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pcfranklinorg-my.sharepoint.com/personal/gandrews_fpcfranklin_org/Documents/Glenda's OneDrive Files/Enews/2020/"/>
    </mc:Choice>
  </mc:AlternateContent>
  <xr:revisionPtr revIDLastSave="0" documentId="8_{C5FE62FA-D2E4-42A9-AD58-AF19CB802831}" xr6:coauthVersionLast="45" xr6:coauthVersionMax="45" xr10:uidLastSave="{00000000-0000-0000-0000-000000000000}"/>
  <bookViews>
    <workbookView xWindow="-108" yWindow="-108" windowWidth="23256" windowHeight="12576" xr2:uid="{E28BE8E4-5343-4BD2-B628-D1030C1D89CF}"/>
  </bookViews>
  <sheets>
    <sheet name="Dashboard" sheetId="15" r:id="rId1"/>
    <sheet name="Hospital Cap" sheetId="30" r:id="rId2"/>
    <sheet name="Williamson" sheetId="9" r:id="rId3"/>
    <sheet name="Davidson" sheetId="27" r:id="rId4"/>
    <sheet name="Maury" sheetId="28" r:id="rId5"/>
    <sheet name="Rutherford" sheetId="29" r:id="rId6"/>
    <sheet name="State" sheetId="26" r:id="rId7"/>
    <sheet name="Pivot Table" sheetId="25" r:id="rId8"/>
    <sheet name="ALL_COUNTY_FINAL_PUBLIC" sheetId="31" r:id="rId9"/>
  </sheets>
  <definedNames>
    <definedName name="_xlnm._FilterDatabase" localSheetId="8" hidden="1">ALL_COUNTY_FINAL_PUBLIC!$A$3:$U$3</definedName>
    <definedName name="ALL_COUNTY_FINAL_PUBLIC">ALL_COUNTY_FINAL_PUBLIC!$A$3:$U$3</definedName>
    <definedName name="_xlnm.Print_Area" localSheetId="0">Dashboard!$A$1:$F$33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Q49" i="9" l="1"/>
  <c r="FQ50" i="9" s="1"/>
  <c r="FR48" i="9"/>
  <c r="FQ48" i="9"/>
  <c r="FP48" i="9"/>
  <c r="FP49" i="9" s="1"/>
  <c r="FP50" i="9" s="1"/>
  <c r="FR42" i="9"/>
  <c r="FQ42" i="9"/>
  <c r="FP42" i="9"/>
  <c r="FP43" i="9" s="1"/>
  <c r="FR41" i="9"/>
  <c r="FQ41" i="9"/>
  <c r="FP41" i="9"/>
  <c r="FR34" i="9"/>
  <c r="FQ34" i="9"/>
  <c r="FP34" i="9"/>
  <c r="FR35" i="9" s="1"/>
  <c r="FR28" i="9"/>
  <c r="FQ28" i="9"/>
  <c r="FP28" i="9"/>
  <c r="FR29" i="9" s="1"/>
  <c r="FR30" i="9" s="1"/>
  <c r="FR16" i="9"/>
  <c r="FR22" i="9" s="1"/>
  <c r="FR24" i="9" s="1"/>
  <c r="FQ16" i="9"/>
  <c r="FQ22" i="9" s="1"/>
  <c r="FQ24" i="9" s="1"/>
  <c r="FP16" i="9"/>
  <c r="FP22" i="9" s="1"/>
  <c r="FR48" i="29"/>
  <c r="FQ48" i="29"/>
  <c r="FP48" i="29"/>
  <c r="FP49" i="29" s="1"/>
  <c r="FP50" i="29" s="1"/>
  <c r="FR42" i="29"/>
  <c r="FQ42" i="29"/>
  <c r="FP42" i="29"/>
  <c r="FP43" i="29" s="1"/>
  <c r="FR41" i="29"/>
  <c r="FQ41" i="29"/>
  <c r="FP41" i="29"/>
  <c r="FR34" i="29"/>
  <c r="FQ34" i="29"/>
  <c r="FP34" i="29"/>
  <c r="FR35" i="29" s="1"/>
  <c r="FR28" i="29"/>
  <c r="FQ28" i="29"/>
  <c r="FP28" i="29"/>
  <c r="FR29" i="29" s="1"/>
  <c r="FR30" i="29" s="1"/>
  <c r="FR16" i="29"/>
  <c r="FR22" i="29" s="1"/>
  <c r="FR24" i="29" s="1"/>
  <c r="FQ16" i="29"/>
  <c r="FQ22" i="29" s="1"/>
  <c r="FQ24" i="29" s="1"/>
  <c r="FP16" i="29"/>
  <c r="FR17" i="29" s="1"/>
  <c r="FR18" i="29" s="1"/>
  <c r="FR48" i="28"/>
  <c r="FQ48" i="28"/>
  <c r="FP48" i="28"/>
  <c r="FP49" i="28" s="1"/>
  <c r="FP50" i="28" s="1"/>
  <c r="FR42" i="28"/>
  <c r="FQ42" i="28"/>
  <c r="FP42" i="28"/>
  <c r="FP43" i="28" s="1"/>
  <c r="FR41" i="28"/>
  <c r="FQ41" i="28"/>
  <c r="FP41" i="28"/>
  <c r="FP36" i="28"/>
  <c r="FP37" i="28" s="1"/>
  <c r="FP35" i="28"/>
  <c r="FR36" i="28" s="1"/>
  <c r="FR37" i="28" s="1"/>
  <c r="FR34" i="28"/>
  <c r="FQ34" i="28"/>
  <c r="FR35" i="28" s="1"/>
  <c r="FP34" i="28"/>
  <c r="FQ35" i="28" s="1"/>
  <c r="FP30" i="28"/>
  <c r="FP31" i="28" s="1"/>
  <c r="FP29" i="28"/>
  <c r="FR28" i="28"/>
  <c r="FQ28" i="28"/>
  <c r="FR29" i="28" s="1"/>
  <c r="FR30" i="28" s="1"/>
  <c r="FP28" i="28"/>
  <c r="FQ29" i="28" s="1"/>
  <c r="FQ30" i="28" s="1"/>
  <c r="FP18" i="28"/>
  <c r="FP19" i="28" s="1"/>
  <c r="FP17" i="28"/>
  <c r="FR16" i="28"/>
  <c r="FR22" i="28" s="1"/>
  <c r="FR24" i="28" s="1"/>
  <c r="FQ16" i="28"/>
  <c r="FQ22" i="28" s="1"/>
  <c r="FQ24" i="28" s="1"/>
  <c r="FP16" i="28"/>
  <c r="FP22" i="28" s="1"/>
  <c r="FQ51" i="9" l="1"/>
  <c r="FP51" i="9"/>
  <c r="FR23" i="9"/>
  <c r="FP24" i="9"/>
  <c r="FQ23" i="9"/>
  <c r="FP23" i="9"/>
  <c r="FQ44" i="9"/>
  <c r="FQ43" i="9"/>
  <c r="FP17" i="9"/>
  <c r="FP18" i="9" s="1"/>
  <c r="FP29" i="9"/>
  <c r="FP30" i="9" s="1"/>
  <c r="FP35" i="9"/>
  <c r="FR43" i="9"/>
  <c r="FR44" i="9" s="1"/>
  <c r="FR49" i="9"/>
  <c r="FR50" i="9" s="1"/>
  <c r="FR51" i="9" s="1"/>
  <c r="FQ17" i="9"/>
  <c r="FQ18" i="9" s="1"/>
  <c r="FQ29" i="9"/>
  <c r="FQ30" i="9" s="1"/>
  <c r="FQ35" i="9"/>
  <c r="FP44" i="9"/>
  <c r="FR17" i="9"/>
  <c r="FR18" i="9" s="1"/>
  <c r="FP51" i="29"/>
  <c r="FQ43" i="29"/>
  <c r="FQ44" i="29" s="1"/>
  <c r="FQ49" i="29"/>
  <c r="FQ50" i="29" s="1"/>
  <c r="FR51" i="29" s="1"/>
  <c r="FP17" i="29"/>
  <c r="FP18" i="29" s="1"/>
  <c r="FP29" i="29"/>
  <c r="FP30" i="29" s="1"/>
  <c r="FP35" i="29"/>
  <c r="FR43" i="29"/>
  <c r="FR44" i="29" s="1"/>
  <c r="FR49" i="29"/>
  <c r="FR50" i="29" s="1"/>
  <c r="FQ17" i="29"/>
  <c r="FQ18" i="29" s="1"/>
  <c r="FP22" i="29"/>
  <c r="FQ29" i="29"/>
  <c r="FQ30" i="29" s="1"/>
  <c r="FQ35" i="29"/>
  <c r="FP44" i="29"/>
  <c r="FR23" i="28"/>
  <c r="FQ23" i="28"/>
  <c r="FP23" i="28"/>
  <c r="FP24" i="28"/>
  <c r="FP51" i="28"/>
  <c r="FQ38" i="28"/>
  <c r="FP38" i="28"/>
  <c r="FQ44" i="28"/>
  <c r="FR31" i="28"/>
  <c r="FQ36" i="28"/>
  <c r="FQ37" i="28" s="1"/>
  <c r="FR38" i="28" s="1"/>
  <c r="FR43" i="28"/>
  <c r="FR44" i="28" s="1"/>
  <c r="FR49" i="28"/>
  <c r="FR50" i="28" s="1"/>
  <c r="FQ43" i="28"/>
  <c r="FQ49" i="28"/>
  <c r="FQ50" i="28" s="1"/>
  <c r="FR51" i="28" s="1"/>
  <c r="FQ17" i="28"/>
  <c r="FQ18" i="28" s="1"/>
  <c r="FR19" i="28" s="1"/>
  <c r="FP44" i="28"/>
  <c r="FQ31" i="28"/>
  <c r="FR17" i="28"/>
  <c r="FR18" i="28" s="1"/>
  <c r="FR48" i="27"/>
  <c r="FQ48" i="27"/>
  <c r="FP48" i="27"/>
  <c r="FP49" i="27" s="1"/>
  <c r="FP50" i="27" s="1"/>
  <c r="FR42" i="27"/>
  <c r="FQ42" i="27"/>
  <c r="FP42" i="27"/>
  <c r="FP43" i="27" s="1"/>
  <c r="FR41" i="27"/>
  <c r="FQ41" i="27"/>
  <c r="FP41" i="27"/>
  <c r="FR34" i="27"/>
  <c r="FQ34" i="27"/>
  <c r="FP34" i="27"/>
  <c r="FR35" i="27" s="1"/>
  <c r="FR28" i="27"/>
  <c r="FQ28" i="27"/>
  <c r="FP28" i="27"/>
  <c r="FR29" i="27" s="1"/>
  <c r="FR30" i="27" s="1"/>
  <c r="FQ17" i="27"/>
  <c r="FQ18" i="27" s="1"/>
  <c r="FR16" i="27"/>
  <c r="FR22" i="27" s="1"/>
  <c r="FR24" i="27" s="1"/>
  <c r="FQ16" i="27"/>
  <c r="FQ22" i="27" s="1"/>
  <c r="FQ24" i="27" s="1"/>
  <c r="FP16" i="27"/>
  <c r="FR17" i="27" s="1"/>
  <c r="FR18" i="27" s="1"/>
  <c r="FR48" i="26"/>
  <c r="FQ48" i="26"/>
  <c r="FP48" i="26"/>
  <c r="FP49" i="26" s="1"/>
  <c r="FP50" i="26" s="1"/>
  <c r="FQ43" i="26"/>
  <c r="FR42" i="26"/>
  <c r="FQ42" i="26"/>
  <c r="FQ44" i="26" s="1"/>
  <c r="FP42" i="26"/>
  <c r="FP43" i="26" s="1"/>
  <c r="FR41" i="26"/>
  <c r="FQ41" i="26"/>
  <c r="FP41" i="26"/>
  <c r="FR34" i="26"/>
  <c r="FQ34" i="26"/>
  <c r="FP34" i="26"/>
  <c r="FR35" i="26" s="1"/>
  <c r="FR28" i="26"/>
  <c r="FQ28" i="26"/>
  <c r="FP28" i="26"/>
  <c r="FR29" i="26" s="1"/>
  <c r="FR30" i="26" s="1"/>
  <c r="FP18" i="26"/>
  <c r="FP19" i="26" s="1"/>
  <c r="FP17" i="26"/>
  <c r="FR16" i="26"/>
  <c r="FR22" i="26" s="1"/>
  <c r="FR24" i="26" s="1"/>
  <c r="FQ16" i="26"/>
  <c r="FQ22" i="26" s="1"/>
  <c r="FQ24" i="26" s="1"/>
  <c r="FP16" i="26"/>
  <c r="FP22" i="26" s="1"/>
  <c r="FQ12" i="30"/>
  <c r="FR11" i="30"/>
  <c r="FQ11" i="30"/>
  <c r="FR12" i="30" s="1"/>
  <c r="FR7" i="30"/>
  <c r="FQ7" i="30"/>
  <c r="FR6" i="30"/>
  <c r="FQ6" i="30"/>
  <c r="FP27" i="30"/>
  <c r="FR26" i="30"/>
  <c r="FQ26" i="30"/>
  <c r="FP26" i="30"/>
  <c r="FR27" i="30" s="1"/>
  <c r="FR34" i="30"/>
  <c r="FQ34" i="30"/>
  <c r="FP34" i="30"/>
  <c r="FR35" i="30" s="1"/>
  <c r="FP31" i="9" l="1"/>
  <c r="FQ31" i="9"/>
  <c r="FR31" i="9"/>
  <c r="FR45" i="9"/>
  <c r="FQ45" i="9"/>
  <c r="FP45" i="9"/>
  <c r="FP19" i="9"/>
  <c r="FQ19" i="9"/>
  <c r="FR19" i="9"/>
  <c r="FR36" i="9"/>
  <c r="FR37" i="9" s="1"/>
  <c r="FP36" i="9"/>
  <c r="FP37" i="9" s="1"/>
  <c r="FQ36" i="9"/>
  <c r="FQ37" i="9" s="1"/>
  <c r="FP25" i="9"/>
  <c r="FR25" i="9"/>
  <c r="FQ25" i="9"/>
  <c r="FR23" i="29"/>
  <c r="FQ23" i="29"/>
  <c r="FP23" i="29"/>
  <c r="FP24" i="29"/>
  <c r="FR36" i="29"/>
  <c r="FR37" i="29" s="1"/>
  <c r="FQ36" i="29"/>
  <c r="FQ37" i="29" s="1"/>
  <c r="FP36" i="29"/>
  <c r="FP37" i="29" s="1"/>
  <c r="FP19" i="29"/>
  <c r="FR19" i="29"/>
  <c r="FQ19" i="29"/>
  <c r="FQ51" i="29"/>
  <c r="FR45" i="29"/>
  <c r="FQ45" i="29"/>
  <c r="FP45" i="29"/>
  <c r="FP31" i="29"/>
  <c r="FR31" i="29"/>
  <c r="FQ31" i="29"/>
  <c r="FQ51" i="28"/>
  <c r="FQ19" i="28"/>
  <c r="FP25" i="28"/>
  <c r="FQ25" i="28"/>
  <c r="FR25" i="28"/>
  <c r="FR45" i="28"/>
  <c r="FQ45" i="28"/>
  <c r="FP45" i="28"/>
  <c r="FP51" i="27"/>
  <c r="FQ43" i="27"/>
  <c r="FQ44" i="27" s="1"/>
  <c r="FQ49" i="27"/>
  <c r="FQ50" i="27" s="1"/>
  <c r="FR51" i="27" s="1"/>
  <c r="FP17" i="27"/>
  <c r="FP18" i="27" s="1"/>
  <c r="FP29" i="27"/>
  <c r="FP30" i="27" s="1"/>
  <c r="FP35" i="27"/>
  <c r="FR43" i="27"/>
  <c r="FR44" i="27" s="1"/>
  <c r="FR49" i="27"/>
  <c r="FR50" i="27" s="1"/>
  <c r="FQ29" i="27"/>
  <c r="FQ30" i="27" s="1"/>
  <c r="FQ35" i="27"/>
  <c r="FP44" i="27"/>
  <c r="FP22" i="27"/>
  <c r="FQ51" i="26"/>
  <c r="FP51" i="26"/>
  <c r="FR23" i="26"/>
  <c r="FP24" i="26"/>
  <c r="FQ23" i="26"/>
  <c r="FP23" i="26"/>
  <c r="FP29" i="26"/>
  <c r="FP30" i="26" s="1"/>
  <c r="FP35" i="26"/>
  <c r="FR43" i="26"/>
  <c r="FR44" i="26" s="1"/>
  <c r="FR49" i="26"/>
  <c r="FR50" i="26" s="1"/>
  <c r="FQ49" i="26"/>
  <c r="FQ50" i="26" s="1"/>
  <c r="FR51" i="26" s="1"/>
  <c r="FQ17" i="26"/>
  <c r="FQ18" i="26" s="1"/>
  <c r="FR19" i="26" s="1"/>
  <c r="FQ29" i="26"/>
  <c r="FQ30" i="26" s="1"/>
  <c r="FQ35" i="26"/>
  <c r="FP44" i="26"/>
  <c r="FQ19" i="26"/>
  <c r="FR17" i="26"/>
  <c r="FR18" i="26" s="1"/>
  <c r="FQ27" i="30"/>
  <c r="FP35" i="30"/>
  <c r="FQ35" i="30"/>
  <c r="FO48" i="26"/>
  <c r="FO49" i="26" s="1"/>
  <c r="FO50" i="26" s="1"/>
  <c r="FO51" i="26" s="1"/>
  <c r="FO42" i="26"/>
  <c r="FO41" i="26"/>
  <c r="FO34" i="26"/>
  <c r="FO35" i="26" s="1"/>
  <c r="FO36" i="26" s="1"/>
  <c r="FO37" i="26" s="1"/>
  <c r="FO38" i="26" s="1"/>
  <c r="FO28" i="26"/>
  <c r="FO29" i="26" s="1"/>
  <c r="FO30" i="26" s="1"/>
  <c r="FO31" i="26" s="1"/>
  <c r="FO18" i="26"/>
  <c r="FO19" i="26" s="1"/>
  <c r="FO17" i="26"/>
  <c r="FO16" i="26"/>
  <c r="FO22" i="26" s="1"/>
  <c r="FO48" i="27"/>
  <c r="FO49" i="27" s="1"/>
  <c r="FO50" i="27" s="1"/>
  <c r="FO51" i="27" s="1"/>
  <c r="FO42" i="27"/>
  <c r="FO41" i="27"/>
  <c r="FO36" i="27"/>
  <c r="FO37" i="27" s="1"/>
  <c r="FO38" i="27" s="1"/>
  <c r="FO35" i="27"/>
  <c r="FO34" i="27"/>
  <c r="FO30" i="27"/>
  <c r="FO31" i="27" s="1"/>
  <c r="FO29" i="27"/>
  <c r="FO28" i="27"/>
  <c r="FO18" i="27"/>
  <c r="FO19" i="27" s="1"/>
  <c r="FO17" i="27"/>
  <c r="FO16" i="27"/>
  <c r="FO22" i="27" s="1"/>
  <c r="FO48" i="28"/>
  <c r="FO49" i="28" s="1"/>
  <c r="FO50" i="28" s="1"/>
  <c r="FO51" i="28" s="1"/>
  <c r="FO42" i="28"/>
  <c r="FO43" i="28" s="1"/>
  <c r="FO44" i="28" s="1"/>
  <c r="FO45" i="28" s="1"/>
  <c r="FO41" i="28"/>
  <c r="FO34" i="28"/>
  <c r="FO35" i="28" s="1"/>
  <c r="FO36" i="28" s="1"/>
  <c r="FO37" i="28" s="1"/>
  <c r="FO38" i="28" s="1"/>
  <c r="FO28" i="28"/>
  <c r="FO29" i="28" s="1"/>
  <c r="FO30" i="28" s="1"/>
  <c r="FO31" i="28" s="1"/>
  <c r="FO17" i="28"/>
  <c r="FO18" i="28" s="1"/>
  <c r="FO19" i="28" s="1"/>
  <c r="FO16" i="28"/>
  <c r="FO22" i="28" s="1"/>
  <c r="FO48" i="29"/>
  <c r="FO49" i="29" s="1"/>
  <c r="FO50" i="29" s="1"/>
  <c r="FO51" i="29" s="1"/>
  <c r="FO42" i="29"/>
  <c r="FO41" i="29"/>
  <c r="FO35" i="29"/>
  <c r="FO36" i="29" s="1"/>
  <c r="FO37" i="29" s="1"/>
  <c r="FO38" i="29" s="1"/>
  <c r="FO34" i="29"/>
  <c r="FO29" i="29"/>
  <c r="FO30" i="29" s="1"/>
  <c r="FO31" i="29" s="1"/>
  <c r="FO28" i="29"/>
  <c r="FO17" i="29"/>
  <c r="FO18" i="29" s="1"/>
  <c r="FO19" i="29" s="1"/>
  <c r="FO16" i="29"/>
  <c r="FO22" i="29" s="1"/>
  <c r="FO48" i="9"/>
  <c r="FO49" i="9" s="1"/>
  <c r="FO50" i="9" s="1"/>
  <c r="FO51" i="9" s="1"/>
  <c r="FO42" i="9"/>
  <c r="FO41" i="9"/>
  <c r="FO34" i="9"/>
  <c r="FO35" i="9" s="1"/>
  <c r="FO36" i="9" s="1"/>
  <c r="FO37" i="9" s="1"/>
  <c r="FO38" i="9" s="1"/>
  <c r="FO28" i="9"/>
  <c r="FO29" i="9" s="1"/>
  <c r="FO30" i="9" s="1"/>
  <c r="FO31" i="9" s="1"/>
  <c r="FO16" i="9"/>
  <c r="FO17" i="9" s="1"/>
  <c r="FO18" i="9" s="1"/>
  <c r="FO19" i="9" s="1"/>
  <c r="FP11" i="30"/>
  <c r="FP12" i="30" s="1"/>
  <c r="FP6" i="30"/>
  <c r="FP7" i="30" s="1"/>
  <c r="FQ38" i="9" l="1"/>
  <c r="FP38" i="9"/>
  <c r="FR38" i="9"/>
  <c r="FP25" i="29"/>
  <c r="FR25" i="29"/>
  <c r="FQ25" i="29"/>
  <c r="FQ38" i="29"/>
  <c r="FP38" i="29"/>
  <c r="FR38" i="29"/>
  <c r="FR36" i="27"/>
  <c r="FR37" i="27" s="1"/>
  <c r="FQ36" i="27"/>
  <c r="FQ37" i="27" s="1"/>
  <c r="FP36" i="27"/>
  <c r="FP37" i="27" s="1"/>
  <c r="FP31" i="27"/>
  <c r="FR31" i="27"/>
  <c r="FQ31" i="27"/>
  <c r="FR23" i="27"/>
  <c r="FQ23" i="27"/>
  <c r="FP23" i="27"/>
  <c r="FP24" i="27"/>
  <c r="FP19" i="27"/>
  <c r="FR19" i="27"/>
  <c r="FQ19" i="27"/>
  <c r="FQ51" i="27"/>
  <c r="FR45" i="27"/>
  <c r="FQ45" i="27"/>
  <c r="FP45" i="27"/>
  <c r="FR36" i="26"/>
  <c r="FR37" i="26" s="1"/>
  <c r="FQ36" i="26"/>
  <c r="FQ37" i="26" s="1"/>
  <c r="FP36" i="26"/>
  <c r="FP37" i="26" s="1"/>
  <c r="FR45" i="26"/>
  <c r="FQ45" i="26"/>
  <c r="FP45" i="26"/>
  <c r="FP31" i="26"/>
  <c r="FQ31" i="26"/>
  <c r="FR31" i="26"/>
  <c r="FP25" i="26"/>
  <c r="FQ25" i="26"/>
  <c r="FR25" i="26"/>
  <c r="FO23" i="26"/>
  <c r="FO24" i="26"/>
  <c r="FO25" i="26" s="1"/>
  <c r="FO44" i="26"/>
  <c r="FO45" i="26" s="1"/>
  <c r="FO43" i="26"/>
  <c r="FO23" i="27"/>
  <c r="FO24" i="27"/>
  <c r="FO25" i="27" s="1"/>
  <c r="FO43" i="27"/>
  <c r="FO44" i="27" s="1"/>
  <c r="FO45" i="27" s="1"/>
  <c r="FO23" i="28"/>
  <c r="FO24" i="28"/>
  <c r="FO25" i="28" s="1"/>
  <c r="FO44" i="29"/>
  <c r="FO45" i="29" s="1"/>
  <c r="FO24" i="29"/>
  <c r="FO25" i="29" s="1"/>
  <c r="FO23" i="29"/>
  <c r="FO43" i="29"/>
  <c r="FO22" i="9"/>
  <c r="FO43" i="9"/>
  <c r="FO44" i="9" s="1"/>
  <c r="FO45" i="9" s="1"/>
  <c r="BF50" i="26"/>
  <c r="EG49" i="26"/>
  <c r="EG50" i="26" s="1"/>
  <c r="DH49" i="26"/>
  <c r="DH50" i="26" s="1"/>
  <c r="CR49" i="26"/>
  <c r="CR50" i="26" s="1"/>
  <c r="CB49" i="26"/>
  <c r="CB50" i="26" s="1"/>
  <c r="BL49" i="26"/>
  <c r="BL50" i="26" s="1"/>
  <c r="AV49" i="26"/>
  <c r="AV50" i="26" s="1"/>
  <c r="AN49" i="26"/>
  <c r="AN50" i="26" s="1"/>
  <c r="AJ49" i="26"/>
  <c r="AJ50" i="26" s="1"/>
  <c r="AF49" i="26"/>
  <c r="AF50" i="26" s="1"/>
  <c r="AB49" i="26"/>
  <c r="AB50" i="26" s="1"/>
  <c r="FN48" i="26"/>
  <c r="FM48" i="26"/>
  <c r="FL48" i="26"/>
  <c r="FK48" i="26"/>
  <c r="FJ48" i="26"/>
  <c r="FI48" i="26"/>
  <c r="FH48" i="26"/>
  <c r="FG48" i="26"/>
  <c r="FF48" i="26"/>
  <c r="FE48" i="26"/>
  <c r="FD48" i="26"/>
  <c r="FC48" i="26"/>
  <c r="FM49" i="26" s="1"/>
  <c r="FM50" i="26" s="1"/>
  <c r="FB48" i="26"/>
  <c r="FA48" i="26"/>
  <c r="EZ48" i="26"/>
  <c r="EY48" i="26"/>
  <c r="FL49" i="26" s="1"/>
  <c r="FL50" i="26" s="1"/>
  <c r="EX48" i="26"/>
  <c r="EW48" i="26"/>
  <c r="EV48" i="26"/>
  <c r="FI49" i="26" s="1"/>
  <c r="FI50" i="26" s="1"/>
  <c r="EU48" i="26"/>
  <c r="FH49" i="26" s="1"/>
  <c r="FH50" i="26" s="1"/>
  <c r="ET48" i="26"/>
  <c r="ES48" i="26"/>
  <c r="ER48" i="26"/>
  <c r="FE49" i="26" s="1"/>
  <c r="FE50" i="26" s="1"/>
  <c r="EQ48" i="26"/>
  <c r="FD49" i="26" s="1"/>
  <c r="FD50" i="26" s="1"/>
  <c r="EP48" i="26"/>
  <c r="EO48" i="26"/>
  <c r="EN48" i="26"/>
  <c r="FA49" i="26" s="1"/>
  <c r="FA50" i="26" s="1"/>
  <c r="EM48" i="26"/>
  <c r="EZ49" i="26" s="1"/>
  <c r="EZ50" i="26" s="1"/>
  <c r="EL48" i="26"/>
  <c r="EK48" i="26"/>
  <c r="EJ48" i="26"/>
  <c r="EI48" i="26"/>
  <c r="EV49" i="26" s="1"/>
  <c r="EV50" i="26" s="1"/>
  <c r="EH48" i="26"/>
  <c r="EG48" i="26"/>
  <c r="EF48" i="26"/>
  <c r="ES49" i="26" s="1"/>
  <c r="ES50" i="26" s="1"/>
  <c r="EE48" i="26"/>
  <c r="ER49" i="26" s="1"/>
  <c r="ER50" i="26" s="1"/>
  <c r="ED48" i="26"/>
  <c r="EC48" i="26"/>
  <c r="EB48" i="26"/>
  <c r="EO49" i="26" s="1"/>
  <c r="EO50" i="26" s="1"/>
  <c r="EA48" i="26"/>
  <c r="EN49" i="26" s="1"/>
  <c r="EN50" i="26" s="1"/>
  <c r="DZ48" i="26"/>
  <c r="DY48" i="26"/>
  <c r="DX48" i="26"/>
  <c r="EK49" i="26" s="1"/>
  <c r="EK50" i="26" s="1"/>
  <c r="DW48" i="26"/>
  <c r="EJ49" i="26" s="1"/>
  <c r="EJ50" i="26" s="1"/>
  <c r="DV48" i="26"/>
  <c r="DU48" i="26"/>
  <c r="DT48" i="26"/>
  <c r="DS48" i="26"/>
  <c r="EF49" i="26" s="1"/>
  <c r="EF50" i="26" s="1"/>
  <c r="DR48" i="26"/>
  <c r="DQ48" i="26"/>
  <c r="DP48" i="26"/>
  <c r="EC49" i="26" s="1"/>
  <c r="EC50" i="26" s="1"/>
  <c r="DO48" i="26"/>
  <c r="EB49" i="26" s="1"/>
  <c r="EB50" i="26" s="1"/>
  <c r="DN48" i="26"/>
  <c r="DM48" i="26"/>
  <c r="DL48" i="26"/>
  <c r="DY49" i="26" s="1"/>
  <c r="DY50" i="26" s="1"/>
  <c r="DK48" i="26"/>
  <c r="DX49" i="26" s="1"/>
  <c r="DX50" i="26" s="1"/>
  <c r="DJ48" i="26"/>
  <c r="DI48" i="26"/>
  <c r="DH48" i="26"/>
  <c r="DU49" i="26" s="1"/>
  <c r="DU50" i="26" s="1"/>
  <c r="DG48" i="26"/>
  <c r="DT49" i="26" s="1"/>
  <c r="DT50" i="26" s="1"/>
  <c r="DF48" i="26"/>
  <c r="DE48" i="26"/>
  <c r="DD48" i="26"/>
  <c r="DC48" i="26"/>
  <c r="DP49" i="26" s="1"/>
  <c r="DP50" i="26" s="1"/>
  <c r="DB48" i="26"/>
  <c r="DA48" i="26"/>
  <c r="CZ48" i="26"/>
  <c r="DM49" i="26" s="1"/>
  <c r="DM50" i="26" s="1"/>
  <c r="CY48" i="26"/>
  <c r="DL49" i="26" s="1"/>
  <c r="DL50" i="26" s="1"/>
  <c r="CX48" i="26"/>
  <c r="CW48" i="26"/>
  <c r="CV48" i="26"/>
  <c r="DI49" i="26" s="1"/>
  <c r="DI50" i="26" s="1"/>
  <c r="CU48" i="26"/>
  <c r="CT48" i="26"/>
  <c r="CS48" i="26"/>
  <c r="CR48" i="26"/>
  <c r="DE49" i="26" s="1"/>
  <c r="DE50" i="26" s="1"/>
  <c r="CQ48" i="26"/>
  <c r="DD49" i="26" s="1"/>
  <c r="DD50" i="26" s="1"/>
  <c r="CP48" i="26"/>
  <c r="CO48" i="26"/>
  <c r="CN48" i="26"/>
  <c r="DA49" i="26" s="1"/>
  <c r="DA50" i="26" s="1"/>
  <c r="CM48" i="26"/>
  <c r="CZ49" i="26" s="1"/>
  <c r="CZ50" i="26" s="1"/>
  <c r="CL48" i="26"/>
  <c r="CK48" i="26"/>
  <c r="CJ48" i="26"/>
  <c r="CW49" i="26" s="1"/>
  <c r="CW50" i="26" s="1"/>
  <c r="CI48" i="26"/>
  <c r="CV49" i="26" s="1"/>
  <c r="CV50" i="26" s="1"/>
  <c r="CH48" i="26"/>
  <c r="CG48" i="26"/>
  <c r="CF48" i="26"/>
  <c r="CS49" i="26" s="1"/>
  <c r="CS50" i="26" s="1"/>
  <c r="CE48" i="26"/>
  <c r="CD48" i="26"/>
  <c r="CC48" i="26"/>
  <c r="CB48" i="26"/>
  <c r="CO49" i="26" s="1"/>
  <c r="CO50" i="26" s="1"/>
  <c r="CA48" i="26"/>
  <c r="CN49" i="26" s="1"/>
  <c r="CN50" i="26" s="1"/>
  <c r="BZ48" i="26"/>
  <c r="BY48" i="26"/>
  <c r="BX48" i="26"/>
  <c r="CK49" i="26" s="1"/>
  <c r="CK50" i="26" s="1"/>
  <c r="BW48" i="26"/>
  <c r="CJ49" i="26" s="1"/>
  <c r="CJ50" i="26" s="1"/>
  <c r="BV48" i="26"/>
  <c r="BU48" i="26"/>
  <c r="BT48" i="26"/>
  <c r="CG49" i="26" s="1"/>
  <c r="CG50" i="26" s="1"/>
  <c r="BS48" i="26"/>
  <c r="CF49" i="26" s="1"/>
  <c r="CF50" i="26" s="1"/>
  <c r="BR48" i="26"/>
  <c r="BQ48" i="26"/>
  <c r="BP48" i="26"/>
  <c r="CC49" i="26" s="1"/>
  <c r="CC50" i="26" s="1"/>
  <c r="BO48" i="26"/>
  <c r="BN48" i="26"/>
  <c r="BM48" i="26"/>
  <c r="BL48" i="26"/>
  <c r="BY49" i="26" s="1"/>
  <c r="BY50" i="26" s="1"/>
  <c r="BK48" i="26"/>
  <c r="BX49" i="26" s="1"/>
  <c r="BX50" i="26" s="1"/>
  <c r="BJ48" i="26"/>
  <c r="BI48" i="26"/>
  <c r="BH48" i="26"/>
  <c r="BU49" i="26" s="1"/>
  <c r="BU50" i="26" s="1"/>
  <c r="BG48" i="26"/>
  <c r="BT49" i="26" s="1"/>
  <c r="BT50" i="26" s="1"/>
  <c r="BF48" i="26"/>
  <c r="BE48" i="26"/>
  <c r="BD48" i="26"/>
  <c r="BQ49" i="26" s="1"/>
  <c r="BQ50" i="26" s="1"/>
  <c r="BC48" i="26"/>
  <c r="BP49" i="26" s="1"/>
  <c r="BP50" i="26" s="1"/>
  <c r="BB48" i="26"/>
  <c r="BO49" i="26" s="1"/>
  <c r="BO50" i="26" s="1"/>
  <c r="BA48" i="26"/>
  <c r="BN49" i="26" s="1"/>
  <c r="BN50" i="26" s="1"/>
  <c r="AZ48" i="26"/>
  <c r="BM49" i="26" s="1"/>
  <c r="BM50" i="26" s="1"/>
  <c r="AY48" i="26"/>
  <c r="AX48" i="26"/>
  <c r="BK49" i="26" s="1"/>
  <c r="BK50" i="26" s="1"/>
  <c r="AW48" i="26"/>
  <c r="BJ49" i="26" s="1"/>
  <c r="BJ50" i="26" s="1"/>
  <c r="AV48" i="26"/>
  <c r="BI49" i="26" s="1"/>
  <c r="BI50" i="26" s="1"/>
  <c r="AU48" i="26"/>
  <c r="BH49" i="26" s="1"/>
  <c r="BH50" i="26" s="1"/>
  <c r="AT48" i="26"/>
  <c r="BG49" i="26" s="1"/>
  <c r="BG50" i="26" s="1"/>
  <c r="AS48" i="26"/>
  <c r="BF49" i="26" s="1"/>
  <c r="AR48" i="26"/>
  <c r="BE49" i="26" s="1"/>
  <c r="BE50" i="26" s="1"/>
  <c r="AQ48" i="26"/>
  <c r="BD49" i="26" s="1"/>
  <c r="BD50" i="26" s="1"/>
  <c r="AP48" i="26"/>
  <c r="BC49" i="26" s="1"/>
  <c r="BC50" i="26" s="1"/>
  <c r="AO48" i="26"/>
  <c r="BB49" i="26" s="1"/>
  <c r="BB50" i="26" s="1"/>
  <c r="AN48" i="26"/>
  <c r="BA49" i="26" s="1"/>
  <c r="BA50" i="26" s="1"/>
  <c r="AM48" i="26"/>
  <c r="AZ49" i="26" s="1"/>
  <c r="AZ50" i="26" s="1"/>
  <c r="AL48" i="26"/>
  <c r="AY49" i="26" s="1"/>
  <c r="AY50" i="26" s="1"/>
  <c r="AK48" i="26"/>
  <c r="AX49" i="26" s="1"/>
  <c r="AX50" i="26" s="1"/>
  <c r="AJ48" i="26"/>
  <c r="AW49" i="26" s="1"/>
  <c r="AW50" i="26" s="1"/>
  <c r="AI48" i="26"/>
  <c r="AH48" i="26"/>
  <c r="AU49" i="26" s="1"/>
  <c r="AU50" i="26" s="1"/>
  <c r="AG48" i="26"/>
  <c r="AT49" i="26" s="1"/>
  <c r="AT50" i="26" s="1"/>
  <c r="AF48" i="26"/>
  <c r="AS49" i="26" s="1"/>
  <c r="AS50" i="26" s="1"/>
  <c r="BE51" i="26" s="1"/>
  <c r="AE48" i="26"/>
  <c r="AR49" i="26" s="1"/>
  <c r="AR50" i="26" s="1"/>
  <c r="AD48" i="26"/>
  <c r="AQ49" i="26" s="1"/>
  <c r="AQ50" i="26" s="1"/>
  <c r="AC48" i="26"/>
  <c r="AP49" i="26" s="1"/>
  <c r="AP50" i="26" s="1"/>
  <c r="BB51" i="26" s="1"/>
  <c r="AB48" i="26"/>
  <c r="AM49" i="26" s="1"/>
  <c r="AM50" i="26" s="1"/>
  <c r="AD44" i="26"/>
  <c r="EU43" i="26"/>
  <c r="DG43" i="26"/>
  <c r="CY43" i="26"/>
  <c r="CA43" i="26"/>
  <c r="BV43" i="26"/>
  <c r="BF43" i="26"/>
  <c r="AZ43" i="26"/>
  <c r="AZ44" i="26" s="1"/>
  <c r="AN43" i="26"/>
  <c r="AN44" i="26" s="1"/>
  <c r="AM43" i="26"/>
  <c r="AL43" i="26"/>
  <c r="AJ43" i="26"/>
  <c r="AI43" i="26"/>
  <c r="AH43" i="26"/>
  <c r="AF43" i="26"/>
  <c r="AE43" i="26"/>
  <c r="AD43" i="26"/>
  <c r="AB43" i="26"/>
  <c r="AB44" i="26" s="1"/>
  <c r="FN42" i="26"/>
  <c r="FM42" i="26"/>
  <c r="FL42" i="26"/>
  <c r="FK42" i="26"/>
  <c r="FJ42" i="26"/>
  <c r="FI42" i="26"/>
  <c r="FH42" i="26"/>
  <c r="FG42" i="26"/>
  <c r="FF42" i="26"/>
  <c r="FE42" i="26"/>
  <c r="FD42" i="26"/>
  <c r="FC42" i="26"/>
  <c r="FB42" i="26"/>
  <c r="FA42" i="26"/>
  <c r="EZ42" i="26"/>
  <c r="EY42" i="26"/>
  <c r="EX42" i="26"/>
  <c r="EW42" i="26"/>
  <c r="EV42" i="26"/>
  <c r="EU42" i="26"/>
  <c r="ET42" i="26"/>
  <c r="ES42" i="26"/>
  <c r="ER42" i="26"/>
  <c r="EQ42" i="26"/>
  <c r="EP42" i="26"/>
  <c r="EO42" i="26"/>
  <c r="EN42" i="26"/>
  <c r="EM42" i="26"/>
  <c r="EL42" i="26"/>
  <c r="EK42" i="26"/>
  <c r="EJ42" i="26"/>
  <c r="EI42" i="26"/>
  <c r="EH42" i="26"/>
  <c r="EG42" i="26"/>
  <c r="EF42" i="26"/>
  <c r="EE42" i="26"/>
  <c r="ED42" i="26"/>
  <c r="EC42" i="26"/>
  <c r="EB42" i="26"/>
  <c r="EA42" i="26"/>
  <c r="DZ42" i="26"/>
  <c r="DY42" i="26"/>
  <c r="DX42" i="26"/>
  <c r="DW42" i="26"/>
  <c r="DV42" i="26"/>
  <c r="DU42" i="26"/>
  <c r="DT42" i="26"/>
  <c r="DS42" i="26"/>
  <c r="DR42" i="26"/>
  <c r="DQ42" i="26"/>
  <c r="DP42" i="26"/>
  <c r="DO42" i="26"/>
  <c r="DN42" i="26"/>
  <c r="DM42" i="26"/>
  <c r="DL42" i="26"/>
  <c r="DK42" i="26"/>
  <c r="DJ42" i="26"/>
  <c r="DI42" i="26"/>
  <c r="DH42" i="26"/>
  <c r="DG42" i="26"/>
  <c r="DF42" i="26"/>
  <c r="DE42" i="26"/>
  <c r="DD42" i="26"/>
  <c r="DC42" i="26"/>
  <c r="DP43" i="26" s="1"/>
  <c r="DB42" i="26"/>
  <c r="DA42" i="26"/>
  <c r="CZ42" i="26"/>
  <c r="CY42" i="26"/>
  <c r="CX42" i="26"/>
  <c r="CW42" i="26"/>
  <c r="CV42" i="26"/>
  <c r="CU42" i="26"/>
  <c r="DH43" i="26" s="1"/>
  <c r="CT42" i="26"/>
  <c r="CS42" i="26"/>
  <c r="CR42" i="26"/>
  <c r="CQ42" i="26"/>
  <c r="CP42" i="26"/>
  <c r="CO42" i="26"/>
  <c r="CN42" i="26"/>
  <c r="CM42" i="26"/>
  <c r="CZ43" i="26" s="1"/>
  <c r="CL42" i="26"/>
  <c r="CK42" i="26"/>
  <c r="CJ42" i="26"/>
  <c r="CI42" i="26"/>
  <c r="CH42" i="26"/>
  <c r="CG42" i="26"/>
  <c r="CF42" i="26"/>
  <c r="CE42" i="26"/>
  <c r="CR43" i="26" s="1"/>
  <c r="CD42" i="26"/>
  <c r="CC42" i="26"/>
  <c r="CB42" i="26"/>
  <c r="CA42" i="26"/>
  <c r="BZ42" i="26"/>
  <c r="BY42" i="26"/>
  <c r="BX42" i="26"/>
  <c r="BW42" i="26"/>
  <c r="CJ43" i="26" s="1"/>
  <c r="BV42" i="26"/>
  <c r="BU42" i="26"/>
  <c r="BT42" i="26"/>
  <c r="BS42" i="26"/>
  <c r="BR42" i="26"/>
  <c r="BQ42" i="26"/>
  <c r="BP42" i="26"/>
  <c r="BO42" i="26"/>
  <c r="CB43" i="26" s="1"/>
  <c r="BN42" i="26"/>
  <c r="BM42" i="26"/>
  <c r="BL42" i="26"/>
  <c r="BK42" i="26"/>
  <c r="BJ42" i="26"/>
  <c r="BI42" i="26"/>
  <c r="BH42" i="26"/>
  <c r="BG42" i="26"/>
  <c r="BF42" i="26"/>
  <c r="BE42" i="26"/>
  <c r="BD42" i="26"/>
  <c r="BC42" i="26"/>
  <c r="BB42" i="26"/>
  <c r="BA42" i="26"/>
  <c r="AZ42" i="26"/>
  <c r="AY42" i="26"/>
  <c r="BL43" i="26" s="1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M44" i="26" s="1"/>
  <c r="AL42" i="26"/>
  <c r="AL44" i="26" s="1"/>
  <c r="AK42" i="26"/>
  <c r="AJ42" i="26"/>
  <c r="AI42" i="26"/>
  <c r="AI44" i="26" s="1"/>
  <c r="AH42" i="26"/>
  <c r="AH44" i="26" s="1"/>
  <c r="AG42" i="26"/>
  <c r="AF42" i="26"/>
  <c r="AF44" i="26" s="1"/>
  <c r="AE42" i="26"/>
  <c r="AD42" i="26"/>
  <c r="AC42" i="26"/>
  <c r="AB42" i="26"/>
  <c r="AO43" i="26" s="1"/>
  <c r="FN41" i="26"/>
  <c r="FM41" i="26"/>
  <c r="FL41" i="26"/>
  <c r="FK41" i="26"/>
  <c r="FJ41" i="26"/>
  <c r="FI41" i="26"/>
  <c r="FH41" i="26"/>
  <c r="FG41" i="26"/>
  <c r="FF41" i="26"/>
  <c r="FE41" i="26"/>
  <c r="FD41" i="26"/>
  <c r="FC41" i="26"/>
  <c r="FB41" i="26"/>
  <c r="FA41" i="26"/>
  <c r="EZ41" i="26"/>
  <c r="EY41" i="26"/>
  <c r="EX41" i="26"/>
  <c r="EW41" i="26"/>
  <c r="EV41" i="26"/>
  <c r="EU41" i="26"/>
  <c r="ET41" i="26"/>
  <c r="ES41" i="26"/>
  <c r="ER41" i="26"/>
  <c r="EQ41" i="26"/>
  <c r="EP41" i="26"/>
  <c r="EO41" i="26"/>
  <c r="EN41" i="26"/>
  <c r="EM41" i="26"/>
  <c r="EL41" i="26"/>
  <c r="EK41" i="26"/>
  <c r="EJ41" i="26"/>
  <c r="EI41" i="26"/>
  <c r="EH41" i="26"/>
  <c r="EG41" i="26"/>
  <c r="EF41" i="26"/>
  <c r="EE41" i="26"/>
  <c r="ED41" i="26"/>
  <c r="EC41" i="26"/>
  <c r="EB41" i="26"/>
  <c r="EA41" i="26"/>
  <c r="DZ41" i="26"/>
  <c r="DY41" i="26"/>
  <c r="DX41" i="26"/>
  <c r="DW41" i="26"/>
  <c r="DV41" i="26"/>
  <c r="DU41" i="26"/>
  <c r="DT41" i="26"/>
  <c r="DS41" i="26"/>
  <c r="DR41" i="26"/>
  <c r="DQ41" i="26"/>
  <c r="DP41" i="26"/>
  <c r="DO41" i="26"/>
  <c r="DN41" i="26"/>
  <c r="DM41" i="26"/>
  <c r="DL41" i="26"/>
  <c r="DK41" i="26"/>
  <c r="DJ41" i="26"/>
  <c r="DI41" i="26"/>
  <c r="DH41" i="26"/>
  <c r="DG41" i="26"/>
  <c r="DF41" i="26"/>
  <c r="DE41" i="26"/>
  <c r="DD41" i="26"/>
  <c r="DC41" i="26"/>
  <c r="DB41" i="26"/>
  <c r="DA41" i="26"/>
  <c r="CZ41" i="26"/>
  <c r="CY41" i="26"/>
  <c r="CX41" i="26"/>
  <c r="CW41" i="26"/>
  <c r="CV41" i="26"/>
  <c r="CU41" i="26"/>
  <c r="CT41" i="26"/>
  <c r="CS41" i="26"/>
  <c r="CR41" i="26"/>
  <c r="CQ41" i="26"/>
  <c r="CP41" i="26"/>
  <c r="CO41" i="26"/>
  <c r="CN41" i="26"/>
  <c r="CM41" i="26"/>
  <c r="CL41" i="26"/>
  <c r="CK41" i="26"/>
  <c r="CJ41" i="26"/>
  <c r="CI41" i="26"/>
  <c r="CH41" i="26"/>
  <c r="CG41" i="26"/>
  <c r="CF41" i="26"/>
  <c r="CE41" i="26"/>
  <c r="CD41" i="26"/>
  <c r="CC41" i="26"/>
  <c r="CB41" i="26"/>
  <c r="CA41" i="26"/>
  <c r="BZ41" i="26"/>
  <c r="BY41" i="26"/>
  <c r="BX41" i="26"/>
  <c r="BW41" i="26"/>
  <c r="BV41" i="26"/>
  <c r="BU41" i="26"/>
  <c r="BT41" i="26"/>
  <c r="BS41" i="26"/>
  <c r="BR41" i="26"/>
  <c r="BQ41" i="26"/>
  <c r="BP41" i="26"/>
  <c r="BO41" i="26"/>
  <c r="BN41" i="26"/>
  <c r="BM41" i="26"/>
  <c r="BL41" i="26"/>
  <c r="BK41" i="26"/>
  <c r="BJ41" i="26"/>
  <c r="BI41" i="26"/>
  <c r="BH41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FI35" i="26"/>
  <c r="ES35" i="26"/>
  <c r="EC35" i="26"/>
  <c r="DM35" i="26"/>
  <c r="DL35" i="26"/>
  <c r="CW35" i="26"/>
  <c r="CV35" i="26"/>
  <c r="CG35" i="26"/>
  <c r="CF35" i="26"/>
  <c r="BQ35" i="26"/>
  <c r="BP35" i="26"/>
  <c r="BA35" i="26"/>
  <c r="AZ35" i="26"/>
  <c r="AK35" i="26"/>
  <c r="AJ35" i="26"/>
  <c r="FN34" i="26"/>
  <c r="FM34" i="26"/>
  <c r="FL34" i="26"/>
  <c r="FK34" i="26"/>
  <c r="FJ34" i="26"/>
  <c r="FI34" i="26"/>
  <c r="FH34" i="26"/>
  <c r="FG34" i="26"/>
  <c r="FF34" i="26"/>
  <c r="FE34" i="26"/>
  <c r="FD34" i="26"/>
  <c r="FC34" i="26"/>
  <c r="FB34" i="26"/>
  <c r="FA34" i="26"/>
  <c r="EZ34" i="26"/>
  <c r="EY34" i="26"/>
  <c r="FL35" i="26" s="1"/>
  <c r="EX34" i="26"/>
  <c r="EW34" i="26"/>
  <c r="EV34" i="26"/>
  <c r="EU34" i="26"/>
  <c r="FH35" i="26" s="1"/>
  <c r="ET34" i="26"/>
  <c r="ES34" i="26"/>
  <c r="ER34" i="26"/>
  <c r="EQ34" i="26"/>
  <c r="FD35" i="26" s="1"/>
  <c r="EP34" i="26"/>
  <c r="EO34" i="26"/>
  <c r="EN34" i="26"/>
  <c r="FA35" i="26" s="1"/>
  <c r="EM34" i="26"/>
  <c r="EZ35" i="26" s="1"/>
  <c r="EL34" i="26"/>
  <c r="EK34" i="26"/>
  <c r="EJ34" i="26"/>
  <c r="EI34" i="26"/>
  <c r="EV35" i="26" s="1"/>
  <c r="EH34" i="26"/>
  <c r="EG34" i="26"/>
  <c r="EF34" i="26"/>
  <c r="EE34" i="26"/>
  <c r="ER35" i="26" s="1"/>
  <c r="ED34" i="26"/>
  <c r="EC34" i="26"/>
  <c r="EB34" i="26"/>
  <c r="EA34" i="26"/>
  <c r="EN35" i="26" s="1"/>
  <c r="DZ34" i="26"/>
  <c r="DY34" i="26"/>
  <c r="DX34" i="26"/>
  <c r="EK35" i="26" s="1"/>
  <c r="DW34" i="26"/>
  <c r="EJ35" i="26" s="1"/>
  <c r="DV34" i="26"/>
  <c r="DU34" i="26"/>
  <c r="DT34" i="26"/>
  <c r="DS34" i="26"/>
  <c r="EF35" i="26" s="1"/>
  <c r="DR34" i="26"/>
  <c r="DQ34" i="26"/>
  <c r="DP34" i="26"/>
  <c r="DO34" i="26"/>
  <c r="EB35" i="26" s="1"/>
  <c r="DN34" i="26"/>
  <c r="DM34" i="26"/>
  <c r="DL34" i="26"/>
  <c r="DK34" i="26"/>
  <c r="DX35" i="26" s="1"/>
  <c r="DJ34" i="26"/>
  <c r="DI34" i="26"/>
  <c r="DH34" i="26"/>
  <c r="DU35" i="26" s="1"/>
  <c r="DG34" i="26"/>
  <c r="DT35" i="26" s="1"/>
  <c r="DF34" i="26"/>
  <c r="DE34" i="26"/>
  <c r="DD34" i="26"/>
  <c r="DC34" i="26"/>
  <c r="DP35" i="26" s="1"/>
  <c r="DB34" i="26"/>
  <c r="DA34" i="26"/>
  <c r="CZ34" i="26"/>
  <c r="CY34" i="26"/>
  <c r="CX34" i="26"/>
  <c r="CW34" i="26"/>
  <c r="CV34" i="26"/>
  <c r="CU34" i="26"/>
  <c r="DH35" i="26" s="1"/>
  <c r="CT34" i="26"/>
  <c r="CS34" i="26"/>
  <c r="CR34" i="26"/>
  <c r="DE35" i="26" s="1"/>
  <c r="CQ34" i="26"/>
  <c r="DD35" i="26" s="1"/>
  <c r="CP34" i="26"/>
  <c r="CO34" i="26"/>
  <c r="CN34" i="26"/>
  <c r="CM34" i="26"/>
  <c r="CZ35" i="26" s="1"/>
  <c r="CL34" i="26"/>
  <c r="CK34" i="26"/>
  <c r="CJ34" i="26"/>
  <c r="CI34" i="26"/>
  <c r="CH34" i="26"/>
  <c r="CG34" i="26"/>
  <c r="CF34" i="26"/>
  <c r="CE34" i="26"/>
  <c r="CR35" i="26" s="1"/>
  <c r="CD34" i="26"/>
  <c r="CC34" i="26"/>
  <c r="CB34" i="26"/>
  <c r="CO35" i="26" s="1"/>
  <c r="CA34" i="26"/>
  <c r="CN35" i="26" s="1"/>
  <c r="BZ34" i="26"/>
  <c r="BY34" i="26"/>
  <c r="BX34" i="26"/>
  <c r="BW34" i="26"/>
  <c r="CJ35" i="26" s="1"/>
  <c r="BV34" i="26"/>
  <c r="BU34" i="26"/>
  <c r="BT34" i="26"/>
  <c r="BS34" i="26"/>
  <c r="BR34" i="26"/>
  <c r="BQ34" i="26"/>
  <c r="BP34" i="26"/>
  <c r="BO34" i="26"/>
  <c r="CB35" i="26" s="1"/>
  <c r="BN34" i="26"/>
  <c r="BM34" i="26"/>
  <c r="BL34" i="26"/>
  <c r="BY35" i="26" s="1"/>
  <c r="BK34" i="26"/>
  <c r="BX35" i="26" s="1"/>
  <c r="BJ34" i="26"/>
  <c r="BI34" i="26"/>
  <c r="BH34" i="26"/>
  <c r="BG34" i="26"/>
  <c r="BT35" i="26" s="1"/>
  <c r="BF34" i="26"/>
  <c r="BE34" i="26"/>
  <c r="BD34" i="26"/>
  <c r="BC34" i="26"/>
  <c r="BB34" i="26"/>
  <c r="BA34" i="26"/>
  <c r="AZ34" i="26"/>
  <c r="AY34" i="26"/>
  <c r="BL35" i="26" s="1"/>
  <c r="AX34" i="26"/>
  <c r="AW34" i="26"/>
  <c r="AV34" i="26"/>
  <c r="BI35" i="26" s="1"/>
  <c r="AU34" i="26"/>
  <c r="BH35" i="26" s="1"/>
  <c r="AT34" i="26"/>
  <c r="AS34" i="26"/>
  <c r="AR34" i="26"/>
  <c r="AQ34" i="26"/>
  <c r="BD35" i="26" s="1"/>
  <c r="AP34" i="26"/>
  <c r="AO34" i="26"/>
  <c r="AN34" i="26"/>
  <c r="AM34" i="26"/>
  <c r="AL34" i="26"/>
  <c r="AK34" i="26"/>
  <c r="AJ34" i="26"/>
  <c r="AI34" i="26"/>
  <c r="AV35" i="26" s="1"/>
  <c r="AH34" i="26"/>
  <c r="AG34" i="26"/>
  <c r="AF34" i="26"/>
  <c r="AS35" i="26" s="1"/>
  <c r="AE34" i="26"/>
  <c r="AR35" i="26" s="1"/>
  <c r="AD34" i="26"/>
  <c r="AC34" i="26"/>
  <c r="AB34" i="26"/>
  <c r="AB35" i="26" s="1"/>
  <c r="AN29" i="26"/>
  <c r="AN30" i="26" s="1"/>
  <c r="AM29" i="26"/>
  <c r="AM30" i="26" s="1"/>
  <c r="AL29" i="26"/>
  <c r="AL30" i="26" s="1"/>
  <c r="AJ29" i="26"/>
  <c r="AJ30" i="26" s="1"/>
  <c r="AI29" i="26"/>
  <c r="AI30" i="26" s="1"/>
  <c r="AH29" i="26"/>
  <c r="AH30" i="26" s="1"/>
  <c r="AF29" i="26"/>
  <c r="AF30" i="26" s="1"/>
  <c r="AE29" i="26"/>
  <c r="AE30" i="26" s="1"/>
  <c r="AD29" i="26"/>
  <c r="AD30" i="26" s="1"/>
  <c r="AB29" i="26"/>
  <c r="AB30" i="26" s="1"/>
  <c r="FN28" i="26"/>
  <c r="FM28" i="26"/>
  <c r="FL28" i="26"/>
  <c r="FK28" i="26"/>
  <c r="FJ28" i="26"/>
  <c r="FI28" i="26"/>
  <c r="FH28" i="26"/>
  <c r="FG28" i="26"/>
  <c r="FF28" i="26"/>
  <c r="FE28" i="26"/>
  <c r="FD28" i="26"/>
  <c r="FC28" i="26"/>
  <c r="FB28" i="26"/>
  <c r="FA28" i="26"/>
  <c r="FN29" i="26" s="1"/>
  <c r="FN30" i="26" s="1"/>
  <c r="EZ28" i="26"/>
  <c r="EY28" i="26"/>
  <c r="EX28" i="26"/>
  <c r="EW28" i="26"/>
  <c r="EV28" i="26"/>
  <c r="EU28" i="26"/>
  <c r="ET28" i="26"/>
  <c r="ES28" i="26"/>
  <c r="FF29" i="26" s="1"/>
  <c r="FF30" i="26" s="1"/>
  <c r="ER28" i="26"/>
  <c r="EQ28" i="26"/>
  <c r="EP28" i="26"/>
  <c r="EO28" i="26"/>
  <c r="FA29" i="26" s="1"/>
  <c r="FA30" i="26" s="1"/>
  <c r="EN28" i="26"/>
  <c r="EM28" i="26"/>
  <c r="EL28" i="26"/>
  <c r="EK28" i="26"/>
  <c r="EX29" i="26" s="1"/>
  <c r="EX30" i="26" s="1"/>
  <c r="EJ28" i="26"/>
  <c r="EI28" i="26"/>
  <c r="EH28" i="26"/>
  <c r="EG28" i="26"/>
  <c r="EF28" i="26"/>
  <c r="EE28" i="26"/>
  <c r="ED28" i="26"/>
  <c r="EC28" i="26"/>
  <c r="EP29" i="26" s="1"/>
  <c r="EP30" i="26" s="1"/>
  <c r="EB28" i="26"/>
  <c r="EA28" i="26"/>
  <c r="DZ28" i="26"/>
  <c r="DY28" i="26"/>
  <c r="EK29" i="26" s="1"/>
  <c r="EK30" i="26" s="1"/>
  <c r="DX28" i="26"/>
  <c r="DW28" i="26"/>
  <c r="DV28" i="26"/>
  <c r="DU28" i="26"/>
  <c r="EH29" i="26" s="1"/>
  <c r="EH30" i="26" s="1"/>
  <c r="DT28" i="26"/>
  <c r="DS28" i="26"/>
  <c r="DR28" i="26"/>
  <c r="DQ28" i="26"/>
  <c r="DP28" i="26"/>
  <c r="DO28" i="26"/>
  <c r="DN28" i="26"/>
  <c r="DM28" i="26"/>
  <c r="DZ29" i="26" s="1"/>
  <c r="DZ30" i="26" s="1"/>
  <c r="DL28" i="26"/>
  <c r="DK28" i="26"/>
  <c r="DJ28" i="26"/>
  <c r="DI28" i="26"/>
  <c r="DU29" i="26" s="1"/>
  <c r="DU30" i="26" s="1"/>
  <c r="DH28" i="26"/>
  <c r="DG28" i="26"/>
  <c r="DF28" i="26"/>
  <c r="DE28" i="26"/>
  <c r="DR29" i="26" s="1"/>
  <c r="DR30" i="26" s="1"/>
  <c r="DD28" i="26"/>
  <c r="DC28" i="26"/>
  <c r="DB28" i="26"/>
  <c r="DA28" i="26"/>
  <c r="CZ28" i="26"/>
  <c r="CY28" i="26"/>
  <c r="CX28" i="26"/>
  <c r="CW28" i="26"/>
  <c r="DJ29" i="26" s="1"/>
  <c r="DJ30" i="26" s="1"/>
  <c r="CV28" i="26"/>
  <c r="CU28" i="26"/>
  <c r="CT28" i="26"/>
  <c r="CS28" i="26"/>
  <c r="DE29" i="26" s="1"/>
  <c r="DE30" i="26" s="1"/>
  <c r="CR28" i="26"/>
  <c r="CQ28" i="26"/>
  <c r="CP28" i="26"/>
  <c r="CO28" i="26"/>
  <c r="CN28" i="26"/>
  <c r="CM28" i="26"/>
  <c r="CL28" i="26"/>
  <c r="CK28" i="26"/>
  <c r="CV29" i="26" s="1"/>
  <c r="CV30" i="26" s="1"/>
  <c r="CJ28" i="26"/>
  <c r="CI28" i="26"/>
  <c r="CH28" i="26"/>
  <c r="CG28" i="26"/>
  <c r="CT29" i="26" s="1"/>
  <c r="CT30" i="26" s="1"/>
  <c r="CF28" i="26"/>
  <c r="CE28" i="26"/>
  <c r="CD28" i="26"/>
  <c r="CQ29" i="26" s="1"/>
  <c r="CQ30" i="26" s="1"/>
  <c r="CC28" i="26"/>
  <c r="CP29" i="26" s="1"/>
  <c r="CP30" i="26" s="1"/>
  <c r="CB28" i="26"/>
  <c r="CA28" i="26"/>
  <c r="BZ28" i="26"/>
  <c r="CM29" i="26" s="1"/>
  <c r="CM30" i="26" s="1"/>
  <c r="BY28" i="26"/>
  <c r="CL29" i="26" s="1"/>
  <c r="CL30" i="26" s="1"/>
  <c r="BX28" i="26"/>
  <c r="BW28" i="26"/>
  <c r="BV28" i="26"/>
  <c r="CI29" i="26" s="1"/>
  <c r="CI30" i="26" s="1"/>
  <c r="BU28" i="26"/>
  <c r="CH29" i="26" s="1"/>
  <c r="CH30" i="26" s="1"/>
  <c r="BT28" i="26"/>
  <c r="BS28" i="26"/>
  <c r="BR28" i="26"/>
  <c r="CE29" i="26" s="1"/>
  <c r="CE30" i="26" s="1"/>
  <c r="BQ28" i="26"/>
  <c r="CD29" i="26" s="1"/>
  <c r="CD30" i="26" s="1"/>
  <c r="BP28" i="26"/>
  <c r="BO28" i="26"/>
  <c r="BN28" i="26"/>
  <c r="CA29" i="26" s="1"/>
  <c r="CA30" i="26" s="1"/>
  <c r="BM28" i="26"/>
  <c r="BZ29" i="26" s="1"/>
  <c r="BZ30" i="26" s="1"/>
  <c r="BL28" i="26"/>
  <c r="BK28" i="26"/>
  <c r="BJ28" i="26"/>
  <c r="BW29" i="26" s="1"/>
  <c r="BW30" i="26" s="1"/>
  <c r="BI28" i="26"/>
  <c r="BV29" i="26" s="1"/>
  <c r="BV30" i="26" s="1"/>
  <c r="BH28" i="26"/>
  <c r="BG28" i="26"/>
  <c r="BF28" i="26"/>
  <c r="BS29" i="26" s="1"/>
  <c r="BS30" i="26" s="1"/>
  <c r="BE28" i="26"/>
  <c r="BR29" i="26" s="1"/>
  <c r="BR30" i="26" s="1"/>
  <c r="BD28" i="26"/>
  <c r="BC28" i="26"/>
  <c r="BB28" i="26"/>
  <c r="BO29" i="26" s="1"/>
  <c r="BO30" i="26" s="1"/>
  <c r="BA28" i="26"/>
  <c r="BN29" i="26" s="1"/>
  <c r="BN30" i="26" s="1"/>
  <c r="AZ28" i="26"/>
  <c r="AY28" i="26"/>
  <c r="AX28" i="26"/>
  <c r="BK29" i="26" s="1"/>
  <c r="BK30" i="26" s="1"/>
  <c r="AW28" i="26"/>
  <c r="BJ29" i="26" s="1"/>
  <c r="BJ30" i="26" s="1"/>
  <c r="AV28" i="26"/>
  <c r="AU28" i="26"/>
  <c r="AT28" i="26"/>
  <c r="BG29" i="26" s="1"/>
  <c r="BG30" i="26" s="1"/>
  <c r="AS28" i="26"/>
  <c r="BF29" i="26" s="1"/>
  <c r="BF30" i="26" s="1"/>
  <c r="AR28" i="26"/>
  <c r="AQ28" i="26"/>
  <c r="AP28" i="26"/>
  <c r="BC29" i="26" s="1"/>
  <c r="BC30" i="26" s="1"/>
  <c r="AO28" i="26"/>
  <c r="BB29" i="26" s="1"/>
  <c r="BB30" i="26" s="1"/>
  <c r="AN28" i="26"/>
  <c r="AM28" i="26"/>
  <c r="AL28" i="26"/>
  <c r="AY29" i="26" s="1"/>
  <c r="AY30" i="26" s="1"/>
  <c r="AK28" i="26"/>
  <c r="AX29" i="26" s="1"/>
  <c r="AX30" i="26" s="1"/>
  <c r="AJ28" i="26"/>
  <c r="AI28" i="26"/>
  <c r="AH28" i="26"/>
  <c r="AU29" i="26" s="1"/>
  <c r="AU30" i="26" s="1"/>
  <c r="AG28" i="26"/>
  <c r="AT29" i="26" s="1"/>
  <c r="AT30" i="26" s="1"/>
  <c r="AF28" i="26"/>
  <c r="AE28" i="26"/>
  <c r="AD28" i="26"/>
  <c r="AQ29" i="26" s="1"/>
  <c r="AQ30" i="26" s="1"/>
  <c r="AC28" i="26"/>
  <c r="AP29" i="26" s="1"/>
  <c r="AP30" i="26" s="1"/>
  <c r="AB28" i="26"/>
  <c r="AO29" i="26" s="1"/>
  <c r="AO30" i="26" s="1"/>
  <c r="FM22" i="26"/>
  <c r="FM24" i="26" s="1"/>
  <c r="FG22" i="26"/>
  <c r="FG24" i="26" s="1"/>
  <c r="FB22" i="26"/>
  <c r="FB24" i="26" s="1"/>
  <c r="FA22" i="26"/>
  <c r="FA24" i="26" s="1"/>
  <c r="EW22" i="26"/>
  <c r="EW24" i="26" s="1"/>
  <c r="EQ22" i="26"/>
  <c r="EQ24" i="26" s="1"/>
  <c r="EL22" i="26"/>
  <c r="EL24" i="26" s="1"/>
  <c r="EK22" i="26"/>
  <c r="EK24" i="26" s="1"/>
  <c r="EG22" i="26"/>
  <c r="EG24" i="26" s="1"/>
  <c r="EA22" i="26"/>
  <c r="EA24" i="26" s="1"/>
  <c r="DV22" i="26"/>
  <c r="DV24" i="26" s="1"/>
  <c r="DU22" i="26"/>
  <c r="DU24" i="26" s="1"/>
  <c r="DQ22" i="26"/>
  <c r="DQ24" i="26" s="1"/>
  <c r="DK22" i="26"/>
  <c r="DK24" i="26" s="1"/>
  <c r="DF22" i="26"/>
  <c r="DF24" i="26" s="1"/>
  <c r="DE22" i="26"/>
  <c r="DE24" i="26" s="1"/>
  <c r="DA22" i="26"/>
  <c r="DA24" i="26" s="1"/>
  <c r="CU22" i="26"/>
  <c r="CU24" i="26" s="1"/>
  <c r="CP22" i="26"/>
  <c r="CP24" i="26" s="1"/>
  <c r="CO22" i="26"/>
  <c r="CO24" i="26" s="1"/>
  <c r="CK22" i="26"/>
  <c r="CK24" i="26" s="1"/>
  <c r="CE22" i="26"/>
  <c r="CE24" i="26" s="1"/>
  <c r="BZ22" i="26"/>
  <c r="BZ24" i="26" s="1"/>
  <c r="BY22" i="26"/>
  <c r="BY24" i="26" s="1"/>
  <c r="BU22" i="26"/>
  <c r="BU24" i="26" s="1"/>
  <c r="BO22" i="26"/>
  <c r="BO24" i="26" s="1"/>
  <c r="BJ22" i="26"/>
  <c r="BJ24" i="26" s="1"/>
  <c r="BI22" i="26"/>
  <c r="BI24" i="26" s="1"/>
  <c r="BE22" i="26"/>
  <c r="BE24" i="26" s="1"/>
  <c r="AY22" i="26"/>
  <c r="AY24" i="26" s="1"/>
  <c r="AT22" i="26"/>
  <c r="AT24" i="26" s="1"/>
  <c r="AS22" i="26"/>
  <c r="AS24" i="26" s="1"/>
  <c r="AO22" i="26"/>
  <c r="AO24" i="26" s="1"/>
  <c r="AI22" i="26"/>
  <c r="AI24" i="26" s="1"/>
  <c r="AD22" i="26"/>
  <c r="AD24" i="26" s="1"/>
  <c r="AC22" i="26"/>
  <c r="AC24" i="26" s="1"/>
  <c r="FN16" i="26"/>
  <c r="FN22" i="26" s="1"/>
  <c r="FN24" i="26" s="1"/>
  <c r="FM16" i="26"/>
  <c r="FL16" i="26"/>
  <c r="FL22" i="26" s="1"/>
  <c r="FL24" i="26" s="1"/>
  <c r="FK16" i="26"/>
  <c r="FK22" i="26" s="1"/>
  <c r="FK24" i="26" s="1"/>
  <c r="FJ16" i="26"/>
  <c r="FJ22" i="26" s="1"/>
  <c r="FJ24" i="26" s="1"/>
  <c r="FI16" i="26"/>
  <c r="FI22" i="26" s="1"/>
  <c r="FI24" i="26" s="1"/>
  <c r="FH16" i="26"/>
  <c r="FH22" i="26" s="1"/>
  <c r="FH24" i="26" s="1"/>
  <c r="FG16" i="26"/>
  <c r="FF16" i="26"/>
  <c r="FF22" i="26" s="1"/>
  <c r="FF24" i="26" s="1"/>
  <c r="FE16" i="26"/>
  <c r="FE22" i="26" s="1"/>
  <c r="FE24" i="26" s="1"/>
  <c r="FD16" i="26"/>
  <c r="FD22" i="26" s="1"/>
  <c r="FD24" i="26" s="1"/>
  <c r="FC16" i="26"/>
  <c r="FC22" i="26" s="1"/>
  <c r="FC24" i="26" s="1"/>
  <c r="FB16" i="26"/>
  <c r="FN17" i="26" s="1"/>
  <c r="FN18" i="26" s="1"/>
  <c r="FA16" i="26"/>
  <c r="EZ16" i="26"/>
  <c r="EY16" i="26"/>
  <c r="EY22" i="26" s="1"/>
  <c r="EX16" i="26"/>
  <c r="EX22" i="26" s="1"/>
  <c r="EW16" i="26"/>
  <c r="EV16" i="26"/>
  <c r="EU16" i="26"/>
  <c r="EU22" i="26" s="1"/>
  <c r="ET16" i="26"/>
  <c r="ET22" i="26" s="1"/>
  <c r="ES16" i="26"/>
  <c r="ES22" i="26" s="1"/>
  <c r="ER16" i="26"/>
  <c r="FD17" i="26" s="1"/>
  <c r="FD18" i="26" s="1"/>
  <c r="EQ16" i="26"/>
  <c r="EP16" i="26"/>
  <c r="EP22" i="26" s="1"/>
  <c r="EO16" i="26"/>
  <c r="EO22" i="26" s="1"/>
  <c r="EN16" i="26"/>
  <c r="EM16" i="26"/>
  <c r="EM22" i="26" s="1"/>
  <c r="EL16" i="26"/>
  <c r="EX17" i="26" s="1"/>
  <c r="EX18" i="26" s="1"/>
  <c r="EK16" i="26"/>
  <c r="EJ16" i="26"/>
  <c r="EI16" i="26"/>
  <c r="EI22" i="26" s="1"/>
  <c r="EH16" i="26"/>
  <c r="EH22" i="26" s="1"/>
  <c r="EG16" i="26"/>
  <c r="EF16" i="26"/>
  <c r="EE16" i="26"/>
  <c r="EE22" i="26" s="1"/>
  <c r="ED16" i="26"/>
  <c r="ED22" i="26" s="1"/>
  <c r="EC16" i="26"/>
  <c r="EC22" i="26" s="1"/>
  <c r="EB16" i="26"/>
  <c r="EA16" i="26"/>
  <c r="DZ16" i="26"/>
  <c r="DZ22" i="26" s="1"/>
  <c r="DY16" i="26"/>
  <c r="DY22" i="26" s="1"/>
  <c r="DX16" i="26"/>
  <c r="DW16" i="26"/>
  <c r="DW22" i="26" s="1"/>
  <c r="DV16" i="26"/>
  <c r="EH17" i="26" s="1"/>
  <c r="EH18" i="26" s="1"/>
  <c r="DU16" i="26"/>
  <c r="DT16" i="26"/>
  <c r="ED17" i="26" s="1"/>
  <c r="ED18" i="26" s="1"/>
  <c r="DS16" i="26"/>
  <c r="DS22" i="26" s="1"/>
  <c r="DR16" i="26"/>
  <c r="DR22" i="26" s="1"/>
  <c r="DQ16" i="26"/>
  <c r="DP16" i="26"/>
  <c r="DO16" i="26"/>
  <c r="DO22" i="26" s="1"/>
  <c r="DN16" i="26"/>
  <c r="DN22" i="26" s="1"/>
  <c r="DM16" i="26"/>
  <c r="DM22" i="26" s="1"/>
  <c r="DL16" i="26"/>
  <c r="DK16" i="26"/>
  <c r="DJ16" i="26"/>
  <c r="DJ22" i="26" s="1"/>
  <c r="DI16" i="26"/>
  <c r="DI22" i="26" s="1"/>
  <c r="DH16" i="26"/>
  <c r="DG16" i="26"/>
  <c r="DG22" i="26" s="1"/>
  <c r="DF16" i="26"/>
  <c r="DR17" i="26" s="1"/>
  <c r="DR18" i="26" s="1"/>
  <c r="DE16" i="26"/>
  <c r="DD16" i="26"/>
  <c r="DN17" i="26" s="1"/>
  <c r="DN18" i="26" s="1"/>
  <c r="DC16" i="26"/>
  <c r="DC22" i="26" s="1"/>
  <c r="DB16" i="26"/>
  <c r="DB22" i="26" s="1"/>
  <c r="DA16" i="26"/>
  <c r="CZ16" i="26"/>
  <c r="CY16" i="26"/>
  <c r="CY22" i="26" s="1"/>
  <c r="CX16" i="26"/>
  <c r="CX22" i="26" s="1"/>
  <c r="CW16" i="26"/>
  <c r="CW22" i="26" s="1"/>
  <c r="CV16" i="26"/>
  <c r="CV22" i="26" s="1"/>
  <c r="CU16" i="26"/>
  <c r="DH17" i="26" s="1"/>
  <c r="DH18" i="26" s="1"/>
  <c r="CT16" i="26"/>
  <c r="CT22" i="26" s="1"/>
  <c r="CS16" i="26"/>
  <c r="CS22" i="26" s="1"/>
  <c r="CR16" i="26"/>
  <c r="CR22" i="26" s="1"/>
  <c r="CR24" i="26" s="1"/>
  <c r="CQ16" i="26"/>
  <c r="DD17" i="26" s="1"/>
  <c r="DD18" i="26" s="1"/>
  <c r="CP16" i="26"/>
  <c r="DC17" i="26" s="1"/>
  <c r="DC18" i="26" s="1"/>
  <c r="CO16" i="26"/>
  <c r="DB17" i="26" s="1"/>
  <c r="DB18" i="26" s="1"/>
  <c r="CN16" i="26"/>
  <c r="CN22" i="26" s="1"/>
  <c r="CN24" i="26" s="1"/>
  <c r="CM16" i="26"/>
  <c r="CZ17" i="26" s="1"/>
  <c r="CZ18" i="26" s="1"/>
  <c r="CL16" i="26"/>
  <c r="CY17" i="26" s="1"/>
  <c r="CY18" i="26" s="1"/>
  <c r="CK16" i="26"/>
  <c r="CX17" i="26" s="1"/>
  <c r="CX18" i="26" s="1"/>
  <c r="CJ16" i="26"/>
  <c r="CJ22" i="26" s="1"/>
  <c r="CI16" i="26"/>
  <c r="CI22" i="26" s="1"/>
  <c r="CH16" i="26"/>
  <c r="CH22" i="26" s="1"/>
  <c r="CG16" i="26"/>
  <c r="CG22" i="26" s="1"/>
  <c r="CF16" i="26"/>
  <c r="CF22" i="26" s="1"/>
  <c r="CE16" i="26"/>
  <c r="CR17" i="26" s="1"/>
  <c r="CR18" i="26" s="1"/>
  <c r="CD16" i="26"/>
  <c r="CD22" i="26" s="1"/>
  <c r="CC16" i="26"/>
  <c r="CC22" i="26" s="1"/>
  <c r="CB16" i="26"/>
  <c r="CB22" i="26" s="1"/>
  <c r="CA16" i="26"/>
  <c r="CN17" i="26" s="1"/>
  <c r="CN18" i="26" s="1"/>
  <c r="BZ16" i="26"/>
  <c r="CM17" i="26" s="1"/>
  <c r="CM18" i="26" s="1"/>
  <c r="BY16" i="26"/>
  <c r="CL17" i="26" s="1"/>
  <c r="CL18" i="26" s="1"/>
  <c r="BX16" i="26"/>
  <c r="BX22" i="26" s="1"/>
  <c r="BW16" i="26"/>
  <c r="CJ17" i="26" s="1"/>
  <c r="CJ18" i="26" s="1"/>
  <c r="BV16" i="26"/>
  <c r="CI17" i="26" s="1"/>
  <c r="CI18" i="26" s="1"/>
  <c r="BU16" i="26"/>
  <c r="CH17" i="26" s="1"/>
  <c r="CH18" i="26" s="1"/>
  <c r="BT16" i="26"/>
  <c r="BT22" i="26" s="1"/>
  <c r="BS16" i="26"/>
  <c r="BS22" i="26" s="1"/>
  <c r="BR16" i="26"/>
  <c r="BR22" i="26" s="1"/>
  <c r="BQ16" i="26"/>
  <c r="BQ22" i="26" s="1"/>
  <c r="BP16" i="26"/>
  <c r="BP22" i="26" s="1"/>
  <c r="BO16" i="26"/>
  <c r="CB17" i="26" s="1"/>
  <c r="CB18" i="26" s="1"/>
  <c r="BN16" i="26"/>
  <c r="BN22" i="26" s="1"/>
  <c r="BM16" i="26"/>
  <c r="BM22" i="26" s="1"/>
  <c r="BL16" i="26"/>
  <c r="BL22" i="26" s="1"/>
  <c r="BL24" i="26" s="1"/>
  <c r="BK16" i="26"/>
  <c r="BX17" i="26" s="1"/>
  <c r="BX18" i="26" s="1"/>
  <c r="BJ16" i="26"/>
  <c r="BW17" i="26" s="1"/>
  <c r="BW18" i="26" s="1"/>
  <c r="BI16" i="26"/>
  <c r="BV17" i="26" s="1"/>
  <c r="BV18" i="26" s="1"/>
  <c r="BH16" i="26"/>
  <c r="BH22" i="26" s="1"/>
  <c r="BG16" i="26"/>
  <c r="BT17" i="26" s="1"/>
  <c r="BT18" i="26" s="1"/>
  <c r="BF16" i="26"/>
  <c r="BS17" i="26" s="1"/>
  <c r="BS18" i="26" s="1"/>
  <c r="BE16" i="26"/>
  <c r="BR17" i="26" s="1"/>
  <c r="BR18" i="26" s="1"/>
  <c r="BD16" i="26"/>
  <c r="BD22" i="26" s="1"/>
  <c r="BC16" i="26"/>
  <c r="BC22" i="26" s="1"/>
  <c r="BB16" i="26"/>
  <c r="BB22" i="26" s="1"/>
  <c r="BA16" i="26"/>
  <c r="BA22" i="26" s="1"/>
  <c r="AZ16" i="26"/>
  <c r="AZ22" i="26" s="1"/>
  <c r="AY16" i="26"/>
  <c r="BL17" i="26" s="1"/>
  <c r="BL18" i="26" s="1"/>
  <c r="AX16" i="26"/>
  <c r="AX22" i="26" s="1"/>
  <c r="AW16" i="26"/>
  <c r="AW22" i="26" s="1"/>
  <c r="AV16" i="26"/>
  <c r="AV22" i="26" s="1"/>
  <c r="AU16" i="26"/>
  <c r="BH17" i="26" s="1"/>
  <c r="BH18" i="26" s="1"/>
  <c r="AT16" i="26"/>
  <c r="BG17" i="26" s="1"/>
  <c r="BG18" i="26" s="1"/>
  <c r="AS16" i="26"/>
  <c r="BF17" i="26" s="1"/>
  <c r="BF18" i="26" s="1"/>
  <c r="AR16" i="26"/>
  <c r="AR22" i="26" s="1"/>
  <c r="AQ16" i="26"/>
  <c r="BD17" i="26" s="1"/>
  <c r="BD18" i="26" s="1"/>
  <c r="AP16" i="26"/>
  <c r="BC17" i="26" s="1"/>
  <c r="BC18" i="26" s="1"/>
  <c r="AO16" i="26"/>
  <c r="BB17" i="26" s="1"/>
  <c r="BB18" i="26" s="1"/>
  <c r="AN16" i="26"/>
  <c r="AN22" i="26" s="1"/>
  <c r="AM16" i="26"/>
  <c r="AM22" i="26" s="1"/>
  <c r="AL16" i="26"/>
  <c r="AL22" i="26" s="1"/>
  <c r="AK16" i="26"/>
  <c r="AK22" i="26" s="1"/>
  <c r="AJ16" i="26"/>
  <c r="AJ22" i="26" s="1"/>
  <c r="AJ24" i="26" s="1"/>
  <c r="AI16" i="26"/>
  <c r="AV17" i="26" s="1"/>
  <c r="AV18" i="26" s="1"/>
  <c r="AH16" i="26"/>
  <c r="AH22" i="26" s="1"/>
  <c r="AG16" i="26"/>
  <c r="AG22" i="26" s="1"/>
  <c r="AF16" i="26"/>
  <c r="AF22" i="26" s="1"/>
  <c r="AE16" i="26"/>
  <c r="AR17" i="26" s="1"/>
  <c r="AR18" i="26" s="1"/>
  <c r="AD16" i="26"/>
  <c r="AQ17" i="26" s="1"/>
  <c r="AQ18" i="26" s="1"/>
  <c r="AC16" i="26"/>
  <c r="AP17" i="26" s="1"/>
  <c r="AP18" i="26" s="1"/>
  <c r="AB16" i="26"/>
  <c r="AB22" i="26" s="1"/>
  <c r="BF50" i="29"/>
  <c r="EG49" i="29"/>
  <c r="EG50" i="29" s="1"/>
  <c r="DE49" i="29"/>
  <c r="DE50" i="29" s="1"/>
  <c r="CO49" i="29"/>
  <c r="CO50" i="29" s="1"/>
  <c r="BY49" i="29"/>
  <c r="BY50" i="29" s="1"/>
  <c r="BI49" i="29"/>
  <c r="BI50" i="29" s="1"/>
  <c r="AS49" i="29"/>
  <c r="AS50" i="29" s="1"/>
  <c r="AC49" i="29"/>
  <c r="AC50" i="29" s="1"/>
  <c r="FN48" i="29"/>
  <c r="FM48" i="29"/>
  <c r="FL48" i="29"/>
  <c r="FK48" i="29"/>
  <c r="FJ48" i="29"/>
  <c r="FI48" i="29"/>
  <c r="FH48" i="29"/>
  <c r="FG48" i="29"/>
  <c r="FF48" i="29"/>
  <c r="FE48" i="29"/>
  <c r="FD48" i="29"/>
  <c r="FC48" i="29"/>
  <c r="FB48" i="29"/>
  <c r="FA48" i="29"/>
  <c r="EZ48" i="29"/>
  <c r="FM49" i="29" s="1"/>
  <c r="FM50" i="29" s="1"/>
  <c r="EY48" i="29"/>
  <c r="EX48" i="29"/>
  <c r="EW48" i="29"/>
  <c r="EV48" i="29"/>
  <c r="FI49" i="29" s="1"/>
  <c r="FI50" i="29" s="1"/>
  <c r="EU48" i="29"/>
  <c r="ET48" i="29"/>
  <c r="ES48" i="29"/>
  <c r="ER48" i="29"/>
  <c r="FE49" i="29" s="1"/>
  <c r="FE50" i="29" s="1"/>
  <c r="EQ48" i="29"/>
  <c r="EP48" i="29"/>
  <c r="EO48" i="29"/>
  <c r="EN48" i="29"/>
  <c r="FA49" i="29" s="1"/>
  <c r="FA50" i="29" s="1"/>
  <c r="EM48" i="29"/>
  <c r="EL48" i="29"/>
  <c r="EK48" i="29"/>
  <c r="EJ48" i="29"/>
  <c r="EW49" i="29" s="1"/>
  <c r="EW50" i="29" s="1"/>
  <c r="EI48" i="29"/>
  <c r="EH48" i="29"/>
  <c r="EG48" i="29"/>
  <c r="EF48" i="29"/>
  <c r="ES49" i="29" s="1"/>
  <c r="ES50" i="29" s="1"/>
  <c r="EE48" i="29"/>
  <c r="ED48" i="29"/>
  <c r="EC48" i="29"/>
  <c r="EB48" i="29"/>
  <c r="EO49" i="29" s="1"/>
  <c r="EO50" i="29" s="1"/>
  <c r="EA48" i="29"/>
  <c r="DZ48" i="29"/>
  <c r="DY48" i="29"/>
  <c r="DX48" i="29"/>
  <c r="EK49" i="29" s="1"/>
  <c r="EK50" i="29" s="1"/>
  <c r="DW48" i="29"/>
  <c r="DV48" i="29"/>
  <c r="DU48" i="29"/>
  <c r="DT48" i="29"/>
  <c r="DS48" i="29"/>
  <c r="DR48" i="29"/>
  <c r="DQ48" i="29"/>
  <c r="DP48" i="29"/>
  <c r="EC49" i="29" s="1"/>
  <c r="EC50" i="29" s="1"/>
  <c r="DO48" i="29"/>
  <c r="DN48" i="29"/>
  <c r="DM48" i="29"/>
  <c r="DL48" i="29"/>
  <c r="DY49" i="29" s="1"/>
  <c r="DY50" i="29" s="1"/>
  <c r="DK48" i="29"/>
  <c r="DJ48" i="29"/>
  <c r="DI48" i="29"/>
  <c r="DH48" i="29"/>
  <c r="DU49" i="29" s="1"/>
  <c r="DU50" i="29" s="1"/>
  <c r="DG48" i="29"/>
  <c r="DF48" i="29"/>
  <c r="DE48" i="29"/>
  <c r="DD48" i="29"/>
  <c r="DQ49" i="29" s="1"/>
  <c r="DQ50" i="29" s="1"/>
  <c r="DC48" i="29"/>
  <c r="DB48" i="29"/>
  <c r="DA48" i="29"/>
  <c r="CZ48" i="29"/>
  <c r="DM49" i="29" s="1"/>
  <c r="DM50" i="29" s="1"/>
  <c r="CY48" i="29"/>
  <c r="DL49" i="29" s="1"/>
  <c r="DL50" i="29" s="1"/>
  <c r="CX48" i="29"/>
  <c r="CW48" i="29"/>
  <c r="CV48" i="29"/>
  <c r="DI49" i="29" s="1"/>
  <c r="DI50" i="29" s="1"/>
  <c r="CU48" i="29"/>
  <c r="DH49" i="29" s="1"/>
  <c r="DH50" i="29" s="1"/>
  <c r="CT48" i="29"/>
  <c r="CS48" i="29"/>
  <c r="CR48" i="29"/>
  <c r="CQ48" i="29"/>
  <c r="DD49" i="29" s="1"/>
  <c r="DD50" i="29" s="1"/>
  <c r="CP48" i="29"/>
  <c r="CO48" i="29"/>
  <c r="CN48" i="29"/>
  <c r="DA49" i="29" s="1"/>
  <c r="DA50" i="29" s="1"/>
  <c r="CM48" i="29"/>
  <c r="CZ49" i="29" s="1"/>
  <c r="CZ50" i="29" s="1"/>
  <c r="CL48" i="29"/>
  <c r="CK48" i="29"/>
  <c r="CJ48" i="29"/>
  <c r="CW49" i="29" s="1"/>
  <c r="CW50" i="29" s="1"/>
  <c r="CI48" i="29"/>
  <c r="CV49" i="29" s="1"/>
  <c r="CV50" i="29" s="1"/>
  <c r="CH48" i="29"/>
  <c r="CG48" i="29"/>
  <c r="CF48" i="29"/>
  <c r="CS49" i="29" s="1"/>
  <c r="CS50" i="29" s="1"/>
  <c r="CE48" i="29"/>
  <c r="CR49" i="29" s="1"/>
  <c r="CR50" i="29" s="1"/>
  <c r="CD48" i="29"/>
  <c r="CC48" i="29"/>
  <c r="CB48" i="29"/>
  <c r="CA48" i="29"/>
  <c r="CN49" i="29" s="1"/>
  <c r="CN50" i="29" s="1"/>
  <c r="BZ48" i="29"/>
  <c r="BY48" i="29"/>
  <c r="BX48" i="29"/>
  <c r="CK49" i="29" s="1"/>
  <c r="CK50" i="29" s="1"/>
  <c r="BW48" i="29"/>
  <c r="CJ49" i="29" s="1"/>
  <c r="CJ50" i="29" s="1"/>
  <c r="BV48" i="29"/>
  <c r="BU48" i="29"/>
  <c r="BT48" i="29"/>
  <c r="CG49" i="29" s="1"/>
  <c r="CG50" i="29" s="1"/>
  <c r="BS48" i="29"/>
  <c r="CF49" i="29" s="1"/>
  <c r="CF50" i="29" s="1"/>
  <c r="BR48" i="29"/>
  <c r="BQ48" i="29"/>
  <c r="BP48" i="29"/>
  <c r="CC49" i="29" s="1"/>
  <c r="CC50" i="29" s="1"/>
  <c r="BO48" i="29"/>
  <c r="CB49" i="29" s="1"/>
  <c r="CB50" i="29" s="1"/>
  <c r="BN48" i="29"/>
  <c r="BM48" i="29"/>
  <c r="BL48" i="29"/>
  <c r="BK48" i="29"/>
  <c r="BX49" i="29" s="1"/>
  <c r="BX50" i="29" s="1"/>
  <c r="BJ48" i="29"/>
  <c r="BI48" i="29"/>
  <c r="BH48" i="29"/>
  <c r="BU49" i="29" s="1"/>
  <c r="BU50" i="29" s="1"/>
  <c r="BG48" i="29"/>
  <c r="BT49" i="29" s="1"/>
  <c r="BT50" i="29" s="1"/>
  <c r="BF48" i="29"/>
  <c r="BE48" i="29"/>
  <c r="BD48" i="29"/>
  <c r="BQ49" i="29" s="1"/>
  <c r="BQ50" i="29" s="1"/>
  <c r="BC48" i="29"/>
  <c r="BP49" i="29" s="1"/>
  <c r="BP50" i="29" s="1"/>
  <c r="BB48" i="29"/>
  <c r="BO49" i="29" s="1"/>
  <c r="BO50" i="29" s="1"/>
  <c r="BA48" i="29"/>
  <c r="BN49" i="29" s="1"/>
  <c r="BN50" i="29" s="1"/>
  <c r="AZ48" i="29"/>
  <c r="BM49" i="29" s="1"/>
  <c r="BM50" i="29" s="1"/>
  <c r="AY48" i="29"/>
  <c r="BL49" i="29" s="1"/>
  <c r="BL50" i="29" s="1"/>
  <c r="AX48" i="29"/>
  <c r="BK49" i="29" s="1"/>
  <c r="BK50" i="29" s="1"/>
  <c r="AW48" i="29"/>
  <c r="BJ49" i="29" s="1"/>
  <c r="BJ50" i="29" s="1"/>
  <c r="AV48" i="29"/>
  <c r="AU48" i="29"/>
  <c r="BH49" i="29" s="1"/>
  <c r="BH50" i="29" s="1"/>
  <c r="AT48" i="29"/>
  <c r="BG49" i="29" s="1"/>
  <c r="BG50" i="29" s="1"/>
  <c r="AS48" i="29"/>
  <c r="BF49" i="29" s="1"/>
  <c r="AR48" i="29"/>
  <c r="BE49" i="29" s="1"/>
  <c r="BE50" i="29" s="1"/>
  <c r="AQ48" i="29"/>
  <c r="BD49" i="29" s="1"/>
  <c r="BD50" i="29" s="1"/>
  <c r="AP48" i="29"/>
  <c r="BC49" i="29" s="1"/>
  <c r="BC50" i="29" s="1"/>
  <c r="AO48" i="29"/>
  <c r="BB49" i="29" s="1"/>
  <c r="BB50" i="29" s="1"/>
  <c r="AN48" i="29"/>
  <c r="BA49" i="29" s="1"/>
  <c r="BA50" i="29" s="1"/>
  <c r="AM48" i="29"/>
  <c r="AZ49" i="29" s="1"/>
  <c r="AZ50" i="29" s="1"/>
  <c r="AL48" i="29"/>
  <c r="AY49" i="29" s="1"/>
  <c r="AY50" i="29" s="1"/>
  <c r="AK48" i="29"/>
  <c r="AX49" i="29" s="1"/>
  <c r="AX50" i="29" s="1"/>
  <c r="AJ48" i="29"/>
  <c r="AW49" i="29" s="1"/>
  <c r="AW50" i="29" s="1"/>
  <c r="AI48" i="29"/>
  <c r="AV49" i="29" s="1"/>
  <c r="AV50" i="29" s="1"/>
  <c r="AH48" i="29"/>
  <c r="AU49" i="29" s="1"/>
  <c r="AU50" i="29" s="1"/>
  <c r="BG51" i="29" s="1"/>
  <c r="AG48" i="29"/>
  <c r="AT49" i="29" s="1"/>
  <c r="AT50" i="29" s="1"/>
  <c r="AF48" i="29"/>
  <c r="AE48" i="29"/>
  <c r="AR49" i="29" s="1"/>
  <c r="AR50" i="29" s="1"/>
  <c r="BD51" i="29" s="1"/>
  <c r="AD48" i="29"/>
  <c r="AQ49" i="29" s="1"/>
  <c r="AQ50" i="29" s="1"/>
  <c r="AC48" i="29"/>
  <c r="AP49" i="29" s="1"/>
  <c r="AP50" i="29" s="1"/>
  <c r="AB48" i="29"/>
  <c r="DG43" i="29"/>
  <c r="CG43" i="29"/>
  <c r="BY43" i="29"/>
  <c r="BQ43" i="29"/>
  <c r="BI43" i="29"/>
  <c r="BA43" i="29"/>
  <c r="AS43" i="29"/>
  <c r="AO43" i="29"/>
  <c r="AK43" i="29"/>
  <c r="AG43" i="29"/>
  <c r="AC43" i="29"/>
  <c r="FN42" i="29"/>
  <c r="FM42" i="29"/>
  <c r="FL42" i="29"/>
  <c r="FK42" i="29"/>
  <c r="FJ42" i="29"/>
  <c r="FI42" i="29"/>
  <c r="FH42" i="29"/>
  <c r="FG42" i="29"/>
  <c r="FF42" i="29"/>
  <c r="FE42" i="29"/>
  <c r="FD42" i="29"/>
  <c r="FC42" i="29"/>
  <c r="FB42" i="29"/>
  <c r="FA42" i="29"/>
  <c r="EZ42" i="29"/>
  <c r="EY42" i="29"/>
  <c r="EX42" i="29"/>
  <c r="EW42" i="29"/>
  <c r="EV42" i="29"/>
  <c r="EU42" i="29"/>
  <c r="ET42" i="29"/>
  <c r="ES42" i="29"/>
  <c r="ER42" i="29"/>
  <c r="EQ42" i="29"/>
  <c r="EP42" i="29"/>
  <c r="EO42" i="29"/>
  <c r="EN42" i="29"/>
  <c r="EM42" i="29"/>
  <c r="EL42" i="29"/>
  <c r="EK42" i="29"/>
  <c r="EJ42" i="29"/>
  <c r="EI42" i="29"/>
  <c r="EH42" i="29"/>
  <c r="EG42" i="29"/>
  <c r="EF42" i="29"/>
  <c r="EE42" i="29"/>
  <c r="ED42" i="29"/>
  <c r="EC42" i="29"/>
  <c r="EB42" i="29"/>
  <c r="EA42" i="29"/>
  <c r="DZ42" i="29"/>
  <c r="DY42" i="29"/>
  <c r="DX42" i="29"/>
  <c r="DW42" i="29"/>
  <c r="DV42" i="29"/>
  <c r="DU42" i="29"/>
  <c r="DT42" i="29"/>
  <c r="DS42" i="29"/>
  <c r="DR42" i="29"/>
  <c r="DQ42" i="29"/>
  <c r="DP42" i="29"/>
  <c r="DO42" i="29"/>
  <c r="DN42" i="29"/>
  <c r="DM42" i="29"/>
  <c r="DL42" i="29"/>
  <c r="DK42" i="29"/>
  <c r="DJ42" i="29"/>
  <c r="DI42" i="29"/>
  <c r="DH42" i="29"/>
  <c r="DG42" i="29"/>
  <c r="DF42" i="29"/>
  <c r="DE42" i="29"/>
  <c r="DD42" i="29"/>
  <c r="DC42" i="29"/>
  <c r="DB42" i="29"/>
  <c r="DA42" i="29"/>
  <c r="CZ42" i="29"/>
  <c r="CY42" i="29"/>
  <c r="CX42" i="29"/>
  <c r="CW42" i="29"/>
  <c r="CV42" i="29"/>
  <c r="CU42" i="29"/>
  <c r="CT42" i="29"/>
  <c r="CS42" i="29"/>
  <c r="CR42" i="29"/>
  <c r="CQ42" i="29"/>
  <c r="CP42" i="29"/>
  <c r="CO42" i="29"/>
  <c r="CN42" i="29"/>
  <c r="CM42" i="29"/>
  <c r="CL42" i="29"/>
  <c r="CK42" i="29"/>
  <c r="CJ42" i="29"/>
  <c r="CI42" i="29"/>
  <c r="CH42" i="29"/>
  <c r="CG42" i="29"/>
  <c r="CF42" i="29"/>
  <c r="CE42" i="29"/>
  <c r="CD42" i="29"/>
  <c r="CC42" i="29"/>
  <c r="CB42" i="29"/>
  <c r="CA42" i="29"/>
  <c r="BZ42" i="29"/>
  <c r="BY42" i="29"/>
  <c r="BX42" i="29"/>
  <c r="BW42" i="29"/>
  <c r="BV42" i="29"/>
  <c r="BU42" i="29"/>
  <c r="BT42" i="29"/>
  <c r="BS42" i="29"/>
  <c r="BR42" i="29"/>
  <c r="BQ42" i="29"/>
  <c r="BP42" i="29"/>
  <c r="BO42" i="29"/>
  <c r="BN42" i="29"/>
  <c r="BM42" i="29"/>
  <c r="BZ43" i="29" s="1"/>
  <c r="BL42" i="29"/>
  <c r="BK42" i="29"/>
  <c r="BJ42" i="29"/>
  <c r="BI42" i="29"/>
  <c r="BH42" i="29"/>
  <c r="BG42" i="29"/>
  <c r="BF42" i="29"/>
  <c r="BE42" i="29"/>
  <c r="BR43" i="29" s="1"/>
  <c r="BD42" i="29"/>
  <c r="BC42" i="29"/>
  <c r="BB42" i="29"/>
  <c r="BA42" i="29"/>
  <c r="AZ42" i="29"/>
  <c r="AY42" i="29"/>
  <c r="AX42" i="29"/>
  <c r="AW42" i="29"/>
  <c r="BJ43" i="29" s="1"/>
  <c r="AV42" i="29"/>
  <c r="AU42" i="29"/>
  <c r="AT42" i="29"/>
  <c r="AS42" i="29"/>
  <c r="AR42" i="29"/>
  <c r="AQ42" i="29"/>
  <c r="AP42" i="29"/>
  <c r="AO42" i="29"/>
  <c r="AO44" i="29" s="1"/>
  <c r="AN42" i="29"/>
  <c r="AM42" i="29"/>
  <c r="AL42" i="29"/>
  <c r="AK42" i="29"/>
  <c r="AJ42" i="29"/>
  <c r="AI42" i="29"/>
  <c r="AH42" i="29"/>
  <c r="AG42" i="29"/>
  <c r="AG44" i="29" s="1"/>
  <c r="AF42" i="29"/>
  <c r="AE42" i="29"/>
  <c r="AD42" i="29"/>
  <c r="AC42" i="29"/>
  <c r="AB42" i="29"/>
  <c r="FN41" i="29"/>
  <c r="FM41" i="29"/>
  <c r="FL41" i="29"/>
  <c r="FK41" i="29"/>
  <c r="FJ41" i="29"/>
  <c r="FI41" i="29"/>
  <c r="FH41" i="29"/>
  <c r="FG41" i="29"/>
  <c r="FF41" i="29"/>
  <c r="FE41" i="29"/>
  <c r="FD41" i="29"/>
  <c r="FC41" i="29"/>
  <c r="FB41" i="29"/>
  <c r="FA41" i="29"/>
  <c r="EZ41" i="29"/>
  <c r="EY41" i="29"/>
  <c r="EX41" i="29"/>
  <c r="EW41" i="29"/>
  <c r="EV41" i="29"/>
  <c r="EU41" i="29"/>
  <c r="ET41" i="29"/>
  <c r="ES41" i="29"/>
  <c r="ER41" i="29"/>
  <c r="EQ41" i="29"/>
  <c r="EP41" i="29"/>
  <c r="EO41" i="29"/>
  <c r="EN41" i="29"/>
  <c r="EM41" i="29"/>
  <c r="EL41" i="29"/>
  <c r="EK41" i="29"/>
  <c r="EJ41" i="29"/>
  <c r="EI41" i="29"/>
  <c r="EH41" i="29"/>
  <c r="EG41" i="29"/>
  <c r="EF41" i="29"/>
  <c r="EE41" i="29"/>
  <c r="ED41" i="29"/>
  <c r="EC41" i="29"/>
  <c r="EB41" i="29"/>
  <c r="EA41" i="29"/>
  <c r="DZ41" i="29"/>
  <c r="DY41" i="29"/>
  <c r="DX41" i="29"/>
  <c r="DW41" i="29"/>
  <c r="DV41" i="29"/>
  <c r="DU41" i="29"/>
  <c r="DT41" i="29"/>
  <c r="DS41" i="29"/>
  <c r="DR41" i="29"/>
  <c r="DQ41" i="29"/>
  <c r="DP41" i="29"/>
  <c r="DO41" i="29"/>
  <c r="DN41" i="29"/>
  <c r="DM41" i="29"/>
  <c r="DL41" i="29"/>
  <c r="DK41" i="29"/>
  <c r="DJ41" i="29"/>
  <c r="DI41" i="29"/>
  <c r="DH41" i="29"/>
  <c r="DG41" i="29"/>
  <c r="DF41" i="29"/>
  <c r="DE41" i="29"/>
  <c r="DD41" i="29"/>
  <c r="DC41" i="29"/>
  <c r="DB41" i="29"/>
  <c r="DA41" i="29"/>
  <c r="CZ41" i="29"/>
  <c r="CY41" i="29"/>
  <c r="CX41" i="29"/>
  <c r="CW41" i="29"/>
  <c r="CV41" i="29"/>
  <c r="CU41" i="29"/>
  <c r="CT41" i="29"/>
  <c r="CS41" i="29"/>
  <c r="CR41" i="29"/>
  <c r="CQ41" i="29"/>
  <c r="CP41" i="29"/>
  <c r="CO41" i="29"/>
  <c r="CN41" i="29"/>
  <c r="CM41" i="29"/>
  <c r="CL41" i="29"/>
  <c r="CK41" i="29"/>
  <c r="CJ41" i="29"/>
  <c r="CI41" i="29"/>
  <c r="CH41" i="29"/>
  <c r="CG41" i="29"/>
  <c r="CF41" i="29"/>
  <c r="CE41" i="29"/>
  <c r="CD41" i="29"/>
  <c r="CC41" i="29"/>
  <c r="CB41" i="29"/>
  <c r="CA41" i="29"/>
  <c r="BZ41" i="29"/>
  <c r="BY41" i="29"/>
  <c r="BX41" i="29"/>
  <c r="BW41" i="29"/>
  <c r="BV41" i="29"/>
  <c r="BU41" i="29"/>
  <c r="BT41" i="29"/>
  <c r="BS41" i="29"/>
  <c r="BR41" i="29"/>
  <c r="BQ41" i="29"/>
  <c r="BP41" i="29"/>
  <c r="BO41" i="29"/>
  <c r="BN41" i="29"/>
  <c r="BM41" i="29"/>
  <c r="BL41" i="29"/>
  <c r="BK41" i="29"/>
  <c r="BJ41" i="29"/>
  <c r="BI41" i="29"/>
  <c r="BH41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FI35" i="29"/>
  <c r="FA35" i="29"/>
  <c r="ES35" i="29"/>
  <c r="EK35" i="29"/>
  <c r="EC35" i="29"/>
  <c r="DU35" i="29"/>
  <c r="DM35" i="29"/>
  <c r="DE35" i="29"/>
  <c r="CW35" i="29"/>
  <c r="CO35" i="29"/>
  <c r="CG35" i="29"/>
  <c r="BY35" i="29"/>
  <c r="BQ35" i="29"/>
  <c r="BI35" i="29"/>
  <c r="BA35" i="29"/>
  <c r="AS35" i="29"/>
  <c r="AK35" i="29"/>
  <c r="AC35" i="29"/>
  <c r="FN34" i="29"/>
  <c r="FM34" i="29"/>
  <c r="FL34" i="29"/>
  <c r="FK34" i="29"/>
  <c r="FJ34" i="29"/>
  <c r="FI34" i="29"/>
  <c r="FH34" i="29"/>
  <c r="FG34" i="29"/>
  <c r="FF34" i="29"/>
  <c r="FE34" i="29"/>
  <c r="FD34" i="29"/>
  <c r="FC34" i="29"/>
  <c r="FB34" i="29"/>
  <c r="FA34" i="29"/>
  <c r="EZ34" i="29"/>
  <c r="FM35" i="29" s="1"/>
  <c r="EY34" i="29"/>
  <c r="EX34" i="29"/>
  <c r="EW34" i="29"/>
  <c r="EV34" i="29"/>
  <c r="EU34" i="29"/>
  <c r="FH35" i="29" s="1"/>
  <c r="ET34" i="29"/>
  <c r="FG35" i="29" s="1"/>
  <c r="ES34" i="29"/>
  <c r="ER34" i="29"/>
  <c r="FE35" i="29" s="1"/>
  <c r="EQ34" i="29"/>
  <c r="FD35" i="29" s="1"/>
  <c r="EP34" i="29"/>
  <c r="EO34" i="29"/>
  <c r="EN34" i="29"/>
  <c r="EM34" i="29"/>
  <c r="EZ35" i="29" s="1"/>
  <c r="EL34" i="29"/>
  <c r="EY35" i="29" s="1"/>
  <c r="EK34" i="29"/>
  <c r="EJ34" i="29"/>
  <c r="EW35" i="29" s="1"/>
  <c r="EI34" i="29"/>
  <c r="EV35" i="29" s="1"/>
  <c r="EH34" i="29"/>
  <c r="EG34" i="29"/>
  <c r="EF34" i="29"/>
  <c r="EE34" i="29"/>
  <c r="ER35" i="29" s="1"/>
  <c r="ED34" i="29"/>
  <c r="EQ35" i="29" s="1"/>
  <c r="EC34" i="29"/>
  <c r="EB34" i="29"/>
  <c r="EO35" i="29" s="1"/>
  <c r="EA34" i="29"/>
  <c r="EN35" i="29" s="1"/>
  <c r="DZ34" i="29"/>
  <c r="DY34" i="29"/>
  <c r="DX34" i="29"/>
  <c r="DW34" i="29"/>
  <c r="EJ35" i="29" s="1"/>
  <c r="DV34" i="29"/>
  <c r="EI35" i="29" s="1"/>
  <c r="DU34" i="29"/>
  <c r="DT34" i="29"/>
  <c r="EG35" i="29" s="1"/>
  <c r="DS34" i="29"/>
  <c r="EF35" i="29" s="1"/>
  <c r="DR34" i="29"/>
  <c r="DQ34" i="29"/>
  <c r="DP34" i="29"/>
  <c r="DO34" i="29"/>
  <c r="EB35" i="29" s="1"/>
  <c r="DN34" i="29"/>
  <c r="EA35" i="29" s="1"/>
  <c r="DM34" i="29"/>
  <c r="DL34" i="29"/>
  <c r="DY35" i="29" s="1"/>
  <c r="DK34" i="29"/>
  <c r="DX35" i="29" s="1"/>
  <c r="DJ34" i="29"/>
  <c r="DI34" i="29"/>
  <c r="DH34" i="29"/>
  <c r="DG34" i="29"/>
  <c r="DT35" i="29" s="1"/>
  <c r="DF34" i="29"/>
  <c r="DS35" i="29" s="1"/>
  <c r="DE34" i="29"/>
  <c r="DD34" i="29"/>
  <c r="DQ35" i="29" s="1"/>
  <c r="DC34" i="29"/>
  <c r="DP35" i="29" s="1"/>
  <c r="DB34" i="29"/>
  <c r="DA34" i="29"/>
  <c r="CZ34" i="29"/>
  <c r="CY34" i="29"/>
  <c r="DL35" i="29" s="1"/>
  <c r="CX34" i="29"/>
  <c r="DK35" i="29" s="1"/>
  <c r="CW34" i="29"/>
  <c r="CV34" i="29"/>
  <c r="DI35" i="29" s="1"/>
  <c r="CU34" i="29"/>
  <c r="DH35" i="29" s="1"/>
  <c r="CT34" i="29"/>
  <c r="CS34" i="29"/>
  <c r="CR34" i="29"/>
  <c r="CQ34" i="29"/>
  <c r="DD35" i="29" s="1"/>
  <c r="CP34" i="29"/>
  <c r="DC35" i="29" s="1"/>
  <c r="CO34" i="29"/>
  <c r="CN34" i="29"/>
  <c r="DA35" i="29" s="1"/>
  <c r="CM34" i="29"/>
  <c r="CZ35" i="29" s="1"/>
  <c r="CL34" i="29"/>
  <c r="CK34" i="29"/>
  <c r="CJ34" i="29"/>
  <c r="CI34" i="29"/>
  <c r="CV35" i="29" s="1"/>
  <c r="CH34" i="29"/>
  <c r="CU35" i="29" s="1"/>
  <c r="CG34" i="29"/>
  <c r="CF34" i="29"/>
  <c r="CS35" i="29" s="1"/>
  <c r="CE34" i="29"/>
  <c r="CR35" i="29" s="1"/>
  <c r="CD34" i="29"/>
  <c r="CC34" i="29"/>
  <c r="CB34" i="29"/>
  <c r="CA34" i="29"/>
  <c r="CN35" i="29" s="1"/>
  <c r="BZ34" i="29"/>
  <c r="CM35" i="29" s="1"/>
  <c r="BY34" i="29"/>
  <c r="BX34" i="29"/>
  <c r="CK35" i="29" s="1"/>
  <c r="BW34" i="29"/>
  <c r="CJ35" i="29" s="1"/>
  <c r="BV34" i="29"/>
  <c r="BU34" i="29"/>
  <c r="BT34" i="29"/>
  <c r="BS34" i="29"/>
  <c r="CF35" i="29" s="1"/>
  <c r="BR34" i="29"/>
  <c r="CE35" i="29" s="1"/>
  <c r="BQ34" i="29"/>
  <c r="BP34" i="29"/>
  <c r="CC35" i="29" s="1"/>
  <c r="BO34" i="29"/>
  <c r="CB35" i="29" s="1"/>
  <c r="BN34" i="29"/>
  <c r="BM34" i="29"/>
  <c r="BL34" i="29"/>
  <c r="BK34" i="29"/>
  <c r="BX35" i="29" s="1"/>
  <c r="BJ34" i="29"/>
  <c r="BW35" i="29" s="1"/>
  <c r="BI34" i="29"/>
  <c r="BH34" i="29"/>
  <c r="BU35" i="29" s="1"/>
  <c r="BG34" i="29"/>
  <c r="BT35" i="29" s="1"/>
  <c r="BF34" i="29"/>
  <c r="BE34" i="29"/>
  <c r="BD34" i="29"/>
  <c r="BC34" i="29"/>
  <c r="BP35" i="29" s="1"/>
  <c r="BB34" i="29"/>
  <c r="BO35" i="29" s="1"/>
  <c r="BA34" i="29"/>
  <c r="AZ34" i="29"/>
  <c r="BM35" i="29" s="1"/>
  <c r="AY34" i="29"/>
  <c r="BL35" i="29" s="1"/>
  <c r="AX34" i="29"/>
  <c r="AW34" i="29"/>
  <c r="AV34" i="29"/>
  <c r="AU34" i="29"/>
  <c r="BH35" i="29" s="1"/>
  <c r="AT34" i="29"/>
  <c r="BG35" i="29" s="1"/>
  <c r="AS34" i="29"/>
  <c r="AR34" i="29"/>
  <c r="BE35" i="29" s="1"/>
  <c r="AQ34" i="29"/>
  <c r="BD35" i="29" s="1"/>
  <c r="AP34" i="29"/>
  <c r="AO34" i="29"/>
  <c r="AN34" i="29"/>
  <c r="AM34" i="29"/>
  <c r="AZ35" i="29" s="1"/>
  <c r="AL34" i="29"/>
  <c r="AY35" i="29" s="1"/>
  <c r="AK34" i="29"/>
  <c r="AJ34" i="29"/>
  <c r="AW35" i="29" s="1"/>
  <c r="AI34" i="29"/>
  <c r="AV35" i="29" s="1"/>
  <c r="AH34" i="29"/>
  <c r="AG34" i="29"/>
  <c r="AF34" i="29"/>
  <c r="AE34" i="29"/>
  <c r="AR35" i="29" s="1"/>
  <c r="AD34" i="29"/>
  <c r="AQ35" i="29" s="1"/>
  <c r="AC34" i="29"/>
  <c r="AB34" i="29"/>
  <c r="FK29" i="29"/>
  <c r="FK30" i="29" s="1"/>
  <c r="FB29" i="29"/>
  <c r="FB30" i="29" s="1"/>
  <c r="FA29" i="29"/>
  <c r="FA30" i="29" s="1"/>
  <c r="EQ29" i="29"/>
  <c r="EQ30" i="29" s="1"/>
  <c r="EP29" i="29"/>
  <c r="EP30" i="29" s="1"/>
  <c r="EG29" i="29"/>
  <c r="EG30" i="29" s="1"/>
  <c r="EE29" i="29"/>
  <c r="EE30" i="29" s="1"/>
  <c r="DW29" i="29"/>
  <c r="DW30" i="29" s="1"/>
  <c r="DV29" i="29"/>
  <c r="DV30" i="29" s="1"/>
  <c r="DO29" i="29"/>
  <c r="DO30" i="29" s="1"/>
  <c r="DN29" i="29"/>
  <c r="DN30" i="29" s="1"/>
  <c r="DG29" i="29"/>
  <c r="DG30" i="29" s="1"/>
  <c r="DF29" i="29"/>
  <c r="DF30" i="29" s="1"/>
  <c r="CY29" i="29"/>
  <c r="CY30" i="29" s="1"/>
  <c r="CX29" i="29"/>
  <c r="CX30" i="29" s="1"/>
  <c r="CQ29" i="29"/>
  <c r="CQ30" i="29" s="1"/>
  <c r="CP29" i="29"/>
  <c r="CP30" i="29" s="1"/>
  <c r="CI29" i="29"/>
  <c r="CI30" i="29" s="1"/>
  <c r="CH29" i="29"/>
  <c r="CH30" i="29" s="1"/>
  <c r="CA29" i="29"/>
  <c r="CA30" i="29" s="1"/>
  <c r="BZ29" i="29"/>
  <c r="BZ30" i="29" s="1"/>
  <c r="BS29" i="29"/>
  <c r="BS30" i="29" s="1"/>
  <c r="BR29" i="29"/>
  <c r="BR30" i="29" s="1"/>
  <c r="BK29" i="29"/>
  <c r="BK30" i="29" s="1"/>
  <c r="BJ29" i="29"/>
  <c r="BJ30" i="29" s="1"/>
  <c r="BC29" i="29"/>
  <c r="BC30" i="29" s="1"/>
  <c r="BB29" i="29"/>
  <c r="BB30" i="29" s="1"/>
  <c r="AU29" i="29"/>
  <c r="AU30" i="29" s="1"/>
  <c r="AT29" i="29"/>
  <c r="AT30" i="29" s="1"/>
  <c r="AM29" i="29"/>
  <c r="AM30" i="29" s="1"/>
  <c r="AL29" i="29"/>
  <c r="AL30" i="29" s="1"/>
  <c r="AI29" i="29"/>
  <c r="AI30" i="29" s="1"/>
  <c r="AH29" i="29"/>
  <c r="AH30" i="29" s="1"/>
  <c r="AE29" i="29"/>
  <c r="AE30" i="29" s="1"/>
  <c r="AD29" i="29"/>
  <c r="AD30" i="29" s="1"/>
  <c r="FN28" i="29"/>
  <c r="FM28" i="29"/>
  <c r="FL28" i="29"/>
  <c r="FK28" i="29"/>
  <c r="FJ28" i="29"/>
  <c r="FI28" i="29"/>
  <c r="FH28" i="29"/>
  <c r="FG28" i="29"/>
  <c r="FF28" i="29"/>
  <c r="FE28" i="29"/>
  <c r="FD28" i="29"/>
  <c r="FC28" i="29"/>
  <c r="FB28" i="29"/>
  <c r="FA28" i="29"/>
  <c r="EZ28" i="29"/>
  <c r="EY28" i="29"/>
  <c r="EX28" i="29"/>
  <c r="EW28" i="29"/>
  <c r="FJ29" i="29" s="1"/>
  <c r="FJ30" i="29" s="1"/>
  <c r="EV28" i="29"/>
  <c r="FI29" i="29" s="1"/>
  <c r="FI30" i="29" s="1"/>
  <c r="EU28" i="29"/>
  <c r="ET28" i="29"/>
  <c r="FG29" i="29" s="1"/>
  <c r="FG30" i="29" s="1"/>
  <c r="ES28" i="29"/>
  <c r="FF29" i="29" s="1"/>
  <c r="FF30" i="29" s="1"/>
  <c r="ER28" i="29"/>
  <c r="FE29" i="29" s="1"/>
  <c r="FE30" i="29" s="1"/>
  <c r="EQ28" i="29"/>
  <c r="EP28" i="29"/>
  <c r="EO28" i="29"/>
  <c r="EN28" i="29"/>
  <c r="EM28" i="29"/>
  <c r="EL28" i="29"/>
  <c r="EK28" i="29"/>
  <c r="EX29" i="29" s="1"/>
  <c r="EX30" i="29" s="1"/>
  <c r="EJ28" i="29"/>
  <c r="EI28" i="29"/>
  <c r="EH28" i="29"/>
  <c r="EU29" i="29" s="1"/>
  <c r="EU30" i="29" s="1"/>
  <c r="EG28" i="29"/>
  <c r="ET29" i="29" s="1"/>
  <c r="ET30" i="29" s="1"/>
  <c r="EF28" i="29"/>
  <c r="ES29" i="29" s="1"/>
  <c r="ES30" i="29" s="1"/>
  <c r="EE28" i="29"/>
  <c r="ED28" i="29"/>
  <c r="EC28" i="29"/>
  <c r="EB28" i="29"/>
  <c r="EO29" i="29" s="1"/>
  <c r="EO30" i="29" s="1"/>
  <c r="EA28" i="29"/>
  <c r="DZ28" i="29"/>
  <c r="DY28" i="29"/>
  <c r="EL29" i="29" s="1"/>
  <c r="EL30" i="29" s="1"/>
  <c r="DX28" i="29"/>
  <c r="DW28" i="29"/>
  <c r="DV28" i="29"/>
  <c r="DU28" i="29"/>
  <c r="EH29" i="29" s="1"/>
  <c r="EH30" i="29" s="1"/>
  <c r="DT28" i="29"/>
  <c r="DS28" i="29"/>
  <c r="DR28" i="29"/>
  <c r="DQ28" i="29"/>
  <c r="ED29" i="29" s="1"/>
  <c r="ED30" i="29" s="1"/>
  <c r="DP28" i="29"/>
  <c r="EC29" i="29" s="1"/>
  <c r="EC30" i="29" s="1"/>
  <c r="DO28" i="29"/>
  <c r="DN28" i="29"/>
  <c r="EA29" i="29" s="1"/>
  <c r="EA30" i="29" s="1"/>
  <c r="DM28" i="29"/>
  <c r="DZ29" i="29" s="1"/>
  <c r="DZ30" i="29" s="1"/>
  <c r="DL28" i="29"/>
  <c r="DY29" i="29" s="1"/>
  <c r="DY30" i="29" s="1"/>
  <c r="DK28" i="29"/>
  <c r="DX29" i="29" s="1"/>
  <c r="DX30" i="29" s="1"/>
  <c r="DJ28" i="29"/>
  <c r="DI28" i="29"/>
  <c r="DH28" i="29"/>
  <c r="DU29" i="29" s="1"/>
  <c r="DU30" i="29" s="1"/>
  <c r="DG28" i="29"/>
  <c r="DT29" i="29" s="1"/>
  <c r="DT30" i="29" s="1"/>
  <c r="DF28" i="29"/>
  <c r="DS29" i="29" s="1"/>
  <c r="DS30" i="29" s="1"/>
  <c r="DE28" i="29"/>
  <c r="DR29" i="29" s="1"/>
  <c r="DR30" i="29" s="1"/>
  <c r="DD28" i="29"/>
  <c r="DQ29" i="29" s="1"/>
  <c r="DQ30" i="29" s="1"/>
  <c r="DC28" i="29"/>
  <c r="DP29" i="29" s="1"/>
  <c r="DP30" i="29" s="1"/>
  <c r="DB28" i="29"/>
  <c r="DA28" i="29"/>
  <c r="CZ28" i="29"/>
  <c r="DM29" i="29" s="1"/>
  <c r="DM30" i="29" s="1"/>
  <c r="CY28" i="29"/>
  <c r="DL29" i="29" s="1"/>
  <c r="DL30" i="29" s="1"/>
  <c r="DY31" i="29" s="1"/>
  <c r="CX28" i="29"/>
  <c r="DK29" i="29" s="1"/>
  <c r="DK30" i="29" s="1"/>
  <c r="CW28" i="29"/>
  <c r="DJ29" i="29" s="1"/>
  <c r="DJ30" i="29" s="1"/>
  <c r="CV28" i="29"/>
  <c r="DI29" i="29" s="1"/>
  <c r="DI30" i="29" s="1"/>
  <c r="CU28" i="29"/>
  <c r="DH29" i="29" s="1"/>
  <c r="DH30" i="29" s="1"/>
  <c r="CT28" i="29"/>
  <c r="CS28" i="29"/>
  <c r="CR28" i="29"/>
  <c r="DE29" i="29" s="1"/>
  <c r="DE30" i="29" s="1"/>
  <c r="CQ28" i="29"/>
  <c r="DD29" i="29" s="1"/>
  <c r="DD30" i="29" s="1"/>
  <c r="DQ31" i="29" s="1"/>
  <c r="CP28" i="29"/>
  <c r="DC29" i="29" s="1"/>
  <c r="DC30" i="29" s="1"/>
  <c r="CO28" i="29"/>
  <c r="DB29" i="29" s="1"/>
  <c r="DB30" i="29" s="1"/>
  <c r="DO31" i="29" s="1"/>
  <c r="CN28" i="29"/>
  <c r="DA29" i="29" s="1"/>
  <c r="DA30" i="29" s="1"/>
  <c r="CM28" i="29"/>
  <c r="CZ29" i="29" s="1"/>
  <c r="CZ30" i="29" s="1"/>
  <c r="DM31" i="29" s="1"/>
  <c r="CL28" i="29"/>
  <c r="CK28" i="29"/>
  <c r="CJ28" i="29"/>
  <c r="CW29" i="29" s="1"/>
  <c r="CW30" i="29" s="1"/>
  <c r="CI28" i="29"/>
  <c r="CV29" i="29" s="1"/>
  <c r="CV30" i="29" s="1"/>
  <c r="DI31" i="29" s="1"/>
  <c r="CH28" i="29"/>
  <c r="CU29" i="29" s="1"/>
  <c r="CU30" i="29" s="1"/>
  <c r="CG28" i="29"/>
  <c r="CT29" i="29" s="1"/>
  <c r="CT30" i="29" s="1"/>
  <c r="CF28" i="29"/>
  <c r="CS29" i="29" s="1"/>
  <c r="CS30" i="29" s="1"/>
  <c r="CE28" i="29"/>
  <c r="CR29" i="29" s="1"/>
  <c r="CR30" i="29" s="1"/>
  <c r="CD28" i="29"/>
  <c r="CC28" i="29"/>
  <c r="CB28" i="29"/>
  <c r="CO29" i="29" s="1"/>
  <c r="CO30" i="29" s="1"/>
  <c r="CA28" i="29"/>
  <c r="CN29" i="29" s="1"/>
  <c r="CN30" i="29" s="1"/>
  <c r="DA31" i="29" s="1"/>
  <c r="BZ28" i="29"/>
  <c r="CM29" i="29" s="1"/>
  <c r="CM30" i="29" s="1"/>
  <c r="BY28" i="29"/>
  <c r="CL29" i="29" s="1"/>
  <c r="CL30" i="29" s="1"/>
  <c r="CY31" i="29" s="1"/>
  <c r="BX28" i="29"/>
  <c r="CK29" i="29" s="1"/>
  <c r="CK30" i="29" s="1"/>
  <c r="BW28" i="29"/>
  <c r="CJ29" i="29" s="1"/>
  <c r="CJ30" i="29" s="1"/>
  <c r="CW31" i="29" s="1"/>
  <c r="BV28" i="29"/>
  <c r="BU28" i="29"/>
  <c r="BT28" i="29"/>
  <c r="CG29" i="29" s="1"/>
  <c r="CG30" i="29" s="1"/>
  <c r="BS28" i="29"/>
  <c r="CF29" i="29" s="1"/>
  <c r="CF30" i="29" s="1"/>
  <c r="CS31" i="29" s="1"/>
  <c r="BR28" i="29"/>
  <c r="CE29" i="29" s="1"/>
  <c r="CE30" i="29" s="1"/>
  <c r="BQ28" i="29"/>
  <c r="CD29" i="29" s="1"/>
  <c r="CD30" i="29" s="1"/>
  <c r="BP28" i="29"/>
  <c r="CC29" i="29" s="1"/>
  <c r="CC30" i="29" s="1"/>
  <c r="BO28" i="29"/>
  <c r="CB29" i="29" s="1"/>
  <c r="CB30" i="29" s="1"/>
  <c r="BN28" i="29"/>
  <c r="BM28" i="29"/>
  <c r="BL28" i="29"/>
  <c r="BY29" i="29" s="1"/>
  <c r="BY30" i="29" s="1"/>
  <c r="BK28" i="29"/>
  <c r="BX29" i="29" s="1"/>
  <c r="BX30" i="29" s="1"/>
  <c r="CK31" i="29" s="1"/>
  <c r="BJ28" i="29"/>
  <c r="BW29" i="29" s="1"/>
  <c r="BW30" i="29" s="1"/>
  <c r="BI28" i="29"/>
  <c r="BV29" i="29" s="1"/>
  <c r="BV30" i="29" s="1"/>
  <c r="CI31" i="29" s="1"/>
  <c r="BH28" i="29"/>
  <c r="BU29" i="29" s="1"/>
  <c r="BU30" i="29" s="1"/>
  <c r="BG28" i="29"/>
  <c r="BT29" i="29" s="1"/>
  <c r="BT30" i="29" s="1"/>
  <c r="CG31" i="29" s="1"/>
  <c r="BF28" i="29"/>
  <c r="BE28" i="29"/>
  <c r="BD28" i="29"/>
  <c r="BQ29" i="29" s="1"/>
  <c r="BQ30" i="29" s="1"/>
  <c r="BC28" i="29"/>
  <c r="BP29" i="29" s="1"/>
  <c r="BP30" i="29" s="1"/>
  <c r="BB28" i="29"/>
  <c r="BO29" i="29" s="1"/>
  <c r="BO30" i="29" s="1"/>
  <c r="BA28" i="29"/>
  <c r="BN29" i="29" s="1"/>
  <c r="BN30" i="29" s="1"/>
  <c r="AZ28" i="29"/>
  <c r="BM29" i="29" s="1"/>
  <c r="BM30" i="29" s="1"/>
  <c r="AY28" i="29"/>
  <c r="BL29" i="29" s="1"/>
  <c r="BL30" i="29" s="1"/>
  <c r="AX28" i="29"/>
  <c r="AW28" i="29"/>
  <c r="AV28" i="29"/>
  <c r="BI29" i="29" s="1"/>
  <c r="BI30" i="29" s="1"/>
  <c r="AU28" i="29"/>
  <c r="BH29" i="29" s="1"/>
  <c r="BH30" i="29" s="1"/>
  <c r="BU31" i="29" s="1"/>
  <c r="AT28" i="29"/>
  <c r="BG29" i="29" s="1"/>
  <c r="BG30" i="29" s="1"/>
  <c r="AS28" i="29"/>
  <c r="BF29" i="29" s="1"/>
  <c r="BF30" i="29" s="1"/>
  <c r="BS31" i="29" s="1"/>
  <c r="AR28" i="29"/>
  <c r="BE29" i="29" s="1"/>
  <c r="BE30" i="29" s="1"/>
  <c r="AQ28" i="29"/>
  <c r="BD29" i="29" s="1"/>
  <c r="BD30" i="29" s="1"/>
  <c r="BQ31" i="29" s="1"/>
  <c r="AP28" i="29"/>
  <c r="AO28" i="29"/>
  <c r="AN28" i="29"/>
  <c r="BA29" i="29" s="1"/>
  <c r="BA30" i="29" s="1"/>
  <c r="AM28" i="29"/>
  <c r="AZ29" i="29" s="1"/>
  <c r="AZ30" i="29" s="1"/>
  <c r="AL28" i="29"/>
  <c r="AY29" i="29" s="1"/>
  <c r="AY30" i="29" s="1"/>
  <c r="AK28" i="29"/>
  <c r="AX29" i="29" s="1"/>
  <c r="AX30" i="29" s="1"/>
  <c r="AJ28" i="29"/>
  <c r="AW29" i="29" s="1"/>
  <c r="AW30" i="29" s="1"/>
  <c r="AI28" i="29"/>
  <c r="AV29" i="29" s="1"/>
  <c r="AV30" i="29" s="1"/>
  <c r="AH28" i="29"/>
  <c r="AG28" i="29"/>
  <c r="AF28" i="29"/>
  <c r="AS29" i="29" s="1"/>
  <c r="AS30" i="29" s="1"/>
  <c r="AE28" i="29"/>
  <c r="AR29" i="29" s="1"/>
  <c r="AR30" i="29" s="1"/>
  <c r="BE31" i="29" s="1"/>
  <c r="AD28" i="29"/>
  <c r="AQ29" i="29" s="1"/>
  <c r="AQ30" i="29" s="1"/>
  <c r="AC28" i="29"/>
  <c r="AP29" i="29" s="1"/>
  <c r="AP30" i="29" s="1"/>
  <c r="BC31" i="29" s="1"/>
  <c r="AB28" i="29"/>
  <c r="AO29" i="29" s="1"/>
  <c r="AO30" i="29" s="1"/>
  <c r="AB18" i="29"/>
  <c r="AB17" i="29"/>
  <c r="FN16" i="29"/>
  <c r="FN22" i="29" s="1"/>
  <c r="FN24" i="29" s="1"/>
  <c r="FM16" i="29"/>
  <c r="FM22" i="29" s="1"/>
  <c r="FM24" i="29" s="1"/>
  <c r="FL16" i="29"/>
  <c r="FL22" i="29" s="1"/>
  <c r="FL24" i="29" s="1"/>
  <c r="FK16" i="29"/>
  <c r="FK22" i="29" s="1"/>
  <c r="FK24" i="29" s="1"/>
  <c r="FJ16" i="29"/>
  <c r="FJ22" i="29" s="1"/>
  <c r="FJ24" i="29" s="1"/>
  <c r="FI16" i="29"/>
  <c r="FI22" i="29" s="1"/>
  <c r="FI24" i="29" s="1"/>
  <c r="FH16" i="29"/>
  <c r="FH22" i="29" s="1"/>
  <c r="FH24" i="29" s="1"/>
  <c r="FG16" i="29"/>
  <c r="FG22" i="29" s="1"/>
  <c r="FG24" i="29" s="1"/>
  <c r="FF16" i="29"/>
  <c r="FF22" i="29" s="1"/>
  <c r="FF24" i="29" s="1"/>
  <c r="FE16" i="29"/>
  <c r="FE22" i="29" s="1"/>
  <c r="FE24" i="29" s="1"/>
  <c r="FD16" i="29"/>
  <c r="FD22" i="29" s="1"/>
  <c r="FD24" i="29" s="1"/>
  <c r="FC16" i="29"/>
  <c r="FC22" i="29" s="1"/>
  <c r="FC24" i="29" s="1"/>
  <c r="FB16" i="29"/>
  <c r="FB22" i="29" s="1"/>
  <c r="FB24" i="29" s="1"/>
  <c r="FA16" i="29"/>
  <c r="FA22" i="29" s="1"/>
  <c r="EZ16" i="29"/>
  <c r="EZ22" i="29" s="1"/>
  <c r="EY16" i="29"/>
  <c r="EY22" i="29" s="1"/>
  <c r="EX16" i="29"/>
  <c r="EX22" i="29" s="1"/>
  <c r="EW16" i="29"/>
  <c r="EW22" i="29" s="1"/>
  <c r="EV16" i="29"/>
  <c r="EV22" i="29" s="1"/>
  <c r="EU16" i="29"/>
  <c r="EU22" i="29" s="1"/>
  <c r="ET16" i="29"/>
  <c r="ET22" i="29" s="1"/>
  <c r="ES16" i="29"/>
  <c r="ES22" i="29" s="1"/>
  <c r="ER16" i="29"/>
  <c r="ER22" i="29" s="1"/>
  <c r="EQ16" i="29"/>
  <c r="EQ22" i="29" s="1"/>
  <c r="EP16" i="29"/>
  <c r="EP22" i="29" s="1"/>
  <c r="EO16" i="29"/>
  <c r="EO22" i="29" s="1"/>
  <c r="EN16" i="29"/>
  <c r="EM16" i="29"/>
  <c r="EM22" i="29" s="1"/>
  <c r="EL16" i="29"/>
  <c r="EL22" i="29" s="1"/>
  <c r="EK16" i="29"/>
  <c r="EK22" i="29" s="1"/>
  <c r="EJ16" i="29"/>
  <c r="EI16" i="29"/>
  <c r="EI22" i="29" s="1"/>
  <c r="EH16" i="29"/>
  <c r="EH22" i="29" s="1"/>
  <c r="EG16" i="29"/>
  <c r="EG22" i="29" s="1"/>
  <c r="EF16" i="29"/>
  <c r="EE16" i="29"/>
  <c r="EE22" i="29" s="1"/>
  <c r="ED16" i="29"/>
  <c r="ED22" i="29" s="1"/>
  <c r="EC16" i="29"/>
  <c r="EC22" i="29" s="1"/>
  <c r="EB16" i="29"/>
  <c r="EB22" i="29" s="1"/>
  <c r="EA16" i="29"/>
  <c r="EA22" i="29" s="1"/>
  <c r="DZ16" i="29"/>
  <c r="DZ22" i="29" s="1"/>
  <c r="DY16" i="29"/>
  <c r="DY22" i="29" s="1"/>
  <c r="DX16" i="29"/>
  <c r="EK17" i="29" s="1"/>
  <c r="EK18" i="29" s="1"/>
  <c r="DW16" i="29"/>
  <c r="DW22" i="29" s="1"/>
  <c r="DV16" i="29"/>
  <c r="DV22" i="29" s="1"/>
  <c r="DU16" i="29"/>
  <c r="DU22" i="29" s="1"/>
  <c r="DT16" i="29"/>
  <c r="DT22" i="29" s="1"/>
  <c r="DS16" i="29"/>
  <c r="DR16" i="29"/>
  <c r="DR22" i="29" s="1"/>
  <c r="DQ16" i="29"/>
  <c r="DQ22" i="29" s="1"/>
  <c r="DP16" i="29"/>
  <c r="EC17" i="29" s="1"/>
  <c r="EC18" i="29" s="1"/>
  <c r="DO16" i="29"/>
  <c r="DO22" i="29" s="1"/>
  <c r="DN16" i="29"/>
  <c r="DN22" i="29" s="1"/>
  <c r="DM16" i="29"/>
  <c r="DM22" i="29" s="1"/>
  <c r="DL16" i="29"/>
  <c r="DL22" i="29" s="1"/>
  <c r="DK16" i="29"/>
  <c r="DK22" i="29" s="1"/>
  <c r="DJ16" i="29"/>
  <c r="DJ22" i="29" s="1"/>
  <c r="DI16" i="29"/>
  <c r="DI22" i="29" s="1"/>
  <c r="DH16" i="29"/>
  <c r="DU17" i="29" s="1"/>
  <c r="DU18" i="29" s="1"/>
  <c r="DG16" i="29"/>
  <c r="DG22" i="29" s="1"/>
  <c r="DF16" i="29"/>
  <c r="DF22" i="29" s="1"/>
  <c r="DE16" i="29"/>
  <c r="DE22" i="29" s="1"/>
  <c r="DD16" i="29"/>
  <c r="DD22" i="29" s="1"/>
  <c r="DC16" i="29"/>
  <c r="DC22" i="29" s="1"/>
  <c r="DB16" i="29"/>
  <c r="DB22" i="29" s="1"/>
  <c r="DA16" i="29"/>
  <c r="DA22" i="29" s="1"/>
  <c r="CZ16" i="29"/>
  <c r="DM17" i="29" s="1"/>
  <c r="DM18" i="29" s="1"/>
  <c r="CY16" i="29"/>
  <c r="CY22" i="29" s="1"/>
  <c r="CX16" i="29"/>
  <c r="CX22" i="29" s="1"/>
  <c r="CW16" i="29"/>
  <c r="CW22" i="29" s="1"/>
  <c r="CV16" i="29"/>
  <c r="CV22" i="29" s="1"/>
  <c r="CU16" i="29"/>
  <c r="CU22" i="29" s="1"/>
  <c r="CT16" i="29"/>
  <c r="CT22" i="29" s="1"/>
  <c r="CS16" i="29"/>
  <c r="CS22" i="29" s="1"/>
  <c r="CR16" i="29"/>
  <c r="DE17" i="29" s="1"/>
  <c r="DE18" i="29" s="1"/>
  <c r="CQ16" i="29"/>
  <c r="CQ22" i="29" s="1"/>
  <c r="CP16" i="29"/>
  <c r="CP22" i="29" s="1"/>
  <c r="CO16" i="29"/>
  <c r="CO22" i="29" s="1"/>
  <c r="CN16" i="29"/>
  <c r="CN22" i="29" s="1"/>
  <c r="CM16" i="29"/>
  <c r="CL16" i="29"/>
  <c r="CL22" i="29" s="1"/>
  <c r="CK16" i="29"/>
  <c r="CK22" i="29" s="1"/>
  <c r="CJ16" i="29"/>
  <c r="CW17" i="29" s="1"/>
  <c r="CW18" i="29" s="1"/>
  <c r="CI16" i="29"/>
  <c r="CH16" i="29"/>
  <c r="CH22" i="29" s="1"/>
  <c r="CG16" i="29"/>
  <c r="CG22" i="29" s="1"/>
  <c r="CF16" i="29"/>
  <c r="CF22" i="29" s="1"/>
  <c r="CE16" i="29"/>
  <c r="CD16" i="29"/>
  <c r="CD22" i="29" s="1"/>
  <c r="CC16" i="29"/>
  <c r="CC22" i="29" s="1"/>
  <c r="CB16" i="29"/>
  <c r="CO17" i="29" s="1"/>
  <c r="CO18" i="29" s="1"/>
  <c r="CA16" i="29"/>
  <c r="BZ16" i="29"/>
  <c r="BZ22" i="29" s="1"/>
  <c r="BY16" i="29"/>
  <c r="BY22" i="29" s="1"/>
  <c r="BX16" i="29"/>
  <c r="BX22" i="29" s="1"/>
  <c r="BW16" i="29"/>
  <c r="BV16" i="29"/>
  <c r="BV22" i="29" s="1"/>
  <c r="BU16" i="29"/>
  <c r="BU22" i="29" s="1"/>
  <c r="BT16" i="29"/>
  <c r="CG17" i="29" s="1"/>
  <c r="CG18" i="29" s="1"/>
  <c r="BS16" i="29"/>
  <c r="BR16" i="29"/>
  <c r="BR22" i="29" s="1"/>
  <c r="BQ16" i="29"/>
  <c r="BQ22" i="29" s="1"/>
  <c r="BP16" i="29"/>
  <c r="BP22" i="29" s="1"/>
  <c r="BO16" i="29"/>
  <c r="BN16" i="29"/>
  <c r="BN22" i="29" s="1"/>
  <c r="BM16" i="29"/>
  <c r="BM22" i="29" s="1"/>
  <c r="BL16" i="29"/>
  <c r="BY17" i="29" s="1"/>
  <c r="BY18" i="29" s="1"/>
  <c r="BK16" i="29"/>
  <c r="BJ16" i="29"/>
  <c r="BJ22" i="29" s="1"/>
  <c r="BI16" i="29"/>
  <c r="BI22" i="29" s="1"/>
  <c r="BH16" i="29"/>
  <c r="BH22" i="29" s="1"/>
  <c r="BH24" i="29" s="1"/>
  <c r="BG16" i="29"/>
  <c r="BG22" i="29" s="1"/>
  <c r="BF16" i="29"/>
  <c r="BF22" i="29" s="1"/>
  <c r="BE16" i="29"/>
  <c r="BE22" i="29" s="1"/>
  <c r="BD16" i="29"/>
  <c r="BQ17" i="29" s="1"/>
  <c r="BQ18" i="29" s="1"/>
  <c r="BC16" i="29"/>
  <c r="BB16" i="29"/>
  <c r="BB22" i="29" s="1"/>
  <c r="BA16" i="29"/>
  <c r="BA22" i="29" s="1"/>
  <c r="AZ16" i="29"/>
  <c r="AZ22" i="29" s="1"/>
  <c r="AY16" i="29"/>
  <c r="AY22" i="29" s="1"/>
  <c r="AX16" i="29"/>
  <c r="AX22" i="29" s="1"/>
  <c r="AW16" i="29"/>
  <c r="AW22" i="29" s="1"/>
  <c r="AV16" i="29"/>
  <c r="BI17" i="29" s="1"/>
  <c r="BI18" i="29" s="1"/>
  <c r="AU16" i="29"/>
  <c r="AT16" i="29"/>
  <c r="AT22" i="29" s="1"/>
  <c r="AS16" i="29"/>
  <c r="AS22" i="29" s="1"/>
  <c r="AR16" i="29"/>
  <c r="AR22" i="29" s="1"/>
  <c r="AR24" i="29" s="1"/>
  <c r="AQ16" i="29"/>
  <c r="AQ22" i="29" s="1"/>
  <c r="AP16" i="29"/>
  <c r="AP22" i="29" s="1"/>
  <c r="AO16" i="29"/>
  <c r="AO22" i="29" s="1"/>
  <c r="AN16" i="29"/>
  <c r="BA17" i="29" s="1"/>
  <c r="BA18" i="29" s="1"/>
  <c r="AM16" i="29"/>
  <c r="AL16" i="29"/>
  <c r="AL22" i="29" s="1"/>
  <c r="AK16" i="29"/>
  <c r="AK22" i="29" s="1"/>
  <c r="AJ16" i="29"/>
  <c r="AJ22" i="29" s="1"/>
  <c r="AI16" i="29"/>
  <c r="AI22" i="29" s="1"/>
  <c r="AH16" i="29"/>
  <c r="AH22" i="29" s="1"/>
  <c r="AG16" i="29"/>
  <c r="AG22" i="29" s="1"/>
  <c r="AF16" i="29"/>
  <c r="AS17" i="29" s="1"/>
  <c r="AS18" i="29" s="1"/>
  <c r="AE16" i="29"/>
  <c r="AD16" i="29"/>
  <c r="AC16" i="29"/>
  <c r="AC22" i="29" s="1"/>
  <c r="AB16" i="29"/>
  <c r="AL17" i="29" s="1"/>
  <c r="AL18" i="29" s="1"/>
  <c r="CT50" i="28"/>
  <c r="CB50" i="28"/>
  <c r="BF50" i="28"/>
  <c r="BD50" i="28"/>
  <c r="BP51" i="28" s="1"/>
  <c r="AS50" i="28"/>
  <c r="AH50" i="28"/>
  <c r="FC49" i="28"/>
  <c r="FC50" i="28" s="1"/>
  <c r="EZ49" i="28"/>
  <c r="EZ50" i="28" s="1"/>
  <c r="EG49" i="28"/>
  <c r="EG50" i="28" s="1"/>
  <c r="EE49" i="28"/>
  <c r="EE50" i="28" s="1"/>
  <c r="DL49" i="28"/>
  <c r="DL50" i="28" s="1"/>
  <c r="DJ49" i="28"/>
  <c r="DJ50" i="28" s="1"/>
  <c r="CV49" i="28"/>
  <c r="CV50" i="28" s="1"/>
  <c r="CT49" i="28"/>
  <c r="CF49" i="28"/>
  <c r="CF50" i="28" s="1"/>
  <c r="CD49" i="28"/>
  <c r="CD50" i="28" s="1"/>
  <c r="BP49" i="28"/>
  <c r="BP50" i="28" s="1"/>
  <c r="BN49" i="28"/>
  <c r="BN50" i="28" s="1"/>
  <c r="BF49" i="28"/>
  <c r="AZ49" i="28"/>
  <c r="AZ50" i="28" s="1"/>
  <c r="AX49" i="28"/>
  <c r="AX50" i="28" s="1"/>
  <c r="AP49" i="28"/>
  <c r="AP50" i="28" s="1"/>
  <c r="AN49" i="28"/>
  <c r="AN50" i="28" s="1"/>
  <c r="AL49" i="28"/>
  <c r="AL50" i="28" s="1"/>
  <c r="AJ49" i="28"/>
  <c r="AJ50" i="28" s="1"/>
  <c r="AH49" i="28"/>
  <c r="AF49" i="28"/>
  <c r="AF50" i="28" s="1"/>
  <c r="AD49" i="28"/>
  <c r="AD50" i="28" s="1"/>
  <c r="AB49" i="28"/>
  <c r="AB50" i="28" s="1"/>
  <c r="FN48" i="28"/>
  <c r="FM48" i="28"/>
  <c r="FL48" i="28"/>
  <c r="FK48" i="28"/>
  <c r="FJ48" i="28"/>
  <c r="FI48" i="28"/>
  <c r="FH48" i="28"/>
  <c r="FG48" i="28"/>
  <c r="FF48" i="28"/>
  <c r="FE48" i="28"/>
  <c r="FD48" i="28"/>
  <c r="FC48" i="28"/>
  <c r="FM49" i="28" s="1"/>
  <c r="FM50" i="28" s="1"/>
  <c r="FB48" i="28"/>
  <c r="FA48" i="28"/>
  <c r="EZ48" i="28"/>
  <c r="EY48" i="28"/>
  <c r="FL49" i="28" s="1"/>
  <c r="FL50" i="28" s="1"/>
  <c r="EX48" i="28"/>
  <c r="EW48" i="28"/>
  <c r="EV48" i="28"/>
  <c r="EU48" i="28"/>
  <c r="FH49" i="28" s="1"/>
  <c r="FH50" i="28" s="1"/>
  <c r="ET48" i="28"/>
  <c r="ES48" i="28"/>
  <c r="FE49" i="28" s="1"/>
  <c r="FE50" i="28" s="1"/>
  <c r="ER48" i="28"/>
  <c r="EQ48" i="28"/>
  <c r="FD49" i="28" s="1"/>
  <c r="FD50" i="28" s="1"/>
  <c r="EP48" i="28"/>
  <c r="EO48" i="28"/>
  <c r="EN48" i="28"/>
  <c r="EM48" i="28"/>
  <c r="EL48" i="28"/>
  <c r="EK48" i="28"/>
  <c r="EJ48" i="28"/>
  <c r="EI48" i="28"/>
  <c r="EH48" i="28"/>
  <c r="EG48" i="28"/>
  <c r="EF48" i="28"/>
  <c r="EE48" i="28"/>
  <c r="ER49" i="28" s="1"/>
  <c r="ER50" i="28" s="1"/>
  <c r="ED48" i="28"/>
  <c r="EC48" i="28"/>
  <c r="EB48" i="28"/>
  <c r="EA48" i="28"/>
  <c r="DZ48" i="28"/>
  <c r="DY48" i="28"/>
  <c r="DX48" i="28"/>
  <c r="DW48" i="28"/>
  <c r="EJ49" i="28" s="1"/>
  <c r="EJ50" i="28" s="1"/>
  <c r="DV48" i="28"/>
  <c r="DU48" i="28"/>
  <c r="DT48" i="28"/>
  <c r="DS48" i="28"/>
  <c r="EF49" i="28" s="1"/>
  <c r="EF50" i="28" s="1"/>
  <c r="DR48" i="28"/>
  <c r="DQ48" i="28"/>
  <c r="DP48" i="28"/>
  <c r="DO48" i="28"/>
  <c r="EB49" i="28" s="1"/>
  <c r="EB50" i="28" s="1"/>
  <c r="DN48" i="28"/>
  <c r="DM48" i="28"/>
  <c r="DY49" i="28" s="1"/>
  <c r="DY50" i="28" s="1"/>
  <c r="DL48" i="28"/>
  <c r="DK48" i="28"/>
  <c r="DX49" i="28" s="1"/>
  <c r="DX50" i="28" s="1"/>
  <c r="DJ48" i="28"/>
  <c r="DI48" i="28"/>
  <c r="DH48" i="28"/>
  <c r="DG48" i="28"/>
  <c r="DT49" i="28" s="1"/>
  <c r="DT50" i="28" s="1"/>
  <c r="DF48" i="28"/>
  <c r="DE48" i="28"/>
  <c r="DD48" i="28"/>
  <c r="DC48" i="28"/>
  <c r="DB48" i="28"/>
  <c r="DA48" i="28"/>
  <c r="CZ48" i="28"/>
  <c r="CY48" i="28"/>
  <c r="CX48" i="28"/>
  <c r="CW48" i="28"/>
  <c r="CV48" i="28"/>
  <c r="CU48" i="28"/>
  <c r="DH49" i="28" s="1"/>
  <c r="DH50" i="28" s="1"/>
  <c r="CT48" i="28"/>
  <c r="CS48" i="28"/>
  <c r="DF49" i="28" s="1"/>
  <c r="DF50" i="28" s="1"/>
  <c r="CR48" i="28"/>
  <c r="CQ48" i="28"/>
  <c r="DD49" i="28" s="1"/>
  <c r="DD50" i="28" s="1"/>
  <c r="CP48" i="28"/>
  <c r="CO48" i="28"/>
  <c r="CN48" i="28"/>
  <c r="CM48" i="28"/>
  <c r="CZ49" i="28" s="1"/>
  <c r="CZ50" i="28" s="1"/>
  <c r="CL48" i="28"/>
  <c r="CK48" i="28"/>
  <c r="CX49" i="28" s="1"/>
  <c r="CX50" i="28" s="1"/>
  <c r="CJ48" i="28"/>
  <c r="CI48" i="28"/>
  <c r="CH48" i="28"/>
  <c r="CG48" i="28"/>
  <c r="CF48" i="28"/>
  <c r="CE48" i="28"/>
  <c r="CR49" i="28" s="1"/>
  <c r="CR50" i="28" s="1"/>
  <c r="CD48" i="28"/>
  <c r="CC48" i="28"/>
  <c r="CP49" i="28" s="1"/>
  <c r="CP50" i="28" s="1"/>
  <c r="CB48" i="28"/>
  <c r="CA48" i="28"/>
  <c r="CN49" i="28" s="1"/>
  <c r="CN50" i="28" s="1"/>
  <c r="BZ48" i="28"/>
  <c r="BY48" i="28"/>
  <c r="BX48" i="28"/>
  <c r="BW48" i="28"/>
  <c r="CJ49" i="28" s="1"/>
  <c r="CJ50" i="28" s="1"/>
  <c r="BV48" i="28"/>
  <c r="BU48" i="28"/>
  <c r="CH49" i="28" s="1"/>
  <c r="CH50" i="28" s="1"/>
  <c r="BT48" i="28"/>
  <c r="BS48" i="28"/>
  <c r="BR48" i="28"/>
  <c r="BQ48" i="28"/>
  <c r="BP48" i="28"/>
  <c r="BO48" i="28"/>
  <c r="CB49" i="28" s="1"/>
  <c r="BN48" i="28"/>
  <c r="BM48" i="28"/>
  <c r="BZ49" i="28" s="1"/>
  <c r="BZ50" i="28" s="1"/>
  <c r="BL48" i="28"/>
  <c r="BK48" i="28"/>
  <c r="BX49" i="28" s="1"/>
  <c r="BX50" i="28" s="1"/>
  <c r="BJ48" i="28"/>
  <c r="BI48" i="28"/>
  <c r="BH48" i="28"/>
  <c r="BG48" i="28"/>
  <c r="BT49" i="28" s="1"/>
  <c r="BT50" i="28" s="1"/>
  <c r="BF48" i="28"/>
  <c r="BE48" i="28"/>
  <c r="BR49" i="28" s="1"/>
  <c r="BR50" i="28" s="1"/>
  <c r="BD48" i="28"/>
  <c r="BC48" i="28"/>
  <c r="BB48" i="28"/>
  <c r="BO49" i="28" s="1"/>
  <c r="BO50" i="28" s="1"/>
  <c r="BA48" i="28"/>
  <c r="AZ48" i="28"/>
  <c r="BM49" i="28" s="1"/>
  <c r="BM50" i="28" s="1"/>
  <c r="AY48" i="28"/>
  <c r="BL49" i="28" s="1"/>
  <c r="BL50" i="28" s="1"/>
  <c r="AX48" i="28"/>
  <c r="BK49" i="28" s="1"/>
  <c r="BK50" i="28" s="1"/>
  <c r="AW48" i="28"/>
  <c r="BJ49" i="28" s="1"/>
  <c r="BJ50" i="28" s="1"/>
  <c r="AV48" i="28"/>
  <c r="BI49" i="28" s="1"/>
  <c r="BI50" i="28" s="1"/>
  <c r="AU48" i="28"/>
  <c r="BH49" i="28" s="1"/>
  <c r="BH50" i="28" s="1"/>
  <c r="AT48" i="28"/>
  <c r="BG49" i="28" s="1"/>
  <c r="BG50" i="28" s="1"/>
  <c r="AS48" i="28"/>
  <c r="AR48" i="28"/>
  <c r="BE49" i="28" s="1"/>
  <c r="BE50" i="28" s="1"/>
  <c r="AQ48" i="28"/>
  <c r="BD49" i="28" s="1"/>
  <c r="AP48" i="28"/>
  <c r="BC49" i="28" s="1"/>
  <c r="BC50" i="28" s="1"/>
  <c r="AO48" i="28"/>
  <c r="BB49" i="28" s="1"/>
  <c r="BB50" i="28" s="1"/>
  <c r="AN48" i="28"/>
  <c r="BA49" i="28" s="1"/>
  <c r="BA50" i="28" s="1"/>
  <c r="BM51" i="28" s="1"/>
  <c r="AM48" i="28"/>
  <c r="AL48" i="28"/>
  <c r="AY49" i="28" s="1"/>
  <c r="AY50" i="28" s="1"/>
  <c r="AK48" i="28"/>
  <c r="AJ48" i="28"/>
  <c r="AW49" i="28" s="1"/>
  <c r="AW50" i="28" s="1"/>
  <c r="AI48" i="28"/>
  <c r="AV49" i="28" s="1"/>
  <c r="AV50" i="28" s="1"/>
  <c r="AH48" i="28"/>
  <c r="AU49" i="28" s="1"/>
  <c r="AU50" i="28" s="1"/>
  <c r="AG48" i="28"/>
  <c r="AT49" i="28" s="1"/>
  <c r="AT50" i="28" s="1"/>
  <c r="AF48" i="28"/>
  <c r="AS49" i="28" s="1"/>
  <c r="AE48" i="28"/>
  <c r="AR49" i="28" s="1"/>
  <c r="AR50" i="28" s="1"/>
  <c r="AD48" i="28"/>
  <c r="AQ49" i="28" s="1"/>
  <c r="AQ50" i="28" s="1"/>
  <c r="AC48" i="28"/>
  <c r="AB48" i="28"/>
  <c r="AO49" i="28" s="1"/>
  <c r="AO50" i="28" s="1"/>
  <c r="AF44" i="28"/>
  <c r="FL43" i="28"/>
  <c r="FC43" i="28"/>
  <c r="FC44" i="28" s="1"/>
  <c r="EI43" i="28"/>
  <c r="EI44" i="28" s="1"/>
  <c r="EA43" i="28"/>
  <c r="DG43" i="28"/>
  <c r="DG44" i="28" s="1"/>
  <c r="CX43" i="28"/>
  <c r="CI43" i="28"/>
  <c r="CI44" i="28" s="1"/>
  <c r="CB43" i="28"/>
  <c r="CB44" i="28" s="1"/>
  <c r="BM43" i="28"/>
  <c r="BM44" i="28" s="1"/>
  <c r="BG43" i="28"/>
  <c r="BG44" i="28" s="1"/>
  <c r="AM43" i="28"/>
  <c r="AK43" i="28"/>
  <c r="AK44" i="28" s="1"/>
  <c r="AG43" i="28"/>
  <c r="AG44" i="28" s="1"/>
  <c r="AF43" i="28"/>
  <c r="AB43" i="28"/>
  <c r="FN42" i="28"/>
  <c r="FM42" i="28"/>
  <c r="FL42" i="28"/>
  <c r="FK42" i="28"/>
  <c r="FJ42" i="28"/>
  <c r="FI42" i="28"/>
  <c r="FH42" i="28"/>
  <c r="FG42" i="28"/>
  <c r="FF42" i="28"/>
  <c r="FE42" i="28"/>
  <c r="FD42" i="28"/>
  <c r="FC42" i="28"/>
  <c r="FB42" i="28"/>
  <c r="FA42" i="28"/>
  <c r="EZ42" i="28"/>
  <c r="EY42" i="28"/>
  <c r="EX42" i="28"/>
  <c r="EW42" i="28"/>
  <c r="EV42" i="28"/>
  <c r="EU42" i="28"/>
  <c r="ET42" i="28"/>
  <c r="ES42" i="28"/>
  <c r="ER42" i="28"/>
  <c r="EQ42" i="28"/>
  <c r="EP42" i="28"/>
  <c r="EO42" i="28"/>
  <c r="EN42" i="28"/>
  <c r="EM42" i="28"/>
  <c r="EL42" i="28"/>
  <c r="EK42" i="28"/>
  <c r="EJ42" i="28"/>
  <c r="EI42" i="28"/>
  <c r="EV43" i="28" s="1"/>
  <c r="EH42" i="28"/>
  <c r="EG42" i="28"/>
  <c r="EF42" i="28"/>
  <c r="EE42" i="28"/>
  <c r="ED42" i="28"/>
  <c r="EN43" i="28" s="1"/>
  <c r="EN44" i="28" s="1"/>
  <c r="EC42" i="28"/>
  <c r="EB42" i="28"/>
  <c r="EA42" i="28"/>
  <c r="DZ42" i="28"/>
  <c r="DY42" i="28"/>
  <c r="DX42" i="28"/>
  <c r="DW42" i="28"/>
  <c r="DV42" i="28"/>
  <c r="DU42" i="28"/>
  <c r="DT42" i="28"/>
  <c r="DS42" i="28"/>
  <c r="DR42" i="28"/>
  <c r="DQ42" i="28"/>
  <c r="DP42" i="28"/>
  <c r="DO42" i="28"/>
  <c r="DN42" i="28"/>
  <c r="DM42" i="28"/>
  <c r="DL42" i="28"/>
  <c r="DK42" i="28"/>
  <c r="DJ42" i="28"/>
  <c r="DI42" i="28"/>
  <c r="DH42" i="28"/>
  <c r="DG42" i="28"/>
  <c r="DF42" i="28"/>
  <c r="DE42" i="28"/>
  <c r="DD42" i="28"/>
  <c r="DC42" i="28"/>
  <c r="DB42" i="28"/>
  <c r="DL43" i="28" s="1"/>
  <c r="DL44" i="28" s="1"/>
  <c r="DA42" i="28"/>
  <c r="CZ42" i="28"/>
  <c r="CY42" i="28"/>
  <c r="CX42" i="28"/>
  <c r="CW42" i="28"/>
  <c r="CV42" i="28"/>
  <c r="CU42" i="28"/>
  <c r="CT42" i="28"/>
  <c r="CS42" i="28"/>
  <c r="CR42" i="28"/>
  <c r="CQ42" i="28"/>
  <c r="CP42" i="28"/>
  <c r="CO42" i="28"/>
  <c r="CN42" i="28"/>
  <c r="CM42" i="28"/>
  <c r="CL42" i="28"/>
  <c r="CK42" i="28"/>
  <c r="CJ42" i="28"/>
  <c r="CI42" i="28"/>
  <c r="CH42" i="28"/>
  <c r="CG42" i="28"/>
  <c r="CF42" i="28"/>
  <c r="CE42" i="28"/>
  <c r="CD42" i="28"/>
  <c r="CC42" i="28"/>
  <c r="CB42" i="28"/>
  <c r="CA42" i="28"/>
  <c r="BZ42" i="28"/>
  <c r="CM43" i="28" s="1"/>
  <c r="BY42" i="28"/>
  <c r="BX42" i="28"/>
  <c r="BW42" i="28"/>
  <c r="BV42" i="28"/>
  <c r="BU42" i="28"/>
  <c r="BT42" i="28"/>
  <c r="BS42" i="28"/>
  <c r="BR42" i="28"/>
  <c r="BQ42" i="28"/>
  <c r="BP42" i="28"/>
  <c r="BO42" i="28"/>
  <c r="BN42" i="28"/>
  <c r="BM42" i="28"/>
  <c r="BL42" i="28"/>
  <c r="BK42" i="28"/>
  <c r="BJ42" i="28"/>
  <c r="BI42" i="28"/>
  <c r="BH42" i="28"/>
  <c r="BG42" i="28"/>
  <c r="BF42" i="28"/>
  <c r="BQ43" i="28" s="1"/>
  <c r="BQ44" i="28" s="1"/>
  <c r="BE42" i="28"/>
  <c r="BD42" i="28"/>
  <c r="BC42" i="28"/>
  <c r="BB42" i="28"/>
  <c r="BA42" i="28"/>
  <c r="AZ42" i="28"/>
  <c r="AY42" i="28"/>
  <c r="AX42" i="28"/>
  <c r="AW42" i="28"/>
  <c r="AV42" i="28"/>
  <c r="AU42" i="28"/>
  <c r="AT42" i="28"/>
  <c r="AS42" i="28"/>
  <c r="AR42" i="28"/>
  <c r="AQ42" i="28"/>
  <c r="AP42" i="28"/>
  <c r="AO42" i="28"/>
  <c r="AN42" i="28"/>
  <c r="AM42" i="28"/>
  <c r="AZ43" i="28" s="1"/>
  <c r="AZ44" i="28" s="1"/>
  <c r="AL42" i="28"/>
  <c r="AK42" i="28"/>
  <c r="AJ42" i="28"/>
  <c r="AI42" i="28"/>
  <c r="AH42" i="28"/>
  <c r="AG42" i="28"/>
  <c r="AF42" i="28"/>
  <c r="AE42" i="28"/>
  <c r="AD42" i="28"/>
  <c r="AC42" i="28"/>
  <c r="AB42" i="28"/>
  <c r="FN41" i="28"/>
  <c r="FM41" i="28"/>
  <c r="FL41" i="28"/>
  <c r="FK41" i="28"/>
  <c r="FJ41" i="28"/>
  <c r="FI41" i="28"/>
  <c r="FH41" i="28"/>
  <c r="FG41" i="28"/>
  <c r="FF41" i="28"/>
  <c r="FE41" i="28"/>
  <c r="FD41" i="28"/>
  <c r="FC41" i="28"/>
  <c r="FB41" i="28"/>
  <c r="FA41" i="28"/>
  <c r="EZ41" i="28"/>
  <c r="EY41" i="28"/>
  <c r="EX41" i="28"/>
  <c r="EW41" i="28"/>
  <c r="EV41" i="28"/>
  <c r="EU41" i="28"/>
  <c r="ET41" i="28"/>
  <c r="ES41" i="28"/>
  <c r="ER41" i="28"/>
  <c r="EQ41" i="28"/>
  <c r="EP41" i="28"/>
  <c r="EO41" i="28"/>
  <c r="EN41" i="28"/>
  <c r="EM41" i="28"/>
  <c r="EL41" i="28"/>
  <c r="EK41" i="28"/>
  <c r="EJ41" i="28"/>
  <c r="EI41" i="28"/>
  <c r="EH41" i="28"/>
  <c r="EG41" i="28"/>
  <c r="EF41" i="28"/>
  <c r="EE41" i="28"/>
  <c r="ED41" i="28"/>
  <c r="EC41" i="28"/>
  <c r="EB41" i="28"/>
  <c r="EA41" i="28"/>
  <c r="DZ41" i="28"/>
  <c r="DY41" i="28"/>
  <c r="DX41" i="28"/>
  <c r="DW41" i="28"/>
  <c r="DV41" i="28"/>
  <c r="DU41" i="28"/>
  <c r="DT41" i="28"/>
  <c r="DS41" i="28"/>
  <c r="DR41" i="28"/>
  <c r="DQ41" i="28"/>
  <c r="DP41" i="28"/>
  <c r="DO41" i="28"/>
  <c r="DN41" i="28"/>
  <c r="DM41" i="28"/>
  <c r="DL41" i="28"/>
  <c r="DK41" i="28"/>
  <c r="DJ41" i="28"/>
  <c r="DI41" i="28"/>
  <c r="DH41" i="28"/>
  <c r="DG41" i="28"/>
  <c r="DF41" i="28"/>
  <c r="DE41" i="28"/>
  <c r="DD41" i="28"/>
  <c r="DC41" i="28"/>
  <c r="DB41" i="28"/>
  <c r="DA41" i="28"/>
  <c r="CZ41" i="28"/>
  <c r="CY41" i="28"/>
  <c r="CX41" i="28"/>
  <c r="CW41" i="28"/>
  <c r="CV41" i="28"/>
  <c r="CU41" i="28"/>
  <c r="CT41" i="28"/>
  <c r="CS41" i="28"/>
  <c r="CR41" i="28"/>
  <c r="CQ41" i="28"/>
  <c r="CP41" i="28"/>
  <c r="CO41" i="28"/>
  <c r="CN41" i="28"/>
  <c r="CM41" i="28"/>
  <c r="CL41" i="28"/>
  <c r="CK41" i="28"/>
  <c r="CJ41" i="28"/>
  <c r="CI41" i="28"/>
  <c r="CH41" i="28"/>
  <c r="CG41" i="28"/>
  <c r="CF41" i="28"/>
  <c r="CE41" i="28"/>
  <c r="CD41" i="28"/>
  <c r="CC41" i="28"/>
  <c r="CB41" i="28"/>
  <c r="CA41" i="28"/>
  <c r="BZ41" i="28"/>
  <c r="BY41" i="28"/>
  <c r="BX41" i="28"/>
  <c r="BW41" i="28"/>
  <c r="BV41" i="28"/>
  <c r="BU41" i="28"/>
  <c r="BT41" i="28"/>
  <c r="BS41" i="28"/>
  <c r="BR41" i="28"/>
  <c r="BQ41" i="28"/>
  <c r="BP41" i="28"/>
  <c r="BO41" i="28"/>
  <c r="BN41" i="28"/>
  <c r="BM41" i="28"/>
  <c r="BL41" i="28"/>
  <c r="BK41" i="28"/>
  <c r="BJ41" i="28"/>
  <c r="BI41" i="28"/>
  <c r="BH41" i="28"/>
  <c r="BG41" i="28"/>
  <c r="BF41" i="28"/>
  <c r="BE41" i="28"/>
  <c r="BD41" i="28"/>
  <c r="BC41" i="28"/>
  <c r="BB41" i="28"/>
  <c r="BA41" i="28"/>
  <c r="AZ41" i="28"/>
  <c r="AY41" i="28"/>
  <c r="AX41" i="28"/>
  <c r="AW41" i="28"/>
  <c r="AV41" i="28"/>
  <c r="AU41" i="28"/>
  <c r="AT41" i="28"/>
  <c r="AS41" i="28"/>
  <c r="AR41" i="28"/>
  <c r="AQ41" i="28"/>
  <c r="AP41" i="28"/>
  <c r="AO41" i="28"/>
  <c r="AN41" i="28"/>
  <c r="AM41" i="28"/>
  <c r="AL41" i="28"/>
  <c r="AK41" i="28"/>
  <c r="AJ41" i="28"/>
  <c r="AI41" i="28"/>
  <c r="AH41" i="28"/>
  <c r="AG41" i="28"/>
  <c r="AF41" i="28"/>
  <c r="AE41" i="28"/>
  <c r="AD41" i="28"/>
  <c r="AC41" i="28"/>
  <c r="AB41" i="28"/>
  <c r="EN35" i="28"/>
  <c r="DL35" i="28"/>
  <c r="CJ35" i="28"/>
  <c r="BF35" i="28"/>
  <c r="AD35" i="28"/>
  <c r="FN34" i="28"/>
  <c r="FM34" i="28"/>
  <c r="FL34" i="28"/>
  <c r="FK34" i="28"/>
  <c r="FJ34" i="28"/>
  <c r="FI34" i="28"/>
  <c r="FH34" i="28"/>
  <c r="FG34" i="28"/>
  <c r="FF34" i="28"/>
  <c r="FE34" i="28"/>
  <c r="FD34" i="28"/>
  <c r="FC34" i="28"/>
  <c r="FB34" i="28"/>
  <c r="FA34" i="28"/>
  <c r="EZ34" i="28"/>
  <c r="EY34" i="28"/>
  <c r="EX34" i="28"/>
  <c r="EW34" i="28"/>
  <c r="EV34" i="28"/>
  <c r="FH35" i="28" s="1"/>
  <c r="EU34" i="28"/>
  <c r="ET34" i="28"/>
  <c r="ES34" i="28"/>
  <c r="ER34" i="28"/>
  <c r="EQ34" i="28"/>
  <c r="EP34" i="28"/>
  <c r="EO34" i="28"/>
  <c r="EN34" i="28"/>
  <c r="FA35" i="28" s="1"/>
  <c r="EM34" i="28"/>
  <c r="EL34" i="28"/>
  <c r="EK34" i="28"/>
  <c r="EJ34" i="28"/>
  <c r="EW35" i="28" s="1"/>
  <c r="EI34" i="28"/>
  <c r="EH34" i="28"/>
  <c r="EG34" i="28"/>
  <c r="EF34" i="28"/>
  <c r="EE34" i="28"/>
  <c r="ED34" i="28"/>
  <c r="EC34" i="28"/>
  <c r="EB34" i="28"/>
  <c r="EO35" i="28" s="1"/>
  <c r="EA34" i="28"/>
  <c r="DZ34" i="28"/>
  <c r="DY34" i="28"/>
  <c r="DX34" i="28"/>
  <c r="EK35" i="28" s="1"/>
  <c r="DW34" i="28"/>
  <c r="DV34" i="28"/>
  <c r="DU34" i="28"/>
  <c r="DT34" i="28"/>
  <c r="EF35" i="28" s="1"/>
  <c r="DS34" i="28"/>
  <c r="DR34" i="28"/>
  <c r="DQ34" i="28"/>
  <c r="DP34" i="28"/>
  <c r="DO34" i="28"/>
  <c r="DN34" i="28"/>
  <c r="DM34" i="28"/>
  <c r="DL34" i="28"/>
  <c r="DK34" i="28"/>
  <c r="DJ34" i="28"/>
  <c r="DI34" i="28"/>
  <c r="DH34" i="28"/>
  <c r="DU35" i="28" s="1"/>
  <c r="DG34" i="28"/>
  <c r="DF34" i="28"/>
  <c r="DE34" i="28"/>
  <c r="DD34" i="28"/>
  <c r="DC34" i="28"/>
  <c r="DB34" i="28"/>
  <c r="DA34" i="28"/>
  <c r="CZ34" i="28"/>
  <c r="DM35" i="28" s="1"/>
  <c r="CY34" i="28"/>
  <c r="CX34" i="28"/>
  <c r="CW34" i="28"/>
  <c r="CV34" i="28"/>
  <c r="CU34" i="28"/>
  <c r="CT34" i="28"/>
  <c r="CS34" i="28"/>
  <c r="CR34" i="28"/>
  <c r="DE35" i="28" s="1"/>
  <c r="CQ34" i="28"/>
  <c r="CP34" i="28"/>
  <c r="CO34" i="28"/>
  <c r="CN34" i="28"/>
  <c r="CM34" i="28"/>
  <c r="CL34" i="28"/>
  <c r="CK34" i="28"/>
  <c r="CJ34" i="28"/>
  <c r="CV35" i="28" s="1"/>
  <c r="CI34" i="28"/>
  <c r="CH34" i="28"/>
  <c r="CG34" i="28"/>
  <c r="CF34" i="28"/>
  <c r="CE34" i="28"/>
  <c r="CD34" i="28"/>
  <c r="CC34" i="28"/>
  <c r="CB34" i="28"/>
  <c r="CO35" i="28" s="1"/>
  <c r="CA34" i="28"/>
  <c r="BZ34" i="28"/>
  <c r="BY34" i="28"/>
  <c r="BX34" i="28"/>
  <c r="CK35" i="28" s="1"/>
  <c r="BW34" i="28"/>
  <c r="BV34" i="28"/>
  <c r="BU34" i="28"/>
  <c r="BT34" i="28"/>
  <c r="BS34" i="28"/>
  <c r="BR34" i="28"/>
  <c r="BQ34" i="28"/>
  <c r="BP34" i="28"/>
  <c r="CC35" i="28" s="1"/>
  <c r="BO34" i="28"/>
  <c r="BN34" i="28"/>
  <c r="BM34" i="28"/>
  <c r="BL34" i="28"/>
  <c r="BY35" i="28" s="1"/>
  <c r="BK34" i="28"/>
  <c r="BJ34" i="28"/>
  <c r="BI34" i="28"/>
  <c r="BH34" i="28"/>
  <c r="BT35" i="28" s="1"/>
  <c r="BG34" i="28"/>
  <c r="BF34" i="28"/>
  <c r="BE34" i="28"/>
  <c r="BD34" i="28"/>
  <c r="BC34" i="28"/>
  <c r="BB34" i="28"/>
  <c r="BA34" i="28"/>
  <c r="AZ34" i="28"/>
  <c r="AY34" i="28"/>
  <c r="AX34" i="28"/>
  <c r="AW34" i="28"/>
  <c r="AV34" i="28"/>
  <c r="BI35" i="28" s="1"/>
  <c r="AU34" i="28"/>
  <c r="AT34" i="28"/>
  <c r="AS34" i="28"/>
  <c r="AR34" i="28"/>
  <c r="AQ34" i="28"/>
  <c r="AP34" i="28"/>
  <c r="AO34" i="28"/>
  <c r="AN34" i="28"/>
  <c r="BA35" i="28" s="1"/>
  <c r="AM34" i="28"/>
  <c r="AL34" i="28"/>
  <c r="AK34" i="28"/>
  <c r="AJ34" i="28"/>
  <c r="AI34" i="28"/>
  <c r="AH34" i="28"/>
  <c r="AG34" i="28"/>
  <c r="AF34" i="28"/>
  <c r="AS35" i="28" s="1"/>
  <c r="AE34" i="28"/>
  <c r="AD34" i="28"/>
  <c r="AC34" i="28"/>
  <c r="AB34" i="28"/>
  <c r="FG29" i="28"/>
  <c r="FG30" i="28" s="1"/>
  <c r="DP29" i="28"/>
  <c r="DP30" i="28" s="1"/>
  <c r="BY29" i="28"/>
  <c r="BY30" i="28" s="1"/>
  <c r="AI29" i="28"/>
  <c r="AI30" i="28" s="1"/>
  <c r="FN28" i="28"/>
  <c r="FM28" i="28"/>
  <c r="FL28" i="28"/>
  <c r="FK28" i="28"/>
  <c r="FJ28" i="28"/>
  <c r="FI28" i="28"/>
  <c r="FH28" i="28"/>
  <c r="FG28" i="28"/>
  <c r="FF28" i="28"/>
  <c r="FE28" i="28"/>
  <c r="FD28" i="28"/>
  <c r="FC28" i="28"/>
  <c r="FB28" i="28"/>
  <c r="FA28" i="28"/>
  <c r="EZ28" i="28"/>
  <c r="EY28" i="28"/>
  <c r="EX28" i="28"/>
  <c r="EW28" i="28"/>
  <c r="EV28" i="28"/>
  <c r="EU28" i="28"/>
  <c r="ET28" i="28"/>
  <c r="ES28" i="28"/>
  <c r="ER28" i="28"/>
  <c r="EQ28" i="28"/>
  <c r="EP28" i="28"/>
  <c r="EO28" i="28"/>
  <c r="EN28" i="28"/>
  <c r="FA29" i="28" s="1"/>
  <c r="FA30" i="28" s="1"/>
  <c r="EM28" i="28"/>
  <c r="EL28" i="28"/>
  <c r="EK28" i="28"/>
  <c r="EJ28" i="28"/>
  <c r="EI28" i="28"/>
  <c r="EH28" i="28"/>
  <c r="EG28" i="28"/>
  <c r="EF28" i="28"/>
  <c r="EE28" i="28"/>
  <c r="ED28" i="28"/>
  <c r="EC28" i="28"/>
  <c r="EB28" i="28"/>
  <c r="EA28" i="28"/>
  <c r="DZ28" i="28"/>
  <c r="DY28" i="28"/>
  <c r="DX28" i="28"/>
  <c r="EK29" i="28" s="1"/>
  <c r="EK30" i="28" s="1"/>
  <c r="DW28" i="28"/>
  <c r="DV28" i="28"/>
  <c r="DU28" i="28"/>
  <c r="DT28" i="28"/>
  <c r="DS28" i="28"/>
  <c r="DR28" i="28"/>
  <c r="DQ28" i="28"/>
  <c r="DP28" i="28"/>
  <c r="DO28" i="28"/>
  <c r="DN28" i="28"/>
  <c r="DM28" i="28"/>
  <c r="DL28" i="28"/>
  <c r="DK28" i="28"/>
  <c r="DJ28" i="28"/>
  <c r="DI28" i="28"/>
  <c r="DH28" i="28"/>
  <c r="DU29" i="28" s="1"/>
  <c r="DU30" i="28" s="1"/>
  <c r="DG28" i="28"/>
  <c r="DF28" i="28"/>
  <c r="DE28" i="28"/>
  <c r="DD28" i="28"/>
  <c r="DQ29" i="28" s="1"/>
  <c r="DQ30" i="28" s="1"/>
  <c r="DC28" i="28"/>
  <c r="DB28" i="28"/>
  <c r="DA28" i="28"/>
  <c r="CZ28" i="28"/>
  <c r="CY28" i="28"/>
  <c r="CX28" i="28"/>
  <c r="CW28" i="28"/>
  <c r="CV28" i="28"/>
  <c r="CU28" i="28"/>
  <c r="CT28" i="28"/>
  <c r="CS28" i="28"/>
  <c r="CR28" i="28"/>
  <c r="DE29" i="28" s="1"/>
  <c r="DE30" i="28" s="1"/>
  <c r="CQ28" i="28"/>
  <c r="CP28" i="28"/>
  <c r="CO28" i="28"/>
  <c r="CN28" i="28"/>
  <c r="CM28" i="28"/>
  <c r="CL28" i="28"/>
  <c r="CK28" i="28"/>
  <c r="CJ28" i="28"/>
  <c r="CI28" i="28"/>
  <c r="CH28" i="28"/>
  <c r="CG28" i="28"/>
  <c r="CF28" i="28"/>
  <c r="CE28" i="28"/>
  <c r="CD28" i="28"/>
  <c r="CC28" i="28"/>
  <c r="CB28" i="28"/>
  <c r="CO29" i="28" s="1"/>
  <c r="CO30" i="28" s="1"/>
  <c r="CA28" i="28"/>
  <c r="BZ28" i="28"/>
  <c r="BY28" i="28"/>
  <c r="BX28" i="28"/>
  <c r="BW28" i="28"/>
  <c r="BV28" i="28"/>
  <c r="BU28" i="28"/>
  <c r="BT28" i="28"/>
  <c r="BS28" i="28"/>
  <c r="BR28" i="28"/>
  <c r="BQ28" i="28"/>
  <c r="BP28" i="28"/>
  <c r="BO28" i="28"/>
  <c r="BN28" i="28"/>
  <c r="BM28" i="28"/>
  <c r="BL28" i="28"/>
  <c r="BK28" i="28"/>
  <c r="BJ28" i="28"/>
  <c r="BI28" i="28"/>
  <c r="BH28" i="28"/>
  <c r="BG28" i="28"/>
  <c r="BF28" i="28"/>
  <c r="BE28" i="28"/>
  <c r="BD28" i="28"/>
  <c r="BC28" i="28"/>
  <c r="BB28" i="28"/>
  <c r="BA28" i="28"/>
  <c r="AZ28" i="28"/>
  <c r="AY28" i="28"/>
  <c r="AX28" i="28"/>
  <c r="AW28" i="28"/>
  <c r="AV28" i="28"/>
  <c r="BI29" i="28" s="1"/>
  <c r="BI30" i="28" s="1"/>
  <c r="AU28" i="28"/>
  <c r="AT28" i="28"/>
  <c r="AS28" i="28"/>
  <c r="AR28" i="28"/>
  <c r="BE29" i="28" s="1"/>
  <c r="BE30" i="28" s="1"/>
  <c r="AQ28" i="28"/>
  <c r="AP28" i="28"/>
  <c r="AO28" i="28"/>
  <c r="AN28" i="28"/>
  <c r="AM28" i="28"/>
  <c r="AL28" i="28"/>
  <c r="AK28" i="28"/>
  <c r="AJ28" i="28"/>
  <c r="AI28" i="28"/>
  <c r="AH28" i="28"/>
  <c r="AG28" i="28"/>
  <c r="AF28" i="28"/>
  <c r="AS29" i="28" s="1"/>
  <c r="AS30" i="28" s="1"/>
  <c r="AE28" i="28"/>
  <c r="AD28" i="28"/>
  <c r="AC28" i="28"/>
  <c r="AP29" i="28" s="1"/>
  <c r="AP30" i="28" s="1"/>
  <c r="AB28" i="28"/>
  <c r="EZ24" i="28"/>
  <c r="DR24" i="28"/>
  <c r="CB24" i="28"/>
  <c r="BF24" i="28"/>
  <c r="AV24" i="28"/>
  <c r="FL22" i="28"/>
  <c r="FL24" i="28" s="1"/>
  <c r="FH22" i="28"/>
  <c r="FH24" i="28" s="1"/>
  <c r="FG22" i="28"/>
  <c r="FG24" i="28" s="1"/>
  <c r="EV22" i="28"/>
  <c r="ER22" i="28"/>
  <c r="EL22" i="28"/>
  <c r="EF22" i="28"/>
  <c r="EF24" i="28" s="1"/>
  <c r="EB22" i="28"/>
  <c r="DP22" i="28"/>
  <c r="DL22" i="28"/>
  <c r="DF22" i="28"/>
  <c r="CZ22" i="28"/>
  <c r="CZ24" i="28" s="1"/>
  <c r="CV22" i="28"/>
  <c r="CY17" i="28"/>
  <c r="CY18" i="28" s="1"/>
  <c r="AB17" i="28"/>
  <c r="AB18" i="28" s="1"/>
  <c r="FN16" i="28"/>
  <c r="FN22" i="28" s="1"/>
  <c r="FN24" i="28" s="1"/>
  <c r="FM16" i="28"/>
  <c r="FM22" i="28" s="1"/>
  <c r="FM24" i="28" s="1"/>
  <c r="FL16" i="28"/>
  <c r="FK16" i="28"/>
  <c r="FK22" i="28" s="1"/>
  <c r="FK24" i="28" s="1"/>
  <c r="FJ16" i="28"/>
  <c r="FJ22" i="28" s="1"/>
  <c r="FJ24" i="28" s="1"/>
  <c r="FI16" i="28"/>
  <c r="FI22" i="28" s="1"/>
  <c r="FI24" i="28" s="1"/>
  <c r="FH16" i="28"/>
  <c r="FG16" i="28"/>
  <c r="FF16" i="28"/>
  <c r="FF22" i="28" s="1"/>
  <c r="FF24" i="28" s="1"/>
  <c r="FE16" i="28"/>
  <c r="FE22" i="28" s="1"/>
  <c r="FE24" i="28" s="1"/>
  <c r="FD16" i="28"/>
  <c r="FD22" i="28" s="1"/>
  <c r="FD24" i="28" s="1"/>
  <c r="FC16" i="28"/>
  <c r="FC22" i="28" s="1"/>
  <c r="FC24" i="28" s="1"/>
  <c r="FB16" i="28"/>
  <c r="FB22" i="28" s="1"/>
  <c r="FB24" i="28" s="1"/>
  <c r="FA16" i="28"/>
  <c r="EZ16" i="28"/>
  <c r="EZ22" i="28" s="1"/>
  <c r="EY16" i="28"/>
  <c r="EX16" i="28"/>
  <c r="EX22" i="28" s="1"/>
  <c r="EW16" i="28"/>
  <c r="EW22" i="28" s="1"/>
  <c r="EV16" i="28"/>
  <c r="EU16" i="28"/>
  <c r="ET16" i="28"/>
  <c r="ES16" i="28"/>
  <c r="ER16" i="28"/>
  <c r="EQ16" i="28"/>
  <c r="FC17" i="28" s="1"/>
  <c r="FC18" i="28" s="1"/>
  <c r="EP16" i="28"/>
  <c r="EP22" i="28" s="1"/>
  <c r="EP24" i="28" s="1"/>
  <c r="EO16" i="28"/>
  <c r="EO22" i="28" s="1"/>
  <c r="EN16" i="28"/>
  <c r="EM16" i="28"/>
  <c r="EL16" i="28"/>
  <c r="EK16" i="28"/>
  <c r="EJ16" i="28"/>
  <c r="EJ22" i="28" s="1"/>
  <c r="EJ24" i="28" s="1"/>
  <c r="EI16" i="28"/>
  <c r="EH16" i="28"/>
  <c r="EH22" i="28" s="1"/>
  <c r="EG16" i="28"/>
  <c r="EG22" i="28" s="1"/>
  <c r="EF16" i="28"/>
  <c r="EE16" i="28"/>
  <c r="ED16" i="28"/>
  <c r="EC16" i="28"/>
  <c r="EB16" i="28"/>
  <c r="EA16" i="28"/>
  <c r="DZ16" i="28"/>
  <c r="DZ22" i="28" s="1"/>
  <c r="DY16" i="28"/>
  <c r="DY22" i="28" s="1"/>
  <c r="DX16" i="28"/>
  <c r="DW16" i="28"/>
  <c r="DV16" i="28"/>
  <c r="DU16" i="28"/>
  <c r="DT16" i="28"/>
  <c r="DT22" i="28" s="1"/>
  <c r="DT24" i="28" s="1"/>
  <c r="DS16" i="28"/>
  <c r="DR16" i="28"/>
  <c r="DR22" i="28" s="1"/>
  <c r="DQ16" i="28"/>
  <c r="DQ22" i="28" s="1"/>
  <c r="DP16" i="28"/>
  <c r="DO16" i="28"/>
  <c r="DN16" i="28"/>
  <c r="DM16" i="28"/>
  <c r="DL16" i="28"/>
  <c r="DK16" i="28"/>
  <c r="DW17" i="28" s="1"/>
  <c r="DW18" i="28" s="1"/>
  <c r="DJ16" i="28"/>
  <c r="DJ22" i="28" s="1"/>
  <c r="DJ24" i="28" s="1"/>
  <c r="DI16" i="28"/>
  <c r="DI22" i="28" s="1"/>
  <c r="DH16" i="28"/>
  <c r="DG16" i="28"/>
  <c r="DF16" i="28"/>
  <c r="DE16" i="28"/>
  <c r="DD16" i="28"/>
  <c r="DD22" i="28" s="1"/>
  <c r="DD24" i="28" s="1"/>
  <c r="DC16" i="28"/>
  <c r="DB16" i="28"/>
  <c r="DB22" i="28" s="1"/>
  <c r="DA16" i="28"/>
  <c r="DA22" i="28" s="1"/>
  <c r="CZ16" i="28"/>
  <c r="CY16" i="28"/>
  <c r="CX16" i="28"/>
  <c r="CW16" i="28"/>
  <c r="CV16" i="28"/>
  <c r="CU16" i="28"/>
  <c r="CU22" i="28" s="1"/>
  <c r="CT16" i="28"/>
  <c r="CT22" i="28" s="1"/>
  <c r="CS16" i="28"/>
  <c r="CS22" i="28" s="1"/>
  <c r="CR16" i="28"/>
  <c r="CQ16" i="28"/>
  <c r="CP16" i="28"/>
  <c r="CO16" i="28"/>
  <c r="CN16" i="28"/>
  <c r="CN22" i="28" s="1"/>
  <c r="CN24" i="28" s="1"/>
  <c r="CM16" i="28"/>
  <c r="CL16" i="28"/>
  <c r="CL22" i="28" s="1"/>
  <c r="CK16" i="28"/>
  <c r="CX17" i="28" s="1"/>
  <c r="CX18" i="28" s="1"/>
  <c r="CJ16" i="28"/>
  <c r="CJ22" i="28" s="1"/>
  <c r="CJ24" i="28" s="1"/>
  <c r="CI16" i="28"/>
  <c r="CH16" i="28"/>
  <c r="CG16" i="28"/>
  <c r="CF16" i="28"/>
  <c r="CF22" i="28" s="1"/>
  <c r="CE16" i="28"/>
  <c r="CD16" i="28"/>
  <c r="CD22" i="28" s="1"/>
  <c r="CD24" i="28" s="1"/>
  <c r="CC16" i="28"/>
  <c r="CC22" i="28" s="1"/>
  <c r="CB16" i="28"/>
  <c r="CB22" i="28" s="1"/>
  <c r="CA16" i="28"/>
  <c r="BZ16" i="28"/>
  <c r="BY16" i="28"/>
  <c r="BX16" i="28"/>
  <c r="BX22" i="28" s="1"/>
  <c r="BX24" i="28" s="1"/>
  <c r="BW16" i="28"/>
  <c r="BV16" i="28"/>
  <c r="BV22" i="28" s="1"/>
  <c r="BU16" i="28"/>
  <c r="CH17" i="28" s="1"/>
  <c r="CH18" i="28" s="1"/>
  <c r="BT16" i="28"/>
  <c r="BT22" i="28" s="1"/>
  <c r="BT24" i="28" s="1"/>
  <c r="BS16" i="28"/>
  <c r="BR16" i="28"/>
  <c r="BQ16" i="28"/>
  <c r="BP16" i="28"/>
  <c r="BP22" i="28" s="1"/>
  <c r="BO16" i="28"/>
  <c r="BN16" i="28"/>
  <c r="BN22" i="28" s="1"/>
  <c r="BM16" i="28"/>
  <c r="BM22" i="28" s="1"/>
  <c r="BL16" i="28"/>
  <c r="BL22" i="28" s="1"/>
  <c r="BL24" i="28" s="1"/>
  <c r="BK16" i="28"/>
  <c r="BJ16" i="28"/>
  <c r="BI16" i="28"/>
  <c r="BS17" i="28" s="1"/>
  <c r="BS18" i="28" s="1"/>
  <c r="BH16" i="28"/>
  <c r="BH22" i="28" s="1"/>
  <c r="BH24" i="28" s="1"/>
  <c r="BG16" i="28"/>
  <c r="BF16" i="28"/>
  <c r="BF22" i="28" s="1"/>
  <c r="BE16" i="28"/>
  <c r="BR17" i="28" s="1"/>
  <c r="BR18" i="28" s="1"/>
  <c r="BD16" i="28"/>
  <c r="BD22" i="28" s="1"/>
  <c r="BD24" i="28" s="1"/>
  <c r="BC16" i="28"/>
  <c r="BB16" i="28"/>
  <c r="BA16" i="28"/>
  <c r="AZ16" i="28"/>
  <c r="AZ22" i="28" s="1"/>
  <c r="AY16" i="28"/>
  <c r="AX16" i="28"/>
  <c r="AX22" i="28" s="1"/>
  <c r="AX24" i="28" s="1"/>
  <c r="AW16" i="28"/>
  <c r="AW22" i="28" s="1"/>
  <c r="AV16" i="28"/>
  <c r="AV22" i="28" s="1"/>
  <c r="AU16" i="28"/>
  <c r="AT16" i="28"/>
  <c r="AS16" i="28"/>
  <c r="AR16" i="28"/>
  <c r="AR22" i="28" s="1"/>
  <c r="AR24" i="28" s="1"/>
  <c r="AQ16" i="28"/>
  <c r="AP16" i="28"/>
  <c r="AP22" i="28" s="1"/>
  <c r="AO16" i="28"/>
  <c r="BB17" i="28" s="1"/>
  <c r="BB18" i="28" s="1"/>
  <c r="AN16" i="28"/>
  <c r="AN22" i="28" s="1"/>
  <c r="AN24" i="28" s="1"/>
  <c r="AM16" i="28"/>
  <c r="AL16" i="28"/>
  <c r="AK16" i="28"/>
  <c r="AJ16" i="28"/>
  <c r="AJ22" i="28" s="1"/>
  <c r="AI16" i="28"/>
  <c r="AI22" i="28" s="1"/>
  <c r="AH16" i="28"/>
  <c r="AH22" i="28" s="1"/>
  <c r="AG16" i="28"/>
  <c r="AT17" i="28" s="1"/>
  <c r="AT18" i="28" s="1"/>
  <c r="AF16" i="28"/>
  <c r="AF22" i="28" s="1"/>
  <c r="AF24" i="28" s="1"/>
  <c r="AE16" i="28"/>
  <c r="AD16" i="28"/>
  <c r="AD22" i="28" s="1"/>
  <c r="AC16" i="28"/>
  <c r="AF17" i="28" s="1"/>
  <c r="AF18" i="28" s="1"/>
  <c r="AB16" i="28"/>
  <c r="AB22" i="28" s="1"/>
  <c r="BF50" i="27"/>
  <c r="EG49" i="27"/>
  <c r="EG50" i="27" s="1"/>
  <c r="DG49" i="27"/>
  <c r="DG50" i="27" s="1"/>
  <c r="CQ49" i="27"/>
  <c r="CQ50" i="27" s="1"/>
  <c r="CA49" i="27"/>
  <c r="CA50" i="27" s="1"/>
  <c r="BK49" i="27"/>
  <c r="BK50" i="27" s="1"/>
  <c r="AU49" i="27"/>
  <c r="AU50" i="27" s="1"/>
  <c r="AM49" i="27"/>
  <c r="AM50" i="27" s="1"/>
  <c r="AI49" i="27"/>
  <c r="AI50" i="27" s="1"/>
  <c r="AE49" i="27"/>
  <c r="AE50" i="27" s="1"/>
  <c r="FN48" i="27"/>
  <c r="FM48" i="27"/>
  <c r="FL48" i="27"/>
  <c r="FK48" i="27"/>
  <c r="FJ48" i="27"/>
  <c r="FI48" i="27"/>
  <c r="FH48" i="27"/>
  <c r="FG48" i="27"/>
  <c r="FF48" i="27"/>
  <c r="FE48" i="27"/>
  <c r="FD48" i="27"/>
  <c r="FC48" i="27"/>
  <c r="FB48" i="27"/>
  <c r="FM49" i="27" s="1"/>
  <c r="FM50" i="27" s="1"/>
  <c r="FA48" i="27"/>
  <c r="EZ48" i="27"/>
  <c r="EY48" i="27"/>
  <c r="EX48" i="27"/>
  <c r="FK49" i="27" s="1"/>
  <c r="FK50" i="27" s="1"/>
  <c r="EW48" i="27"/>
  <c r="EV48" i="27"/>
  <c r="FI49" i="27" s="1"/>
  <c r="FI50" i="27" s="1"/>
  <c r="EU48" i="27"/>
  <c r="ET48" i="27"/>
  <c r="FG49" i="27" s="1"/>
  <c r="FG50" i="27" s="1"/>
  <c r="ES48" i="27"/>
  <c r="ER48" i="27"/>
  <c r="FE49" i="27" s="1"/>
  <c r="FE50" i="27" s="1"/>
  <c r="EQ48" i="27"/>
  <c r="EP48" i="27"/>
  <c r="FC49" i="27" s="1"/>
  <c r="FC50" i="27" s="1"/>
  <c r="EO48" i="27"/>
  <c r="EN48" i="27"/>
  <c r="FA49" i="27" s="1"/>
  <c r="FA50" i="27" s="1"/>
  <c r="EM48" i="27"/>
  <c r="EL48" i="27"/>
  <c r="EY49" i="27" s="1"/>
  <c r="EY50" i="27" s="1"/>
  <c r="EK48" i="27"/>
  <c r="EJ48" i="27"/>
  <c r="EI48" i="27"/>
  <c r="EH48" i="27"/>
  <c r="EU49" i="27" s="1"/>
  <c r="EU50" i="27" s="1"/>
  <c r="EG48" i="27"/>
  <c r="EF48" i="27"/>
  <c r="ES49" i="27" s="1"/>
  <c r="ES50" i="27" s="1"/>
  <c r="EE48" i="27"/>
  <c r="ED48" i="27"/>
  <c r="EQ49" i="27" s="1"/>
  <c r="EQ50" i="27" s="1"/>
  <c r="EC48" i="27"/>
  <c r="EB48" i="27"/>
  <c r="EO49" i="27" s="1"/>
  <c r="EO50" i="27" s="1"/>
  <c r="EA48" i="27"/>
  <c r="DZ48" i="27"/>
  <c r="EM49" i="27" s="1"/>
  <c r="EM50" i="27" s="1"/>
  <c r="DY48" i="27"/>
  <c r="DX48" i="27"/>
  <c r="EK49" i="27" s="1"/>
  <c r="EK50" i="27" s="1"/>
  <c r="DW48" i="27"/>
  <c r="DV48" i="27"/>
  <c r="EI49" i="27" s="1"/>
  <c r="EI50" i="27" s="1"/>
  <c r="DU48" i="27"/>
  <c r="DT48" i="27"/>
  <c r="DS48" i="27"/>
  <c r="DR48" i="27"/>
  <c r="EE49" i="27" s="1"/>
  <c r="EE50" i="27" s="1"/>
  <c r="DQ48" i="27"/>
  <c r="DP48" i="27"/>
  <c r="DO48" i="27"/>
  <c r="DN48" i="27"/>
  <c r="EA49" i="27" s="1"/>
  <c r="EA50" i="27" s="1"/>
  <c r="DM48" i="27"/>
  <c r="DL48" i="27"/>
  <c r="DK48" i="27"/>
  <c r="DJ48" i="27"/>
  <c r="DW49" i="27" s="1"/>
  <c r="DW50" i="27" s="1"/>
  <c r="DI48" i="27"/>
  <c r="DH48" i="27"/>
  <c r="DG48" i="27"/>
  <c r="DT49" i="27" s="1"/>
  <c r="DT50" i="27" s="1"/>
  <c r="DF48" i="27"/>
  <c r="DS49" i="27" s="1"/>
  <c r="DS50" i="27" s="1"/>
  <c r="DE48" i="27"/>
  <c r="DD48" i="27"/>
  <c r="DC48" i="27"/>
  <c r="DB48" i="27"/>
  <c r="DO49" i="27" s="1"/>
  <c r="DO50" i="27" s="1"/>
  <c r="DA48" i="27"/>
  <c r="CZ48" i="27"/>
  <c r="CY48" i="27"/>
  <c r="DL49" i="27" s="1"/>
  <c r="DL50" i="27" s="1"/>
  <c r="CX48" i="27"/>
  <c r="DK49" i="27" s="1"/>
  <c r="DK50" i="27" s="1"/>
  <c r="CW48" i="27"/>
  <c r="CV48" i="27"/>
  <c r="CU48" i="27"/>
  <c r="DH49" i="27" s="1"/>
  <c r="DH50" i="27" s="1"/>
  <c r="CT48" i="27"/>
  <c r="CS48" i="27"/>
  <c r="CR48" i="27"/>
  <c r="CQ48" i="27"/>
  <c r="DD49" i="27" s="1"/>
  <c r="DD50" i="27" s="1"/>
  <c r="CP48" i="27"/>
  <c r="DC49" i="27" s="1"/>
  <c r="DC50" i="27" s="1"/>
  <c r="CO48" i="27"/>
  <c r="CN48" i="27"/>
  <c r="CM48" i="27"/>
  <c r="CZ49" i="27" s="1"/>
  <c r="CZ50" i="27" s="1"/>
  <c r="CL48" i="27"/>
  <c r="CY49" i="27" s="1"/>
  <c r="CY50" i="27" s="1"/>
  <c r="CK48" i="27"/>
  <c r="CJ48" i="27"/>
  <c r="CI48" i="27"/>
  <c r="CV49" i="27" s="1"/>
  <c r="CV50" i="27" s="1"/>
  <c r="CH48" i="27"/>
  <c r="CU49" i="27" s="1"/>
  <c r="CU50" i="27" s="1"/>
  <c r="CG48" i="27"/>
  <c r="CF48" i="27"/>
  <c r="CE48" i="27"/>
  <c r="CR49" i="27" s="1"/>
  <c r="CR50" i="27" s="1"/>
  <c r="CD48" i="27"/>
  <c r="CC48" i="27"/>
  <c r="CB48" i="27"/>
  <c r="CO49" i="27" s="1"/>
  <c r="CO50" i="27" s="1"/>
  <c r="CA48" i="27"/>
  <c r="CN49" i="27" s="1"/>
  <c r="CN50" i="27" s="1"/>
  <c r="BZ48" i="27"/>
  <c r="CM49" i="27" s="1"/>
  <c r="CM50" i="27" s="1"/>
  <c r="BY48" i="27"/>
  <c r="BX48" i="27"/>
  <c r="CK49" i="27" s="1"/>
  <c r="CK50" i="27" s="1"/>
  <c r="BW48" i="27"/>
  <c r="CJ49" i="27" s="1"/>
  <c r="CJ50" i="27" s="1"/>
  <c r="BV48" i="27"/>
  <c r="CI49" i="27" s="1"/>
  <c r="CI50" i="27" s="1"/>
  <c r="BU48" i="27"/>
  <c r="BT48" i="27"/>
  <c r="CG49" i="27" s="1"/>
  <c r="CG50" i="27" s="1"/>
  <c r="BS48" i="27"/>
  <c r="CF49" i="27" s="1"/>
  <c r="CF50" i="27" s="1"/>
  <c r="BR48" i="27"/>
  <c r="CE49" i="27" s="1"/>
  <c r="CE50" i="27" s="1"/>
  <c r="BQ48" i="27"/>
  <c r="BP48" i="27"/>
  <c r="CC49" i="27" s="1"/>
  <c r="CC50" i="27" s="1"/>
  <c r="BO48" i="27"/>
  <c r="CB49" i="27" s="1"/>
  <c r="CB50" i="27" s="1"/>
  <c r="BN48" i="27"/>
  <c r="BM48" i="27"/>
  <c r="BL48" i="27"/>
  <c r="BY49" i="27" s="1"/>
  <c r="BY50" i="27" s="1"/>
  <c r="BK48" i="27"/>
  <c r="BX49" i="27" s="1"/>
  <c r="BX50" i="27" s="1"/>
  <c r="BJ48" i="27"/>
  <c r="BW49" i="27" s="1"/>
  <c r="BW50" i="27" s="1"/>
  <c r="BI48" i="27"/>
  <c r="BH48" i="27"/>
  <c r="BU49" i="27" s="1"/>
  <c r="BU50" i="27" s="1"/>
  <c r="BG48" i="27"/>
  <c r="BT49" i="27" s="1"/>
  <c r="BT50" i="27" s="1"/>
  <c r="BF48" i="27"/>
  <c r="BS49" i="27" s="1"/>
  <c r="BS50" i="27" s="1"/>
  <c r="BE48" i="27"/>
  <c r="BD48" i="27"/>
  <c r="BQ49" i="27" s="1"/>
  <c r="BQ50" i="27" s="1"/>
  <c r="BC48" i="27"/>
  <c r="BP49" i="27" s="1"/>
  <c r="BP50" i="27" s="1"/>
  <c r="BB48" i="27"/>
  <c r="BO49" i="27" s="1"/>
  <c r="BO50" i="27" s="1"/>
  <c r="BA48" i="27"/>
  <c r="BN49" i="27" s="1"/>
  <c r="BN50" i="27" s="1"/>
  <c r="AZ48" i="27"/>
  <c r="BM49" i="27" s="1"/>
  <c r="BM50" i="27" s="1"/>
  <c r="AY48" i="27"/>
  <c r="BL49" i="27" s="1"/>
  <c r="BL50" i="27" s="1"/>
  <c r="AX48" i="27"/>
  <c r="AW48" i="27"/>
  <c r="BJ49" i="27" s="1"/>
  <c r="BJ50" i="27" s="1"/>
  <c r="AV48" i="27"/>
  <c r="BI49" i="27" s="1"/>
  <c r="BI50" i="27" s="1"/>
  <c r="AU48" i="27"/>
  <c r="BH49" i="27" s="1"/>
  <c r="BH50" i="27" s="1"/>
  <c r="AT48" i="27"/>
  <c r="BG49" i="27" s="1"/>
  <c r="BG50" i="27" s="1"/>
  <c r="AS48" i="27"/>
  <c r="BF49" i="27" s="1"/>
  <c r="AR48" i="27"/>
  <c r="BE49" i="27" s="1"/>
  <c r="BE50" i="27" s="1"/>
  <c r="AQ48" i="27"/>
  <c r="BD49" i="27" s="1"/>
  <c r="BD50" i="27" s="1"/>
  <c r="AP48" i="27"/>
  <c r="BC49" i="27" s="1"/>
  <c r="BC50" i="27" s="1"/>
  <c r="AO48" i="27"/>
  <c r="BB49" i="27" s="1"/>
  <c r="BB50" i="27" s="1"/>
  <c r="AN48" i="27"/>
  <c r="BA49" i="27" s="1"/>
  <c r="BA50" i="27" s="1"/>
  <c r="AM48" i="27"/>
  <c r="AZ49" i="27" s="1"/>
  <c r="AZ50" i="27" s="1"/>
  <c r="AL48" i="27"/>
  <c r="AY49" i="27" s="1"/>
  <c r="AY50" i="27" s="1"/>
  <c r="AK48" i="27"/>
  <c r="AX49" i="27" s="1"/>
  <c r="AX50" i="27" s="1"/>
  <c r="AJ48" i="27"/>
  <c r="AW49" i="27" s="1"/>
  <c r="AW50" i="27" s="1"/>
  <c r="AI48" i="27"/>
  <c r="AV49" i="27" s="1"/>
  <c r="AV50" i="27" s="1"/>
  <c r="AH48" i="27"/>
  <c r="AG48" i="27"/>
  <c r="AT49" i="27" s="1"/>
  <c r="AT50" i="27" s="1"/>
  <c r="AF48" i="27"/>
  <c r="AS49" i="27" s="1"/>
  <c r="AS50" i="27" s="1"/>
  <c r="AE48" i="27"/>
  <c r="AR49" i="27" s="1"/>
  <c r="AR50" i="27" s="1"/>
  <c r="AD48" i="27"/>
  <c r="AQ49" i="27" s="1"/>
  <c r="AQ50" i="27" s="1"/>
  <c r="BC51" i="27" s="1"/>
  <c r="AC48" i="27"/>
  <c r="AP49" i="27" s="1"/>
  <c r="AP50" i="27" s="1"/>
  <c r="AB48" i="27"/>
  <c r="AL49" i="27" s="1"/>
  <c r="AL50" i="27" s="1"/>
  <c r="FK43" i="27"/>
  <c r="BN43" i="27"/>
  <c r="FN42" i="27"/>
  <c r="FM42" i="27"/>
  <c r="FL42" i="27"/>
  <c r="FK42" i="27"/>
  <c r="FJ42" i="27"/>
  <c r="FI42" i="27"/>
  <c r="FH42" i="27"/>
  <c r="FG42" i="27"/>
  <c r="FF42" i="27"/>
  <c r="FE42" i="27"/>
  <c r="FD42" i="27"/>
  <c r="FC42" i="27"/>
  <c r="FB42" i="27"/>
  <c r="FA42" i="27"/>
  <c r="EZ42" i="27"/>
  <c r="EY42" i="27"/>
  <c r="EX42" i="27"/>
  <c r="EW42" i="27"/>
  <c r="EV42" i="27"/>
  <c r="EU42" i="27"/>
  <c r="ET42" i="27"/>
  <c r="ES42" i="27"/>
  <c r="ER42" i="27"/>
  <c r="EQ42" i="27"/>
  <c r="EP42" i="27"/>
  <c r="EO42" i="27"/>
  <c r="EN42" i="27"/>
  <c r="EM42" i="27"/>
  <c r="EL42" i="27"/>
  <c r="EK42" i="27"/>
  <c r="EJ42" i="27"/>
  <c r="EI42" i="27"/>
  <c r="EH42" i="27"/>
  <c r="EG42" i="27"/>
  <c r="EF42" i="27"/>
  <c r="EE42" i="27"/>
  <c r="ED42" i="27"/>
  <c r="EC42" i="27"/>
  <c r="EB42" i="27"/>
  <c r="EA42" i="27"/>
  <c r="DZ42" i="27"/>
  <c r="DY42" i="27"/>
  <c r="DX42" i="27"/>
  <c r="DW42" i="27"/>
  <c r="DV42" i="27"/>
  <c r="DU42" i="27"/>
  <c r="DT42" i="27"/>
  <c r="DS42" i="27"/>
  <c r="DR42" i="27"/>
  <c r="DQ42" i="27"/>
  <c r="DP42" i="27"/>
  <c r="DO42" i="27"/>
  <c r="DN42" i="27"/>
  <c r="DM42" i="27"/>
  <c r="DL42" i="27"/>
  <c r="DK42" i="27"/>
  <c r="DJ42" i="27"/>
  <c r="DI42" i="27"/>
  <c r="DH42" i="27"/>
  <c r="DG42" i="27"/>
  <c r="DF42" i="27"/>
  <c r="DE42" i="27"/>
  <c r="DD42" i="27"/>
  <c r="DC42" i="27"/>
  <c r="DB42" i="27"/>
  <c r="DA42" i="27"/>
  <c r="CZ42" i="27"/>
  <c r="CY42" i="27"/>
  <c r="CX42" i="27"/>
  <c r="CW42" i="27"/>
  <c r="CV42" i="27"/>
  <c r="CU42" i="27"/>
  <c r="CT42" i="27"/>
  <c r="CS42" i="27"/>
  <c r="CR42" i="27"/>
  <c r="CQ42" i="27"/>
  <c r="CP42" i="27"/>
  <c r="CO42" i="27"/>
  <c r="CN42" i="27"/>
  <c r="CM42" i="27"/>
  <c r="CL42" i="27"/>
  <c r="CK42" i="27"/>
  <c r="CJ42" i="27"/>
  <c r="CT43" i="27" s="1"/>
  <c r="CI42" i="27"/>
  <c r="CH42" i="27"/>
  <c r="CG42" i="27"/>
  <c r="CF42" i="27"/>
  <c r="CE42" i="27"/>
  <c r="CD42" i="27"/>
  <c r="CC42" i="27"/>
  <c r="CB42" i="27"/>
  <c r="CA42" i="27"/>
  <c r="BZ42" i="27"/>
  <c r="BY42" i="27"/>
  <c r="BX42" i="27"/>
  <c r="BW42" i="27"/>
  <c r="BV42" i="27"/>
  <c r="BU42" i="27"/>
  <c r="BT42" i="27"/>
  <c r="CD43" i="27" s="1"/>
  <c r="BS42" i="27"/>
  <c r="BR42" i="27"/>
  <c r="BQ42" i="27"/>
  <c r="BP42" i="27"/>
  <c r="BO42" i="27"/>
  <c r="BN42" i="27"/>
  <c r="BM42" i="27"/>
  <c r="BL42" i="27"/>
  <c r="BK42" i="27"/>
  <c r="BJ42" i="27"/>
  <c r="BI42" i="27"/>
  <c r="BH42" i="27"/>
  <c r="BG42" i="27"/>
  <c r="BF42" i="27"/>
  <c r="BE42" i="27"/>
  <c r="BD42" i="27"/>
  <c r="BC42" i="27"/>
  <c r="BB42" i="27"/>
  <c r="BA42" i="27"/>
  <c r="AZ42" i="27"/>
  <c r="AY42" i="27"/>
  <c r="AX42" i="27"/>
  <c r="AW42" i="27"/>
  <c r="AV42" i="27"/>
  <c r="AU42" i="27"/>
  <c r="AT42" i="27"/>
  <c r="AS42" i="27"/>
  <c r="AR42" i="27"/>
  <c r="AQ42" i="27"/>
  <c r="AP42" i="27"/>
  <c r="AO42" i="27"/>
  <c r="AN42" i="27"/>
  <c r="AM42" i="27"/>
  <c r="AL42" i="27"/>
  <c r="AK42" i="27"/>
  <c r="AJ42" i="27"/>
  <c r="AI42" i="27"/>
  <c r="AH42" i="27"/>
  <c r="AG42" i="27"/>
  <c r="AF42" i="27"/>
  <c r="AE42" i="27"/>
  <c r="AD42" i="27"/>
  <c r="AC42" i="27"/>
  <c r="AB42" i="27"/>
  <c r="AH43" i="27" s="1"/>
  <c r="FN41" i="27"/>
  <c r="FM41" i="27"/>
  <c r="FL41" i="27"/>
  <c r="FK41" i="27"/>
  <c r="FJ41" i="27"/>
  <c r="FI41" i="27"/>
  <c r="FH41" i="27"/>
  <c r="FG41" i="27"/>
  <c r="FF41" i="27"/>
  <c r="FE41" i="27"/>
  <c r="FD41" i="27"/>
  <c r="FC41" i="27"/>
  <c r="FB41" i="27"/>
  <c r="FA41" i="27"/>
  <c r="EZ41" i="27"/>
  <c r="EY41" i="27"/>
  <c r="EX41" i="27"/>
  <c r="EW41" i="27"/>
  <c r="EV41" i="27"/>
  <c r="EU41" i="27"/>
  <c r="ET41" i="27"/>
  <c r="ES41" i="27"/>
  <c r="ER41" i="27"/>
  <c r="EQ41" i="27"/>
  <c r="EP41" i="27"/>
  <c r="EO41" i="27"/>
  <c r="EN41" i="27"/>
  <c r="EM41" i="27"/>
  <c r="EL41" i="27"/>
  <c r="EK41" i="27"/>
  <c r="EJ41" i="27"/>
  <c r="EI41" i="27"/>
  <c r="EH41" i="27"/>
  <c r="EG41" i="27"/>
  <c r="EF41" i="27"/>
  <c r="EE41" i="27"/>
  <c r="ED41" i="27"/>
  <c r="EC41" i="27"/>
  <c r="EB41" i="27"/>
  <c r="EA41" i="27"/>
  <c r="DZ41" i="27"/>
  <c r="DY41" i="27"/>
  <c r="DX41" i="27"/>
  <c r="DW41" i="27"/>
  <c r="DV41" i="27"/>
  <c r="DU41" i="27"/>
  <c r="DT41" i="27"/>
  <c r="DS41" i="27"/>
  <c r="DR41" i="27"/>
  <c r="DQ41" i="27"/>
  <c r="DP41" i="27"/>
  <c r="DO41" i="27"/>
  <c r="DN41" i="27"/>
  <c r="DM41" i="27"/>
  <c r="DL41" i="27"/>
  <c r="DK41" i="27"/>
  <c r="DJ41" i="27"/>
  <c r="DI41" i="27"/>
  <c r="DH41" i="27"/>
  <c r="DG41" i="27"/>
  <c r="DF41" i="27"/>
  <c r="DE41" i="27"/>
  <c r="DD41" i="27"/>
  <c r="DC41" i="27"/>
  <c r="DB41" i="27"/>
  <c r="DA41" i="27"/>
  <c r="CZ41" i="27"/>
  <c r="CY41" i="27"/>
  <c r="CX41" i="27"/>
  <c r="CW41" i="27"/>
  <c r="CV41" i="27"/>
  <c r="CU41" i="27"/>
  <c r="CT41" i="27"/>
  <c r="CS41" i="27"/>
  <c r="CR41" i="27"/>
  <c r="CQ41" i="27"/>
  <c r="CP41" i="27"/>
  <c r="CO41" i="27"/>
  <c r="CN41" i="27"/>
  <c r="CM41" i="27"/>
  <c r="CL41" i="27"/>
  <c r="CK41" i="27"/>
  <c r="CJ41" i="27"/>
  <c r="CI41" i="27"/>
  <c r="CH41" i="27"/>
  <c r="CG41" i="27"/>
  <c r="CF41" i="27"/>
  <c r="CE41" i="27"/>
  <c r="CD41" i="27"/>
  <c r="CC41" i="27"/>
  <c r="CB41" i="27"/>
  <c r="CA41" i="27"/>
  <c r="BZ41" i="27"/>
  <c r="BY41" i="27"/>
  <c r="BX41" i="27"/>
  <c r="BW41" i="27"/>
  <c r="BV41" i="27"/>
  <c r="BU41" i="27"/>
  <c r="BT41" i="27"/>
  <c r="BS41" i="27"/>
  <c r="BR41" i="27"/>
  <c r="BQ41" i="27"/>
  <c r="BP41" i="27"/>
  <c r="BO41" i="27"/>
  <c r="BN41" i="27"/>
  <c r="BM41" i="27"/>
  <c r="BL41" i="27"/>
  <c r="BK41" i="27"/>
  <c r="BJ41" i="27"/>
  <c r="BI41" i="27"/>
  <c r="BH41" i="27"/>
  <c r="BG41" i="27"/>
  <c r="BF41" i="27"/>
  <c r="BE41" i="27"/>
  <c r="BD41" i="27"/>
  <c r="BC41" i="27"/>
  <c r="BB41" i="27"/>
  <c r="BA41" i="27"/>
  <c r="AZ41" i="27"/>
  <c r="AY41" i="27"/>
  <c r="AX41" i="27"/>
  <c r="AW41" i="27"/>
  <c r="AV41" i="27"/>
  <c r="AU41" i="27"/>
  <c r="AT41" i="27"/>
  <c r="AS41" i="27"/>
  <c r="AR41" i="27"/>
  <c r="AQ41" i="27"/>
  <c r="AP41" i="27"/>
  <c r="AO41" i="27"/>
  <c r="AN41" i="27"/>
  <c r="AM41" i="27"/>
  <c r="AL41" i="27"/>
  <c r="AK41" i="27"/>
  <c r="AJ41" i="27"/>
  <c r="AI41" i="27"/>
  <c r="AH41" i="27"/>
  <c r="AG41" i="27"/>
  <c r="AF41" i="27"/>
  <c r="AE41" i="27"/>
  <c r="AD41" i="27"/>
  <c r="AC41" i="27"/>
  <c r="AB41" i="27"/>
  <c r="EY35" i="27"/>
  <c r="EE35" i="27"/>
  <c r="DO35" i="27"/>
  <c r="CY35" i="27"/>
  <c r="CI35" i="27"/>
  <c r="BS35" i="27"/>
  <c r="BC35" i="27"/>
  <c r="AM35" i="27"/>
  <c r="FN34" i="27"/>
  <c r="FM34" i="27"/>
  <c r="FL34" i="27"/>
  <c r="FK34" i="27"/>
  <c r="FJ34" i="27"/>
  <c r="FI34" i="27"/>
  <c r="FH34" i="27"/>
  <c r="FG34" i="27"/>
  <c r="FF34" i="27"/>
  <c r="FE34" i="27"/>
  <c r="FD34" i="27"/>
  <c r="FC34" i="27"/>
  <c r="FB34" i="27"/>
  <c r="FA34" i="27"/>
  <c r="FN35" i="27" s="1"/>
  <c r="EZ34" i="27"/>
  <c r="EY34" i="27"/>
  <c r="EX34" i="27"/>
  <c r="FK35" i="27" s="1"/>
  <c r="EW34" i="27"/>
  <c r="EV34" i="27"/>
  <c r="EU34" i="27"/>
  <c r="ET34" i="27"/>
  <c r="FG35" i="27" s="1"/>
  <c r="ES34" i="27"/>
  <c r="FF35" i="27" s="1"/>
  <c r="ER34" i="27"/>
  <c r="EQ34" i="27"/>
  <c r="EP34" i="27"/>
  <c r="EO34" i="27"/>
  <c r="EN34" i="27"/>
  <c r="EM34" i="27"/>
  <c r="EL34" i="27"/>
  <c r="EK34" i="27"/>
  <c r="EX35" i="27" s="1"/>
  <c r="EJ34" i="27"/>
  <c r="EI34" i="27"/>
  <c r="EH34" i="27"/>
  <c r="EU35" i="27" s="1"/>
  <c r="EG34" i="27"/>
  <c r="EF34" i="27"/>
  <c r="EE34" i="27"/>
  <c r="ED34" i="27"/>
  <c r="EQ35" i="27" s="1"/>
  <c r="EC34" i="27"/>
  <c r="EP35" i="27" s="1"/>
  <c r="EB34" i="27"/>
  <c r="EA34" i="27"/>
  <c r="DZ34" i="27"/>
  <c r="DY34" i="27"/>
  <c r="DX34" i="27"/>
  <c r="DW34" i="27"/>
  <c r="DV34" i="27"/>
  <c r="EI35" i="27" s="1"/>
  <c r="DU34" i="27"/>
  <c r="EH35" i="27" s="1"/>
  <c r="DT34" i="27"/>
  <c r="DS34" i="27"/>
  <c r="DR34" i="27"/>
  <c r="DQ34" i="27"/>
  <c r="ED35" i="27" s="1"/>
  <c r="DP34" i="27"/>
  <c r="DO34" i="27"/>
  <c r="DN34" i="27"/>
  <c r="EA35" i="27" s="1"/>
  <c r="DM34" i="27"/>
  <c r="DZ35" i="27" s="1"/>
  <c r="DL34" i="27"/>
  <c r="DK34" i="27"/>
  <c r="DJ34" i="27"/>
  <c r="DW35" i="27" s="1"/>
  <c r="DI34" i="27"/>
  <c r="DV35" i="27" s="1"/>
  <c r="DH34" i="27"/>
  <c r="DG34" i="27"/>
  <c r="DF34" i="27"/>
  <c r="DS35" i="27" s="1"/>
  <c r="DE34" i="27"/>
  <c r="DR35" i="27" s="1"/>
  <c r="DD34" i="27"/>
  <c r="DC34" i="27"/>
  <c r="DB34" i="27"/>
  <c r="DA34" i="27"/>
  <c r="DN35" i="27" s="1"/>
  <c r="CZ34" i="27"/>
  <c r="CY34" i="27"/>
  <c r="CX34" i="27"/>
  <c r="DK35" i="27" s="1"/>
  <c r="CW34" i="27"/>
  <c r="DJ35" i="27" s="1"/>
  <c r="CV34" i="27"/>
  <c r="CU34" i="27"/>
  <c r="CT34" i="27"/>
  <c r="DG35" i="27" s="1"/>
  <c r="CS34" i="27"/>
  <c r="DF35" i="27" s="1"/>
  <c r="CR34" i="27"/>
  <c r="CQ34" i="27"/>
  <c r="CP34" i="27"/>
  <c r="DC35" i="27" s="1"/>
  <c r="CO34" i="27"/>
  <c r="DB35" i="27" s="1"/>
  <c r="CN34" i="27"/>
  <c r="CM34" i="27"/>
  <c r="CL34" i="27"/>
  <c r="CK34" i="27"/>
  <c r="CX35" i="27" s="1"/>
  <c r="CJ34" i="27"/>
  <c r="CI34" i="27"/>
  <c r="CH34" i="27"/>
  <c r="CU35" i="27" s="1"/>
  <c r="CG34" i="27"/>
  <c r="CT35" i="27" s="1"/>
  <c r="CF34" i="27"/>
  <c r="CE34" i="27"/>
  <c r="CD34" i="27"/>
  <c r="CQ35" i="27" s="1"/>
  <c r="CC34" i="27"/>
  <c r="CP35" i="27" s="1"/>
  <c r="CB34" i="27"/>
  <c r="CA34" i="27"/>
  <c r="BZ34" i="27"/>
  <c r="CM35" i="27" s="1"/>
  <c r="BY34" i="27"/>
  <c r="CL35" i="27" s="1"/>
  <c r="BX34" i="27"/>
  <c r="BW34" i="27"/>
  <c r="BV34" i="27"/>
  <c r="BU34" i="27"/>
  <c r="CH35" i="27" s="1"/>
  <c r="BT34" i="27"/>
  <c r="BS34" i="27"/>
  <c r="BR34" i="27"/>
  <c r="CE35" i="27" s="1"/>
  <c r="BQ34" i="27"/>
  <c r="CD35" i="27" s="1"/>
  <c r="BP34" i="27"/>
  <c r="BO34" i="27"/>
  <c r="BN34" i="27"/>
  <c r="CA35" i="27" s="1"/>
  <c r="BM34" i="27"/>
  <c r="BZ35" i="27" s="1"/>
  <c r="BL34" i="27"/>
  <c r="BK34" i="27"/>
  <c r="BJ34" i="27"/>
  <c r="BW35" i="27" s="1"/>
  <c r="BI34" i="27"/>
  <c r="BV35" i="27" s="1"/>
  <c r="BH34" i="27"/>
  <c r="BG34" i="27"/>
  <c r="BF34" i="27"/>
  <c r="BE34" i="27"/>
  <c r="BR35" i="27" s="1"/>
  <c r="BD34" i="27"/>
  <c r="BC34" i="27"/>
  <c r="BB34" i="27"/>
  <c r="BO35" i="27" s="1"/>
  <c r="BA34" i="27"/>
  <c r="BN35" i="27" s="1"/>
  <c r="AZ34" i="27"/>
  <c r="AY34" i="27"/>
  <c r="AX34" i="27"/>
  <c r="BK35" i="27" s="1"/>
  <c r="AW34" i="27"/>
  <c r="BJ35" i="27" s="1"/>
  <c r="AV34" i="27"/>
  <c r="AU34" i="27"/>
  <c r="AT34" i="27"/>
  <c r="BG35" i="27" s="1"/>
  <c r="AS34" i="27"/>
  <c r="BF35" i="27" s="1"/>
  <c r="AR34" i="27"/>
  <c r="AQ34" i="27"/>
  <c r="AP34" i="27"/>
  <c r="AO34" i="27"/>
  <c r="BB35" i="27" s="1"/>
  <c r="AN34" i="27"/>
  <c r="AM34" i="27"/>
  <c r="AL34" i="27"/>
  <c r="AY35" i="27" s="1"/>
  <c r="AK34" i="27"/>
  <c r="AX35" i="27" s="1"/>
  <c r="AJ34" i="27"/>
  <c r="AI34" i="27"/>
  <c r="AH34" i="27"/>
  <c r="AU35" i="27" s="1"/>
  <c r="AG34" i="27"/>
  <c r="AT35" i="27" s="1"/>
  <c r="AF34" i="27"/>
  <c r="AE34" i="27"/>
  <c r="AD34" i="27"/>
  <c r="AI35" i="27" s="1"/>
  <c r="AC34" i="27"/>
  <c r="AP35" i="27" s="1"/>
  <c r="AB34" i="27"/>
  <c r="FJ30" i="27"/>
  <c r="EZ30" i="27"/>
  <c r="DY30" i="27"/>
  <c r="DQ30" i="27"/>
  <c r="ED31" i="27" s="1"/>
  <c r="CS30" i="27"/>
  <c r="CK30" i="27"/>
  <c r="CX31" i="27" s="1"/>
  <c r="BE30" i="27"/>
  <c r="FL29" i="27"/>
  <c r="FL30" i="27" s="1"/>
  <c r="FD29" i="27"/>
  <c r="FD30" i="27" s="1"/>
  <c r="EV29" i="27"/>
  <c r="EV30" i="27" s="1"/>
  <c r="EN29" i="27"/>
  <c r="EN30" i="27" s="1"/>
  <c r="EF29" i="27"/>
  <c r="EF30" i="27" s="1"/>
  <c r="DX29" i="27"/>
  <c r="DX30" i="27" s="1"/>
  <c r="DP29" i="27"/>
  <c r="DP30" i="27" s="1"/>
  <c r="DH29" i="27"/>
  <c r="DH30" i="27" s="1"/>
  <c r="CZ29" i="27"/>
  <c r="CZ30" i="27" s="1"/>
  <c r="CR29" i="27"/>
  <c r="CR30" i="27" s="1"/>
  <c r="CJ29" i="27"/>
  <c r="CJ30" i="27" s="1"/>
  <c r="CB29" i="27"/>
  <c r="CB30" i="27" s="1"/>
  <c r="BT29" i="27"/>
  <c r="BT30" i="27" s="1"/>
  <c r="BL29" i="27"/>
  <c r="BL30" i="27" s="1"/>
  <c r="BD29" i="27"/>
  <c r="BD30" i="27" s="1"/>
  <c r="AV29" i="27"/>
  <c r="AV30" i="27" s="1"/>
  <c r="AN29" i="27"/>
  <c r="AN30" i="27" s="1"/>
  <c r="AJ29" i="27"/>
  <c r="AJ30" i="27" s="1"/>
  <c r="AF29" i="27"/>
  <c r="AF30" i="27" s="1"/>
  <c r="AB29" i="27"/>
  <c r="AB30" i="27" s="1"/>
  <c r="FN28" i="27"/>
  <c r="FM28" i="27"/>
  <c r="FL28" i="27"/>
  <c r="FK28" i="27"/>
  <c r="FJ28" i="27"/>
  <c r="FI28" i="27"/>
  <c r="FH28" i="27"/>
  <c r="FG28" i="27"/>
  <c r="FF28" i="27"/>
  <c r="FE28" i="27"/>
  <c r="FD28" i="27"/>
  <c r="FC28" i="27"/>
  <c r="FB28" i="27"/>
  <c r="FA28" i="27"/>
  <c r="FN29" i="27" s="1"/>
  <c r="FN30" i="27" s="1"/>
  <c r="EZ28" i="27"/>
  <c r="FM29" i="27" s="1"/>
  <c r="FM30" i="27" s="1"/>
  <c r="EY28" i="27"/>
  <c r="EX28" i="27"/>
  <c r="EW28" i="27"/>
  <c r="FJ29" i="27" s="1"/>
  <c r="EV28" i="27"/>
  <c r="FI29" i="27" s="1"/>
  <c r="FI30" i="27" s="1"/>
  <c r="EU28" i="27"/>
  <c r="FH29" i="27" s="1"/>
  <c r="FH30" i="27" s="1"/>
  <c r="ET28" i="27"/>
  <c r="ES28" i="27"/>
  <c r="FF29" i="27" s="1"/>
  <c r="FF30" i="27" s="1"/>
  <c r="ER28" i="27"/>
  <c r="FE29" i="27" s="1"/>
  <c r="FE30" i="27" s="1"/>
  <c r="EQ28" i="27"/>
  <c r="EP28" i="27"/>
  <c r="EO28" i="27"/>
  <c r="FB29" i="27" s="1"/>
  <c r="FB30" i="27" s="1"/>
  <c r="EN28" i="27"/>
  <c r="FA29" i="27" s="1"/>
  <c r="FA30" i="27" s="1"/>
  <c r="EM28" i="27"/>
  <c r="EZ29" i="27" s="1"/>
  <c r="EL28" i="27"/>
  <c r="EK28" i="27"/>
  <c r="EX29" i="27" s="1"/>
  <c r="EX30" i="27" s="1"/>
  <c r="EJ28" i="27"/>
  <c r="EW29" i="27" s="1"/>
  <c r="EW30" i="27" s="1"/>
  <c r="EI28" i="27"/>
  <c r="EH28" i="27"/>
  <c r="EG28" i="27"/>
  <c r="ET29" i="27" s="1"/>
  <c r="ET30" i="27" s="1"/>
  <c r="EF28" i="27"/>
  <c r="ES29" i="27" s="1"/>
  <c r="ES30" i="27" s="1"/>
  <c r="EE28" i="27"/>
  <c r="ER29" i="27" s="1"/>
  <c r="ER30" i="27" s="1"/>
  <c r="ED28" i="27"/>
  <c r="EC28" i="27"/>
  <c r="EP29" i="27" s="1"/>
  <c r="EP30" i="27" s="1"/>
  <c r="EB28" i="27"/>
  <c r="EO29" i="27" s="1"/>
  <c r="EO30" i="27" s="1"/>
  <c r="EA28" i="27"/>
  <c r="DZ28" i="27"/>
  <c r="DY28" i="27"/>
  <c r="EL29" i="27" s="1"/>
  <c r="EL30" i="27" s="1"/>
  <c r="DX28" i="27"/>
  <c r="EK29" i="27" s="1"/>
  <c r="EK30" i="27" s="1"/>
  <c r="DW28" i="27"/>
  <c r="EJ29" i="27" s="1"/>
  <c r="EJ30" i="27" s="1"/>
  <c r="DV28" i="27"/>
  <c r="DU28" i="27"/>
  <c r="EH29" i="27" s="1"/>
  <c r="EH30" i="27" s="1"/>
  <c r="DT28" i="27"/>
  <c r="EG29" i="27" s="1"/>
  <c r="EG30" i="27" s="1"/>
  <c r="DS28" i="27"/>
  <c r="DR28" i="27"/>
  <c r="EE29" i="27" s="1"/>
  <c r="EE30" i="27" s="1"/>
  <c r="DQ28" i="27"/>
  <c r="ED29" i="27" s="1"/>
  <c r="ED30" i="27" s="1"/>
  <c r="DP28" i="27"/>
  <c r="EC29" i="27" s="1"/>
  <c r="EC30" i="27" s="1"/>
  <c r="DO28" i="27"/>
  <c r="EB29" i="27" s="1"/>
  <c r="EB30" i="27" s="1"/>
  <c r="DN28" i="27"/>
  <c r="EA29" i="27" s="1"/>
  <c r="EA30" i="27" s="1"/>
  <c r="DM28" i="27"/>
  <c r="DZ29" i="27" s="1"/>
  <c r="DZ30" i="27" s="1"/>
  <c r="DL28" i="27"/>
  <c r="DY29" i="27" s="1"/>
  <c r="DK28" i="27"/>
  <c r="DJ28" i="27"/>
  <c r="DW29" i="27" s="1"/>
  <c r="DW30" i="27" s="1"/>
  <c r="DI28" i="27"/>
  <c r="DV29" i="27" s="1"/>
  <c r="DV30" i="27" s="1"/>
  <c r="DH28" i="27"/>
  <c r="DU29" i="27" s="1"/>
  <c r="DU30" i="27" s="1"/>
  <c r="DG28" i="27"/>
  <c r="DT29" i="27" s="1"/>
  <c r="DT30" i="27" s="1"/>
  <c r="DF28" i="27"/>
  <c r="DS29" i="27" s="1"/>
  <c r="DS30" i="27" s="1"/>
  <c r="DE28" i="27"/>
  <c r="DR29" i="27" s="1"/>
  <c r="DR30" i="27" s="1"/>
  <c r="DD28" i="27"/>
  <c r="DQ29" i="27" s="1"/>
  <c r="DC28" i="27"/>
  <c r="DB28" i="27"/>
  <c r="DO29" i="27" s="1"/>
  <c r="DO30" i="27" s="1"/>
  <c r="DA28" i="27"/>
  <c r="DN29" i="27" s="1"/>
  <c r="DN30" i="27" s="1"/>
  <c r="CZ28" i="27"/>
  <c r="DM29" i="27" s="1"/>
  <c r="DM30" i="27" s="1"/>
  <c r="DZ31" i="27" s="1"/>
  <c r="CY28" i="27"/>
  <c r="DL29" i="27" s="1"/>
  <c r="DL30" i="27" s="1"/>
  <c r="CX28" i="27"/>
  <c r="DK29" i="27" s="1"/>
  <c r="DK30" i="27" s="1"/>
  <c r="CW28" i="27"/>
  <c r="DJ29" i="27" s="1"/>
  <c r="DJ30" i="27" s="1"/>
  <c r="CV28" i="27"/>
  <c r="DI29" i="27" s="1"/>
  <c r="DI30" i="27" s="1"/>
  <c r="DV31" i="27" s="1"/>
  <c r="CU28" i="27"/>
  <c r="CT28" i="27"/>
  <c r="DG29" i="27" s="1"/>
  <c r="DG30" i="27" s="1"/>
  <c r="CS28" i="27"/>
  <c r="DF29" i="27" s="1"/>
  <c r="DF30" i="27" s="1"/>
  <c r="CR28" i="27"/>
  <c r="DE29" i="27" s="1"/>
  <c r="DE30" i="27" s="1"/>
  <c r="CQ28" i="27"/>
  <c r="DD29" i="27" s="1"/>
  <c r="DD30" i="27" s="1"/>
  <c r="CP28" i="27"/>
  <c r="DC29" i="27" s="1"/>
  <c r="DC30" i="27" s="1"/>
  <c r="CO28" i="27"/>
  <c r="DB29" i="27" s="1"/>
  <c r="DB30" i="27" s="1"/>
  <c r="CN28" i="27"/>
  <c r="DA29" i="27" s="1"/>
  <c r="DA30" i="27" s="1"/>
  <c r="DN31" i="27" s="1"/>
  <c r="CM28" i="27"/>
  <c r="CL28" i="27"/>
  <c r="CY29" i="27" s="1"/>
  <c r="CY30" i="27" s="1"/>
  <c r="CK28" i="27"/>
  <c r="CX29" i="27" s="1"/>
  <c r="CX30" i="27" s="1"/>
  <c r="CJ28" i="27"/>
  <c r="CW29" i="27" s="1"/>
  <c r="CW30" i="27" s="1"/>
  <c r="CI28" i="27"/>
  <c r="CV29" i="27" s="1"/>
  <c r="CV30" i="27" s="1"/>
  <c r="CH28" i="27"/>
  <c r="CU29" i="27" s="1"/>
  <c r="CU30" i="27" s="1"/>
  <c r="CG28" i="27"/>
  <c r="CT29" i="27" s="1"/>
  <c r="CT30" i="27" s="1"/>
  <c r="CF28" i="27"/>
  <c r="CS29" i="27" s="1"/>
  <c r="CE28" i="27"/>
  <c r="CD28" i="27"/>
  <c r="CQ29" i="27" s="1"/>
  <c r="CQ30" i="27" s="1"/>
  <c r="CC28" i="27"/>
  <c r="CP29" i="27" s="1"/>
  <c r="CP30" i="27" s="1"/>
  <c r="CB28" i="27"/>
  <c r="CO29" i="27" s="1"/>
  <c r="CO30" i="27" s="1"/>
  <c r="CA28" i="27"/>
  <c r="CN29" i="27" s="1"/>
  <c r="CN30" i="27" s="1"/>
  <c r="BZ28" i="27"/>
  <c r="CM29" i="27" s="1"/>
  <c r="CM30" i="27" s="1"/>
  <c r="BY28" i="27"/>
  <c r="CL29" i="27" s="1"/>
  <c r="CL30" i="27" s="1"/>
  <c r="BX28" i="27"/>
  <c r="CK29" i="27" s="1"/>
  <c r="BW28" i="27"/>
  <c r="BV28" i="27"/>
  <c r="CI29" i="27" s="1"/>
  <c r="CI30" i="27" s="1"/>
  <c r="BU28" i="27"/>
  <c r="CH29" i="27" s="1"/>
  <c r="CH30" i="27" s="1"/>
  <c r="BT28" i="27"/>
  <c r="CG29" i="27" s="1"/>
  <c r="CG30" i="27" s="1"/>
  <c r="BS28" i="27"/>
  <c r="CF29" i="27" s="1"/>
  <c r="CF30" i="27" s="1"/>
  <c r="BR28" i="27"/>
  <c r="CE29" i="27" s="1"/>
  <c r="CE30" i="27" s="1"/>
  <c r="BQ28" i="27"/>
  <c r="CD29" i="27" s="1"/>
  <c r="CD30" i="27" s="1"/>
  <c r="BP28" i="27"/>
  <c r="CC29" i="27" s="1"/>
  <c r="CC30" i="27" s="1"/>
  <c r="CP31" i="27" s="1"/>
  <c r="BO28" i="27"/>
  <c r="BN28" i="27"/>
  <c r="CA29" i="27" s="1"/>
  <c r="CA30" i="27" s="1"/>
  <c r="BM28" i="27"/>
  <c r="BZ29" i="27" s="1"/>
  <c r="BZ30" i="27" s="1"/>
  <c r="BL28" i="27"/>
  <c r="BY29" i="27" s="1"/>
  <c r="BY30" i="27" s="1"/>
  <c r="BK28" i="27"/>
  <c r="BX29" i="27" s="1"/>
  <c r="BX30" i="27" s="1"/>
  <c r="BJ28" i="27"/>
  <c r="BW29" i="27" s="1"/>
  <c r="BW30" i="27" s="1"/>
  <c r="BI28" i="27"/>
  <c r="BV29" i="27" s="1"/>
  <c r="BV30" i="27" s="1"/>
  <c r="BH28" i="27"/>
  <c r="BU29" i="27" s="1"/>
  <c r="BU30" i="27" s="1"/>
  <c r="CH31" i="27" s="1"/>
  <c r="BG28" i="27"/>
  <c r="BF28" i="27"/>
  <c r="BS29" i="27" s="1"/>
  <c r="BS30" i="27" s="1"/>
  <c r="BE28" i="27"/>
  <c r="BR29" i="27" s="1"/>
  <c r="BR30" i="27" s="1"/>
  <c r="BD28" i="27"/>
  <c r="BQ29" i="27" s="1"/>
  <c r="BQ30" i="27" s="1"/>
  <c r="BC28" i="27"/>
  <c r="BP29" i="27" s="1"/>
  <c r="BP30" i="27" s="1"/>
  <c r="BB28" i="27"/>
  <c r="BO29" i="27" s="1"/>
  <c r="BO30" i="27" s="1"/>
  <c r="BA28" i="27"/>
  <c r="BN29" i="27" s="1"/>
  <c r="BN30" i="27" s="1"/>
  <c r="AZ28" i="27"/>
  <c r="BM29" i="27" s="1"/>
  <c r="BM30" i="27" s="1"/>
  <c r="BZ31" i="27" s="1"/>
  <c r="AY28" i="27"/>
  <c r="AX28" i="27"/>
  <c r="BK29" i="27" s="1"/>
  <c r="BK30" i="27" s="1"/>
  <c r="AW28" i="27"/>
  <c r="BJ29" i="27" s="1"/>
  <c r="BJ30" i="27" s="1"/>
  <c r="AV28" i="27"/>
  <c r="BI29" i="27" s="1"/>
  <c r="BI30" i="27" s="1"/>
  <c r="AU28" i="27"/>
  <c r="BH29" i="27" s="1"/>
  <c r="BH30" i="27" s="1"/>
  <c r="AT28" i="27"/>
  <c r="BG29" i="27" s="1"/>
  <c r="BG30" i="27" s="1"/>
  <c r="AS28" i="27"/>
  <c r="BF29" i="27" s="1"/>
  <c r="BF30" i="27" s="1"/>
  <c r="AR28" i="27"/>
  <c r="BE29" i="27" s="1"/>
  <c r="AQ28" i="27"/>
  <c r="AP28" i="27"/>
  <c r="BC29" i="27" s="1"/>
  <c r="BC30" i="27" s="1"/>
  <c r="AO28" i="27"/>
  <c r="BB29" i="27" s="1"/>
  <c r="BB30" i="27" s="1"/>
  <c r="AN28" i="27"/>
  <c r="BA29" i="27" s="1"/>
  <c r="BA30" i="27" s="1"/>
  <c r="BN31" i="27" s="1"/>
  <c r="AM28" i="27"/>
  <c r="AZ29" i="27" s="1"/>
  <c r="AZ30" i="27" s="1"/>
  <c r="AL28" i="27"/>
  <c r="AY29" i="27" s="1"/>
  <c r="AY30" i="27" s="1"/>
  <c r="AK28" i="27"/>
  <c r="AX29" i="27" s="1"/>
  <c r="AX30" i="27" s="1"/>
  <c r="AJ28" i="27"/>
  <c r="AW29" i="27" s="1"/>
  <c r="AW30" i="27" s="1"/>
  <c r="BJ31" i="27" s="1"/>
  <c r="AI28" i="27"/>
  <c r="AH28" i="27"/>
  <c r="AU29" i="27" s="1"/>
  <c r="AU30" i="27" s="1"/>
  <c r="AG28" i="27"/>
  <c r="AT29" i="27" s="1"/>
  <c r="AT30" i="27" s="1"/>
  <c r="AF28" i="27"/>
  <c r="AS29" i="27" s="1"/>
  <c r="AS30" i="27" s="1"/>
  <c r="AE28" i="27"/>
  <c r="AR29" i="27" s="1"/>
  <c r="AR30" i="27" s="1"/>
  <c r="AD28" i="27"/>
  <c r="AQ29" i="27" s="1"/>
  <c r="AQ30" i="27" s="1"/>
  <c r="AC28" i="27"/>
  <c r="AP29" i="27" s="1"/>
  <c r="AP30" i="27" s="1"/>
  <c r="AB28" i="27"/>
  <c r="AO29" i="27" s="1"/>
  <c r="AO30" i="27" s="1"/>
  <c r="BB31" i="27" s="1"/>
  <c r="FB24" i="27"/>
  <c r="EL24" i="27"/>
  <c r="DV24" i="27"/>
  <c r="DF24" i="27"/>
  <c r="CT24" i="27"/>
  <c r="CL24" i="27"/>
  <c r="CD24" i="27"/>
  <c r="BV24" i="27"/>
  <c r="BN24" i="27"/>
  <c r="BF24" i="27"/>
  <c r="AX24" i="27"/>
  <c r="AP24" i="27"/>
  <c r="FL22" i="27"/>
  <c r="FL24" i="27" s="1"/>
  <c r="FD22" i="27"/>
  <c r="FD24" i="27" s="1"/>
  <c r="EV22" i="27"/>
  <c r="EV24" i="27" s="1"/>
  <c r="EN22" i="27"/>
  <c r="EN24" i="27" s="1"/>
  <c r="EF22" i="27"/>
  <c r="EF24" i="27" s="1"/>
  <c r="DX22" i="27"/>
  <c r="DX24" i="27" s="1"/>
  <c r="DP22" i="27"/>
  <c r="DP24" i="27" s="1"/>
  <c r="DH22" i="27"/>
  <c r="DH24" i="27" s="1"/>
  <c r="CZ22" i="27"/>
  <c r="CZ24" i="27" s="1"/>
  <c r="CR22" i="27"/>
  <c r="CR24" i="27" s="1"/>
  <c r="CJ22" i="27"/>
  <c r="CJ24" i="27" s="1"/>
  <c r="CB22" i="27"/>
  <c r="CB24" i="27" s="1"/>
  <c r="BT22" i="27"/>
  <c r="BT24" i="27" s="1"/>
  <c r="BL22" i="27"/>
  <c r="BL24" i="27" s="1"/>
  <c r="BD22" i="27"/>
  <c r="BD24" i="27" s="1"/>
  <c r="AV22" i="27"/>
  <c r="AV24" i="27" s="1"/>
  <c r="AN22" i="27"/>
  <c r="AN24" i="27" s="1"/>
  <c r="AF22" i="27"/>
  <c r="AF24" i="27" s="1"/>
  <c r="FI17" i="27"/>
  <c r="FI18" i="27" s="1"/>
  <c r="FA17" i="27"/>
  <c r="FA18" i="27" s="1"/>
  <c r="ES17" i="27"/>
  <c r="ES18" i="27" s="1"/>
  <c r="EK17" i="27"/>
  <c r="EK18" i="27" s="1"/>
  <c r="EC17" i="27"/>
  <c r="EC18" i="27" s="1"/>
  <c r="DU17" i="27"/>
  <c r="DU18" i="27" s="1"/>
  <c r="DM17" i="27"/>
  <c r="DM18" i="27" s="1"/>
  <c r="DE17" i="27"/>
  <c r="DE18" i="27" s="1"/>
  <c r="CW17" i="27"/>
  <c r="CW18" i="27" s="1"/>
  <c r="CO17" i="27"/>
  <c r="CO18" i="27" s="1"/>
  <c r="CG17" i="27"/>
  <c r="CG18" i="27" s="1"/>
  <c r="BY17" i="27"/>
  <c r="BY18" i="27" s="1"/>
  <c r="BQ17" i="27"/>
  <c r="BQ18" i="27" s="1"/>
  <c r="BI17" i="27"/>
  <c r="BI18" i="27" s="1"/>
  <c r="BA17" i="27"/>
  <c r="BA18" i="27" s="1"/>
  <c r="AS17" i="27"/>
  <c r="AS18" i="27" s="1"/>
  <c r="AK17" i="27"/>
  <c r="AK18" i="27" s="1"/>
  <c r="AC17" i="27"/>
  <c r="AC18" i="27" s="1"/>
  <c r="FN16" i="27"/>
  <c r="FN22" i="27" s="1"/>
  <c r="FN24" i="27" s="1"/>
  <c r="FM16" i="27"/>
  <c r="FM22" i="27" s="1"/>
  <c r="FM24" i="27" s="1"/>
  <c r="FL16" i="27"/>
  <c r="FK16" i="27"/>
  <c r="FK22" i="27" s="1"/>
  <c r="FK24" i="27" s="1"/>
  <c r="FJ16" i="27"/>
  <c r="FJ22" i="27" s="1"/>
  <c r="FJ24" i="27" s="1"/>
  <c r="FI16" i="27"/>
  <c r="FI22" i="27" s="1"/>
  <c r="FI24" i="27" s="1"/>
  <c r="FH16" i="27"/>
  <c r="FH22" i="27" s="1"/>
  <c r="FH24" i="27" s="1"/>
  <c r="FG16" i="27"/>
  <c r="FG22" i="27" s="1"/>
  <c r="FG24" i="27" s="1"/>
  <c r="FF16" i="27"/>
  <c r="FF22" i="27" s="1"/>
  <c r="FF24" i="27" s="1"/>
  <c r="FE16" i="27"/>
  <c r="FE22" i="27" s="1"/>
  <c r="FE24" i="27" s="1"/>
  <c r="FD16" i="27"/>
  <c r="FC16" i="27"/>
  <c r="FC22" i="27" s="1"/>
  <c r="FC24" i="27" s="1"/>
  <c r="FB16" i="27"/>
  <c r="FB22" i="27" s="1"/>
  <c r="FA16" i="27"/>
  <c r="FA22" i="27" s="1"/>
  <c r="EZ16" i="27"/>
  <c r="EZ22" i="27" s="1"/>
  <c r="EY16" i="27"/>
  <c r="EY22" i="27" s="1"/>
  <c r="EX16" i="27"/>
  <c r="EX22" i="27" s="1"/>
  <c r="EW16" i="27"/>
  <c r="EW22" i="27" s="1"/>
  <c r="EV16" i="27"/>
  <c r="EU16" i="27"/>
  <c r="EU22" i="27" s="1"/>
  <c r="ET16" i="27"/>
  <c r="ET22" i="27" s="1"/>
  <c r="ET24" i="27" s="1"/>
  <c r="ES16" i="27"/>
  <c r="ES22" i="27" s="1"/>
  <c r="ER16" i="27"/>
  <c r="ER22" i="27" s="1"/>
  <c r="EQ16" i="27"/>
  <c r="EQ22" i="27" s="1"/>
  <c r="EP16" i="27"/>
  <c r="EP22" i="27" s="1"/>
  <c r="EP24" i="27" s="1"/>
  <c r="EO16" i="27"/>
  <c r="EO22" i="27" s="1"/>
  <c r="EN16" i="27"/>
  <c r="EM16" i="27"/>
  <c r="EM22" i="27" s="1"/>
  <c r="EL16" i="27"/>
  <c r="EL22" i="27" s="1"/>
  <c r="EK16" i="27"/>
  <c r="EK22" i="27" s="1"/>
  <c r="EJ16" i="27"/>
  <c r="EJ22" i="27" s="1"/>
  <c r="EI16" i="27"/>
  <c r="EI22" i="27" s="1"/>
  <c r="EH16" i="27"/>
  <c r="EH22" i="27" s="1"/>
  <c r="EG16" i="27"/>
  <c r="EG22" i="27" s="1"/>
  <c r="EF16" i="27"/>
  <c r="EE16" i="27"/>
  <c r="EE22" i="27" s="1"/>
  <c r="ED16" i="27"/>
  <c r="ED22" i="27" s="1"/>
  <c r="ED24" i="27" s="1"/>
  <c r="EC16" i="27"/>
  <c r="EC22" i="27" s="1"/>
  <c r="EB16" i="27"/>
  <c r="EB22" i="27" s="1"/>
  <c r="EA16" i="27"/>
  <c r="EA22" i="27" s="1"/>
  <c r="DZ16" i="27"/>
  <c r="DZ22" i="27" s="1"/>
  <c r="DZ24" i="27" s="1"/>
  <c r="DY16" i="27"/>
  <c r="DY22" i="27" s="1"/>
  <c r="DX16" i="27"/>
  <c r="DW16" i="27"/>
  <c r="DW22" i="27" s="1"/>
  <c r="DV16" i="27"/>
  <c r="DV22" i="27" s="1"/>
  <c r="DU16" i="27"/>
  <c r="DU22" i="27" s="1"/>
  <c r="DT16" i="27"/>
  <c r="DT22" i="27" s="1"/>
  <c r="DS16" i="27"/>
  <c r="DS22" i="27" s="1"/>
  <c r="DR16" i="27"/>
  <c r="DR22" i="27" s="1"/>
  <c r="DQ16" i="27"/>
  <c r="DQ22" i="27" s="1"/>
  <c r="DP16" i="27"/>
  <c r="DO16" i="27"/>
  <c r="DO22" i="27" s="1"/>
  <c r="DN16" i="27"/>
  <c r="DN22" i="27" s="1"/>
  <c r="DN24" i="27" s="1"/>
  <c r="DM16" i="27"/>
  <c r="DM22" i="27" s="1"/>
  <c r="DL16" i="27"/>
  <c r="DL22" i="27" s="1"/>
  <c r="DK16" i="27"/>
  <c r="DK22" i="27" s="1"/>
  <c r="DJ16" i="27"/>
  <c r="DW17" i="27" s="1"/>
  <c r="DW18" i="27" s="1"/>
  <c r="DI16" i="27"/>
  <c r="DI22" i="27" s="1"/>
  <c r="DH16" i="27"/>
  <c r="DG16" i="27"/>
  <c r="DG22" i="27" s="1"/>
  <c r="DF16" i="27"/>
  <c r="DF22" i="27" s="1"/>
  <c r="DE16" i="27"/>
  <c r="DE22" i="27" s="1"/>
  <c r="DD16" i="27"/>
  <c r="DD22" i="27" s="1"/>
  <c r="DC16" i="27"/>
  <c r="DC22" i="27" s="1"/>
  <c r="DB16" i="27"/>
  <c r="DB22" i="27" s="1"/>
  <c r="DA16" i="27"/>
  <c r="DA22" i="27" s="1"/>
  <c r="CZ16" i="27"/>
  <c r="CY16" i="27"/>
  <c r="CY22" i="27" s="1"/>
  <c r="CX16" i="27"/>
  <c r="CX22" i="27" s="1"/>
  <c r="CX24" i="27" s="1"/>
  <c r="CW16" i="27"/>
  <c r="CW22" i="27" s="1"/>
  <c r="CV16" i="27"/>
  <c r="CV22" i="27" s="1"/>
  <c r="CU16" i="27"/>
  <c r="CU22" i="27" s="1"/>
  <c r="CU24" i="27" s="1"/>
  <c r="CT16" i="27"/>
  <c r="CT22" i="27" s="1"/>
  <c r="CS16" i="27"/>
  <c r="CS22" i="27" s="1"/>
  <c r="CR16" i="27"/>
  <c r="CQ16" i="27"/>
  <c r="CQ22" i="27" s="1"/>
  <c r="CP16" i="27"/>
  <c r="DC17" i="27" s="1"/>
  <c r="DC18" i="27" s="1"/>
  <c r="CO16" i="27"/>
  <c r="CO22" i="27" s="1"/>
  <c r="CN16" i="27"/>
  <c r="CN22" i="27" s="1"/>
  <c r="CM16" i="27"/>
  <c r="CM22" i="27" s="1"/>
  <c r="CL16" i="27"/>
  <c r="CL22" i="27" s="1"/>
  <c r="CK16" i="27"/>
  <c r="CK22" i="27" s="1"/>
  <c r="CJ16" i="27"/>
  <c r="CI16" i="27"/>
  <c r="CI22" i="27" s="1"/>
  <c r="CH16" i="27"/>
  <c r="CU17" i="27" s="1"/>
  <c r="CU18" i="27" s="1"/>
  <c r="CG16" i="27"/>
  <c r="CG22" i="27" s="1"/>
  <c r="CF16" i="27"/>
  <c r="CF22" i="27" s="1"/>
  <c r="CE16" i="27"/>
  <c r="CE22" i="27" s="1"/>
  <c r="CE24" i="27" s="1"/>
  <c r="CD16" i="27"/>
  <c r="CD22" i="27" s="1"/>
  <c r="CC16" i="27"/>
  <c r="CC22" i="27" s="1"/>
  <c r="CB16" i="27"/>
  <c r="CA16" i="27"/>
  <c r="CA22" i="27" s="1"/>
  <c r="BZ16" i="27"/>
  <c r="CM17" i="27" s="1"/>
  <c r="CM18" i="27" s="1"/>
  <c r="BY16" i="27"/>
  <c r="BY22" i="27" s="1"/>
  <c r="BX16" i="27"/>
  <c r="BX22" i="27" s="1"/>
  <c r="BW16" i="27"/>
  <c r="BW22" i="27" s="1"/>
  <c r="BV16" i="27"/>
  <c r="BV22" i="27" s="1"/>
  <c r="BU16" i="27"/>
  <c r="BU22" i="27" s="1"/>
  <c r="BT16" i="27"/>
  <c r="BS16" i="27"/>
  <c r="BS22" i="27" s="1"/>
  <c r="BR16" i="27"/>
  <c r="CE17" i="27" s="1"/>
  <c r="CE18" i="27" s="1"/>
  <c r="BQ16" i="27"/>
  <c r="BQ22" i="27" s="1"/>
  <c r="BP16" i="27"/>
  <c r="BP22" i="27" s="1"/>
  <c r="BO16" i="27"/>
  <c r="BO22" i="27" s="1"/>
  <c r="BO24" i="27" s="1"/>
  <c r="BN16" i="27"/>
  <c r="BN22" i="27" s="1"/>
  <c r="BM16" i="27"/>
  <c r="BM22" i="27" s="1"/>
  <c r="BL16" i="27"/>
  <c r="BK16" i="27"/>
  <c r="BK22" i="27" s="1"/>
  <c r="BJ16" i="27"/>
  <c r="BW17" i="27" s="1"/>
  <c r="BW18" i="27" s="1"/>
  <c r="BI16" i="27"/>
  <c r="BI22" i="27" s="1"/>
  <c r="BH16" i="27"/>
  <c r="BH22" i="27" s="1"/>
  <c r="BG16" i="27"/>
  <c r="BG22" i="27" s="1"/>
  <c r="BF16" i="27"/>
  <c r="BF22" i="27" s="1"/>
  <c r="BE16" i="27"/>
  <c r="BE22" i="27" s="1"/>
  <c r="BD16" i="27"/>
  <c r="BC16" i="27"/>
  <c r="BC22" i="27" s="1"/>
  <c r="BB16" i="27"/>
  <c r="BO17" i="27" s="1"/>
  <c r="BO18" i="27" s="1"/>
  <c r="BA16" i="27"/>
  <c r="BA22" i="27" s="1"/>
  <c r="AZ16" i="27"/>
  <c r="AZ22" i="27" s="1"/>
  <c r="AY16" i="27"/>
  <c r="AY22" i="27" s="1"/>
  <c r="AY24" i="27" s="1"/>
  <c r="AX16" i="27"/>
  <c r="AX22" i="27" s="1"/>
  <c r="AW16" i="27"/>
  <c r="AW22" i="27" s="1"/>
  <c r="AV16" i="27"/>
  <c r="AU16" i="27"/>
  <c r="AU22" i="27" s="1"/>
  <c r="AT16" i="27"/>
  <c r="BG17" i="27" s="1"/>
  <c r="BG18" i="27" s="1"/>
  <c r="AS16" i="27"/>
  <c r="AS22" i="27" s="1"/>
  <c r="AR16" i="27"/>
  <c r="AR22" i="27" s="1"/>
  <c r="AQ16" i="27"/>
  <c r="AQ22" i="27" s="1"/>
  <c r="AP16" i="27"/>
  <c r="AP22" i="27" s="1"/>
  <c r="AO16" i="27"/>
  <c r="AO22" i="27" s="1"/>
  <c r="AN16" i="27"/>
  <c r="AM16" i="27"/>
  <c r="AM22" i="27" s="1"/>
  <c r="AL16" i="27"/>
  <c r="AY17" i="27" s="1"/>
  <c r="AY18" i="27" s="1"/>
  <c r="AK16" i="27"/>
  <c r="AK22" i="27" s="1"/>
  <c r="AJ16" i="27"/>
  <c r="AJ22" i="27" s="1"/>
  <c r="AI16" i="27"/>
  <c r="AI22" i="27" s="1"/>
  <c r="AI24" i="27" s="1"/>
  <c r="AH16" i="27"/>
  <c r="AU17" i="27" s="1"/>
  <c r="AU18" i="27" s="1"/>
  <c r="AG16" i="27"/>
  <c r="AG22" i="27" s="1"/>
  <c r="AF16" i="27"/>
  <c r="AP17" i="27" s="1"/>
  <c r="AP18" i="27" s="1"/>
  <c r="AE16" i="27"/>
  <c r="AE22" i="27" s="1"/>
  <c r="AD16" i="27"/>
  <c r="AD22" i="27" s="1"/>
  <c r="AD24" i="27" s="1"/>
  <c r="AC16" i="27"/>
  <c r="AC22" i="27" s="1"/>
  <c r="AB16" i="27"/>
  <c r="CJ50" i="9"/>
  <c r="BD50" i="9"/>
  <c r="FJ49" i="9"/>
  <c r="FJ50" i="9" s="1"/>
  <c r="ED49" i="9"/>
  <c r="ED50" i="9" s="1"/>
  <c r="DG49" i="9"/>
  <c r="DG50" i="9" s="1"/>
  <c r="CY49" i="9"/>
  <c r="CY50" i="9" s="1"/>
  <c r="CQ49" i="9"/>
  <c r="CQ50" i="9" s="1"/>
  <c r="CI49" i="9"/>
  <c r="CI50" i="9" s="1"/>
  <c r="CA49" i="9"/>
  <c r="CA50" i="9" s="1"/>
  <c r="BS49" i="9"/>
  <c r="BS50" i="9" s="1"/>
  <c r="BO49" i="9"/>
  <c r="BO50" i="9" s="1"/>
  <c r="BK49" i="9"/>
  <c r="BK50" i="9" s="1"/>
  <c r="BG49" i="9"/>
  <c r="BG50" i="9" s="1"/>
  <c r="BC49" i="9"/>
  <c r="BC50" i="9" s="1"/>
  <c r="AY49" i="9"/>
  <c r="AY50" i="9" s="1"/>
  <c r="AU49" i="9"/>
  <c r="AU50" i="9" s="1"/>
  <c r="AQ49" i="9"/>
  <c r="AQ50" i="9" s="1"/>
  <c r="AM49" i="9"/>
  <c r="AM50" i="9" s="1"/>
  <c r="AI49" i="9"/>
  <c r="AI50" i="9" s="1"/>
  <c r="AE49" i="9"/>
  <c r="AE50" i="9" s="1"/>
  <c r="FM48" i="9"/>
  <c r="FL48" i="9"/>
  <c r="FK48" i="9"/>
  <c r="FJ48" i="9"/>
  <c r="FI48" i="9"/>
  <c r="FH48" i="9"/>
  <c r="FG48" i="9"/>
  <c r="FF48" i="9"/>
  <c r="FE48" i="9"/>
  <c r="FD48" i="9"/>
  <c r="FC48" i="9"/>
  <c r="FB48" i="9"/>
  <c r="FA48" i="9"/>
  <c r="EZ48" i="9"/>
  <c r="EY48" i="9"/>
  <c r="EX48" i="9"/>
  <c r="EW48" i="9"/>
  <c r="EV48" i="9"/>
  <c r="EU48" i="9"/>
  <c r="ET48" i="9"/>
  <c r="ES48" i="9"/>
  <c r="FF49" i="9" s="1"/>
  <c r="FF50" i="9" s="1"/>
  <c r="ER48" i="9"/>
  <c r="EQ48" i="9"/>
  <c r="EP48" i="9"/>
  <c r="EO48" i="9"/>
  <c r="FB49" i="9" s="1"/>
  <c r="FB50" i="9" s="1"/>
  <c r="EN48" i="9"/>
  <c r="EM48" i="9"/>
  <c r="EL48" i="9"/>
  <c r="EK48" i="9"/>
  <c r="EX49" i="9" s="1"/>
  <c r="EX50" i="9" s="1"/>
  <c r="EJ48" i="9"/>
  <c r="EI48" i="9"/>
  <c r="EH48" i="9"/>
  <c r="EG48" i="9"/>
  <c r="ET49" i="9" s="1"/>
  <c r="ET50" i="9" s="1"/>
  <c r="EF48" i="9"/>
  <c r="EE48" i="9"/>
  <c r="ED48" i="9"/>
  <c r="EC48" i="9"/>
  <c r="EP49" i="9" s="1"/>
  <c r="EP50" i="9" s="1"/>
  <c r="EB48" i="9"/>
  <c r="EA48" i="9"/>
  <c r="DZ48" i="9"/>
  <c r="DY48" i="9"/>
  <c r="EL49" i="9" s="1"/>
  <c r="EL50" i="9" s="1"/>
  <c r="DX48" i="9"/>
  <c r="DW48" i="9"/>
  <c r="DV48" i="9"/>
  <c r="DU48" i="9"/>
  <c r="EH49" i="9" s="1"/>
  <c r="EH50" i="9" s="1"/>
  <c r="DT48" i="9"/>
  <c r="DS48" i="9"/>
  <c r="DR48" i="9"/>
  <c r="DQ48" i="9"/>
  <c r="DP48" i="9"/>
  <c r="DO48" i="9"/>
  <c r="DN48" i="9"/>
  <c r="DM48" i="9"/>
  <c r="DZ49" i="9" s="1"/>
  <c r="DZ50" i="9" s="1"/>
  <c r="DL48" i="9"/>
  <c r="DK48" i="9"/>
  <c r="DJ48" i="9"/>
  <c r="DI48" i="9"/>
  <c r="DV49" i="9" s="1"/>
  <c r="DV50" i="9" s="1"/>
  <c r="DH48" i="9"/>
  <c r="DG48" i="9"/>
  <c r="DF48" i="9"/>
  <c r="DE48" i="9"/>
  <c r="DR49" i="9" s="1"/>
  <c r="DR50" i="9" s="1"/>
  <c r="DD48" i="9"/>
  <c r="DC48" i="9"/>
  <c r="DB48" i="9"/>
  <c r="DA48" i="9"/>
  <c r="DN49" i="9" s="1"/>
  <c r="DN50" i="9" s="1"/>
  <c r="CZ48" i="9"/>
  <c r="CY48" i="9"/>
  <c r="CX48" i="9"/>
  <c r="CW48" i="9"/>
  <c r="DJ49" i="9" s="1"/>
  <c r="DJ50" i="9" s="1"/>
  <c r="CV48" i="9"/>
  <c r="DI49" i="9" s="1"/>
  <c r="DI50" i="9" s="1"/>
  <c r="CU48" i="9"/>
  <c r="DH49" i="9" s="1"/>
  <c r="DH50" i="9" s="1"/>
  <c r="CT48" i="9"/>
  <c r="CS48" i="9"/>
  <c r="DF49" i="9" s="1"/>
  <c r="DF50" i="9" s="1"/>
  <c r="CR48" i="9"/>
  <c r="DE49" i="9" s="1"/>
  <c r="DE50" i="9" s="1"/>
  <c r="CQ48" i="9"/>
  <c r="DD49" i="9" s="1"/>
  <c r="DD50" i="9" s="1"/>
  <c r="CP48" i="9"/>
  <c r="CO48" i="9"/>
  <c r="DB49" i="9" s="1"/>
  <c r="DB50" i="9" s="1"/>
  <c r="CN48" i="9"/>
  <c r="DA49" i="9" s="1"/>
  <c r="DA50" i="9" s="1"/>
  <c r="CM48" i="9"/>
  <c r="CZ49" i="9" s="1"/>
  <c r="CZ50" i="9" s="1"/>
  <c r="CL48" i="9"/>
  <c r="CK48" i="9"/>
  <c r="CX49" i="9" s="1"/>
  <c r="CX50" i="9" s="1"/>
  <c r="CJ48" i="9"/>
  <c r="CW49" i="9" s="1"/>
  <c r="CW50" i="9" s="1"/>
  <c r="CI48" i="9"/>
  <c r="CV49" i="9" s="1"/>
  <c r="CV50" i="9" s="1"/>
  <c r="CH48" i="9"/>
  <c r="CG48" i="9"/>
  <c r="CT49" i="9" s="1"/>
  <c r="CT50" i="9" s="1"/>
  <c r="CF48" i="9"/>
  <c r="CS49" i="9" s="1"/>
  <c r="CS50" i="9" s="1"/>
  <c r="CE48" i="9"/>
  <c r="CR49" i="9" s="1"/>
  <c r="CR50" i="9" s="1"/>
  <c r="CD48" i="9"/>
  <c r="CC48" i="9"/>
  <c r="CP49" i="9" s="1"/>
  <c r="CP50" i="9" s="1"/>
  <c r="CB48" i="9"/>
  <c r="CO49" i="9" s="1"/>
  <c r="CO50" i="9" s="1"/>
  <c r="CA48" i="9"/>
  <c r="CN49" i="9" s="1"/>
  <c r="CN50" i="9" s="1"/>
  <c r="BZ48" i="9"/>
  <c r="BY48" i="9"/>
  <c r="CL49" i="9" s="1"/>
  <c r="CL50" i="9" s="1"/>
  <c r="BX48" i="9"/>
  <c r="CK49" i="9" s="1"/>
  <c r="CK50" i="9" s="1"/>
  <c r="BW48" i="9"/>
  <c r="CJ49" i="9" s="1"/>
  <c r="BV48" i="9"/>
  <c r="BU48" i="9"/>
  <c r="CH49" i="9" s="1"/>
  <c r="CH50" i="9" s="1"/>
  <c r="BT48" i="9"/>
  <c r="CG49" i="9" s="1"/>
  <c r="CG50" i="9" s="1"/>
  <c r="BS48" i="9"/>
  <c r="CF49" i="9" s="1"/>
  <c r="CF50" i="9" s="1"/>
  <c r="BR48" i="9"/>
  <c r="BQ48" i="9"/>
  <c r="CD49" i="9" s="1"/>
  <c r="CD50" i="9" s="1"/>
  <c r="BP48" i="9"/>
  <c r="CC49" i="9" s="1"/>
  <c r="CC50" i="9" s="1"/>
  <c r="BO48" i="9"/>
  <c r="CB49" i="9" s="1"/>
  <c r="CB50" i="9" s="1"/>
  <c r="BN48" i="9"/>
  <c r="BM48" i="9"/>
  <c r="BZ49" i="9" s="1"/>
  <c r="BZ50" i="9" s="1"/>
  <c r="BL48" i="9"/>
  <c r="BY49" i="9" s="1"/>
  <c r="BY50" i="9" s="1"/>
  <c r="BK48" i="9"/>
  <c r="BX49" i="9" s="1"/>
  <c r="BX50" i="9" s="1"/>
  <c r="BJ48" i="9"/>
  <c r="BI48" i="9"/>
  <c r="BV49" i="9" s="1"/>
  <c r="BV50" i="9" s="1"/>
  <c r="BH48" i="9"/>
  <c r="BU49" i="9" s="1"/>
  <c r="BU50" i="9" s="1"/>
  <c r="BG48" i="9"/>
  <c r="BT49" i="9" s="1"/>
  <c r="BT50" i="9" s="1"/>
  <c r="BF48" i="9"/>
  <c r="BE48" i="9"/>
  <c r="BR49" i="9" s="1"/>
  <c r="BR50" i="9" s="1"/>
  <c r="BD48" i="9"/>
  <c r="BQ49" i="9" s="1"/>
  <c r="BQ50" i="9" s="1"/>
  <c r="BC48" i="9"/>
  <c r="BP49" i="9" s="1"/>
  <c r="BP50" i="9" s="1"/>
  <c r="BB48" i="9"/>
  <c r="BA48" i="9"/>
  <c r="BN49" i="9" s="1"/>
  <c r="BN50" i="9" s="1"/>
  <c r="AZ48" i="9"/>
  <c r="BM49" i="9" s="1"/>
  <c r="BM50" i="9" s="1"/>
  <c r="AY48" i="9"/>
  <c r="BL49" i="9" s="1"/>
  <c r="BL50" i="9" s="1"/>
  <c r="AX48" i="9"/>
  <c r="AW48" i="9"/>
  <c r="BJ49" i="9" s="1"/>
  <c r="BJ50" i="9" s="1"/>
  <c r="AV48" i="9"/>
  <c r="BI49" i="9" s="1"/>
  <c r="BI50" i="9" s="1"/>
  <c r="BU51" i="9" s="1"/>
  <c r="AU48" i="9"/>
  <c r="BH49" i="9" s="1"/>
  <c r="BH50" i="9" s="1"/>
  <c r="AT48" i="9"/>
  <c r="AS48" i="9"/>
  <c r="BF49" i="9" s="1"/>
  <c r="BF50" i="9" s="1"/>
  <c r="AR48" i="9"/>
  <c r="BE49" i="9" s="1"/>
  <c r="BE50" i="9" s="1"/>
  <c r="BQ51" i="9" s="1"/>
  <c r="AQ48" i="9"/>
  <c r="BD49" i="9" s="1"/>
  <c r="AP48" i="9"/>
  <c r="AO48" i="9"/>
  <c r="BB49" i="9" s="1"/>
  <c r="BB50" i="9" s="1"/>
  <c r="AN48" i="9"/>
  <c r="BA49" i="9" s="1"/>
  <c r="BA50" i="9" s="1"/>
  <c r="BM51" i="9" s="1"/>
  <c r="AM48" i="9"/>
  <c r="AZ49" i="9" s="1"/>
  <c r="AZ50" i="9" s="1"/>
  <c r="AL48" i="9"/>
  <c r="AK48" i="9"/>
  <c r="AX49" i="9" s="1"/>
  <c r="AX50" i="9" s="1"/>
  <c r="AJ48" i="9"/>
  <c r="AW49" i="9" s="1"/>
  <c r="AW50" i="9" s="1"/>
  <c r="BI51" i="9" s="1"/>
  <c r="AI48" i="9"/>
  <c r="AV49" i="9" s="1"/>
  <c r="AV50" i="9" s="1"/>
  <c r="AH48" i="9"/>
  <c r="AG48" i="9"/>
  <c r="AT49" i="9" s="1"/>
  <c r="AT50" i="9" s="1"/>
  <c r="AF48" i="9"/>
  <c r="AS49" i="9" s="1"/>
  <c r="AS50" i="9" s="1"/>
  <c r="BE51" i="9" s="1"/>
  <c r="AE48" i="9"/>
  <c r="AR49" i="9" s="1"/>
  <c r="AR50" i="9" s="1"/>
  <c r="AD48" i="9"/>
  <c r="AC48" i="9"/>
  <c r="AP49" i="9" s="1"/>
  <c r="AP50" i="9" s="1"/>
  <c r="AB48" i="9"/>
  <c r="AL49" i="9" s="1"/>
  <c r="AL50" i="9" s="1"/>
  <c r="CT43" i="9"/>
  <c r="AH43" i="9"/>
  <c r="FM42" i="9"/>
  <c r="FL42" i="9"/>
  <c r="FK42" i="9"/>
  <c r="FJ42" i="9"/>
  <c r="FI42" i="9"/>
  <c r="FH42" i="9"/>
  <c r="FG42" i="9"/>
  <c r="FF42" i="9"/>
  <c r="FE42" i="9"/>
  <c r="FD42" i="9"/>
  <c r="FC42" i="9"/>
  <c r="FB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O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B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B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Y41" i="9"/>
  <c r="EX41" i="9"/>
  <c r="EW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FJ35" i="9"/>
  <c r="EN35" i="9"/>
  <c r="DS35" i="9"/>
  <c r="CX35" i="9"/>
  <c r="CB35" i="9"/>
  <c r="BG35" i="9"/>
  <c r="AL35" i="9"/>
  <c r="AB35" i="9"/>
  <c r="FM34" i="9"/>
  <c r="FL34" i="9"/>
  <c r="FK34" i="9"/>
  <c r="FJ34" i="9"/>
  <c r="FI34" i="9"/>
  <c r="FH34" i="9"/>
  <c r="FG34" i="9"/>
  <c r="FF34" i="9"/>
  <c r="FE34" i="9"/>
  <c r="FD34" i="9"/>
  <c r="FC34" i="9"/>
  <c r="FB34" i="9"/>
  <c r="FA34" i="9"/>
  <c r="EZ34" i="9"/>
  <c r="EY34" i="9"/>
  <c r="EX34" i="9"/>
  <c r="EW34" i="9"/>
  <c r="EV34" i="9"/>
  <c r="EU34" i="9"/>
  <c r="ET34" i="9"/>
  <c r="ES34" i="9"/>
  <c r="FF35" i="9" s="1"/>
  <c r="ER34" i="9"/>
  <c r="EQ34" i="9"/>
  <c r="EP34" i="9"/>
  <c r="EO34" i="9"/>
  <c r="EN34" i="9"/>
  <c r="EM34" i="9"/>
  <c r="EL34" i="9"/>
  <c r="EK34" i="9"/>
  <c r="EX35" i="9" s="1"/>
  <c r="EJ34" i="9"/>
  <c r="EI34" i="9"/>
  <c r="EH34" i="9"/>
  <c r="EG34" i="9"/>
  <c r="ET35" i="9" s="1"/>
  <c r="EF34" i="9"/>
  <c r="EE34" i="9"/>
  <c r="ED34" i="9"/>
  <c r="EC34" i="9"/>
  <c r="EP35" i="9" s="1"/>
  <c r="EB34" i="9"/>
  <c r="EA34" i="9"/>
  <c r="DZ34" i="9"/>
  <c r="DY34" i="9"/>
  <c r="DX34" i="9"/>
  <c r="DW34" i="9"/>
  <c r="DV34" i="9"/>
  <c r="DU34" i="9"/>
  <c r="EH35" i="9" s="1"/>
  <c r="DT34" i="9"/>
  <c r="DS34" i="9"/>
  <c r="DR34" i="9"/>
  <c r="DQ34" i="9"/>
  <c r="ED35" i="9" s="1"/>
  <c r="DP34" i="9"/>
  <c r="DO34" i="9"/>
  <c r="DN34" i="9"/>
  <c r="DM34" i="9"/>
  <c r="DZ35" i="9" s="1"/>
  <c r="DL34" i="9"/>
  <c r="DK34" i="9"/>
  <c r="DJ34" i="9"/>
  <c r="DI34" i="9"/>
  <c r="DH34" i="9"/>
  <c r="DG34" i="9"/>
  <c r="DF34" i="9"/>
  <c r="DE34" i="9"/>
  <c r="DR35" i="9" s="1"/>
  <c r="DD34" i="9"/>
  <c r="DC34" i="9"/>
  <c r="DB34" i="9"/>
  <c r="DA34" i="9"/>
  <c r="DN35" i="9" s="1"/>
  <c r="CZ34" i="9"/>
  <c r="CY34" i="9"/>
  <c r="CX34" i="9"/>
  <c r="CW34" i="9"/>
  <c r="DJ35" i="9" s="1"/>
  <c r="CV34" i="9"/>
  <c r="CU34" i="9"/>
  <c r="CT34" i="9"/>
  <c r="CS34" i="9"/>
  <c r="CR34" i="9"/>
  <c r="CQ34" i="9"/>
  <c r="CP34" i="9"/>
  <c r="CO34" i="9"/>
  <c r="DB35" i="9" s="1"/>
  <c r="CN34" i="9"/>
  <c r="CM34" i="9"/>
  <c r="CL34" i="9"/>
  <c r="CK34" i="9"/>
  <c r="CJ34" i="9"/>
  <c r="CI34" i="9"/>
  <c r="CH34" i="9"/>
  <c r="CG34" i="9"/>
  <c r="CT35" i="9" s="1"/>
  <c r="CF34" i="9"/>
  <c r="CE34" i="9"/>
  <c r="CD34" i="9"/>
  <c r="CC34" i="9"/>
  <c r="CB34" i="9"/>
  <c r="CA34" i="9"/>
  <c r="BZ34" i="9"/>
  <c r="BY34" i="9"/>
  <c r="CL35" i="9" s="1"/>
  <c r="BX34" i="9"/>
  <c r="BW34" i="9"/>
  <c r="BV34" i="9"/>
  <c r="BU34" i="9"/>
  <c r="CH35" i="9" s="1"/>
  <c r="BT34" i="9"/>
  <c r="BS34" i="9"/>
  <c r="BR34" i="9"/>
  <c r="BQ34" i="9"/>
  <c r="CD35" i="9" s="1"/>
  <c r="BP34" i="9"/>
  <c r="BO34" i="9"/>
  <c r="BN34" i="9"/>
  <c r="BM34" i="9"/>
  <c r="BL34" i="9"/>
  <c r="BK34" i="9"/>
  <c r="BJ34" i="9"/>
  <c r="BI34" i="9"/>
  <c r="BV35" i="9" s="1"/>
  <c r="BH34" i="9"/>
  <c r="BG34" i="9"/>
  <c r="BF34" i="9"/>
  <c r="BE34" i="9"/>
  <c r="BR35" i="9" s="1"/>
  <c r="BD34" i="9"/>
  <c r="BC34" i="9"/>
  <c r="BB34" i="9"/>
  <c r="BA34" i="9"/>
  <c r="BN35" i="9" s="1"/>
  <c r="AZ34" i="9"/>
  <c r="AY34" i="9"/>
  <c r="AX34" i="9"/>
  <c r="AW34" i="9"/>
  <c r="AV34" i="9"/>
  <c r="AU34" i="9"/>
  <c r="AT34" i="9"/>
  <c r="AS34" i="9"/>
  <c r="BF35" i="9" s="1"/>
  <c r="AR34" i="9"/>
  <c r="AQ34" i="9"/>
  <c r="AP34" i="9"/>
  <c r="AO34" i="9"/>
  <c r="BB35" i="9" s="1"/>
  <c r="AN34" i="9"/>
  <c r="AM34" i="9"/>
  <c r="AL34" i="9"/>
  <c r="AK34" i="9"/>
  <c r="AX35" i="9" s="1"/>
  <c r="AJ34" i="9"/>
  <c r="AI34" i="9"/>
  <c r="AH34" i="9"/>
  <c r="AG34" i="9"/>
  <c r="AF34" i="9"/>
  <c r="AE34" i="9"/>
  <c r="AD34" i="9"/>
  <c r="AC34" i="9"/>
  <c r="AB34" i="9"/>
  <c r="CE29" i="9"/>
  <c r="CE30" i="9" s="1"/>
  <c r="AY29" i="9"/>
  <c r="AY30" i="9" s="1"/>
  <c r="AN29" i="9"/>
  <c r="AN30" i="9" s="1"/>
  <c r="AM29" i="9"/>
  <c r="AM30" i="9" s="1"/>
  <c r="AJ29" i="9"/>
  <c r="AJ30" i="9" s="1"/>
  <c r="AI29" i="9"/>
  <c r="AI30" i="9" s="1"/>
  <c r="AF29" i="9"/>
  <c r="AF30" i="9" s="1"/>
  <c r="AE29" i="9"/>
  <c r="AE30" i="9" s="1"/>
  <c r="AB29" i="9"/>
  <c r="AB30" i="9" s="1"/>
  <c r="FM28" i="9"/>
  <c r="FL28" i="9"/>
  <c r="FK28" i="9"/>
  <c r="FJ28" i="9"/>
  <c r="FI28" i="9"/>
  <c r="FH28" i="9"/>
  <c r="FG28" i="9"/>
  <c r="FF28" i="9"/>
  <c r="FE28" i="9"/>
  <c r="FD28" i="9"/>
  <c r="FC28" i="9"/>
  <c r="FB28" i="9"/>
  <c r="FA28" i="9"/>
  <c r="EZ28" i="9"/>
  <c r="EY28" i="9"/>
  <c r="EX28" i="9"/>
  <c r="FK29" i="9" s="1"/>
  <c r="FK30" i="9" s="1"/>
  <c r="EW28" i="9"/>
  <c r="EV28" i="9"/>
  <c r="EU28" i="9"/>
  <c r="ET28" i="9"/>
  <c r="ES28" i="9"/>
  <c r="ER28" i="9"/>
  <c r="EQ28" i="9"/>
  <c r="EP28" i="9"/>
  <c r="FC29" i="9" s="1"/>
  <c r="FC30" i="9" s="1"/>
  <c r="EO28" i="9"/>
  <c r="EN28" i="9"/>
  <c r="EM28" i="9"/>
  <c r="EL28" i="9"/>
  <c r="EK28" i="9"/>
  <c r="EJ28" i="9"/>
  <c r="EI28" i="9"/>
  <c r="EH28" i="9"/>
  <c r="EU29" i="9" s="1"/>
  <c r="EU30" i="9" s="1"/>
  <c r="EG28" i="9"/>
  <c r="EF28" i="9"/>
  <c r="EE28" i="9"/>
  <c r="ED28" i="9"/>
  <c r="EC28" i="9"/>
  <c r="EB28" i="9"/>
  <c r="EA28" i="9"/>
  <c r="DZ28" i="9"/>
  <c r="EM29" i="9" s="1"/>
  <c r="EM30" i="9" s="1"/>
  <c r="DY28" i="9"/>
  <c r="DX28" i="9"/>
  <c r="DW28" i="9"/>
  <c r="DV28" i="9"/>
  <c r="DU28" i="9"/>
  <c r="DT28" i="9"/>
  <c r="DS28" i="9"/>
  <c r="DR28" i="9"/>
  <c r="EE29" i="9" s="1"/>
  <c r="EE30" i="9" s="1"/>
  <c r="DQ28" i="9"/>
  <c r="DP28" i="9"/>
  <c r="DO28" i="9"/>
  <c r="DN28" i="9"/>
  <c r="DM28" i="9"/>
  <c r="DL28" i="9"/>
  <c r="DK28" i="9"/>
  <c r="DJ28" i="9"/>
  <c r="DW29" i="9" s="1"/>
  <c r="DW30" i="9" s="1"/>
  <c r="DI28" i="9"/>
  <c r="DH28" i="9"/>
  <c r="DG28" i="9"/>
  <c r="DF28" i="9"/>
  <c r="DE28" i="9"/>
  <c r="DD28" i="9"/>
  <c r="DC28" i="9"/>
  <c r="DB28" i="9"/>
  <c r="DO29" i="9" s="1"/>
  <c r="DO30" i="9" s="1"/>
  <c r="DA28" i="9"/>
  <c r="CZ28" i="9"/>
  <c r="CY28" i="9"/>
  <c r="CX28" i="9"/>
  <c r="CW28" i="9"/>
  <c r="CV28" i="9"/>
  <c r="CU28" i="9"/>
  <c r="CT28" i="9"/>
  <c r="DG29" i="9" s="1"/>
  <c r="DG30" i="9" s="1"/>
  <c r="CS28" i="9"/>
  <c r="CR28" i="9"/>
  <c r="CQ28" i="9"/>
  <c r="CP28" i="9"/>
  <c r="CO28" i="9"/>
  <c r="CN28" i="9"/>
  <c r="CM28" i="9"/>
  <c r="CL28" i="9"/>
  <c r="CY29" i="9" s="1"/>
  <c r="CY30" i="9" s="1"/>
  <c r="CK28" i="9"/>
  <c r="CU29" i="9" s="1"/>
  <c r="CU30" i="9" s="1"/>
  <c r="CJ28" i="9"/>
  <c r="CI28" i="9"/>
  <c r="CH28" i="9"/>
  <c r="CG28" i="9"/>
  <c r="CF28" i="9"/>
  <c r="CE28" i="9"/>
  <c r="CD28" i="9"/>
  <c r="CQ29" i="9" s="1"/>
  <c r="CQ30" i="9" s="1"/>
  <c r="CC28" i="9"/>
  <c r="CB28" i="9"/>
  <c r="CA28" i="9"/>
  <c r="BZ28" i="9"/>
  <c r="BY28" i="9"/>
  <c r="BX28" i="9"/>
  <c r="BW28" i="9"/>
  <c r="BV28" i="9"/>
  <c r="CI29" i="9" s="1"/>
  <c r="CI30" i="9" s="1"/>
  <c r="BU28" i="9"/>
  <c r="BT28" i="9"/>
  <c r="BS28" i="9"/>
  <c r="BR28" i="9"/>
  <c r="BQ28" i="9"/>
  <c r="BP28" i="9"/>
  <c r="BO28" i="9"/>
  <c r="BN28" i="9"/>
  <c r="CA29" i="9" s="1"/>
  <c r="CA30" i="9" s="1"/>
  <c r="BM28" i="9"/>
  <c r="BL28" i="9"/>
  <c r="BK28" i="9"/>
  <c r="BJ28" i="9"/>
  <c r="BI28" i="9"/>
  <c r="BH28" i="9"/>
  <c r="BG28" i="9"/>
  <c r="BF28" i="9"/>
  <c r="BS29" i="9" s="1"/>
  <c r="BS30" i="9" s="1"/>
  <c r="BE28" i="9"/>
  <c r="BO29" i="9" s="1"/>
  <c r="BO30" i="9" s="1"/>
  <c r="BD28" i="9"/>
  <c r="BC28" i="9"/>
  <c r="BB28" i="9"/>
  <c r="BA28" i="9"/>
  <c r="AZ28" i="9"/>
  <c r="AY28" i="9"/>
  <c r="AX28" i="9"/>
  <c r="BK29" i="9" s="1"/>
  <c r="BK30" i="9" s="1"/>
  <c r="AW28" i="9"/>
  <c r="BG29" i="9" s="1"/>
  <c r="BG30" i="9" s="1"/>
  <c r="AV28" i="9"/>
  <c r="AU28" i="9"/>
  <c r="AT28" i="9"/>
  <c r="AS28" i="9"/>
  <c r="AR28" i="9"/>
  <c r="AQ28" i="9"/>
  <c r="AP28" i="9"/>
  <c r="BC29" i="9" s="1"/>
  <c r="BC30" i="9" s="1"/>
  <c r="AO28" i="9"/>
  <c r="AN28" i="9"/>
  <c r="AM28" i="9"/>
  <c r="AL28" i="9"/>
  <c r="AK28" i="9"/>
  <c r="AJ28" i="9"/>
  <c r="AI28" i="9"/>
  <c r="AH28" i="9"/>
  <c r="AU29" i="9" s="1"/>
  <c r="AU30" i="9" s="1"/>
  <c r="AG28" i="9"/>
  <c r="AF28" i="9"/>
  <c r="AE28" i="9"/>
  <c r="AD28" i="9"/>
  <c r="AC28" i="9"/>
  <c r="AP29" i="9" s="1"/>
  <c r="AP30" i="9" s="1"/>
  <c r="AB28" i="9"/>
  <c r="AL29" i="9" s="1"/>
  <c r="AL30" i="9" s="1"/>
  <c r="FF24" i="9"/>
  <c r="EH24" i="9"/>
  <c r="DZ24" i="9"/>
  <c r="DB24" i="9"/>
  <c r="CT24" i="9"/>
  <c r="BV24" i="9"/>
  <c r="AT24" i="9"/>
  <c r="FD22" i="9"/>
  <c r="FD24" i="9" s="1"/>
  <c r="EN22" i="9"/>
  <c r="EX17" i="9"/>
  <c r="EX18" i="9" s="1"/>
  <c r="EH17" i="9"/>
  <c r="EH18" i="9" s="1"/>
  <c r="FM16" i="9"/>
  <c r="FM22" i="9" s="1"/>
  <c r="FM24" i="9" s="1"/>
  <c r="FL16" i="9"/>
  <c r="FL22" i="9" s="1"/>
  <c r="FL24" i="9" s="1"/>
  <c r="FK16" i="9"/>
  <c r="FK22" i="9" s="1"/>
  <c r="FK24" i="9" s="1"/>
  <c r="FJ16" i="9"/>
  <c r="FJ22" i="9" s="1"/>
  <c r="FJ24" i="9" s="1"/>
  <c r="FI16" i="9"/>
  <c r="FI22" i="9" s="1"/>
  <c r="FI24" i="9" s="1"/>
  <c r="FH16" i="9"/>
  <c r="FH22" i="9" s="1"/>
  <c r="FH24" i="9" s="1"/>
  <c r="FG16" i="9"/>
  <c r="FG22" i="9" s="1"/>
  <c r="FG24" i="9" s="1"/>
  <c r="FF16" i="9"/>
  <c r="FF22" i="9" s="1"/>
  <c r="FE16" i="9"/>
  <c r="FE22" i="9" s="1"/>
  <c r="FE24" i="9" s="1"/>
  <c r="FD16" i="9"/>
  <c r="FC16" i="9"/>
  <c r="FC22" i="9" s="1"/>
  <c r="FC24" i="9" s="1"/>
  <c r="FB16" i="9"/>
  <c r="FB22" i="9" s="1"/>
  <c r="FB24" i="9" s="1"/>
  <c r="FA16" i="9"/>
  <c r="FA22" i="9" s="1"/>
  <c r="FA24" i="9" s="1"/>
  <c r="EZ16" i="9"/>
  <c r="FM17" i="9" s="1"/>
  <c r="FM18" i="9" s="1"/>
  <c r="EY16" i="9"/>
  <c r="EY22" i="9" s="1"/>
  <c r="EX16" i="9"/>
  <c r="EX22" i="9" s="1"/>
  <c r="EX24" i="9" s="1"/>
  <c r="EW16" i="9"/>
  <c r="EW22" i="9" s="1"/>
  <c r="EV16" i="9"/>
  <c r="FI17" i="9" s="1"/>
  <c r="FI18" i="9" s="1"/>
  <c r="EU16" i="9"/>
  <c r="EU22" i="9" s="1"/>
  <c r="ET16" i="9"/>
  <c r="ET22" i="9" s="1"/>
  <c r="ES16" i="9"/>
  <c r="ES22" i="9" s="1"/>
  <c r="ER16" i="9"/>
  <c r="FE17" i="9" s="1"/>
  <c r="FE18" i="9" s="1"/>
  <c r="EQ16" i="9"/>
  <c r="EQ22" i="9" s="1"/>
  <c r="EP16" i="9"/>
  <c r="EP22" i="9" s="1"/>
  <c r="EO16" i="9"/>
  <c r="EO22" i="9" s="1"/>
  <c r="EN16" i="9"/>
  <c r="FA17" i="9" s="1"/>
  <c r="FA18" i="9" s="1"/>
  <c r="EM16" i="9"/>
  <c r="EM22" i="9" s="1"/>
  <c r="EM24" i="9" s="1"/>
  <c r="EL16" i="9"/>
  <c r="EL22" i="9" s="1"/>
  <c r="EK16" i="9"/>
  <c r="EK22" i="9" s="1"/>
  <c r="EJ16" i="9"/>
  <c r="EW17" i="9" s="1"/>
  <c r="EW18" i="9" s="1"/>
  <c r="EI16" i="9"/>
  <c r="EI22" i="9" s="1"/>
  <c r="EH16" i="9"/>
  <c r="EH22" i="9" s="1"/>
  <c r="EG16" i="9"/>
  <c r="EG22" i="9" s="1"/>
  <c r="EF16" i="9"/>
  <c r="ES17" i="9" s="1"/>
  <c r="ES18" i="9" s="1"/>
  <c r="EE16" i="9"/>
  <c r="EE22" i="9" s="1"/>
  <c r="ED16" i="9"/>
  <c r="ED22" i="9" s="1"/>
  <c r="EC16" i="9"/>
  <c r="EC22" i="9" s="1"/>
  <c r="EC24" i="9" s="1"/>
  <c r="EB16" i="9"/>
  <c r="EO17" i="9" s="1"/>
  <c r="EO18" i="9" s="1"/>
  <c r="EA16" i="9"/>
  <c r="EA22" i="9" s="1"/>
  <c r="DZ16" i="9"/>
  <c r="DZ22" i="9" s="1"/>
  <c r="DY16" i="9"/>
  <c r="DY22" i="9" s="1"/>
  <c r="DY24" i="9" s="1"/>
  <c r="DX16" i="9"/>
  <c r="EK17" i="9" s="1"/>
  <c r="EK18" i="9" s="1"/>
  <c r="DW16" i="9"/>
  <c r="DW22" i="9" s="1"/>
  <c r="DV16" i="9"/>
  <c r="DV22" i="9" s="1"/>
  <c r="DU16" i="9"/>
  <c r="DU22" i="9" s="1"/>
  <c r="DU24" i="9" s="1"/>
  <c r="DT16" i="9"/>
  <c r="EG17" i="9" s="1"/>
  <c r="EG18" i="9" s="1"/>
  <c r="DS16" i="9"/>
  <c r="DS22" i="9" s="1"/>
  <c r="DR16" i="9"/>
  <c r="DR22" i="9" s="1"/>
  <c r="DQ16" i="9"/>
  <c r="DQ22" i="9" s="1"/>
  <c r="DQ24" i="9" s="1"/>
  <c r="DP16" i="9"/>
  <c r="EC17" i="9" s="1"/>
  <c r="EC18" i="9" s="1"/>
  <c r="DO16" i="9"/>
  <c r="DO22" i="9" s="1"/>
  <c r="DN16" i="9"/>
  <c r="DN22" i="9" s="1"/>
  <c r="DM16" i="9"/>
  <c r="DM22" i="9" s="1"/>
  <c r="DM24" i="9" s="1"/>
  <c r="DL16" i="9"/>
  <c r="DY17" i="9" s="1"/>
  <c r="DY18" i="9" s="1"/>
  <c r="DK16" i="9"/>
  <c r="DK22" i="9" s="1"/>
  <c r="DJ16" i="9"/>
  <c r="DJ22" i="9" s="1"/>
  <c r="DI16" i="9"/>
  <c r="DI22" i="9" s="1"/>
  <c r="DI24" i="9" s="1"/>
  <c r="DH16" i="9"/>
  <c r="DU17" i="9" s="1"/>
  <c r="DU18" i="9" s="1"/>
  <c r="DG16" i="9"/>
  <c r="DG22" i="9" s="1"/>
  <c r="DF16" i="9"/>
  <c r="DF22" i="9" s="1"/>
  <c r="DE16" i="9"/>
  <c r="DE22" i="9" s="1"/>
  <c r="DE24" i="9" s="1"/>
  <c r="DD16" i="9"/>
  <c r="DQ17" i="9" s="1"/>
  <c r="DQ18" i="9" s="1"/>
  <c r="DC16" i="9"/>
  <c r="DC22" i="9" s="1"/>
  <c r="DB16" i="9"/>
  <c r="DB22" i="9" s="1"/>
  <c r="DA16" i="9"/>
  <c r="DA22" i="9" s="1"/>
  <c r="DA24" i="9" s="1"/>
  <c r="CZ16" i="9"/>
  <c r="DM17" i="9" s="1"/>
  <c r="DM18" i="9" s="1"/>
  <c r="CY16" i="9"/>
  <c r="CY22" i="9" s="1"/>
  <c r="CX16" i="9"/>
  <c r="CX22" i="9" s="1"/>
  <c r="CW16" i="9"/>
  <c r="CW22" i="9" s="1"/>
  <c r="CW24" i="9" s="1"/>
  <c r="CV16" i="9"/>
  <c r="DI17" i="9" s="1"/>
  <c r="DI18" i="9" s="1"/>
  <c r="CU16" i="9"/>
  <c r="CU22" i="9" s="1"/>
  <c r="CT16" i="9"/>
  <c r="CT22" i="9" s="1"/>
  <c r="CS16" i="9"/>
  <c r="CS22" i="9" s="1"/>
  <c r="CS24" i="9" s="1"/>
  <c r="CR16" i="9"/>
  <c r="DE17" i="9" s="1"/>
  <c r="DE18" i="9" s="1"/>
  <c r="CQ16" i="9"/>
  <c r="CQ22" i="9" s="1"/>
  <c r="CP16" i="9"/>
  <c r="CP22" i="9" s="1"/>
  <c r="CO16" i="9"/>
  <c r="CO22" i="9" s="1"/>
  <c r="CO24" i="9" s="1"/>
  <c r="CN16" i="9"/>
  <c r="DA17" i="9" s="1"/>
  <c r="DA18" i="9" s="1"/>
  <c r="CM16" i="9"/>
  <c r="CM22" i="9" s="1"/>
  <c r="CL16" i="9"/>
  <c r="CL22" i="9" s="1"/>
  <c r="CK16" i="9"/>
  <c r="CK22" i="9" s="1"/>
  <c r="CK24" i="9" s="1"/>
  <c r="CJ16" i="9"/>
  <c r="CW17" i="9" s="1"/>
  <c r="CW18" i="9" s="1"/>
  <c r="CI16" i="9"/>
  <c r="CI22" i="9" s="1"/>
  <c r="CH16" i="9"/>
  <c r="CH22" i="9" s="1"/>
  <c r="CG16" i="9"/>
  <c r="CG22" i="9" s="1"/>
  <c r="CG24" i="9" s="1"/>
  <c r="CF16" i="9"/>
  <c r="CS17" i="9" s="1"/>
  <c r="CS18" i="9" s="1"/>
  <c r="CE16" i="9"/>
  <c r="CE22" i="9" s="1"/>
  <c r="CD16" i="9"/>
  <c r="CD22" i="9" s="1"/>
  <c r="CC16" i="9"/>
  <c r="CC22" i="9" s="1"/>
  <c r="CC24" i="9" s="1"/>
  <c r="CB16" i="9"/>
  <c r="CO17" i="9" s="1"/>
  <c r="CO18" i="9" s="1"/>
  <c r="CA16" i="9"/>
  <c r="CA22" i="9" s="1"/>
  <c r="BZ16" i="9"/>
  <c r="BZ22" i="9" s="1"/>
  <c r="BY16" i="9"/>
  <c r="BY22" i="9" s="1"/>
  <c r="BY24" i="9" s="1"/>
  <c r="BX16" i="9"/>
  <c r="CK17" i="9" s="1"/>
  <c r="CK18" i="9" s="1"/>
  <c r="BW16" i="9"/>
  <c r="BW22" i="9" s="1"/>
  <c r="BV16" i="9"/>
  <c r="BV22" i="9" s="1"/>
  <c r="BU16" i="9"/>
  <c r="BU22" i="9" s="1"/>
  <c r="BU24" i="9" s="1"/>
  <c r="BT16" i="9"/>
  <c r="CG17" i="9" s="1"/>
  <c r="CG18" i="9" s="1"/>
  <c r="BS16" i="9"/>
  <c r="BS22" i="9" s="1"/>
  <c r="BR16" i="9"/>
  <c r="BR22" i="9" s="1"/>
  <c r="BQ16" i="9"/>
  <c r="BQ22" i="9" s="1"/>
  <c r="BQ24" i="9" s="1"/>
  <c r="BP16" i="9"/>
  <c r="CC17" i="9" s="1"/>
  <c r="CC18" i="9" s="1"/>
  <c r="BO16" i="9"/>
  <c r="BO22" i="9" s="1"/>
  <c r="BN16" i="9"/>
  <c r="BN22" i="9" s="1"/>
  <c r="BM16" i="9"/>
  <c r="BM22" i="9" s="1"/>
  <c r="BM24" i="9" s="1"/>
  <c r="BL16" i="9"/>
  <c r="BY17" i="9" s="1"/>
  <c r="BY18" i="9" s="1"/>
  <c r="BK16" i="9"/>
  <c r="BK22" i="9" s="1"/>
  <c r="BJ16" i="9"/>
  <c r="BJ22" i="9" s="1"/>
  <c r="BI16" i="9"/>
  <c r="BI22" i="9" s="1"/>
  <c r="BI24" i="9" s="1"/>
  <c r="BH16" i="9"/>
  <c r="BU17" i="9" s="1"/>
  <c r="BU18" i="9" s="1"/>
  <c r="BG16" i="9"/>
  <c r="BG22" i="9" s="1"/>
  <c r="BF16" i="9"/>
  <c r="BF22" i="9" s="1"/>
  <c r="BE16" i="9"/>
  <c r="BE22" i="9" s="1"/>
  <c r="BE24" i="9" s="1"/>
  <c r="BD16" i="9"/>
  <c r="BQ17" i="9" s="1"/>
  <c r="BQ18" i="9" s="1"/>
  <c r="BC16" i="9"/>
  <c r="BC22" i="9" s="1"/>
  <c r="BB16" i="9"/>
  <c r="BB22" i="9" s="1"/>
  <c r="BA16" i="9"/>
  <c r="BA22" i="9" s="1"/>
  <c r="BA24" i="9" s="1"/>
  <c r="AZ16" i="9"/>
  <c r="BM17" i="9" s="1"/>
  <c r="BM18" i="9" s="1"/>
  <c r="AY16" i="9"/>
  <c r="AY22" i="9" s="1"/>
  <c r="AY24" i="9" s="1"/>
  <c r="AX16" i="9"/>
  <c r="AX22" i="9" s="1"/>
  <c r="AW16" i="9"/>
  <c r="AW22" i="9" s="1"/>
  <c r="AW24" i="9" s="1"/>
  <c r="AV16" i="9"/>
  <c r="BI17" i="9" s="1"/>
  <c r="BI18" i="9" s="1"/>
  <c r="AU16" i="9"/>
  <c r="AU22" i="9" s="1"/>
  <c r="AT16" i="9"/>
  <c r="AT22" i="9" s="1"/>
  <c r="AS16" i="9"/>
  <c r="AS22" i="9" s="1"/>
  <c r="AS24" i="9" s="1"/>
  <c r="AR16" i="9"/>
  <c r="BE17" i="9" s="1"/>
  <c r="BE18" i="9" s="1"/>
  <c r="AQ16" i="9"/>
  <c r="AQ22" i="9" s="1"/>
  <c r="AP16" i="9"/>
  <c r="AP22" i="9" s="1"/>
  <c r="AO16" i="9"/>
  <c r="AO22" i="9" s="1"/>
  <c r="AO24" i="9" s="1"/>
  <c r="AN16" i="9"/>
  <c r="BA17" i="9" s="1"/>
  <c r="BA18" i="9" s="1"/>
  <c r="AM16" i="9"/>
  <c r="AM22" i="9" s="1"/>
  <c r="AL16" i="9"/>
  <c r="AL22" i="9" s="1"/>
  <c r="AK16" i="9"/>
  <c r="AK22" i="9" s="1"/>
  <c r="AK24" i="9" s="1"/>
  <c r="AJ16" i="9"/>
  <c r="AW17" i="9" s="1"/>
  <c r="AW18" i="9" s="1"/>
  <c r="AI16" i="9"/>
  <c r="AI22" i="9" s="1"/>
  <c r="AH16" i="9"/>
  <c r="AH22" i="9" s="1"/>
  <c r="AG16" i="9"/>
  <c r="AG22" i="9" s="1"/>
  <c r="AG24" i="9" s="1"/>
  <c r="AF16" i="9"/>
  <c r="AS17" i="9" s="1"/>
  <c r="AS18" i="9" s="1"/>
  <c r="AE16" i="9"/>
  <c r="AE22" i="9" s="1"/>
  <c r="AD16" i="9"/>
  <c r="AD22" i="9" s="1"/>
  <c r="AD24" i="9" s="1"/>
  <c r="AC16" i="9"/>
  <c r="AC22" i="9" s="1"/>
  <c r="AC24" i="9" s="1"/>
  <c r="AB16" i="9"/>
  <c r="FN35" i="9"/>
  <c r="FN48" i="9"/>
  <c r="FN49" i="9"/>
  <c r="FN50" i="9" s="1"/>
  <c r="FN42" i="9"/>
  <c r="FN43" i="9"/>
  <c r="FN41" i="9"/>
  <c r="FN34" i="9"/>
  <c r="FN28" i="9"/>
  <c r="FN16" i="9"/>
  <c r="FN22" i="9" s="1"/>
  <c r="FN24" i="9" s="1"/>
  <c r="FO34" i="30"/>
  <c r="FO35" i="30" s="1"/>
  <c r="FO26" i="30"/>
  <c r="FO27" i="30" s="1"/>
  <c r="FN35" i="30"/>
  <c r="FN34" i="30"/>
  <c r="FN26" i="30"/>
  <c r="FN27" i="30" s="1"/>
  <c r="FO11" i="30"/>
  <c r="FO12" i="30" s="1"/>
  <c r="FO6" i="30"/>
  <c r="FO7" i="30" s="1"/>
  <c r="FP25" i="27" l="1"/>
  <c r="FQ25" i="27"/>
  <c r="FR25" i="27"/>
  <c r="FQ38" i="27"/>
  <c r="FP38" i="27"/>
  <c r="FR38" i="27"/>
  <c r="FQ38" i="26"/>
  <c r="FR38" i="26"/>
  <c r="FP38" i="26"/>
  <c r="FO23" i="9"/>
  <c r="FO24" i="9"/>
  <c r="FO25" i="9" s="1"/>
  <c r="AG24" i="26"/>
  <c r="AK24" i="26"/>
  <c r="AW24" i="26"/>
  <c r="BA24" i="26"/>
  <c r="BM24" i="26"/>
  <c r="BQ24" i="26"/>
  <c r="CC24" i="26"/>
  <c r="CG24" i="26"/>
  <c r="CS24" i="26"/>
  <c r="CW24" i="26"/>
  <c r="DI24" i="26"/>
  <c r="DM24" i="26"/>
  <c r="DY24" i="26"/>
  <c r="EC24" i="26"/>
  <c r="EO24" i="26"/>
  <c r="ES24" i="26"/>
  <c r="AH24" i="26"/>
  <c r="AL24" i="26"/>
  <c r="AX24" i="26"/>
  <c r="BB24" i="26"/>
  <c r="BN24" i="26"/>
  <c r="BR24" i="26"/>
  <c r="CD24" i="26"/>
  <c r="CH24" i="26"/>
  <c r="CT24" i="26"/>
  <c r="CX24" i="26"/>
  <c r="DB24" i="26"/>
  <c r="DJ24" i="26"/>
  <c r="DN24" i="26"/>
  <c r="DR24" i="26"/>
  <c r="DZ24" i="26"/>
  <c r="ED24" i="26"/>
  <c r="EH24" i="26"/>
  <c r="EP24" i="26"/>
  <c r="ET24" i="26"/>
  <c r="EX24" i="26"/>
  <c r="AM24" i="26"/>
  <c r="BC24" i="26"/>
  <c r="BS24" i="26"/>
  <c r="CI24" i="26"/>
  <c r="CY24" i="26"/>
  <c r="DC24" i="26"/>
  <c r="DG24" i="26"/>
  <c r="DO24" i="26"/>
  <c r="DS24" i="26"/>
  <c r="DW24" i="26"/>
  <c r="EE24" i="26"/>
  <c r="EI24" i="26"/>
  <c r="EM24" i="26"/>
  <c r="EU24" i="26"/>
  <c r="EY24" i="26"/>
  <c r="DL22" i="26"/>
  <c r="DY17" i="26"/>
  <c r="DY18" i="26" s="1"/>
  <c r="EZ22" i="26"/>
  <c r="FL23" i="26" s="1"/>
  <c r="FM17" i="26"/>
  <c r="FM18" i="26" s="1"/>
  <c r="AG17" i="26"/>
  <c r="AG18" i="26" s="1"/>
  <c r="AW17" i="26"/>
  <c r="AW18" i="26" s="1"/>
  <c r="BM17" i="26"/>
  <c r="BM18" i="26" s="1"/>
  <c r="CW17" i="26"/>
  <c r="CW18" i="26" s="1"/>
  <c r="AC23" i="26"/>
  <c r="DH22" i="26"/>
  <c r="DU17" i="26"/>
  <c r="DU18" i="26" s="1"/>
  <c r="DX22" i="26"/>
  <c r="EK17" i="26"/>
  <c r="EK18" i="26" s="1"/>
  <c r="EJ22" i="26"/>
  <c r="EW17" i="26"/>
  <c r="EW18" i="26" s="1"/>
  <c r="EV22" i="26"/>
  <c r="FH23" i="26" s="1"/>
  <c r="FI17" i="26"/>
  <c r="FI18" i="26" s="1"/>
  <c r="AK17" i="26"/>
  <c r="AK18" i="26" s="1"/>
  <c r="BA17" i="26"/>
  <c r="BA18" i="26" s="1"/>
  <c r="BQ17" i="26"/>
  <c r="BQ18" i="26" s="1"/>
  <c r="CC17" i="26"/>
  <c r="CC18" i="26" s="1"/>
  <c r="CO17" i="26"/>
  <c r="CO18" i="26" s="1"/>
  <c r="DE17" i="26"/>
  <c r="DE18" i="26" s="1"/>
  <c r="DS17" i="26"/>
  <c r="DS18" i="26" s="1"/>
  <c r="EI17" i="26"/>
  <c r="EI18" i="26" s="1"/>
  <c r="BP24" i="26"/>
  <c r="CZ29" i="26"/>
  <c r="CZ30" i="26" s="1"/>
  <c r="DB29" i="26"/>
  <c r="DB30" i="26" s="1"/>
  <c r="DN29" i="26"/>
  <c r="DN30" i="26" s="1"/>
  <c r="DM29" i="26"/>
  <c r="DM30" i="26" s="1"/>
  <c r="ED29" i="26"/>
  <c r="ED30" i="26" s="1"/>
  <c r="EC29" i="26"/>
  <c r="EC30" i="26" s="1"/>
  <c r="ET29" i="26"/>
  <c r="ET30" i="26" s="1"/>
  <c r="ES29" i="26"/>
  <c r="ES30" i="26" s="1"/>
  <c r="FJ29" i="26"/>
  <c r="FJ30" i="26" s="1"/>
  <c r="FI29" i="26"/>
  <c r="FI30" i="26" s="1"/>
  <c r="DL29" i="26"/>
  <c r="DL30" i="26" s="1"/>
  <c r="EG29" i="26"/>
  <c r="EG30" i="26" s="1"/>
  <c r="FB29" i="26"/>
  <c r="FB30" i="26" s="1"/>
  <c r="AD17" i="26"/>
  <c r="AD18" i="26" s="1"/>
  <c r="AH17" i="26"/>
  <c r="AH18" i="26" s="1"/>
  <c r="AL17" i="26"/>
  <c r="AL18" i="26" s="1"/>
  <c r="AT17" i="26"/>
  <c r="AT18" i="26" s="1"/>
  <c r="AX17" i="26"/>
  <c r="AX18" i="26" s="1"/>
  <c r="BJ17" i="26"/>
  <c r="BJ18" i="26" s="1"/>
  <c r="BN17" i="26"/>
  <c r="BN18" i="26" s="1"/>
  <c r="BZ17" i="26"/>
  <c r="BZ18" i="26" s="1"/>
  <c r="CD17" i="26"/>
  <c r="CD18" i="26" s="1"/>
  <c r="CP17" i="26"/>
  <c r="CP18" i="26" s="1"/>
  <c r="CT17" i="26"/>
  <c r="CT18" i="26" s="1"/>
  <c r="DF17" i="26"/>
  <c r="DF18" i="26" s="1"/>
  <c r="DJ17" i="26"/>
  <c r="DJ18" i="26" s="1"/>
  <c r="DO17" i="26"/>
  <c r="DO18" i="26" s="1"/>
  <c r="DT17" i="26"/>
  <c r="DT18" i="26" s="1"/>
  <c r="DZ17" i="26"/>
  <c r="DZ18" i="26" s="1"/>
  <c r="EE17" i="26"/>
  <c r="EE18" i="26" s="1"/>
  <c r="EJ17" i="26"/>
  <c r="EJ18" i="26" s="1"/>
  <c r="EP17" i="26"/>
  <c r="EP18" i="26" s="1"/>
  <c r="EU17" i="26"/>
  <c r="EU18" i="26" s="1"/>
  <c r="EZ17" i="26"/>
  <c r="EZ18" i="26" s="1"/>
  <c r="FF17" i="26"/>
  <c r="FF18" i="26" s="1"/>
  <c r="FK17" i="26"/>
  <c r="FK18" i="26" s="1"/>
  <c r="AE22" i="26"/>
  <c r="AK23" i="26" s="1"/>
  <c r="AP22" i="26"/>
  <c r="AU22" i="26"/>
  <c r="BE23" i="26" s="1"/>
  <c r="BF22" i="26"/>
  <c r="BK22" i="26"/>
  <c r="BV22" i="26"/>
  <c r="CA22" i="26"/>
  <c r="CL22" i="26"/>
  <c r="CQ22" i="26"/>
  <c r="AF23" i="26"/>
  <c r="AL23" i="26"/>
  <c r="FJ23" i="26"/>
  <c r="CU29" i="26"/>
  <c r="CU30" i="26" s="1"/>
  <c r="CY29" i="26"/>
  <c r="CY30" i="26" s="1"/>
  <c r="DC29" i="26"/>
  <c r="DC30" i="26" s="1"/>
  <c r="DG29" i="26"/>
  <c r="DG30" i="26" s="1"/>
  <c r="DK29" i="26"/>
  <c r="DK30" i="26" s="1"/>
  <c r="DO29" i="26"/>
  <c r="DO30" i="26" s="1"/>
  <c r="DS29" i="26"/>
  <c r="DS30" i="26" s="1"/>
  <c r="DW29" i="26"/>
  <c r="DW30" i="26" s="1"/>
  <c r="EA29" i="26"/>
  <c r="EA30" i="26" s="1"/>
  <c r="EE29" i="26"/>
  <c r="EE30" i="26" s="1"/>
  <c r="EI29" i="26"/>
  <c r="EI30" i="26" s="1"/>
  <c r="EM29" i="26"/>
  <c r="EM30" i="26" s="1"/>
  <c r="EQ29" i="26"/>
  <c r="EQ30" i="26" s="1"/>
  <c r="EU29" i="26"/>
  <c r="EU30" i="26" s="1"/>
  <c r="EY29" i="26"/>
  <c r="EY30" i="26" s="1"/>
  <c r="FC29" i="26"/>
  <c r="FC30" i="26" s="1"/>
  <c r="FG29" i="26"/>
  <c r="FG30" i="26" s="1"/>
  <c r="FK29" i="26"/>
  <c r="FK30" i="26" s="1"/>
  <c r="DQ29" i="26"/>
  <c r="DQ30" i="26" s="1"/>
  <c r="EL29" i="26"/>
  <c r="EL30" i="26" s="1"/>
  <c r="FH29" i="26"/>
  <c r="FH30" i="26" s="1"/>
  <c r="BU23" i="26"/>
  <c r="DA23" i="26"/>
  <c r="CZ22" i="26"/>
  <c r="DM17" i="26"/>
  <c r="DM18" i="26" s="1"/>
  <c r="DP22" i="26"/>
  <c r="EC17" i="26"/>
  <c r="EC18" i="26" s="1"/>
  <c r="EB22" i="26"/>
  <c r="EO17" i="26"/>
  <c r="EO18" i="26" s="1"/>
  <c r="ER22" i="26"/>
  <c r="FB23" i="26" s="1"/>
  <c r="FE17" i="26"/>
  <c r="FE18" i="26" s="1"/>
  <c r="AC17" i="26"/>
  <c r="AC18" i="26" s="1"/>
  <c r="AS17" i="26"/>
  <c r="AS18" i="26" s="1"/>
  <c r="BI17" i="26"/>
  <c r="BI18" i="26" s="1"/>
  <c r="BY17" i="26"/>
  <c r="BY18" i="26" s="1"/>
  <c r="CK17" i="26"/>
  <c r="CK18" i="26" s="1"/>
  <c r="DA17" i="26"/>
  <c r="DA18" i="26" s="1"/>
  <c r="ET17" i="26"/>
  <c r="ET18" i="26" s="1"/>
  <c r="FJ17" i="26"/>
  <c r="FJ18" i="26" s="1"/>
  <c r="AJ23" i="26"/>
  <c r="AR24" i="26"/>
  <c r="BH24" i="26"/>
  <c r="CF24" i="26"/>
  <c r="AE17" i="26"/>
  <c r="AE18" i="26" s="1"/>
  <c r="AI17" i="26"/>
  <c r="AI18" i="26" s="1"/>
  <c r="AM17" i="26"/>
  <c r="AM18" i="26" s="1"/>
  <c r="AU17" i="26"/>
  <c r="AU18" i="26" s="1"/>
  <c r="AY17" i="26"/>
  <c r="AY18" i="26" s="1"/>
  <c r="BK17" i="26"/>
  <c r="BK18" i="26" s="1"/>
  <c r="BO17" i="26"/>
  <c r="BO18" i="26" s="1"/>
  <c r="CA17" i="26"/>
  <c r="CA18" i="26" s="1"/>
  <c r="CE17" i="26"/>
  <c r="CE18" i="26" s="1"/>
  <c r="CQ17" i="26"/>
  <c r="CQ18" i="26" s="1"/>
  <c r="CU17" i="26"/>
  <c r="CU18" i="26" s="1"/>
  <c r="DG17" i="26"/>
  <c r="DG18" i="26" s="1"/>
  <c r="DK17" i="26"/>
  <c r="DK18" i="26" s="1"/>
  <c r="DP17" i="26"/>
  <c r="DP18" i="26" s="1"/>
  <c r="DV17" i="26"/>
  <c r="DV18" i="26" s="1"/>
  <c r="EA17" i="26"/>
  <c r="EA18" i="26" s="1"/>
  <c r="EF17" i="26"/>
  <c r="EF18" i="26" s="1"/>
  <c r="EL17" i="26"/>
  <c r="EL18" i="26" s="1"/>
  <c r="EQ17" i="26"/>
  <c r="EQ18" i="26" s="1"/>
  <c r="EV17" i="26"/>
  <c r="EV18" i="26" s="1"/>
  <c r="FB17" i="26"/>
  <c r="FB18" i="26" s="1"/>
  <c r="FG17" i="26"/>
  <c r="FG18" i="26" s="1"/>
  <c r="FL17" i="26"/>
  <c r="FL18" i="26" s="1"/>
  <c r="AQ22" i="26"/>
  <c r="BG22" i="26"/>
  <c r="BW22" i="26"/>
  <c r="CM22" i="26"/>
  <c r="AB23" i="26"/>
  <c r="AH23" i="26"/>
  <c r="AM23" i="26"/>
  <c r="AF24" i="26"/>
  <c r="AN24" i="26"/>
  <c r="AV24" i="26"/>
  <c r="BD24" i="26"/>
  <c r="BT24" i="26"/>
  <c r="CB24" i="26"/>
  <c r="CJ24" i="26"/>
  <c r="AR29" i="26"/>
  <c r="AR30" i="26" s="1"/>
  <c r="AV29" i="26"/>
  <c r="AV30" i="26" s="1"/>
  <c r="AZ29" i="26"/>
  <c r="AZ30" i="26" s="1"/>
  <c r="BD29" i="26"/>
  <c r="BD30" i="26" s="1"/>
  <c r="BH29" i="26"/>
  <c r="BH30" i="26" s="1"/>
  <c r="BL29" i="26"/>
  <c r="BL30" i="26" s="1"/>
  <c r="BP29" i="26"/>
  <c r="BP30" i="26" s="1"/>
  <c r="BT29" i="26"/>
  <c r="BT30" i="26" s="1"/>
  <c r="BX29" i="26"/>
  <c r="BX30" i="26" s="1"/>
  <c r="CB29" i="26"/>
  <c r="CB30" i="26" s="1"/>
  <c r="CF29" i="26"/>
  <c r="CF30" i="26" s="1"/>
  <c r="CJ29" i="26"/>
  <c r="CJ30" i="26" s="1"/>
  <c r="CN29" i="26"/>
  <c r="CN30" i="26" s="1"/>
  <c r="CR29" i="26"/>
  <c r="CR30" i="26" s="1"/>
  <c r="DD29" i="26"/>
  <c r="DD30" i="26" s="1"/>
  <c r="DH29" i="26"/>
  <c r="DH30" i="26" s="1"/>
  <c r="DP29" i="26"/>
  <c r="DP30" i="26" s="1"/>
  <c r="DT29" i="26"/>
  <c r="DT30" i="26" s="1"/>
  <c r="DX29" i="26"/>
  <c r="DX30" i="26" s="1"/>
  <c r="EF29" i="26"/>
  <c r="EF30" i="26" s="1"/>
  <c r="EJ29" i="26"/>
  <c r="EJ30" i="26" s="1"/>
  <c r="EN29" i="26"/>
  <c r="EN30" i="26" s="1"/>
  <c r="EV29" i="26"/>
  <c r="EV30" i="26" s="1"/>
  <c r="EZ29" i="26"/>
  <c r="EZ30" i="26" s="1"/>
  <c r="FD29" i="26"/>
  <c r="FD30" i="26" s="1"/>
  <c r="FL29" i="26"/>
  <c r="FL30" i="26" s="1"/>
  <c r="DA29" i="26"/>
  <c r="DA30" i="26" s="1"/>
  <c r="DV29" i="26"/>
  <c r="DV30" i="26" s="1"/>
  <c r="ER29" i="26"/>
  <c r="ER30" i="26" s="1"/>
  <c r="FM29" i="26"/>
  <c r="FM30" i="26" s="1"/>
  <c r="AB36" i="26"/>
  <c r="AB37" i="26" s="1"/>
  <c r="AW23" i="26"/>
  <c r="BM23" i="26"/>
  <c r="BY23" i="26"/>
  <c r="CK23" i="26"/>
  <c r="DE23" i="26"/>
  <c r="DD22" i="26"/>
  <c r="DQ17" i="26"/>
  <c r="DQ18" i="26" s="1"/>
  <c r="DT22" i="26"/>
  <c r="EG17" i="26"/>
  <c r="EG18" i="26" s="1"/>
  <c r="EF22" i="26"/>
  <c r="ES17" i="26"/>
  <c r="ES18" i="26" s="1"/>
  <c r="EN22" i="26"/>
  <c r="FA17" i="26"/>
  <c r="FA18" i="26" s="1"/>
  <c r="AO17" i="26"/>
  <c r="AO18" i="26" s="1"/>
  <c r="BE17" i="26"/>
  <c r="BE18" i="26" s="1"/>
  <c r="BU17" i="26"/>
  <c r="BU18" i="26" s="1"/>
  <c r="CG17" i="26"/>
  <c r="CG18" i="26" s="1"/>
  <c r="CT19" i="26" s="1"/>
  <c r="CS17" i="26"/>
  <c r="CS18" i="26" s="1"/>
  <c r="DI17" i="26"/>
  <c r="DI18" i="26" s="1"/>
  <c r="DX17" i="26"/>
  <c r="DX18" i="26" s="1"/>
  <c r="EN17" i="26"/>
  <c r="EN18" i="26" s="1"/>
  <c r="EY17" i="26"/>
  <c r="EY18" i="26" s="1"/>
  <c r="AP23" i="26"/>
  <c r="BF23" i="26"/>
  <c r="BV23" i="26"/>
  <c r="CL23" i="26"/>
  <c r="DB23" i="26"/>
  <c r="DR23" i="26"/>
  <c r="EH23" i="26"/>
  <c r="EX23" i="26"/>
  <c r="AB24" i="26"/>
  <c r="AZ24" i="26"/>
  <c r="BX24" i="26"/>
  <c r="CV24" i="26"/>
  <c r="CX29" i="26"/>
  <c r="CX30" i="26" s="1"/>
  <c r="CW29" i="26"/>
  <c r="CW30" i="26" s="1"/>
  <c r="AB17" i="26"/>
  <c r="AB18" i="26" s="1"/>
  <c r="AF17" i="26"/>
  <c r="AF18" i="26" s="1"/>
  <c r="AJ17" i="26"/>
  <c r="AJ18" i="26" s="1"/>
  <c r="AN17" i="26"/>
  <c r="AN18" i="26" s="1"/>
  <c r="BA19" i="26" s="1"/>
  <c r="AZ17" i="26"/>
  <c r="AZ18" i="26" s="1"/>
  <c r="BP17" i="26"/>
  <c r="BP18" i="26" s="1"/>
  <c r="CC19" i="26" s="1"/>
  <c r="CF17" i="26"/>
  <c r="CF18" i="26" s="1"/>
  <c r="CS19" i="26" s="1"/>
  <c r="CV17" i="26"/>
  <c r="CV18" i="26" s="1"/>
  <c r="DI19" i="26" s="1"/>
  <c r="DL17" i="26"/>
  <c r="DL18" i="26" s="1"/>
  <c r="DY19" i="26" s="1"/>
  <c r="DW17" i="26"/>
  <c r="DW18" i="26" s="1"/>
  <c r="EJ19" i="26" s="1"/>
  <c r="EB17" i="26"/>
  <c r="EB18" i="26" s="1"/>
  <c r="EM17" i="26"/>
  <c r="EM18" i="26" s="1"/>
  <c r="EZ19" i="26" s="1"/>
  <c r="ER17" i="26"/>
  <c r="ER18" i="26" s="1"/>
  <c r="FE19" i="26" s="1"/>
  <c r="FC17" i="26"/>
  <c r="FC18" i="26" s="1"/>
  <c r="FH17" i="26"/>
  <c r="FH18" i="26" s="1"/>
  <c r="FN25" i="26"/>
  <c r="AD23" i="26"/>
  <c r="AI23" i="26"/>
  <c r="AN23" i="26"/>
  <c r="FN23" i="26"/>
  <c r="AS29" i="26"/>
  <c r="AS30" i="26" s="1"/>
  <c r="AW29" i="26"/>
  <c r="AW30" i="26" s="1"/>
  <c r="BA29" i="26"/>
  <c r="BA30" i="26" s="1"/>
  <c r="BE29" i="26"/>
  <c r="BE30" i="26" s="1"/>
  <c r="BR31" i="26" s="1"/>
  <c r="BI29" i="26"/>
  <c r="BI30" i="26" s="1"/>
  <c r="BM29" i="26"/>
  <c r="BM30" i="26" s="1"/>
  <c r="BQ29" i="26"/>
  <c r="BQ30" i="26" s="1"/>
  <c r="BU29" i="26"/>
  <c r="BU30" i="26" s="1"/>
  <c r="CH31" i="26" s="1"/>
  <c r="BY29" i="26"/>
  <c r="BY30" i="26" s="1"/>
  <c r="CC29" i="26"/>
  <c r="CC30" i="26" s="1"/>
  <c r="CG29" i="26"/>
  <c r="CG30" i="26" s="1"/>
  <c r="CK29" i="26"/>
  <c r="CK30" i="26" s="1"/>
  <c r="CX31" i="26" s="1"/>
  <c r="CO29" i="26"/>
  <c r="CO30" i="26" s="1"/>
  <c r="DB31" i="26" s="1"/>
  <c r="CS29" i="26"/>
  <c r="CS30" i="26" s="1"/>
  <c r="DI29" i="26"/>
  <c r="DI30" i="26" s="1"/>
  <c r="DV31" i="26" s="1"/>
  <c r="DY29" i="26"/>
  <c r="DY30" i="26" s="1"/>
  <c r="EO29" i="26"/>
  <c r="EO30" i="26" s="1"/>
  <c r="FE29" i="26"/>
  <c r="FE30" i="26" s="1"/>
  <c r="DF29" i="26"/>
  <c r="DF30" i="26" s="1"/>
  <c r="EB29" i="26"/>
  <c r="EB30" i="26" s="1"/>
  <c r="EO31" i="26" s="1"/>
  <c r="EW29" i="26"/>
  <c r="EW30" i="26" s="1"/>
  <c r="FJ31" i="26" s="1"/>
  <c r="BA31" i="26"/>
  <c r="AB31" i="26"/>
  <c r="AC29" i="26"/>
  <c r="AC30" i="26" s="1"/>
  <c r="AC31" i="26" s="1"/>
  <c r="AG29" i="26"/>
  <c r="AG30" i="26" s="1"/>
  <c r="AJ31" i="26" s="1"/>
  <c r="AK29" i="26"/>
  <c r="AK30" i="26" s="1"/>
  <c r="AN31" i="26"/>
  <c r="AM35" i="26"/>
  <c r="AI35" i="26"/>
  <c r="AE35" i="26"/>
  <c r="AL35" i="26"/>
  <c r="AH35" i="26"/>
  <c r="AD35" i="26"/>
  <c r="AO35" i="26"/>
  <c r="AG35" i="26"/>
  <c r="AN35" i="26"/>
  <c r="AF35" i="26"/>
  <c r="AW35" i="26"/>
  <c r="BE35" i="26"/>
  <c r="BQ36" i="26" s="1"/>
  <c r="BQ37" i="26" s="1"/>
  <c r="BM35" i="26"/>
  <c r="BU35" i="26"/>
  <c r="CG36" i="26" s="1"/>
  <c r="CG37" i="26" s="1"/>
  <c r="CC35" i="26"/>
  <c r="CK35" i="26"/>
  <c r="CW36" i="26" s="1"/>
  <c r="CW37" i="26" s="1"/>
  <c r="CS35" i="26"/>
  <c r="DA35" i="26"/>
  <c r="DM36" i="26" s="1"/>
  <c r="DM37" i="26" s="1"/>
  <c r="DI35" i="26"/>
  <c r="DQ35" i="26"/>
  <c r="EC36" i="26" s="1"/>
  <c r="EC37" i="26" s="1"/>
  <c r="DY35" i="26"/>
  <c r="EG35" i="26"/>
  <c r="ES36" i="26" s="1"/>
  <c r="ES37" i="26" s="1"/>
  <c r="EO35" i="26"/>
  <c r="EW35" i="26"/>
  <c r="FI36" i="26" s="1"/>
  <c r="FI37" i="26" s="1"/>
  <c r="FE35" i="26"/>
  <c r="FM35" i="26"/>
  <c r="AC35" i="26"/>
  <c r="AH36" i="26" s="1"/>
  <c r="AH37" i="26" s="1"/>
  <c r="AE31" i="26"/>
  <c r="AP35" i="26"/>
  <c r="AT35" i="26"/>
  <c r="AX35" i="26"/>
  <c r="BB35" i="26"/>
  <c r="BF35" i="26"/>
  <c r="BJ35" i="26"/>
  <c r="BN35" i="26"/>
  <c r="BR35" i="26"/>
  <c r="CD36" i="26" s="1"/>
  <c r="CD37" i="26" s="1"/>
  <c r="BV35" i="26"/>
  <c r="BZ35" i="26"/>
  <c r="CL36" i="26" s="1"/>
  <c r="CL37" i="26" s="1"/>
  <c r="CD35" i="26"/>
  <c r="CH35" i="26"/>
  <c r="CL35" i="26"/>
  <c r="CP35" i="26"/>
  <c r="CT35" i="26"/>
  <c r="CX35" i="26"/>
  <c r="DJ36" i="26" s="1"/>
  <c r="DJ37" i="26" s="1"/>
  <c r="DB35" i="26"/>
  <c r="DF35" i="26"/>
  <c r="DJ35" i="26"/>
  <c r="DN35" i="26"/>
  <c r="DR35" i="26"/>
  <c r="DV35" i="26"/>
  <c r="DZ35" i="26"/>
  <c r="ED35" i="26"/>
  <c r="EH35" i="26"/>
  <c r="EL35" i="26"/>
  <c r="EP35" i="26"/>
  <c r="ET35" i="26"/>
  <c r="FF36" i="26" s="1"/>
  <c r="FF37" i="26" s="1"/>
  <c r="EX35" i="26"/>
  <c r="FB35" i="26"/>
  <c r="FN36" i="26" s="1"/>
  <c r="FN37" i="26" s="1"/>
  <c r="FF35" i="26"/>
  <c r="FJ35" i="26"/>
  <c r="FN35" i="26"/>
  <c r="AT43" i="26"/>
  <c r="AX43" i="26"/>
  <c r="AO44" i="26"/>
  <c r="AY43" i="26"/>
  <c r="BB43" i="26"/>
  <c r="BB44" i="26" s="1"/>
  <c r="BD43" i="26"/>
  <c r="BJ43" i="26"/>
  <c r="BN43" i="26"/>
  <c r="BO43" i="26"/>
  <c r="BR43" i="26"/>
  <c r="BT43" i="26"/>
  <c r="BZ43" i="26"/>
  <c r="CD43" i="26"/>
  <c r="CH43" i="26"/>
  <c r="CF43" i="26"/>
  <c r="CL43" i="26"/>
  <c r="CP43" i="26"/>
  <c r="CN43" i="26"/>
  <c r="CT43" i="26"/>
  <c r="CX43" i="26"/>
  <c r="DB43" i="26"/>
  <c r="DF43" i="26"/>
  <c r="DJ43" i="26"/>
  <c r="DN43" i="26"/>
  <c r="DN44" i="26" s="1"/>
  <c r="DR43" i="26"/>
  <c r="DV43" i="26"/>
  <c r="DU43" i="26"/>
  <c r="DU44" i="26" s="1"/>
  <c r="DY43" i="26"/>
  <c r="ED43" i="26"/>
  <c r="EC43" i="26"/>
  <c r="EC44" i="26" s="1"/>
  <c r="EH43" i="26"/>
  <c r="DY44" i="26"/>
  <c r="EL43" i="26"/>
  <c r="EK43" i="26"/>
  <c r="EO43" i="26"/>
  <c r="EO44" i="26" s="1"/>
  <c r="FB45" i="26" s="1"/>
  <c r="EP43" i="26"/>
  <c r="ET43" i="26"/>
  <c r="ES43" i="26"/>
  <c r="ES44" i="26" s="1"/>
  <c r="EK44" i="26"/>
  <c r="EX43" i="26"/>
  <c r="FB43" i="26"/>
  <c r="FA43" i="26"/>
  <c r="FA44" i="26" s="1"/>
  <c r="FE43" i="26"/>
  <c r="FF43" i="26"/>
  <c r="FJ43" i="26"/>
  <c r="FI43" i="26"/>
  <c r="FN43" i="26"/>
  <c r="FE44" i="26"/>
  <c r="FI44" i="26"/>
  <c r="AP43" i="26"/>
  <c r="BK43" i="26"/>
  <c r="CI43" i="26"/>
  <c r="DO43" i="26"/>
  <c r="AQ35" i="26"/>
  <c r="BD36" i="26" s="1"/>
  <c r="BD37" i="26" s="1"/>
  <c r="AU35" i="26"/>
  <c r="AY35" i="26"/>
  <c r="BC35" i="26"/>
  <c r="BG35" i="26"/>
  <c r="BT36" i="26" s="1"/>
  <c r="BT37" i="26" s="1"/>
  <c r="BK35" i="26"/>
  <c r="BO35" i="26"/>
  <c r="BS35" i="26"/>
  <c r="CC36" i="26" s="1"/>
  <c r="CC37" i="26" s="1"/>
  <c r="BW35" i="26"/>
  <c r="CJ36" i="26" s="1"/>
  <c r="CJ37" i="26" s="1"/>
  <c r="CA35" i="26"/>
  <c r="CE35" i="26"/>
  <c r="CI35" i="26"/>
  <c r="CS36" i="26" s="1"/>
  <c r="CS37" i="26" s="1"/>
  <c r="CM35" i="26"/>
  <c r="CZ36" i="26" s="1"/>
  <c r="CZ37" i="26" s="1"/>
  <c r="CQ35" i="26"/>
  <c r="CU35" i="26"/>
  <c r="CY35" i="26"/>
  <c r="DC35" i="26"/>
  <c r="DP36" i="26" s="1"/>
  <c r="DP37" i="26" s="1"/>
  <c r="DG35" i="26"/>
  <c r="DK35" i="26"/>
  <c r="DO35" i="26"/>
  <c r="DS35" i="26"/>
  <c r="EF36" i="26" s="1"/>
  <c r="EF37" i="26" s="1"/>
  <c r="DW35" i="26"/>
  <c r="EA35" i="26"/>
  <c r="EE35" i="26"/>
  <c r="EI35" i="26"/>
  <c r="EV36" i="26" s="1"/>
  <c r="EV37" i="26" s="1"/>
  <c r="EM35" i="26"/>
  <c r="EQ35" i="26"/>
  <c r="EU35" i="26"/>
  <c r="EY35" i="26"/>
  <c r="FL36" i="26" s="1"/>
  <c r="FL37" i="26" s="1"/>
  <c r="FC35" i="26"/>
  <c r="FG35" i="26"/>
  <c r="FK35" i="26"/>
  <c r="AQ43" i="26"/>
  <c r="AT44" i="26"/>
  <c r="CE43" i="26"/>
  <c r="CH44" i="26"/>
  <c r="CX44" i="26"/>
  <c r="AU43" i="26"/>
  <c r="BP43" i="26"/>
  <c r="CQ43" i="26"/>
  <c r="DZ43" i="26"/>
  <c r="DZ44" i="26" s="1"/>
  <c r="AP44" i="26"/>
  <c r="AX44" i="26"/>
  <c r="BF44" i="26"/>
  <c r="BJ44" i="26"/>
  <c r="BN44" i="26"/>
  <c r="BV44" i="26"/>
  <c r="BZ44" i="26"/>
  <c r="CD44" i="26"/>
  <c r="CL44" i="26"/>
  <c r="CP44" i="26"/>
  <c r="CT44" i="26"/>
  <c r="DB44" i="26"/>
  <c r="DF44" i="26"/>
  <c r="DJ44" i="26"/>
  <c r="DW43" i="26"/>
  <c r="DW44" i="26" s="1"/>
  <c r="EA43" i="26"/>
  <c r="DR44" i="26"/>
  <c r="EI43" i="26"/>
  <c r="DV44" i="26"/>
  <c r="EM43" i="26"/>
  <c r="EM44" i="26" s="1"/>
  <c r="EQ43" i="26"/>
  <c r="EH44" i="26"/>
  <c r="EY43" i="26"/>
  <c r="EL44" i="26"/>
  <c r="EP44" i="26"/>
  <c r="FC43" i="26"/>
  <c r="FG43" i="26"/>
  <c r="EX44" i="26"/>
  <c r="FB44" i="26"/>
  <c r="FF44" i="26"/>
  <c r="FJ44" i="26"/>
  <c r="FN44" i="26"/>
  <c r="AV43" i="26"/>
  <c r="BG43" i="26"/>
  <c r="BW43" i="26"/>
  <c r="EE43" i="26"/>
  <c r="EE44" i="26" s="1"/>
  <c r="BR44" i="26"/>
  <c r="ED44" i="26"/>
  <c r="AE44" i="26"/>
  <c r="AQ44" i="26"/>
  <c r="AU44" i="26"/>
  <c r="AY44" i="26"/>
  <c r="BC44" i="26"/>
  <c r="BG44" i="26"/>
  <c r="BK44" i="26"/>
  <c r="BO44" i="26"/>
  <c r="BW44" i="26"/>
  <c r="CA44" i="26"/>
  <c r="CE44" i="26"/>
  <c r="CI44" i="26"/>
  <c r="CM44" i="26"/>
  <c r="CQ44" i="26"/>
  <c r="CY44" i="26"/>
  <c r="DT43" i="26"/>
  <c r="DG44" i="26"/>
  <c r="DX43" i="26"/>
  <c r="DK44" i="26"/>
  <c r="EB43" i="26"/>
  <c r="DO44" i="26"/>
  <c r="EF43" i="26"/>
  <c r="EF44" i="26" s="1"/>
  <c r="DS44" i="26"/>
  <c r="EJ43" i="26"/>
  <c r="EN43" i="26"/>
  <c r="EA44" i="26"/>
  <c r="ER43" i="26"/>
  <c r="EV43" i="26"/>
  <c r="EV44" i="26" s="1"/>
  <c r="EI44" i="26"/>
  <c r="EZ43" i="26"/>
  <c r="FD43" i="26"/>
  <c r="FD44" i="26" s="1"/>
  <c r="EQ44" i="26"/>
  <c r="FH43" i="26"/>
  <c r="EU44" i="26"/>
  <c r="FL43" i="26"/>
  <c r="EY44" i="26"/>
  <c r="FC44" i="26"/>
  <c r="FG44" i="26"/>
  <c r="FK44" i="26"/>
  <c r="AR43" i="26"/>
  <c r="AR44" i="26" s="1"/>
  <c r="BC43" i="26"/>
  <c r="BH43" i="26"/>
  <c r="BS43" i="26"/>
  <c r="BS44" i="26" s="1"/>
  <c r="BX43" i="26"/>
  <c r="CM43" i="26"/>
  <c r="CU43" i="26"/>
  <c r="CU44" i="26" s="1"/>
  <c r="DC43" i="26"/>
  <c r="DC44" i="26" s="1"/>
  <c r="DK43" i="26"/>
  <c r="DS43" i="26"/>
  <c r="ET44" i="26"/>
  <c r="AJ44" i="26"/>
  <c r="BA43" i="26"/>
  <c r="BA44" i="26" s="1"/>
  <c r="BE43" i="26"/>
  <c r="BE44" i="26" s="1"/>
  <c r="AV44" i="26"/>
  <c r="BM43" i="26"/>
  <c r="BM44" i="26" s="1"/>
  <c r="CV43" i="26"/>
  <c r="DD43" i="26"/>
  <c r="DD44" i="26" s="1"/>
  <c r="DL43" i="26"/>
  <c r="FK43" i="26"/>
  <c r="AB45" i="26"/>
  <c r="BR51" i="26"/>
  <c r="BD44" i="26"/>
  <c r="BH44" i="26"/>
  <c r="BL44" i="26"/>
  <c r="BP44" i="26"/>
  <c r="BT44" i="26"/>
  <c r="BX44" i="26"/>
  <c r="CB44" i="26"/>
  <c r="CF44" i="26"/>
  <c r="CJ44" i="26"/>
  <c r="CN44" i="26"/>
  <c r="CR44" i="26"/>
  <c r="CV44" i="26"/>
  <c r="CZ44" i="26"/>
  <c r="DH44" i="26"/>
  <c r="DL44" i="26"/>
  <c r="DP44" i="26"/>
  <c r="DT44" i="26"/>
  <c r="DX44" i="26"/>
  <c r="EB44" i="26"/>
  <c r="EJ44" i="26"/>
  <c r="EN44" i="26"/>
  <c r="ER44" i="26"/>
  <c r="EZ44" i="26"/>
  <c r="FH44" i="26"/>
  <c r="FL44" i="26"/>
  <c r="AC43" i="26"/>
  <c r="AC44" i="26" s="1"/>
  <c r="AG43" i="26"/>
  <c r="AG44" i="26" s="1"/>
  <c r="AK43" i="26"/>
  <c r="AK44" i="26" s="1"/>
  <c r="AS43" i="26"/>
  <c r="AS44" i="26" s="1"/>
  <c r="AW43" i="26"/>
  <c r="AW44" i="26" s="1"/>
  <c r="BJ45" i="26" s="1"/>
  <c r="BI43" i="26"/>
  <c r="BI44" i="26" s="1"/>
  <c r="BQ43" i="26"/>
  <c r="BQ44" i="26" s="1"/>
  <c r="BU43" i="26"/>
  <c r="BU44" i="26" s="1"/>
  <c r="BY43" i="26"/>
  <c r="BY44" i="26" s="1"/>
  <c r="CL45" i="26" s="1"/>
  <c r="CC43" i="26"/>
  <c r="CC44" i="26" s="1"/>
  <c r="CG43" i="26"/>
  <c r="CG44" i="26" s="1"/>
  <c r="CK43" i="26"/>
  <c r="CK44" i="26" s="1"/>
  <c r="CO43" i="26"/>
  <c r="CO44" i="26" s="1"/>
  <c r="DB45" i="26" s="1"/>
  <c r="CS43" i="26"/>
  <c r="CS44" i="26" s="1"/>
  <c r="CW43" i="26"/>
  <c r="CW44" i="26" s="1"/>
  <c r="DA43" i="26"/>
  <c r="DA44" i="26" s="1"/>
  <c r="DE43" i="26"/>
  <c r="DE44" i="26" s="1"/>
  <c r="DR45" i="26" s="1"/>
  <c r="DI43" i="26"/>
  <c r="DI44" i="26" s="1"/>
  <c r="DM43" i="26"/>
  <c r="DM44" i="26" s="1"/>
  <c r="DZ45" i="26" s="1"/>
  <c r="DQ43" i="26"/>
  <c r="DQ44" i="26" s="1"/>
  <c r="ED45" i="26" s="1"/>
  <c r="EG43" i="26"/>
  <c r="EG44" i="26" s="1"/>
  <c r="ET45" i="26" s="1"/>
  <c r="EW43" i="26"/>
  <c r="EW44" i="26" s="1"/>
  <c r="FM43" i="26"/>
  <c r="FM44" i="26" s="1"/>
  <c r="BG51" i="26"/>
  <c r="BD51" i="26"/>
  <c r="BL51" i="26"/>
  <c r="BP51" i="26"/>
  <c r="BH51" i="26"/>
  <c r="BI51" i="26"/>
  <c r="BM51" i="26"/>
  <c r="BQ51" i="26"/>
  <c r="BF51" i="26"/>
  <c r="BJ51" i="26"/>
  <c r="BN51" i="26"/>
  <c r="BR49" i="26"/>
  <c r="BR50" i="26" s="1"/>
  <c r="BV49" i="26"/>
  <c r="BV50" i="26" s="1"/>
  <c r="CF51" i="26" s="1"/>
  <c r="BZ49" i="26"/>
  <c r="BZ50" i="26" s="1"/>
  <c r="CD49" i="26"/>
  <c r="CD50" i="26" s="1"/>
  <c r="CH49" i="26"/>
  <c r="CH50" i="26" s="1"/>
  <c r="CL49" i="26"/>
  <c r="CL50" i="26" s="1"/>
  <c r="CP49" i="26"/>
  <c r="CP50" i="26" s="1"/>
  <c r="CZ51" i="26" s="1"/>
  <c r="CT49" i="26"/>
  <c r="CT50" i="26" s="1"/>
  <c r="CX49" i="26"/>
  <c r="CX50" i="26" s="1"/>
  <c r="DB49" i="26"/>
  <c r="DB50" i="26" s="1"/>
  <c r="DF49" i="26"/>
  <c r="DF50" i="26" s="1"/>
  <c r="DJ49" i="26"/>
  <c r="DJ50" i="26" s="1"/>
  <c r="DN49" i="26"/>
  <c r="DN50" i="26" s="1"/>
  <c r="DR49" i="26"/>
  <c r="DR50" i="26" s="1"/>
  <c r="DZ49" i="26"/>
  <c r="DZ50" i="26" s="1"/>
  <c r="EW49" i="26"/>
  <c r="EW50" i="26" s="1"/>
  <c r="BC51" i="26"/>
  <c r="BK51" i="26"/>
  <c r="BO51" i="26"/>
  <c r="BS49" i="26"/>
  <c r="BS50" i="26" s="1"/>
  <c r="CE51" i="26" s="1"/>
  <c r="BW49" i="26"/>
  <c r="BW50" i="26" s="1"/>
  <c r="CA49" i="26"/>
  <c r="CA50" i="26" s="1"/>
  <c r="CE49" i="26"/>
  <c r="CE50" i="26" s="1"/>
  <c r="CI49" i="26"/>
  <c r="CI50" i="26" s="1"/>
  <c r="CU51" i="26" s="1"/>
  <c r="CM49" i="26"/>
  <c r="CM50" i="26" s="1"/>
  <c r="CQ49" i="26"/>
  <c r="CQ50" i="26" s="1"/>
  <c r="CU49" i="26"/>
  <c r="CU50" i="26" s="1"/>
  <c r="CY49" i="26"/>
  <c r="CY50" i="26" s="1"/>
  <c r="DK51" i="26" s="1"/>
  <c r="DC49" i="26"/>
  <c r="DC50" i="26" s="1"/>
  <c r="DG49" i="26"/>
  <c r="DG50" i="26" s="1"/>
  <c r="DK49" i="26"/>
  <c r="DK50" i="26" s="1"/>
  <c r="DO49" i="26"/>
  <c r="DO50" i="26" s="1"/>
  <c r="EA51" i="26" s="1"/>
  <c r="DS49" i="26"/>
  <c r="DS50" i="26" s="1"/>
  <c r="DQ49" i="26"/>
  <c r="DQ50" i="26" s="1"/>
  <c r="EB51" i="26"/>
  <c r="AB51" i="26"/>
  <c r="DV49" i="26"/>
  <c r="DV50" i="26" s="1"/>
  <c r="EF51" i="26" s="1"/>
  <c r="AC49" i="26"/>
  <c r="AC50" i="26" s="1"/>
  <c r="AK51" i="26" s="1"/>
  <c r="AG49" i="26"/>
  <c r="AG50" i="26" s="1"/>
  <c r="AK49" i="26"/>
  <c r="AK50" i="26" s="1"/>
  <c r="AO49" i="26"/>
  <c r="AO50" i="26" s="1"/>
  <c r="BA51" i="26" s="1"/>
  <c r="ED49" i="26"/>
  <c r="ED50" i="26" s="1"/>
  <c r="EO51" i="26" s="1"/>
  <c r="EH49" i="26"/>
  <c r="EH50" i="26" s="1"/>
  <c r="EL49" i="26"/>
  <c r="EL50" i="26" s="1"/>
  <c r="EP49" i="26"/>
  <c r="EP50" i="26" s="1"/>
  <c r="ET49" i="26"/>
  <c r="ET50" i="26" s="1"/>
  <c r="EX49" i="26"/>
  <c r="EX50" i="26" s="1"/>
  <c r="FB49" i="26"/>
  <c r="FB50" i="26" s="1"/>
  <c r="FF49" i="26"/>
  <c r="FF50" i="26" s="1"/>
  <c r="FJ49" i="26"/>
  <c r="FJ50" i="26" s="1"/>
  <c r="FN49" i="26"/>
  <c r="FN50" i="26" s="1"/>
  <c r="AD49" i="26"/>
  <c r="AD50" i="26" s="1"/>
  <c r="AH49" i="26"/>
  <c r="AH50" i="26" s="1"/>
  <c r="AL49" i="26"/>
  <c r="AL50" i="26" s="1"/>
  <c r="AX51" i="26" s="1"/>
  <c r="DW49" i="26"/>
  <c r="DW50" i="26" s="1"/>
  <c r="EA49" i="26"/>
  <c r="EA50" i="26" s="1"/>
  <c r="EE49" i="26"/>
  <c r="EE50" i="26" s="1"/>
  <c r="EI49" i="26"/>
  <c r="EI50" i="26" s="1"/>
  <c r="EU51" i="26" s="1"/>
  <c r="EM49" i="26"/>
  <c r="EM50" i="26" s="1"/>
  <c r="EQ49" i="26"/>
  <c r="EQ50" i="26" s="1"/>
  <c r="EU49" i="26"/>
  <c r="EU50" i="26" s="1"/>
  <c r="EY49" i="26"/>
  <c r="EY50" i="26" s="1"/>
  <c r="FK51" i="26" s="1"/>
  <c r="FC49" i="26"/>
  <c r="FC50" i="26" s="1"/>
  <c r="FM51" i="26" s="1"/>
  <c r="FG49" i="26"/>
  <c r="FG50" i="26" s="1"/>
  <c r="FK49" i="26"/>
  <c r="FK50" i="26" s="1"/>
  <c r="AE49" i="26"/>
  <c r="AE50" i="26" s="1"/>
  <c r="AQ51" i="26" s="1"/>
  <c r="AI49" i="26"/>
  <c r="AI50" i="26" s="1"/>
  <c r="AH24" i="29"/>
  <c r="AL24" i="29"/>
  <c r="AP24" i="29"/>
  <c r="AT24" i="29"/>
  <c r="AX24" i="29"/>
  <c r="BB24" i="29"/>
  <c r="BF24" i="29"/>
  <c r="BJ24" i="29"/>
  <c r="BN24" i="29"/>
  <c r="BR24" i="29"/>
  <c r="BV24" i="29"/>
  <c r="BZ24" i="29"/>
  <c r="CD24" i="29"/>
  <c r="CH24" i="29"/>
  <c r="CL24" i="29"/>
  <c r="CP24" i="29"/>
  <c r="CT24" i="29"/>
  <c r="CX24" i="29"/>
  <c r="DB24" i="29"/>
  <c r="DF24" i="29"/>
  <c r="DJ24" i="29"/>
  <c r="DN24" i="29"/>
  <c r="DR24" i="29"/>
  <c r="DV24" i="29"/>
  <c r="DZ24" i="29"/>
  <c r="ED24" i="29"/>
  <c r="EH24" i="29"/>
  <c r="EL24" i="29"/>
  <c r="EP24" i="29"/>
  <c r="FC23" i="29"/>
  <c r="ET24" i="29"/>
  <c r="FG23" i="29"/>
  <c r="EX24" i="29"/>
  <c r="FK23" i="29"/>
  <c r="BC17" i="29"/>
  <c r="BC18" i="29" s="1"/>
  <c r="BS17" i="29"/>
  <c r="BS18" i="29" s="1"/>
  <c r="CI17" i="29"/>
  <c r="CI18" i="29" s="1"/>
  <c r="CY17" i="29"/>
  <c r="CY18" i="29" s="1"/>
  <c r="DO17" i="29"/>
  <c r="DO18" i="29" s="1"/>
  <c r="EE17" i="29"/>
  <c r="EE18" i="29" s="1"/>
  <c r="EU17" i="29"/>
  <c r="EU18" i="29" s="1"/>
  <c r="FK17" i="29"/>
  <c r="FK18" i="29" s="1"/>
  <c r="AN17" i="29"/>
  <c r="AN18" i="29" s="1"/>
  <c r="AF17" i="29"/>
  <c r="AF18" i="29" s="1"/>
  <c r="AJ17" i="29"/>
  <c r="AJ18" i="29" s="1"/>
  <c r="AM17" i="29"/>
  <c r="AM18" i="29" s="1"/>
  <c r="AR17" i="29"/>
  <c r="AR18" i="29" s="1"/>
  <c r="AI24" i="29"/>
  <c r="AZ17" i="29"/>
  <c r="AZ18" i="29" s="1"/>
  <c r="AQ24" i="29"/>
  <c r="BH17" i="29"/>
  <c r="BH18" i="29" s="1"/>
  <c r="AY24" i="29"/>
  <c r="BP17" i="29"/>
  <c r="BP18" i="29" s="1"/>
  <c r="BG24" i="29"/>
  <c r="BX17" i="29"/>
  <c r="BX18" i="29" s="1"/>
  <c r="CB17" i="29"/>
  <c r="CB18" i="29" s="1"/>
  <c r="CF17" i="29"/>
  <c r="CF18" i="29" s="1"/>
  <c r="CJ17" i="29"/>
  <c r="CJ18" i="29" s="1"/>
  <c r="CN17" i="29"/>
  <c r="CN18" i="29" s="1"/>
  <c r="CR17" i="29"/>
  <c r="CR18" i="29" s="1"/>
  <c r="CV17" i="29"/>
  <c r="CV18" i="29" s="1"/>
  <c r="CZ17" i="29"/>
  <c r="CZ18" i="29" s="1"/>
  <c r="CQ24" i="29"/>
  <c r="CU24" i="29"/>
  <c r="CY24" i="29"/>
  <c r="DC24" i="29"/>
  <c r="DG24" i="29"/>
  <c r="DK24" i="29"/>
  <c r="DO24" i="29"/>
  <c r="EF17" i="29"/>
  <c r="EF18" i="29" s="1"/>
  <c r="DW24" i="29"/>
  <c r="EA24" i="29"/>
  <c r="EE24" i="29"/>
  <c r="EI24" i="29"/>
  <c r="EM24" i="29"/>
  <c r="EQ24" i="29"/>
  <c r="FD23" i="29"/>
  <c r="EU24" i="29"/>
  <c r="FH23" i="29"/>
  <c r="EY24" i="29"/>
  <c r="FL23" i="29"/>
  <c r="AQ17" i="29"/>
  <c r="AQ18" i="29" s="1"/>
  <c r="BG17" i="29"/>
  <c r="BG18" i="29" s="1"/>
  <c r="BW17" i="29"/>
  <c r="BW18" i="29" s="1"/>
  <c r="CM17" i="29"/>
  <c r="CM18" i="29" s="1"/>
  <c r="DC17" i="29"/>
  <c r="DC18" i="29" s="1"/>
  <c r="DS17" i="29"/>
  <c r="DS18" i="29" s="1"/>
  <c r="EI17" i="29"/>
  <c r="EI18" i="29" s="1"/>
  <c r="EY17" i="29"/>
  <c r="EY18" i="29" s="1"/>
  <c r="AB19" i="29"/>
  <c r="AD22" i="29"/>
  <c r="BP31" i="29"/>
  <c r="CF31" i="29"/>
  <c r="BX24" i="29"/>
  <c r="CF24" i="29"/>
  <c r="CN24" i="29"/>
  <c r="CV24" i="29"/>
  <c r="DD24" i="29"/>
  <c r="DL24" i="29"/>
  <c r="DT24" i="29"/>
  <c r="EB24" i="29"/>
  <c r="ES17" i="29"/>
  <c r="ES18" i="29" s="1"/>
  <c r="EW17" i="29"/>
  <c r="EW18" i="29" s="1"/>
  <c r="FA17" i="29"/>
  <c r="FA18" i="29" s="1"/>
  <c r="FE23" i="29"/>
  <c r="ER24" i="29"/>
  <c r="EV24" i="29"/>
  <c r="FI23" i="29"/>
  <c r="EZ24" i="29"/>
  <c r="FM23" i="29"/>
  <c r="AE17" i="29"/>
  <c r="AE18" i="29" s="1"/>
  <c r="AU17" i="29"/>
  <c r="AU18" i="29" s="1"/>
  <c r="BK17" i="29"/>
  <c r="BK18" i="29" s="1"/>
  <c r="CA17" i="29"/>
  <c r="CA18" i="29" s="1"/>
  <c r="CQ17" i="29"/>
  <c r="CQ18" i="29" s="1"/>
  <c r="DG17" i="29"/>
  <c r="DG18" i="29" s="1"/>
  <c r="DW17" i="29"/>
  <c r="DW18" i="29" s="1"/>
  <c r="EM17" i="29"/>
  <c r="EM18" i="29" s="1"/>
  <c r="FC17" i="29"/>
  <c r="FC18" i="29" s="1"/>
  <c r="AJ24" i="29"/>
  <c r="AZ24" i="29"/>
  <c r="BK31" i="29"/>
  <c r="CA31" i="29"/>
  <c r="CQ31" i="29"/>
  <c r="DG31" i="29"/>
  <c r="DW31" i="29"/>
  <c r="BG31" i="29"/>
  <c r="BW31" i="29"/>
  <c r="CM31" i="29"/>
  <c r="DC31" i="29"/>
  <c r="DS31" i="29"/>
  <c r="BP24" i="29"/>
  <c r="AC24" i="29"/>
  <c r="AG24" i="29"/>
  <c r="AK24" i="29"/>
  <c r="AO24" i="29"/>
  <c r="AS24" i="29"/>
  <c r="AW24" i="29"/>
  <c r="BA24" i="29"/>
  <c r="BE24" i="29"/>
  <c r="BI24" i="29"/>
  <c r="BM24" i="29"/>
  <c r="BQ24" i="29"/>
  <c r="BU24" i="29"/>
  <c r="BY24" i="29"/>
  <c r="CC24" i="29"/>
  <c r="CG24" i="29"/>
  <c r="CK24" i="29"/>
  <c r="CO24" i="29"/>
  <c r="CS24" i="29"/>
  <c r="CW24" i="29"/>
  <c r="DA24" i="29"/>
  <c r="DE24" i="29"/>
  <c r="DI24" i="29"/>
  <c r="DM24" i="29"/>
  <c r="DQ24" i="29"/>
  <c r="DU24" i="29"/>
  <c r="DY24" i="29"/>
  <c r="EC24" i="29"/>
  <c r="EG24" i="29"/>
  <c r="EK24" i="29"/>
  <c r="FB23" i="29"/>
  <c r="EO24" i="29"/>
  <c r="FF23" i="29"/>
  <c r="ES24" i="29"/>
  <c r="FJ23" i="29"/>
  <c r="EW24" i="29"/>
  <c r="FA24" i="29"/>
  <c r="FN25" i="29" s="1"/>
  <c r="FN23" i="29"/>
  <c r="AI17" i="29"/>
  <c r="AI18" i="29" s="1"/>
  <c r="AY17" i="29"/>
  <c r="AY18" i="29" s="1"/>
  <c r="BO17" i="29"/>
  <c r="BO18" i="29" s="1"/>
  <c r="CE17" i="29"/>
  <c r="CE18" i="29" s="1"/>
  <c r="CU17" i="29"/>
  <c r="CU18" i="29" s="1"/>
  <c r="DK17" i="29"/>
  <c r="DK18" i="29" s="1"/>
  <c r="EA17" i="29"/>
  <c r="EA18" i="29" s="1"/>
  <c r="EQ17" i="29"/>
  <c r="EQ18" i="29" s="1"/>
  <c r="FG17" i="29"/>
  <c r="FG18" i="29" s="1"/>
  <c r="BD31" i="29"/>
  <c r="BL31" i="29"/>
  <c r="BT31" i="29"/>
  <c r="CB31" i="29"/>
  <c r="CJ31" i="29"/>
  <c r="CR31" i="29"/>
  <c r="CZ31" i="29"/>
  <c r="DH31" i="29"/>
  <c r="DP31" i="29"/>
  <c r="DX31" i="29"/>
  <c r="BM31" i="29"/>
  <c r="CC31" i="29"/>
  <c r="CO31" i="29"/>
  <c r="BO31" i="29"/>
  <c r="AV17" i="29"/>
  <c r="AV18" i="29" s="1"/>
  <c r="BD17" i="29"/>
  <c r="BD18" i="29" s="1"/>
  <c r="BL17" i="29"/>
  <c r="BL18" i="29" s="1"/>
  <c r="BT17" i="29"/>
  <c r="BT18" i="29" s="1"/>
  <c r="DD17" i="29"/>
  <c r="DD18" i="29" s="1"/>
  <c r="DH17" i="29"/>
  <c r="DH18" i="29" s="1"/>
  <c r="DL17" i="29"/>
  <c r="DL18" i="29" s="1"/>
  <c r="DP17" i="29"/>
  <c r="DP18" i="29" s="1"/>
  <c r="DT17" i="29"/>
  <c r="DT18" i="29" s="1"/>
  <c r="DX17" i="29"/>
  <c r="DX18" i="29" s="1"/>
  <c r="EB17" i="29"/>
  <c r="EB18" i="29" s="1"/>
  <c r="EJ17" i="29"/>
  <c r="EJ18" i="29" s="1"/>
  <c r="EN17" i="29"/>
  <c r="EN18" i="29" s="1"/>
  <c r="ER17" i="29"/>
  <c r="ER18" i="29" s="1"/>
  <c r="EV17" i="29"/>
  <c r="EV18" i="29" s="1"/>
  <c r="EZ17" i="29"/>
  <c r="EZ18" i="29" s="1"/>
  <c r="FD17" i="29"/>
  <c r="FD18" i="29" s="1"/>
  <c r="FH17" i="29"/>
  <c r="FH18" i="29" s="1"/>
  <c r="FL17" i="29"/>
  <c r="FL18" i="29" s="1"/>
  <c r="AE22" i="29"/>
  <c r="AM22" i="29"/>
  <c r="AU22" i="29"/>
  <c r="BC22" i="29"/>
  <c r="BK22" i="29"/>
  <c r="BO22" i="29"/>
  <c r="BS22" i="29"/>
  <c r="BW22" i="29"/>
  <c r="CA22" i="29"/>
  <c r="CE22" i="29"/>
  <c r="CI22" i="29"/>
  <c r="CM22" i="29"/>
  <c r="DS22" i="29"/>
  <c r="BB31" i="29"/>
  <c r="BF31" i="29"/>
  <c r="BJ31" i="29"/>
  <c r="BN31" i="29"/>
  <c r="BR31" i="29"/>
  <c r="BV31" i="29"/>
  <c r="BZ31" i="29"/>
  <c r="CD31" i="29"/>
  <c r="CH31" i="29"/>
  <c r="CL31" i="29"/>
  <c r="CP31" i="29"/>
  <c r="CT31" i="29"/>
  <c r="CX31" i="29"/>
  <c r="DB31" i="29"/>
  <c r="DF31" i="29"/>
  <c r="DJ31" i="29"/>
  <c r="DN31" i="29"/>
  <c r="DR31" i="29"/>
  <c r="DV31" i="29"/>
  <c r="DZ31" i="29"/>
  <c r="BH31" i="29"/>
  <c r="BX31" i="29"/>
  <c r="CN31" i="29"/>
  <c r="CV31" i="29"/>
  <c r="DD31" i="29"/>
  <c r="DL31" i="29"/>
  <c r="DT31" i="29"/>
  <c r="BI31" i="29"/>
  <c r="DE31" i="29"/>
  <c r="DU31" i="29"/>
  <c r="CU31" i="29"/>
  <c r="DK31" i="29"/>
  <c r="EA31" i="29"/>
  <c r="AG17" i="29"/>
  <c r="AG18" i="29" s="1"/>
  <c r="AO17" i="29"/>
  <c r="AO18" i="29" s="1"/>
  <c r="AW17" i="29"/>
  <c r="AW18" i="29" s="1"/>
  <c r="BE17" i="29"/>
  <c r="BE18" i="29" s="1"/>
  <c r="BM17" i="29"/>
  <c r="BM18" i="29" s="1"/>
  <c r="BU17" i="29"/>
  <c r="BU18" i="29" s="1"/>
  <c r="CC17" i="29"/>
  <c r="CC18" i="29" s="1"/>
  <c r="CK17" i="29"/>
  <c r="CK18" i="29" s="1"/>
  <c r="CS17" i="29"/>
  <c r="CS18" i="29" s="1"/>
  <c r="DA17" i="29"/>
  <c r="DA18" i="29" s="1"/>
  <c r="DI17" i="29"/>
  <c r="DI18" i="29" s="1"/>
  <c r="DQ17" i="29"/>
  <c r="DQ18" i="29" s="1"/>
  <c r="DY17" i="29"/>
  <c r="DY18" i="29" s="1"/>
  <c r="EG17" i="29"/>
  <c r="EG18" i="29" s="1"/>
  <c r="EO17" i="29"/>
  <c r="EO18" i="29" s="1"/>
  <c r="FE17" i="29"/>
  <c r="FE18" i="29" s="1"/>
  <c r="FI17" i="29"/>
  <c r="FI18" i="29" s="1"/>
  <c r="FM17" i="29"/>
  <c r="FM18" i="29" s="1"/>
  <c r="AB22" i="29"/>
  <c r="AF22" i="29"/>
  <c r="AN22" i="29"/>
  <c r="AV22" i="29"/>
  <c r="BD22" i="29"/>
  <c r="BL22" i="29"/>
  <c r="BT22" i="29"/>
  <c r="CB22" i="29"/>
  <c r="CJ22" i="29"/>
  <c r="CR22" i="29"/>
  <c r="CZ22" i="29"/>
  <c r="DH22" i="29"/>
  <c r="DP22" i="29"/>
  <c r="DX22" i="29"/>
  <c r="EF22" i="29"/>
  <c r="EJ22" i="29"/>
  <c r="EN22" i="29"/>
  <c r="FN29" i="29"/>
  <c r="FN30" i="29" s="1"/>
  <c r="FM29" i="29"/>
  <c r="FM30" i="29" s="1"/>
  <c r="EK29" i="29"/>
  <c r="EK30" i="29" s="1"/>
  <c r="BY31" i="29"/>
  <c r="CE31" i="29"/>
  <c r="AC17" i="29"/>
  <c r="AC18" i="29" s="1"/>
  <c r="AK17" i="29"/>
  <c r="AK18" i="29" s="1"/>
  <c r="AD17" i="29"/>
  <c r="AD18" i="29" s="1"/>
  <c r="AH17" i="29"/>
  <c r="AH18" i="29" s="1"/>
  <c r="AP17" i="29"/>
  <c r="AP18" i="29" s="1"/>
  <c r="AT17" i="29"/>
  <c r="AT18" i="29" s="1"/>
  <c r="AX17" i="29"/>
  <c r="AX18" i="29" s="1"/>
  <c r="BB17" i="29"/>
  <c r="BB18" i="29" s="1"/>
  <c r="BF17" i="29"/>
  <c r="BF18" i="29" s="1"/>
  <c r="BJ17" i="29"/>
  <c r="BJ18" i="29" s="1"/>
  <c r="BN17" i="29"/>
  <c r="BN18" i="29" s="1"/>
  <c r="BR17" i="29"/>
  <c r="BR18" i="29" s="1"/>
  <c r="BV17" i="29"/>
  <c r="BV18" i="29" s="1"/>
  <c r="BZ17" i="29"/>
  <c r="BZ18" i="29" s="1"/>
  <c r="CD17" i="29"/>
  <c r="CD18" i="29" s="1"/>
  <c r="CH17" i="29"/>
  <c r="CH18" i="29" s="1"/>
  <c r="CL17" i="29"/>
  <c r="CL18" i="29" s="1"/>
  <c r="CP17" i="29"/>
  <c r="CP18" i="29" s="1"/>
  <c r="CT17" i="29"/>
  <c r="CT18" i="29" s="1"/>
  <c r="CX17" i="29"/>
  <c r="CX18" i="29" s="1"/>
  <c r="DB17" i="29"/>
  <c r="DB18" i="29" s="1"/>
  <c r="DF17" i="29"/>
  <c r="DF18" i="29" s="1"/>
  <c r="DJ17" i="29"/>
  <c r="DJ18" i="29" s="1"/>
  <c r="DN17" i="29"/>
  <c r="DN18" i="29" s="1"/>
  <c r="DR17" i="29"/>
  <c r="DR18" i="29" s="1"/>
  <c r="DV17" i="29"/>
  <c r="DV18" i="29" s="1"/>
  <c r="DZ17" i="29"/>
  <c r="DZ18" i="29" s="1"/>
  <c r="ED17" i="29"/>
  <c r="ED18" i="29" s="1"/>
  <c r="EH17" i="29"/>
  <c r="EH18" i="29" s="1"/>
  <c r="EL17" i="29"/>
  <c r="EL18" i="29" s="1"/>
  <c r="EP17" i="29"/>
  <c r="EP18" i="29" s="1"/>
  <c r="ET17" i="29"/>
  <c r="ET18" i="29" s="1"/>
  <c r="EX17" i="29"/>
  <c r="EX18" i="29" s="1"/>
  <c r="FB17" i="29"/>
  <c r="FB18" i="29" s="1"/>
  <c r="FF17" i="29"/>
  <c r="FF18" i="29" s="1"/>
  <c r="FJ17" i="29"/>
  <c r="FJ18" i="29" s="1"/>
  <c r="FN17" i="29"/>
  <c r="FN18" i="29" s="1"/>
  <c r="EI29" i="29"/>
  <c r="EI30" i="29" s="1"/>
  <c r="EM29" i="29"/>
  <c r="EM30" i="29" s="1"/>
  <c r="EY29" i="29"/>
  <c r="EY30" i="29" s="1"/>
  <c r="FC29" i="29"/>
  <c r="FC30" i="29" s="1"/>
  <c r="EW29" i="29"/>
  <c r="EW30" i="29" s="1"/>
  <c r="AN35" i="29"/>
  <c r="AJ35" i="29"/>
  <c r="AF35" i="29"/>
  <c r="AB35" i="29"/>
  <c r="AL35" i="29"/>
  <c r="AX36" i="29" s="1"/>
  <c r="AX37" i="29" s="1"/>
  <c r="AH35" i="29"/>
  <c r="AD35" i="29"/>
  <c r="AE35" i="29"/>
  <c r="AM35" i="29"/>
  <c r="AU35" i="29"/>
  <c r="BC35" i="29"/>
  <c r="BK35" i="29"/>
  <c r="BS35" i="29"/>
  <c r="CA35" i="29"/>
  <c r="CI35" i="29"/>
  <c r="CQ35" i="29"/>
  <c r="CY35" i="29"/>
  <c r="DG35" i="29"/>
  <c r="DO35" i="29"/>
  <c r="DW35" i="29"/>
  <c r="EE35" i="29"/>
  <c r="EM35" i="29"/>
  <c r="EU35" i="29"/>
  <c r="FC35" i="29"/>
  <c r="FL35" i="29"/>
  <c r="EB29" i="29"/>
  <c r="EB30" i="29" s="1"/>
  <c r="EF29" i="29"/>
  <c r="EF30" i="29" s="1"/>
  <c r="EJ29" i="29"/>
  <c r="EJ30" i="29" s="1"/>
  <c r="EN29" i="29"/>
  <c r="EN30" i="29" s="1"/>
  <c r="ER29" i="29"/>
  <c r="ER30" i="29" s="1"/>
  <c r="FC31" i="29" s="1"/>
  <c r="EV29" i="29"/>
  <c r="EV30" i="29" s="1"/>
  <c r="EZ29" i="29"/>
  <c r="EZ30" i="29" s="1"/>
  <c r="FD29" i="29"/>
  <c r="FD30" i="29" s="1"/>
  <c r="FH29" i="29"/>
  <c r="FH30" i="29" s="1"/>
  <c r="FL29" i="29"/>
  <c r="FL30" i="29" s="1"/>
  <c r="AB29" i="29"/>
  <c r="AB30" i="29" s="1"/>
  <c r="AF29" i="29"/>
  <c r="AF30" i="29" s="1"/>
  <c r="AJ29" i="29"/>
  <c r="AJ30" i="29" s="1"/>
  <c r="AN29" i="29"/>
  <c r="AN30" i="29" s="1"/>
  <c r="AP35" i="29"/>
  <c r="AT35" i="29"/>
  <c r="AX35" i="29"/>
  <c r="BB35" i="29"/>
  <c r="BF35" i="29"/>
  <c r="BJ35" i="29"/>
  <c r="BT36" i="29" s="1"/>
  <c r="BT37" i="29" s="1"/>
  <c r="BN35" i="29"/>
  <c r="BZ36" i="29" s="1"/>
  <c r="BZ37" i="29" s="1"/>
  <c r="BR35" i="29"/>
  <c r="BV35" i="29"/>
  <c r="BZ35" i="29"/>
  <c r="CL36" i="29" s="1"/>
  <c r="CL37" i="29" s="1"/>
  <c r="CD35" i="29"/>
  <c r="CH35" i="29"/>
  <c r="CL35" i="29"/>
  <c r="CP35" i="29"/>
  <c r="CZ36" i="29" s="1"/>
  <c r="CZ37" i="29" s="1"/>
  <c r="CT35" i="29"/>
  <c r="DF36" i="29" s="1"/>
  <c r="DF37" i="29" s="1"/>
  <c r="CX35" i="29"/>
  <c r="DJ36" i="29" s="1"/>
  <c r="DJ37" i="29" s="1"/>
  <c r="DB35" i="29"/>
  <c r="DF35" i="29"/>
  <c r="DR36" i="29" s="1"/>
  <c r="DR37" i="29" s="1"/>
  <c r="DJ35" i="29"/>
  <c r="DV36" i="29" s="1"/>
  <c r="DV37" i="29" s="1"/>
  <c r="DN35" i="29"/>
  <c r="DX36" i="29" s="1"/>
  <c r="DX37" i="29" s="1"/>
  <c r="DR35" i="29"/>
  <c r="DV35" i="29"/>
  <c r="EF36" i="29" s="1"/>
  <c r="EF37" i="29" s="1"/>
  <c r="DZ35" i="29"/>
  <c r="ED35" i="29"/>
  <c r="EH35" i="29"/>
  <c r="EL35" i="29"/>
  <c r="EV36" i="29" s="1"/>
  <c r="EV37" i="29" s="1"/>
  <c r="EP35" i="29"/>
  <c r="FB36" i="29" s="1"/>
  <c r="FB37" i="29" s="1"/>
  <c r="ET35" i="29"/>
  <c r="EX35" i="29"/>
  <c r="FB35" i="29"/>
  <c r="FL36" i="29" s="1"/>
  <c r="FL37" i="29" s="1"/>
  <c r="FF35" i="29"/>
  <c r="AG35" i="29"/>
  <c r="AT36" i="29" s="1"/>
  <c r="AT37" i="29" s="1"/>
  <c r="AO35" i="29"/>
  <c r="BB36" i="29" s="1"/>
  <c r="BB37" i="29" s="1"/>
  <c r="AC29" i="29"/>
  <c r="AC30" i="29" s="1"/>
  <c r="AG29" i="29"/>
  <c r="AG30" i="29" s="1"/>
  <c r="AK29" i="29"/>
  <c r="AK30" i="29" s="1"/>
  <c r="AX31" i="29" s="1"/>
  <c r="FK35" i="29"/>
  <c r="AI35" i="29"/>
  <c r="FJ35" i="29"/>
  <c r="FN35" i="29"/>
  <c r="AN43" i="29"/>
  <c r="AJ43" i="29"/>
  <c r="AJ44" i="29" s="1"/>
  <c r="AF43" i="29"/>
  <c r="AF44" i="29" s="1"/>
  <c r="AB43" i="29"/>
  <c r="AB44" i="29" s="1"/>
  <c r="AM43" i="29"/>
  <c r="AI43" i="29"/>
  <c r="AE43" i="29"/>
  <c r="AN44" i="29"/>
  <c r="CK43" i="29"/>
  <c r="CJ43" i="29"/>
  <c r="CJ44" i="29" s="1"/>
  <c r="CW45" i="29" s="1"/>
  <c r="CO43" i="29"/>
  <c r="CN43" i="29"/>
  <c r="CN44" i="29" s="1"/>
  <c r="CS43" i="29"/>
  <c r="CW43" i="29"/>
  <c r="CV43" i="29"/>
  <c r="CV44" i="29" s="1"/>
  <c r="DA43" i="29"/>
  <c r="DE43" i="29"/>
  <c r="DI43" i="29"/>
  <c r="DM43" i="29"/>
  <c r="DQ43" i="29"/>
  <c r="DU43" i="29"/>
  <c r="DY43" i="29"/>
  <c r="EC43" i="29"/>
  <c r="EG43" i="29"/>
  <c r="EK43" i="29"/>
  <c r="EO43" i="29"/>
  <c r="ES43" i="29"/>
  <c r="EW43" i="29"/>
  <c r="FA43" i="29"/>
  <c r="FE43" i="29"/>
  <c r="FI43" i="29"/>
  <c r="FM43" i="29"/>
  <c r="AD43" i="29"/>
  <c r="AL43" i="29"/>
  <c r="AT43" i="29"/>
  <c r="BB43" i="29"/>
  <c r="CI43" i="29"/>
  <c r="DW43" i="29"/>
  <c r="AC44" i="29"/>
  <c r="AK44" i="29"/>
  <c r="AS44" i="29"/>
  <c r="BA44" i="29"/>
  <c r="BI44" i="29"/>
  <c r="BQ44" i="29"/>
  <c r="CH43" i="29"/>
  <c r="CL43" i="29"/>
  <c r="BY44" i="29"/>
  <c r="CP43" i="29"/>
  <c r="CT43" i="29"/>
  <c r="CG44" i="29"/>
  <c r="CX43" i="29"/>
  <c r="CK44" i="29"/>
  <c r="DB43" i="29"/>
  <c r="CO44" i="29"/>
  <c r="DF43" i="29"/>
  <c r="CS44" i="29"/>
  <c r="DJ43" i="29"/>
  <c r="CW44" i="29"/>
  <c r="DN43" i="29"/>
  <c r="DA44" i="29"/>
  <c r="DR43" i="29"/>
  <c r="DE44" i="29"/>
  <c r="DV43" i="29"/>
  <c r="DI44" i="29"/>
  <c r="DZ43" i="29"/>
  <c r="DM44" i="29"/>
  <c r="ED43" i="29"/>
  <c r="DQ44" i="29"/>
  <c r="EH43" i="29"/>
  <c r="DU44" i="29"/>
  <c r="EL43" i="29"/>
  <c r="DY44" i="29"/>
  <c r="EP43" i="29"/>
  <c r="EC44" i="29"/>
  <c r="ET43" i="29"/>
  <c r="EG44" i="29"/>
  <c r="EX43" i="29"/>
  <c r="EK44" i="29"/>
  <c r="FB43" i="29"/>
  <c r="EO44" i="29"/>
  <c r="FF43" i="29"/>
  <c r="ES44" i="29"/>
  <c r="FJ43" i="29"/>
  <c r="EW44" i="29"/>
  <c r="FN43" i="29"/>
  <c r="FA44" i="29"/>
  <c r="FE44" i="29"/>
  <c r="FI44" i="29"/>
  <c r="FM44" i="29"/>
  <c r="AW43" i="29"/>
  <c r="AW44" i="29" s="1"/>
  <c r="BE43" i="29"/>
  <c r="BE44" i="29" s="1"/>
  <c r="BM43" i="29"/>
  <c r="BM44" i="29" s="1"/>
  <c r="BU43" i="29"/>
  <c r="BU44" i="29" s="1"/>
  <c r="CC43" i="29"/>
  <c r="CC44" i="29" s="1"/>
  <c r="CP45" i="29" s="1"/>
  <c r="CM43" i="29"/>
  <c r="EM43" i="29"/>
  <c r="DK43" i="29"/>
  <c r="EA43" i="29"/>
  <c r="EQ43" i="29"/>
  <c r="FG43" i="29"/>
  <c r="AH43" i="29"/>
  <c r="AP43" i="29"/>
  <c r="AX43" i="29"/>
  <c r="BF43" i="29"/>
  <c r="BN43" i="29"/>
  <c r="BV43" i="29"/>
  <c r="CD43" i="29"/>
  <c r="CU43" i="29"/>
  <c r="FC43" i="29"/>
  <c r="BH51" i="29"/>
  <c r="BL51" i="29"/>
  <c r="BP51" i="29"/>
  <c r="AD44" i="29"/>
  <c r="AH44" i="29"/>
  <c r="AL44" i="29"/>
  <c r="AP44" i="29"/>
  <c r="AT44" i="29"/>
  <c r="AX44" i="29"/>
  <c r="BB44" i="29"/>
  <c r="BF44" i="29"/>
  <c r="BJ44" i="29"/>
  <c r="BN44" i="29"/>
  <c r="BR44" i="29"/>
  <c r="BV44" i="29"/>
  <c r="BZ44" i="29"/>
  <c r="CD44" i="29"/>
  <c r="CH44" i="29"/>
  <c r="CL44" i="29"/>
  <c r="CP44" i="29"/>
  <c r="CT44" i="29"/>
  <c r="CX44" i="29"/>
  <c r="DB44" i="29"/>
  <c r="DF44" i="29"/>
  <c r="DJ44" i="29"/>
  <c r="DN44" i="29"/>
  <c r="DR44" i="29"/>
  <c r="DV44" i="29"/>
  <c r="DZ44" i="29"/>
  <c r="ED44" i="29"/>
  <c r="EH44" i="29"/>
  <c r="EL44" i="29"/>
  <c r="EP44" i="29"/>
  <c r="ET44" i="29"/>
  <c r="EX44" i="29"/>
  <c r="FB44" i="29"/>
  <c r="FF44" i="29"/>
  <c r="FJ44" i="29"/>
  <c r="FN44" i="29"/>
  <c r="AQ43" i="29"/>
  <c r="AU43" i="29"/>
  <c r="AY43" i="29"/>
  <c r="BC43" i="29"/>
  <c r="BG43" i="29"/>
  <c r="BK43" i="29"/>
  <c r="BO43" i="29"/>
  <c r="BS43" i="29"/>
  <c r="BW43" i="29"/>
  <c r="CA43" i="29"/>
  <c r="CE43" i="29"/>
  <c r="CQ43" i="29"/>
  <c r="CY43" i="29"/>
  <c r="DO43" i="29"/>
  <c r="EE43" i="29"/>
  <c r="EU43" i="29"/>
  <c r="FK43" i="29"/>
  <c r="BI51" i="29"/>
  <c r="BM51" i="29"/>
  <c r="BQ51" i="29"/>
  <c r="BE51" i="29"/>
  <c r="AE44" i="29"/>
  <c r="AI44" i="29"/>
  <c r="AM44" i="29"/>
  <c r="AQ44" i="29"/>
  <c r="AU44" i="29"/>
  <c r="AY44" i="29"/>
  <c r="BC44" i="29"/>
  <c r="BG44" i="29"/>
  <c r="BK44" i="29"/>
  <c r="BO44" i="29"/>
  <c r="BS44" i="29"/>
  <c r="BW44" i="29"/>
  <c r="CA44" i="29"/>
  <c r="CE44" i="29"/>
  <c r="CI44" i="29"/>
  <c r="CM44" i="29"/>
  <c r="CZ43" i="29"/>
  <c r="CZ44" i="29" s="1"/>
  <c r="CQ44" i="29"/>
  <c r="DD43" i="29"/>
  <c r="DD44" i="29" s="1"/>
  <c r="CU44" i="29"/>
  <c r="DH43" i="29"/>
  <c r="DH44" i="29" s="1"/>
  <c r="CY44" i="29"/>
  <c r="DL43" i="29"/>
  <c r="DL44" i="29" s="1"/>
  <c r="DP43" i="29"/>
  <c r="DP44" i="29" s="1"/>
  <c r="DG44" i="29"/>
  <c r="DT43" i="29"/>
  <c r="DT44" i="29" s="1"/>
  <c r="DK44" i="29"/>
  <c r="DX43" i="29"/>
  <c r="DX44" i="29" s="1"/>
  <c r="DO44" i="29"/>
  <c r="EB43" i="29"/>
  <c r="EB44" i="29" s="1"/>
  <c r="EF43" i="29"/>
  <c r="EF44" i="29" s="1"/>
  <c r="DW44" i="29"/>
  <c r="EJ43" i="29"/>
  <c r="EJ44" i="29" s="1"/>
  <c r="EA44" i="29"/>
  <c r="EN43" i="29"/>
  <c r="EN44" i="29" s="1"/>
  <c r="EE44" i="29"/>
  <c r="ER43" i="29"/>
  <c r="ER44" i="29" s="1"/>
  <c r="FE45" i="29" s="1"/>
  <c r="EV43" i="29"/>
  <c r="EV44" i="29" s="1"/>
  <c r="FI45" i="29" s="1"/>
  <c r="EM44" i="29"/>
  <c r="EZ43" i="29"/>
  <c r="EZ44" i="29" s="1"/>
  <c r="EQ44" i="29"/>
  <c r="FD43" i="29"/>
  <c r="FD44" i="29" s="1"/>
  <c r="EU44" i="29"/>
  <c r="FH43" i="29"/>
  <c r="FH44" i="29" s="1"/>
  <c r="FL43" i="29"/>
  <c r="FL44" i="29" s="1"/>
  <c r="FC44" i="29"/>
  <c r="FG44" i="29"/>
  <c r="FK44" i="29"/>
  <c r="AR43" i="29"/>
  <c r="AR44" i="29" s="1"/>
  <c r="BE45" i="29" s="1"/>
  <c r="AV43" i="29"/>
  <c r="AV44" i="29" s="1"/>
  <c r="AZ43" i="29"/>
  <c r="AZ44" i="29" s="1"/>
  <c r="BD43" i="29"/>
  <c r="BD44" i="29" s="1"/>
  <c r="BH43" i="29"/>
  <c r="BH44" i="29" s="1"/>
  <c r="BU45" i="29" s="1"/>
  <c r="BL43" i="29"/>
  <c r="BL44" i="29" s="1"/>
  <c r="BP43" i="29"/>
  <c r="BP44" i="29" s="1"/>
  <c r="BT43" i="29"/>
  <c r="BT44" i="29" s="1"/>
  <c r="BX43" i="29"/>
  <c r="BX44" i="29" s="1"/>
  <c r="CK45" i="29" s="1"/>
  <c r="CB43" i="29"/>
  <c r="CB44" i="29" s="1"/>
  <c r="CO45" i="29" s="1"/>
  <c r="CF43" i="29"/>
  <c r="CF44" i="29" s="1"/>
  <c r="CS45" i="29" s="1"/>
  <c r="CR43" i="29"/>
  <c r="CR44" i="29" s="1"/>
  <c r="DC43" i="29"/>
  <c r="DC44" i="29" s="1"/>
  <c r="DP45" i="29" s="1"/>
  <c r="DS43" i="29"/>
  <c r="DS44" i="29" s="1"/>
  <c r="EF45" i="29" s="1"/>
  <c r="EI43" i="29"/>
  <c r="EI44" i="29" s="1"/>
  <c r="EY43" i="29"/>
  <c r="EY44" i="29" s="1"/>
  <c r="BB51" i="29"/>
  <c r="AN49" i="29"/>
  <c r="AN50" i="29" s="1"/>
  <c r="AJ49" i="29"/>
  <c r="AJ50" i="29" s="1"/>
  <c r="AF49" i="29"/>
  <c r="AF50" i="29" s="1"/>
  <c r="AB49" i="29"/>
  <c r="AB50" i="29" s="1"/>
  <c r="AM49" i="29"/>
  <c r="AM50" i="29" s="1"/>
  <c r="AI49" i="29"/>
  <c r="AI50" i="29" s="1"/>
  <c r="AE49" i="29"/>
  <c r="AE50" i="29" s="1"/>
  <c r="AL49" i="29"/>
  <c r="AL50" i="29" s="1"/>
  <c r="AX51" i="29" s="1"/>
  <c r="AH49" i="29"/>
  <c r="AH50" i="29" s="1"/>
  <c r="AD49" i="29"/>
  <c r="AD50" i="29" s="1"/>
  <c r="AG49" i="29"/>
  <c r="AG50" i="29" s="1"/>
  <c r="AS51" i="29" s="1"/>
  <c r="BF51" i="29"/>
  <c r="BJ51" i="29"/>
  <c r="BN51" i="29"/>
  <c r="BR49" i="29"/>
  <c r="BR50" i="29" s="1"/>
  <c r="BV49" i="29"/>
  <c r="BV50" i="29" s="1"/>
  <c r="BZ49" i="29"/>
  <c r="BZ50" i="29" s="1"/>
  <c r="CD49" i="29"/>
  <c r="CD50" i="29" s="1"/>
  <c r="CH49" i="29"/>
  <c r="CH50" i="29" s="1"/>
  <c r="CL49" i="29"/>
  <c r="CL50" i="29" s="1"/>
  <c r="CW51" i="29" s="1"/>
  <c r="CP49" i="29"/>
  <c r="CP50" i="29" s="1"/>
  <c r="CT49" i="29"/>
  <c r="CT50" i="29" s="1"/>
  <c r="CX49" i="29"/>
  <c r="CX50" i="29" s="1"/>
  <c r="DB49" i="29"/>
  <c r="DB50" i="29" s="1"/>
  <c r="DM51" i="29" s="1"/>
  <c r="DF49" i="29"/>
  <c r="DF50" i="29" s="1"/>
  <c r="DJ49" i="29"/>
  <c r="DJ50" i="29" s="1"/>
  <c r="DU51" i="29" s="1"/>
  <c r="DN49" i="29"/>
  <c r="DN50" i="29" s="1"/>
  <c r="DR49" i="29"/>
  <c r="DR50" i="29" s="1"/>
  <c r="EC51" i="29" s="1"/>
  <c r="DV49" i="29"/>
  <c r="DV50" i="29" s="1"/>
  <c r="AK49" i="29"/>
  <c r="AK50" i="29" s="1"/>
  <c r="BC51" i="29"/>
  <c r="BK51" i="29"/>
  <c r="BO51" i="29"/>
  <c r="BS49" i="29"/>
  <c r="BS50" i="29" s="1"/>
  <c r="BW49" i="29"/>
  <c r="BW50" i="29" s="1"/>
  <c r="CA51" i="29" s="1"/>
  <c r="CA49" i="29"/>
  <c r="CA50" i="29" s="1"/>
  <c r="CE49" i="29"/>
  <c r="CE50" i="29" s="1"/>
  <c r="CI49" i="29"/>
  <c r="CI50" i="29" s="1"/>
  <c r="CM49" i="29"/>
  <c r="CM50" i="29" s="1"/>
  <c r="CQ49" i="29"/>
  <c r="CQ50" i="29" s="1"/>
  <c r="CU49" i="29"/>
  <c r="CU50" i="29" s="1"/>
  <c r="CY49" i="29"/>
  <c r="CY50" i="29" s="1"/>
  <c r="DC49" i="29"/>
  <c r="DC50" i="29" s="1"/>
  <c r="DG49" i="29"/>
  <c r="DG50" i="29" s="1"/>
  <c r="DK49" i="29"/>
  <c r="DK50" i="29" s="1"/>
  <c r="AO49" i="29"/>
  <c r="AO50" i="29" s="1"/>
  <c r="BA51" i="29" s="1"/>
  <c r="DZ49" i="29"/>
  <c r="DZ50" i="29" s="1"/>
  <c r="EK51" i="29" s="1"/>
  <c r="ED49" i="29"/>
  <c r="ED50" i="29" s="1"/>
  <c r="EH49" i="29"/>
  <c r="EH50" i="29" s="1"/>
  <c r="EL49" i="29"/>
  <c r="EL50" i="29" s="1"/>
  <c r="EP49" i="29"/>
  <c r="EP50" i="29" s="1"/>
  <c r="FA51" i="29" s="1"/>
  <c r="ET49" i="29"/>
  <c r="ET50" i="29" s="1"/>
  <c r="FE51" i="29" s="1"/>
  <c r="EX49" i="29"/>
  <c r="EX50" i="29" s="1"/>
  <c r="FB49" i="29"/>
  <c r="FB50" i="29" s="1"/>
  <c r="FF49" i="29"/>
  <c r="FF50" i="29" s="1"/>
  <c r="FJ49" i="29"/>
  <c r="FJ50" i="29" s="1"/>
  <c r="FN49" i="29"/>
  <c r="FN50" i="29" s="1"/>
  <c r="DO49" i="29"/>
  <c r="DO50" i="29" s="1"/>
  <c r="DS49" i="29"/>
  <c r="DS50" i="29" s="1"/>
  <c r="DW49" i="29"/>
  <c r="DW50" i="29" s="1"/>
  <c r="EA49" i="29"/>
  <c r="EA50" i="29" s="1"/>
  <c r="EE49" i="29"/>
  <c r="EE50" i="29" s="1"/>
  <c r="EI49" i="29"/>
  <c r="EI50" i="29" s="1"/>
  <c r="EM49" i="29"/>
  <c r="EM50" i="29" s="1"/>
  <c r="EQ49" i="29"/>
  <c r="EQ50" i="29" s="1"/>
  <c r="EU49" i="29"/>
  <c r="EU50" i="29" s="1"/>
  <c r="EY49" i="29"/>
  <c r="EY50" i="29" s="1"/>
  <c r="FC49" i="29"/>
  <c r="FC50" i="29" s="1"/>
  <c r="FG49" i="29"/>
  <c r="FG50" i="29" s="1"/>
  <c r="FK49" i="29"/>
  <c r="FK50" i="29" s="1"/>
  <c r="DP49" i="29"/>
  <c r="DP50" i="29" s="1"/>
  <c r="DT49" i="29"/>
  <c r="DT50" i="29" s="1"/>
  <c r="DX49" i="29"/>
  <c r="DX50" i="29" s="1"/>
  <c r="EJ51" i="29" s="1"/>
  <c r="EB49" i="29"/>
  <c r="EB50" i="29" s="1"/>
  <c r="EF49" i="29"/>
  <c r="EF50" i="29" s="1"/>
  <c r="EJ49" i="29"/>
  <c r="EJ50" i="29" s="1"/>
  <c r="EN49" i="29"/>
  <c r="EN50" i="29" s="1"/>
  <c r="EZ51" i="29" s="1"/>
  <c r="ER49" i="29"/>
  <c r="ER50" i="29" s="1"/>
  <c r="EV49" i="29"/>
  <c r="EV50" i="29" s="1"/>
  <c r="EZ49" i="29"/>
  <c r="EZ50" i="29" s="1"/>
  <c r="FD49" i="29"/>
  <c r="FD50" i="29" s="1"/>
  <c r="FH49" i="29"/>
  <c r="FH50" i="29" s="1"/>
  <c r="FL49" i="29"/>
  <c r="FL50" i="29" s="1"/>
  <c r="AW24" i="28"/>
  <c r="BM24" i="28"/>
  <c r="CC24" i="28"/>
  <c r="CU24" i="28"/>
  <c r="AS22" i="28"/>
  <c r="BF17" i="28"/>
  <c r="BF18" i="28" s="1"/>
  <c r="BY22" i="28"/>
  <c r="CL17" i="28"/>
  <c r="CL18" i="28" s="1"/>
  <c r="CS24" i="28"/>
  <c r="DI24" i="28"/>
  <c r="DY24" i="28"/>
  <c r="EK22" i="28"/>
  <c r="EX17" i="28"/>
  <c r="EX18" i="28" s="1"/>
  <c r="ES22" i="28"/>
  <c r="FF17" i="28"/>
  <c r="FF18" i="28" s="1"/>
  <c r="AQ17" i="28"/>
  <c r="AQ18" i="28" s="1"/>
  <c r="CI17" i="28"/>
  <c r="CI18" i="28" s="1"/>
  <c r="EU17" i="28"/>
  <c r="EU18" i="28" s="1"/>
  <c r="CK22" i="28"/>
  <c r="AD24" i="28"/>
  <c r="AH24" i="28"/>
  <c r="AL22" i="28"/>
  <c r="AY17" i="28"/>
  <c r="AY18" i="28" s="1"/>
  <c r="AP24" i="28"/>
  <c r="AT22" i="28"/>
  <c r="BG17" i="28"/>
  <c r="BG18" i="28" s="1"/>
  <c r="BB22" i="28"/>
  <c r="BO17" i="28"/>
  <c r="BO18" i="28" s="1"/>
  <c r="BJ22" i="28"/>
  <c r="BW17" i="28"/>
  <c r="BW18" i="28" s="1"/>
  <c r="BN24" i="28"/>
  <c r="BR22" i="28"/>
  <c r="CE17" i="28"/>
  <c r="CE18" i="28" s="1"/>
  <c r="BV24" i="28"/>
  <c r="BZ22" i="28"/>
  <c r="CM17" i="28"/>
  <c r="CM18" i="28" s="1"/>
  <c r="CH22" i="28"/>
  <c r="CU17" i="28"/>
  <c r="CU18" i="28" s="1"/>
  <c r="DC17" i="28"/>
  <c r="DC18" i="28" s="1"/>
  <c r="CP22" i="28"/>
  <c r="CT24" i="28"/>
  <c r="CX22" i="28"/>
  <c r="DK17" i="28"/>
  <c r="DK18" i="28" s="1"/>
  <c r="DB24" i="28"/>
  <c r="DS17" i="28"/>
  <c r="DS18" i="28" s="1"/>
  <c r="DN22" i="28"/>
  <c r="EA17" i="28"/>
  <c r="EA18" i="28" s="1"/>
  <c r="EI17" i="28"/>
  <c r="EI18" i="28" s="1"/>
  <c r="DV22" i="28"/>
  <c r="DZ24" i="28"/>
  <c r="ED22" i="28"/>
  <c r="EQ17" i="28"/>
  <c r="EQ18" i="28" s="1"/>
  <c r="EH24" i="28"/>
  <c r="EY17" i="28"/>
  <c r="EY18" i="28" s="1"/>
  <c r="ET22" i="28"/>
  <c r="FG17" i="28"/>
  <c r="FG18" i="28" s="1"/>
  <c r="AJ17" i="28"/>
  <c r="AJ18" i="28" s="1"/>
  <c r="AU17" i="28"/>
  <c r="AU18" i="28" s="1"/>
  <c r="BJ17" i="28"/>
  <c r="BJ18" i="28" s="1"/>
  <c r="BZ17" i="28"/>
  <c r="BZ18" i="28" s="1"/>
  <c r="CP17" i="28"/>
  <c r="CP18" i="28" s="1"/>
  <c r="DF17" i="28"/>
  <c r="DF18" i="28" s="1"/>
  <c r="DV17" i="28"/>
  <c r="DV18" i="28" s="1"/>
  <c r="EL17" i="28"/>
  <c r="EL18" i="28" s="1"/>
  <c r="FB17" i="28"/>
  <c r="FB18" i="28" s="1"/>
  <c r="AG22" i="28"/>
  <c r="EX24" i="28"/>
  <c r="AL29" i="28"/>
  <c r="AL30" i="28" s="1"/>
  <c r="AH29" i="28"/>
  <c r="AH30" i="28" s="1"/>
  <c r="AD29" i="28"/>
  <c r="AD30" i="28" s="1"/>
  <c r="AM29" i="28"/>
  <c r="AM30" i="28" s="1"/>
  <c r="AG29" i="28"/>
  <c r="AG30" i="28" s="1"/>
  <c r="AB29" i="28"/>
  <c r="AB30" i="28" s="1"/>
  <c r="AK29" i="28"/>
  <c r="AK30" i="28" s="1"/>
  <c r="AF29" i="28"/>
  <c r="AF30" i="28" s="1"/>
  <c r="AO29" i="28"/>
  <c r="AO30" i="28" s="1"/>
  <c r="AJ29" i="28"/>
  <c r="AJ30" i="28" s="1"/>
  <c r="AE29" i="28"/>
  <c r="AE30" i="28" s="1"/>
  <c r="AC29" i="28"/>
  <c r="AC30" i="28" s="1"/>
  <c r="AP31" i="28" s="1"/>
  <c r="AN29" i="28"/>
  <c r="AN30" i="28" s="1"/>
  <c r="AW29" i="28"/>
  <c r="AW30" i="28" s="1"/>
  <c r="AU29" i="28"/>
  <c r="AU30" i="28" s="1"/>
  <c r="BA29" i="28"/>
  <c r="BA30" i="28" s="1"/>
  <c r="AZ29" i="28"/>
  <c r="AZ30" i="28" s="1"/>
  <c r="AY29" i="28"/>
  <c r="AY30" i="28" s="1"/>
  <c r="BM29" i="28"/>
  <c r="BM30" i="28" s="1"/>
  <c r="BK29" i="28"/>
  <c r="BK30" i="28" s="1"/>
  <c r="BQ29" i="28"/>
  <c r="BQ30" i="28" s="1"/>
  <c r="BP29" i="28"/>
  <c r="BP30" i="28" s="1"/>
  <c r="BO29" i="28"/>
  <c r="BO30" i="28" s="1"/>
  <c r="BU29" i="28"/>
  <c r="BU30" i="28" s="1"/>
  <c r="BT29" i="28"/>
  <c r="BT30" i="28" s="1"/>
  <c r="CC29" i="28"/>
  <c r="CC30" i="28" s="1"/>
  <c r="CA29" i="28"/>
  <c r="CA30" i="28" s="1"/>
  <c r="CG29" i="28"/>
  <c r="CG30" i="28" s="1"/>
  <c r="CF29" i="28"/>
  <c r="CF30" i="28" s="1"/>
  <c r="CE29" i="28"/>
  <c r="CE30" i="28" s="1"/>
  <c r="CK29" i="28"/>
  <c r="CK30" i="28" s="1"/>
  <c r="CJ29" i="28"/>
  <c r="CJ30" i="28" s="1"/>
  <c r="CS29" i="28"/>
  <c r="CS30" i="28" s="1"/>
  <c r="CQ29" i="28"/>
  <c r="CQ30" i="28" s="1"/>
  <c r="CW29" i="28"/>
  <c r="CW30" i="28" s="1"/>
  <c r="CV29" i="28"/>
  <c r="CV30" i="28" s="1"/>
  <c r="DA29" i="28"/>
  <c r="DA30" i="28" s="1"/>
  <c r="CZ29" i="28"/>
  <c r="CZ30" i="28" s="1"/>
  <c r="DI29" i="28"/>
  <c r="DI30" i="28" s="1"/>
  <c r="DG29" i="28"/>
  <c r="DG30" i="28" s="1"/>
  <c r="DM29" i="28"/>
  <c r="DM30" i="28" s="1"/>
  <c r="DL29" i="28"/>
  <c r="DL30" i="28" s="1"/>
  <c r="DK29" i="28"/>
  <c r="DK30" i="28" s="1"/>
  <c r="DY29" i="28"/>
  <c r="DY30" i="28" s="1"/>
  <c r="DW29" i="28"/>
  <c r="DW30" i="28" s="1"/>
  <c r="EC29" i="28"/>
  <c r="EC30" i="28" s="1"/>
  <c r="EB29" i="28"/>
  <c r="EB30" i="28" s="1"/>
  <c r="EA29" i="28"/>
  <c r="EA30" i="28" s="1"/>
  <c r="EG29" i="28"/>
  <c r="EG30" i="28" s="1"/>
  <c r="EF29" i="28"/>
  <c r="EF30" i="28" s="1"/>
  <c r="EO29" i="28"/>
  <c r="EO30" i="28" s="1"/>
  <c r="EM29" i="28"/>
  <c r="EM30" i="28" s="1"/>
  <c r="ES29" i="28"/>
  <c r="ES30" i="28" s="1"/>
  <c r="ER29" i="28"/>
  <c r="ER30" i="28" s="1"/>
  <c r="EQ29" i="28"/>
  <c r="EQ30" i="28" s="1"/>
  <c r="EW29" i="28"/>
  <c r="EW30" i="28" s="1"/>
  <c r="EV29" i="28"/>
  <c r="EV30" i="28" s="1"/>
  <c r="FE29" i="28"/>
  <c r="FE30" i="28" s="1"/>
  <c r="FC29" i="28"/>
  <c r="FC30" i="28" s="1"/>
  <c r="FI29" i="28"/>
  <c r="FI30" i="28" s="1"/>
  <c r="FH29" i="28"/>
  <c r="FH30" i="28" s="1"/>
  <c r="FM29" i="28"/>
  <c r="FM30" i="28" s="1"/>
  <c r="FL29" i="28"/>
  <c r="FL30" i="28" s="1"/>
  <c r="BD29" i="28"/>
  <c r="BD30" i="28" s="1"/>
  <c r="CG22" i="28"/>
  <c r="CT17" i="28"/>
  <c r="CT18" i="28" s="1"/>
  <c r="CO22" i="28"/>
  <c r="DB17" i="28"/>
  <c r="DB18" i="28" s="1"/>
  <c r="DA24" i="28"/>
  <c r="DM22" i="28"/>
  <c r="DZ17" i="28"/>
  <c r="DZ18" i="28" s="1"/>
  <c r="DU22" i="28"/>
  <c r="EH17" i="28"/>
  <c r="EH18" i="28" s="1"/>
  <c r="EC22" i="28"/>
  <c r="EP17" i="28"/>
  <c r="EP18" i="28" s="1"/>
  <c r="EO24" i="28"/>
  <c r="FA22" i="28"/>
  <c r="FN17" i="28"/>
  <c r="FN18" i="28" s="1"/>
  <c r="EE17" i="28"/>
  <c r="EE18" i="28" s="1"/>
  <c r="BE22" i="28"/>
  <c r="AE22" i="28"/>
  <c r="AQ23" i="28" s="1"/>
  <c r="AR17" i="28"/>
  <c r="AR18" i="28" s="1"/>
  <c r="AZ17" i="28"/>
  <c r="AZ18" i="28" s="1"/>
  <c r="AM22" i="28"/>
  <c r="AY22" i="28"/>
  <c r="BJ23" i="28" s="1"/>
  <c r="BL17" i="28"/>
  <c r="BL18" i="28" s="1"/>
  <c r="BG22" i="28"/>
  <c r="BT17" i="28"/>
  <c r="BT18" i="28" s="1"/>
  <c r="CB17" i="28"/>
  <c r="CB18" i="28" s="1"/>
  <c r="BO22" i="28"/>
  <c r="BZ23" i="28" s="1"/>
  <c r="CJ17" i="28"/>
  <c r="CJ18" i="28" s="1"/>
  <c r="BW22" i="28"/>
  <c r="DH17" i="28"/>
  <c r="DH18" i="28" s="1"/>
  <c r="DP17" i="28"/>
  <c r="DP18" i="28" s="1"/>
  <c r="DC22" i="28"/>
  <c r="EN17" i="28"/>
  <c r="EN18" i="28" s="1"/>
  <c r="EV17" i="28"/>
  <c r="EV18" i="28" s="1"/>
  <c r="EI22" i="28"/>
  <c r="EU22" i="28"/>
  <c r="FH17" i="28"/>
  <c r="FH18" i="28" s="1"/>
  <c r="AB19" i="28"/>
  <c r="AV17" i="28"/>
  <c r="AV18" i="28" s="1"/>
  <c r="CA17" i="28"/>
  <c r="CA18" i="28" s="1"/>
  <c r="AO22" i="28"/>
  <c r="BU22" i="28"/>
  <c r="EL24" i="28"/>
  <c r="AR43" i="28"/>
  <c r="AR44" i="28" s="1"/>
  <c r="AV43" i="28"/>
  <c r="AM44" i="28"/>
  <c r="AN17" i="28"/>
  <c r="AN18" i="28" s="1"/>
  <c r="AI17" i="28"/>
  <c r="AI18" i="28" s="1"/>
  <c r="AD17" i="28"/>
  <c r="AD18" i="28" s="1"/>
  <c r="AC22" i="28"/>
  <c r="AM17" i="28"/>
  <c r="AM18" i="28" s="1"/>
  <c r="AH17" i="28"/>
  <c r="AH18" i="28" s="1"/>
  <c r="AK22" i="28"/>
  <c r="AU23" i="28" s="1"/>
  <c r="AX17" i="28"/>
  <c r="AX18" i="28" s="1"/>
  <c r="BA22" i="28"/>
  <c r="BN17" i="28"/>
  <c r="BN18" i="28" s="1"/>
  <c r="BI22" i="28"/>
  <c r="BV17" i="28"/>
  <c r="BV18" i="28" s="1"/>
  <c r="BQ22" i="28"/>
  <c r="CD17" i="28"/>
  <c r="CD18" i="28" s="1"/>
  <c r="CW22" i="28"/>
  <c r="DF23" i="28" s="1"/>
  <c r="DJ17" i="28"/>
  <c r="DJ18" i="28" s="1"/>
  <c r="DE22" i="28"/>
  <c r="DR17" i="28"/>
  <c r="DR18" i="28" s="1"/>
  <c r="DQ24" i="28"/>
  <c r="EG24" i="28"/>
  <c r="FJ23" i="28"/>
  <c r="EW24" i="28"/>
  <c r="BC17" i="28"/>
  <c r="BC18" i="28" s="1"/>
  <c r="DO17" i="28"/>
  <c r="DO18" i="28" s="1"/>
  <c r="FK17" i="28"/>
  <c r="FK18" i="28" s="1"/>
  <c r="DF24" i="28"/>
  <c r="EV24" i="28"/>
  <c r="FI23" i="28"/>
  <c r="AI24" i="28"/>
  <c r="AQ22" i="28"/>
  <c r="BC23" i="28" s="1"/>
  <c r="BD17" i="28"/>
  <c r="BD18" i="28" s="1"/>
  <c r="BH17" i="28"/>
  <c r="BH18" i="28" s="1"/>
  <c r="AU22" i="28"/>
  <c r="BP17" i="28"/>
  <c r="BP18" i="28" s="1"/>
  <c r="BC22" i="28"/>
  <c r="BK23" i="28" s="1"/>
  <c r="BX17" i="28"/>
  <c r="BX18" i="28" s="1"/>
  <c r="BK22" i="28"/>
  <c r="BS22" i="28"/>
  <c r="CF17" i="28"/>
  <c r="CF18" i="28" s="1"/>
  <c r="CA22" i="28"/>
  <c r="CN17" i="28"/>
  <c r="CN18" i="28" s="1"/>
  <c r="CR17" i="28"/>
  <c r="CR18" i="28" s="1"/>
  <c r="CE22" i="28"/>
  <c r="CP23" i="28" s="1"/>
  <c r="CI22" i="28"/>
  <c r="CV17" i="28"/>
  <c r="CV18" i="28" s="1"/>
  <c r="CZ17" i="28"/>
  <c r="CZ18" i="28" s="1"/>
  <c r="CM22" i="28"/>
  <c r="DD17" i="28"/>
  <c r="DD18" i="28" s="1"/>
  <c r="CQ22" i="28"/>
  <c r="CY22" i="28"/>
  <c r="DL17" i="28"/>
  <c r="DL18" i="28" s="1"/>
  <c r="DT17" i="28"/>
  <c r="DT18" i="28" s="1"/>
  <c r="DG22" i="28"/>
  <c r="DX17" i="28"/>
  <c r="DX18" i="28" s="1"/>
  <c r="DK22" i="28"/>
  <c r="DO22" i="28"/>
  <c r="EB17" i="28"/>
  <c r="EB18" i="28" s="1"/>
  <c r="EF17" i="28"/>
  <c r="EF18" i="28" s="1"/>
  <c r="DS22" i="28"/>
  <c r="EJ17" i="28"/>
  <c r="EJ18" i="28" s="1"/>
  <c r="DW22" i="28"/>
  <c r="EE22" i="28"/>
  <c r="ER17" i="28"/>
  <c r="ER18" i="28" s="1"/>
  <c r="EZ17" i="28"/>
  <c r="EZ18" i="28" s="1"/>
  <c r="EM22" i="28"/>
  <c r="FD17" i="28"/>
  <c r="FD18" i="28" s="1"/>
  <c r="EQ22" i="28"/>
  <c r="FB23" i="28" s="1"/>
  <c r="EY22" i="28"/>
  <c r="FL17" i="28"/>
  <c r="FL18" i="28" s="1"/>
  <c r="AL17" i="28"/>
  <c r="AL18" i="28" s="1"/>
  <c r="BK17" i="28"/>
  <c r="BK18" i="28" s="1"/>
  <c r="CQ17" i="28"/>
  <c r="CQ18" i="28" s="1"/>
  <c r="DG17" i="28"/>
  <c r="DG18" i="28" s="1"/>
  <c r="EM17" i="28"/>
  <c r="EM18" i="28" s="1"/>
  <c r="DP24" i="28"/>
  <c r="AJ23" i="28"/>
  <c r="AE17" i="28"/>
  <c r="AE18" i="28" s="1"/>
  <c r="AP17" i="28"/>
  <c r="AP18" i="28" s="1"/>
  <c r="DN17" i="28"/>
  <c r="DN18" i="28" s="1"/>
  <c r="ED17" i="28"/>
  <c r="ED18" i="28" s="1"/>
  <c r="ET17" i="28"/>
  <c r="ET18" i="28" s="1"/>
  <c r="FJ17" i="28"/>
  <c r="FJ18" i="28" s="1"/>
  <c r="EA22" i="28"/>
  <c r="CL24" i="28"/>
  <c r="CU29" i="28"/>
  <c r="CU30" i="28" s="1"/>
  <c r="CV24" i="28"/>
  <c r="EB24" i="28"/>
  <c r="BA23" i="28"/>
  <c r="AB24" i="28"/>
  <c r="AT29" i="28"/>
  <c r="AT30" i="28" s="1"/>
  <c r="AX29" i="28"/>
  <c r="AX30" i="28" s="1"/>
  <c r="BB29" i="28"/>
  <c r="BB30" i="28" s="1"/>
  <c r="BF29" i="28"/>
  <c r="BF30" i="28" s="1"/>
  <c r="BJ29" i="28"/>
  <c r="BJ30" i="28" s="1"/>
  <c r="BN29" i="28"/>
  <c r="BN30" i="28" s="1"/>
  <c r="BR29" i="28"/>
  <c r="BR30" i="28" s="1"/>
  <c r="BV29" i="28"/>
  <c r="BV30" i="28" s="1"/>
  <c r="BZ29" i="28"/>
  <c r="BZ30" i="28" s="1"/>
  <c r="CD29" i="28"/>
  <c r="CD30" i="28" s="1"/>
  <c r="CH29" i="28"/>
  <c r="CH30" i="28" s="1"/>
  <c r="CL29" i="28"/>
  <c r="CL30" i="28" s="1"/>
  <c r="CP29" i="28"/>
  <c r="CP30" i="28" s="1"/>
  <c r="CT29" i="28"/>
  <c r="CT30" i="28" s="1"/>
  <c r="CX29" i="28"/>
  <c r="CX30" i="28" s="1"/>
  <c r="DB29" i="28"/>
  <c r="DB30" i="28" s="1"/>
  <c r="DF29" i="28"/>
  <c r="DF30" i="28" s="1"/>
  <c r="DJ29" i="28"/>
  <c r="DJ30" i="28" s="1"/>
  <c r="DN29" i="28"/>
  <c r="DN30" i="28" s="1"/>
  <c r="DR29" i="28"/>
  <c r="DR30" i="28" s="1"/>
  <c r="DV29" i="28"/>
  <c r="DV30" i="28" s="1"/>
  <c r="DZ29" i="28"/>
  <c r="DZ30" i="28" s="1"/>
  <c r="ED29" i="28"/>
  <c r="ED30" i="28" s="1"/>
  <c r="EH29" i="28"/>
  <c r="EH30" i="28" s="1"/>
  <c r="EL29" i="28"/>
  <c r="EL30" i="28" s="1"/>
  <c r="EP29" i="28"/>
  <c r="EP30" i="28" s="1"/>
  <c r="ET29" i="28"/>
  <c r="ET30" i="28" s="1"/>
  <c r="EX29" i="28"/>
  <c r="EX30" i="28" s="1"/>
  <c r="FB29" i="28"/>
  <c r="FB30" i="28" s="1"/>
  <c r="FF29" i="28"/>
  <c r="FF30" i="28" s="1"/>
  <c r="AM35" i="28"/>
  <c r="AI35" i="28"/>
  <c r="AE35" i="28"/>
  <c r="AL35" i="28"/>
  <c r="AG35" i="28"/>
  <c r="AB35" i="28"/>
  <c r="AJ35" i="28"/>
  <c r="AC35" i="28"/>
  <c r="AO35" i="28"/>
  <c r="AH35" i="28"/>
  <c r="AN35" i="28"/>
  <c r="AF35" i="28"/>
  <c r="AW35" i="28"/>
  <c r="AV35" i="28"/>
  <c r="BE35" i="28"/>
  <c r="BD35" i="28"/>
  <c r="BM35" i="28"/>
  <c r="BL35" i="28"/>
  <c r="BQ35" i="28"/>
  <c r="BP35" i="28"/>
  <c r="CG35" i="28"/>
  <c r="CF35" i="28"/>
  <c r="CS35" i="28"/>
  <c r="CR35" i="28"/>
  <c r="DA35" i="28"/>
  <c r="CZ35" i="28"/>
  <c r="DI35" i="28"/>
  <c r="DH35" i="28"/>
  <c r="DQ35" i="28"/>
  <c r="DP35" i="28"/>
  <c r="DY35" i="28"/>
  <c r="DX35" i="28"/>
  <c r="EC35" i="28"/>
  <c r="EB35" i="28"/>
  <c r="ES35" i="28"/>
  <c r="ER35" i="28"/>
  <c r="FE35" i="28"/>
  <c r="FD35" i="28"/>
  <c r="FM35" i="28"/>
  <c r="FL35" i="28"/>
  <c r="AK35" i="28"/>
  <c r="BN35" i="28"/>
  <c r="CP35" i="28"/>
  <c r="DR35" i="28"/>
  <c r="EV35" i="28"/>
  <c r="BE23" i="28"/>
  <c r="CK23" i="28"/>
  <c r="AQ29" i="28"/>
  <c r="AQ30" i="28" s="1"/>
  <c r="BG29" i="28"/>
  <c r="BG30" i="28" s="1"/>
  <c r="BS29" i="28"/>
  <c r="BS30" i="28" s="1"/>
  <c r="BW29" i="28"/>
  <c r="BW30" i="28" s="1"/>
  <c r="CI29" i="28"/>
  <c r="CI30" i="28" s="1"/>
  <c r="CM29" i="28"/>
  <c r="CM30" i="28" s="1"/>
  <c r="DC29" i="28"/>
  <c r="DC30" i="28" s="1"/>
  <c r="DO29" i="28"/>
  <c r="DO30" i="28" s="1"/>
  <c r="DS29" i="28"/>
  <c r="DS30" i="28" s="1"/>
  <c r="EE29" i="28"/>
  <c r="EE30" i="28" s="1"/>
  <c r="EI29" i="28"/>
  <c r="EI30" i="28" s="1"/>
  <c r="EU29" i="28"/>
  <c r="EU30" i="28" s="1"/>
  <c r="EY29" i="28"/>
  <c r="EY30" i="28" s="1"/>
  <c r="FK29" i="28"/>
  <c r="FK30" i="28" s="1"/>
  <c r="AP35" i="28"/>
  <c r="AT35" i="28"/>
  <c r="AX35" i="28"/>
  <c r="BJ35" i="28"/>
  <c r="BV36" i="28" s="1"/>
  <c r="BV37" i="28" s="1"/>
  <c r="BV35" i="28"/>
  <c r="BZ35" i="28"/>
  <c r="CD35" i="28"/>
  <c r="CL35" i="28"/>
  <c r="CT35" i="28"/>
  <c r="DB35" i="28"/>
  <c r="DF35" i="28"/>
  <c r="DJ35" i="28"/>
  <c r="DV35" i="28"/>
  <c r="EH35" i="28"/>
  <c r="EL35" i="28"/>
  <c r="EP35" i="28"/>
  <c r="EX35" i="28"/>
  <c r="FF35" i="28"/>
  <c r="FN35" i="28"/>
  <c r="BU35" i="28"/>
  <c r="CW35" i="28"/>
  <c r="DZ35" i="28"/>
  <c r="FB35" i="28"/>
  <c r="FN36" i="28" s="1"/>
  <c r="FN37" i="28" s="1"/>
  <c r="AL23" i="28"/>
  <c r="AH23" i="28"/>
  <c r="AD23" i="28"/>
  <c r="AN23" i="28"/>
  <c r="AI23" i="28"/>
  <c r="AC23" i="28"/>
  <c r="AM23" i="28"/>
  <c r="AG23" i="28"/>
  <c r="AB23" i="28"/>
  <c r="AS23" i="28"/>
  <c r="AJ24" i="28"/>
  <c r="AW23" i="28"/>
  <c r="BI23" i="28"/>
  <c r="AZ24" i="28"/>
  <c r="BM23" i="28"/>
  <c r="BY23" i="28"/>
  <c r="BP24" i="28"/>
  <c r="CC23" i="28"/>
  <c r="CO23" i="28"/>
  <c r="CF24" i="28"/>
  <c r="DE17" i="28"/>
  <c r="DE18" i="28" s="1"/>
  <c r="DI17" i="28"/>
  <c r="DI18" i="28" s="1"/>
  <c r="DM17" i="28"/>
  <c r="DM18" i="28" s="1"/>
  <c r="DU17" i="28"/>
  <c r="DU18" i="28" s="1"/>
  <c r="DY17" i="28"/>
  <c r="DY18" i="28" s="1"/>
  <c r="EC17" i="28"/>
  <c r="EC18" i="28" s="1"/>
  <c r="EK17" i="28"/>
  <c r="EK18" i="28" s="1"/>
  <c r="EO17" i="28"/>
  <c r="EO18" i="28" s="1"/>
  <c r="ES17" i="28"/>
  <c r="ES18" i="28" s="1"/>
  <c r="FA17" i="28"/>
  <c r="FA18" i="28" s="1"/>
  <c r="FE17" i="28"/>
  <c r="FE18" i="28" s="1"/>
  <c r="FI17" i="28"/>
  <c r="FI18" i="28" s="1"/>
  <c r="DL24" i="28"/>
  <c r="DY23" i="28"/>
  <c r="ER24" i="28"/>
  <c r="FE23" i="28"/>
  <c r="AK23" i="28"/>
  <c r="BQ23" i="28"/>
  <c r="AR29" i="28"/>
  <c r="AR30" i="28" s="1"/>
  <c r="AV29" i="28"/>
  <c r="AV30" i="28" s="1"/>
  <c r="BC29" i="28"/>
  <c r="BC30" i="28" s="1"/>
  <c r="BP31" i="28" s="1"/>
  <c r="BH29" i="28"/>
  <c r="BH30" i="28" s="1"/>
  <c r="BU31" i="28" s="1"/>
  <c r="BL29" i="28"/>
  <c r="BL30" i="28" s="1"/>
  <c r="BX29" i="28"/>
  <c r="BX30" i="28" s="1"/>
  <c r="CB29" i="28"/>
  <c r="CB30" i="28" s="1"/>
  <c r="CO31" i="28" s="1"/>
  <c r="CN29" i="28"/>
  <c r="CN30" i="28" s="1"/>
  <c r="CR29" i="28"/>
  <c r="CR30" i="28" s="1"/>
  <c r="CY29" i="28"/>
  <c r="CY30" i="28" s="1"/>
  <c r="DD29" i="28"/>
  <c r="DD30" i="28" s="1"/>
  <c r="DQ31" i="28" s="1"/>
  <c r="DH29" i="28"/>
  <c r="DH30" i="28" s="1"/>
  <c r="DU31" i="28" s="1"/>
  <c r="DT29" i="28"/>
  <c r="DT30" i="28" s="1"/>
  <c r="DX29" i="28"/>
  <c r="DX30" i="28" s="1"/>
  <c r="EJ29" i="28"/>
  <c r="EJ30" i="28" s="1"/>
  <c r="EW31" i="28" s="1"/>
  <c r="EN29" i="28"/>
  <c r="EN30" i="28" s="1"/>
  <c r="FA31" i="28" s="1"/>
  <c r="EZ29" i="28"/>
  <c r="EZ30" i="28" s="1"/>
  <c r="FD29" i="28"/>
  <c r="FD30" i="28" s="1"/>
  <c r="AZ35" i="28"/>
  <c r="CB35" i="28"/>
  <c r="EG35" i="28"/>
  <c r="FI35" i="28"/>
  <c r="FJ29" i="28"/>
  <c r="FJ30" i="28" s="1"/>
  <c r="FN29" i="28"/>
  <c r="FN30" i="28" s="1"/>
  <c r="BB35" i="28"/>
  <c r="BR35" i="28"/>
  <c r="CH35" i="28"/>
  <c r="CX35" i="28"/>
  <c r="DN35" i="28"/>
  <c r="ED35" i="28"/>
  <c r="ET35" i="28"/>
  <c r="FJ35" i="28"/>
  <c r="CR22" i="28"/>
  <c r="CS23" i="28" s="1"/>
  <c r="DH22" i="28"/>
  <c r="DQ23" i="28" s="1"/>
  <c r="DX22" i="28"/>
  <c r="EN22" i="28"/>
  <c r="AQ35" i="28"/>
  <c r="AU35" i="28"/>
  <c r="AY35" i="28"/>
  <c r="BC35" i="28"/>
  <c r="BG35" i="28"/>
  <c r="BK35" i="28"/>
  <c r="BO35" i="28"/>
  <c r="BS35" i="28"/>
  <c r="BW35" i="28"/>
  <c r="CA35" i="28"/>
  <c r="CE35" i="28"/>
  <c r="CI35" i="28"/>
  <c r="CM35" i="28"/>
  <c r="CQ35" i="28"/>
  <c r="CU35" i="28"/>
  <c r="CY35" i="28"/>
  <c r="DC35" i="28"/>
  <c r="DG35" i="28"/>
  <c r="DK35" i="28"/>
  <c r="DO35" i="28"/>
  <c r="DS35" i="28"/>
  <c r="EF36" i="28" s="1"/>
  <c r="EF37" i="28" s="1"/>
  <c r="DW35" i="28"/>
  <c r="EA35" i="28"/>
  <c r="EE35" i="28"/>
  <c r="EI35" i="28"/>
  <c r="EM35" i="28"/>
  <c r="EQ35" i="28"/>
  <c r="EU35" i="28"/>
  <c r="EY35" i="28"/>
  <c r="FC35" i="28"/>
  <c r="FG35" i="28"/>
  <c r="FK35" i="28"/>
  <c r="AC17" i="28"/>
  <c r="AC18" i="28" s="1"/>
  <c r="AG17" i="28"/>
  <c r="AG18" i="28" s="1"/>
  <c r="AK17" i="28"/>
  <c r="AK18" i="28" s="1"/>
  <c r="AO17" i="28"/>
  <c r="AO18" i="28" s="1"/>
  <c r="BB19" i="28" s="1"/>
  <c r="AS17" i="28"/>
  <c r="AS18" i="28" s="1"/>
  <c r="AW17" i="28"/>
  <c r="AW18" i="28" s="1"/>
  <c r="BA17" i="28"/>
  <c r="BA18" i="28" s="1"/>
  <c r="BE17" i="28"/>
  <c r="BE18" i="28" s="1"/>
  <c r="BR19" i="28" s="1"/>
  <c r="BI17" i="28"/>
  <c r="BI18" i="28" s="1"/>
  <c r="BM17" i="28"/>
  <c r="BM18" i="28" s="1"/>
  <c r="BQ17" i="28"/>
  <c r="BQ18" i="28" s="1"/>
  <c r="BU17" i="28"/>
  <c r="BU18" i="28" s="1"/>
  <c r="CH19" i="28" s="1"/>
  <c r="BY17" i="28"/>
  <c r="BY18" i="28" s="1"/>
  <c r="CC17" i="28"/>
  <c r="CC18" i="28" s="1"/>
  <c r="CG17" i="28"/>
  <c r="CG18" i="28" s="1"/>
  <c r="CK17" i="28"/>
  <c r="CK18" i="28" s="1"/>
  <c r="CX19" i="28" s="1"/>
  <c r="CO17" i="28"/>
  <c r="CO18" i="28" s="1"/>
  <c r="CS17" i="28"/>
  <c r="CS18" i="28" s="1"/>
  <c r="CW17" i="28"/>
  <c r="CW18" i="28" s="1"/>
  <c r="DA17" i="28"/>
  <c r="DA18" i="28" s="1"/>
  <c r="DN19" i="28" s="1"/>
  <c r="DQ17" i="28"/>
  <c r="DQ18" i="28" s="1"/>
  <c r="ED19" i="28" s="1"/>
  <c r="EG17" i="28"/>
  <c r="EG18" i="28" s="1"/>
  <c r="ET19" i="28" s="1"/>
  <c r="EW17" i="28"/>
  <c r="EW18" i="28" s="1"/>
  <c r="FJ19" i="28" s="1"/>
  <c r="FM17" i="28"/>
  <c r="FM18" i="28" s="1"/>
  <c r="AR35" i="28"/>
  <c r="BE36" i="28" s="1"/>
  <c r="BE37" i="28" s="1"/>
  <c r="BH35" i="28"/>
  <c r="BX35" i="28"/>
  <c r="CK36" i="28" s="1"/>
  <c r="CK37" i="28" s="1"/>
  <c r="CN35" i="28"/>
  <c r="DA36" i="28" s="1"/>
  <c r="DA37" i="28" s="1"/>
  <c r="DD35" i="28"/>
  <c r="DQ36" i="28" s="1"/>
  <c r="DQ37" i="28" s="1"/>
  <c r="DT35" i="28"/>
  <c r="EJ35" i="28"/>
  <c r="EW36" i="28" s="1"/>
  <c r="EW37" i="28" s="1"/>
  <c r="EZ35" i="28"/>
  <c r="FM36" i="28" s="1"/>
  <c r="FM37" i="28" s="1"/>
  <c r="AQ43" i="28"/>
  <c r="AU43" i="28"/>
  <c r="AU44" i="28" s="1"/>
  <c r="AY43" i="28"/>
  <c r="AW43" i="28"/>
  <c r="AW44" i="28" s="1"/>
  <c r="BA43" i="28"/>
  <c r="BA44" i="28" s="1"/>
  <c r="BK43" i="28"/>
  <c r="BO43" i="28"/>
  <c r="BS43" i="28"/>
  <c r="BS44" i="28" s="1"/>
  <c r="BW43" i="28"/>
  <c r="CA43" i="28"/>
  <c r="CA44" i="28" s="1"/>
  <c r="CE43" i="28"/>
  <c r="CC43" i="28"/>
  <c r="CC44" i="28" s="1"/>
  <c r="CG43" i="28"/>
  <c r="CG44" i="28" s="1"/>
  <c r="CQ43" i="28"/>
  <c r="CU43" i="28"/>
  <c r="CY43" i="28"/>
  <c r="CY44" i="28" s="1"/>
  <c r="DC43" i="28"/>
  <c r="DB43" i="28"/>
  <c r="DF43" i="28"/>
  <c r="DF44" i="28" s="1"/>
  <c r="CX44" i="28"/>
  <c r="DK43" i="28"/>
  <c r="DB44" i="28"/>
  <c r="DO43" i="28"/>
  <c r="DO44" i="28" s="1"/>
  <c r="DN43" i="28"/>
  <c r="DR43" i="28"/>
  <c r="DR44" i="28" s="1"/>
  <c r="DS43" i="28"/>
  <c r="DS44" i="28" s="1"/>
  <c r="DW43" i="28"/>
  <c r="DN44" i="28"/>
  <c r="EE43" i="28"/>
  <c r="ED43" i="28"/>
  <c r="EH43" i="28"/>
  <c r="EH44" i="28" s="1"/>
  <c r="EM43" i="28"/>
  <c r="EM44" i="28" s="1"/>
  <c r="EL43" i="28"/>
  <c r="EL44" i="28" s="1"/>
  <c r="ED44" i="28"/>
  <c r="EQ43" i="28"/>
  <c r="EU43" i="28"/>
  <c r="ET43" i="28"/>
  <c r="ET44" i="28" s="1"/>
  <c r="EY43" i="28"/>
  <c r="EP44" i="28"/>
  <c r="FB43" i="28"/>
  <c r="FB44" i="28" s="1"/>
  <c r="FG43" i="28"/>
  <c r="FG44" i="28" s="1"/>
  <c r="EX44" i="28"/>
  <c r="FK43" i="28"/>
  <c r="FK44" i="28" s="1"/>
  <c r="FJ43" i="28"/>
  <c r="FN43" i="28"/>
  <c r="FN44" i="28" s="1"/>
  <c r="FJ44" i="28"/>
  <c r="BC43" i="28"/>
  <c r="BC44" i="28" s="1"/>
  <c r="BX43" i="28"/>
  <c r="CS43" i="28"/>
  <c r="CS44" i="28" s="1"/>
  <c r="DV43" i="28"/>
  <c r="DV44" i="28" s="1"/>
  <c r="EX43" i="28"/>
  <c r="AQ44" i="28"/>
  <c r="BD43" i="28"/>
  <c r="AY44" i="28"/>
  <c r="BP43" i="28"/>
  <c r="BP44" i="28" s="1"/>
  <c r="BT43" i="28"/>
  <c r="BT44" i="28" s="1"/>
  <c r="BK44" i="28"/>
  <c r="BO44" i="28"/>
  <c r="CF43" i="28"/>
  <c r="CF44" i="28" s="1"/>
  <c r="CJ43" i="28"/>
  <c r="CE44" i="28"/>
  <c r="CV43" i="28"/>
  <c r="CM44" i="28"/>
  <c r="DD43" i="28"/>
  <c r="DD44" i="28" s="1"/>
  <c r="CU44" i="28"/>
  <c r="DH43" i="28"/>
  <c r="DC44" i="28"/>
  <c r="DP43" i="28"/>
  <c r="DT43" i="28"/>
  <c r="DT44" i="28" s="1"/>
  <c r="DK44" i="28"/>
  <c r="DX43" i="28"/>
  <c r="EF43" i="28"/>
  <c r="EF44" i="28" s="1"/>
  <c r="EJ43" i="28"/>
  <c r="DW44" i="28"/>
  <c r="EA44" i="28"/>
  <c r="EE44" i="28"/>
  <c r="ER43" i="28"/>
  <c r="ER44" i="28" s="1"/>
  <c r="EZ43" i="28"/>
  <c r="EQ44" i="28"/>
  <c r="FH43" i="28"/>
  <c r="FH44" i="28" s="1"/>
  <c r="EY44" i="28"/>
  <c r="BH43" i="28"/>
  <c r="BH44" i="28" s="1"/>
  <c r="CN43" i="28"/>
  <c r="CN44" i="28" s="1"/>
  <c r="CZ43" i="28"/>
  <c r="EB43" i="28"/>
  <c r="EB44" i="28" s="1"/>
  <c r="FD43" i="28"/>
  <c r="FD44" i="28" s="1"/>
  <c r="BW44" i="28"/>
  <c r="BF51" i="28"/>
  <c r="BN51" i="28"/>
  <c r="AZ51" i="28"/>
  <c r="BQ51" i="28"/>
  <c r="AS43" i="28"/>
  <c r="AS44" i="28" s="1"/>
  <c r="BE43" i="28"/>
  <c r="BE44" i="28" s="1"/>
  <c r="AV44" i="28"/>
  <c r="BU43" i="28"/>
  <c r="BU44" i="28" s="1"/>
  <c r="CK43" i="28"/>
  <c r="CK44" i="28" s="1"/>
  <c r="CO43" i="28"/>
  <c r="CO44" i="28" s="1"/>
  <c r="BL43" i="28"/>
  <c r="BL44" i="28" s="1"/>
  <c r="CR43" i="28"/>
  <c r="CR44" i="28" s="1"/>
  <c r="CQ44" i="28"/>
  <c r="EU44" i="28"/>
  <c r="BB51" i="28"/>
  <c r="AL43" i="28"/>
  <c r="AL44" i="28" s="1"/>
  <c r="AH43" i="28"/>
  <c r="AH44" i="28" s="1"/>
  <c r="AD43" i="28"/>
  <c r="AD44" i="28" s="1"/>
  <c r="AQ45" i="28" s="1"/>
  <c r="BD44" i="28"/>
  <c r="CW43" i="28"/>
  <c r="CW44" i="28" s="1"/>
  <c r="CJ44" i="28"/>
  <c r="DA43" i="28"/>
  <c r="DA44" i="28" s="1"/>
  <c r="DE43" i="28"/>
  <c r="DI43" i="28"/>
  <c r="DI44" i="28" s="1"/>
  <c r="DM43" i="28"/>
  <c r="DM44" i="28" s="1"/>
  <c r="DY45" i="28" s="1"/>
  <c r="CZ44" i="28"/>
  <c r="DQ43" i="28"/>
  <c r="DQ44" i="28" s="1"/>
  <c r="DU43" i="28"/>
  <c r="DY43" i="28"/>
  <c r="DY44" i="28" s="1"/>
  <c r="EC43" i="28"/>
  <c r="EC44" i="28" s="1"/>
  <c r="DP44" i="28"/>
  <c r="EG43" i="28"/>
  <c r="EG44" i="28" s="1"/>
  <c r="EK43" i="28"/>
  <c r="EO43" i="28"/>
  <c r="EO44" i="28" s="1"/>
  <c r="FA45" i="28" s="1"/>
  <c r="ES43" i="28"/>
  <c r="ES44" i="28" s="1"/>
  <c r="EW43" i="28"/>
  <c r="EW44" i="28" s="1"/>
  <c r="FA43" i="28"/>
  <c r="FA44" i="28" s="1"/>
  <c r="FE43" i="28"/>
  <c r="FE44" i="28" s="1"/>
  <c r="FI43" i="28"/>
  <c r="FI44" i="28" s="1"/>
  <c r="EV44" i="28"/>
  <c r="FM43" i="28"/>
  <c r="FM44" i="28" s="1"/>
  <c r="FL44" i="28"/>
  <c r="AC43" i="28"/>
  <c r="AI43" i="28"/>
  <c r="AI44" i="28" s="1"/>
  <c r="AN43" i="28"/>
  <c r="AN44" i="28" s="1"/>
  <c r="BA45" i="28" s="1"/>
  <c r="BI43" i="28"/>
  <c r="BI44" i="28" s="1"/>
  <c r="BY43" i="28"/>
  <c r="BX44" i="28"/>
  <c r="DH44" i="28"/>
  <c r="DT45" i="28" s="1"/>
  <c r="EJ44" i="28"/>
  <c r="BD51" i="28"/>
  <c r="BH51" i="28"/>
  <c r="BJ51" i="28"/>
  <c r="AC44" i="28"/>
  <c r="AT43" i="28"/>
  <c r="AT44" i="28" s="1"/>
  <c r="AX43" i="28"/>
  <c r="AX44" i="28" s="1"/>
  <c r="BB43" i="28"/>
  <c r="BB44" i="28" s="1"/>
  <c r="BJ43" i="28"/>
  <c r="BJ44" i="28" s="1"/>
  <c r="BW45" i="28" s="1"/>
  <c r="BN43" i="28"/>
  <c r="BN44" i="28" s="1"/>
  <c r="BR43" i="28"/>
  <c r="BR44" i="28" s="1"/>
  <c r="BZ43" i="28"/>
  <c r="BZ44" i="28" s="1"/>
  <c r="CD43" i="28"/>
  <c r="CD44" i="28" s="1"/>
  <c r="CH43" i="28"/>
  <c r="CH44" i="28" s="1"/>
  <c r="BY44" i="28"/>
  <c r="CP43" i="28"/>
  <c r="CP44" i="28" s="1"/>
  <c r="CT43" i="28"/>
  <c r="CT44" i="28" s="1"/>
  <c r="DG45" i="28" s="1"/>
  <c r="DJ43" i="28"/>
  <c r="DJ44" i="28" s="1"/>
  <c r="DE44" i="28"/>
  <c r="DZ43" i="28"/>
  <c r="DZ44" i="28" s="1"/>
  <c r="EM45" i="28" s="1"/>
  <c r="DU44" i="28"/>
  <c r="EP43" i="28"/>
  <c r="EK44" i="28"/>
  <c r="FF43" i="28"/>
  <c r="FF44" i="28" s="1"/>
  <c r="AE43" i="28"/>
  <c r="AE44" i="28" s="1"/>
  <c r="AJ43" i="28"/>
  <c r="AJ44" i="28" s="1"/>
  <c r="AO43" i="28"/>
  <c r="AO44" i="28" s="1"/>
  <c r="AB44" i="28"/>
  <c r="CV44" i="28"/>
  <c r="DX44" i="28"/>
  <c r="EZ44" i="28"/>
  <c r="BI51" i="28"/>
  <c r="BL51" i="28"/>
  <c r="AP43" i="28"/>
  <c r="AP44" i="28" s="1"/>
  <c r="BF43" i="28"/>
  <c r="BF44" i="28" s="1"/>
  <c r="BV43" i="28"/>
  <c r="BV44" i="28" s="1"/>
  <c r="CL43" i="28"/>
  <c r="CL44" i="28" s="1"/>
  <c r="CY45" i="28" s="1"/>
  <c r="BC51" i="28"/>
  <c r="BG51" i="28"/>
  <c r="BK51" i="28"/>
  <c r="BO51" i="28"/>
  <c r="BS49" i="28"/>
  <c r="BS50" i="28" s="1"/>
  <c r="BW49" i="28"/>
  <c r="BW50" i="28" s="1"/>
  <c r="CA49" i="28"/>
  <c r="CA50" i="28" s="1"/>
  <c r="CL51" i="28" s="1"/>
  <c r="CE49" i="28"/>
  <c r="CE50" i="28" s="1"/>
  <c r="CP51" i="28" s="1"/>
  <c r="CI49" i="28"/>
  <c r="CI50" i="28" s="1"/>
  <c r="CT51" i="28" s="1"/>
  <c r="CM49" i="28"/>
  <c r="CM50" i="28" s="1"/>
  <c r="CQ49" i="28"/>
  <c r="CQ50" i="28" s="1"/>
  <c r="CU49" i="28"/>
  <c r="CU50" i="28" s="1"/>
  <c r="CY49" i="28"/>
  <c r="CY50" i="28" s="1"/>
  <c r="DC49" i="28"/>
  <c r="DC50" i="28" s="1"/>
  <c r="DG49" i="28"/>
  <c r="DG50" i="28" s="1"/>
  <c r="DR51" i="28" s="1"/>
  <c r="DK49" i="28"/>
  <c r="DK50" i="28" s="1"/>
  <c r="DS49" i="28"/>
  <c r="DS50" i="28" s="1"/>
  <c r="EA49" i="28"/>
  <c r="EA50" i="28" s="1"/>
  <c r="EI49" i="28"/>
  <c r="EI50" i="28" s="1"/>
  <c r="EQ49" i="28"/>
  <c r="EQ50" i="28" s="1"/>
  <c r="EY49" i="28"/>
  <c r="EY50" i="28" s="1"/>
  <c r="FG49" i="28"/>
  <c r="FG50" i="28" s="1"/>
  <c r="BV49" i="28"/>
  <c r="BV50" i="28" s="1"/>
  <c r="CL49" i="28"/>
  <c r="CL50" i="28" s="1"/>
  <c r="DB49" i="28"/>
  <c r="DB50" i="28" s="1"/>
  <c r="EO49" i="28"/>
  <c r="EO50" i="28" s="1"/>
  <c r="FK49" i="28"/>
  <c r="FK50" i="28" s="1"/>
  <c r="BE51" i="28"/>
  <c r="DP49" i="28"/>
  <c r="DP50" i="28" s="1"/>
  <c r="DO49" i="28"/>
  <c r="DO50" i="28" s="1"/>
  <c r="EN49" i="28"/>
  <c r="EN50" i="28" s="1"/>
  <c r="EM49" i="28"/>
  <c r="EM50" i="28" s="1"/>
  <c r="EV49" i="28"/>
  <c r="EV50" i="28" s="1"/>
  <c r="EU49" i="28"/>
  <c r="EU50" i="28" s="1"/>
  <c r="AB51" i="28"/>
  <c r="AH51" i="28"/>
  <c r="AC51" i="28"/>
  <c r="DW49" i="28"/>
  <c r="DW50" i="28" s="1"/>
  <c r="AG51" i="28"/>
  <c r="BA51" i="28"/>
  <c r="BQ49" i="28"/>
  <c r="BQ50" i="28" s="1"/>
  <c r="BU49" i="28"/>
  <c r="BU50" i="28" s="1"/>
  <c r="BX51" i="28" s="1"/>
  <c r="BY49" i="28"/>
  <c r="BY50" i="28" s="1"/>
  <c r="CK51" i="28" s="1"/>
  <c r="CC49" i="28"/>
  <c r="CC50" i="28" s="1"/>
  <c r="CG49" i="28"/>
  <c r="CG50" i="28" s="1"/>
  <c r="CK49" i="28"/>
  <c r="CK50" i="28" s="1"/>
  <c r="CO49" i="28"/>
  <c r="CO50" i="28" s="1"/>
  <c r="DA51" i="28" s="1"/>
  <c r="CS49" i="28"/>
  <c r="CS50" i="28" s="1"/>
  <c r="CW49" i="28"/>
  <c r="CW50" i="28" s="1"/>
  <c r="DA49" i="28"/>
  <c r="DA50" i="28" s="1"/>
  <c r="DH51" i="28" s="1"/>
  <c r="DE49" i="28"/>
  <c r="DE50" i="28" s="1"/>
  <c r="DQ51" i="28" s="1"/>
  <c r="DI49" i="28"/>
  <c r="DI50" i="28" s="1"/>
  <c r="DT51" i="28" s="1"/>
  <c r="DM49" i="28"/>
  <c r="DM50" i="28" s="1"/>
  <c r="DU49" i="28"/>
  <c r="DU50" i="28" s="1"/>
  <c r="EC49" i="28"/>
  <c r="EC50" i="28" s="1"/>
  <c r="EK49" i="28"/>
  <c r="EK50" i="28" s="1"/>
  <c r="EV51" i="28" s="1"/>
  <c r="ES49" i="28"/>
  <c r="ES50" i="28" s="1"/>
  <c r="FA49" i="28"/>
  <c r="FA50" i="28" s="1"/>
  <c r="FL51" i="28" s="1"/>
  <c r="FI49" i="28"/>
  <c r="FI50" i="28" s="1"/>
  <c r="DN49" i="28"/>
  <c r="DN50" i="28" s="1"/>
  <c r="DR49" i="28"/>
  <c r="DR50" i="28" s="1"/>
  <c r="ED51" i="28" s="1"/>
  <c r="DV49" i="28"/>
  <c r="DV50" i="28" s="1"/>
  <c r="DZ49" i="28"/>
  <c r="DZ50" i="28" s="1"/>
  <c r="ED49" i="28"/>
  <c r="ED50" i="28" s="1"/>
  <c r="EH49" i="28"/>
  <c r="EH50" i="28" s="1"/>
  <c r="ET51" i="28" s="1"/>
  <c r="EL49" i="28"/>
  <c r="EL50" i="28" s="1"/>
  <c r="EP49" i="28"/>
  <c r="EP50" i="28" s="1"/>
  <c r="ET49" i="28"/>
  <c r="ET50" i="28" s="1"/>
  <c r="FD51" i="28" s="1"/>
  <c r="EX49" i="28"/>
  <c r="EX50" i="28" s="1"/>
  <c r="FJ51" i="28" s="1"/>
  <c r="FB49" i="28"/>
  <c r="FB50" i="28" s="1"/>
  <c r="FF49" i="28"/>
  <c r="FF50" i="28" s="1"/>
  <c r="FJ49" i="28"/>
  <c r="FJ50" i="28" s="1"/>
  <c r="FN49" i="28"/>
  <c r="FN50" i="28" s="1"/>
  <c r="DQ49" i="28"/>
  <c r="DQ50" i="28" s="1"/>
  <c r="EW49" i="28"/>
  <c r="EW50" i="28" s="1"/>
  <c r="AE49" i="28"/>
  <c r="AE50" i="28" s="1"/>
  <c r="AF51" i="28" s="1"/>
  <c r="AI49" i="28"/>
  <c r="AI50" i="28" s="1"/>
  <c r="AU51" i="28" s="1"/>
  <c r="AM49" i="28"/>
  <c r="AM50" i="28" s="1"/>
  <c r="AY51" i="28" s="1"/>
  <c r="AC49" i="28"/>
  <c r="AC50" i="28" s="1"/>
  <c r="AG49" i="28"/>
  <c r="AG50" i="28" s="1"/>
  <c r="AK49" i="28"/>
  <c r="AK50" i="28" s="1"/>
  <c r="AW51" i="28" s="1"/>
  <c r="AC24" i="27"/>
  <c r="AG24" i="27"/>
  <c r="AK24" i="27"/>
  <c r="AO24" i="27"/>
  <c r="AS24" i="27"/>
  <c r="AW24" i="27"/>
  <c r="BA24" i="27"/>
  <c r="BE24" i="27"/>
  <c r="BI24" i="27"/>
  <c r="BM24" i="27"/>
  <c r="BQ24" i="27"/>
  <c r="BU24" i="27"/>
  <c r="BY24" i="27"/>
  <c r="CC24" i="27"/>
  <c r="CG24" i="27"/>
  <c r="CK24" i="27"/>
  <c r="CO24" i="27"/>
  <c r="CS24" i="27"/>
  <c r="DF23" i="27"/>
  <c r="CW24" i="27"/>
  <c r="DA24" i="27"/>
  <c r="DE24" i="27"/>
  <c r="DI24" i="27"/>
  <c r="DM24" i="27"/>
  <c r="DZ23" i="27"/>
  <c r="DQ24" i="27"/>
  <c r="ED23" i="27"/>
  <c r="DU24" i="27"/>
  <c r="EH23" i="27"/>
  <c r="DY24" i="27"/>
  <c r="EL23" i="27"/>
  <c r="EC24" i="27"/>
  <c r="EP23" i="27"/>
  <c r="EG24" i="27"/>
  <c r="ET23" i="27"/>
  <c r="EK24" i="27"/>
  <c r="EX23" i="27"/>
  <c r="EO24" i="27"/>
  <c r="FB23" i="27"/>
  <c r="ES24" i="27"/>
  <c r="FF23" i="27"/>
  <c r="EW24" i="27"/>
  <c r="FJ23" i="27"/>
  <c r="FA24" i="27"/>
  <c r="FN25" i="27" s="1"/>
  <c r="FN23" i="27"/>
  <c r="BC31" i="27"/>
  <c r="AJ24" i="27"/>
  <c r="AR24" i="27"/>
  <c r="AZ24" i="27"/>
  <c r="BH24" i="27"/>
  <c r="BP24" i="27"/>
  <c r="BX24" i="27"/>
  <c r="CF24" i="27"/>
  <c r="CN24" i="27"/>
  <c r="CV24" i="27"/>
  <c r="DI23" i="27"/>
  <c r="DD24" i="27"/>
  <c r="DL24" i="27"/>
  <c r="DY23" i="27"/>
  <c r="DT24" i="27"/>
  <c r="EG23" i="27"/>
  <c r="EB24" i="27"/>
  <c r="EO23" i="27"/>
  <c r="EJ24" i="27"/>
  <c r="EW23" i="27"/>
  <c r="ER24" i="27"/>
  <c r="FE23" i="27"/>
  <c r="EZ24" i="27"/>
  <c r="FM25" i="27" s="1"/>
  <c r="FM23" i="27"/>
  <c r="CI31" i="27"/>
  <c r="DO31" i="27"/>
  <c r="BY31" i="27"/>
  <c r="CY24" i="27"/>
  <c r="CG31" i="27"/>
  <c r="BR31" i="27"/>
  <c r="CT31" i="27"/>
  <c r="DC24" i="27"/>
  <c r="DX23" i="27"/>
  <c r="DK24" i="27"/>
  <c r="EJ23" i="27"/>
  <c r="DW24" i="27"/>
  <c r="ER23" i="27"/>
  <c r="EE24" i="27"/>
  <c r="EZ23" i="27"/>
  <c r="EM24" i="27"/>
  <c r="FH23" i="27"/>
  <c r="EU24" i="27"/>
  <c r="FL23" i="27"/>
  <c r="EY24" i="27"/>
  <c r="BA31" i="27"/>
  <c r="AN17" i="27"/>
  <c r="AN18" i="27" s="1"/>
  <c r="AJ17" i="27"/>
  <c r="AJ18" i="27" s="1"/>
  <c r="AF17" i="27"/>
  <c r="AF18" i="27" s="1"/>
  <c r="AB17" i="27"/>
  <c r="AB18" i="27" s="1"/>
  <c r="AM17" i="27"/>
  <c r="AM18" i="27" s="1"/>
  <c r="AX19" i="27" s="1"/>
  <c r="AE17" i="27"/>
  <c r="AE18" i="27" s="1"/>
  <c r="AI17" i="27"/>
  <c r="AI18" i="27" s="1"/>
  <c r="AL17" i="27"/>
  <c r="AL18" i="27" s="1"/>
  <c r="BB17" i="27"/>
  <c r="BB18" i="27" s="1"/>
  <c r="BJ17" i="27"/>
  <c r="BJ18" i="27" s="1"/>
  <c r="BR17" i="27"/>
  <c r="BR18" i="27" s="1"/>
  <c r="BZ17" i="27"/>
  <c r="BZ18" i="27" s="1"/>
  <c r="CP17" i="27"/>
  <c r="CP18" i="27" s="1"/>
  <c r="CX17" i="27"/>
  <c r="CX18" i="27" s="1"/>
  <c r="DF17" i="27"/>
  <c r="DF18" i="27" s="1"/>
  <c r="DN17" i="27"/>
  <c r="DN18" i="27" s="1"/>
  <c r="DV17" i="27"/>
  <c r="DV18" i="27" s="1"/>
  <c r="ED17" i="27"/>
  <c r="ED18" i="27" s="1"/>
  <c r="EL17" i="27"/>
  <c r="EL18" i="27" s="1"/>
  <c r="ET17" i="27"/>
  <c r="ET18" i="27" s="1"/>
  <c r="FB17" i="27"/>
  <c r="FB18" i="27" s="1"/>
  <c r="FJ17" i="27"/>
  <c r="FJ18" i="27" s="1"/>
  <c r="AQ24" i="27"/>
  <c r="BG24" i="27"/>
  <c r="BW24" i="27"/>
  <c r="CM24" i="27"/>
  <c r="BE31" i="27"/>
  <c r="BM31" i="27"/>
  <c r="BU31" i="27"/>
  <c r="CC31" i="27"/>
  <c r="CK31" i="27"/>
  <c r="CS31" i="27"/>
  <c r="DA31" i="27"/>
  <c r="DI31" i="27"/>
  <c r="DQ31" i="27"/>
  <c r="DY31" i="27"/>
  <c r="EG31" i="27"/>
  <c r="BI31" i="27"/>
  <c r="CO31" i="27"/>
  <c r="DU31" i="27"/>
  <c r="DF31" i="27"/>
  <c r="DE31" i="27"/>
  <c r="DD23" i="27"/>
  <c r="EF23" i="27"/>
  <c r="DS24" i="27"/>
  <c r="BH31" i="27"/>
  <c r="DM31" i="27"/>
  <c r="AD17" i="27"/>
  <c r="AD18" i="27" s="1"/>
  <c r="AT17" i="27"/>
  <c r="AT18" i="27" s="1"/>
  <c r="CH17" i="27"/>
  <c r="CH18" i="27" s="1"/>
  <c r="AG17" i="27"/>
  <c r="AG18" i="27" s="1"/>
  <c r="AO17" i="27"/>
  <c r="AO18" i="27" s="1"/>
  <c r="AW17" i="27"/>
  <c r="AW18" i="27" s="1"/>
  <c r="BE17" i="27"/>
  <c r="BE18" i="27" s="1"/>
  <c r="BM17" i="27"/>
  <c r="BM18" i="27" s="1"/>
  <c r="BU17" i="27"/>
  <c r="BU18" i="27" s="1"/>
  <c r="CC17" i="27"/>
  <c r="CC18" i="27" s="1"/>
  <c r="CK17" i="27"/>
  <c r="CK18" i="27" s="1"/>
  <c r="CS17" i="27"/>
  <c r="CS18" i="27" s="1"/>
  <c r="DA17" i="27"/>
  <c r="DA18" i="27" s="1"/>
  <c r="DI17" i="27"/>
  <c r="DI18" i="27" s="1"/>
  <c r="DQ17" i="27"/>
  <c r="DQ18" i="27" s="1"/>
  <c r="DY17" i="27"/>
  <c r="DY18" i="27" s="1"/>
  <c r="EG17" i="27"/>
  <c r="EG18" i="27" s="1"/>
  <c r="EO17" i="27"/>
  <c r="EO18" i="27" s="1"/>
  <c r="EW17" i="27"/>
  <c r="EW18" i="27" s="1"/>
  <c r="FE17" i="27"/>
  <c r="FE18" i="27" s="1"/>
  <c r="FM17" i="27"/>
  <c r="FM18" i="27" s="1"/>
  <c r="AB22" i="27"/>
  <c r="DE23" i="27"/>
  <c r="EC23" i="27"/>
  <c r="EK23" i="27"/>
  <c r="ES23" i="27"/>
  <c r="FA23" i="27"/>
  <c r="FI23" i="27"/>
  <c r="BF31" i="27"/>
  <c r="BV31" i="27"/>
  <c r="CD31" i="27"/>
  <c r="CL31" i="27"/>
  <c r="DB31" i="27"/>
  <c r="DJ31" i="27"/>
  <c r="DR31" i="27"/>
  <c r="EH31" i="27"/>
  <c r="BQ31" i="27"/>
  <c r="CW31" i="27"/>
  <c r="EC31" i="27"/>
  <c r="DH23" i="27"/>
  <c r="DG24" i="27"/>
  <c r="EB23" i="27"/>
  <c r="DO24" i="27"/>
  <c r="EA25" i="27" s="1"/>
  <c r="EN23" i="27"/>
  <c r="EA24" i="27"/>
  <c r="EM25" i="27" s="1"/>
  <c r="EV23" i="27"/>
  <c r="EI24" i="27"/>
  <c r="FD23" i="27"/>
  <c r="EQ24" i="27"/>
  <c r="DG23" i="27"/>
  <c r="EA23" i="27"/>
  <c r="EE23" i="27"/>
  <c r="EI23" i="27"/>
  <c r="EM23" i="27"/>
  <c r="EQ23" i="27"/>
  <c r="EU23" i="27"/>
  <c r="EY23" i="27"/>
  <c r="FC23" i="27"/>
  <c r="FG23" i="27"/>
  <c r="FK23" i="27"/>
  <c r="AH17" i="27"/>
  <c r="AH18" i="27" s="1"/>
  <c r="AX17" i="27"/>
  <c r="AX18" i="27" s="1"/>
  <c r="BF17" i="27"/>
  <c r="BF18" i="27" s="1"/>
  <c r="BN17" i="27"/>
  <c r="BN18" i="27" s="1"/>
  <c r="BV17" i="27"/>
  <c r="BV18" i="27" s="1"/>
  <c r="CD17" i="27"/>
  <c r="CD18" i="27" s="1"/>
  <c r="CL17" i="27"/>
  <c r="CL18" i="27" s="1"/>
  <c r="CT17" i="27"/>
  <c r="CT18" i="27" s="1"/>
  <c r="DB17" i="27"/>
  <c r="DB18" i="27" s="1"/>
  <c r="DJ17" i="27"/>
  <c r="DJ18" i="27" s="1"/>
  <c r="DR17" i="27"/>
  <c r="DR18" i="27" s="1"/>
  <c r="DZ17" i="27"/>
  <c r="DZ18" i="27" s="1"/>
  <c r="EH17" i="27"/>
  <c r="EH18" i="27" s="1"/>
  <c r="EP17" i="27"/>
  <c r="EP18" i="27" s="1"/>
  <c r="EX17" i="27"/>
  <c r="EX18" i="27" s="1"/>
  <c r="FF17" i="27"/>
  <c r="FF18" i="27" s="1"/>
  <c r="FN17" i="27"/>
  <c r="FN18" i="27" s="1"/>
  <c r="AE24" i="27"/>
  <c r="AM24" i="27"/>
  <c r="AU24" i="27"/>
  <c r="BC24" i="27"/>
  <c r="BK24" i="27"/>
  <c r="BS24" i="27"/>
  <c r="CA24" i="27"/>
  <c r="CI24" i="27"/>
  <c r="CQ24" i="27"/>
  <c r="DD25" i="27" s="1"/>
  <c r="DB24" i="27"/>
  <c r="DR24" i="27"/>
  <c r="EE25" i="27" s="1"/>
  <c r="EH24" i="27"/>
  <c r="EU25" i="27" s="1"/>
  <c r="EX24" i="27"/>
  <c r="FK25" i="27" s="1"/>
  <c r="BG31" i="27"/>
  <c r="BK31" i="27"/>
  <c r="BO31" i="27"/>
  <c r="BS31" i="27"/>
  <c r="BW31" i="27"/>
  <c r="CA31" i="27"/>
  <c r="CE31" i="27"/>
  <c r="CM31" i="27"/>
  <c r="CQ31" i="27"/>
  <c r="CU31" i="27"/>
  <c r="CY31" i="27"/>
  <c r="DC31" i="27"/>
  <c r="DG31" i="27"/>
  <c r="DK31" i="27"/>
  <c r="DS31" i="27"/>
  <c r="DW31" i="27"/>
  <c r="EA31" i="27"/>
  <c r="EE31" i="27"/>
  <c r="BD31" i="27"/>
  <c r="BP31" i="27"/>
  <c r="BT31" i="27"/>
  <c r="BX31" i="27"/>
  <c r="CB31" i="27"/>
  <c r="CF31" i="27"/>
  <c r="CJ31" i="27"/>
  <c r="CN31" i="27"/>
  <c r="CR31" i="27"/>
  <c r="CV31" i="27"/>
  <c r="CZ31" i="27"/>
  <c r="DD31" i="27"/>
  <c r="DH31" i="27"/>
  <c r="DL31" i="27"/>
  <c r="DP31" i="27"/>
  <c r="DT31" i="27"/>
  <c r="DX31" i="27"/>
  <c r="EB31" i="27"/>
  <c r="EF31" i="27"/>
  <c r="EI29" i="27"/>
  <c r="EI30" i="27" s="1"/>
  <c r="EM29" i="27"/>
  <c r="EM30" i="27" s="1"/>
  <c r="EW31" i="27" s="1"/>
  <c r="EQ29" i="27"/>
  <c r="EQ30" i="27" s="1"/>
  <c r="FC31" i="27" s="1"/>
  <c r="EU29" i="27"/>
  <c r="EU30" i="27" s="1"/>
  <c r="EY29" i="27"/>
  <c r="EY30" i="27" s="1"/>
  <c r="FL31" i="27" s="1"/>
  <c r="FC29" i="27"/>
  <c r="FC30" i="27" s="1"/>
  <c r="FN31" i="27" s="1"/>
  <c r="FG29" i="27"/>
  <c r="FG30" i="27" s="1"/>
  <c r="FK29" i="27"/>
  <c r="FK30" i="27" s="1"/>
  <c r="AG29" i="27"/>
  <c r="AG30" i="27" s="1"/>
  <c r="AQ17" i="27"/>
  <c r="AQ18" i="27" s="1"/>
  <c r="BC17" i="27"/>
  <c r="BC18" i="27" s="1"/>
  <c r="BK17" i="27"/>
  <c r="BK18" i="27" s="1"/>
  <c r="BS17" i="27"/>
  <c r="BS18" i="27" s="1"/>
  <c r="CA17" i="27"/>
  <c r="CA18" i="27" s="1"/>
  <c r="CI17" i="27"/>
  <c r="CI18" i="27" s="1"/>
  <c r="CQ17" i="27"/>
  <c r="CQ18" i="27" s="1"/>
  <c r="CY17" i="27"/>
  <c r="CY18" i="27" s="1"/>
  <c r="DG17" i="27"/>
  <c r="DG18" i="27" s="1"/>
  <c r="DK17" i="27"/>
  <c r="DK18" i="27" s="1"/>
  <c r="DO17" i="27"/>
  <c r="DO18" i="27" s="1"/>
  <c r="DS17" i="27"/>
  <c r="DS18" i="27" s="1"/>
  <c r="EA17" i="27"/>
  <c r="EA18" i="27" s="1"/>
  <c r="EE17" i="27"/>
  <c r="EE18" i="27" s="1"/>
  <c r="EI17" i="27"/>
  <c r="EI18" i="27" s="1"/>
  <c r="EM17" i="27"/>
  <c r="EM18" i="27" s="1"/>
  <c r="EQ17" i="27"/>
  <c r="EQ18" i="27" s="1"/>
  <c r="EU17" i="27"/>
  <c r="EU18" i="27" s="1"/>
  <c r="EY17" i="27"/>
  <c r="EY18" i="27" s="1"/>
  <c r="FC17" i="27"/>
  <c r="FC18" i="27" s="1"/>
  <c r="FG17" i="27"/>
  <c r="FG18" i="27" s="1"/>
  <c r="FK17" i="27"/>
  <c r="FK18" i="27" s="1"/>
  <c r="AH22" i="27"/>
  <c r="AP23" i="27" s="1"/>
  <c r="AL22" i="27"/>
  <c r="AW23" i="27" s="1"/>
  <c r="AT22" i="27"/>
  <c r="BB23" i="27" s="1"/>
  <c r="BB22" i="27"/>
  <c r="BJ22" i="27"/>
  <c r="BV23" i="27" s="1"/>
  <c r="BR22" i="27"/>
  <c r="CC23" i="27" s="1"/>
  <c r="BZ22" i="27"/>
  <c r="CH23" i="27" s="1"/>
  <c r="CH22" i="27"/>
  <c r="CP22" i="27"/>
  <c r="DB23" i="27" s="1"/>
  <c r="DJ22" i="27"/>
  <c r="DL23" i="27" s="1"/>
  <c r="AB31" i="27"/>
  <c r="BL31" i="27"/>
  <c r="AR17" i="27"/>
  <c r="AR18" i="27" s="1"/>
  <c r="AV17" i="27"/>
  <c r="AV18" i="27" s="1"/>
  <c r="AZ17" i="27"/>
  <c r="AZ18" i="27" s="1"/>
  <c r="BD17" i="27"/>
  <c r="BD18" i="27" s="1"/>
  <c r="BH17" i="27"/>
  <c r="BH18" i="27" s="1"/>
  <c r="BL17" i="27"/>
  <c r="BL18" i="27" s="1"/>
  <c r="BP17" i="27"/>
  <c r="BP18" i="27" s="1"/>
  <c r="BT17" i="27"/>
  <c r="BT18" i="27" s="1"/>
  <c r="BX17" i="27"/>
  <c r="BX18" i="27" s="1"/>
  <c r="CB17" i="27"/>
  <c r="CB18" i="27" s="1"/>
  <c r="CF17" i="27"/>
  <c r="CF18" i="27" s="1"/>
  <c r="CJ17" i="27"/>
  <c r="CJ18" i="27" s="1"/>
  <c r="CN17" i="27"/>
  <c r="CN18" i="27" s="1"/>
  <c r="CR17" i="27"/>
  <c r="CR18" i="27" s="1"/>
  <c r="CV17" i="27"/>
  <c r="CV18" i="27" s="1"/>
  <c r="CZ17" i="27"/>
  <c r="CZ18" i="27" s="1"/>
  <c r="DD17" i="27"/>
  <c r="DD18" i="27" s="1"/>
  <c r="DH17" i="27"/>
  <c r="DH18" i="27" s="1"/>
  <c r="DL17" i="27"/>
  <c r="DL18" i="27" s="1"/>
  <c r="DY19" i="27" s="1"/>
  <c r="DP17" i="27"/>
  <c r="DP18" i="27" s="1"/>
  <c r="DT17" i="27"/>
  <c r="DT18" i="27" s="1"/>
  <c r="DX17" i="27"/>
  <c r="DX18" i="27" s="1"/>
  <c r="EB17" i="27"/>
  <c r="EB18" i="27" s="1"/>
  <c r="EO19" i="27" s="1"/>
  <c r="EF17" i="27"/>
  <c r="EF18" i="27" s="1"/>
  <c r="EJ17" i="27"/>
  <c r="EJ18" i="27" s="1"/>
  <c r="EN17" i="27"/>
  <c r="EN18" i="27" s="1"/>
  <c r="ER17" i="27"/>
  <c r="ER18" i="27" s="1"/>
  <c r="FE19" i="27" s="1"/>
  <c r="EV17" i="27"/>
  <c r="EV18" i="27" s="1"/>
  <c r="EZ17" i="27"/>
  <c r="EZ18" i="27" s="1"/>
  <c r="FD17" i="27"/>
  <c r="FD18" i="27" s="1"/>
  <c r="FH17" i="27"/>
  <c r="FH18" i="27" s="1"/>
  <c r="FL17" i="27"/>
  <c r="FL18" i="27" s="1"/>
  <c r="AM29" i="27"/>
  <c r="AM30" i="27" s="1"/>
  <c r="AZ31" i="27" s="1"/>
  <c r="AI29" i="27"/>
  <c r="AI30" i="27" s="1"/>
  <c r="AE29" i="27"/>
  <c r="AE30" i="27" s="1"/>
  <c r="AR31" i="27" s="1"/>
  <c r="AL29" i="27"/>
  <c r="AL30" i="27" s="1"/>
  <c r="AH29" i="27"/>
  <c r="AH30" i="27" s="1"/>
  <c r="AU31" i="27" s="1"/>
  <c r="AD29" i="27"/>
  <c r="AD30" i="27" s="1"/>
  <c r="AC29" i="27"/>
  <c r="AC30" i="27" s="1"/>
  <c r="AK29" i="27"/>
  <c r="AK30" i="27" s="1"/>
  <c r="EM35" i="27"/>
  <c r="EL35" i="27"/>
  <c r="FC35" i="27"/>
  <c r="FB35" i="27"/>
  <c r="AQ35" i="27"/>
  <c r="FE35" i="27"/>
  <c r="BB43" i="27"/>
  <c r="BR43" i="27"/>
  <c r="CH43" i="27"/>
  <c r="CY43" i="27"/>
  <c r="AR35" i="27"/>
  <c r="AV35" i="27"/>
  <c r="AZ35" i="27"/>
  <c r="BD35" i="27"/>
  <c r="BH35" i="27"/>
  <c r="BL35" i="27"/>
  <c r="BP35" i="27"/>
  <c r="BT35" i="27"/>
  <c r="BX35" i="27"/>
  <c r="CB35" i="27"/>
  <c r="CN36" i="27" s="1"/>
  <c r="CN37" i="27" s="1"/>
  <c r="CF35" i="27"/>
  <c r="CJ35" i="27"/>
  <c r="CN35" i="27"/>
  <c r="CR35" i="27"/>
  <c r="DD36" i="27" s="1"/>
  <c r="DD37" i="27" s="1"/>
  <c r="CV35" i="27"/>
  <c r="CZ35" i="27"/>
  <c r="DD35" i="27"/>
  <c r="DH35" i="27"/>
  <c r="DL35" i="27"/>
  <c r="DP35" i="27"/>
  <c r="DT35" i="27"/>
  <c r="DX35" i="27"/>
  <c r="EB35" i="27"/>
  <c r="EF35" i="27"/>
  <c r="EJ35" i="27"/>
  <c r="EU36" i="27" s="1"/>
  <c r="EU37" i="27" s="1"/>
  <c r="EN35" i="27"/>
  <c r="ER35" i="27"/>
  <c r="EV35" i="27"/>
  <c r="EZ35" i="27"/>
  <c r="AE35" i="27"/>
  <c r="EO35" i="27"/>
  <c r="FJ35" i="27"/>
  <c r="AL35" i="27"/>
  <c r="AS35" i="27"/>
  <c r="AW35" i="27"/>
  <c r="BA35" i="27"/>
  <c r="BN36" i="27" s="1"/>
  <c r="BN37" i="27" s="1"/>
  <c r="BE35" i="27"/>
  <c r="BI35" i="27"/>
  <c r="BM35" i="27"/>
  <c r="BQ35" i="27"/>
  <c r="CD36" i="27" s="1"/>
  <c r="CD37" i="27" s="1"/>
  <c r="BU35" i="27"/>
  <c r="BY35" i="27"/>
  <c r="CC35" i="27"/>
  <c r="CG35" i="27"/>
  <c r="CT36" i="27" s="1"/>
  <c r="CT37" i="27" s="1"/>
  <c r="CK35" i="27"/>
  <c r="CO35" i="27"/>
  <c r="CS35" i="27"/>
  <c r="CW35" i="27"/>
  <c r="DJ36" i="27" s="1"/>
  <c r="DJ37" i="27" s="1"/>
  <c r="DA35" i="27"/>
  <c r="DE35" i="27"/>
  <c r="DI35" i="27"/>
  <c r="DM35" i="27"/>
  <c r="DZ36" i="27" s="1"/>
  <c r="DZ37" i="27" s="1"/>
  <c r="DQ35" i="27"/>
  <c r="DU35" i="27"/>
  <c r="EF36" i="27" s="1"/>
  <c r="EF37" i="27" s="1"/>
  <c r="DY35" i="27"/>
  <c r="EC35" i="27"/>
  <c r="EP36" i="27" s="1"/>
  <c r="EP37" i="27" s="1"/>
  <c r="EG35" i="27"/>
  <c r="EK35" i="27"/>
  <c r="ES35" i="27"/>
  <c r="EW35" i="27"/>
  <c r="FA35" i="27"/>
  <c r="FI35" i="27"/>
  <c r="FM35" i="27"/>
  <c r="ET35" i="27"/>
  <c r="AO43" i="27"/>
  <c r="AK43" i="27"/>
  <c r="AG43" i="27"/>
  <c r="AC43" i="27"/>
  <c r="AN43" i="27"/>
  <c r="AJ43" i="27"/>
  <c r="AF43" i="27"/>
  <c r="AI43" i="27"/>
  <c r="AB43" i="27"/>
  <c r="AB44" i="27" s="1"/>
  <c r="AM43" i="27"/>
  <c r="AE43" i="27"/>
  <c r="AD43" i="27"/>
  <c r="AL43" i="27"/>
  <c r="AS43" i="27"/>
  <c r="AS44" i="27" s="1"/>
  <c r="AF44" i="27"/>
  <c r="AW43" i="27"/>
  <c r="AJ44" i="27"/>
  <c r="BA43" i="27"/>
  <c r="AN44" i="27"/>
  <c r="BE43" i="27"/>
  <c r="BI43" i="27"/>
  <c r="BM43" i="27"/>
  <c r="BQ43" i="27"/>
  <c r="BU43" i="27"/>
  <c r="BY43" i="27"/>
  <c r="BY44" i="27" s="1"/>
  <c r="CC43" i="27"/>
  <c r="CG43" i="27"/>
  <c r="CK43" i="27"/>
  <c r="CO43" i="27"/>
  <c r="CS43" i="27"/>
  <c r="CW43" i="27"/>
  <c r="DA43" i="27"/>
  <c r="DE43" i="27"/>
  <c r="DE44" i="27" s="1"/>
  <c r="DD43" i="27"/>
  <c r="DI43" i="27"/>
  <c r="DM43" i="27"/>
  <c r="DQ43" i="27"/>
  <c r="DD44" i="27"/>
  <c r="DU43" i="27"/>
  <c r="DU44" i="27" s="1"/>
  <c r="DT43" i="27"/>
  <c r="DY43" i="27"/>
  <c r="EC43" i="27"/>
  <c r="EG43" i="27"/>
  <c r="DT44" i="27"/>
  <c r="EK43" i="27"/>
  <c r="EK44" i="27" s="1"/>
  <c r="EO43" i="27"/>
  <c r="ES43" i="27"/>
  <c r="EW43" i="27"/>
  <c r="FA43" i="27"/>
  <c r="EZ43" i="27"/>
  <c r="FE43" i="27"/>
  <c r="FI43" i="27"/>
  <c r="AX43" i="27"/>
  <c r="AX44" i="27" s="1"/>
  <c r="DO43" i="27"/>
  <c r="FD35" i="27"/>
  <c r="FL36" i="27" s="1"/>
  <c r="FL37" i="27" s="1"/>
  <c r="FH35" i="27"/>
  <c r="FL35" i="27"/>
  <c r="AB35" i="27"/>
  <c r="AF35" i="27"/>
  <c r="AJ35" i="27"/>
  <c r="AV36" i="27" s="1"/>
  <c r="AV37" i="27" s="1"/>
  <c r="AN35" i="27"/>
  <c r="AC44" i="27"/>
  <c r="BI44" i="27"/>
  <c r="AC35" i="27"/>
  <c r="AG35" i="27"/>
  <c r="AK35" i="27"/>
  <c r="AO35" i="27"/>
  <c r="BB36" i="27" s="1"/>
  <c r="BB37" i="27" s="1"/>
  <c r="AD44" i="27"/>
  <c r="AQ43" i="27"/>
  <c r="AH44" i="27"/>
  <c r="AU43" i="27"/>
  <c r="AL44" i="27"/>
  <c r="AY43" i="27"/>
  <c r="BC43" i="27"/>
  <c r="BG43" i="27"/>
  <c r="BK43" i="27"/>
  <c r="BB44" i="27"/>
  <c r="BO43" i="27"/>
  <c r="BO44" i="27" s="1"/>
  <c r="BS43" i="27"/>
  <c r="BW43" i="27"/>
  <c r="BN44" i="27"/>
  <c r="CA43" i="27"/>
  <c r="BR44" i="27"/>
  <c r="CE43" i="27"/>
  <c r="CI43" i="27"/>
  <c r="CM43" i="27"/>
  <c r="CD44" i="27"/>
  <c r="CQ43" i="27"/>
  <c r="CH44" i="27"/>
  <c r="CU43" i="27"/>
  <c r="CP44" i="27"/>
  <c r="DC43" i="27"/>
  <c r="CT44" i="27"/>
  <c r="DG43" i="27"/>
  <c r="DF43" i="27"/>
  <c r="DK43" i="27"/>
  <c r="DK44" i="27" s="1"/>
  <c r="DF44" i="27"/>
  <c r="DS43" i="27"/>
  <c r="DW43" i="27"/>
  <c r="EA43" i="27"/>
  <c r="EA44" i="27" s="1"/>
  <c r="DZ43" i="27"/>
  <c r="EI43" i="27"/>
  <c r="DZ44" i="27"/>
  <c r="EM43" i="27"/>
  <c r="EL43" i="27"/>
  <c r="EL44" i="27" s="1"/>
  <c r="EQ43" i="27"/>
  <c r="EU43" i="27"/>
  <c r="EY43" i="27"/>
  <c r="FC43" i="27"/>
  <c r="FG43" i="27"/>
  <c r="FG44" i="27" s="1"/>
  <c r="FF43" i="27"/>
  <c r="FF44" i="27"/>
  <c r="AP43" i="27"/>
  <c r="AP44" i="27" s="1"/>
  <c r="BF43" i="27"/>
  <c r="BF44" i="27" s="1"/>
  <c r="BV43" i="27"/>
  <c r="BV44" i="27" s="1"/>
  <c r="CL43" i="27"/>
  <c r="CL44" i="27" s="1"/>
  <c r="EE43" i="27"/>
  <c r="AD35" i="27"/>
  <c r="AH35" i="27"/>
  <c r="AU36" i="27" s="1"/>
  <c r="AU37" i="27" s="1"/>
  <c r="AI44" i="27"/>
  <c r="AY44" i="27"/>
  <c r="CZ43" i="27"/>
  <c r="CZ44" i="27" s="1"/>
  <c r="CU44" i="27"/>
  <c r="EF43" i="27"/>
  <c r="EF44" i="27" s="1"/>
  <c r="EJ43" i="27"/>
  <c r="EJ44" i="27" s="1"/>
  <c r="AT43" i="27"/>
  <c r="AT44" i="27" s="1"/>
  <c r="BJ43" i="27"/>
  <c r="BJ44" i="27" s="1"/>
  <c r="BZ43" i="27"/>
  <c r="BZ44" i="27" s="1"/>
  <c r="CP43" i="27"/>
  <c r="DJ43" i="27"/>
  <c r="DJ44" i="27" s="1"/>
  <c r="EP43" i="27"/>
  <c r="EP44" i="27" s="1"/>
  <c r="AG44" i="27"/>
  <c r="AK44" i="27"/>
  <c r="AO44" i="27"/>
  <c r="AW44" i="27"/>
  <c r="BA44" i="27"/>
  <c r="BE44" i="27"/>
  <c r="BM44" i="27"/>
  <c r="BQ44" i="27"/>
  <c r="BU44" i="27"/>
  <c r="CC44" i="27"/>
  <c r="CG44" i="27"/>
  <c r="CX43" i="27"/>
  <c r="CX44" i="27" s="1"/>
  <c r="CK44" i="27"/>
  <c r="DB43" i="27"/>
  <c r="DB44" i="27" s="1"/>
  <c r="CS44" i="27"/>
  <c r="CW44" i="27"/>
  <c r="DN43" i="27"/>
  <c r="DN44" i="27" s="1"/>
  <c r="DA44" i="27"/>
  <c r="DR43" i="27"/>
  <c r="DR44" i="27" s="1"/>
  <c r="DI44" i="27"/>
  <c r="DM44" i="27"/>
  <c r="ED43" i="27"/>
  <c r="ED44" i="27" s="1"/>
  <c r="DQ44" i="27"/>
  <c r="EH43" i="27"/>
  <c r="EH44" i="27" s="1"/>
  <c r="DY44" i="27"/>
  <c r="EC44" i="27"/>
  <c r="ET43" i="27"/>
  <c r="ET44" i="27" s="1"/>
  <c r="EG44" i="27"/>
  <c r="EX43" i="27"/>
  <c r="EX44" i="27" s="1"/>
  <c r="EO44" i="27"/>
  <c r="FB43" i="27"/>
  <c r="FB44" i="27" s="1"/>
  <c r="ES44" i="27"/>
  <c r="FJ43" i="27"/>
  <c r="FJ44" i="27" s="1"/>
  <c r="EW44" i="27"/>
  <c r="FN43" i="27"/>
  <c r="FN44" i="27" s="1"/>
  <c r="FE44" i="27"/>
  <c r="FI44" i="27"/>
  <c r="DV43" i="27"/>
  <c r="DV44" i="27" s="1"/>
  <c r="CO44" i="27"/>
  <c r="FA44" i="27"/>
  <c r="BB51" i="27"/>
  <c r="BK51" i="27"/>
  <c r="BO51" i="27"/>
  <c r="BS51" i="27"/>
  <c r="BG51" i="27"/>
  <c r="AR43" i="27"/>
  <c r="AR44" i="27" s="1"/>
  <c r="AE44" i="27"/>
  <c r="AV43" i="27"/>
  <c r="AV44" i="27" s="1"/>
  <c r="AM44" i="27"/>
  <c r="AZ43" i="27"/>
  <c r="AZ44" i="27" s="1"/>
  <c r="AQ44" i="27"/>
  <c r="BD43" i="27"/>
  <c r="BD44" i="27" s="1"/>
  <c r="BH43" i="27"/>
  <c r="BH44" i="27" s="1"/>
  <c r="AU44" i="27"/>
  <c r="BL43" i="27"/>
  <c r="BL44" i="27" s="1"/>
  <c r="BC44" i="27"/>
  <c r="BP43" i="27"/>
  <c r="BP44" i="27" s="1"/>
  <c r="BG44" i="27"/>
  <c r="BT43" i="27"/>
  <c r="BT44" i="27" s="1"/>
  <c r="CG45" i="27" s="1"/>
  <c r="BX43" i="27"/>
  <c r="BX44" i="27" s="1"/>
  <c r="BK44" i="27"/>
  <c r="CB43" i="27"/>
  <c r="CB44" i="27" s="1"/>
  <c r="BS44" i="27"/>
  <c r="CF43" i="27"/>
  <c r="CF44" i="27" s="1"/>
  <c r="BW44" i="27"/>
  <c r="CJ43" i="27"/>
  <c r="CJ44" i="27" s="1"/>
  <c r="CN43" i="27"/>
  <c r="CN44" i="27" s="1"/>
  <c r="CA44" i="27"/>
  <c r="CR43" i="27"/>
  <c r="CR44" i="27" s="1"/>
  <c r="CI44" i="27"/>
  <c r="CV43" i="27"/>
  <c r="CV44" i="27" s="1"/>
  <c r="DI45" i="27" s="1"/>
  <c r="CM44" i="27"/>
  <c r="CQ44" i="27"/>
  <c r="DH43" i="27"/>
  <c r="DH44" i="27" s="1"/>
  <c r="CY44" i="27"/>
  <c r="DL43" i="27"/>
  <c r="DL44" i="27" s="1"/>
  <c r="DC44" i="27"/>
  <c r="DG44" i="27"/>
  <c r="DX43" i="27"/>
  <c r="DX44" i="27" s="1"/>
  <c r="EK45" i="27" s="1"/>
  <c r="DO44" i="27"/>
  <c r="EB43" i="27"/>
  <c r="EB44" i="27" s="1"/>
  <c r="DS44" i="27"/>
  <c r="DW44" i="27"/>
  <c r="EN43" i="27"/>
  <c r="EN44" i="27" s="1"/>
  <c r="EE44" i="27"/>
  <c r="ER43" i="27"/>
  <c r="ER44" i="27" s="1"/>
  <c r="EI44" i="27"/>
  <c r="EV43" i="27"/>
  <c r="EV44" i="27" s="1"/>
  <c r="EM44" i="27"/>
  <c r="FD43" i="27"/>
  <c r="FD44" i="27" s="1"/>
  <c r="EU44" i="27"/>
  <c r="FH43" i="27"/>
  <c r="FH44" i="27" s="1"/>
  <c r="EY44" i="27"/>
  <c r="FL43" i="27"/>
  <c r="FL44" i="27" s="1"/>
  <c r="FC44" i="27"/>
  <c r="FK44" i="27"/>
  <c r="DP43" i="27"/>
  <c r="DP44" i="27" s="1"/>
  <c r="CE44" i="27"/>
  <c r="EQ44" i="27"/>
  <c r="BD51" i="27"/>
  <c r="BH51" i="27"/>
  <c r="BL51" i="27"/>
  <c r="BP51" i="27"/>
  <c r="BE51" i="27"/>
  <c r="BI51" i="27"/>
  <c r="BM51" i="27"/>
  <c r="BQ51" i="27"/>
  <c r="BU51" i="27"/>
  <c r="CS49" i="27"/>
  <c r="CS50" i="27" s="1"/>
  <c r="CW49" i="27"/>
  <c r="CW50" i="27" s="1"/>
  <c r="DG51" i="27" s="1"/>
  <c r="DA49" i="27"/>
  <c r="DA50" i="27" s="1"/>
  <c r="DE49" i="27"/>
  <c r="DE50" i="27" s="1"/>
  <c r="DI49" i="27"/>
  <c r="DI50" i="27" s="1"/>
  <c r="DS51" i="27" s="1"/>
  <c r="DM49" i="27"/>
  <c r="DM50" i="27" s="1"/>
  <c r="DX51" i="27" s="1"/>
  <c r="DQ49" i="27"/>
  <c r="DQ50" i="27" s="1"/>
  <c r="DY49" i="27"/>
  <c r="DY50" i="27" s="1"/>
  <c r="EC49" i="27"/>
  <c r="EC50" i="27" s="1"/>
  <c r="EW49" i="27"/>
  <c r="EW50" i="27" s="1"/>
  <c r="BF51" i="27"/>
  <c r="BJ51" i="27"/>
  <c r="BN51" i="27"/>
  <c r="BZ51" i="27"/>
  <c r="BR49" i="27"/>
  <c r="BR50" i="27" s="1"/>
  <c r="BR51" i="27" s="1"/>
  <c r="BV49" i="27"/>
  <c r="BV50" i="27" s="1"/>
  <c r="CG51" i="27" s="1"/>
  <c r="BZ49" i="27"/>
  <c r="BZ50" i="27" s="1"/>
  <c r="CD49" i="27"/>
  <c r="CD50" i="27" s="1"/>
  <c r="CP51" i="27" s="1"/>
  <c r="CH49" i="27"/>
  <c r="CH50" i="27" s="1"/>
  <c r="CR51" i="27" s="1"/>
  <c r="CL49" i="27"/>
  <c r="CL50" i="27" s="1"/>
  <c r="CW51" i="27" s="1"/>
  <c r="CP49" i="27"/>
  <c r="CP50" i="27" s="1"/>
  <c r="CT49" i="27"/>
  <c r="CT50" i="27" s="1"/>
  <c r="DF51" i="27" s="1"/>
  <c r="CX49" i="27"/>
  <c r="CX50" i="27" s="1"/>
  <c r="DB49" i="27"/>
  <c r="DB50" i="27" s="1"/>
  <c r="DK51" i="27" s="1"/>
  <c r="DF49" i="27"/>
  <c r="DF50" i="27" s="1"/>
  <c r="DJ49" i="27"/>
  <c r="DJ50" i="27" s="1"/>
  <c r="DN49" i="27"/>
  <c r="DN50" i="27" s="1"/>
  <c r="DR49" i="27"/>
  <c r="DR50" i="27" s="1"/>
  <c r="DV49" i="27"/>
  <c r="DV50" i="27" s="1"/>
  <c r="AY51" i="27"/>
  <c r="DP49" i="27"/>
  <c r="DP50" i="27" s="1"/>
  <c r="FM43" i="27"/>
  <c r="FM44" i="27" s="1"/>
  <c r="EZ44" i="27"/>
  <c r="DU49" i="27"/>
  <c r="DU50" i="27" s="1"/>
  <c r="DX49" i="27"/>
  <c r="DX50" i="27" s="1"/>
  <c r="EI51" i="27" s="1"/>
  <c r="EB49" i="27"/>
  <c r="EB50" i="27" s="1"/>
  <c r="EF49" i="27"/>
  <c r="EF50" i="27" s="1"/>
  <c r="EJ49" i="27"/>
  <c r="EJ50" i="27" s="1"/>
  <c r="EU51" i="27" s="1"/>
  <c r="EN49" i="27"/>
  <c r="EN50" i="27" s="1"/>
  <c r="EY51" i="27" s="1"/>
  <c r="ER49" i="27"/>
  <c r="ER50" i="27" s="1"/>
  <c r="EV49" i="27"/>
  <c r="EV50" i="27" s="1"/>
  <c r="EZ49" i="27"/>
  <c r="EZ50" i="27" s="1"/>
  <c r="FD49" i="27"/>
  <c r="FD50" i="27" s="1"/>
  <c r="FH49" i="27"/>
  <c r="FH50" i="27" s="1"/>
  <c r="FL49" i="27"/>
  <c r="FL50" i="27" s="1"/>
  <c r="AB49" i="27"/>
  <c r="AB50" i="27" s="1"/>
  <c r="AF49" i="27"/>
  <c r="AF50" i="27" s="1"/>
  <c r="AQ51" i="27" s="1"/>
  <c r="AJ49" i="27"/>
  <c r="AJ50" i="27" s="1"/>
  <c r="AN49" i="27"/>
  <c r="AN50" i="27" s="1"/>
  <c r="AC49" i="27"/>
  <c r="AC50" i="27" s="1"/>
  <c r="AG49" i="27"/>
  <c r="AG50" i="27" s="1"/>
  <c r="AK49" i="27"/>
  <c r="AK50" i="27" s="1"/>
  <c r="AW51" i="27" s="1"/>
  <c r="AO49" i="27"/>
  <c r="AO50" i="27" s="1"/>
  <c r="BA51" i="27" s="1"/>
  <c r="DZ49" i="27"/>
  <c r="DZ50" i="27" s="1"/>
  <c r="EL51" i="27" s="1"/>
  <c r="ED49" i="27"/>
  <c r="ED50" i="27" s="1"/>
  <c r="EH49" i="27"/>
  <c r="EH50" i="27" s="1"/>
  <c r="EL49" i="27"/>
  <c r="EL50" i="27" s="1"/>
  <c r="EP49" i="27"/>
  <c r="EP50" i="27" s="1"/>
  <c r="FB51" i="27" s="1"/>
  <c r="ET49" i="27"/>
  <c r="ET50" i="27" s="1"/>
  <c r="EX49" i="27"/>
  <c r="EX50" i="27" s="1"/>
  <c r="FE51" i="27" s="1"/>
  <c r="FB49" i="27"/>
  <c r="FB50" i="27" s="1"/>
  <c r="FF49" i="27"/>
  <c r="FF50" i="27" s="1"/>
  <c r="FJ49" i="27"/>
  <c r="FJ50" i="27" s="1"/>
  <c r="FN49" i="27"/>
  <c r="FN50" i="27" s="1"/>
  <c r="AD49" i="27"/>
  <c r="AD50" i="27" s="1"/>
  <c r="AH49" i="27"/>
  <c r="AH50" i="27" s="1"/>
  <c r="AT51" i="27" s="1"/>
  <c r="BN19" i="9"/>
  <c r="DZ19" i="9"/>
  <c r="AO17" i="9"/>
  <c r="AO18" i="9" s="1"/>
  <c r="AK17" i="9"/>
  <c r="AK18" i="9" s="1"/>
  <c r="AG17" i="9"/>
  <c r="AG18" i="9" s="1"/>
  <c r="AC17" i="9"/>
  <c r="AC18" i="9" s="1"/>
  <c r="AN17" i="9"/>
  <c r="AN18" i="9" s="1"/>
  <c r="AJ17" i="9"/>
  <c r="AJ18" i="9" s="1"/>
  <c r="AF17" i="9"/>
  <c r="AF18" i="9" s="1"/>
  <c r="AB17" i="9"/>
  <c r="AB18" i="9" s="1"/>
  <c r="AI17" i="9"/>
  <c r="AI18" i="9" s="1"/>
  <c r="AM17" i="9"/>
  <c r="AM18" i="9" s="1"/>
  <c r="AE17" i="9"/>
  <c r="AE18" i="9" s="1"/>
  <c r="EG24" i="9"/>
  <c r="EK24" i="9"/>
  <c r="EO24" i="9"/>
  <c r="ES24" i="9"/>
  <c r="EW24" i="9"/>
  <c r="AP17" i="9"/>
  <c r="AP18" i="9" s="1"/>
  <c r="BV17" i="9"/>
  <c r="BV18" i="9" s="1"/>
  <c r="DB17" i="9"/>
  <c r="DB18" i="9" s="1"/>
  <c r="AF22" i="9"/>
  <c r="AV22" i="9"/>
  <c r="BL22" i="9"/>
  <c r="CR22" i="9"/>
  <c r="DH22" i="9"/>
  <c r="DX22" i="9"/>
  <c r="EN24" i="9"/>
  <c r="AX24" i="9"/>
  <c r="BB24" i="9"/>
  <c r="BR24" i="9"/>
  <c r="CH24" i="9"/>
  <c r="CX24" i="9"/>
  <c r="DF24" i="9"/>
  <c r="DN24" i="9"/>
  <c r="EA23" i="9"/>
  <c r="DV24" i="9"/>
  <c r="ED24" i="9"/>
  <c r="EL24" i="9"/>
  <c r="ET24" i="9"/>
  <c r="AD17" i="9"/>
  <c r="AD18" i="9" s="1"/>
  <c r="AT17" i="9"/>
  <c r="AT18" i="9" s="1"/>
  <c r="BF19" i="9" s="1"/>
  <c r="BJ17" i="9"/>
  <c r="BJ18" i="9" s="1"/>
  <c r="BZ17" i="9"/>
  <c r="BZ18" i="9" s="1"/>
  <c r="CP17" i="9"/>
  <c r="CP18" i="9" s="1"/>
  <c r="DF17" i="9"/>
  <c r="DF18" i="9" s="1"/>
  <c r="DR19" i="9" s="1"/>
  <c r="DV17" i="9"/>
  <c r="DV18" i="9" s="1"/>
  <c r="EL17" i="9"/>
  <c r="EL18" i="9" s="1"/>
  <c r="FB17" i="9"/>
  <c r="FB18" i="9" s="1"/>
  <c r="FN19" i="9" s="1"/>
  <c r="AJ22" i="9"/>
  <c r="AQ23" i="9" s="1"/>
  <c r="AZ22" i="9"/>
  <c r="BK23" i="9" s="1"/>
  <c r="BP22" i="9"/>
  <c r="CF22" i="9"/>
  <c r="CV22" i="9"/>
  <c r="DC23" i="9" s="1"/>
  <c r="DL22" i="9"/>
  <c r="EB22" i="9"/>
  <c r="ER22" i="9"/>
  <c r="CX23" i="9"/>
  <c r="CD24" i="9"/>
  <c r="DJ24" i="9"/>
  <c r="EP24" i="9"/>
  <c r="FN25" i="9"/>
  <c r="BF17" i="9"/>
  <c r="BF18" i="9" s="1"/>
  <c r="CL17" i="9"/>
  <c r="CL18" i="9" s="1"/>
  <c r="DR17" i="9"/>
  <c r="DR18" i="9" s="1"/>
  <c r="CB22" i="9"/>
  <c r="CN23" i="9" s="1"/>
  <c r="DZ23" i="9"/>
  <c r="AH24" i="9"/>
  <c r="AL24" i="9"/>
  <c r="AP24" i="9"/>
  <c r="BJ24" i="9"/>
  <c r="BW23" i="9"/>
  <c r="BZ24" i="9"/>
  <c r="CY23" i="9"/>
  <c r="CP24" i="9"/>
  <c r="AE24" i="9"/>
  <c r="AM24" i="9"/>
  <c r="AQ24" i="9"/>
  <c r="AU24" i="9"/>
  <c r="BL23" i="9"/>
  <c r="BC24" i="9"/>
  <c r="BG24" i="9"/>
  <c r="BT23" i="9"/>
  <c r="BK24" i="9"/>
  <c r="BO24" i="9"/>
  <c r="BS24" i="9"/>
  <c r="BW24" i="9"/>
  <c r="CA24" i="9"/>
  <c r="CE24" i="9"/>
  <c r="CR23" i="9"/>
  <c r="CI24" i="9"/>
  <c r="CM24" i="9"/>
  <c r="CQ24" i="9"/>
  <c r="CU24" i="9"/>
  <c r="CY24" i="9"/>
  <c r="DC24" i="9"/>
  <c r="DP23" i="9"/>
  <c r="DG24" i="9"/>
  <c r="DK24" i="9"/>
  <c r="DX23" i="9"/>
  <c r="DO24" i="9"/>
  <c r="DS24" i="9"/>
  <c r="EF23" i="9"/>
  <c r="DW24" i="9"/>
  <c r="EA24" i="9"/>
  <c r="EE24" i="9"/>
  <c r="EI24" i="9"/>
  <c r="EQ24" i="9"/>
  <c r="EU24" i="9"/>
  <c r="FH23" i="9"/>
  <c r="EY24" i="9"/>
  <c r="AH17" i="9"/>
  <c r="AH18" i="9" s="1"/>
  <c r="AX17" i="9"/>
  <c r="AX18" i="9" s="1"/>
  <c r="BN17" i="9"/>
  <c r="BN18" i="9" s="1"/>
  <c r="BZ19" i="9" s="1"/>
  <c r="CD17" i="9"/>
  <c r="CD18" i="9" s="1"/>
  <c r="CP19" i="9" s="1"/>
  <c r="CT17" i="9"/>
  <c r="CT18" i="9" s="1"/>
  <c r="DJ17" i="9"/>
  <c r="DJ18" i="9" s="1"/>
  <c r="DV19" i="9" s="1"/>
  <c r="DZ17" i="9"/>
  <c r="DZ18" i="9" s="1"/>
  <c r="EL19" i="9" s="1"/>
  <c r="EP17" i="9"/>
  <c r="EP18" i="9" s="1"/>
  <c r="FB19" i="9" s="1"/>
  <c r="FF17" i="9"/>
  <c r="FF18" i="9" s="1"/>
  <c r="AN22" i="9"/>
  <c r="AT23" i="9" s="1"/>
  <c r="BD22" i="9"/>
  <c r="BN23" i="9" s="1"/>
  <c r="BT22" i="9"/>
  <c r="CJ22" i="9"/>
  <c r="CZ22" i="9"/>
  <c r="DK23" i="9" s="1"/>
  <c r="DP22" i="9"/>
  <c r="DT23" i="9" s="1"/>
  <c r="EF22" i="9"/>
  <c r="EV22" i="9"/>
  <c r="AP23" i="9"/>
  <c r="BV23" i="9"/>
  <c r="DB23" i="9"/>
  <c r="DR23" i="9"/>
  <c r="AI24" i="9"/>
  <c r="BF24" i="9"/>
  <c r="CL24" i="9"/>
  <c r="DR24" i="9"/>
  <c r="AL17" i="9"/>
  <c r="AL18" i="9" s="1"/>
  <c r="BB17" i="9"/>
  <c r="BB18" i="9" s="1"/>
  <c r="BR17" i="9"/>
  <c r="BR18" i="9" s="1"/>
  <c r="CH17" i="9"/>
  <c r="CH18" i="9" s="1"/>
  <c r="CX17" i="9"/>
  <c r="CX18" i="9" s="1"/>
  <c r="DN17" i="9"/>
  <c r="DN18" i="9" s="1"/>
  <c r="ED17" i="9"/>
  <c r="ED18" i="9" s="1"/>
  <c r="ET17" i="9"/>
  <c r="ET18" i="9" s="1"/>
  <c r="FJ17" i="9"/>
  <c r="FJ18" i="9" s="1"/>
  <c r="AB22" i="9"/>
  <c r="AR22" i="9"/>
  <c r="BH22" i="9"/>
  <c r="BX22" i="9"/>
  <c r="CN22" i="9"/>
  <c r="DD22" i="9"/>
  <c r="DO23" i="9" s="1"/>
  <c r="DT22" i="9"/>
  <c r="EJ22" i="9"/>
  <c r="EM23" i="9" s="1"/>
  <c r="EZ22" i="9"/>
  <c r="FL23" i="9" s="1"/>
  <c r="BZ23" i="9"/>
  <c r="EL23" i="9"/>
  <c r="BN24" i="9"/>
  <c r="AT29" i="9"/>
  <c r="AT30" i="9" s="1"/>
  <c r="AR29" i="9"/>
  <c r="AR30" i="9" s="1"/>
  <c r="AX29" i="9"/>
  <c r="AX30" i="9" s="1"/>
  <c r="AV29" i="9"/>
  <c r="AV30" i="9" s="1"/>
  <c r="BH31" i="9" s="1"/>
  <c r="BB29" i="9"/>
  <c r="BB30" i="9" s="1"/>
  <c r="AZ29" i="9"/>
  <c r="AZ30" i="9" s="1"/>
  <c r="BF29" i="9"/>
  <c r="BF30" i="9" s="1"/>
  <c r="BD29" i="9"/>
  <c r="BD30" i="9" s="1"/>
  <c r="BL31" i="9" s="1"/>
  <c r="BJ29" i="9"/>
  <c r="BJ30" i="9" s="1"/>
  <c r="BH29" i="9"/>
  <c r="BH30" i="9" s="1"/>
  <c r="BT31" i="9" s="1"/>
  <c r="BN29" i="9"/>
  <c r="BN30" i="9" s="1"/>
  <c r="BL29" i="9"/>
  <c r="BL30" i="9" s="1"/>
  <c r="BR29" i="9"/>
  <c r="BR30" i="9" s="1"/>
  <c r="BP29" i="9"/>
  <c r="BP30" i="9" s="1"/>
  <c r="BV29" i="9"/>
  <c r="BV30" i="9" s="1"/>
  <c r="BT29" i="9"/>
  <c r="BT30" i="9" s="1"/>
  <c r="BZ29" i="9"/>
  <c r="BZ30" i="9" s="1"/>
  <c r="BX29" i="9"/>
  <c r="BX30" i="9" s="1"/>
  <c r="CD29" i="9"/>
  <c r="CD30" i="9" s="1"/>
  <c r="CB29" i="9"/>
  <c r="CB30" i="9" s="1"/>
  <c r="CH29" i="9"/>
  <c r="CH30" i="9" s="1"/>
  <c r="CF29" i="9"/>
  <c r="CF30" i="9" s="1"/>
  <c r="CL29" i="9"/>
  <c r="CL30" i="9" s="1"/>
  <c r="CJ29" i="9"/>
  <c r="CJ30" i="9" s="1"/>
  <c r="CP29" i="9"/>
  <c r="CP30" i="9" s="1"/>
  <c r="CN29" i="9"/>
  <c r="CN30" i="9" s="1"/>
  <c r="CM29" i="9"/>
  <c r="CM30" i="9" s="1"/>
  <c r="CT29" i="9"/>
  <c r="CT30" i="9" s="1"/>
  <c r="DG31" i="9" s="1"/>
  <c r="CR29" i="9"/>
  <c r="CR30" i="9" s="1"/>
  <c r="CX29" i="9"/>
  <c r="CX30" i="9" s="1"/>
  <c r="CV29" i="9"/>
  <c r="CV30" i="9" s="1"/>
  <c r="DB29" i="9"/>
  <c r="DB30" i="9" s="1"/>
  <c r="CZ29" i="9"/>
  <c r="CZ30" i="9" s="1"/>
  <c r="DL31" i="9" s="1"/>
  <c r="DF29" i="9"/>
  <c r="DF30" i="9" s="1"/>
  <c r="DC29" i="9"/>
  <c r="DC30" i="9" s="1"/>
  <c r="DD29" i="9"/>
  <c r="DD30" i="9" s="1"/>
  <c r="DJ29" i="9"/>
  <c r="DJ30" i="9" s="1"/>
  <c r="DH29" i="9"/>
  <c r="DH30" i="9" s="1"/>
  <c r="DN29" i="9"/>
  <c r="DN30" i="9" s="1"/>
  <c r="DL29" i="9"/>
  <c r="DL30" i="9" s="1"/>
  <c r="DK29" i="9"/>
  <c r="DK30" i="9" s="1"/>
  <c r="DR29" i="9"/>
  <c r="DR30" i="9" s="1"/>
  <c r="DP29" i="9"/>
  <c r="DP30" i="9" s="1"/>
  <c r="DV29" i="9"/>
  <c r="DV30" i="9" s="1"/>
  <c r="DS29" i="9"/>
  <c r="DS30" i="9" s="1"/>
  <c r="DT29" i="9"/>
  <c r="DT30" i="9" s="1"/>
  <c r="DZ29" i="9"/>
  <c r="DZ30" i="9" s="1"/>
  <c r="DX29" i="9"/>
  <c r="DX30" i="9" s="1"/>
  <c r="EJ31" i="9" s="1"/>
  <c r="ED29" i="9"/>
  <c r="ED30" i="9" s="1"/>
  <c r="EB29" i="9"/>
  <c r="EB30" i="9" s="1"/>
  <c r="EA29" i="9"/>
  <c r="EA30" i="9" s="1"/>
  <c r="EH29" i="9"/>
  <c r="EH30" i="9" s="1"/>
  <c r="ER31" i="9" s="1"/>
  <c r="EF29" i="9"/>
  <c r="EF30" i="9" s="1"/>
  <c r="EL29" i="9"/>
  <c r="EL30" i="9" s="1"/>
  <c r="EI29" i="9"/>
  <c r="EI30" i="9" s="1"/>
  <c r="EJ29" i="9"/>
  <c r="EJ30" i="9" s="1"/>
  <c r="EP29" i="9"/>
  <c r="EP30" i="9" s="1"/>
  <c r="EN29" i="9"/>
  <c r="EN30" i="9" s="1"/>
  <c r="EZ31" i="9" s="1"/>
  <c r="ET29" i="9"/>
  <c r="ET30" i="9" s="1"/>
  <c r="ER29" i="9"/>
  <c r="ER30" i="9" s="1"/>
  <c r="EQ29" i="9"/>
  <c r="EQ30" i="9" s="1"/>
  <c r="EX29" i="9"/>
  <c r="EX30" i="9" s="1"/>
  <c r="EV29" i="9"/>
  <c r="EV30" i="9" s="1"/>
  <c r="FB29" i="9"/>
  <c r="FB30" i="9" s="1"/>
  <c r="EY29" i="9"/>
  <c r="EY30" i="9" s="1"/>
  <c r="EZ29" i="9"/>
  <c r="EZ30" i="9" s="1"/>
  <c r="FF29" i="9"/>
  <c r="FF30" i="9" s="1"/>
  <c r="FD29" i="9"/>
  <c r="FD30" i="9" s="1"/>
  <c r="FJ29" i="9"/>
  <c r="FJ30" i="9" s="1"/>
  <c r="FH29" i="9"/>
  <c r="FH30" i="9" s="1"/>
  <c r="FG29" i="9"/>
  <c r="FG30" i="9" s="1"/>
  <c r="FL29" i="9"/>
  <c r="FL30" i="9" s="1"/>
  <c r="FN29" i="9"/>
  <c r="FN30" i="9" s="1"/>
  <c r="AQ29" i="9"/>
  <c r="AQ30" i="9" s="1"/>
  <c r="BW29" i="9"/>
  <c r="BW30" i="9" s="1"/>
  <c r="AU17" i="9"/>
  <c r="AU18" i="9" s="1"/>
  <c r="BC17" i="9"/>
  <c r="BC18" i="9" s="1"/>
  <c r="BK17" i="9"/>
  <c r="BK18" i="9" s="1"/>
  <c r="BS17" i="9"/>
  <c r="BS18" i="9" s="1"/>
  <c r="CD19" i="9" s="1"/>
  <c r="CA17" i="9"/>
  <c r="CA18" i="9" s="1"/>
  <c r="CI17" i="9"/>
  <c r="CI18" i="9" s="1"/>
  <c r="CQ17" i="9"/>
  <c r="CQ18" i="9" s="1"/>
  <c r="CY17" i="9"/>
  <c r="CY18" i="9" s="1"/>
  <c r="DG17" i="9"/>
  <c r="DG18" i="9" s="1"/>
  <c r="DO17" i="9"/>
  <c r="DO18" i="9" s="1"/>
  <c r="DW17" i="9"/>
  <c r="DW18" i="9" s="1"/>
  <c r="EE17" i="9"/>
  <c r="EE18" i="9" s="1"/>
  <c r="EP19" i="9" s="1"/>
  <c r="EM17" i="9"/>
  <c r="EM18" i="9" s="1"/>
  <c r="EU17" i="9"/>
  <c r="EU18" i="9" s="1"/>
  <c r="FC17" i="9"/>
  <c r="FC18" i="9" s="1"/>
  <c r="FG17" i="9"/>
  <c r="FG18" i="9" s="1"/>
  <c r="FK19" i="9" s="1"/>
  <c r="FK17" i="9"/>
  <c r="FK18" i="9" s="1"/>
  <c r="AD31" i="9"/>
  <c r="AC31" i="9"/>
  <c r="AB31" i="9"/>
  <c r="AP35" i="9"/>
  <c r="AN35" i="9"/>
  <c r="AY36" i="9" s="1"/>
  <c r="AY37" i="9" s="1"/>
  <c r="AI35" i="9"/>
  <c r="AD35" i="9"/>
  <c r="AM35" i="9"/>
  <c r="AH35" i="9"/>
  <c r="AT35" i="9"/>
  <c r="AR35" i="9"/>
  <c r="BJ35" i="9"/>
  <c r="BH35" i="9"/>
  <c r="BZ35" i="9"/>
  <c r="BX35" i="9"/>
  <c r="CP35" i="9"/>
  <c r="CN35" i="9"/>
  <c r="DF35" i="9"/>
  <c r="DD35" i="9"/>
  <c r="DV35" i="9"/>
  <c r="DT35" i="9"/>
  <c r="EL35" i="9"/>
  <c r="EJ35" i="9"/>
  <c r="FB35" i="9"/>
  <c r="EZ35" i="9"/>
  <c r="AQ35" i="9"/>
  <c r="BL35" i="9"/>
  <c r="DC35" i="9"/>
  <c r="DX35" i="9"/>
  <c r="AR43" i="9"/>
  <c r="AP43" i="9"/>
  <c r="AV43" i="9"/>
  <c r="AT43" i="9"/>
  <c r="AT44" i="9" s="1"/>
  <c r="AZ43" i="9"/>
  <c r="BD43" i="9"/>
  <c r="BD44" i="9" s="1"/>
  <c r="BQ45" i="9" s="1"/>
  <c r="BB43" i="9"/>
  <c r="BB44" i="9" s="1"/>
  <c r="BH43" i="9"/>
  <c r="BF43" i="9"/>
  <c r="BF44" i="9" s="1"/>
  <c r="BL43" i="9"/>
  <c r="BJ43" i="9"/>
  <c r="BJ44" i="9" s="1"/>
  <c r="BP43" i="9"/>
  <c r="BT43" i="9"/>
  <c r="BR43" i="9"/>
  <c r="BR44" i="9" s="1"/>
  <c r="BX43" i="9"/>
  <c r="BV43" i="9"/>
  <c r="BO44" i="9"/>
  <c r="CB43" i="9"/>
  <c r="BZ43" i="9"/>
  <c r="BZ44" i="9" s="1"/>
  <c r="CF43" i="9"/>
  <c r="CJ43" i="9"/>
  <c r="CH43" i="9"/>
  <c r="CH44" i="9" s="1"/>
  <c r="CA44" i="9"/>
  <c r="CN43" i="9"/>
  <c r="CL43" i="9"/>
  <c r="CR43" i="9"/>
  <c r="CR44" i="9" s="1"/>
  <c r="CP43" i="9"/>
  <c r="CP44" i="9" s="1"/>
  <c r="CV43" i="9"/>
  <c r="CZ43" i="9"/>
  <c r="CX43" i="9"/>
  <c r="CX44" i="9" s="1"/>
  <c r="DD43" i="9"/>
  <c r="DB43" i="9"/>
  <c r="DH43" i="9"/>
  <c r="DF43" i="9"/>
  <c r="DF44" i="9" s="1"/>
  <c r="DL43" i="9"/>
  <c r="DP43" i="9"/>
  <c r="DP44" i="9" s="1"/>
  <c r="DN43" i="9"/>
  <c r="DN44" i="9" s="1"/>
  <c r="DT43" i="9"/>
  <c r="DR43" i="9"/>
  <c r="DR44" i="9" s="1"/>
  <c r="DX43" i="9"/>
  <c r="DV43" i="9"/>
  <c r="DV44" i="9" s="1"/>
  <c r="EB43" i="9"/>
  <c r="DZ43" i="9"/>
  <c r="EF43" i="9"/>
  <c r="EF44" i="9" s="1"/>
  <c r="EH43" i="9"/>
  <c r="EJ43" i="9"/>
  <c r="EN43" i="9"/>
  <c r="ER43" i="9"/>
  <c r="EP43" i="9"/>
  <c r="EP44" i="9" s="1"/>
  <c r="EV43" i="9"/>
  <c r="EX43" i="9"/>
  <c r="EX44" i="9" s="1"/>
  <c r="FD43" i="9"/>
  <c r="FH43" i="9"/>
  <c r="FF43" i="9"/>
  <c r="FL43" i="9"/>
  <c r="FC44" i="9"/>
  <c r="AX43" i="9"/>
  <c r="DJ43" i="9"/>
  <c r="DJ44" i="9" s="1"/>
  <c r="FN17" i="9"/>
  <c r="FN18" i="9" s="1"/>
  <c r="AQ17" i="9"/>
  <c r="AQ18" i="9" s="1"/>
  <c r="AY17" i="9"/>
  <c r="AY18" i="9" s="1"/>
  <c r="BG17" i="9"/>
  <c r="BG18" i="9" s="1"/>
  <c r="BO17" i="9"/>
  <c r="BO18" i="9" s="1"/>
  <c r="BW17" i="9"/>
  <c r="BW18" i="9" s="1"/>
  <c r="CE17" i="9"/>
  <c r="CE18" i="9" s="1"/>
  <c r="CM17" i="9"/>
  <c r="CM18" i="9" s="1"/>
  <c r="CU17" i="9"/>
  <c r="CU18" i="9" s="1"/>
  <c r="DC17" i="9"/>
  <c r="DC18" i="9" s="1"/>
  <c r="DK17" i="9"/>
  <c r="DK18" i="9" s="1"/>
  <c r="DS17" i="9"/>
  <c r="DS18" i="9" s="1"/>
  <c r="EA17" i="9"/>
  <c r="EA18" i="9" s="1"/>
  <c r="EI17" i="9"/>
  <c r="EI18" i="9" s="1"/>
  <c r="EQ17" i="9"/>
  <c r="EQ18" i="9" s="1"/>
  <c r="EY17" i="9"/>
  <c r="EY18" i="9" s="1"/>
  <c r="AR17" i="9"/>
  <c r="AR18" i="9" s="1"/>
  <c r="AV17" i="9"/>
  <c r="AV18" i="9" s="1"/>
  <c r="AZ17" i="9"/>
  <c r="AZ18" i="9" s="1"/>
  <c r="BM19" i="9" s="1"/>
  <c r="BD17" i="9"/>
  <c r="BD18" i="9" s="1"/>
  <c r="BH17" i="9"/>
  <c r="BH18" i="9" s="1"/>
  <c r="BL17" i="9"/>
  <c r="BL18" i="9" s="1"/>
  <c r="BP17" i="9"/>
  <c r="BP18" i="9" s="1"/>
  <c r="CC19" i="9" s="1"/>
  <c r="BT17" i="9"/>
  <c r="BT18" i="9" s="1"/>
  <c r="BX17" i="9"/>
  <c r="BX18" i="9" s="1"/>
  <c r="CB17" i="9"/>
  <c r="CB18" i="9" s="1"/>
  <c r="CF17" i="9"/>
  <c r="CF18" i="9" s="1"/>
  <c r="CS19" i="9" s="1"/>
  <c r="CJ17" i="9"/>
  <c r="CJ18" i="9" s="1"/>
  <c r="CN17" i="9"/>
  <c r="CN18" i="9" s="1"/>
  <c r="CR17" i="9"/>
  <c r="CR18" i="9" s="1"/>
  <c r="CV17" i="9"/>
  <c r="CV18" i="9" s="1"/>
  <c r="DI19" i="9" s="1"/>
  <c r="CZ17" i="9"/>
  <c r="CZ18" i="9" s="1"/>
  <c r="DD17" i="9"/>
  <c r="DD18" i="9" s="1"/>
  <c r="DH17" i="9"/>
  <c r="DH18" i="9" s="1"/>
  <c r="DL17" i="9"/>
  <c r="DL18" i="9" s="1"/>
  <c r="DY19" i="9" s="1"/>
  <c r="DP17" i="9"/>
  <c r="DP18" i="9" s="1"/>
  <c r="DT17" i="9"/>
  <c r="DT18" i="9" s="1"/>
  <c r="DX17" i="9"/>
  <c r="DX18" i="9" s="1"/>
  <c r="EB17" i="9"/>
  <c r="EB18" i="9" s="1"/>
  <c r="EO19" i="9" s="1"/>
  <c r="EF17" i="9"/>
  <c r="EF18" i="9" s="1"/>
  <c r="EJ17" i="9"/>
  <c r="EJ18" i="9" s="1"/>
  <c r="EN17" i="9"/>
  <c r="EN18" i="9" s="1"/>
  <c r="ER17" i="9"/>
  <c r="ER18" i="9" s="1"/>
  <c r="FE19" i="9" s="1"/>
  <c r="EV17" i="9"/>
  <c r="EV18" i="9" s="1"/>
  <c r="EZ17" i="9"/>
  <c r="EZ18" i="9" s="1"/>
  <c r="FD17" i="9"/>
  <c r="FD18" i="9" s="1"/>
  <c r="FH17" i="9"/>
  <c r="FH18" i="9" s="1"/>
  <c r="FL17" i="9"/>
  <c r="FL18" i="9" s="1"/>
  <c r="AU35" i="9"/>
  <c r="AY35" i="9"/>
  <c r="BK36" i="9" s="1"/>
  <c r="BK37" i="9" s="1"/>
  <c r="BC35" i="9"/>
  <c r="BK35" i="9"/>
  <c r="BS36" i="9" s="1"/>
  <c r="BS37" i="9" s="1"/>
  <c r="BO35" i="9"/>
  <c r="CA36" i="9" s="1"/>
  <c r="CA37" i="9" s="1"/>
  <c r="BS35" i="9"/>
  <c r="CA35" i="9"/>
  <c r="CE35" i="9"/>
  <c r="CI35" i="9"/>
  <c r="CU36" i="9" s="1"/>
  <c r="CU37" i="9" s="1"/>
  <c r="CQ35" i="9"/>
  <c r="CU35" i="9"/>
  <c r="CY35" i="9"/>
  <c r="DG35" i="9"/>
  <c r="DK35" i="9"/>
  <c r="DW36" i="9" s="1"/>
  <c r="DW37" i="9" s="1"/>
  <c r="DO35" i="9"/>
  <c r="DW35" i="9"/>
  <c r="EA35" i="9"/>
  <c r="EM36" i="9" s="1"/>
  <c r="EM37" i="9" s="1"/>
  <c r="EE35" i="9"/>
  <c r="EM35" i="9"/>
  <c r="EQ35" i="9"/>
  <c r="EU35" i="9"/>
  <c r="FG36" i="9" s="1"/>
  <c r="FG37" i="9" s="1"/>
  <c r="FC35" i="9"/>
  <c r="FG35" i="9"/>
  <c r="FK35" i="9"/>
  <c r="AV35" i="9"/>
  <c r="CM35" i="9"/>
  <c r="DH35" i="9"/>
  <c r="EY35" i="9"/>
  <c r="BN43" i="9"/>
  <c r="EZ43" i="9"/>
  <c r="AS29" i="9"/>
  <c r="AS30" i="9" s="1"/>
  <c r="AW29" i="9"/>
  <c r="AW30" i="9" s="1"/>
  <c r="BJ31" i="9" s="1"/>
  <c r="BA29" i="9"/>
  <c r="BA30" i="9" s="1"/>
  <c r="BE29" i="9"/>
  <c r="BE30" i="9" s="1"/>
  <c r="BI29" i="9"/>
  <c r="BI30" i="9" s="1"/>
  <c r="BM29" i="9"/>
  <c r="BM30" i="9" s="1"/>
  <c r="BZ31" i="9" s="1"/>
  <c r="BQ29" i="9"/>
  <c r="BQ30" i="9" s="1"/>
  <c r="BU29" i="9"/>
  <c r="BU30" i="9" s="1"/>
  <c r="BY29" i="9"/>
  <c r="BY30" i="9" s="1"/>
  <c r="CC29" i="9"/>
  <c r="CC30" i="9" s="1"/>
  <c r="CP31" i="9" s="1"/>
  <c r="CG29" i="9"/>
  <c r="CG30" i="9" s="1"/>
  <c r="CK29" i="9"/>
  <c r="CK30" i="9" s="1"/>
  <c r="CO29" i="9"/>
  <c r="CO30" i="9" s="1"/>
  <c r="CS29" i="9"/>
  <c r="CS30" i="9" s="1"/>
  <c r="DF31" i="9" s="1"/>
  <c r="CW29" i="9"/>
  <c r="CW30" i="9" s="1"/>
  <c r="DA29" i="9"/>
  <c r="DA30" i="9" s="1"/>
  <c r="DE29" i="9"/>
  <c r="DE30" i="9" s="1"/>
  <c r="DI29" i="9"/>
  <c r="DI30" i="9" s="1"/>
  <c r="DV31" i="9" s="1"/>
  <c r="DM29" i="9"/>
  <c r="DM30" i="9" s="1"/>
  <c r="DQ29" i="9"/>
  <c r="DQ30" i="9" s="1"/>
  <c r="DU29" i="9"/>
  <c r="DU30" i="9" s="1"/>
  <c r="DY29" i="9"/>
  <c r="DY30" i="9" s="1"/>
  <c r="EL31" i="9" s="1"/>
  <c r="EC29" i="9"/>
  <c r="EC30" i="9" s="1"/>
  <c r="EG29" i="9"/>
  <c r="EG30" i="9" s="1"/>
  <c r="EK29" i="9"/>
  <c r="EK30" i="9" s="1"/>
  <c r="EO29" i="9"/>
  <c r="EO30" i="9" s="1"/>
  <c r="FB31" i="9" s="1"/>
  <c r="ES29" i="9"/>
  <c r="ES30" i="9" s="1"/>
  <c r="EW29" i="9"/>
  <c r="EW30" i="9" s="1"/>
  <c r="FA29" i="9"/>
  <c r="FA30" i="9" s="1"/>
  <c r="FE29" i="9"/>
  <c r="FE30" i="9" s="1"/>
  <c r="FI29" i="9"/>
  <c r="FI30" i="9" s="1"/>
  <c r="FM29" i="9"/>
  <c r="FM30" i="9" s="1"/>
  <c r="BA31" i="9"/>
  <c r="AZ35" i="9"/>
  <c r="BD35" i="9"/>
  <c r="BP35" i="9"/>
  <c r="BT35" i="9"/>
  <c r="CF35" i="9"/>
  <c r="CJ35" i="9"/>
  <c r="CV35" i="9"/>
  <c r="CZ35" i="9"/>
  <c r="DL35" i="9"/>
  <c r="DP35" i="9"/>
  <c r="EB35" i="9"/>
  <c r="EF35" i="9"/>
  <c r="ER35" i="9"/>
  <c r="EV35" i="9"/>
  <c r="FH35" i="9"/>
  <c r="FL35" i="9"/>
  <c r="AF35" i="9"/>
  <c r="BW35" i="9"/>
  <c r="CR35" i="9"/>
  <c r="EI35" i="9"/>
  <c r="FD35" i="9"/>
  <c r="CD43" i="9"/>
  <c r="AN43" i="9"/>
  <c r="AJ43" i="9"/>
  <c r="AF43" i="9"/>
  <c r="AF44" i="9" s="1"/>
  <c r="AB43" i="9"/>
  <c r="AM43" i="9"/>
  <c r="AM44" i="9" s="1"/>
  <c r="AI43" i="9"/>
  <c r="AI44" i="9" s="1"/>
  <c r="AE43" i="9"/>
  <c r="AE44" i="9" s="1"/>
  <c r="AR45" i="9" s="1"/>
  <c r="AB44" i="9"/>
  <c r="AK43" i="9"/>
  <c r="AC43" i="9"/>
  <c r="AO43" i="9"/>
  <c r="AO44" i="9" s="1"/>
  <c r="AG43" i="9"/>
  <c r="AS43" i="9"/>
  <c r="AJ44" i="9"/>
  <c r="AW43" i="9"/>
  <c r="AN44" i="9"/>
  <c r="BA43" i="9"/>
  <c r="AR44" i="9"/>
  <c r="BE43" i="9"/>
  <c r="AV44" i="9"/>
  <c r="BI43" i="9"/>
  <c r="AZ44" i="9"/>
  <c r="BM43" i="9"/>
  <c r="BQ43" i="9"/>
  <c r="BH44" i="9"/>
  <c r="BU43" i="9"/>
  <c r="BL44" i="9"/>
  <c r="BY43" i="9"/>
  <c r="BP44" i="9"/>
  <c r="CC43" i="9"/>
  <c r="BT44" i="9"/>
  <c r="CG43" i="9"/>
  <c r="BX44" i="9"/>
  <c r="CK43" i="9"/>
  <c r="CB44" i="9"/>
  <c r="CO43" i="9"/>
  <c r="CF44" i="9"/>
  <c r="CS43" i="9"/>
  <c r="CJ44" i="9"/>
  <c r="CW43" i="9"/>
  <c r="CN44" i="9"/>
  <c r="DA43" i="9"/>
  <c r="DE43" i="9"/>
  <c r="CV44" i="9"/>
  <c r="DI43" i="9"/>
  <c r="CZ44" i="9"/>
  <c r="DM43" i="9"/>
  <c r="DD44" i="9"/>
  <c r="DQ43" i="9"/>
  <c r="DH44" i="9"/>
  <c r="DU43" i="9"/>
  <c r="FH44" i="9"/>
  <c r="AL43" i="9"/>
  <c r="AL44" i="9" s="1"/>
  <c r="AC29" i="9"/>
  <c r="AC30" i="9" s="1"/>
  <c r="AG29" i="9"/>
  <c r="AG30" i="9" s="1"/>
  <c r="AT31" i="9" s="1"/>
  <c r="AK29" i="9"/>
  <c r="AK30" i="9" s="1"/>
  <c r="AV31" i="9" s="1"/>
  <c r="AO29" i="9"/>
  <c r="AO30" i="9" s="1"/>
  <c r="AZ31" i="9" s="1"/>
  <c r="AD29" i="9"/>
  <c r="AD30" i="9" s="1"/>
  <c r="AH29" i="9"/>
  <c r="AH30" i="9" s="1"/>
  <c r="AO35" i="9"/>
  <c r="AK35" i="9"/>
  <c r="AG35" i="9"/>
  <c r="AG36" i="9" s="1"/>
  <c r="AG37" i="9" s="1"/>
  <c r="AC35" i="9"/>
  <c r="AD36" i="9" s="1"/>
  <c r="AD37" i="9" s="1"/>
  <c r="AS35" i="9"/>
  <c r="AW35" i="9"/>
  <c r="BJ36" i="9" s="1"/>
  <c r="BJ37" i="9" s="1"/>
  <c r="BA35" i="9"/>
  <c r="BE35" i="9"/>
  <c r="BI35" i="9"/>
  <c r="BM35" i="9"/>
  <c r="BZ36" i="9" s="1"/>
  <c r="BZ37" i="9" s="1"/>
  <c r="BQ35" i="9"/>
  <c r="BU35" i="9"/>
  <c r="BY35" i="9"/>
  <c r="CC35" i="9"/>
  <c r="CP36" i="9" s="1"/>
  <c r="CP37" i="9" s="1"/>
  <c r="CG35" i="9"/>
  <c r="CK35" i="9"/>
  <c r="CO35" i="9"/>
  <c r="CS35" i="9"/>
  <c r="DF36" i="9" s="1"/>
  <c r="DF37" i="9" s="1"/>
  <c r="CW35" i="9"/>
  <c r="DA35" i="9"/>
  <c r="DE35" i="9"/>
  <c r="DI35" i="9"/>
  <c r="DV36" i="9" s="1"/>
  <c r="DV37" i="9" s="1"/>
  <c r="DM35" i="9"/>
  <c r="DQ35" i="9"/>
  <c r="DU35" i="9"/>
  <c r="DY35" i="9"/>
  <c r="EL36" i="9" s="1"/>
  <c r="EL37" i="9" s="1"/>
  <c r="EC35" i="9"/>
  <c r="EG35" i="9"/>
  <c r="EK35" i="9"/>
  <c r="EO35" i="9"/>
  <c r="FB36" i="9" s="1"/>
  <c r="FB37" i="9" s="1"/>
  <c r="ES35" i="9"/>
  <c r="EW35" i="9"/>
  <c r="FA35" i="9"/>
  <c r="FE35" i="9"/>
  <c r="FI35" i="9"/>
  <c r="FM35" i="9"/>
  <c r="AE35" i="9"/>
  <c r="AJ35" i="9"/>
  <c r="AW36" i="9" s="1"/>
  <c r="AW37" i="9" s="1"/>
  <c r="AB36" i="9"/>
  <c r="AB37" i="9" s="1"/>
  <c r="AD43" i="9"/>
  <c r="AD44" i="9" s="1"/>
  <c r="DY43" i="9"/>
  <c r="EC43" i="9"/>
  <c r="EG43" i="9"/>
  <c r="EG44" i="9" s="1"/>
  <c r="EK43" i="9"/>
  <c r="EK44" i="9" s="1"/>
  <c r="DX44" i="9"/>
  <c r="EO43" i="9"/>
  <c r="ES43" i="9"/>
  <c r="ES44" i="9" s="1"/>
  <c r="EW43" i="9"/>
  <c r="FA43" i="9"/>
  <c r="EN44" i="9"/>
  <c r="FE43" i="9"/>
  <c r="FI43" i="9"/>
  <c r="EV44" i="9"/>
  <c r="FM43" i="9"/>
  <c r="FM44" i="9" s="1"/>
  <c r="FD44" i="9"/>
  <c r="FL44" i="9"/>
  <c r="DL44" i="9"/>
  <c r="EB44" i="9"/>
  <c r="ER44" i="9"/>
  <c r="BV51" i="9"/>
  <c r="DE51" i="9"/>
  <c r="BO51" i="9"/>
  <c r="DK51" i="9"/>
  <c r="BP51" i="9"/>
  <c r="BF51" i="9"/>
  <c r="AQ43" i="9"/>
  <c r="AQ44" i="9" s="1"/>
  <c r="AH44" i="9"/>
  <c r="AY43" i="9"/>
  <c r="AY44" i="9" s="1"/>
  <c r="BL45" i="9" s="1"/>
  <c r="AP44" i="9"/>
  <c r="BG43" i="9"/>
  <c r="BG44" i="9" s="1"/>
  <c r="AX44" i="9"/>
  <c r="BO43" i="9"/>
  <c r="BW43" i="9"/>
  <c r="BW44" i="9" s="1"/>
  <c r="CJ45" i="9" s="1"/>
  <c r="BN44" i="9"/>
  <c r="CE43" i="9"/>
  <c r="CE44" i="9" s="1"/>
  <c r="BV44" i="9"/>
  <c r="CM43" i="9"/>
  <c r="CM44" i="9" s="1"/>
  <c r="CD44" i="9"/>
  <c r="CU43" i="9"/>
  <c r="CU44" i="9" s="1"/>
  <c r="CL44" i="9"/>
  <c r="DC43" i="9"/>
  <c r="DC44" i="9" s="1"/>
  <c r="CT44" i="9"/>
  <c r="DK43" i="9"/>
  <c r="DK44" i="9" s="1"/>
  <c r="DB44" i="9"/>
  <c r="DS43" i="9"/>
  <c r="DS44" i="9" s="1"/>
  <c r="FF44" i="9"/>
  <c r="DT44" i="9"/>
  <c r="EJ44" i="9"/>
  <c r="EZ44" i="9"/>
  <c r="AC44" i="9"/>
  <c r="AG44" i="9"/>
  <c r="AK44" i="9"/>
  <c r="AS44" i="9"/>
  <c r="AW44" i="9"/>
  <c r="BA44" i="9"/>
  <c r="BE44" i="9"/>
  <c r="BI44" i="9"/>
  <c r="BM44" i="9"/>
  <c r="BQ44" i="9"/>
  <c r="BU44" i="9"/>
  <c r="BY44" i="9"/>
  <c r="CC44" i="9"/>
  <c r="CG44" i="9"/>
  <c r="CK44" i="9"/>
  <c r="CO44" i="9"/>
  <c r="CS44" i="9"/>
  <c r="CW44" i="9"/>
  <c r="DA44" i="9"/>
  <c r="DE44" i="9"/>
  <c r="DI44" i="9"/>
  <c r="DM44" i="9"/>
  <c r="DQ44" i="9"/>
  <c r="DU44" i="9"/>
  <c r="DY44" i="9"/>
  <c r="EC44" i="9"/>
  <c r="EO44" i="9"/>
  <c r="EW44" i="9"/>
  <c r="FA44" i="9"/>
  <c r="FE44" i="9"/>
  <c r="FI44" i="9"/>
  <c r="AU43" i="9"/>
  <c r="AU44" i="9" s="1"/>
  <c r="BH45" i="9" s="1"/>
  <c r="BC43" i="9"/>
  <c r="BC44" i="9" s="1"/>
  <c r="BK43" i="9"/>
  <c r="BK44" i="9" s="1"/>
  <c r="BS43" i="9"/>
  <c r="BS44" i="9" s="1"/>
  <c r="CF45" i="9" s="1"/>
  <c r="CA43" i="9"/>
  <c r="CI43" i="9"/>
  <c r="CI44" i="9" s="1"/>
  <c r="CQ43" i="9"/>
  <c r="CQ44" i="9" s="1"/>
  <c r="CY43" i="9"/>
  <c r="CY44" i="9" s="1"/>
  <c r="DL45" i="9" s="1"/>
  <c r="DG43" i="9"/>
  <c r="DG44" i="9" s="1"/>
  <c r="DT45" i="9" s="1"/>
  <c r="DO43" i="9"/>
  <c r="DO44" i="9" s="1"/>
  <c r="ED43" i="9"/>
  <c r="ED44" i="9" s="1"/>
  <c r="EL43" i="9"/>
  <c r="EL44" i="9" s="1"/>
  <c r="ET43" i="9"/>
  <c r="ET44" i="9" s="1"/>
  <c r="FB43" i="9"/>
  <c r="FB44" i="9" s="1"/>
  <c r="FJ43" i="9"/>
  <c r="FJ44" i="9" s="1"/>
  <c r="BG51" i="9"/>
  <c r="DW43" i="9"/>
  <c r="DW44" i="9" s="1"/>
  <c r="EJ45" i="9" s="1"/>
  <c r="EA43" i="9"/>
  <c r="EA44" i="9" s="1"/>
  <c r="EE43" i="9"/>
  <c r="EE44" i="9" s="1"/>
  <c r="EI43" i="9"/>
  <c r="EI44" i="9" s="1"/>
  <c r="EM43" i="9"/>
  <c r="EM44" i="9" s="1"/>
  <c r="EZ45" i="9" s="1"/>
  <c r="EQ43" i="9"/>
  <c r="EQ44" i="9" s="1"/>
  <c r="EU43" i="9"/>
  <c r="EU44" i="9" s="1"/>
  <c r="EY43" i="9"/>
  <c r="EY44" i="9" s="1"/>
  <c r="FL45" i="9" s="1"/>
  <c r="FC43" i="9"/>
  <c r="FG43" i="9"/>
  <c r="FG44" i="9" s="1"/>
  <c r="FK43" i="9"/>
  <c r="FK44" i="9" s="1"/>
  <c r="DZ44" i="9"/>
  <c r="EH44" i="9"/>
  <c r="BB51" i="9"/>
  <c r="BJ51" i="9"/>
  <c r="BN51" i="9"/>
  <c r="BR51" i="9"/>
  <c r="CX51" i="9"/>
  <c r="BC51" i="9"/>
  <c r="BS51" i="9"/>
  <c r="BW49" i="9"/>
  <c r="BW50" i="9" s="1"/>
  <c r="CG51" i="9" s="1"/>
  <c r="CM49" i="9"/>
  <c r="CM50" i="9" s="1"/>
  <c r="CW51" i="9" s="1"/>
  <c r="DC49" i="9"/>
  <c r="DC50" i="9" s="1"/>
  <c r="DN51" i="9" s="1"/>
  <c r="BD51" i="9"/>
  <c r="BH51" i="9"/>
  <c r="BL51" i="9"/>
  <c r="BT51" i="9"/>
  <c r="CZ51" i="9"/>
  <c r="DH51" i="9"/>
  <c r="BK51" i="9"/>
  <c r="CE49" i="9"/>
  <c r="CE50" i="9" s="1"/>
  <c r="CQ51" i="9" s="1"/>
  <c r="CU49" i="9"/>
  <c r="CU50" i="9" s="1"/>
  <c r="DG51" i="9" s="1"/>
  <c r="DK49" i="9"/>
  <c r="DK50" i="9" s="1"/>
  <c r="DQ51" i="9" s="1"/>
  <c r="DO49" i="9"/>
  <c r="DO50" i="9" s="1"/>
  <c r="DS49" i="9"/>
  <c r="DS50" i="9" s="1"/>
  <c r="DW49" i="9"/>
  <c r="DW50" i="9" s="1"/>
  <c r="EA49" i="9"/>
  <c r="EA50" i="9" s="1"/>
  <c r="EE49" i="9"/>
  <c r="EE50" i="9" s="1"/>
  <c r="EI49" i="9"/>
  <c r="EI50" i="9" s="1"/>
  <c r="ET51" i="9" s="1"/>
  <c r="EM49" i="9"/>
  <c r="EM50" i="9" s="1"/>
  <c r="EQ49" i="9"/>
  <c r="EQ50" i="9" s="1"/>
  <c r="EU49" i="9"/>
  <c r="EU50" i="9" s="1"/>
  <c r="EY49" i="9"/>
  <c r="EY50" i="9" s="1"/>
  <c r="FC49" i="9"/>
  <c r="FC50" i="9" s="1"/>
  <c r="FG49" i="9"/>
  <c r="FG50" i="9" s="1"/>
  <c r="FK49" i="9"/>
  <c r="FK50" i="9" s="1"/>
  <c r="AB49" i="9"/>
  <c r="AB50" i="9" s="1"/>
  <c r="AF49" i="9"/>
  <c r="AF50" i="9" s="1"/>
  <c r="AQ51" i="9" s="1"/>
  <c r="AJ49" i="9"/>
  <c r="AJ50" i="9" s="1"/>
  <c r="AN49" i="9"/>
  <c r="AN50" i="9" s="1"/>
  <c r="DL49" i="9"/>
  <c r="DL50" i="9" s="1"/>
  <c r="DT51" i="9" s="1"/>
  <c r="DP49" i="9"/>
  <c r="DP50" i="9" s="1"/>
  <c r="DT49" i="9"/>
  <c r="DT50" i="9" s="1"/>
  <c r="DX49" i="9"/>
  <c r="DX50" i="9" s="1"/>
  <c r="EB49" i="9"/>
  <c r="EB50" i="9" s="1"/>
  <c r="EF49" i="9"/>
  <c r="EF50" i="9" s="1"/>
  <c r="EP51" i="9" s="1"/>
  <c r="EJ49" i="9"/>
  <c r="EJ50" i="9" s="1"/>
  <c r="EN49" i="9"/>
  <c r="EN50" i="9" s="1"/>
  <c r="ER49" i="9"/>
  <c r="ER50" i="9" s="1"/>
  <c r="FB51" i="9" s="1"/>
  <c r="EV49" i="9"/>
  <c r="EV50" i="9" s="1"/>
  <c r="EZ49" i="9"/>
  <c r="EZ50" i="9" s="1"/>
  <c r="FD49" i="9"/>
  <c r="FD50" i="9" s="1"/>
  <c r="FH49" i="9"/>
  <c r="FH50" i="9" s="1"/>
  <c r="FL49" i="9"/>
  <c r="FL50" i="9" s="1"/>
  <c r="AC49" i="9"/>
  <c r="AC50" i="9" s="1"/>
  <c r="AG49" i="9"/>
  <c r="AG50" i="9" s="1"/>
  <c r="AK49" i="9"/>
  <c r="AK50" i="9" s="1"/>
  <c r="AW51" i="9" s="1"/>
  <c r="AO49" i="9"/>
  <c r="AO50" i="9" s="1"/>
  <c r="BA51" i="9" s="1"/>
  <c r="DM49" i="9"/>
  <c r="DM50" i="9" s="1"/>
  <c r="DQ49" i="9"/>
  <c r="DQ50" i="9" s="1"/>
  <c r="DU49" i="9"/>
  <c r="DU50" i="9" s="1"/>
  <c r="EG51" i="9" s="1"/>
  <c r="DY49" i="9"/>
  <c r="DY50" i="9" s="1"/>
  <c r="EC49" i="9"/>
  <c r="EC50" i="9" s="1"/>
  <c r="EG49" i="9"/>
  <c r="EG50" i="9" s="1"/>
  <c r="EK49" i="9"/>
  <c r="EK50" i="9" s="1"/>
  <c r="EW51" i="9" s="1"/>
  <c r="EO49" i="9"/>
  <c r="EO50" i="9" s="1"/>
  <c r="ES49" i="9"/>
  <c r="ES50" i="9" s="1"/>
  <c r="EW49" i="9"/>
  <c r="EW50" i="9" s="1"/>
  <c r="FA49" i="9"/>
  <c r="FA50" i="9" s="1"/>
  <c r="FM51" i="9" s="1"/>
  <c r="FE49" i="9"/>
  <c r="FE50" i="9" s="1"/>
  <c r="FI49" i="9"/>
  <c r="FI50" i="9" s="1"/>
  <c r="FM49" i="9"/>
  <c r="FM50" i="9" s="1"/>
  <c r="AD49" i="9"/>
  <c r="AD50" i="9" s="1"/>
  <c r="AP51" i="9" s="1"/>
  <c r="AH49" i="9"/>
  <c r="AH50" i="9" s="1"/>
  <c r="FN23" i="9"/>
  <c r="FN44" i="9"/>
  <c r="FM34" i="30"/>
  <c r="FM35" i="30" s="1"/>
  <c r="FM27" i="30"/>
  <c r="FM26" i="30"/>
  <c r="FN12" i="30"/>
  <c r="FM12" i="30"/>
  <c r="FN11" i="30"/>
  <c r="FM11" i="30"/>
  <c r="FN7" i="30"/>
  <c r="FM7" i="30"/>
  <c r="FN6" i="30"/>
  <c r="FM6" i="30"/>
  <c r="FJ45" i="26" l="1"/>
  <c r="DV45" i="26"/>
  <c r="DF45" i="26"/>
  <c r="CP45" i="26"/>
  <c r="BV45" i="26"/>
  <c r="AT45" i="26"/>
  <c r="AS45" i="26"/>
  <c r="BN45" i="26"/>
  <c r="BM45" i="26"/>
  <c r="FI45" i="26"/>
  <c r="AP45" i="26"/>
  <c r="AE45" i="26"/>
  <c r="AJ45" i="26"/>
  <c r="AC45" i="26"/>
  <c r="AK45" i="26"/>
  <c r="AD45" i="26"/>
  <c r="AL45" i="26"/>
  <c r="AM45" i="26"/>
  <c r="AF45" i="26"/>
  <c r="AN45" i="26"/>
  <c r="AG45" i="26"/>
  <c r="AI45" i="26"/>
  <c r="AO45" i="26"/>
  <c r="AH45" i="26"/>
  <c r="BZ45" i="26"/>
  <c r="DP45" i="26"/>
  <c r="CF45" i="26"/>
  <c r="EH45" i="26"/>
  <c r="DN45" i="26"/>
  <c r="CX45" i="26"/>
  <c r="CH45" i="26"/>
  <c r="BF45" i="26"/>
  <c r="DH45" i="26"/>
  <c r="ES45" i="26"/>
  <c r="ER45" i="26"/>
  <c r="EZ45" i="26"/>
  <c r="EM45" i="26"/>
  <c r="FN45" i="26"/>
  <c r="FF45" i="26"/>
  <c r="EP45" i="26"/>
  <c r="DJ45" i="26"/>
  <c r="CT45" i="26"/>
  <c r="CD45" i="26"/>
  <c r="AX45" i="26"/>
  <c r="DQ45" i="26"/>
  <c r="BR45" i="26"/>
  <c r="EJ45" i="26"/>
  <c r="AU51" i="26"/>
  <c r="EY51" i="26"/>
  <c r="EI51" i="26"/>
  <c r="FJ51" i="26"/>
  <c r="ET51" i="26"/>
  <c r="AS51" i="26"/>
  <c r="AI51" i="26"/>
  <c r="AJ51" i="26"/>
  <c r="FL51" i="26"/>
  <c r="EV51" i="26"/>
  <c r="EE51" i="26"/>
  <c r="DO51" i="26"/>
  <c r="CY51" i="26"/>
  <c r="CI51" i="26"/>
  <c r="AV51" i="26"/>
  <c r="DV51" i="26"/>
  <c r="DF51" i="26"/>
  <c r="CP51" i="26"/>
  <c r="BZ51" i="26"/>
  <c r="DU51" i="26"/>
  <c r="DE51" i="26"/>
  <c r="CO51" i="26"/>
  <c r="BY51" i="26"/>
  <c r="DX51" i="26"/>
  <c r="FE45" i="26"/>
  <c r="EO45" i="26"/>
  <c r="DY45" i="26"/>
  <c r="DI45" i="26"/>
  <c r="CS45" i="26"/>
  <c r="CC45" i="26"/>
  <c r="AW45" i="26"/>
  <c r="BE45" i="26"/>
  <c r="DD45" i="26"/>
  <c r="CN45" i="26"/>
  <c r="BX45" i="26"/>
  <c r="BH45" i="26"/>
  <c r="EQ45" i="26"/>
  <c r="EU45" i="26"/>
  <c r="EI45" i="26"/>
  <c r="DG45" i="26"/>
  <c r="CM45" i="26"/>
  <c r="BS45" i="26"/>
  <c r="AU45" i="26"/>
  <c r="BG45" i="26"/>
  <c r="EZ36" i="26"/>
  <c r="EZ37" i="26" s="1"/>
  <c r="EJ36" i="26"/>
  <c r="EJ37" i="26" s="1"/>
  <c r="DT36" i="26"/>
  <c r="DT37" i="26" s="1"/>
  <c r="DD36" i="26"/>
  <c r="DD37" i="26" s="1"/>
  <c r="CN36" i="26"/>
  <c r="CN37" i="26" s="1"/>
  <c r="BX36" i="26"/>
  <c r="BX37" i="26" s="1"/>
  <c r="BH36" i="26"/>
  <c r="BH37" i="26" s="1"/>
  <c r="BB45" i="26"/>
  <c r="FC36" i="26"/>
  <c r="FC37" i="26" s="1"/>
  <c r="EM36" i="26"/>
  <c r="EM37" i="26" s="1"/>
  <c r="DW36" i="26"/>
  <c r="DW37" i="26" s="1"/>
  <c r="DG36" i="26"/>
  <c r="DG37" i="26" s="1"/>
  <c r="CQ36" i="26"/>
  <c r="CQ37" i="26" s="1"/>
  <c r="CA36" i="26"/>
  <c r="CA37" i="26" s="1"/>
  <c r="BK36" i="26"/>
  <c r="BK37" i="26" s="1"/>
  <c r="BA45" i="26"/>
  <c r="EL36" i="26"/>
  <c r="EL37" i="26" s="1"/>
  <c r="DF36" i="26"/>
  <c r="DF37" i="26" s="1"/>
  <c r="BZ36" i="26"/>
  <c r="BZ37" i="26" s="1"/>
  <c r="BA36" i="26"/>
  <c r="BA37" i="26" s="1"/>
  <c r="AU36" i="26"/>
  <c r="AU37" i="26" s="1"/>
  <c r="AZ36" i="26"/>
  <c r="AZ37" i="26" s="1"/>
  <c r="AX31" i="26"/>
  <c r="AV31" i="26"/>
  <c r="FB31" i="26"/>
  <c r="CL31" i="26"/>
  <c r="BV31" i="26"/>
  <c r="BF31" i="26"/>
  <c r="BM19" i="26"/>
  <c r="AM19" i="26"/>
  <c r="AI19" i="26"/>
  <c r="AE19" i="26"/>
  <c r="AL19" i="26"/>
  <c r="AG19" i="26"/>
  <c r="AB19" i="26"/>
  <c r="AN19" i="26"/>
  <c r="AK19" i="26"/>
  <c r="AF19" i="26"/>
  <c r="AC19" i="26"/>
  <c r="AO19" i="26"/>
  <c r="AJ19" i="26"/>
  <c r="AD19" i="26"/>
  <c r="AH19" i="26"/>
  <c r="EK19" i="26"/>
  <c r="CH19" i="26"/>
  <c r="CG19" i="26"/>
  <c r="CF19" i="26"/>
  <c r="CE19" i="26"/>
  <c r="FA23" i="26"/>
  <c r="EN24" i="26"/>
  <c r="EZ23" i="26"/>
  <c r="ET23" i="26"/>
  <c r="EY23" i="26"/>
  <c r="EG23" i="26"/>
  <c r="DT24" i="26"/>
  <c r="EE23" i="26"/>
  <c r="EF23" i="26"/>
  <c r="ED23" i="26"/>
  <c r="AD36" i="26"/>
  <c r="AD37" i="26" s="1"/>
  <c r="AO36" i="26"/>
  <c r="AO37" i="26" s="1"/>
  <c r="AM36" i="26"/>
  <c r="AM37" i="26" s="1"/>
  <c r="AN36" i="26"/>
  <c r="AN37" i="26" s="1"/>
  <c r="DN31" i="26"/>
  <c r="EW31" i="26"/>
  <c r="EC31" i="26"/>
  <c r="DA31" i="26"/>
  <c r="CZ31" i="26"/>
  <c r="CY31" i="26"/>
  <c r="CK31" i="26"/>
  <c r="CJ31" i="26"/>
  <c r="CI31" i="26"/>
  <c r="BU31" i="26"/>
  <c r="BT31" i="26"/>
  <c r="BS31" i="26"/>
  <c r="BE31" i="26"/>
  <c r="BD31" i="26"/>
  <c r="BC31" i="26"/>
  <c r="BB31" i="26"/>
  <c r="AY31" i="26"/>
  <c r="BW24" i="26"/>
  <c r="CJ23" i="26"/>
  <c r="CB23" i="26"/>
  <c r="CH23" i="26"/>
  <c r="BW23" i="26"/>
  <c r="EY19" i="26"/>
  <c r="EC19" i="26"/>
  <c r="DD19" i="26"/>
  <c r="BX19" i="26"/>
  <c r="AV19" i="26"/>
  <c r="CL19" i="26"/>
  <c r="CI19" i="26"/>
  <c r="CK19" i="26"/>
  <c r="CJ19" i="26"/>
  <c r="EP19" i="26"/>
  <c r="CM23" i="26"/>
  <c r="CO19" i="26"/>
  <c r="FF51" i="26"/>
  <c r="EP51" i="26"/>
  <c r="AO51" i="26"/>
  <c r="AM51" i="26"/>
  <c r="AN51" i="26"/>
  <c r="AD51" i="26"/>
  <c r="FH51" i="26"/>
  <c r="ER51" i="26"/>
  <c r="EL51" i="26"/>
  <c r="DR51" i="26"/>
  <c r="DB51" i="26"/>
  <c r="CL51" i="26"/>
  <c r="BV51" i="26"/>
  <c r="ES51" i="26"/>
  <c r="FE51" i="26"/>
  <c r="EK51" i="26"/>
  <c r="DQ51" i="26"/>
  <c r="DA51" i="26"/>
  <c r="CK51" i="26"/>
  <c r="BU51" i="26"/>
  <c r="AY51" i="26"/>
  <c r="DP51" i="26"/>
  <c r="CV51" i="26"/>
  <c r="CB51" i="26"/>
  <c r="FA45" i="26"/>
  <c r="EK45" i="26"/>
  <c r="DU45" i="26"/>
  <c r="DE45" i="26"/>
  <c r="CO45" i="26"/>
  <c r="BY45" i="26"/>
  <c r="CN51" i="26"/>
  <c r="BI45" i="26"/>
  <c r="FL45" i="26"/>
  <c r="FD45" i="26"/>
  <c r="EV45" i="26"/>
  <c r="EN45" i="26"/>
  <c r="EF45" i="26"/>
  <c r="DX45" i="26"/>
  <c r="CZ45" i="26"/>
  <c r="CJ45" i="26"/>
  <c r="BT45" i="26"/>
  <c r="BD45" i="26"/>
  <c r="CE45" i="26"/>
  <c r="FC45" i="26"/>
  <c r="DW45" i="26"/>
  <c r="DC45" i="26"/>
  <c r="CI45" i="26"/>
  <c r="BK45" i="26"/>
  <c r="DK45" i="26"/>
  <c r="EX45" i="26"/>
  <c r="FM36" i="26"/>
  <c r="FM37" i="26" s="1"/>
  <c r="EY36" i="26"/>
  <c r="EY37" i="26" s="1"/>
  <c r="EW36" i="26"/>
  <c r="EW37" i="26" s="1"/>
  <c r="EI36" i="26"/>
  <c r="EI37" i="26" s="1"/>
  <c r="EG36" i="26"/>
  <c r="EG37" i="26" s="1"/>
  <c r="DS36" i="26"/>
  <c r="DS37" i="26" s="1"/>
  <c r="DQ36" i="26"/>
  <c r="DQ37" i="26" s="1"/>
  <c r="DC36" i="26"/>
  <c r="DC37" i="26" s="1"/>
  <c r="DA36" i="26"/>
  <c r="DA37" i="26" s="1"/>
  <c r="DB36" i="26"/>
  <c r="DB37" i="26" s="1"/>
  <c r="CM36" i="26"/>
  <c r="CM37" i="26" s="1"/>
  <c r="CY38" i="26" s="1"/>
  <c r="CK36" i="26"/>
  <c r="CK37" i="26" s="1"/>
  <c r="CW38" i="26" s="1"/>
  <c r="BW36" i="26"/>
  <c r="BW37" i="26" s="1"/>
  <c r="BU36" i="26"/>
  <c r="BU37" i="26" s="1"/>
  <c r="BG36" i="26"/>
  <c r="BG37" i="26" s="1"/>
  <c r="BE36" i="26"/>
  <c r="BE37" i="26" s="1"/>
  <c r="AV45" i="26"/>
  <c r="FJ36" i="26"/>
  <c r="FJ37" i="26" s="1"/>
  <c r="ED36" i="26"/>
  <c r="ED37" i="26" s="1"/>
  <c r="EP38" i="26" s="1"/>
  <c r="CX36" i="26"/>
  <c r="CX37" i="26" s="1"/>
  <c r="DJ38" i="26" s="1"/>
  <c r="BR36" i="26"/>
  <c r="BR37" i="26" s="1"/>
  <c r="AT36" i="26"/>
  <c r="AT37" i="26" s="1"/>
  <c r="AY36" i="26"/>
  <c r="AY37" i="26" s="1"/>
  <c r="AT31" i="26"/>
  <c r="AR31" i="26"/>
  <c r="AQ31" i="26"/>
  <c r="FA36" i="26"/>
  <c r="FA37" i="26" s="1"/>
  <c r="DU36" i="26"/>
  <c r="DU37" i="26" s="1"/>
  <c r="CO36" i="26"/>
  <c r="CO37" i="26" s="1"/>
  <c r="BI36" i="26"/>
  <c r="BI37" i="26" s="1"/>
  <c r="AG31" i="26"/>
  <c r="EL31" i="26"/>
  <c r="DJ31" i="26"/>
  <c r="DI31" i="26"/>
  <c r="DV19" i="26"/>
  <c r="DU19" i="26"/>
  <c r="BR19" i="26"/>
  <c r="BP19" i="26"/>
  <c r="BO19" i="26"/>
  <c r="BQ19" i="26"/>
  <c r="FF19" i="26"/>
  <c r="ED19" i="26"/>
  <c r="EX36" i="26"/>
  <c r="EX37" i="26" s="1"/>
  <c r="BV36" i="26"/>
  <c r="BV37" i="26" s="1"/>
  <c r="AK36" i="26"/>
  <c r="AK37" i="26" s="1"/>
  <c r="AB38" i="26"/>
  <c r="AZ31" i="26"/>
  <c r="FM31" i="26"/>
  <c r="ES31" i="26"/>
  <c r="DU31" i="26"/>
  <c r="CW31" i="26"/>
  <c r="CV31" i="26"/>
  <c r="CU31" i="26"/>
  <c r="CG31" i="26"/>
  <c r="CF31" i="26"/>
  <c r="CE31" i="26"/>
  <c r="BQ31" i="26"/>
  <c r="BP31" i="26"/>
  <c r="BO31" i="26"/>
  <c r="BG24" i="26"/>
  <c r="BT23" i="26"/>
  <c r="BL23" i="26"/>
  <c r="ES19" i="26"/>
  <c r="DX19" i="26"/>
  <c r="CR19" i="26"/>
  <c r="BL19" i="26"/>
  <c r="AR19" i="26"/>
  <c r="BT19" i="26"/>
  <c r="DX23" i="26"/>
  <c r="EE19" i="26"/>
  <c r="EJ23" i="26"/>
  <c r="FG51" i="26"/>
  <c r="EQ51" i="26"/>
  <c r="AT51" i="26"/>
  <c r="FB51" i="26"/>
  <c r="EH51" i="26"/>
  <c r="AC51" i="26"/>
  <c r="AH51" i="26"/>
  <c r="FD51" i="26"/>
  <c r="EN51" i="26"/>
  <c r="EC51" i="26"/>
  <c r="DW51" i="26"/>
  <c r="DG51" i="26"/>
  <c r="CQ51" i="26"/>
  <c r="CA51" i="26"/>
  <c r="ED51" i="26"/>
  <c r="DN51" i="26"/>
  <c r="CX51" i="26"/>
  <c r="CH51" i="26"/>
  <c r="BX51" i="26"/>
  <c r="FA51" i="26"/>
  <c r="EG51" i="26"/>
  <c r="DM51" i="26"/>
  <c r="CW51" i="26"/>
  <c r="CG51" i="26"/>
  <c r="DT51" i="26"/>
  <c r="DL51" i="26"/>
  <c r="CR51" i="26"/>
  <c r="BT51" i="26"/>
  <c r="DD51" i="26"/>
  <c r="FM45" i="26"/>
  <c r="EW45" i="26"/>
  <c r="EG45" i="26"/>
  <c r="DA45" i="26"/>
  <c r="CK45" i="26"/>
  <c r="BU45" i="26"/>
  <c r="FG45" i="26"/>
  <c r="DL45" i="26"/>
  <c r="CV45" i="26"/>
  <c r="BP45" i="26"/>
  <c r="AZ45" i="26"/>
  <c r="FK45" i="26"/>
  <c r="EY45" i="26"/>
  <c r="EE45" i="26"/>
  <c r="DS45" i="26"/>
  <c r="CY45" i="26"/>
  <c r="CA45" i="26"/>
  <c r="BC45" i="26"/>
  <c r="CU45" i="26"/>
  <c r="FH36" i="26"/>
  <c r="FH37" i="26" s="1"/>
  <c r="ER36" i="26"/>
  <c r="ER37" i="26" s="1"/>
  <c r="EB36" i="26"/>
  <c r="EB37" i="26" s="1"/>
  <c r="DL36" i="26"/>
  <c r="DL37" i="26" s="1"/>
  <c r="CV36" i="26"/>
  <c r="CV37" i="26" s="1"/>
  <c r="CF36" i="26"/>
  <c r="CF37" i="26" s="1"/>
  <c r="BP36" i="26"/>
  <c r="BP37" i="26" s="1"/>
  <c r="EL45" i="26"/>
  <c r="BO45" i="26"/>
  <c r="FK36" i="26"/>
  <c r="FK37" i="26" s="1"/>
  <c r="EU36" i="26"/>
  <c r="EU37" i="26" s="1"/>
  <c r="EE36" i="26"/>
  <c r="EE37" i="26" s="1"/>
  <c r="DO36" i="26"/>
  <c r="DO37" i="26" s="1"/>
  <c r="CY36" i="26"/>
  <c r="CY37" i="26" s="1"/>
  <c r="CI36" i="26"/>
  <c r="CI37" i="26" s="1"/>
  <c r="BS36" i="26"/>
  <c r="BS37" i="26" s="1"/>
  <c r="BC36" i="26"/>
  <c r="BC37" i="26" s="1"/>
  <c r="DY36" i="26"/>
  <c r="DY37" i="26" s="1"/>
  <c r="BM36" i="26"/>
  <c r="BM37" i="26" s="1"/>
  <c r="AP36" i="26"/>
  <c r="AP37" i="26" s="1"/>
  <c r="FB36" i="26"/>
  <c r="FB37" i="26" s="1"/>
  <c r="DV36" i="26"/>
  <c r="DV37" i="26" s="1"/>
  <c r="CP36" i="26"/>
  <c r="CP37" i="26" s="1"/>
  <c r="BJ36" i="26"/>
  <c r="BJ37" i="26" s="1"/>
  <c r="BB36" i="26"/>
  <c r="BB37" i="26" s="1"/>
  <c r="AR36" i="26"/>
  <c r="AR37" i="26" s="1"/>
  <c r="AI31" i="26"/>
  <c r="AP31" i="26"/>
  <c r="AL31" i="26"/>
  <c r="AF31" i="26"/>
  <c r="AM31" i="26"/>
  <c r="AW31" i="26"/>
  <c r="AK31" i="26"/>
  <c r="DS31" i="26"/>
  <c r="DR31" i="26"/>
  <c r="CT31" i="26"/>
  <c r="CD31" i="26"/>
  <c r="BN31" i="26"/>
  <c r="EO19" i="26"/>
  <c r="AW19" i="26"/>
  <c r="DK31" i="26"/>
  <c r="AD25" i="26"/>
  <c r="AB25" i="26"/>
  <c r="AC25" i="26"/>
  <c r="FL19" i="26"/>
  <c r="FK19" i="26"/>
  <c r="DF19" i="26"/>
  <c r="DE19" i="26"/>
  <c r="BB19" i="26"/>
  <c r="ES23" i="26"/>
  <c r="EF24" i="26"/>
  <c r="EP23" i="26"/>
  <c r="EQ23" i="26"/>
  <c r="ER23" i="26"/>
  <c r="DQ23" i="26"/>
  <c r="DD24" i="26"/>
  <c r="DP23" i="26"/>
  <c r="DO23" i="26"/>
  <c r="DN23" i="26"/>
  <c r="EH36" i="26"/>
  <c r="EH37" i="26" s="1"/>
  <c r="BF36" i="26"/>
  <c r="BF37" i="26" s="1"/>
  <c r="AL36" i="26"/>
  <c r="AL37" i="26" s="1"/>
  <c r="AE36" i="26"/>
  <c r="AE37" i="26" s="1"/>
  <c r="AF36" i="26"/>
  <c r="AF37" i="26" s="1"/>
  <c r="FE31" i="26"/>
  <c r="AU31" i="26"/>
  <c r="FI31" i="26"/>
  <c r="EK31" i="26"/>
  <c r="DQ31" i="26"/>
  <c r="CS31" i="26"/>
  <c r="CQ31" i="26"/>
  <c r="CR31" i="26"/>
  <c r="CC31" i="26"/>
  <c r="CA31" i="26"/>
  <c r="CB31" i="26"/>
  <c r="BM31" i="26"/>
  <c r="BK31" i="26"/>
  <c r="BL31" i="26"/>
  <c r="AQ24" i="26"/>
  <c r="BD23" i="26"/>
  <c r="AQ23" i="26"/>
  <c r="BA23" i="26"/>
  <c r="BB23" i="26"/>
  <c r="FI19" i="26"/>
  <c r="EN19" i="26"/>
  <c r="DN19" i="26"/>
  <c r="DL19" i="26"/>
  <c r="DM19" i="26"/>
  <c r="DK19" i="26"/>
  <c r="FC31" i="26"/>
  <c r="EM31" i="26"/>
  <c r="DW31" i="26"/>
  <c r="FN31" i="26"/>
  <c r="BY19" i="26"/>
  <c r="FC51" i="26"/>
  <c r="EM51" i="26"/>
  <c r="AP51" i="26"/>
  <c r="FN51" i="26"/>
  <c r="EX51" i="26"/>
  <c r="AW51" i="26"/>
  <c r="AE51" i="26"/>
  <c r="AF51" i="26"/>
  <c r="AG51" i="26"/>
  <c r="AL51" i="26"/>
  <c r="EZ51" i="26"/>
  <c r="EJ51" i="26"/>
  <c r="AZ51" i="26"/>
  <c r="DS51" i="26"/>
  <c r="DC51" i="26"/>
  <c r="CM51" i="26"/>
  <c r="BS51" i="26"/>
  <c r="FI51" i="26"/>
  <c r="DZ51" i="26"/>
  <c r="DJ51" i="26"/>
  <c r="CT51" i="26"/>
  <c r="CD51" i="26"/>
  <c r="AR51" i="26"/>
  <c r="EW51" i="26"/>
  <c r="DY51" i="26"/>
  <c r="DI51" i="26"/>
  <c r="CS51" i="26"/>
  <c r="CC51" i="26"/>
  <c r="DH51" i="26"/>
  <c r="CJ51" i="26"/>
  <c r="BW51" i="26"/>
  <c r="EC45" i="26"/>
  <c r="DM45" i="26"/>
  <c r="CW45" i="26"/>
  <c r="CG45" i="26"/>
  <c r="BQ45" i="26"/>
  <c r="FH45" i="26"/>
  <c r="EB45" i="26"/>
  <c r="DT45" i="26"/>
  <c r="CR45" i="26"/>
  <c r="CB45" i="26"/>
  <c r="BL45" i="26"/>
  <c r="AR45" i="26"/>
  <c r="DO45" i="26"/>
  <c r="CQ45" i="26"/>
  <c r="BW45" i="26"/>
  <c r="AY45" i="26"/>
  <c r="FD36" i="26"/>
  <c r="FD37" i="26" s="1"/>
  <c r="EN36" i="26"/>
  <c r="EN37" i="26" s="1"/>
  <c r="DX36" i="26"/>
  <c r="DX37" i="26" s="1"/>
  <c r="DH36" i="26"/>
  <c r="DH37" i="26" s="1"/>
  <c r="CR36" i="26"/>
  <c r="CR37" i="26" s="1"/>
  <c r="CB36" i="26"/>
  <c r="CB37" i="26" s="1"/>
  <c r="BL36" i="26"/>
  <c r="BL37" i="26" s="1"/>
  <c r="EA45" i="26"/>
  <c r="FG36" i="26"/>
  <c r="FG37" i="26" s="1"/>
  <c r="FE36" i="26"/>
  <c r="FE37" i="26" s="1"/>
  <c r="EQ36" i="26"/>
  <c r="EQ37" i="26" s="1"/>
  <c r="EO36" i="26"/>
  <c r="EO37" i="26" s="1"/>
  <c r="EP36" i="26"/>
  <c r="EP37" i="26" s="1"/>
  <c r="EA36" i="26"/>
  <c r="EA37" i="26" s="1"/>
  <c r="DZ36" i="26"/>
  <c r="DZ37" i="26" s="1"/>
  <c r="DK36" i="26"/>
  <c r="DK37" i="26" s="1"/>
  <c r="CU36" i="26"/>
  <c r="CU37" i="26" s="1"/>
  <c r="CT36" i="26"/>
  <c r="CT37" i="26" s="1"/>
  <c r="DF38" i="26" s="1"/>
  <c r="CE36" i="26"/>
  <c r="CE37" i="26" s="1"/>
  <c r="CP38" i="26" s="1"/>
  <c r="BO36" i="26"/>
  <c r="BO37" i="26" s="1"/>
  <c r="BN36" i="26"/>
  <c r="BN37" i="26" s="1"/>
  <c r="AQ45" i="26"/>
  <c r="DI36" i="26"/>
  <c r="DI37" i="26" s="1"/>
  <c r="AW36" i="26"/>
  <c r="AW37" i="26" s="1"/>
  <c r="ET36" i="26"/>
  <c r="ET37" i="26" s="1"/>
  <c r="FG38" i="26" s="1"/>
  <c r="DN36" i="26"/>
  <c r="DN37" i="26" s="1"/>
  <c r="DZ38" i="26" s="1"/>
  <c r="CH36" i="26"/>
  <c r="CH37" i="26" s="1"/>
  <c r="CT38" i="26" s="1"/>
  <c r="AS36" i="26"/>
  <c r="AS37" i="26" s="1"/>
  <c r="AQ36" i="26"/>
  <c r="AQ37" i="26" s="1"/>
  <c r="BD38" i="26" s="1"/>
  <c r="AV36" i="26"/>
  <c r="AV37" i="26" s="1"/>
  <c r="AD31" i="26"/>
  <c r="EK36" i="26"/>
  <c r="EK37" i="26" s="1"/>
  <c r="DE36" i="26"/>
  <c r="DE37" i="26" s="1"/>
  <c r="BY36" i="26"/>
  <c r="BY37" i="26" s="1"/>
  <c r="CL38" i="26" s="1"/>
  <c r="AH31" i="26"/>
  <c r="AS31" i="26"/>
  <c r="AO31" i="26"/>
  <c r="DF31" i="26"/>
  <c r="CP31" i="26"/>
  <c r="BZ31" i="26"/>
  <c r="BJ31" i="26"/>
  <c r="AS19" i="26"/>
  <c r="FA19" i="26"/>
  <c r="FN19" i="26"/>
  <c r="ET19" i="26"/>
  <c r="AX36" i="26"/>
  <c r="AX37" i="26" s="1"/>
  <c r="BK38" i="26" s="1"/>
  <c r="DR36" i="26"/>
  <c r="DR37" i="26" s="1"/>
  <c r="EE38" i="26" s="1"/>
  <c r="AC36" i="26"/>
  <c r="AC37" i="26" s="1"/>
  <c r="AO38" i="26" s="1"/>
  <c r="AG36" i="26"/>
  <c r="AG37" i="26" s="1"/>
  <c r="AI36" i="26"/>
  <c r="AI37" i="26" s="1"/>
  <c r="AJ36" i="26"/>
  <c r="AJ37" i="26" s="1"/>
  <c r="AW38" i="26" s="1"/>
  <c r="EI31" i="26"/>
  <c r="EH31" i="26"/>
  <c r="FA31" i="26"/>
  <c r="EG31" i="26"/>
  <c r="DE31" i="26"/>
  <c r="DD31" i="26"/>
  <c r="DC31" i="26"/>
  <c r="CO31" i="26"/>
  <c r="CN31" i="26"/>
  <c r="CM31" i="26"/>
  <c r="BY31" i="26"/>
  <c r="BX31" i="26"/>
  <c r="BW31" i="26"/>
  <c r="BI31" i="26"/>
  <c r="BH31" i="26"/>
  <c r="BG31" i="26"/>
  <c r="CM24" i="26"/>
  <c r="CZ23" i="26"/>
  <c r="CX23" i="26"/>
  <c r="CO23" i="26"/>
  <c r="CR23" i="26"/>
  <c r="FD19" i="26"/>
  <c r="EI19" i="26"/>
  <c r="DH19" i="26"/>
  <c r="CB19" i="26"/>
  <c r="AZ19" i="26"/>
  <c r="EM23" i="26"/>
  <c r="DK23" i="26"/>
  <c r="EX31" i="26"/>
  <c r="CT23" i="26"/>
  <c r="BN23" i="26"/>
  <c r="EU23" i="26"/>
  <c r="DE25" i="26"/>
  <c r="BF19" i="26"/>
  <c r="FB19" i="26"/>
  <c r="DZ19" i="26"/>
  <c r="FL31" i="26"/>
  <c r="EV31" i="26"/>
  <c r="EF31" i="26"/>
  <c r="DP31" i="26"/>
  <c r="FD23" i="26"/>
  <c r="EI23" i="26"/>
  <c r="BV24" i="26"/>
  <c r="CI23" i="26"/>
  <c r="AP24" i="26"/>
  <c r="BC23" i="26"/>
  <c r="FM19" i="26"/>
  <c r="ER19" i="26"/>
  <c r="DW19" i="26"/>
  <c r="CQ19" i="26"/>
  <c r="BK19" i="26"/>
  <c r="AQ19" i="26"/>
  <c r="AE23" i="26"/>
  <c r="DR19" i="26"/>
  <c r="BN19" i="26"/>
  <c r="FJ19" i="26"/>
  <c r="EH19" i="26"/>
  <c r="CC23" i="26"/>
  <c r="BJ19" i="26"/>
  <c r="EL19" i="26"/>
  <c r="BQ23" i="26"/>
  <c r="EB23" i="26"/>
  <c r="DQ19" i="26"/>
  <c r="CF23" i="26"/>
  <c r="BE19" i="26"/>
  <c r="DP19" i="26"/>
  <c r="CQ23" i="26"/>
  <c r="CE23" i="26"/>
  <c r="BK23" i="26"/>
  <c r="AY23" i="26"/>
  <c r="BD19" i="26"/>
  <c r="EU31" i="26"/>
  <c r="DT19" i="26"/>
  <c r="CN19" i="26"/>
  <c r="BH19" i="26"/>
  <c r="CX19" i="26"/>
  <c r="AP19" i="26"/>
  <c r="EO23" i="26"/>
  <c r="EB24" i="26"/>
  <c r="DM23" i="26"/>
  <c r="CZ24" i="26"/>
  <c r="DH25" i="26" s="1"/>
  <c r="FH31" i="26"/>
  <c r="ER31" i="26"/>
  <c r="EB31" i="26"/>
  <c r="DL31" i="26"/>
  <c r="DH23" i="26"/>
  <c r="BR23" i="26"/>
  <c r="AV23" i="26"/>
  <c r="DD23" i="26"/>
  <c r="CQ24" i="26"/>
  <c r="BX23" i="26"/>
  <c r="BK24" i="26"/>
  <c r="AR23" i="26"/>
  <c r="AE24" i="26"/>
  <c r="AL25" i="26" s="1"/>
  <c r="FH19" i="26"/>
  <c r="EM19" i="26"/>
  <c r="DS19" i="26"/>
  <c r="CM19" i="26"/>
  <c r="BG19" i="26"/>
  <c r="ET31" i="26"/>
  <c r="DO31" i="26"/>
  <c r="DB19" i="26"/>
  <c r="AX19" i="26"/>
  <c r="EW23" i="26"/>
  <c r="EJ24" i="26"/>
  <c r="DU23" i="26"/>
  <c r="DH24" i="26"/>
  <c r="BI23" i="26"/>
  <c r="AO23" i="26"/>
  <c r="AT19" i="26"/>
  <c r="DY23" i="26"/>
  <c r="DL24" i="26"/>
  <c r="DW25" i="26" s="1"/>
  <c r="DA19" i="26"/>
  <c r="BP23" i="26"/>
  <c r="FK23" i="26"/>
  <c r="FC23" i="26"/>
  <c r="EM25" i="26"/>
  <c r="EA23" i="26"/>
  <c r="CQ25" i="26"/>
  <c r="EL23" i="26"/>
  <c r="DV23" i="26"/>
  <c r="DF23" i="26"/>
  <c r="CY19" i="26"/>
  <c r="BZ23" i="26"/>
  <c r="BS19" i="26"/>
  <c r="AT23" i="26"/>
  <c r="EE31" i="26"/>
  <c r="EY31" i="26"/>
  <c r="FD31" i="26"/>
  <c r="EN31" i="26"/>
  <c r="DX31" i="26"/>
  <c r="DH31" i="26"/>
  <c r="DC23" i="26"/>
  <c r="CL24" i="26"/>
  <c r="CR25" i="26" s="1"/>
  <c r="CY23" i="26"/>
  <c r="BF24" i="26"/>
  <c r="BS23" i="26"/>
  <c r="FC19" i="26"/>
  <c r="EG19" i="26"/>
  <c r="DG19" i="26"/>
  <c r="CA19" i="26"/>
  <c r="AY19" i="26"/>
  <c r="DY31" i="26"/>
  <c r="FF31" i="26"/>
  <c r="EP31" i="26"/>
  <c r="DZ31" i="26"/>
  <c r="DM31" i="26"/>
  <c r="EV19" i="26"/>
  <c r="CP19" i="26"/>
  <c r="EX19" i="26"/>
  <c r="DI23" i="26"/>
  <c r="DJ19" i="26"/>
  <c r="CW23" i="26"/>
  <c r="AS23" i="26"/>
  <c r="DT23" i="26"/>
  <c r="DL23" i="26"/>
  <c r="CV25" i="26"/>
  <c r="CW19" i="26"/>
  <c r="AZ23" i="26"/>
  <c r="EU19" i="26"/>
  <c r="DG23" i="26"/>
  <c r="CU23" i="26"/>
  <c r="CZ19" i="26"/>
  <c r="CA23" i="26"/>
  <c r="BO23" i="26"/>
  <c r="AU23" i="26"/>
  <c r="EL25" i="26"/>
  <c r="DF25" i="26"/>
  <c r="CT25" i="26"/>
  <c r="CU19" i="26"/>
  <c r="BZ25" i="26"/>
  <c r="BN25" i="26"/>
  <c r="AT25" i="26"/>
  <c r="EQ19" i="26"/>
  <c r="BY25" i="26"/>
  <c r="BU25" i="26"/>
  <c r="FG19" i="26"/>
  <c r="BV19" i="26"/>
  <c r="FE23" i="26"/>
  <c r="ER24" i="26"/>
  <c r="ER25" i="26" s="1"/>
  <c r="EC23" i="26"/>
  <c r="DP24" i="26"/>
  <c r="DV25" i="26" s="1"/>
  <c r="ED31" i="26"/>
  <c r="EZ31" i="26"/>
  <c r="EJ31" i="26"/>
  <c r="DT31" i="26"/>
  <c r="EN23" i="26"/>
  <c r="DS23" i="26"/>
  <c r="BG23" i="26"/>
  <c r="CN23" i="26"/>
  <c r="CA24" i="26"/>
  <c r="CK25" i="26" s="1"/>
  <c r="BH23" i="26"/>
  <c r="AU24" i="26"/>
  <c r="EW19" i="26"/>
  <c r="EB19" i="26"/>
  <c r="DC19" i="26"/>
  <c r="BW19" i="26"/>
  <c r="AU19" i="26"/>
  <c r="FG31" i="26"/>
  <c r="EQ31" i="26"/>
  <c r="EA31" i="26"/>
  <c r="CC25" i="26"/>
  <c r="EF19" i="26"/>
  <c r="CD19" i="26"/>
  <c r="FI23" i="26"/>
  <c r="EV24" i="26"/>
  <c r="FH25" i="26" s="1"/>
  <c r="EK23" i="26"/>
  <c r="DX24" i="26"/>
  <c r="CS23" i="26"/>
  <c r="AG23" i="26"/>
  <c r="BZ19" i="26"/>
  <c r="FM23" i="26"/>
  <c r="EZ24" i="26"/>
  <c r="CG23" i="26"/>
  <c r="EV23" i="26"/>
  <c r="EJ25" i="26"/>
  <c r="EB25" i="26"/>
  <c r="CV23" i="26"/>
  <c r="CF25" i="26"/>
  <c r="BU19" i="26"/>
  <c r="BI19" i="26"/>
  <c r="FG23" i="26"/>
  <c r="EQ25" i="26"/>
  <c r="DW23" i="26"/>
  <c r="DO25" i="26"/>
  <c r="DG25" i="26"/>
  <c r="CU25" i="26"/>
  <c r="CV19" i="26"/>
  <c r="CA25" i="26"/>
  <c r="BO25" i="26"/>
  <c r="AU25" i="26"/>
  <c r="FF23" i="26"/>
  <c r="DZ23" i="26"/>
  <c r="DJ23" i="26"/>
  <c r="DO19" i="26"/>
  <c r="CP23" i="26"/>
  <c r="CD23" i="26"/>
  <c r="BJ23" i="26"/>
  <c r="AX23" i="26"/>
  <c r="BC19" i="26"/>
  <c r="FK31" i="26"/>
  <c r="DG31" i="26"/>
  <c r="EA19" i="26"/>
  <c r="AW25" i="26"/>
  <c r="EW45" i="29"/>
  <c r="DU45" i="29"/>
  <c r="DM45" i="29"/>
  <c r="BJ45" i="29"/>
  <c r="AW45" i="29"/>
  <c r="FL45" i="29"/>
  <c r="CG45" i="29"/>
  <c r="BQ45" i="29"/>
  <c r="FM45" i="29"/>
  <c r="EK45" i="29"/>
  <c r="EC45" i="29"/>
  <c r="CH45" i="29"/>
  <c r="EV45" i="29"/>
  <c r="CC45" i="29"/>
  <c r="BM45" i="29"/>
  <c r="FA45" i="29"/>
  <c r="ES45" i="29"/>
  <c r="DY45" i="29"/>
  <c r="DQ45" i="29"/>
  <c r="BZ45" i="29"/>
  <c r="DA45" i="29"/>
  <c r="AN45" i="29"/>
  <c r="AJ45" i="29"/>
  <c r="AF45" i="29"/>
  <c r="AB45" i="29"/>
  <c r="AM45" i="29"/>
  <c r="AI45" i="29"/>
  <c r="AE45" i="29"/>
  <c r="AL45" i="29"/>
  <c r="AH45" i="29"/>
  <c r="AD45" i="29"/>
  <c r="AC45" i="29"/>
  <c r="AO45" i="29"/>
  <c r="AK45" i="29"/>
  <c r="AG45" i="29"/>
  <c r="BY45" i="29"/>
  <c r="BI45" i="29"/>
  <c r="EO45" i="29"/>
  <c r="EG45" i="29"/>
  <c r="BR45" i="29"/>
  <c r="DI45" i="29"/>
  <c r="FC51" i="29"/>
  <c r="EM51" i="29"/>
  <c r="FJ51" i="29"/>
  <c r="ET51" i="29"/>
  <c r="DW51" i="29"/>
  <c r="DG51" i="29"/>
  <c r="CQ51" i="29"/>
  <c r="DZ51" i="29"/>
  <c r="DJ51" i="29"/>
  <c r="CT51" i="29"/>
  <c r="CD51" i="29"/>
  <c r="AL51" i="29"/>
  <c r="AH51" i="29"/>
  <c r="AD51" i="29"/>
  <c r="AK51" i="29"/>
  <c r="AG51" i="29"/>
  <c r="AC51" i="29"/>
  <c r="AN51" i="29"/>
  <c r="AJ51" i="29"/>
  <c r="AF51" i="29"/>
  <c r="AB51" i="29"/>
  <c r="AM51" i="29"/>
  <c r="AI51" i="29"/>
  <c r="AE51" i="29"/>
  <c r="ES51" i="29"/>
  <c r="CV45" i="29"/>
  <c r="CF45" i="29"/>
  <c r="BP45" i="29"/>
  <c r="AZ45" i="29"/>
  <c r="CC51" i="29"/>
  <c r="FC45" i="29"/>
  <c r="EM45" i="29"/>
  <c r="DW45" i="29"/>
  <c r="DG45" i="29"/>
  <c r="CQ45" i="29"/>
  <c r="CA45" i="29"/>
  <c r="BK45" i="29"/>
  <c r="AU45" i="29"/>
  <c r="DX51" i="29"/>
  <c r="DH51" i="29"/>
  <c r="CR51" i="29"/>
  <c r="CB51" i="29"/>
  <c r="BW51" i="29"/>
  <c r="AT45" i="29"/>
  <c r="FK36" i="29"/>
  <c r="FK37" i="29" s="1"/>
  <c r="FI36" i="29"/>
  <c r="FI37" i="29" s="1"/>
  <c r="EU36" i="29"/>
  <c r="EU37" i="29" s="1"/>
  <c r="ES36" i="29"/>
  <c r="ES37" i="29" s="1"/>
  <c r="EE36" i="29"/>
  <c r="EE37" i="29" s="1"/>
  <c r="EC36" i="29"/>
  <c r="EC37" i="29" s="1"/>
  <c r="DO36" i="29"/>
  <c r="DO37" i="29" s="1"/>
  <c r="DN36" i="29"/>
  <c r="DN37" i="29" s="1"/>
  <c r="DM36" i="29"/>
  <c r="DM37" i="29" s="1"/>
  <c r="CY36" i="29"/>
  <c r="CY37" i="29" s="1"/>
  <c r="CW36" i="29"/>
  <c r="CW37" i="29" s="1"/>
  <c r="CI36" i="29"/>
  <c r="CI37" i="29" s="1"/>
  <c r="CH36" i="29"/>
  <c r="CH37" i="29" s="1"/>
  <c r="CG36" i="29"/>
  <c r="CG37" i="29" s="1"/>
  <c r="BS36" i="29"/>
  <c r="BS37" i="29" s="1"/>
  <c r="BQ36" i="29"/>
  <c r="BQ37" i="29" s="1"/>
  <c r="BC36" i="29"/>
  <c r="BC37" i="29" s="1"/>
  <c r="AL31" i="29"/>
  <c r="AH31" i="29"/>
  <c r="AD31" i="29"/>
  <c r="AN31" i="29"/>
  <c r="AI31" i="29"/>
  <c r="AC31" i="29"/>
  <c r="AM31" i="29"/>
  <c r="AG31" i="29"/>
  <c r="AB31" i="29"/>
  <c r="AK31" i="29"/>
  <c r="AF31" i="29"/>
  <c r="AE31" i="29"/>
  <c r="AO31" i="29"/>
  <c r="AJ31" i="29"/>
  <c r="FM31" i="29"/>
  <c r="EW31" i="29"/>
  <c r="EJ36" i="29"/>
  <c r="EJ37" i="29" s="1"/>
  <c r="DD36" i="29"/>
  <c r="DD37" i="29" s="1"/>
  <c r="BX36" i="29"/>
  <c r="BX37" i="29" s="1"/>
  <c r="AR36" i="29"/>
  <c r="AR37" i="29" s="1"/>
  <c r="AM36" i="29"/>
  <c r="AM37" i="29" s="1"/>
  <c r="AI36" i="29"/>
  <c r="AI37" i="29" s="1"/>
  <c r="AE36" i="29"/>
  <c r="AE37" i="29" s="1"/>
  <c r="AK36" i="29"/>
  <c r="AK37" i="29" s="1"/>
  <c r="AF36" i="29"/>
  <c r="AF37" i="29" s="1"/>
  <c r="AN36" i="29"/>
  <c r="AN37" i="29" s="1"/>
  <c r="AH36" i="29"/>
  <c r="AH37" i="29" s="1"/>
  <c r="AC36" i="29"/>
  <c r="AC37" i="29" s="1"/>
  <c r="AO36" i="29"/>
  <c r="AO37" i="29" s="1"/>
  <c r="AD36" i="29"/>
  <c r="AD37" i="29" s="1"/>
  <c r="AL36" i="29"/>
  <c r="AL37" i="29" s="1"/>
  <c r="AB36" i="29"/>
  <c r="AB37" i="29" s="1"/>
  <c r="AJ36" i="29"/>
  <c r="AJ37" i="29" s="1"/>
  <c r="AG36" i="29"/>
  <c r="AG37" i="29" s="1"/>
  <c r="EX36" i="29"/>
  <c r="EX37" i="29" s="1"/>
  <c r="FJ31" i="29"/>
  <c r="EV31" i="29"/>
  <c r="ET31" i="29"/>
  <c r="EY19" i="29"/>
  <c r="EX19" i="29"/>
  <c r="EI19" i="29"/>
  <c r="EH19" i="29"/>
  <c r="DS19" i="29"/>
  <c r="DR19" i="29"/>
  <c r="DC19" i="29"/>
  <c r="DB19" i="29"/>
  <c r="CM19" i="29"/>
  <c r="CL19" i="29"/>
  <c r="BW19" i="29"/>
  <c r="BV19" i="29"/>
  <c r="BG19" i="29"/>
  <c r="BF19" i="29"/>
  <c r="AX19" i="29"/>
  <c r="EU31" i="29"/>
  <c r="EF24" i="29"/>
  <c r="ES23" i="29"/>
  <c r="EL23" i="29"/>
  <c r="EQ23" i="29"/>
  <c r="EN23" i="29"/>
  <c r="EO23" i="29"/>
  <c r="EP23" i="29"/>
  <c r="EM23" i="29"/>
  <c r="ER23" i="29"/>
  <c r="CZ24" i="29"/>
  <c r="DM23" i="29"/>
  <c r="DL23" i="29"/>
  <c r="DF23" i="29"/>
  <c r="DK23" i="29"/>
  <c r="DH23" i="29"/>
  <c r="DJ23" i="29"/>
  <c r="DG23" i="29"/>
  <c r="DI23" i="29"/>
  <c r="CG23" i="29"/>
  <c r="BT24" i="29"/>
  <c r="BA23" i="29"/>
  <c r="AN24" i="29"/>
  <c r="EL19" i="29"/>
  <c r="DF19" i="29"/>
  <c r="BZ19" i="29"/>
  <c r="AT19" i="29"/>
  <c r="EE23" i="29"/>
  <c r="CM23" i="29"/>
  <c r="BW23" i="29"/>
  <c r="AP23" i="29"/>
  <c r="FL51" i="29"/>
  <c r="EV51" i="29"/>
  <c r="EF51" i="29"/>
  <c r="EY51" i="29"/>
  <c r="EI51" i="29"/>
  <c r="FF51" i="29"/>
  <c r="EP51" i="29"/>
  <c r="DS51" i="29"/>
  <c r="DC51" i="29"/>
  <c r="CM51" i="29"/>
  <c r="BS51" i="29"/>
  <c r="AW51" i="29"/>
  <c r="DV51" i="29"/>
  <c r="DF51" i="29"/>
  <c r="CP51" i="29"/>
  <c r="BZ51" i="29"/>
  <c r="AQ51" i="29"/>
  <c r="AR51" i="29"/>
  <c r="BU51" i="29"/>
  <c r="FH45" i="29"/>
  <c r="EZ45" i="29"/>
  <c r="ER45" i="29"/>
  <c r="EJ45" i="29"/>
  <c r="EB45" i="29"/>
  <c r="DT45" i="29"/>
  <c r="DL45" i="29"/>
  <c r="DD45" i="29"/>
  <c r="CR45" i="29"/>
  <c r="CB45" i="29"/>
  <c r="BL45" i="29"/>
  <c r="AV45" i="29"/>
  <c r="FI51" i="29"/>
  <c r="CS51" i="29"/>
  <c r="BY51" i="29"/>
  <c r="EY45" i="29"/>
  <c r="EI45" i="29"/>
  <c r="DS45" i="29"/>
  <c r="DC45" i="29"/>
  <c r="CM45" i="29"/>
  <c r="BW45" i="29"/>
  <c r="BG45" i="29"/>
  <c r="AQ45" i="29"/>
  <c r="DT51" i="29"/>
  <c r="DD51" i="29"/>
  <c r="CN51" i="29"/>
  <c r="BX51" i="29"/>
  <c r="FJ45" i="29"/>
  <c r="FB45" i="29"/>
  <c r="ET45" i="29"/>
  <c r="EL45" i="29"/>
  <c r="ED45" i="29"/>
  <c r="DV45" i="29"/>
  <c r="DN45" i="29"/>
  <c r="DF45" i="29"/>
  <c r="CX45" i="29"/>
  <c r="BV45" i="29"/>
  <c r="BF45" i="29"/>
  <c r="AP45" i="29"/>
  <c r="BA45" i="29"/>
  <c r="FG36" i="29"/>
  <c r="FG37" i="29" s="1"/>
  <c r="FE36" i="29"/>
  <c r="FE37" i="29" s="1"/>
  <c r="FD36" i="29"/>
  <c r="FD37" i="29" s="1"/>
  <c r="EQ36" i="29"/>
  <c r="EQ37" i="29" s="1"/>
  <c r="EO36" i="29"/>
  <c r="EO37" i="29" s="1"/>
  <c r="EA36" i="29"/>
  <c r="EA37" i="29" s="1"/>
  <c r="DY36" i="29"/>
  <c r="DY37" i="29" s="1"/>
  <c r="EK38" i="29" s="1"/>
  <c r="DK36" i="29"/>
  <c r="DK37" i="29" s="1"/>
  <c r="DW38" i="29" s="1"/>
  <c r="DI36" i="29"/>
  <c r="DI37" i="29" s="1"/>
  <c r="CU36" i="29"/>
  <c r="CU37" i="29" s="1"/>
  <c r="CS36" i="29"/>
  <c r="CS37" i="29" s="1"/>
  <c r="CR36" i="29"/>
  <c r="CR37" i="29" s="1"/>
  <c r="CE36" i="29"/>
  <c r="CE37" i="29" s="1"/>
  <c r="CC36" i="29"/>
  <c r="CC37" i="29" s="1"/>
  <c r="BO36" i="29"/>
  <c r="BO37" i="29" s="1"/>
  <c r="BM36" i="29"/>
  <c r="BM37" i="29" s="1"/>
  <c r="BL36" i="29"/>
  <c r="BL37" i="29" s="1"/>
  <c r="BA31" i="29"/>
  <c r="AZ31" i="29"/>
  <c r="AY31" i="29"/>
  <c r="FI31" i="29"/>
  <c r="FH31" i="29"/>
  <c r="FF31" i="29"/>
  <c r="ES31" i="29"/>
  <c r="EP31" i="29"/>
  <c r="ER31" i="29"/>
  <c r="FH36" i="29"/>
  <c r="FH37" i="29" s="1"/>
  <c r="EB36" i="29"/>
  <c r="EB37" i="29" s="1"/>
  <c r="CV36" i="29"/>
  <c r="CV37" i="29" s="1"/>
  <c r="BP36" i="29"/>
  <c r="BP37" i="29" s="1"/>
  <c r="AQ36" i="29"/>
  <c r="AQ37" i="29" s="1"/>
  <c r="AP36" i="29"/>
  <c r="AP37" i="29" s="1"/>
  <c r="AS36" i="29"/>
  <c r="AS37" i="29" s="1"/>
  <c r="FN31" i="29"/>
  <c r="FK19" i="29"/>
  <c r="EU19" i="29"/>
  <c r="EE19" i="29"/>
  <c r="DO19" i="29"/>
  <c r="CY19" i="29"/>
  <c r="CI19" i="29"/>
  <c r="BS19" i="29"/>
  <c r="BC19" i="29"/>
  <c r="AP19" i="29"/>
  <c r="AK19" i="29"/>
  <c r="AG19" i="29"/>
  <c r="AO19" i="29"/>
  <c r="AF19" i="29"/>
  <c r="AE19" i="29"/>
  <c r="AC19" i="29"/>
  <c r="AL19" i="29"/>
  <c r="AN19" i="29"/>
  <c r="AM19" i="29"/>
  <c r="AH19" i="29"/>
  <c r="AJ19" i="29"/>
  <c r="AI19" i="29"/>
  <c r="AD19" i="29"/>
  <c r="CJ36" i="29"/>
  <c r="CJ37" i="29" s="1"/>
  <c r="CD36" i="29"/>
  <c r="CD37" i="29" s="1"/>
  <c r="ET36" i="29"/>
  <c r="ET37" i="29" s="1"/>
  <c r="BR36" i="29"/>
  <c r="BR37" i="29" s="1"/>
  <c r="EQ31" i="29"/>
  <c r="EK23" i="29"/>
  <c r="DX24" i="29"/>
  <c r="EG23" i="29"/>
  <c r="EI23" i="29"/>
  <c r="EJ23" i="29"/>
  <c r="EH23" i="29"/>
  <c r="DE23" i="29"/>
  <c r="CR24" i="29"/>
  <c r="DE25" i="29" s="1"/>
  <c r="DD23" i="29"/>
  <c r="DC23" i="29"/>
  <c r="DB23" i="29"/>
  <c r="DA23" i="29"/>
  <c r="BL24" i="29"/>
  <c r="BY23" i="29"/>
  <c r="AS23" i="29"/>
  <c r="AF24" i="29"/>
  <c r="ED19" i="29"/>
  <c r="CX19" i="29"/>
  <c r="BR19" i="29"/>
  <c r="DZ36" i="29"/>
  <c r="DZ37" i="29" s="1"/>
  <c r="DH36" i="29"/>
  <c r="DH37" i="29" s="1"/>
  <c r="FH51" i="29"/>
  <c r="ER51" i="29"/>
  <c r="EB51" i="29"/>
  <c r="FK51" i="29"/>
  <c r="EU51" i="29"/>
  <c r="EE51" i="29"/>
  <c r="FB51" i="29"/>
  <c r="EL51" i="29"/>
  <c r="DO51" i="29"/>
  <c r="CY51" i="29"/>
  <c r="CI51" i="29"/>
  <c r="EH51" i="29"/>
  <c r="DR51" i="29"/>
  <c r="DB51" i="29"/>
  <c r="CL51" i="29"/>
  <c r="BV51" i="29"/>
  <c r="EW51" i="29"/>
  <c r="AP51" i="29"/>
  <c r="AU51" i="29"/>
  <c r="AV51" i="29"/>
  <c r="CN45" i="29"/>
  <c r="BX45" i="29"/>
  <c r="BH45" i="29"/>
  <c r="AR45" i="29"/>
  <c r="EG51" i="29"/>
  <c r="DI51" i="29"/>
  <c r="CO51" i="29"/>
  <c r="FK45" i="29"/>
  <c r="EU45" i="29"/>
  <c r="EE45" i="29"/>
  <c r="DO45" i="29"/>
  <c r="CY45" i="29"/>
  <c r="CI45" i="29"/>
  <c r="BS45" i="29"/>
  <c r="BC45" i="29"/>
  <c r="DA51" i="29"/>
  <c r="DP51" i="29"/>
  <c r="CZ51" i="29"/>
  <c r="CJ51" i="29"/>
  <c r="BT51" i="29"/>
  <c r="BR51" i="29"/>
  <c r="BB45" i="29"/>
  <c r="AT31" i="29"/>
  <c r="FC36" i="29"/>
  <c r="FC37" i="29" s="1"/>
  <c r="FA36" i="29"/>
  <c r="FA37" i="29" s="1"/>
  <c r="EM36" i="29"/>
  <c r="EM37" i="29" s="1"/>
  <c r="EK36" i="29"/>
  <c r="EK37" i="29" s="1"/>
  <c r="DW36" i="29"/>
  <c r="DW37" i="29" s="1"/>
  <c r="EI38" i="29" s="1"/>
  <c r="DU36" i="29"/>
  <c r="DU37" i="29" s="1"/>
  <c r="DG36" i="29"/>
  <c r="DG37" i="29" s="1"/>
  <c r="DS38" i="29" s="1"/>
  <c r="DE36" i="29"/>
  <c r="DE37" i="29" s="1"/>
  <c r="CQ36" i="29"/>
  <c r="CQ37" i="29" s="1"/>
  <c r="CO36" i="29"/>
  <c r="CO37" i="29" s="1"/>
  <c r="CA36" i="29"/>
  <c r="CA37" i="29" s="1"/>
  <c r="BY36" i="29"/>
  <c r="BY37" i="29" s="1"/>
  <c r="BK36" i="29"/>
  <c r="BK37" i="29" s="1"/>
  <c r="BI36" i="29"/>
  <c r="BI37" i="29" s="1"/>
  <c r="AW31" i="29"/>
  <c r="AU31" i="29"/>
  <c r="AV31" i="29"/>
  <c r="FE31" i="29"/>
  <c r="FB31" i="29"/>
  <c r="FD31" i="29"/>
  <c r="EO31" i="29"/>
  <c r="EC31" i="29"/>
  <c r="EN31" i="29"/>
  <c r="EJ31" i="29"/>
  <c r="EK31" i="29"/>
  <c r="EG31" i="29"/>
  <c r="EE31" i="29"/>
  <c r="ED31" i="29"/>
  <c r="EM31" i="29"/>
  <c r="EI31" i="29"/>
  <c r="EH31" i="29"/>
  <c r="EF31" i="29"/>
  <c r="EL31" i="29"/>
  <c r="EB31" i="29"/>
  <c r="EZ36" i="29"/>
  <c r="EZ37" i="29" s="1"/>
  <c r="DT36" i="29"/>
  <c r="DT37" i="29" s="1"/>
  <c r="CN36" i="29"/>
  <c r="CN37" i="29" s="1"/>
  <c r="BH36" i="29"/>
  <c r="BH37" i="29" s="1"/>
  <c r="AU36" i="29"/>
  <c r="AU37" i="29" s="1"/>
  <c r="AW36" i="29"/>
  <c r="AW37" i="29" s="1"/>
  <c r="FL31" i="29"/>
  <c r="FG19" i="29"/>
  <c r="EQ19" i="29"/>
  <c r="EP19" i="29"/>
  <c r="EA19" i="29"/>
  <c r="DZ19" i="29"/>
  <c r="DK19" i="29"/>
  <c r="DJ19" i="29"/>
  <c r="CU19" i="29"/>
  <c r="CT19" i="29"/>
  <c r="CE19" i="29"/>
  <c r="CD19" i="29"/>
  <c r="BO19" i="29"/>
  <c r="BN19" i="29"/>
  <c r="AU19" i="29"/>
  <c r="FF36" i="29"/>
  <c r="FF37" i="29" s="1"/>
  <c r="EL36" i="29"/>
  <c r="EL37" i="29" s="1"/>
  <c r="CX36" i="29"/>
  <c r="CX37" i="29" s="1"/>
  <c r="BJ36" i="29"/>
  <c r="BJ37" i="29" s="1"/>
  <c r="FK31" i="29"/>
  <c r="FA23" i="29"/>
  <c r="EN24" i="29"/>
  <c r="FA25" i="29" s="1"/>
  <c r="EY23" i="29"/>
  <c r="EZ23" i="29"/>
  <c r="EX23" i="29"/>
  <c r="DP24" i="29"/>
  <c r="EC23" i="29"/>
  <c r="EB23" i="29"/>
  <c r="DY23" i="29"/>
  <c r="DV23" i="29"/>
  <c r="EA23" i="29"/>
  <c r="DX23" i="29"/>
  <c r="DZ23" i="29"/>
  <c r="DW23" i="29"/>
  <c r="CJ24" i="29"/>
  <c r="CW23" i="29"/>
  <c r="BQ23" i="29"/>
  <c r="BD24" i="29"/>
  <c r="AL23" i="29"/>
  <c r="AH23" i="29"/>
  <c r="AD23" i="29"/>
  <c r="AO23" i="29"/>
  <c r="AK23" i="29"/>
  <c r="AG23" i="29"/>
  <c r="AC23" i="29"/>
  <c r="AN23" i="29"/>
  <c r="AJ23" i="29"/>
  <c r="AF23" i="29"/>
  <c r="AB23" i="29"/>
  <c r="AM23" i="29"/>
  <c r="AI23" i="29"/>
  <c r="AE23" i="29"/>
  <c r="AB24" i="29"/>
  <c r="FB19" i="29"/>
  <c r="DV19" i="29"/>
  <c r="CP19" i="29"/>
  <c r="BJ19" i="29"/>
  <c r="BN36" i="29"/>
  <c r="BN37" i="29" s="1"/>
  <c r="CB36" i="29"/>
  <c r="CB37" i="29" s="1"/>
  <c r="BC23" i="29"/>
  <c r="FD51" i="29"/>
  <c r="EN51" i="29"/>
  <c r="FG51" i="29"/>
  <c r="EQ51" i="29"/>
  <c r="EA51" i="29"/>
  <c r="FN51" i="29"/>
  <c r="EX51" i="29"/>
  <c r="DK51" i="29"/>
  <c r="CU51" i="29"/>
  <c r="CE51" i="29"/>
  <c r="ED51" i="29"/>
  <c r="DN51" i="29"/>
  <c r="CX51" i="29"/>
  <c r="CH51" i="29"/>
  <c r="FM51" i="29"/>
  <c r="EO51" i="29"/>
  <c r="AT51" i="29"/>
  <c r="AY51" i="29"/>
  <c r="AZ51" i="29"/>
  <c r="DE45" i="29"/>
  <c r="FD45" i="29"/>
  <c r="EN45" i="29"/>
  <c r="DX45" i="29"/>
  <c r="DH45" i="29"/>
  <c r="CZ45" i="29"/>
  <c r="CJ45" i="29"/>
  <c r="BT45" i="29"/>
  <c r="BD45" i="29"/>
  <c r="DQ51" i="29"/>
  <c r="DY51" i="29"/>
  <c r="DE51" i="29"/>
  <c r="CG51" i="29"/>
  <c r="FG45" i="29"/>
  <c r="EQ45" i="29"/>
  <c r="EA45" i="29"/>
  <c r="DK45" i="29"/>
  <c r="CU45" i="29"/>
  <c r="CE45" i="29"/>
  <c r="BO45" i="29"/>
  <c r="AY45" i="29"/>
  <c r="AO51" i="29"/>
  <c r="DL51" i="29"/>
  <c r="CV51" i="29"/>
  <c r="CF51" i="29"/>
  <c r="CK51" i="29"/>
  <c r="FN45" i="29"/>
  <c r="FF45" i="29"/>
  <c r="EX45" i="29"/>
  <c r="EP45" i="29"/>
  <c r="EH45" i="29"/>
  <c r="DZ45" i="29"/>
  <c r="DR45" i="29"/>
  <c r="DJ45" i="29"/>
  <c r="DB45" i="29"/>
  <c r="CT45" i="29"/>
  <c r="CL45" i="29"/>
  <c r="CD45" i="29"/>
  <c r="BN45" i="29"/>
  <c r="AX45" i="29"/>
  <c r="AS45" i="29"/>
  <c r="AV36" i="29"/>
  <c r="AV37" i="29" s="1"/>
  <c r="AP31" i="29"/>
  <c r="FN36" i="29"/>
  <c r="FN37" i="29" s="1"/>
  <c r="FM36" i="29"/>
  <c r="FM37" i="29" s="1"/>
  <c r="EY36" i="29"/>
  <c r="EY37" i="29" s="1"/>
  <c r="EW36" i="29"/>
  <c r="EW37" i="29" s="1"/>
  <c r="EI36" i="29"/>
  <c r="EI37" i="29" s="1"/>
  <c r="EG36" i="29"/>
  <c r="EG37" i="29" s="1"/>
  <c r="EH36" i="29"/>
  <c r="EH37" i="29" s="1"/>
  <c r="DS36" i="29"/>
  <c r="DS37" i="29" s="1"/>
  <c r="EE38" i="29" s="1"/>
  <c r="DQ36" i="29"/>
  <c r="DQ37" i="29" s="1"/>
  <c r="DC36" i="29"/>
  <c r="DC37" i="29" s="1"/>
  <c r="DA36" i="29"/>
  <c r="DA37" i="29" s="1"/>
  <c r="DB36" i="29"/>
  <c r="DB37" i="29" s="1"/>
  <c r="CM36" i="29"/>
  <c r="CM37" i="29" s="1"/>
  <c r="CK36" i="29"/>
  <c r="CK37" i="29" s="1"/>
  <c r="BW36" i="29"/>
  <c r="BW37" i="29" s="1"/>
  <c r="CJ38" i="29" s="1"/>
  <c r="BU36" i="29"/>
  <c r="BU37" i="29" s="1"/>
  <c r="CG38" i="29" s="1"/>
  <c r="BV36" i="29"/>
  <c r="BV37" i="29" s="1"/>
  <c r="CI38" i="29" s="1"/>
  <c r="BG36" i="29"/>
  <c r="BG37" i="29" s="1"/>
  <c r="BT38" i="29" s="1"/>
  <c r="BE36" i="29"/>
  <c r="BE37" i="29" s="1"/>
  <c r="BR38" i="29" s="1"/>
  <c r="AS31" i="29"/>
  <c r="AQ31" i="29"/>
  <c r="AR31" i="29"/>
  <c r="FA31" i="29"/>
  <c r="ER36" i="29"/>
  <c r="ER37" i="29" s="1"/>
  <c r="FE38" i="29" s="1"/>
  <c r="DL36" i="29"/>
  <c r="DL37" i="29" s="1"/>
  <c r="DY38" i="29" s="1"/>
  <c r="CF36" i="29"/>
  <c r="CF37" i="29" s="1"/>
  <c r="AZ36" i="29"/>
  <c r="AZ37" i="29" s="1"/>
  <c r="AY36" i="29"/>
  <c r="AY37" i="29" s="1"/>
  <c r="BK38" i="29" s="1"/>
  <c r="BA36" i="29"/>
  <c r="BA37" i="29" s="1"/>
  <c r="BF36" i="29"/>
  <c r="BF37" i="29" s="1"/>
  <c r="BS38" i="29" s="1"/>
  <c r="EZ31" i="29"/>
  <c r="EY31" i="29"/>
  <c r="FC19" i="29"/>
  <c r="EM19" i="29"/>
  <c r="DW19" i="29"/>
  <c r="DG19" i="29"/>
  <c r="CQ19" i="29"/>
  <c r="CA19" i="29"/>
  <c r="BK19" i="29"/>
  <c r="AQ19" i="29"/>
  <c r="CT36" i="29"/>
  <c r="CT37" i="29" s="1"/>
  <c r="DG38" i="29" s="1"/>
  <c r="DP36" i="29"/>
  <c r="DP37" i="29" s="1"/>
  <c r="EC38" i="29" s="1"/>
  <c r="BD36" i="29"/>
  <c r="BD37" i="29" s="1"/>
  <c r="BQ38" i="29" s="1"/>
  <c r="EP36" i="29"/>
  <c r="EP37" i="29" s="1"/>
  <c r="FC38" i="29" s="1"/>
  <c r="FJ36" i="29"/>
  <c r="FJ37" i="29" s="1"/>
  <c r="ED36" i="29"/>
  <c r="ED37" i="29" s="1"/>
  <c r="CP36" i="29"/>
  <c r="CP37" i="29" s="1"/>
  <c r="DC38" i="29" s="1"/>
  <c r="EX31" i="29"/>
  <c r="FG31" i="29"/>
  <c r="EJ24" i="29"/>
  <c r="EW25" i="29" s="1"/>
  <c r="EW23" i="29"/>
  <c r="ET23" i="29"/>
  <c r="EV23" i="29"/>
  <c r="EU23" i="29"/>
  <c r="DU23" i="29"/>
  <c r="DH24" i="29"/>
  <c r="DN23" i="29"/>
  <c r="DS23" i="29"/>
  <c r="DP23" i="29"/>
  <c r="DQ23" i="29"/>
  <c r="DO23" i="29"/>
  <c r="DT23" i="29"/>
  <c r="DR23" i="29"/>
  <c r="CO23" i="29"/>
  <c r="CB24" i="29"/>
  <c r="BI23" i="29"/>
  <c r="AV24" i="29"/>
  <c r="BI25" i="29" s="1"/>
  <c r="EN36" i="29"/>
  <c r="EN37" i="29" s="1"/>
  <c r="FA38" i="29" s="1"/>
  <c r="CQ23" i="29"/>
  <c r="CA23" i="29"/>
  <c r="AX23" i="29"/>
  <c r="CM24" i="29"/>
  <c r="CZ25" i="29" s="1"/>
  <c r="CZ23" i="29"/>
  <c r="BW24" i="29"/>
  <c r="CJ23" i="29"/>
  <c r="BC24" i="29"/>
  <c r="BP23" i="29"/>
  <c r="FI19" i="29"/>
  <c r="EO19" i="29"/>
  <c r="DY19" i="29"/>
  <c r="BY19" i="29"/>
  <c r="FD19" i="29"/>
  <c r="CR19" i="29"/>
  <c r="FF25" i="29"/>
  <c r="EP25" i="29"/>
  <c r="DJ25" i="29"/>
  <c r="DB25" i="29"/>
  <c r="CT25" i="29"/>
  <c r="EJ19" i="29"/>
  <c r="BX19" i="29"/>
  <c r="FM25" i="29"/>
  <c r="EO25" i="29"/>
  <c r="EG25" i="29"/>
  <c r="EF19" i="29"/>
  <c r="BT19" i="29"/>
  <c r="EZ25" i="29"/>
  <c r="EJ25" i="29"/>
  <c r="DL25" i="29"/>
  <c r="DD25" i="29"/>
  <c r="DA19" i="29"/>
  <c r="CK19" i="29"/>
  <c r="BL23" i="29"/>
  <c r="BD25" i="29"/>
  <c r="BE19" i="29"/>
  <c r="BA19" i="29"/>
  <c r="DL19" i="29"/>
  <c r="CY23" i="29"/>
  <c r="CI23" i="29"/>
  <c r="BS23" i="29"/>
  <c r="BK23" i="29"/>
  <c r="AU23" i="29"/>
  <c r="CI24" i="29"/>
  <c r="CV25" i="29" s="1"/>
  <c r="CV23" i="29"/>
  <c r="BS24" i="29"/>
  <c r="CF23" i="29"/>
  <c r="AU24" i="29"/>
  <c r="BH25" i="29" s="1"/>
  <c r="BH23" i="29"/>
  <c r="FE19" i="29"/>
  <c r="EK19" i="29"/>
  <c r="DU19" i="29"/>
  <c r="BQ19" i="29"/>
  <c r="EN19" i="29"/>
  <c r="CB19" i="29"/>
  <c r="EX25" i="29"/>
  <c r="EH25" i="29"/>
  <c r="DR25" i="29"/>
  <c r="CT23" i="29"/>
  <c r="CL23" i="29"/>
  <c r="CD23" i="29"/>
  <c r="BV23" i="29"/>
  <c r="BN23" i="29"/>
  <c r="BF23" i="29"/>
  <c r="DT19" i="29"/>
  <c r="BH19" i="29"/>
  <c r="FN19" i="29"/>
  <c r="DI25" i="29"/>
  <c r="CK23" i="29"/>
  <c r="BU23" i="29"/>
  <c r="BE23" i="29"/>
  <c r="DP19" i="29"/>
  <c r="BD19" i="29"/>
  <c r="FH25" i="29"/>
  <c r="ER25" i="29"/>
  <c r="DM19" i="29"/>
  <c r="CW19" i="29"/>
  <c r="BT23" i="29"/>
  <c r="BM19" i="29"/>
  <c r="AZ19" i="29"/>
  <c r="FH19" i="29"/>
  <c r="CV19" i="29"/>
  <c r="FK25" i="29"/>
  <c r="FC25" i="29"/>
  <c r="EU25" i="29"/>
  <c r="EM25" i="29"/>
  <c r="DO25" i="29"/>
  <c r="DG25" i="29"/>
  <c r="CY25" i="29"/>
  <c r="BC25" i="29"/>
  <c r="ET19" i="29"/>
  <c r="DN19" i="29"/>
  <c r="CH19" i="29"/>
  <c r="BB19" i="29"/>
  <c r="CE24" i="29"/>
  <c r="CR25" i="29" s="1"/>
  <c r="CR23" i="29"/>
  <c r="BO24" i="29"/>
  <c r="CA25" i="29" s="1"/>
  <c r="CB23" i="29"/>
  <c r="AM24" i="29"/>
  <c r="AZ25" i="29" s="1"/>
  <c r="AZ23" i="29"/>
  <c r="FA19" i="29"/>
  <c r="EG19" i="29"/>
  <c r="DQ19" i="29"/>
  <c r="BI19" i="29"/>
  <c r="DX19" i="29"/>
  <c r="BL19" i="29"/>
  <c r="FJ25" i="29"/>
  <c r="FB25" i="29"/>
  <c r="ET25" i="29"/>
  <c r="EL25" i="29"/>
  <c r="DN25" i="29"/>
  <c r="DF25" i="29"/>
  <c r="CX25" i="29"/>
  <c r="CP25" i="29"/>
  <c r="BJ25" i="29"/>
  <c r="BB25" i="29"/>
  <c r="DD19" i="29"/>
  <c r="AR19" i="29"/>
  <c r="FI25" i="29"/>
  <c r="FJ19" i="29"/>
  <c r="DQ25" i="29"/>
  <c r="CS25" i="29"/>
  <c r="AW23" i="29"/>
  <c r="AD24" i="29"/>
  <c r="AQ23" i="29"/>
  <c r="FL19" i="29"/>
  <c r="CZ19" i="29"/>
  <c r="ES19" i="29"/>
  <c r="DP25" i="29"/>
  <c r="DH25" i="29"/>
  <c r="DI19" i="29"/>
  <c r="CS19" i="29"/>
  <c r="BU19" i="29"/>
  <c r="AV23" i="29"/>
  <c r="AW19" i="29"/>
  <c r="ER19" i="29"/>
  <c r="CF19" i="29"/>
  <c r="CU23" i="29"/>
  <c r="CE23" i="29"/>
  <c r="BO23" i="29"/>
  <c r="BG23" i="29"/>
  <c r="AY23" i="29"/>
  <c r="DS24" i="29"/>
  <c r="EF25" i="29" s="1"/>
  <c r="EF23" i="29"/>
  <c r="CA24" i="29"/>
  <c r="CN25" i="29" s="1"/>
  <c r="CN23" i="29"/>
  <c r="BK24" i="29"/>
  <c r="BX25" i="29" s="1"/>
  <c r="BX23" i="29"/>
  <c r="AE24" i="29"/>
  <c r="AR25" i="29" s="1"/>
  <c r="AR23" i="29"/>
  <c r="FM19" i="29"/>
  <c r="EW19" i="29"/>
  <c r="EC19" i="29"/>
  <c r="CG19" i="29"/>
  <c r="DH19" i="29"/>
  <c r="AV19" i="29"/>
  <c r="ED23" i="29"/>
  <c r="CX23" i="29"/>
  <c r="CP23" i="29"/>
  <c r="CH23" i="29"/>
  <c r="BZ23" i="29"/>
  <c r="BR23" i="29"/>
  <c r="BJ23" i="29"/>
  <c r="BB23" i="29"/>
  <c r="AT23" i="29"/>
  <c r="CC23" i="29"/>
  <c r="EZ19" i="29"/>
  <c r="CN19" i="29"/>
  <c r="FE25" i="29"/>
  <c r="FF19" i="29"/>
  <c r="DA25" i="29"/>
  <c r="CS23" i="29"/>
  <c r="BM23" i="29"/>
  <c r="AY19" i="29"/>
  <c r="EV19" i="29"/>
  <c r="CJ19" i="29"/>
  <c r="FL25" i="29"/>
  <c r="FD25" i="29"/>
  <c r="EV25" i="29"/>
  <c r="EN25" i="29"/>
  <c r="DT25" i="29"/>
  <c r="DE19" i="29"/>
  <c r="CO19" i="29"/>
  <c r="CC19" i="29"/>
  <c r="BD23" i="29"/>
  <c r="AV25" i="29"/>
  <c r="AS19" i="29"/>
  <c r="EB19" i="29"/>
  <c r="BP19" i="29"/>
  <c r="FG25" i="29"/>
  <c r="EY25" i="29"/>
  <c r="EQ25" i="29"/>
  <c r="EI25" i="29"/>
  <c r="EA25" i="29"/>
  <c r="DS25" i="29"/>
  <c r="DK25" i="29"/>
  <c r="DC25" i="29"/>
  <c r="CU25" i="29"/>
  <c r="CM25" i="29"/>
  <c r="CE25" i="29"/>
  <c r="BW25" i="29"/>
  <c r="BO25" i="29"/>
  <c r="BG25" i="29"/>
  <c r="AY25" i="29"/>
  <c r="BE25" i="29"/>
  <c r="CI45" i="28"/>
  <c r="DC45" i="28"/>
  <c r="BO45" i="28"/>
  <c r="BS45" i="28"/>
  <c r="CE45" i="28"/>
  <c r="CD45" i="28"/>
  <c r="BK45" i="28"/>
  <c r="AY45" i="28"/>
  <c r="AX45" i="28"/>
  <c r="DA45" i="28"/>
  <c r="CS45" i="28"/>
  <c r="BP45" i="28"/>
  <c r="EU45" i="28"/>
  <c r="EB45" i="28"/>
  <c r="DS45" i="28"/>
  <c r="BC45" i="28"/>
  <c r="AW45" i="28"/>
  <c r="DW45" i="28"/>
  <c r="CU45" i="28"/>
  <c r="CA45" i="28"/>
  <c r="BZ45" i="28"/>
  <c r="BG45" i="28"/>
  <c r="BY45" i="28"/>
  <c r="BT45" i="28"/>
  <c r="EI45" i="28"/>
  <c r="EF45" i="28"/>
  <c r="CN45" i="28"/>
  <c r="CQ45" i="28"/>
  <c r="BV45" i="28"/>
  <c r="DB45" i="28"/>
  <c r="FE45" i="28"/>
  <c r="FG45" i="28"/>
  <c r="EY45" i="28"/>
  <c r="EE45" i="28"/>
  <c r="CM45" i="28"/>
  <c r="FN45" i="28"/>
  <c r="AU45" i="28"/>
  <c r="AT45" i="28"/>
  <c r="AS45" i="28"/>
  <c r="BF45" i="28"/>
  <c r="ES45" i="28"/>
  <c r="CG45" i="28"/>
  <c r="EZ45" i="28"/>
  <c r="CF45" i="28"/>
  <c r="AO51" i="28"/>
  <c r="FI51" i="28"/>
  <c r="FB51" i="28"/>
  <c r="EL51" i="28"/>
  <c r="AX51" i="28"/>
  <c r="FE51" i="28"/>
  <c r="DY51" i="28"/>
  <c r="DI51" i="28"/>
  <c r="CS51" i="28"/>
  <c r="CC51" i="28"/>
  <c r="AV51" i="28"/>
  <c r="AK51" i="28"/>
  <c r="FG51" i="28"/>
  <c r="EA51" i="28"/>
  <c r="CF51" i="28"/>
  <c r="FA51" i="28"/>
  <c r="EM51" i="28"/>
  <c r="DO51" i="28"/>
  <c r="CY51" i="28"/>
  <c r="CI51" i="28"/>
  <c r="BS51" i="28"/>
  <c r="AR45" i="28"/>
  <c r="CL45" i="28"/>
  <c r="AP45" i="28"/>
  <c r="CJ51" i="28"/>
  <c r="ET45" i="28"/>
  <c r="DV45" i="28"/>
  <c r="DJ45" i="28"/>
  <c r="EQ51" i="28"/>
  <c r="DX51" i="28"/>
  <c r="EK51" i="28"/>
  <c r="EO45" i="28"/>
  <c r="EN45" i="28"/>
  <c r="DQ45" i="28"/>
  <c r="CB45" i="28"/>
  <c r="CC45" i="28"/>
  <c r="DK45" i="28"/>
  <c r="EG36" i="28"/>
  <c r="EG37" i="28" s="1"/>
  <c r="BU36" i="28"/>
  <c r="BU37" i="28" s="1"/>
  <c r="DF19" i="28"/>
  <c r="CP19" i="28"/>
  <c r="BZ19" i="28"/>
  <c r="BJ19" i="28"/>
  <c r="AT19" i="28"/>
  <c r="AS19" i="28"/>
  <c r="FD36" i="28"/>
  <c r="FD37" i="28" s="1"/>
  <c r="EN36" i="28"/>
  <c r="EN37" i="28" s="1"/>
  <c r="DX36" i="28"/>
  <c r="DX37" i="28" s="1"/>
  <c r="DH36" i="28"/>
  <c r="DH37" i="28" s="1"/>
  <c r="CR36" i="28"/>
  <c r="CR37" i="28" s="1"/>
  <c r="CB36" i="28"/>
  <c r="CB37" i="28" s="1"/>
  <c r="BL36" i="28"/>
  <c r="BL37" i="28" s="1"/>
  <c r="EK23" i="28"/>
  <c r="DX24" i="28"/>
  <c r="DK36" i="28"/>
  <c r="DK37" i="28" s="1"/>
  <c r="ET36" i="28"/>
  <c r="ET37" i="28" s="1"/>
  <c r="FM31" i="28"/>
  <c r="EG31" i="28"/>
  <c r="DE31" i="28"/>
  <c r="BY31" i="28"/>
  <c r="BE31" i="28"/>
  <c r="FB19" i="28"/>
  <c r="EH19" i="28"/>
  <c r="DJ36" i="28"/>
  <c r="DJ37" i="28" s="1"/>
  <c r="FK36" i="28"/>
  <c r="FK37" i="28" s="1"/>
  <c r="FJ36" i="28"/>
  <c r="FJ37" i="28" s="1"/>
  <c r="EI36" i="28"/>
  <c r="EI37" i="28" s="1"/>
  <c r="DG36" i="28"/>
  <c r="DG37" i="28" s="1"/>
  <c r="CI36" i="28"/>
  <c r="CI37" i="28" s="1"/>
  <c r="BC36" i="28"/>
  <c r="BC37" i="28" s="1"/>
  <c r="EV31" i="28"/>
  <c r="DP31" i="28"/>
  <c r="CF31" i="28"/>
  <c r="DC36" i="28"/>
  <c r="DC37" i="28" s="1"/>
  <c r="FE36" i="28"/>
  <c r="FE37" i="28" s="1"/>
  <c r="EO36" i="28"/>
  <c r="EO37" i="28" s="1"/>
  <c r="EH36" i="28"/>
  <c r="EH37" i="28" s="1"/>
  <c r="DU36" i="28"/>
  <c r="DU37" i="28" s="1"/>
  <c r="DI36" i="28"/>
  <c r="DI37" i="28" s="1"/>
  <c r="CS36" i="28"/>
  <c r="CS37" i="28" s="1"/>
  <c r="CC36" i="28"/>
  <c r="CC37" i="28" s="1"/>
  <c r="EC51" i="28"/>
  <c r="FN51" i="28"/>
  <c r="EX51" i="28"/>
  <c r="EH51" i="28"/>
  <c r="AP51" i="28"/>
  <c r="EW51" i="28"/>
  <c r="DU51" i="28"/>
  <c r="DE51" i="28"/>
  <c r="CO51" i="28"/>
  <c r="AI51" i="28"/>
  <c r="FH51" i="28"/>
  <c r="ER51" i="28"/>
  <c r="EB51" i="28"/>
  <c r="DN51" i="28"/>
  <c r="FK51" i="28"/>
  <c r="EE51" i="28"/>
  <c r="DK51" i="28"/>
  <c r="CU51" i="28"/>
  <c r="CE51" i="28"/>
  <c r="CN51" i="28"/>
  <c r="FM45" i="28"/>
  <c r="AM45" i="28"/>
  <c r="AI45" i="28"/>
  <c r="AE45" i="28"/>
  <c r="AO45" i="28"/>
  <c r="AJ45" i="28"/>
  <c r="AD45" i="28"/>
  <c r="AH45" i="28"/>
  <c r="AB45" i="28"/>
  <c r="AN45" i="28"/>
  <c r="AG45" i="28"/>
  <c r="AK45" i="28"/>
  <c r="AF45" i="28"/>
  <c r="AC45" i="28"/>
  <c r="AL45" i="28"/>
  <c r="EH45" i="28"/>
  <c r="ES51" i="28"/>
  <c r="AD51" i="28"/>
  <c r="DP51" i="28"/>
  <c r="BT51" i="28"/>
  <c r="EW45" i="28"/>
  <c r="EV45" i="28"/>
  <c r="FF45" i="28"/>
  <c r="EC45" i="28"/>
  <c r="ED45" i="28"/>
  <c r="BZ51" i="28"/>
  <c r="DD45" i="28"/>
  <c r="CH45" i="28"/>
  <c r="CR51" i="28"/>
  <c r="FL45" i="28"/>
  <c r="EJ45" i="28"/>
  <c r="DP45" i="28"/>
  <c r="CZ45" i="28"/>
  <c r="BX45" i="28"/>
  <c r="BL45" i="28"/>
  <c r="EQ45" i="28"/>
  <c r="CT45" i="28"/>
  <c r="BN45" i="28"/>
  <c r="BM45" i="28"/>
  <c r="DB19" i="28"/>
  <c r="CL19" i="28"/>
  <c r="BV19" i="28"/>
  <c r="BF19" i="28"/>
  <c r="AP19" i="28"/>
  <c r="AN19" i="28"/>
  <c r="AM19" i="28"/>
  <c r="AD19" i="28"/>
  <c r="AJ19" i="28"/>
  <c r="AI19" i="28"/>
  <c r="AH19" i="28"/>
  <c r="AF19" i="28"/>
  <c r="AE19" i="28"/>
  <c r="AK19" i="28"/>
  <c r="AO19" i="28"/>
  <c r="AL19" i="28"/>
  <c r="AC19" i="28"/>
  <c r="AG19" i="28"/>
  <c r="EZ36" i="28"/>
  <c r="EZ37" i="28" s="1"/>
  <c r="EJ36" i="28"/>
  <c r="EJ37" i="28" s="1"/>
  <c r="DT36" i="28"/>
  <c r="DT37" i="28" s="1"/>
  <c r="DD36" i="28"/>
  <c r="DD37" i="28" s="1"/>
  <c r="CN36" i="28"/>
  <c r="CN37" i="28" s="1"/>
  <c r="BX36" i="28"/>
  <c r="BX37" i="28" s="1"/>
  <c r="BH36" i="28"/>
  <c r="BH37" i="28" s="1"/>
  <c r="DU23" i="28"/>
  <c r="DH24" i="28"/>
  <c r="DI23" i="28"/>
  <c r="FG36" i="28"/>
  <c r="FG37" i="28" s="1"/>
  <c r="CU36" i="28"/>
  <c r="CU37" i="28" s="1"/>
  <c r="CO36" i="28"/>
  <c r="CO37" i="28" s="1"/>
  <c r="DA31" i="28"/>
  <c r="CW23" i="28"/>
  <c r="EX19" i="28"/>
  <c r="DZ19" i="28"/>
  <c r="CH36" i="28"/>
  <c r="CH37" i="28" s="1"/>
  <c r="FC36" i="28"/>
  <c r="FC37" i="28" s="1"/>
  <c r="FA36" i="28"/>
  <c r="FA37" i="28" s="1"/>
  <c r="DW36" i="28"/>
  <c r="DW37" i="28" s="1"/>
  <c r="CY36" i="28"/>
  <c r="CY37" i="28" s="1"/>
  <c r="CX36" i="28"/>
  <c r="CX37" i="28" s="1"/>
  <c r="CW36" i="28"/>
  <c r="CW37" i="28" s="1"/>
  <c r="BW36" i="28"/>
  <c r="BW37" i="28" s="1"/>
  <c r="CI38" i="28" s="1"/>
  <c r="ER31" i="28"/>
  <c r="CZ31" i="28"/>
  <c r="BT31" i="28"/>
  <c r="CA36" i="28"/>
  <c r="CA37" i="28" s="1"/>
  <c r="FF36" i="28"/>
  <c r="FF37" i="28" s="1"/>
  <c r="EP36" i="28"/>
  <c r="EP37" i="28" s="1"/>
  <c r="EC36" i="28"/>
  <c r="EC37" i="28" s="1"/>
  <c r="DV36" i="28"/>
  <c r="DV37" i="28" s="1"/>
  <c r="AS36" i="28"/>
  <c r="AS37" i="28" s="1"/>
  <c r="AP36" i="28"/>
  <c r="AP37" i="28" s="1"/>
  <c r="AY36" i="28"/>
  <c r="AY37" i="28" s="1"/>
  <c r="FC31" i="28"/>
  <c r="EM31" i="28"/>
  <c r="DW31" i="28"/>
  <c r="DG31" i="28"/>
  <c r="CQ31" i="28"/>
  <c r="CA31" i="28"/>
  <c r="BK31" i="28"/>
  <c r="EC23" i="28"/>
  <c r="CY23" i="28"/>
  <c r="EO51" i="28"/>
  <c r="AL51" i="28"/>
  <c r="AJ51" i="28"/>
  <c r="EY51" i="28"/>
  <c r="EN51" i="28"/>
  <c r="DL51" i="28"/>
  <c r="CX51" i="28"/>
  <c r="FC51" i="28"/>
  <c r="DW51" i="28"/>
  <c r="DG51" i="28"/>
  <c r="CQ51" i="28"/>
  <c r="CA51" i="28"/>
  <c r="BY51" i="28"/>
  <c r="EK45" i="28"/>
  <c r="BB45" i="28"/>
  <c r="CZ51" i="28"/>
  <c r="DU45" i="28"/>
  <c r="FB45" i="28"/>
  <c r="EP45" i="28"/>
  <c r="DM45" i="28"/>
  <c r="DN45" i="28"/>
  <c r="BQ45" i="28"/>
  <c r="DE45" i="28"/>
  <c r="BI45" i="28"/>
  <c r="DJ51" i="28"/>
  <c r="CD51" i="28"/>
  <c r="CJ45" i="28"/>
  <c r="DX45" i="28"/>
  <c r="FK45" i="28"/>
  <c r="FC45" i="28"/>
  <c r="EA45" i="28"/>
  <c r="DO45" i="28"/>
  <c r="DL45" i="28"/>
  <c r="BH45" i="28"/>
  <c r="FL36" i="28"/>
  <c r="FL37" i="28" s="1"/>
  <c r="EV36" i="28"/>
  <c r="EV37" i="28" s="1"/>
  <c r="DP36" i="28"/>
  <c r="DP37" i="28" s="1"/>
  <c r="CZ36" i="28"/>
  <c r="CZ37" i="28" s="1"/>
  <c r="CJ36" i="28"/>
  <c r="CJ37" i="28" s="1"/>
  <c r="BT36" i="28"/>
  <c r="BT37" i="28" s="1"/>
  <c r="BS36" i="28"/>
  <c r="BS37" i="28" s="1"/>
  <c r="BD36" i="28"/>
  <c r="BD37" i="28" s="1"/>
  <c r="DE23" i="28"/>
  <c r="CR24" i="28"/>
  <c r="EQ36" i="28"/>
  <c r="EQ37" i="28" s="1"/>
  <c r="CE36" i="28"/>
  <c r="CE37" i="28" s="1"/>
  <c r="DF51" i="28"/>
  <c r="BM36" i="28"/>
  <c r="BM37" i="28" s="1"/>
  <c r="FN19" i="28"/>
  <c r="EP19" i="28"/>
  <c r="DV19" i="28"/>
  <c r="EY36" i="28"/>
  <c r="EY37" i="28" s="1"/>
  <c r="EX36" i="28"/>
  <c r="EX37" i="28" s="1"/>
  <c r="DS36" i="28"/>
  <c r="DS37" i="28" s="1"/>
  <c r="DR36" i="28"/>
  <c r="DR37" i="28" s="1"/>
  <c r="CQ36" i="28"/>
  <c r="CQ37" i="28" s="1"/>
  <c r="BK36" i="28"/>
  <c r="BK37" i="28" s="1"/>
  <c r="FL31" i="28"/>
  <c r="EF31" i="28"/>
  <c r="CV31" i="28"/>
  <c r="BD31" i="28"/>
  <c r="BC31" i="28"/>
  <c r="FI36" i="28"/>
  <c r="FI37" i="28" s="1"/>
  <c r="AX36" i="28"/>
  <c r="AX37" i="28" s="1"/>
  <c r="FB36" i="28"/>
  <c r="FB37" i="28" s="1"/>
  <c r="EK36" i="28"/>
  <c r="EK37" i="28" s="1"/>
  <c r="ED36" i="28"/>
  <c r="ED37" i="28" s="1"/>
  <c r="DM36" i="28"/>
  <c r="DM37" i="28" s="1"/>
  <c r="DF36" i="28"/>
  <c r="DF37" i="28" s="1"/>
  <c r="CP36" i="28"/>
  <c r="CP37" i="28" s="1"/>
  <c r="BY36" i="28"/>
  <c r="BY37" i="28" s="1"/>
  <c r="BR36" i="28"/>
  <c r="BR37" i="28" s="1"/>
  <c r="AQ36" i="28"/>
  <c r="AQ37" i="28" s="1"/>
  <c r="FN31" i="28"/>
  <c r="EX31" i="28"/>
  <c r="EH31" i="28"/>
  <c r="DB31" i="28"/>
  <c r="CL31" i="28"/>
  <c r="BV31" i="28"/>
  <c r="BF31" i="28"/>
  <c r="DM23" i="28"/>
  <c r="AS51" i="28"/>
  <c r="AQ51" i="28"/>
  <c r="FF51" i="28"/>
  <c r="EP51" i="28"/>
  <c r="DZ51" i="28"/>
  <c r="FM51" i="28"/>
  <c r="EG51" i="28"/>
  <c r="DM51" i="28"/>
  <c r="CW51" i="28"/>
  <c r="CG51" i="28"/>
  <c r="EI51" i="28"/>
  <c r="AE51" i="28"/>
  <c r="AM51" i="28"/>
  <c r="AN51" i="28"/>
  <c r="EZ51" i="28"/>
  <c r="EJ51" i="28"/>
  <c r="DD51" i="28"/>
  <c r="CH51" i="28"/>
  <c r="EU51" i="28"/>
  <c r="DS51" i="28"/>
  <c r="DC51" i="28"/>
  <c r="CM51" i="28"/>
  <c r="BW51" i="28"/>
  <c r="DV51" i="28"/>
  <c r="BU51" i="28"/>
  <c r="DI45" i="28"/>
  <c r="EX45" i="28"/>
  <c r="DR45" i="28"/>
  <c r="CB51" i="28"/>
  <c r="EF51" i="28"/>
  <c r="CV51" i="28"/>
  <c r="CK45" i="28"/>
  <c r="AV45" i="28"/>
  <c r="FI45" i="28"/>
  <c r="FJ45" i="28"/>
  <c r="EL45" i="28"/>
  <c r="DZ45" i="28"/>
  <c r="CW45" i="28"/>
  <c r="CV45" i="28"/>
  <c r="AT51" i="28"/>
  <c r="FH45" i="28"/>
  <c r="CX45" i="28"/>
  <c r="BR45" i="28"/>
  <c r="BR51" i="28"/>
  <c r="AR51" i="28"/>
  <c r="DB51" i="28"/>
  <c r="BV51" i="28"/>
  <c r="BU45" i="28"/>
  <c r="FD45" i="28"/>
  <c r="ER45" i="28"/>
  <c r="EG45" i="28"/>
  <c r="DH45" i="28"/>
  <c r="CR45" i="28"/>
  <c r="BD45" i="28"/>
  <c r="DF45" i="28"/>
  <c r="CP45" i="28"/>
  <c r="BJ45" i="28"/>
  <c r="DJ19" i="28"/>
  <c r="CT19" i="28"/>
  <c r="CD19" i="28"/>
  <c r="BN19" i="28"/>
  <c r="AX19" i="28"/>
  <c r="FH36" i="28"/>
  <c r="FH37" i="28" s="1"/>
  <c r="FJ38" i="28" s="1"/>
  <c r="ER36" i="28"/>
  <c r="ER37" i="28" s="1"/>
  <c r="EB36" i="28"/>
  <c r="EB37" i="28" s="1"/>
  <c r="DL36" i="28"/>
  <c r="DL37" i="28" s="1"/>
  <c r="CV36" i="28"/>
  <c r="CV37" i="28" s="1"/>
  <c r="CF36" i="28"/>
  <c r="CF37" i="28" s="1"/>
  <c r="BP36" i="28"/>
  <c r="BP37" i="28" s="1"/>
  <c r="FA23" i="28"/>
  <c r="EN24" i="28"/>
  <c r="EO23" i="28"/>
  <c r="EA36" i="28"/>
  <c r="EA37" i="28" s="1"/>
  <c r="DY36" i="28"/>
  <c r="DY37" i="28" s="1"/>
  <c r="BO36" i="28"/>
  <c r="BO37" i="28" s="1"/>
  <c r="BN36" i="28"/>
  <c r="BN37" i="28" s="1"/>
  <c r="CO45" i="28"/>
  <c r="EK31" i="28"/>
  <c r="DL31" i="28"/>
  <c r="CK31" i="28"/>
  <c r="BI31" i="28"/>
  <c r="FF19" i="28"/>
  <c r="EL19" i="28"/>
  <c r="DR19" i="28"/>
  <c r="EM36" i="28"/>
  <c r="EM37" i="28" s="1"/>
  <c r="EU36" i="28"/>
  <c r="EU37" i="28" s="1"/>
  <c r="FH38" i="28" s="1"/>
  <c r="DO36" i="28"/>
  <c r="DO37" i="28" s="1"/>
  <c r="CM36" i="28"/>
  <c r="CM37" i="28" s="1"/>
  <c r="CL36" i="28"/>
  <c r="CL37" i="28" s="1"/>
  <c r="BG36" i="28"/>
  <c r="BG37" i="28" s="1"/>
  <c r="BF36" i="28"/>
  <c r="BF37" i="28" s="1"/>
  <c r="FH31" i="28"/>
  <c r="EB31" i="28"/>
  <c r="CJ31" i="28"/>
  <c r="EW23" i="28"/>
  <c r="EE36" i="28"/>
  <c r="EE37" i="28" s="1"/>
  <c r="ER38" i="28" s="1"/>
  <c r="ES36" i="28"/>
  <c r="ES37" i="28" s="1"/>
  <c r="FF38" i="28" s="1"/>
  <c r="EL36" i="28"/>
  <c r="EL37" i="28" s="1"/>
  <c r="DZ36" i="28"/>
  <c r="DZ37" i="28" s="1"/>
  <c r="DN36" i="28"/>
  <c r="DN37" i="28" s="1"/>
  <c r="EA38" i="28" s="1"/>
  <c r="DB36" i="28"/>
  <c r="DB37" i="28" s="1"/>
  <c r="CG36" i="28"/>
  <c r="CG37" i="28" s="1"/>
  <c r="BZ36" i="28"/>
  <c r="BZ37" i="28" s="1"/>
  <c r="BI36" i="28"/>
  <c r="BI37" i="28" s="1"/>
  <c r="AB25" i="28"/>
  <c r="ET23" i="28"/>
  <c r="AU36" i="28"/>
  <c r="AU37" i="28" s="1"/>
  <c r="AN36" i="28"/>
  <c r="AN37" i="28" s="1"/>
  <c r="AJ36" i="28"/>
  <c r="AJ37" i="28" s="1"/>
  <c r="AF36" i="28"/>
  <c r="AF37" i="28" s="1"/>
  <c r="AB36" i="28"/>
  <c r="AB37" i="28" s="1"/>
  <c r="AM36" i="28"/>
  <c r="AM37" i="28" s="1"/>
  <c r="AH36" i="28"/>
  <c r="AH37" i="28" s="1"/>
  <c r="AC36" i="28"/>
  <c r="AC37" i="28" s="1"/>
  <c r="AI36" i="28"/>
  <c r="AI37" i="28" s="1"/>
  <c r="AO36" i="28"/>
  <c r="AO37" i="28" s="1"/>
  <c r="AG36" i="28"/>
  <c r="AG37" i="28" s="1"/>
  <c r="AL36" i="28"/>
  <c r="AL37" i="28" s="1"/>
  <c r="AE36" i="28"/>
  <c r="AE37" i="28" s="1"/>
  <c r="AK36" i="28"/>
  <c r="AK37" i="28" s="1"/>
  <c r="AD36" i="28"/>
  <c r="AD37" i="28" s="1"/>
  <c r="AV36" i="28"/>
  <c r="AV37" i="28" s="1"/>
  <c r="FK31" i="28"/>
  <c r="EU31" i="28"/>
  <c r="EE31" i="28"/>
  <c r="DO31" i="28"/>
  <c r="CY31" i="28"/>
  <c r="CI31" i="28"/>
  <c r="BS31" i="28"/>
  <c r="FG19" i="28"/>
  <c r="AR19" i="28"/>
  <c r="DT19" i="28"/>
  <c r="EM24" i="28"/>
  <c r="EZ23" i="28"/>
  <c r="DW24" i="28"/>
  <c r="EJ23" i="28"/>
  <c r="EO19" i="28"/>
  <c r="DG24" i="28"/>
  <c r="DT23" i="28"/>
  <c r="CQ24" i="28"/>
  <c r="DD23" i="28"/>
  <c r="DI19" i="28"/>
  <c r="DA19" i="28"/>
  <c r="BK24" i="28"/>
  <c r="BX23" i="28"/>
  <c r="AU24" i="28"/>
  <c r="BH23" i="28"/>
  <c r="AV23" i="28"/>
  <c r="DS23" i="28"/>
  <c r="BP19" i="28"/>
  <c r="EE19" i="28"/>
  <c r="CQ19" i="28"/>
  <c r="CA19" i="28"/>
  <c r="AU19" i="28"/>
  <c r="AV19" i="28"/>
  <c r="CH23" i="28"/>
  <c r="BU24" i="28"/>
  <c r="CG23" i="28"/>
  <c r="FA19" i="28"/>
  <c r="BW24" i="28"/>
  <c r="CJ23" i="28"/>
  <c r="CG19" i="28"/>
  <c r="AM24" i="28"/>
  <c r="AZ23" i="28"/>
  <c r="BR23" i="28"/>
  <c r="BE24" i="28"/>
  <c r="EU19" i="28"/>
  <c r="DB23" i="28"/>
  <c r="CO24" i="28"/>
  <c r="DA23" i="28"/>
  <c r="FD31" i="28"/>
  <c r="FB31" i="28"/>
  <c r="EO31" i="28"/>
  <c r="DZ31" i="28"/>
  <c r="DM31" i="28"/>
  <c r="DD31" i="28"/>
  <c r="CX31" i="28"/>
  <c r="CN31" i="28"/>
  <c r="CB31" i="28"/>
  <c r="BZ31" i="28"/>
  <c r="BM31" i="28"/>
  <c r="AW31" i="28"/>
  <c r="AO31" i="28"/>
  <c r="AK31" i="28"/>
  <c r="AG31" i="28"/>
  <c r="AC31" i="28"/>
  <c r="AJ31" i="28"/>
  <c r="AE31" i="28"/>
  <c r="AN31" i="28"/>
  <c r="AH31" i="28"/>
  <c r="AM31" i="28"/>
  <c r="AF31" i="28"/>
  <c r="AL31" i="28"/>
  <c r="AD31" i="28"/>
  <c r="AI31" i="28"/>
  <c r="AB31" i="28"/>
  <c r="AU31" i="28"/>
  <c r="AT23" i="28"/>
  <c r="AG24" i="28"/>
  <c r="DS19" i="28"/>
  <c r="BH19" i="28"/>
  <c r="FG23" i="28"/>
  <c r="ET24" i="28"/>
  <c r="EU23" i="28"/>
  <c r="EN19" i="28"/>
  <c r="DG23" i="28"/>
  <c r="CZ19" i="28"/>
  <c r="CR19" i="28"/>
  <c r="CJ19" i="28"/>
  <c r="BO23" i="28"/>
  <c r="BB24" i="28"/>
  <c r="CX23" i="28"/>
  <c r="CK24" i="28"/>
  <c r="BS19" i="28"/>
  <c r="DH23" i="28"/>
  <c r="DE36" i="28"/>
  <c r="DE37" i="28" s="1"/>
  <c r="DR38" i="28" s="1"/>
  <c r="CT36" i="28"/>
  <c r="CT37" i="28" s="1"/>
  <c r="CD36" i="28"/>
  <c r="CD37" i="28" s="1"/>
  <c r="CQ38" i="28" s="1"/>
  <c r="BQ36" i="28"/>
  <c r="BQ37" i="28" s="1"/>
  <c r="CD38" i="28" s="1"/>
  <c r="BJ36" i="28"/>
  <c r="BJ37" i="28" s="1"/>
  <c r="BB36" i="28"/>
  <c r="BB37" i="28" s="1"/>
  <c r="AT36" i="28"/>
  <c r="AT37" i="28" s="1"/>
  <c r="AZ36" i="28"/>
  <c r="AZ37" i="28" s="1"/>
  <c r="FG31" i="28"/>
  <c r="EQ31" i="28"/>
  <c r="EA31" i="28"/>
  <c r="DK31" i="28"/>
  <c r="CU31" i="28"/>
  <c r="CE31" i="28"/>
  <c r="BO31" i="28"/>
  <c r="DH31" i="28"/>
  <c r="EA24" i="28"/>
  <c r="EN23" i="28"/>
  <c r="EQ19" i="28"/>
  <c r="DD19" i="28"/>
  <c r="EY24" i="28"/>
  <c r="FL23" i="28"/>
  <c r="FM19" i="28"/>
  <c r="EW19" i="28"/>
  <c r="DO24" i="28"/>
  <c r="EB23" i="28"/>
  <c r="EG19" i="28"/>
  <c r="DQ19" i="28"/>
  <c r="CI24" i="28"/>
  <c r="CV23" i="28"/>
  <c r="CA24" i="28"/>
  <c r="CN23" i="28"/>
  <c r="CK19" i="28"/>
  <c r="BU19" i="28"/>
  <c r="DR23" i="28"/>
  <c r="DE24" i="28"/>
  <c r="CD23" i="28"/>
  <c r="BQ24" i="28"/>
  <c r="BN23" i="28"/>
  <c r="BA24" i="28"/>
  <c r="BM25" i="28" s="1"/>
  <c r="AZ19" i="28"/>
  <c r="BA19" i="28"/>
  <c r="BB23" i="28"/>
  <c r="AO24" i="28"/>
  <c r="EU24" i="28"/>
  <c r="FH23" i="28"/>
  <c r="DC24" i="28"/>
  <c r="DP23" i="28"/>
  <c r="CW19" i="28"/>
  <c r="BG24" i="28"/>
  <c r="BT23" i="28"/>
  <c r="BM19" i="28"/>
  <c r="ER19" i="28"/>
  <c r="EH23" i="28"/>
  <c r="DU24" i="28"/>
  <c r="EG23" i="28"/>
  <c r="DG19" i="28"/>
  <c r="FE31" i="28"/>
  <c r="ES31" i="28"/>
  <c r="EP31" i="28"/>
  <c r="ED31" i="28"/>
  <c r="DT31" i="28"/>
  <c r="DN31" i="28"/>
  <c r="DF31" i="28"/>
  <c r="CR31" i="28"/>
  <c r="CP31" i="28"/>
  <c r="CC31" i="28"/>
  <c r="BN31" i="28"/>
  <c r="BA31" i="28"/>
  <c r="BB31" i="28"/>
  <c r="AT31" i="28"/>
  <c r="AY31" i="28"/>
  <c r="DC19" i="28"/>
  <c r="AW19" i="28"/>
  <c r="FD19" i="28"/>
  <c r="DV24" i="28"/>
  <c r="EI23" i="28"/>
  <c r="EA23" i="28"/>
  <c r="DN24" i="28"/>
  <c r="DO23" i="28"/>
  <c r="DH19" i="28"/>
  <c r="BZ24" i="28"/>
  <c r="CM23" i="28"/>
  <c r="CE23" i="28"/>
  <c r="BR24" i="28"/>
  <c r="BJ24" i="28"/>
  <c r="BW23" i="28"/>
  <c r="EC31" i="28"/>
  <c r="FH19" i="28"/>
  <c r="FF23" i="28"/>
  <c r="ES24" i="28"/>
  <c r="EL23" i="28"/>
  <c r="BF23" i="28"/>
  <c r="AS24" i="28"/>
  <c r="CF19" i="28"/>
  <c r="BO19" i="28"/>
  <c r="EA19" i="28"/>
  <c r="BX19" i="28"/>
  <c r="EQ24" i="28"/>
  <c r="FD23" i="28"/>
  <c r="FC23" i="28"/>
  <c r="FE19" i="28"/>
  <c r="DS24" i="28"/>
  <c r="EC25" i="28" s="1"/>
  <c r="EF23" i="28"/>
  <c r="DK24" i="28"/>
  <c r="DX23" i="28"/>
  <c r="DY19" i="28"/>
  <c r="CM24" i="28"/>
  <c r="CZ23" i="28"/>
  <c r="CE24" i="28"/>
  <c r="CR23" i="28"/>
  <c r="CQ23" i="28"/>
  <c r="CS19" i="28"/>
  <c r="BC24" i="28"/>
  <c r="BP23" i="28"/>
  <c r="BQ19" i="28"/>
  <c r="DW19" i="28"/>
  <c r="CI19" i="28"/>
  <c r="BK19" i="28"/>
  <c r="AP23" i="28"/>
  <c r="AC24" i="28"/>
  <c r="AN25" i="28" s="1"/>
  <c r="AF23" i="28"/>
  <c r="AO23" i="28"/>
  <c r="AE23" i="28"/>
  <c r="AZ45" i="28"/>
  <c r="BE45" i="28"/>
  <c r="EY23" i="28"/>
  <c r="CN19" i="28"/>
  <c r="EI24" i="28"/>
  <c r="EV23" i="28"/>
  <c r="EC19" i="28"/>
  <c r="BO24" i="28"/>
  <c r="CB23" i="28"/>
  <c r="BY19" i="28"/>
  <c r="BE19" i="28"/>
  <c r="FC19" i="28"/>
  <c r="EM19" i="28"/>
  <c r="DN23" i="28"/>
  <c r="CT23" i="28"/>
  <c r="CG24" i="28"/>
  <c r="BQ31" i="28"/>
  <c r="FI31" i="28"/>
  <c r="FF31" i="28"/>
  <c r="ET31" i="28"/>
  <c r="EJ31" i="28"/>
  <c r="DX31" i="28"/>
  <c r="DV31" i="28"/>
  <c r="DI31" i="28"/>
  <c r="CS31" i="28"/>
  <c r="CG31" i="28"/>
  <c r="CD31" i="28"/>
  <c r="BR31" i="28"/>
  <c r="BH31" i="28"/>
  <c r="AS31" i="28"/>
  <c r="AZ31" i="28"/>
  <c r="EY19" i="28"/>
  <c r="CM19" i="28"/>
  <c r="FK23" i="28"/>
  <c r="FL19" i="28"/>
  <c r="EQ23" i="28"/>
  <c r="ED24" i="28"/>
  <c r="EV19" i="28"/>
  <c r="DX19" i="28"/>
  <c r="CP24" i="28"/>
  <c r="CY25" i="28" s="1"/>
  <c r="DC23" i="28"/>
  <c r="CU23" i="28"/>
  <c r="CH24" i="28"/>
  <c r="CU25" i="28" s="1"/>
  <c r="CA23" i="28"/>
  <c r="BS23" i="28"/>
  <c r="BT19" i="28"/>
  <c r="BL19" i="28"/>
  <c r="AV31" i="28"/>
  <c r="CV19" i="28"/>
  <c r="FK19" i="28"/>
  <c r="CY19" i="28"/>
  <c r="CU19" i="28"/>
  <c r="CE19" i="28"/>
  <c r="BA36" i="28"/>
  <c r="BA37" i="28" s="1"/>
  <c r="BN38" i="28" s="1"/>
  <c r="AW36" i="28"/>
  <c r="AW37" i="28" s="1"/>
  <c r="BJ38" i="28" s="1"/>
  <c r="AR36" i="28"/>
  <c r="AR37" i="28" s="1"/>
  <c r="EY31" i="28"/>
  <c r="EI31" i="28"/>
  <c r="DS31" i="28"/>
  <c r="DC31" i="28"/>
  <c r="CM31" i="28"/>
  <c r="BW31" i="28"/>
  <c r="BG31" i="28"/>
  <c r="BC19" i="28"/>
  <c r="EZ19" i="28"/>
  <c r="AY19" i="28"/>
  <c r="EE24" i="28"/>
  <c r="ER23" i="28"/>
  <c r="ES19" i="28"/>
  <c r="EK19" i="28"/>
  <c r="CY24" i="28"/>
  <c r="DL25" i="28" s="1"/>
  <c r="DL23" i="28"/>
  <c r="DM19" i="28"/>
  <c r="DE19" i="28"/>
  <c r="BS24" i="28"/>
  <c r="CF23" i="28"/>
  <c r="CC19" i="28"/>
  <c r="AQ24" i="28"/>
  <c r="BD23" i="28"/>
  <c r="EB19" i="28"/>
  <c r="ES23" i="28"/>
  <c r="ED23" i="28"/>
  <c r="DJ23" i="28"/>
  <c r="CW24" i="28"/>
  <c r="DF25" i="28" s="1"/>
  <c r="BV23" i="28"/>
  <c r="BI24" i="28"/>
  <c r="BU23" i="28"/>
  <c r="AX23" i="28"/>
  <c r="AK24" i="28"/>
  <c r="AU25" i="28" s="1"/>
  <c r="AQ19" i="28"/>
  <c r="EY25" i="28"/>
  <c r="BI19" i="28"/>
  <c r="FI19" i="28"/>
  <c r="DU19" i="28"/>
  <c r="CO19" i="28"/>
  <c r="AY24" i="28"/>
  <c r="BL23" i="28"/>
  <c r="AE24" i="28"/>
  <c r="AR23" i="28"/>
  <c r="FN23" i="28"/>
  <c r="FA24" i="28"/>
  <c r="FJ25" i="28" s="1"/>
  <c r="FM23" i="28"/>
  <c r="EP23" i="28"/>
  <c r="EC24" i="28"/>
  <c r="ED25" i="28" s="1"/>
  <c r="DZ23" i="28"/>
  <c r="DM24" i="28"/>
  <c r="DZ25" i="28" s="1"/>
  <c r="DO19" i="28"/>
  <c r="BG19" i="28"/>
  <c r="FJ31" i="28"/>
  <c r="EZ31" i="28"/>
  <c r="EN31" i="28"/>
  <c r="EL31" i="28"/>
  <c r="DY31" i="28"/>
  <c r="DR31" i="28"/>
  <c r="DJ31" i="28"/>
  <c r="CW31" i="28"/>
  <c r="CT31" i="28"/>
  <c r="CH31" i="28"/>
  <c r="BX31" i="28"/>
  <c r="BL31" i="28"/>
  <c r="BJ31" i="28"/>
  <c r="AR31" i="28"/>
  <c r="AX31" i="28"/>
  <c r="AQ31" i="28"/>
  <c r="DW23" i="28"/>
  <c r="EI19" i="28"/>
  <c r="BW19" i="28"/>
  <c r="EM23" i="28"/>
  <c r="EE23" i="28"/>
  <c r="EF19" i="28"/>
  <c r="DK23" i="28"/>
  <c r="CX24" i="28"/>
  <c r="DK25" i="28" s="1"/>
  <c r="DP19" i="28"/>
  <c r="CI23" i="28"/>
  <c r="CB19" i="28"/>
  <c r="AT24" i="28"/>
  <c r="BG25" i="28" s="1"/>
  <c r="BG23" i="28"/>
  <c r="AY23" i="28"/>
  <c r="AL24" i="28"/>
  <c r="AY25" i="28" s="1"/>
  <c r="BD19" i="28"/>
  <c r="EX23" i="28"/>
  <c r="EK24" i="28"/>
  <c r="DV23" i="28"/>
  <c r="CL23" i="28"/>
  <c r="BY24" i="28"/>
  <c r="EJ19" i="28"/>
  <c r="DK19" i="28"/>
  <c r="BZ25" i="28"/>
  <c r="BJ25" i="28"/>
  <c r="DL19" i="28"/>
  <c r="FI45" i="27"/>
  <c r="FA45" i="27"/>
  <c r="DY45" i="27"/>
  <c r="CS45" i="27"/>
  <c r="CK45" i="27"/>
  <c r="BQ45" i="27"/>
  <c r="BI45" i="27"/>
  <c r="EU45" i="27"/>
  <c r="DK45" i="27"/>
  <c r="FC45" i="27"/>
  <c r="BW45" i="27"/>
  <c r="CI45" i="27"/>
  <c r="DA45" i="27"/>
  <c r="BY45" i="27"/>
  <c r="FG45" i="27"/>
  <c r="EE45" i="27"/>
  <c r="DW45" i="27"/>
  <c r="BG45" i="27"/>
  <c r="DM45" i="27"/>
  <c r="BS45" i="27"/>
  <c r="FE45" i="27"/>
  <c r="DU45" i="27"/>
  <c r="CW45" i="27"/>
  <c r="CO45" i="27"/>
  <c r="BM45" i="27"/>
  <c r="BE45" i="27"/>
  <c r="EI45" i="27"/>
  <c r="EQ45" i="27"/>
  <c r="DO45" i="27"/>
  <c r="EW45" i="27"/>
  <c r="BC45" i="27"/>
  <c r="EY45" i="27"/>
  <c r="BK45" i="27"/>
  <c r="AM45" i="27"/>
  <c r="AI45" i="27"/>
  <c r="AE45" i="27"/>
  <c r="AN45" i="27"/>
  <c r="AH45" i="27"/>
  <c r="AC45" i="27"/>
  <c r="AL45" i="27"/>
  <c r="AG45" i="27"/>
  <c r="AB45" i="27"/>
  <c r="AK45" i="27"/>
  <c r="AF45" i="27"/>
  <c r="AO45" i="27"/>
  <c r="AJ45" i="27"/>
  <c r="AD45" i="27"/>
  <c r="EC45" i="27"/>
  <c r="EO45" i="27"/>
  <c r="DE45" i="27"/>
  <c r="CC45" i="27"/>
  <c r="BU45" i="27"/>
  <c r="FK45" i="27"/>
  <c r="EA45" i="27"/>
  <c r="CM45" i="27"/>
  <c r="ES45" i="27"/>
  <c r="CY45" i="27"/>
  <c r="DX45" i="27"/>
  <c r="AO51" i="27"/>
  <c r="AL51" i="27"/>
  <c r="AH51" i="27"/>
  <c r="AD51" i="27"/>
  <c r="AK51" i="27"/>
  <c r="AG51" i="27"/>
  <c r="AC51" i="27"/>
  <c r="AN51" i="27"/>
  <c r="AJ51" i="27"/>
  <c r="AF51" i="27"/>
  <c r="AB51" i="27"/>
  <c r="AM51" i="27"/>
  <c r="AI51" i="27"/>
  <c r="AE51" i="27"/>
  <c r="FL51" i="27"/>
  <c r="EG51" i="27"/>
  <c r="EA51" i="27"/>
  <c r="DV51" i="27"/>
  <c r="EK51" i="27"/>
  <c r="DQ51" i="27"/>
  <c r="DA51" i="27"/>
  <c r="CK51" i="27"/>
  <c r="EF51" i="27"/>
  <c r="DL51" i="27"/>
  <c r="CV51" i="27"/>
  <c r="CF51" i="27"/>
  <c r="FD45" i="27"/>
  <c r="FH45" i="27"/>
  <c r="EV45" i="27"/>
  <c r="EJ45" i="27"/>
  <c r="DL45" i="27"/>
  <c r="CF45" i="27"/>
  <c r="BD45" i="27"/>
  <c r="AR45" i="27"/>
  <c r="CQ51" i="27"/>
  <c r="FN45" i="27"/>
  <c r="EL45" i="27"/>
  <c r="DZ45" i="27"/>
  <c r="CX45" i="27"/>
  <c r="CH45" i="27"/>
  <c r="BN45" i="27"/>
  <c r="AT45" i="27"/>
  <c r="DH45" i="27"/>
  <c r="DS45" i="27"/>
  <c r="DC45" i="27"/>
  <c r="BV45" i="27"/>
  <c r="AS36" i="27"/>
  <c r="AS37" i="27" s="1"/>
  <c r="EG45" i="27"/>
  <c r="EH45" i="27"/>
  <c r="BA45" i="27"/>
  <c r="AS45" i="27"/>
  <c r="FG36" i="27"/>
  <c r="FG37" i="27" s="1"/>
  <c r="FJ36" i="27"/>
  <c r="FJ37" i="27" s="1"/>
  <c r="FI36" i="27"/>
  <c r="FI37" i="27" s="1"/>
  <c r="ES36" i="27"/>
  <c r="ES37" i="27" s="1"/>
  <c r="EQ36" i="27"/>
  <c r="EQ37" i="27" s="1"/>
  <c r="EC36" i="27"/>
  <c r="EC37" i="27" s="1"/>
  <c r="EB36" i="27"/>
  <c r="EB37" i="27" s="1"/>
  <c r="EA36" i="27"/>
  <c r="EA37" i="27" s="1"/>
  <c r="EM38" i="27" s="1"/>
  <c r="DM36" i="27"/>
  <c r="DM37" i="27" s="1"/>
  <c r="DL36" i="27"/>
  <c r="DL37" i="27" s="1"/>
  <c r="DK36" i="27"/>
  <c r="DK37" i="27" s="1"/>
  <c r="CW36" i="27"/>
  <c r="CW37" i="27" s="1"/>
  <c r="CU36" i="27"/>
  <c r="CU37" i="27" s="1"/>
  <c r="CG36" i="27"/>
  <c r="CG37" i="27" s="1"/>
  <c r="CF36" i="27"/>
  <c r="CF37" i="27" s="1"/>
  <c r="CE36" i="27"/>
  <c r="CE37" i="27" s="1"/>
  <c r="CQ38" i="27" s="1"/>
  <c r="BQ36" i="27"/>
  <c r="BQ37" i="27" s="1"/>
  <c r="BP36" i="27"/>
  <c r="BP37" i="27" s="1"/>
  <c r="BO36" i="27"/>
  <c r="BO37" i="27" s="1"/>
  <c r="CA38" i="27" s="1"/>
  <c r="FH36" i="27"/>
  <c r="FH37" i="27" s="1"/>
  <c r="DH36" i="27"/>
  <c r="DH37" i="27" s="1"/>
  <c r="AP31" i="27"/>
  <c r="AH31" i="27"/>
  <c r="AF31" i="27"/>
  <c r="AK31" i="27"/>
  <c r="AM31" i="27"/>
  <c r="AI31" i="27"/>
  <c r="AE31" i="27"/>
  <c r="AN31" i="27"/>
  <c r="AL31" i="27"/>
  <c r="AJ31" i="27"/>
  <c r="AG31" i="27"/>
  <c r="AC31" i="27"/>
  <c r="DI19" i="27"/>
  <c r="DH19" i="27"/>
  <c r="CS19" i="27"/>
  <c r="CR19" i="27"/>
  <c r="CC19" i="27"/>
  <c r="CB19" i="27"/>
  <c r="BM19" i="27"/>
  <c r="BL19" i="27"/>
  <c r="ER36" i="27"/>
  <c r="ER37" i="27" s="1"/>
  <c r="DZ19" i="27"/>
  <c r="BV19" i="27"/>
  <c r="EP19" i="27"/>
  <c r="EV51" i="27"/>
  <c r="AP51" i="27"/>
  <c r="FN51" i="27"/>
  <c r="EX51" i="27"/>
  <c r="AZ51" i="27"/>
  <c r="FH51" i="27"/>
  <c r="ER51" i="27"/>
  <c r="FK51" i="27"/>
  <c r="EQ51" i="27"/>
  <c r="FM45" i="27"/>
  <c r="EH51" i="27"/>
  <c r="DR51" i="27"/>
  <c r="DB51" i="27"/>
  <c r="CL51" i="27"/>
  <c r="BV51" i="27"/>
  <c r="FI51" i="27"/>
  <c r="FA51" i="27"/>
  <c r="EC51" i="27"/>
  <c r="DM51" i="27"/>
  <c r="AX51" i="27"/>
  <c r="DH51" i="27"/>
  <c r="CB51" i="27"/>
  <c r="CR45" i="27"/>
  <c r="EF45" i="27"/>
  <c r="DT45" i="27"/>
  <c r="CV45" i="27"/>
  <c r="BT45" i="27"/>
  <c r="BH45" i="27"/>
  <c r="CI51" i="27"/>
  <c r="DB45" i="27"/>
  <c r="FF45" i="27"/>
  <c r="ET45" i="27"/>
  <c r="DV45" i="27"/>
  <c r="DJ45" i="27"/>
  <c r="CD45" i="27"/>
  <c r="BJ45" i="27"/>
  <c r="AQ36" i="27"/>
  <c r="AQ37" i="27" s="1"/>
  <c r="CQ45" i="27"/>
  <c r="CA45" i="27"/>
  <c r="AU45" i="27"/>
  <c r="AX36" i="27"/>
  <c r="AX37" i="27" s="1"/>
  <c r="AP45" i="27"/>
  <c r="AO36" i="27"/>
  <c r="AO37" i="27" s="1"/>
  <c r="AK36" i="27"/>
  <c r="AK37" i="27" s="1"/>
  <c r="AG36" i="27"/>
  <c r="AG37" i="27" s="1"/>
  <c r="AC36" i="27"/>
  <c r="AC37" i="27" s="1"/>
  <c r="AL36" i="27"/>
  <c r="AL37" i="27" s="1"/>
  <c r="AF36" i="27"/>
  <c r="AF37" i="27" s="1"/>
  <c r="AJ36" i="27"/>
  <c r="AJ37" i="27" s="1"/>
  <c r="AE36" i="27"/>
  <c r="AE37" i="27" s="1"/>
  <c r="AN36" i="27"/>
  <c r="AN37" i="27" s="1"/>
  <c r="AI36" i="27"/>
  <c r="AI37" i="27" s="1"/>
  <c r="AD36" i="27"/>
  <c r="AD37" i="27" s="1"/>
  <c r="AB36" i="27"/>
  <c r="AB37" i="27" s="1"/>
  <c r="AM36" i="27"/>
  <c r="AM37" i="27" s="1"/>
  <c r="AH36" i="27"/>
  <c r="AH37" i="27" s="1"/>
  <c r="DQ45" i="27"/>
  <c r="DR45" i="27"/>
  <c r="CL45" i="27"/>
  <c r="BF45" i="27"/>
  <c r="FF36" i="27"/>
  <c r="FF37" i="27" s="1"/>
  <c r="EL36" i="27"/>
  <c r="EL37" i="27" s="1"/>
  <c r="DV36" i="27"/>
  <c r="DV37" i="27" s="1"/>
  <c r="DF36" i="27"/>
  <c r="DF37" i="27" s="1"/>
  <c r="CP36" i="27"/>
  <c r="CP37" i="27" s="1"/>
  <c r="BZ36" i="27"/>
  <c r="BZ37" i="27" s="1"/>
  <c r="BJ36" i="27"/>
  <c r="BJ37" i="27" s="1"/>
  <c r="FB36" i="27"/>
  <c r="FB37" i="27" s="1"/>
  <c r="FE36" i="27"/>
  <c r="FE37" i="27" s="1"/>
  <c r="FC36" i="27"/>
  <c r="FC37" i="27" s="1"/>
  <c r="EO36" i="27"/>
  <c r="EO37" i="27" s="1"/>
  <c r="EM36" i="27"/>
  <c r="EM37" i="27" s="1"/>
  <c r="DY36" i="27"/>
  <c r="DY37" i="27" s="1"/>
  <c r="DW36" i="27"/>
  <c r="DW37" i="27" s="1"/>
  <c r="DI36" i="27"/>
  <c r="DI37" i="27" s="1"/>
  <c r="DG36" i="27"/>
  <c r="DG37" i="27" s="1"/>
  <c r="CS36" i="27"/>
  <c r="CS37" i="27" s="1"/>
  <c r="CQ36" i="27"/>
  <c r="CQ37" i="27" s="1"/>
  <c r="CC36" i="27"/>
  <c r="CC37" i="27" s="1"/>
  <c r="CA36" i="27"/>
  <c r="CA37" i="27" s="1"/>
  <c r="BM36" i="27"/>
  <c r="BM37" i="27" s="1"/>
  <c r="BK36" i="27"/>
  <c r="BK37" i="27" s="1"/>
  <c r="BD36" i="27"/>
  <c r="BD37" i="27" s="1"/>
  <c r="BC36" i="27"/>
  <c r="BC37" i="27" s="1"/>
  <c r="BO38" i="27" s="1"/>
  <c r="FD36" i="27"/>
  <c r="FD37" i="27" s="1"/>
  <c r="CV36" i="27"/>
  <c r="CV37" i="27" s="1"/>
  <c r="DX36" i="27"/>
  <c r="DX37" i="27" s="1"/>
  <c r="CB36" i="27"/>
  <c r="CB37" i="27" s="1"/>
  <c r="AO31" i="27"/>
  <c r="AQ31" i="27"/>
  <c r="BH19" i="27"/>
  <c r="DB19" i="27"/>
  <c r="FJ51" i="27"/>
  <c r="ET51" i="27"/>
  <c r="AV51" i="27"/>
  <c r="FD51" i="27"/>
  <c r="EN51" i="27"/>
  <c r="FG51" i="27"/>
  <c r="EM51" i="27"/>
  <c r="ED51" i="27"/>
  <c r="DN51" i="27"/>
  <c r="CX51" i="27"/>
  <c r="CH51" i="27"/>
  <c r="AU51" i="27"/>
  <c r="EW51" i="27"/>
  <c r="DY51" i="27"/>
  <c r="DI51" i="27"/>
  <c r="CS51" i="27"/>
  <c r="CC51" i="27"/>
  <c r="ES51" i="27"/>
  <c r="DT51" i="27"/>
  <c r="DD51" i="27"/>
  <c r="CN51" i="27"/>
  <c r="BX51" i="27"/>
  <c r="FL45" i="27"/>
  <c r="EZ45" i="27"/>
  <c r="ER45" i="27"/>
  <c r="DP45" i="27"/>
  <c r="DD45" i="27"/>
  <c r="CJ45" i="27"/>
  <c r="BX45" i="27"/>
  <c r="AZ45" i="27"/>
  <c r="DW51" i="27"/>
  <c r="CY51" i="27"/>
  <c r="CE51" i="27"/>
  <c r="ED45" i="27"/>
  <c r="DF45" i="27"/>
  <c r="CT45" i="27"/>
  <c r="BZ45" i="27"/>
  <c r="BB45" i="27"/>
  <c r="CM51" i="27"/>
  <c r="BL45" i="27"/>
  <c r="EM45" i="27"/>
  <c r="DG45" i="27"/>
  <c r="CB45" i="27"/>
  <c r="AT36" i="27"/>
  <c r="AT37" i="27" s="1"/>
  <c r="BA36" i="27"/>
  <c r="BA37" i="27" s="1"/>
  <c r="AZ36" i="27"/>
  <c r="AZ37" i="27" s="1"/>
  <c r="AW45" i="27"/>
  <c r="EX36" i="27"/>
  <c r="EX37" i="27" s="1"/>
  <c r="EH36" i="27"/>
  <c r="EH37" i="27" s="1"/>
  <c r="DR36" i="27"/>
  <c r="DR37" i="27" s="1"/>
  <c r="DB36" i="27"/>
  <c r="DB37" i="27" s="1"/>
  <c r="CL36" i="27"/>
  <c r="CL37" i="27" s="1"/>
  <c r="BV36" i="27"/>
  <c r="BV37" i="27" s="1"/>
  <c r="BF36" i="27"/>
  <c r="BF37" i="27" s="1"/>
  <c r="AR36" i="27"/>
  <c r="AR37" i="27" s="1"/>
  <c r="FA36" i="27"/>
  <c r="FA37" i="27" s="1"/>
  <c r="EK36" i="27"/>
  <c r="EK37" i="27" s="1"/>
  <c r="EI36" i="27"/>
  <c r="EI37" i="27" s="1"/>
  <c r="EJ36" i="27"/>
  <c r="EJ37" i="27" s="1"/>
  <c r="DU36" i="27"/>
  <c r="DU37" i="27" s="1"/>
  <c r="DS36" i="27"/>
  <c r="DS37" i="27" s="1"/>
  <c r="DE36" i="27"/>
  <c r="DE37" i="27" s="1"/>
  <c r="DQ38" i="27" s="1"/>
  <c r="DC36" i="27"/>
  <c r="DC37" i="27" s="1"/>
  <c r="CO36" i="27"/>
  <c r="CO37" i="27" s="1"/>
  <c r="CM36" i="27"/>
  <c r="CM37" i="27" s="1"/>
  <c r="BY36" i="27"/>
  <c r="BY37" i="27" s="1"/>
  <c r="BX36" i="27"/>
  <c r="BX37" i="27" s="1"/>
  <c r="BW36" i="27"/>
  <c r="BW37" i="27" s="1"/>
  <c r="BI36" i="27"/>
  <c r="BI37" i="27" s="1"/>
  <c r="BH36" i="27"/>
  <c r="BH37" i="27" s="1"/>
  <c r="BG36" i="27"/>
  <c r="BG37" i="27" s="1"/>
  <c r="EY36" i="27"/>
  <c r="EY37" i="27" s="1"/>
  <c r="EV36" i="27"/>
  <c r="EV37" i="27" s="1"/>
  <c r="DT36" i="27"/>
  <c r="DT37" i="27" s="1"/>
  <c r="CZ36" i="27"/>
  <c r="CZ37" i="27" s="1"/>
  <c r="BT36" i="27"/>
  <c r="BT37" i="27" s="1"/>
  <c r="AD31" i="27"/>
  <c r="FM19" i="27"/>
  <c r="EW19" i="27"/>
  <c r="EG19" i="27"/>
  <c r="DQ19" i="27"/>
  <c r="DP19" i="27"/>
  <c r="DA19" i="27"/>
  <c r="CZ19" i="27"/>
  <c r="CK19" i="27"/>
  <c r="CJ19" i="27"/>
  <c r="BU19" i="27"/>
  <c r="BT19" i="27"/>
  <c r="CL19" i="27"/>
  <c r="FF51" i="27"/>
  <c r="EP51" i="27"/>
  <c r="AS51" i="27"/>
  <c r="AR51" i="27"/>
  <c r="EZ51" i="27"/>
  <c r="EJ51" i="27"/>
  <c r="FC51" i="27"/>
  <c r="EE51" i="27"/>
  <c r="EB51" i="27"/>
  <c r="DZ51" i="27"/>
  <c r="DJ51" i="27"/>
  <c r="CT51" i="27"/>
  <c r="CD51" i="27"/>
  <c r="FM51" i="27"/>
  <c r="EO51" i="27"/>
  <c r="DU51" i="27"/>
  <c r="DE51" i="27"/>
  <c r="DC51" i="27"/>
  <c r="CO51" i="27"/>
  <c r="BY51" i="27"/>
  <c r="BW51" i="27"/>
  <c r="DP51" i="27"/>
  <c r="CZ51" i="27"/>
  <c r="CJ51" i="27"/>
  <c r="BT51" i="27"/>
  <c r="EB45" i="27"/>
  <c r="CZ45" i="27"/>
  <c r="CN45" i="27"/>
  <c r="BP45" i="27"/>
  <c r="DO51" i="27"/>
  <c r="CU51" i="27"/>
  <c r="CA51" i="27"/>
  <c r="FJ45" i="27"/>
  <c r="FB45" i="27"/>
  <c r="EP45" i="27"/>
  <c r="DN45" i="27"/>
  <c r="CP45" i="27"/>
  <c r="BR45" i="27"/>
  <c r="AX45" i="27"/>
  <c r="AV45" i="27"/>
  <c r="EN45" i="27"/>
  <c r="CU45" i="27"/>
  <c r="CE45" i="27"/>
  <c r="BO45" i="27"/>
  <c r="AY45" i="27"/>
  <c r="AQ45" i="27"/>
  <c r="AP36" i="27"/>
  <c r="AP37" i="27" s="1"/>
  <c r="BC38" i="27" s="1"/>
  <c r="AW36" i="27"/>
  <c r="AW37" i="27" s="1"/>
  <c r="BI38" i="27" s="1"/>
  <c r="EX45" i="27"/>
  <c r="FN36" i="27"/>
  <c r="FN37" i="27" s="1"/>
  <c r="ET36" i="27"/>
  <c r="ET37" i="27" s="1"/>
  <c r="ED36" i="27"/>
  <c r="ED37" i="27" s="1"/>
  <c r="DN36" i="27"/>
  <c r="DN37" i="27" s="1"/>
  <c r="CX36" i="27"/>
  <c r="CX37" i="27" s="1"/>
  <c r="CH36" i="27"/>
  <c r="CH37" i="27" s="1"/>
  <c r="BR36" i="27"/>
  <c r="BR37" i="27" s="1"/>
  <c r="AY36" i="27"/>
  <c r="AY37" i="27" s="1"/>
  <c r="FM36" i="27"/>
  <c r="FM37" i="27" s="1"/>
  <c r="FK36" i="27"/>
  <c r="FK37" i="27" s="1"/>
  <c r="EW36" i="27"/>
  <c r="EW37" i="27" s="1"/>
  <c r="EG36" i="27"/>
  <c r="EG37" i="27" s="1"/>
  <c r="EE36" i="27"/>
  <c r="EE37" i="27" s="1"/>
  <c r="DQ36" i="27"/>
  <c r="DQ37" i="27" s="1"/>
  <c r="ED38" i="27" s="1"/>
  <c r="DO36" i="27"/>
  <c r="DO37" i="27" s="1"/>
  <c r="DA36" i="27"/>
  <c r="DA37" i="27" s="1"/>
  <c r="DN38" i="27" s="1"/>
  <c r="CY36" i="27"/>
  <c r="CY37" i="27" s="1"/>
  <c r="CK36" i="27"/>
  <c r="CK37" i="27" s="1"/>
  <c r="CX38" i="27" s="1"/>
  <c r="CI36" i="27"/>
  <c r="CI37" i="27" s="1"/>
  <c r="CJ36" i="27"/>
  <c r="CJ37" i="27" s="1"/>
  <c r="BU36" i="27"/>
  <c r="BU37" i="27" s="1"/>
  <c r="BS36" i="27"/>
  <c r="BS37" i="27" s="1"/>
  <c r="CF38" i="27" s="1"/>
  <c r="BE36" i="27"/>
  <c r="BE37" i="27" s="1"/>
  <c r="EZ36" i="27"/>
  <c r="EZ37" i="27" s="1"/>
  <c r="EN36" i="27"/>
  <c r="EN37" i="27" s="1"/>
  <c r="DP36" i="27"/>
  <c r="DP37" i="27" s="1"/>
  <c r="EC38" i="27" s="1"/>
  <c r="CR36" i="27"/>
  <c r="CR37" i="27" s="1"/>
  <c r="BL36" i="27"/>
  <c r="BL37" i="27" s="1"/>
  <c r="AW31" i="27"/>
  <c r="FN19" i="27"/>
  <c r="CD19" i="27"/>
  <c r="CU23" i="27"/>
  <c r="CH24" i="27"/>
  <c r="BO23" i="27"/>
  <c r="BB24" i="27"/>
  <c r="FH19" i="27"/>
  <c r="ER19" i="27"/>
  <c r="DX19" i="27"/>
  <c r="CV19" i="27"/>
  <c r="BP19" i="27"/>
  <c r="AT31" i="27"/>
  <c r="EV31" i="27"/>
  <c r="EU31" i="27"/>
  <c r="FG31" i="27"/>
  <c r="EM31" i="27"/>
  <c r="FC19" i="27"/>
  <c r="DW19" i="27"/>
  <c r="CQ19" i="27"/>
  <c r="BK19" i="27"/>
  <c r="DS23" i="27"/>
  <c r="CY23" i="27"/>
  <c r="BS23" i="27"/>
  <c r="BN19" i="27"/>
  <c r="CR23" i="27"/>
  <c r="EX31" i="27"/>
  <c r="DM23" i="27"/>
  <c r="CG23" i="27"/>
  <c r="BA23" i="27"/>
  <c r="EL19" i="27"/>
  <c r="DF19" i="27"/>
  <c r="BZ19" i="27"/>
  <c r="AT19" i="27"/>
  <c r="EK25" i="27"/>
  <c r="AR23" i="27"/>
  <c r="EL31" i="27"/>
  <c r="BD25" i="27"/>
  <c r="EY19" i="27"/>
  <c r="DS19" i="27"/>
  <c r="CE19" i="27"/>
  <c r="AV19" i="27"/>
  <c r="AS19" i="27"/>
  <c r="DE25" i="27"/>
  <c r="DR19" i="27"/>
  <c r="DP23" i="27"/>
  <c r="BD23" i="27"/>
  <c r="FM31" i="27"/>
  <c r="ES25" i="27"/>
  <c r="BP23" i="27"/>
  <c r="EW25" i="27"/>
  <c r="EG25" i="27"/>
  <c r="CK25" i="27"/>
  <c r="BE25" i="27"/>
  <c r="AS31" i="27"/>
  <c r="DV23" i="27"/>
  <c r="DN23" i="27"/>
  <c r="CX23" i="27"/>
  <c r="CP23" i="27"/>
  <c r="BZ23" i="27"/>
  <c r="BR23" i="27"/>
  <c r="BJ23" i="27"/>
  <c r="AT23" i="27"/>
  <c r="AV31" i="27"/>
  <c r="FA19" i="27"/>
  <c r="EK19" i="27"/>
  <c r="DU19" i="27"/>
  <c r="DE19" i="27"/>
  <c r="CO19" i="27"/>
  <c r="BY19" i="27"/>
  <c r="BI19" i="27"/>
  <c r="CM23" i="27"/>
  <c r="BZ24" i="27"/>
  <c r="CM25" i="27" s="1"/>
  <c r="BG23" i="27"/>
  <c r="AT24" i="27"/>
  <c r="FD19" i="27"/>
  <c r="EN19" i="27"/>
  <c r="DT19" i="27"/>
  <c r="CN19" i="27"/>
  <c r="BD19" i="27"/>
  <c r="FH31" i="27"/>
  <c r="ER31" i="27"/>
  <c r="EI31" i="27"/>
  <c r="EU19" i="27"/>
  <c r="DO19" i="27"/>
  <c r="CI19" i="27"/>
  <c r="AU19" i="27"/>
  <c r="DO23" i="27"/>
  <c r="CQ23" i="27"/>
  <c r="BK23" i="27"/>
  <c r="FD25" i="27"/>
  <c r="EN25" i="27"/>
  <c r="CB23" i="27"/>
  <c r="EP31" i="27"/>
  <c r="BY23" i="27"/>
  <c r="AS23" i="27"/>
  <c r="FJ19" i="27"/>
  <c r="ED19" i="27"/>
  <c r="CX19" i="27"/>
  <c r="BR19" i="27"/>
  <c r="CU19" i="27"/>
  <c r="EX19" i="27"/>
  <c r="CN23" i="27"/>
  <c r="EO31" i="27"/>
  <c r="EQ19" i="27"/>
  <c r="DK19" i="27"/>
  <c r="BW19" i="27"/>
  <c r="AR19" i="27"/>
  <c r="AW19" i="27"/>
  <c r="EI25" i="27"/>
  <c r="FH25" i="27"/>
  <c r="ER25" i="27"/>
  <c r="DX25" i="27"/>
  <c r="CZ23" i="27"/>
  <c r="AZ23" i="27"/>
  <c r="CS23" i="27"/>
  <c r="BM23" i="27"/>
  <c r="FJ31" i="27"/>
  <c r="BC25" i="27"/>
  <c r="FG25" i="27"/>
  <c r="FJ25" i="27"/>
  <c r="FB25" i="27"/>
  <c r="ET25" i="27"/>
  <c r="EL25" i="27"/>
  <c r="ED25" i="27"/>
  <c r="DF25" i="27"/>
  <c r="CH25" i="27"/>
  <c r="BB25" i="27"/>
  <c r="BE19" i="27"/>
  <c r="DW23" i="27"/>
  <c r="DJ24" i="27"/>
  <c r="CE23" i="27"/>
  <c r="BR24" i="27"/>
  <c r="CE25" i="27" s="1"/>
  <c r="AY23" i="27"/>
  <c r="AL24" i="27"/>
  <c r="AY25" i="27" s="1"/>
  <c r="EZ19" i="27"/>
  <c r="EF19" i="27"/>
  <c r="DL19" i="27"/>
  <c r="CF19" i="27"/>
  <c r="FD31" i="27"/>
  <c r="EN31" i="27"/>
  <c r="EY31" i="27"/>
  <c r="CN25" i="27"/>
  <c r="BH25" i="27"/>
  <c r="EM19" i="27"/>
  <c r="DG19" i="27"/>
  <c r="CA19" i="27"/>
  <c r="DK23" i="27"/>
  <c r="CI23" i="27"/>
  <c r="BC23" i="27"/>
  <c r="DT23" i="27"/>
  <c r="BL23" i="27"/>
  <c r="FI31" i="27"/>
  <c r="CW23" i="27"/>
  <c r="BQ23" i="27"/>
  <c r="AN23" i="27"/>
  <c r="AJ23" i="27"/>
  <c r="AF23" i="27"/>
  <c r="AB23" i="27"/>
  <c r="AB24" i="27"/>
  <c r="AM23" i="27"/>
  <c r="AI23" i="27"/>
  <c r="AE23" i="27"/>
  <c r="AL23" i="27"/>
  <c r="AD23" i="27"/>
  <c r="AK23" i="27"/>
  <c r="AC23" i="27"/>
  <c r="AH23" i="27"/>
  <c r="AO23" i="27"/>
  <c r="AG23" i="27"/>
  <c r="FB19" i="27"/>
  <c r="DV19" i="27"/>
  <c r="CP19" i="27"/>
  <c r="BJ19" i="27"/>
  <c r="BG19" i="27"/>
  <c r="EH19" i="27"/>
  <c r="EF25" i="27"/>
  <c r="BX23" i="27"/>
  <c r="FA31" i="27"/>
  <c r="CJ25" i="27"/>
  <c r="EI19" i="27"/>
  <c r="DC19" i="27"/>
  <c r="BO19" i="27"/>
  <c r="AZ19" i="27"/>
  <c r="BA19" i="27"/>
  <c r="FA25" i="27"/>
  <c r="BF19" i="27"/>
  <c r="CJ23" i="27"/>
  <c r="CV23" i="27"/>
  <c r="FE25" i="27"/>
  <c r="EO25" i="27"/>
  <c r="DY25" i="27"/>
  <c r="DI25" i="27"/>
  <c r="CC25" i="27"/>
  <c r="AW25" i="27"/>
  <c r="FB31" i="27"/>
  <c r="DH25" i="27"/>
  <c r="AV25" i="27"/>
  <c r="FC25" i="27"/>
  <c r="EJ19" i="27"/>
  <c r="EK31" i="27"/>
  <c r="DR23" i="27"/>
  <c r="DJ23" i="27"/>
  <c r="CT23" i="27"/>
  <c r="CL23" i="27"/>
  <c r="CD23" i="27"/>
  <c r="BN23" i="27"/>
  <c r="BF23" i="27"/>
  <c r="AX23" i="27"/>
  <c r="AX31" i="27"/>
  <c r="AY31" i="27"/>
  <c r="FI19" i="27"/>
  <c r="ES19" i="27"/>
  <c r="EC19" i="27"/>
  <c r="DM19" i="27"/>
  <c r="CW19" i="27"/>
  <c r="CG19" i="27"/>
  <c r="BQ19" i="27"/>
  <c r="DC23" i="27"/>
  <c r="CP24" i="27"/>
  <c r="BW23" i="27"/>
  <c r="BJ24" i="27"/>
  <c r="BU25" i="27" s="1"/>
  <c r="AU23" i="27"/>
  <c r="AH24" i="27"/>
  <c r="FL19" i="27"/>
  <c r="EV19" i="27"/>
  <c r="EB19" i="27"/>
  <c r="DD19" i="27"/>
  <c r="BX19" i="27"/>
  <c r="EZ31" i="27"/>
  <c r="EJ31" i="27"/>
  <c r="FK31" i="27"/>
  <c r="EQ31" i="27"/>
  <c r="DO25" i="27"/>
  <c r="CF25" i="27"/>
  <c r="AZ25" i="27"/>
  <c r="FK19" i="27"/>
  <c r="EE19" i="27"/>
  <c r="CY19" i="27"/>
  <c r="BS19" i="27"/>
  <c r="CA23" i="27"/>
  <c r="AQ23" i="27"/>
  <c r="CT19" i="27"/>
  <c r="EV25" i="27"/>
  <c r="EB25" i="27"/>
  <c r="AV23" i="27"/>
  <c r="FF31" i="27"/>
  <c r="DU23" i="27"/>
  <c r="CO23" i="27"/>
  <c r="BI23" i="27"/>
  <c r="ET19" i="27"/>
  <c r="DN19" i="27"/>
  <c r="CH19" i="27"/>
  <c r="BB19" i="27"/>
  <c r="AQ19" i="27"/>
  <c r="FI25" i="27"/>
  <c r="CG25" i="27"/>
  <c r="DJ19" i="27"/>
  <c r="BH23" i="27"/>
  <c r="FE31" i="27"/>
  <c r="FG19" i="27"/>
  <c r="EA19" i="27"/>
  <c r="CM19" i="27"/>
  <c r="AY19" i="27"/>
  <c r="AL19" i="27"/>
  <c r="AH19" i="27"/>
  <c r="AD19" i="27"/>
  <c r="AO19" i="27"/>
  <c r="AK19" i="27"/>
  <c r="AG19" i="27"/>
  <c r="AC19" i="27"/>
  <c r="AJ19" i="27"/>
  <c r="AB19" i="27"/>
  <c r="AM19" i="27"/>
  <c r="AI19" i="27"/>
  <c r="AN19" i="27"/>
  <c r="AF19" i="27"/>
  <c r="AE19" i="27"/>
  <c r="ES31" i="27"/>
  <c r="EC25" i="27"/>
  <c r="FF19" i="27"/>
  <c r="FL25" i="27"/>
  <c r="EZ25" i="27"/>
  <c r="EJ25" i="27"/>
  <c r="DP25" i="27"/>
  <c r="BT23" i="27"/>
  <c r="EY25" i="27"/>
  <c r="BI25" i="27"/>
  <c r="AP19" i="27"/>
  <c r="CF23" i="27"/>
  <c r="DQ23" i="27"/>
  <c r="DA23" i="27"/>
  <c r="CK23" i="27"/>
  <c r="BU23" i="27"/>
  <c r="BE23" i="27"/>
  <c r="BC19" i="27"/>
  <c r="ET31" i="27"/>
  <c r="CR25" i="27"/>
  <c r="DG25" i="27"/>
  <c r="EQ25" i="27"/>
  <c r="DK25" i="27"/>
  <c r="FF25" i="27"/>
  <c r="EX25" i="27"/>
  <c r="EP25" i="27"/>
  <c r="EH25" i="27"/>
  <c r="DZ25" i="27"/>
  <c r="DR25" i="27"/>
  <c r="DJ25" i="27"/>
  <c r="DB25" i="27"/>
  <c r="CT25" i="27"/>
  <c r="CL25" i="27"/>
  <c r="CD25" i="27"/>
  <c r="BV25" i="27"/>
  <c r="BN25" i="27"/>
  <c r="BF25" i="27"/>
  <c r="AX25" i="27"/>
  <c r="AP25" i="27"/>
  <c r="BB45" i="9"/>
  <c r="AS45" i="9"/>
  <c r="DW45" i="9"/>
  <c r="DE45" i="9"/>
  <c r="FH45" i="9"/>
  <c r="ER45" i="9"/>
  <c r="DD45" i="9"/>
  <c r="BX45" i="9"/>
  <c r="DX45" i="9"/>
  <c r="DH45" i="9"/>
  <c r="CR45" i="9"/>
  <c r="FF45" i="9"/>
  <c r="ET45" i="9"/>
  <c r="AV45" i="9"/>
  <c r="FC45" i="9"/>
  <c r="BS45" i="9"/>
  <c r="EV45" i="9"/>
  <c r="EX45" i="9"/>
  <c r="FD45" i="9"/>
  <c r="EN45" i="9"/>
  <c r="EB45" i="9"/>
  <c r="CV45" i="9"/>
  <c r="BP45" i="9"/>
  <c r="BT45" i="9"/>
  <c r="BD45" i="9"/>
  <c r="AZ45" i="9"/>
  <c r="ES45" i="9"/>
  <c r="EC45" i="9"/>
  <c r="EF45" i="9"/>
  <c r="DP45" i="9"/>
  <c r="CZ45" i="9"/>
  <c r="FK45" i="9"/>
  <c r="EE45" i="9"/>
  <c r="EN51" i="9"/>
  <c r="AK51" i="9"/>
  <c r="AG51" i="9"/>
  <c r="AC51" i="9"/>
  <c r="AN51" i="9"/>
  <c r="AJ51" i="9"/>
  <c r="AF51" i="9"/>
  <c r="AB51" i="9"/>
  <c r="AM51" i="9"/>
  <c r="AI51" i="9"/>
  <c r="AE51" i="9"/>
  <c r="AL51" i="9"/>
  <c r="AH51" i="9"/>
  <c r="AD51" i="9"/>
  <c r="EE51" i="9"/>
  <c r="CD51" i="9"/>
  <c r="FB45" i="9"/>
  <c r="DF45" i="9"/>
  <c r="BZ45" i="9"/>
  <c r="FM45" i="9"/>
  <c r="DU51" i="9"/>
  <c r="AK36" i="9"/>
  <c r="AK37" i="9" s="1"/>
  <c r="DI45" i="9"/>
  <c r="CS45" i="9"/>
  <c r="CC45" i="9"/>
  <c r="BE45" i="9"/>
  <c r="AM36" i="9"/>
  <c r="AM37" i="9" s="1"/>
  <c r="DI36" i="9"/>
  <c r="DI37" i="9" s="1"/>
  <c r="FD36" i="9"/>
  <c r="FD37" i="9" s="1"/>
  <c r="CR36" i="9"/>
  <c r="CR37" i="9" s="1"/>
  <c r="AI31" i="9"/>
  <c r="DX19" i="9"/>
  <c r="CN45" i="9"/>
  <c r="CB45" i="9"/>
  <c r="EU36" i="9"/>
  <c r="EU37" i="9" s="1"/>
  <c r="DO36" i="9"/>
  <c r="DO37" i="9" s="1"/>
  <c r="CI36" i="9"/>
  <c r="CI37" i="9" s="1"/>
  <c r="DL19" i="9"/>
  <c r="EW31" i="9"/>
  <c r="DY31" i="9"/>
  <c r="DO31" i="9"/>
  <c r="CO31" i="9"/>
  <c r="BY31" i="9"/>
  <c r="BX24" i="9"/>
  <c r="CK23" i="9"/>
  <c r="DK19" i="9"/>
  <c r="AY31" i="9"/>
  <c r="BK19" i="9"/>
  <c r="EN23" i="9"/>
  <c r="DH23" i="9"/>
  <c r="CJ23" i="9"/>
  <c r="ER24" i="9"/>
  <c r="FE23" i="9"/>
  <c r="CF24" i="9"/>
  <c r="CS23" i="9"/>
  <c r="DC19" i="9"/>
  <c r="CE23" i="9"/>
  <c r="DD31" i="9"/>
  <c r="CD23" i="9"/>
  <c r="DX24" i="9"/>
  <c r="EK23" i="9"/>
  <c r="AV24" i="9"/>
  <c r="BI23" i="9"/>
  <c r="CI19" i="9"/>
  <c r="FF25" i="9"/>
  <c r="AO19" i="9"/>
  <c r="AK19" i="9"/>
  <c r="AG19" i="9"/>
  <c r="AC19" i="9"/>
  <c r="AN19" i="9"/>
  <c r="AJ19" i="9"/>
  <c r="AF19" i="9"/>
  <c r="AB19" i="9"/>
  <c r="AM19" i="9"/>
  <c r="AI19" i="9"/>
  <c r="AE19" i="9"/>
  <c r="AL19" i="9"/>
  <c r="AH19" i="9"/>
  <c r="AD19" i="9"/>
  <c r="FF19" i="9"/>
  <c r="DJ19" i="9"/>
  <c r="CT19" i="9"/>
  <c r="FI51" i="9"/>
  <c r="ES51" i="9"/>
  <c r="EC51" i="9"/>
  <c r="AS51" i="9"/>
  <c r="EZ51" i="9"/>
  <c r="EJ51" i="9"/>
  <c r="AZ51" i="9"/>
  <c r="FG51" i="9"/>
  <c r="EQ51" i="9"/>
  <c r="EA51" i="9"/>
  <c r="CA51" i="9"/>
  <c r="DP51" i="9"/>
  <c r="CR51" i="9"/>
  <c r="BX51" i="9"/>
  <c r="CT51" i="9"/>
  <c r="BZ51" i="9"/>
  <c r="FG45" i="9"/>
  <c r="FN45" i="9"/>
  <c r="EH45" i="9"/>
  <c r="DR45" i="9"/>
  <c r="DB45" i="9"/>
  <c r="CL45" i="9"/>
  <c r="BV45" i="9"/>
  <c r="BF45" i="9"/>
  <c r="AP45" i="9"/>
  <c r="FF51" i="9"/>
  <c r="EW45" i="9"/>
  <c r="DO45" i="9"/>
  <c r="CY45" i="9"/>
  <c r="CI45" i="9"/>
  <c r="BC45" i="9"/>
  <c r="CL51" i="9"/>
  <c r="CE51" i="9"/>
  <c r="DA51" i="9"/>
  <c r="CK51" i="9"/>
  <c r="BY51" i="9"/>
  <c r="DY45" i="9"/>
  <c r="FI45" i="9"/>
  <c r="AL36" i="9"/>
  <c r="AL37" i="9" s="1"/>
  <c r="AR36" i="9"/>
  <c r="AR37" i="9" s="1"/>
  <c r="EX36" i="9"/>
  <c r="EX37" i="9" s="1"/>
  <c r="EH36" i="9"/>
  <c r="EH37" i="9" s="1"/>
  <c r="DR36" i="9"/>
  <c r="DR37" i="9" s="1"/>
  <c r="DB36" i="9"/>
  <c r="DB37" i="9" s="1"/>
  <c r="CL36" i="9"/>
  <c r="CL37" i="9" s="1"/>
  <c r="BV36" i="9"/>
  <c r="BV37" i="9" s="1"/>
  <c r="BF36" i="9"/>
  <c r="BF37" i="9" s="1"/>
  <c r="BB36" i="9"/>
  <c r="BB37" i="9" s="1"/>
  <c r="AF36" i="9"/>
  <c r="AF37" i="9" s="1"/>
  <c r="AK38" i="9" s="1"/>
  <c r="AP31" i="9"/>
  <c r="CJ36" i="9"/>
  <c r="CJ37" i="9" s="1"/>
  <c r="FI36" i="9"/>
  <c r="FI37" i="9" s="1"/>
  <c r="EC36" i="9"/>
  <c r="EC37" i="9" s="1"/>
  <c r="EP38" i="9" s="1"/>
  <c r="CW36" i="9"/>
  <c r="CW37" i="9" s="1"/>
  <c r="BQ36" i="9"/>
  <c r="BQ37" i="9" s="1"/>
  <c r="AS31" i="9"/>
  <c r="FN31" i="9"/>
  <c r="EX31" i="9"/>
  <c r="EH31" i="9"/>
  <c r="DR31" i="9"/>
  <c r="DB31" i="9"/>
  <c r="CL31" i="9"/>
  <c r="BV31" i="9"/>
  <c r="BF31" i="9"/>
  <c r="DU36" i="9"/>
  <c r="DU37" i="9" s="1"/>
  <c r="EZ36" i="9"/>
  <c r="EZ37" i="9" s="1"/>
  <c r="EB36" i="9"/>
  <c r="EB37" i="9" s="1"/>
  <c r="DH36" i="9"/>
  <c r="DH37" i="9" s="1"/>
  <c r="CN36" i="9"/>
  <c r="CN37" i="9" s="1"/>
  <c r="BP36" i="9"/>
  <c r="BP37" i="9" s="1"/>
  <c r="FA19" i="9"/>
  <c r="EK19" i="9"/>
  <c r="DU19" i="9"/>
  <c r="DE19" i="9"/>
  <c r="CO19" i="9"/>
  <c r="BY19" i="9"/>
  <c r="BI19" i="9"/>
  <c r="EV19" i="9"/>
  <c r="DP19" i="9"/>
  <c r="CJ19" i="9"/>
  <c r="BD19" i="9"/>
  <c r="EI45" i="9"/>
  <c r="CU45" i="9"/>
  <c r="BW45" i="9"/>
  <c r="BD36" i="9"/>
  <c r="BD37" i="9" s="1"/>
  <c r="FC36" i="9"/>
  <c r="FC37" i="9" s="1"/>
  <c r="DG36" i="9"/>
  <c r="DG37" i="9" s="1"/>
  <c r="CQ36" i="9"/>
  <c r="CQ37" i="9" s="1"/>
  <c r="AZ36" i="9"/>
  <c r="AZ37" i="9" s="1"/>
  <c r="BC36" i="9"/>
  <c r="BC37" i="9" s="1"/>
  <c r="AF31" i="9"/>
  <c r="AG31" i="9"/>
  <c r="AH31" i="9"/>
  <c r="EJ19" i="9"/>
  <c r="DD19" i="9"/>
  <c r="BX19" i="9"/>
  <c r="CO36" i="9"/>
  <c r="CO37" i="9" s="1"/>
  <c r="BD31" i="9"/>
  <c r="FI31" i="9"/>
  <c r="FG31" i="9"/>
  <c r="EV31" i="9"/>
  <c r="EN31" i="9"/>
  <c r="EM31" i="9"/>
  <c r="EC31" i="9"/>
  <c r="EA31" i="9"/>
  <c r="DP31" i="9"/>
  <c r="DI31" i="9"/>
  <c r="CZ31" i="9"/>
  <c r="CY31" i="9"/>
  <c r="CQ31" i="9"/>
  <c r="CI31" i="9"/>
  <c r="CA31" i="9"/>
  <c r="BS31" i="9"/>
  <c r="BK31" i="9"/>
  <c r="DV23" i="9"/>
  <c r="BJ23" i="9"/>
  <c r="DT24" i="9"/>
  <c r="EG23" i="9"/>
  <c r="BH24" i="9"/>
  <c r="BU23" i="9"/>
  <c r="FG19" i="9"/>
  <c r="CU19" i="9"/>
  <c r="EZ23" i="9"/>
  <c r="CL23" i="9"/>
  <c r="EV24" i="9"/>
  <c r="EY25" i="9" s="1"/>
  <c r="FI23" i="9"/>
  <c r="CJ24" i="9"/>
  <c r="CW23" i="9"/>
  <c r="DG19" i="9"/>
  <c r="AU19" i="9"/>
  <c r="DP25" i="9"/>
  <c r="CJ25" i="9"/>
  <c r="AZ23" i="9"/>
  <c r="AR23" i="9"/>
  <c r="CM23" i="9"/>
  <c r="AY23" i="9"/>
  <c r="EB31" i="9"/>
  <c r="CT23" i="9"/>
  <c r="EE19" i="9"/>
  <c r="CH23" i="9"/>
  <c r="EB24" i="9"/>
  <c r="EO23" i="9"/>
  <c r="BP24" i="9"/>
  <c r="BZ25" i="9" s="1"/>
  <c r="CC23" i="9"/>
  <c r="EY19" i="9"/>
  <c r="CM19" i="9"/>
  <c r="FG23" i="9"/>
  <c r="EY23" i="9"/>
  <c r="EI23" i="9"/>
  <c r="CU23" i="9"/>
  <c r="CN31" i="9"/>
  <c r="AX23" i="9"/>
  <c r="DH24" i="9"/>
  <c r="DU23" i="9"/>
  <c r="AF24" i="9"/>
  <c r="AP25" i="9" s="1"/>
  <c r="AS23" i="9"/>
  <c r="BC19" i="9"/>
  <c r="FF23" i="9"/>
  <c r="EX23" i="9"/>
  <c r="AR19" i="9"/>
  <c r="AS19" i="9"/>
  <c r="AT19" i="9"/>
  <c r="DF19" i="9"/>
  <c r="BJ19" i="9"/>
  <c r="FD51" i="9"/>
  <c r="FK51" i="9"/>
  <c r="CB51" i="9"/>
  <c r="CF51" i="9"/>
  <c r="DV45" i="9"/>
  <c r="BJ45" i="9"/>
  <c r="CM51" i="9"/>
  <c r="EO45" i="9"/>
  <c r="FA45" i="9"/>
  <c r="AX36" i="9"/>
  <c r="AX37" i="9" s="1"/>
  <c r="DQ45" i="9"/>
  <c r="CK45" i="9"/>
  <c r="BM45" i="9"/>
  <c r="DE36" i="9"/>
  <c r="DE37" i="9" s="1"/>
  <c r="DR38" i="9" s="1"/>
  <c r="CC36" i="9"/>
  <c r="CC37" i="9" s="1"/>
  <c r="EJ36" i="9"/>
  <c r="EJ37" i="9" s="1"/>
  <c r="BX36" i="9"/>
  <c r="BX37" i="9" s="1"/>
  <c r="FD19" i="9"/>
  <c r="BL19" i="9"/>
  <c r="BY36" i="9"/>
  <c r="BY37" i="9" s="1"/>
  <c r="EE36" i="9"/>
  <c r="EE37" i="9" s="1"/>
  <c r="AU36" i="9"/>
  <c r="AU37" i="9" s="1"/>
  <c r="ER19" i="9"/>
  <c r="CJ31" i="9"/>
  <c r="FE31" i="9"/>
  <c r="EI31" i="9"/>
  <c r="CG31" i="9"/>
  <c r="BI31" i="9"/>
  <c r="BC31" i="9"/>
  <c r="EJ24" i="9"/>
  <c r="EW25" i="9" s="1"/>
  <c r="EW23" i="9"/>
  <c r="DW19" i="9"/>
  <c r="EV23" i="9"/>
  <c r="CB23" i="9"/>
  <c r="CF31" i="9"/>
  <c r="DW25" i="9"/>
  <c r="AQ19" i="9"/>
  <c r="DG23" i="9"/>
  <c r="AP19" i="9"/>
  <c r="FE51" i="9"/>
  <c r="EO51" i="9"/>
  <c r="DY51" i="9"/>
  <c r="AO51" i="9"/>
  <c r="FL51" i="9"/>
  <c r="EV51" i="9"/>
  <c r="EF51" i="9"/>
  <c r="AV51" i="9"/>
  <c r="FC51" i="9"/>
  <c r="EM51" i="9"/>
  <c r="DW51" i="9"/>
  <c r="CN51" i="9"/>
  <c r="DO51" i="9"/>
  <c r="EL51" i="9"/>
  <c r="DJ51" i="9"/>
  <c r="CP51" i="9"/>
  <c r="DC51" i="9"/>
  <c r="EY45" i="9"/>
  <c r="FJ45" i="9"/>
  <c r="ED45" i="9"/>
  <c r="DN45" i="9"/>
  <c r="CX45" i="9"/>
  <c r="CH45" i="9"/>
  <c r="BR45" i="9"/>
  <c r="CV51" i="9"/>
  <c r="DZ51" i="9"/>
  <c r="EG45" i="9"/>
  <c r="DM51" i="9"/>
  <c r="AX51" i="9"/>
  <c r="EK45" i="9"/>
  <c r="FJ36" i="9"/>
  <c r="FJ37" i="9" s="1"/>
  <c r="ET36" i="9"/>
  <c r="ET37" i="9" s="1"/>
  <c r="ED36" i="9"/>
  <c r="ED37" i="9" s="1"/>
  <c r="DN36" i="9"/>
  <c r="DN37" i="9" s="1"/>
  <c r="CX36" i="9"/>
  <c r="CX37" i="9" s="1"/>
  <c r="CH36" i="9"/>
  <c r="CH37" i="9" s="1"/>
  <c r="BR36" i="9"/>
  <c r="BR37" i="9" s="1"/>
  <c r="AP36" i="9"/>
  <c r="AP37" i="9" s="1"/>
  <c r="AN36" i="9"/>
  <c r="AN37" i="9" s="1"/>
  <c r="AH36" i="9"/>
  <c r="AH37" i="9" s="1"/>
  <c r="AC36" i="9"/>
  <c r="AC37" i="9" s="1"/>
  <c r="AU31" i="9"/>
  <c r="BB31" i="9"/>
  <c r="DB51" i="9"/>
  <c r="DU45" i="9"/>
  <c r="DM45" i="9"/>
  <c r="CW45" i="9"/>
  <c r="CO45" i="9"/>
  <c r="CG45" i="9"/>
  <c r="BY45" i="9"/>
  <c r="BI45" i="9"/>
  <c r="BA45" i="9"/>
  <c r="AE36" i="9"/>
  <c r="AE37" i="9" s="1"/>
  <c r="AS36" i="9"/>
  <c r="AS37" i="9" s="1"/>
  <c r="FE36" i="9"/>
  <c r="FE37" i="9" s="1"/>
  <c r="DY36" i="9"/>
  <c r="DY37" i="9" s="1"/>
  <c r="CS36" i="9"/>
  <c r="CS37" i="9" s="1"/>
  <c r="BM36" i="9"/>
  <c r="BM37" i="9" s="1"/>
  <c r="FJ31" i="9"/>
  <c r="ET31" i="9"/>
  <c r="ED31" i="9"/>
  <c r="DN31" i="9"/>
  <c r="CX31" i="9"/>
  <c r="CH31" i="9"/>
  <c r="BR31" i="9"/>
  <c r="CZ36" i="9"/>
  <c r="CZ37" i="9" s="1"/>
  <c r="ER36" i="9"/>
  <c r="ER37" i="9" s="1"/>
  <c r="DX36" i="9"/>
  <c r="DX37" i="9" s="1"/>
  <c r="EI38" i="9" s="1"/>
  <c r="DD36" i="9"/>
  <c r="DD37" i="9" s="1"/>
  <c r="CF36" i="9"/>
  <c r="CF37" i="9" s="1"/>
  <c r="BL36" i="9"/>
  <c r="BL37" i="9" s="1"/>
  <c r="AR31" i="9"/>
  <c r="FM19" i="9"/>
  <c r="EW19" i="9"/>
  <c r="EG19" i="9"/>
  <c r="DQ19" i="9"/>
  <c r="DA19" i="9"/>
  <c r="CK19" i="9"/>
  <c r="BU19" i="9"/>
  <c r="BE19" i="9"/>
  <c r="EN19" i="9"/>
  <c r="DH19" i="9"/>
  <c r="CB19" i="9"/>
  <c r="DK45" i="9"/>
  <c r="CM45" i="9"/>
  <c r="EK36" i="9"/>
  <c r="EK37" i="9" s="1"/>
  <c r="FM36" i="9"/>
  <c r="FM37" i="9" s="1"/>
  <c r="EW36" i="9"/>
  <c r="EW37" i="9" s="1"/>
  <c r="EG36" i="9"/>
  <c r="EG37" i="9" s="1"/>
  <c r="DQ36" i="9"/>
  <c r="DQ37" i="9" s="1"/>
  <c r="DA36" i="9"/>
  <c r="DA37" i="9" s="1"/>
  <c r="CK36" i="9"/>
  <c r="CK37" i="9" s="1"/>
  <c r="BU36" i="9"/>
  <c r="BU37" i="9" s="1"/>
  <c r="BE36" i="9"/>
  <c r="BE37" i="9" s="1"/>
  <c r="AQ36" i="9"/>
  <c r="AQ37" i="9" s="1"/>
  <c r="AE31" i="9"/>
  <c r="AJ31" i="9"/>
  <c r="AK31" i="9"/>
  <c r="AL31" i="9"/>
  <c r="FH19" i="9"/>
  <c r="EB19" i="9"/>
  <c r="CV19" i="9"/>
  <c r="BP19" i="9"/>
  <c r="CE36" i="9"/>
  <c r="CE37" i="9" s="1"/>
  <c r="CR38" i="9" s="1"/>
  <c r="FM31" i="9"/>
  <c r="FK31" i="9"/>
  <c r="FA31" i="9"/>
  <c r="EY31" i="9"/>
  <c r="EO31" i="9"/>
  <c r="EG31" i="9"/>
  <c r="EE31" i="9"/>
  <c r="DU31" i="9"/>
  <c r="DS31" i="9"/>
  <c r="DK31" i="9"/>
  <c r="DA31" i="9"/>
  <c r="CS31" i="9"/>
  <c r="CK31" i="9"/>
  <c r="CC31" i="9"/>
  <c r="BU31" i="9"/>
  <c r="BM31" i="9"/>
  <c r="BE31" i="9"/>
  <c r="DF23" i="9"/>
  <c r="DD24" i="9"/>
  <c r="DQ23" i="9"/>
  <c r="AR24" i="9"/>
  <c r="BD25" i="9" s="1"/>
  <c r="BE23" i="9"/>
  <c r="EQ19" i="9"/>
  <c r="CE19" i="9"/>
  <c r="FA36" i="9"/>
  <c r="FA37" i="9" s="1"/>
  <c r="EH23" i="9"/>
  <c r="EF24" i="9"/>
  <c r="ES23" i="9"/>
  <c r="BT24" i="9"/>
  <c r="CE25" i="9" s="1"/>
  <c r="CG23" i="9"/>
  <c r="FC19" i="9"/>
  <c r="CQ19" i="9"/>
  <c r="FD23" i="9"/>
  <c r="ER23" i="9"/>
  <c r="EJ23" i="9"/>
  <c r="EB23" i="9"/>
  <c r="DL23" i="9"/>
  <c r="DD23" i="9"/>
  <c r="CV23" i="9"/>
  <c r="CF23" i="9"/>
  <c r="BX23" i="9"/>
  <c r="BP23" i="9"/>
  <c r="BH23" i="9"/>
  <c r="BS23" i="9"/>
  <c r="AY25" i="9"/>
  <c r="CR31" i="9"/>
  <c r="CY19" i="9"/>
  <c r="ED25" i="9"/>
  <c r="EF36" i="9"/>
  <c r="EF37" i="9" s="1"/>
  <c r="ED23" i="9"/>
  <c r="BR23" i="9"/>
  <c r="DL24" i="9"/>
  <c r="DX25" i="9" s="1"/>
  <c r="DY23" i="9"/>
  <c r="AZ24" i="9"/>
  <c r="BH25" i="9" s="1"/>
  <c r="BM23" i="9"/>
  <c r="EI19" i="9"/>
  <c r="BW19" i="9"/>
  <c r="FG25" i="9"/>
  <c r="EQ23" i="9"/>
  <c r="DW23" i="9"/>
  <c r="CU25" i="9"/>
  <c r="CA23" i="9"/>
  <c r="BX31" i="9"/>
  <c r="EP23" i="9"/>
  <c r="FA23" i="9"/>
  <c r="CR24" i="9"/>
  <c r="DE23" i="9"/>
  <c r="EU19" i="9"/>
  <c r="DZ25" i="9"/>
  <c r="AZ19" i="9"/>
  <c r="AW19" i="9"/>
  <c r="AX19" i="9"/>
  <c r="EX19" i="9"/>
  <c r="EH19" i="9"/>
  <c r="DB19" i="9"/>
  <c r="CL19" i="9"/>
  <c r="BV19" i="9"/>
  <c r="DH31" i="9"/>
  <c r="DX51" i="9"/>
  <c r="EU51" i="9"/>
  <c r="CI51" i="9"/>
  <c r="DV51" i="9"/>
  <c r="EM45" i="9"/>
  <c r="BW51" i="9"/>
  <c r="EL45" i="9"/>
  <c r="CP45" i="9"/>
  <c r="AT45" i="9"/>
  <c r="CO51" i="9"/>
  <c r="AQ45" i="9"/>
  <c r="DA45" i="9"/>
  <c r="BU45" i="9"/>
  <c r="AW45" i="9"/>
  <c r="AJ36" i="9"/>
  <c r="AJ37" i="9" s="1"/>
  <c r="AW38" i="9" s="1"/>
  <c r="EO36" i="9"/>
  <c r="EO37" i="9" s="1"/>
  <c r="FL36" i="9"/>
  <c r="FL37" i="9" s="1"/>
  <c r="DL36" i="9"/>
  <c r="DL37" i="9" s="1"/>
  <c r="CR19" i="9"/>
  <c r="DS45" i="9"/>
  <c r="CE45" i="9"/>
  <c r="BG45" i="9"/>
  <c r="FK36" i="9"/>
  <c r="FK37" i="9" s="1"/>
  <c r="CY36" i="9"/>
  <c r="CY37" i="9" s="1"/>
  <c r="BA36" i="9"/>
  <c r="BA37" i="9" s="1"/>
  <c r="CF19" i="9"/>
  <c r="EA36" i="9"/>
  <c r="EA37" i="9" s="1"/>
  <c r="EN38" i="9" s="1"/>
  <c r="EU31" i="9"/>
  <c r="EK31" i="9"/>
  <c r="DQ31" i="9"/>
  <c r="CW31" i="9"/>
  <c r="BQ31" i="9"/>
  <c r="AY19" i="9"/>
  <c r="CZ24" i="9"/>
  <c r="DM23" i="9"/>
  <c r="AN24" i="9"/>
  <c r="BA23" i="9"/>
  <c r="CZ23" i="9"/>
  <c r="AT51" i="9"/>
  <c r="FA51" i="9"/>
  <c r="EK51" i="9"/>
  <c r="FH51" i="9"/>
  <c r="ER51" i="9"/>
  <c r="EB51" i="9"/>
  <c r="AR51" i="9"/>
  <c r="EY51" i="9"/>
  <c r="EX51" i="9"/>
  <c r="EI51" i="9"/>
  <c r="EH51" i="9"/>
  <c r="AU51" i="9"/>
  <c r="DD51" i="9"/>
  <c r="CJ51" i="9"/>
  <c r="CY51" i="9"/>
  <c r="FJ51" i="9"/>
  <c r="ED51" i="9"/>
  <c r="DF51" i="9"/>
  <c r="CH51" i="9"/>
  <c r="DL51" i="9"/>
  <c r="EU45" i="9"/>
  <c r="CU51" i="9"/>
  <c r="EQ45" i="9"/>
  <c r="EP45" i="9"/>
  <c r="DZ45" i="9"/>
  <c r="DJ45" i="9"/>
  <c r="CT45" i="9"/>
  <c r="CD45" i="9"/>
  <c r="BN45" i="9"/>
  <c r="AX45" i="9"/>
  <c r="DS51" i="9"/>
  <c r="DR51" i="9"/>
  <c r="DG45" i="9"/>
  <c r="CQ45" i="9"/>
  <c r="CA45" i="9"/>
  <c r="BK45" i="9"/>
  <c r="AU45" i="9"/>
  <c r="AY51" i="9"/>
  <c r="DI51" i="9"/>
  <c r="CS51" i="9"/>
  <c r="CC51" i="9"/>
  <c r="FE45" i="9"/>
  <c r="AG38" i="9"/>
  <c r="AC38" i="9"/>
  <c r="AM38" i="9"/>
  <c r="AE38" i="9"/>
  <c r="AD38" i="9"/>
  <c r="AI38" i="9"/>
  <c r="AB38" i="9"/>
  <c r="FF36" i="9"/>
  <c r="FF37" i="9" s="1"/>
  <c r="EP36" i="9"/>
  <c r="EP37" i="9" s="1"/>
  <c r="DZ36" i="9"/>
  <c r="DZ37" i="9" s="1"/>
  <c r="DJ36" i="9"/>
  <c r="DJ37" i="9" s="1"/>
  <c r="CT36" i="9"/>
  <c r="CT37" i="9" s="1"/>
  <c r="DG38" i="9" s="1"/>
  <c r="CD36" i="9"/>
  <c r="CD37" i="9" s="1"/>
  <c r="BN36" i="9"/>
  <c r="BN37" i="9" s="1"/>
  <c r="AT36" i="9"/>
  <c r="AT37" i="9" s="1"/>
  <c r="AQ31" i="9"/>
  <c r="AX31" i="9"/>
  <c r="AY45" i="9"/>
  <c r="AO45" i="9"/>
  <c r="AK45" i="9"/>
  <c r="AG45" i="9"/>
  <c r="AC45" i="9"/>
  <c r="AM45" i="9"/>
  <c r="AI45" i="9"/>
  <c r="AE45" i="9"/>
  <c r="AJ45" i="9"/>
  <c r="AB45" i="9"/>
  <c r="AH45" i="9"/>
  <c r="AD45" i="9"/>
  <c r="AN45" i="9"/>
  <c r="AL45" i="9"/>
  <c r="AF45" i="9"/>
  <c r="AO36" i="9"/>
  <c r="AO37" i="9" s="1"/>
  <c r="AI36" i="9"/>
  <c r="AI37" i="9" s="1"/>
  <c r="EV36" i="9"/>
  <c r="EV37" i="9" s="1"/>
  <c r="ES36" i="9"/>
  <c r="ES37" i="9" s="1"/>
  <c r="FF38" i="9" s="1"/>
  <c r="DM36" i="9"/>
  <c r="DM37" i="9" s="1"/>
  <c r="CG36" i="9"/>
  <c r="CG37" i="9" s="1"/>
  <c r="AM31" i="9"/>
  <c r="FF31" i="9"/>
  <c r="EP31" i="9"/>
  <c r="DZ31" i="9"/>
  <c r="DJ31" i="9"/>
  <c r="CT31" i="9"/>
  <c r="CD31" i="9"/>
  <c r="BN31" i="9"/>
  <c r="BI36" i="9"/>
  <c r="BI37" i="9" s="1"/>
  <c r="FH36" i="9"/>
  <c r="FH37" i="9" s="1"/>
  <c r="EN36" i="9"/>
  <c r="EN37" i="9" s="1"/>
  <c r="EZ38" i="9" s="1"/>
  <c r="DT36" i="9"/>
  <c r="DT37" i="9" s="1"/>
  <c r="CV36" i="9"/>
  <c r="CV37" i="9" s="1"/>
  <c r="CB36" i="9"/>
  <c r="CB37" i="9" s="1"/>
  <c r="CO38" i="9" s="1"/>
  <c r="BH36" i="9"/>
  <c r="BH37" i="9" s="1"/>
  <c r="FI19" i="9"/>
  <c r="ES19" i="9"/>
  <c r="EC19" i="9"/>
  <c r="DM19" i="9"/>
  <c r="CW19" i="9"/>
  <c r="CG19" i="9"/>
  <c r="BQ19" i="9"/>
  <c r="FL19" i="9"/>
  <c r="EF19" i="9"/>
  <c r="CZ19" i="9"/>
  <c r="BT19" i="9"/>
  <c r="DK36" i="9"/>
  <c r="DK37" i="9" s="1"/>
  <c r="EA45" i="9"/>
  <c r="DC45" i="9"/>
  <c r="BO45" i="9"/>
  <c r="DP36" i="9"/>
  <c r="DP37" i="9" s="1"/>
  <c r="EY36" i="9"/>
  <c r="EY37" i="9" s="1"/>
  <c r="EI36" i="9"/>
  <c r="EI37" i="9" s="1"/>
  <c r="DS36" i="9"/>
  <c r="DS37" i="9" s="1"/>
  <c r="EF38" i="9" s="1"/>
  <c r="DC36" i="9"/>
  <c r="DC37" i="9" s="1"/>
  <c r="CM36" i="9"/>
  <c r="CM37" i="9" s="1"/>
  <c r="BW36" i="9"/>
  <c r="BW37" i="9" s="1"/>
  <c r="BG36" i="9"/>
  <c r="BG37" i="9" s="1"/>
  <c r="AV36" i="9"/>
  <c r="AV37" i="9" s="1"/>
  <c r="AW31" i="9"/>
  <c r="AN31" i="9"/>
  <c r="AO31" i="9"/>
  <c r="EZ19" i="9"/>
  <c r="DT19" i="9"/>
  <c r="CN19" i="9"/>
  <c r="BH19" i="9"/>
  <c r="EQ36" i="9"/>
  <c r="EQ37" i="9" s="1"/>
  <c r="BO36" i="9"/>
  <c r="BO37" i="9" s="1"/>
  <c r="FL31" i="9"/>
  <c r="FD31" i="9"/>
  <c r="FC31" i="9"/>
  <c r="ES31" i="9"/>
  <c r="EQ31" i="9"/>
  <c r="EF31" i="9"/>
  <c r="DX31" i="9"/>
  <c r="DW31" i="9"/>
  <c r="DM31" i="9"/>
  <c r="DE31" i="9"/>
  <c r="DC31" i="9"/>
  <c r="CU31" i="9"/>
  <c r="CM31" i="9"/>
  <c r="CE31" i="9"/>
  <c r="BW31" i="9"/>
  <c r="BO31" i="9"/>
  <c r="BG31" i="9"/>
  <c r="CA25" i="9"/>
  <c r="CP23" i="9"/>
  <c r="EZ24" i="9"/>
  <c r="EZ25" i="9" s="1"/>
  <c r="FM23" i="9"/>
  <c r="FK23" i="9"/>
  <c r="CN24" i="9"/>
  <c r="CZ25" i="9" s="1"/>
  <c r="DA23" i="9"/>
  <c r="AB24" i="9"/>
  <c r="AO23" i="9"/>
  <c r="AK23" i="9"/>
  <c r="AG23" i="9"/>
  <c r="AC23" i="9"/>
  <c r="AN23" i="9"/>
  <c r="AJ23" i="9"/>
  <c r="AF23" i="9"/>
  <c r="AB23" i="9"/>
  <c r="AM23" i="9"/>
  <c r="AI23" i="9"/>
  <c r="AE23" i="9"/>
  <c r="AD23" i="9"/>
  <c r="AH23" i="9"/>
  <c r="AL23" i="9"/>
  <c r="EA19" i="9"/>
  <c r="BO19" i="9"/>
  <c r="BT36" i="9"/>
  <c r="BT37" i="9" s="1"/>
  <c r="CG38" i="9" s="1"/>
  <c r="BF23" i="9"/>
  <c r="DP24" i="9"/>
  <c r="EC23" i="9"/>
  <c r="BD24" i="9"/>
  <c r="BN25" i="9" s="1"/>
  <c r="BQ23" i="9"/>
  <c r="EM19" i="9"/>
  <c r="CA19" i="9"/>
  <c r="FD25" i="9"/>
  <c r="EJ25" i="9"/>
  <c r="DL25" i="9"/>
  <c r="DD25" i="9"/>
  <c r="BD23" i="9"/>
  <c r="AV23" i="9"/>
  <c r="DC25" i="9"/>
  <c r="CI23" i="9"/>
  <c r="BC23" i="9"/>
  <c r="AU23" i="9"/>
  <c r="FH31" i="9"/>
  <c r="CV31" i="9"/>
  <c r="CB24" i="9"/>
  <c r="CO25" i="9" s="1"/>
  <c r="CO23" i="9"/>
  <c r="BS19" i="9"/>
  <c r="FC25" i="9"/>
  <c r="DN23" i="9"/>
  <c r="BB23" i="9"/>
  <c r="CV24" i="9"/>
  <c r="DI23" i="9"/>
  <c r="AJ24" i="9"/>
  <c r="AW25" i="9" s="1"/>
  <c r="AW23" i="9"/>
  <c r="DS19" i="9"/>
  <c r="BG19" i="9"/>
  <c r="FC23" i="9"/>
  <c r="EQ25" i="9"/>
  <c r="EE23" i="9"/>
  <c r="DS23" i="9"/>
  <c r="DK25" i="9"/>
  <c r="CQ23" i="9"/>
  <c r="BO23" i="9"/>
  <c r="BG23" i="9"/>
  <c r="DT31" i="9"/>
  <c r="BP31" i="9"/>
  <c r="DJ23" i="9"/>
  <c r="FA25" i="9"/>
  <c r="BL24" i="9"/>
  <c r="BY25" i="9" s="1"/>
  <c r="BY23" i="9"/>
  <c r="DO19" i="9"/>
  <c r="FJ23" i="9"/>
  <c r="FB23" i="9"/>
  <c r="ET23" i="9"/>
  <c r="DR25" i="9"/>
  <c r="AV19" i="9"/>
  <c r="BA19" i="9"/>
  <c r="BB19" i="9"/>
  <c r="FJ19" i="9"/>
  <c r="ET19" i="9"/>
  <c r="ED19" i="9"/>
  <c r="DN19" i="9"/>
  <c r="CX19" i="9"/>
  <c r="CH19" i="9"/>
  <c r="BR19" i="9"/>
  <c r="CB31" i="9"/>
  <c r="EU23" i="9"/>
  <c r="FN51" i="9"/>
  <c r="FN36" i="9"/>
  <c r="FN37" i="9" s="1"/>
  <c r="FL35" i="30"/>
  <c r="FK35" i="30"/>
  <c r="FJ35" i="30"/>
  <c r="FI35" i="30"/>
  <c r="FL27" i="30"/>
  <c r="FK27" i="30"/>
  <c r="FJ27" i="30"/>
  <c r="FI27" i="30"/>
  <c r="FL12" i="30"/>
  <c r="FK12" i="30"/>
  <c r="FJ12" i="30"/>
  <c r="FI12" i="30"/>
  <c r="FK7" i="30"/>
  <c r="FJ7" i="30"/>
  <c r="FI7" i="30"/>
  <c r="FL7" i="30"/>
  <c r="FL34" i="30"/>
  <c r="FL26" i="30"/>
  <c r="FM25" i="26" l="1"/>
  <c r="FJ25" i="26"/>
  <c r="BH25" i="26"/>
  <c r="BG25" i="26"/>
  <c r="BF25" i="26"/>
  <c r="FB25" i="26"/>
  <c r="EA25" i="26"/>
  <c r="BS25" i="26"/>
  <c r="BR25" i="26"/>
  <c r="EU25" i="26"/>
  <c r="DU25" i="26"/>
  <c r="DS25" i="26"/>
  <c r="DR25" i="26"/>
  <c r="EO25" i="26"/>
  <c r="EN25" i="26"/>
  <c r="AX25" i="26"/>
  <c r="DJ25" i="26"/>
  <c r="FG25" i="26"/>
  <c r="BC25" i="26"/>
  <c r="BB25" i="26"/>
  <c r="DR38" i="26"/>
  <c r="CA38" i="26"/>
  <c r="DH38" i="26"/>
  <c r="FC38" i="26"/>
  <c r="DE38" i="26"/>
  <c r="AY38" i="26"/>
  <c r="AN25" i="26"/>
  <c r="BO38" i="26"/>
  <c r="BP38" i="26"/>
  <c r="EB38" i="26"/>
  <c r="DI38" i="26"/>
  <c r="BT25" i="26"/>
  <c r="AF38" i="26"/>
  <c r="AM38" i="26"/>
  <c r="AE38" i="26"/>
  <c r="AH38" i="26"/>
  <c r="FK38" i="26"/>
  <c r="DB38" i="26"/>
  <c r="CE38" i="26"/>
  <c r="CJ38" i="26"/>
  <c r="DN38" i="26"/>
  <c r="ET38" i="26"/>
  <c r="FI38" i="26"/>
  <c r="BQ25" i="26"/>
  <c r="BB38" i="26"/>
  <c r="BH38" i="26"/>
  <c r="EY38" i="26"/>
  <c r="DD38" i="26"/>
  <c r="DA38" i="26"/>
  <c r="FM38" i="26"/>
  <c r="EK25" i="26"/>
  <c r="EH25" i="26"/>
  <c r="EI25" i="26"/>
  <c r="FE25" i="26"/>
  <c r="FD25" i="26"/>
  <c r="AV25" i="26"/>
  <c r="EF25" i="26"/>
  <c r="AY25" i="26"/>
  <c r="DK25" i="26"/>
  <c r="EZ25" i="26"/>
  <c r="AR25" i="26"/>
  <c r="AQ25" i="26"/>
  <c r="AP25" i="26"/>
  <c r="DD25" i="26"/>
  <c r="DC25" i="26"/>
  <c r="DA25" i="26"/>
  <c r="DB25" i="26"/>
  <c r="BJ25" i="26"/>
  <c r="DZ25" i="26"/>
  <c r="DP25" i="26"/>
  <c r="CZ25" i="26"/>
  <c r="AV38" i="26"/>
  <c r="EX38" i="26"/>
  <c r="BF38" i="26"/>
  <c r="BJ38" i="26"/>
  <c r="CB38" i="26"/>
  <c r="DX38" i="26"/>
  <c r="FB38" i="26"/>
  <c r="DU38" i="26"/>
  <c r="BD25" i="26"/>
  <c r="BS38" i="26"/>
  <c r="AG25" i="26"/>
  <c r="AJ25" i="26"/>
  <c r="AE25" i="26"/>
  <c r="BW38" i="26"/>
  <c r="BC38" i="26"/>
  <c r="CF38" i="26"/>
  <c r="ER38" i="26"/>
  <c r="DY38" i="26"/>
  <c r="BI25" i="26"/>
  <c r="AK38" i="26"/>
  <c r="AC38" i="26"/>
  <c r="AJ38" i="26"/>
  <c r="AL38" i="26"/>
  <c r="BL25" i="26"/>
  <c r="EH38" i="26"/>
  <c r="DK38" i="26"/>
  <c r="BR38" i="26"/>
  <c r="CX38" i="26"/>
  <c r="DP38" i="26"/>
  <c r="EV38" i="26"/>
  <c r="DM38" i="26"/>
  <c r="BE25" i="26"/>
  <c r="AQ38" i="26"/>
  <c r="EG25" i="26"/>
  <c r="ED25" i="26"/>
  <c r="BN38" i="26"/>
  <c r="DT38" i="26"/>
  <c r="DQ38" i="26"/>
  <c r="CN25" i="26"/>
  <c r="CM25" i="26"/>
  <c r="CL25" i="26"/>
  <c r="FC25" i="26"/>
  <c r="CY25" i="26"/>
  <c r="CX25" i="26"/>
  <c r="BK25" i="26"/>
  <c r="DL25" i="26"/>
  <c r="FL25" i="26"/>
  <c r="EW25" i="26"/>
  <c r="ET25" i="26"/>
  <c r="DM25" i="26"/>
  <c r="CD25" i="26"/>
  <c r="EP25" i="26"/>
  <c r="BP25" i="26"/>
  <c r="CI25" i="26"/>
  <c r="CH25" i="26"/>
  <c r="CB25" i="26"/>
  <c r="AS25" i="26"/>
  <c r="AT38" i="26"/>
  <c r="DI25" i="26"/>
  <c r="CU38" i="26"/>
  <c r="DV38" i="26"/>
  <c r="CR38" i="26"/>
  <c r="EM38" i="26"/>
  <c r="FD38" i="26"/>
  <c r="BY38" i="26"/>
  <c r="EK38" i="26"/>
  <c r="CS25" i="26"/>
  <c r="BA25" i="26"/>
  <c r="AS38" i="26"/>
  <c r="EU38" i="26"/>
  <c r="DQ25" i="26"/>
  <c r="DN25" i="26"/>
  <c r="AK25" i="26"/>
  <c r="AO25" i="26"/>
  <c r="AI25" i="26"/>
  <c r="DC38" i="26"/>
  <c r="BZ38" i="26"/>
  <c r="CV38" i="26"/>
  <c r="FH38" i="26"/>
  <c r="CC38" i="26"/>
  <c r="EO38" i="26"/>
  <c r="CW25" i="26"/>
  <c r="AI38" i="26"/>
  <c r="AX38" i="26"/>
  <c r="BM25" i="26"/>
  <c r="FN38" i="26"/>
  <c r="BL38" i="26"/>
  <c r="EQ38" i="26"/>
  <c r="BT38" i="26"/>
  <c r="CZ38" i="26"/>
  <c r="ED38" i="26"/>
  <c r="FJ38" i="26"/>
  <c r="BQ38" i="26"/>
  <c r="EC38" i="26"/>
  <c r="BA38" i="26"/>
  <c r="FA25" i="26"/>
  <c r="EY25" i="26"/>
  <c r="EX25" i="26"/>
  <c r="CM38" i="26"/>
  <c r="BX38" i="26"/>
  <c r="EJ38" i="26"/>
  <c r="BU38" i="26"/>
  <c r="EG38" i="26"/>
  <c r="AU38" i="26"/>
  <c r="CQ38" i="26"/>
  <c r="FI25" i="26"/>
  <c r="EC25" i="26"/>
  <c r="FK25" i="26"/>
  <c r="CE25" i="26"/>
  <c r="AZ25" i="26"/>
  <c r="DT25" i="26"/>
  <c r="DY25" i="26"/>
  <c r="DX25" i="26"/>
  <c r="BX25" i="26"/>
  <c r="BW25" i="26"/>
  <c r="BV25" i="26"/>
  <c r="CP25" i="26"/>
  <c r="FF25" i="26"/>
  <c r="EE25" i="26"/>
  <c r="EV25" i="26"/>
  <c r="CG25" i="26"/>
  <c r="AP38" i="26"/>
  <c r="BI38" i="26"/>
  <c r="EA38" i="26"/>
  <c r="DG38" i="26"/>
  <c r="EN38" i="26"/>
  <c r="CO38" i="26"/>
  <c r="FA38" i="26"/>
  <c r="CO25" i="26"/>
  <c r="AR38" i="26"/>
  <c r="ES25" i="26"/>
  <c r="AF25" i="26"/>
  <c r="AH25" i="26"/>
  <c r="AM25" i="26"/>
  <c r="BE38" i="26"/>
  <c r="EI38" i="26"/>
  <c r="EL38" i="26"/>
  <c r="DL38" i="26"/>
  <c r="CS38" i="26"/>
  <c r="FE38" i="26"/>
  <c r="AG38" i="26"/>
  <c r="AN38" i="26"/>
  <c r="AD38" i="26"/>
  <c r="CI38" i="26"/>
  <c r="BV38" i="26"/>
  <c r="BG38" i="26"/>
  <c r="CH38" i="26"/>
  <c r="DO38" i="26"/>
  <c r="EF38" i="26"/>
  <c r="FL38" i="26"/>
  <c r="CG38" i="26"/>
  <c r="ES38" i="26"/>
  <c r="CJ25" i="26"/>
  <c r="AZ38" i="26"/>
  <c r="BM38" i="26"/>
  <c r="DS38" i="26"/>
  <c r="CN38" i="26"/>
  <c r="EZ38" i="26"/>
  <c r="CK38" i="26"/>
  <c r="EW38" i="26"/>
  <c r="FF38" i="26"/>
  <c r="CD38" i="26"/>
  <c r="DW38" i="26"/>
  <c r="BU25" i="29"/>
  <c r="DX25" i="29"/>
  <c r="AT25" i="29"/>
  <c r="BZ25" i="29"/>
  <c r="AU25" i="29"/>
  <c r="BL25" i="29"/>
  <c r="BF25" i="29"/>
  <c r="CL25" i="29"/>
  <c r="DZ25" i="29"/>
  <c r="CJ25" i="29"/>
  <c r="EQ38" i="29"/>
  <c r="CS38" i="29"/>
  <c r="CX38" i="29"/>
  <c r="DP38" i="29"/>
  <c r="ET38" i="29"/>
  <c r="BJ38" i="29"/>
  <c r="EG38" i="29"/>
  <c r="CL38" i="29"/>
  <c r="DR38" i="29"/>
  <c r="EX38" i="29"/>
  <c r="EM38" i="29"/>
  <c r="AS25" i="29"/>
  <c r="CW38" i="29"/>
  <c r="BF38" i="29"/>
  <c r="DI38" i="29"/>
  <c r="BY38" i="29"/>
  <c r="CR38" i="29"/>
  <c r="DV38" i="29"/>
  <c r="FB38" i="29"/>
  <c r="AW38" i="29"/>
  <c r="BB38" i="29"/>
  <c r="AS38" i="29"/>
  <c r="AZ38" i="29"/>
  <c r="EW38" i="29"/>
  <c r="CT38" i="29"/>
  <c r="DL38" i="29"/>
  <c r="EP38" i="29"/>
  <c r="AQ25" i="29"/>
  <c r="CH25" i="29"/>
  <c r="CB25" i="29"/>
  <c r="CI25" i="29"/>
  <c r="BM25" i="29"/>
  <c r="BN25" i="29"/>
  <c r="CO25" i="29"/>
  <c r="BN38" i="29"/>
  <c r="CZ38" i="29"/>
  <c r="ED38" i="29"/>
  <c r="EV38" i="29"/>
  <c r="CO38" i="29"/>
  <c r="CW25" i="29"/>
  <c r="BW38" i="29"/>
  <c r="BH38" i="29"/>
  <c r="FM38" i="29"/>
  <c r="CN38" i="29"/>
  <c r="DT38" i="29"/>
  <c r="EZ38" i="29"/>
  <c r="CE38" i="29"/>
  <c r="BC38" i="29"/>
  <c r="EO38" i="29"/>
  <c r="BZ38" i="29"/>
  <c r="DE38" i="29"/>
  <c r="DX38" i="29"/>
  <c r="FD38" i="29"/>
  <c r="BG38" i="29"/>
  <c r="BA25" i="29"/>
  <c r="DM25" i="29"/>
  <c r="AO38" i="29"/>
  <c r="AK38" i="29"/>
  <c r="AG38" i="29"/>
  <c r="AC38" i="29"/>
  <c r="AM38" i="29"/>
  <c r="AH38" i="29"/>
  <c r="AB38" i="29"/>
  <c r="AL38" i="29"/>
  <c r="AF38" i="29"/>
  <c r="AJ38" i="29"/>
  <c r="AE38" i="29"/>
  <c r="AN38" i="29"/>
  <c r="AI38" i="29"/>
  <c r="AD38" i="29"/>
  <c r="AP38" i="29"/>
  <c r="AX38" i="29"/>
  <c r="BE38" i="29"/>
  <c r="BP38" i="29"/>
  <c r="CU38" i="29"/>
  <c r="DZ38" i="29"/>
  <c r="ER38" i="29"/>
  <c r="ES38" i="29"/>
  <c r="DY25" i="29"/>
  <c r="DV25" i="29"/>
  <c r="BK25" i="29"/>
  <c r="CQ25" i="29"/>
  <c r="DW25" i="29"/>
  <c r="CF25" i="29"/>
  <c r="AP25" i="29"/>
  <c r="BV25" i="29"/>
  <c r="BP25" i="29"/>
  <c r="DU25" i="29"/>
  <c r="BL38" i="29"/>
  <c r="CH38" i="29"/>
  <c r="DO38" i="29"/>
  <c r="EF38" i="29"/>
  <c r="FJ38" i="29"/>
  <c r="CA38" i="29"/>
  <c r="BQ25" i="29"/>
  <c r="EC25" i="29"/>
  <c r="DK38" i="29"/>
  <c r="BU38" i="29"/>
  <c r="BV38" i="29"/>
  <c r="DB38" i="29"/>
  <c r="EH38" i="29"/>
  <c r="FN38" i="29"/>
  <c r="EK25" i="29"/>
  <c r="FG38" i="29"/>
  <c r="BD38" i="29"/>
  <c r="CB38" i="29"/>
  <c r="DF38" i="29"/>
  <c r="EL38" i="29"/>
  <c r="ES25" i="29"/>
  <c r="FK38" i="29"/>
  <c r="AY38" i="29"/>
  <c r="AU38" i="29"/>
  <c r="AR38" i="29"/>
  <c r="CK38" i="29"/>
  <c r="CD38" i="29"/>
  <c r="CV38" i="29"/>
  <c r="EA38" i="29"/>
  <c r="FF38" i="29"/>
  <c r="BO38" i="29"/>
  <c r="CY38" i="29"/>
  <c r="FI38" i="29"/>
  <c r="BT25" i="29"/>
  <c r="CK25" i="29"/>
  <c r="CC25" i="29"/>
  <c r="BR25" i="29"/>
  <c r="ED25" i="29"/>
  <c r="BS25" i="29"/>
  <c r="EE25" i="29"/>
  <c r="AW25" i="29"/>
  <c r="EB25" i="29"/>
  <c r="AX25" i="29"/>
  <c r="CD25" i="29"/>
  <c r="BM38" i="29"/>
  <c r="DN38" i="29"/>
  <c r="EU38" i="29"/>
  <c r="FL38" i="29"/>
  <c r="BI38" i="29"/>
  <c r="AM25" i="29"/>
  <c r="AI25" i="29"/>
  <c r="AE25" i="29"/>
  <c r="AO25" i="29"/>
  <c r="AJ25" i="29"/>
  <c r="AD25" i="29"/>
  <c r="AF25" i="29"/>
  <c r="AN25" i="29"/>
  <c r="AH25" i="29"/>
  <c r="AC25" i="29"/>
  <c r="AL25" i="29"/>
  <c r="AG25" i="29"/>
  <c r="AB25" i="29"/>
  <c r="AK25" i="29"/>
  <c r="EY38" i="29"/>
  <c r="DA38" i="29"/>
  <c r="BX38" i="29"/>
  <c r="DD38" i="29"/>
  <c r="EJ38" i="29"/>
  <c r="DU38" i="29"/>
  <c r="BY25" i="29"/>
  <c r="CQ38" i="29"/>
  <c r="CC38" i="29"/>
  <c r="CP38" i="29"/>
  <c r="DH38" i="29"/>
  <c r="EN38" i="29"/>
  <c r="CG25" i="29"/>
  <c r="AT38" i="29"/>
  <c r="AQ38" i="29"/>
  <c r="BA38" i="29"/>
  <c r="AV38" i="29"/>
  <c r="DQ38" i="29"/>
  <c r="CF38" i="29"/>
  <c r="DJ38" i="29"/>
  <c r="EB38" i="29"/>
  <c r="FH38" i="29"/>
  <c r="CM38" i="29"/>
  <c r="DM38" i="29"/>
  <c r="FI25" i="28"/>
  <c r="FK25" i="28"/>
  <c r="CT25" i="28"/>
  <c r="CB25" i="28"/>
  <c r="BY25" i="28"/>
  <c r="DX25" i="28"/>
  <c r="DW25" i="28"/>
  <c r="CE25" i="28"/>
  <c r="EH25" i="28"/>
  <c r="EG25" i="28"/>
  <c r="DP25" i="28"/>
  <c r="DM25" i="28"/>
  <c r="BG38" i="28"/>
  <c r="CX25" i="28"/>
  <c r="CW25" i="28"/>
  <c r="CH25" i="28"/>
  <c r="CG25" i="28"/>
  <c r="BH25" i="28"/>
  <c r="DT25" i="28"/>
  <c r="BI38" i="28"/>
  <c r="AY38" i="28"/>
  <c r="AP38" i="28"/>
  <c r="AS38" i="28"/>
  <c r="AC25" i="28"/>
  <c r="AO25" i="28"/>
  <c r="AF25" i="28"/>
  <c r="CM38" i="28"/>
  <c r="EM38" i="28"/>
  <c r="BS38" i="28"/>
  <c r="EB38" i="28"/>
  <c r="CA38" i="28"/>
  <c r="CS38" i="28"/>
  <c r="FE38" i="28"/>
  <c r="CL38" i="28"/>
  <c r="EQ38" i="28"/>
  <c r="EE38" i="28"/>
  <c r="AW25" i="28"/>
  <c r="CW38" i="28"/>
  <c r="FI38" i="28"/>
  <c r="BF38" i="28"/>
  <c r="DL38" i="28"/>
  <c r="CU38" i="28"/>
  <c r="BU38" i="28"/>
  <c r="EG38" i="28"/>
  <c r="DV38" i="28"/>
  <c r="EV38" i="28"/>
  <c r="DX38" i="28"/>
  <c r="CO38" i="28"/>
  <c r="FA38" i="28"/>
  <c r="CH38" i="28"/>
  <c r="AQ25" i="28"/>
  <c r="AR25" i="28"/>
  <c r="BV25" i="28"/>
  <c r="BU25" i="28"/>
  <c r="CF25" i="28"/>
  <c r="ER25" i="28"/>
  <c r="DI25" i="28"/>
  <c r="BE38" i="28"/>
  <c r="CZ25" i="28"/>
  <c r="DH25" i="28"/>
  <c r="FF25" i="28"/>
  <c r="DG25" i="28"/>
  <c r="BT25" i="28"/>
  <c r="BS25" i="28"/>
  <c r="CD25" i="28"/>
  <c r="CV25" i="28"/>
  <c r="EB25" i="28"/>
  <c r="FL25" i="28"/>
  <c r="EN25" i="28"/>
  <c r="BO38" i="28"/>
  <c r="DG38" i="28"/>
  <c r="DO25" i="28"/>
  <c r="FG25" i="28"/>
  <c r="AT25" i="28"/>
  <c r="AS25" i="28"/>
  <c r="CJ25" i="28"/>
  <c r="EZ25" i="28"/>
  <c r="AQ38" i="28"/>
  <c r="AT38" i="28"/>
  <c r="AU38" i="28"/>
  <c r="AW38" i="28"/>
  <c r="AG25" i="28"/>
  <c r="AM25" i="28"/>
  <c r="AE25" i="28"/>
  <c r="AJ25" i="28"/>
  <c r="CT38" i="28"/>
  <c r="EY38" i="28"/>
  <c r="BT38" i="28"/>
  <c r="CB38" i="28"/>
  <c r="FA25" i="28"/>
  <c r="DI38" i="28"/>
  <c r="DC38" i="28"/>
  <c r="EX38" i="28"/>
  <c r="EF38" i="28"/>
  <c r="CR38" i="28"/>
  <c r="BQ38" i="28"/>
  <c r="DM38" i="28"/>
  <c r="EI38" i="28"/>
  <c r="CN38" i="28"/>
  <c r="CJ38" i="28"/>
  <c r="EJ38" i="28"/>
  <c r="CK38" i="28"/>
  <c r="EW38" i="28"/>
  <c r="BR38" i="28"/>
  <c r="EH38" i="28"/>
  <c r="DP38" i="28"/>
  <c r="BP38" i="28"/>
  <c r="EK25" i="28"/>
  <c r="DE38" i="28"/>
  <c r="ET38" i="28"/>
  <c r="EX25" i="28"/>
  <c r="EW25" i="28"/>
  <c r="FN25" i="28"/>
  <c r="FM25" i="28"/>
  <c r="AX25" i="28"/>
  <c r="BD25" i="28"/>
  <c r="EQ25" i="28"/>
  <c r="EF25" i="28"/>
  <c r="EE25" i="28"/>
  <c r="FD25" i="28"/>
  <c r="FC25" i="28"/>
  <c r="BF25" i="28"/>
  <c r="BE25" i="28"/>
  <c r="EI25" i="28"/>
  <c r="DN25" i="28"/>
  <c r="FH25" i="28"/>
  <c r="DS25" i="28"/>
  <c r="BW38" i="28"/>
  <c r="BC25" i="28"/>
  <c r="FB25" i="28"/>
  <c r="AZ25" i="28"/>
  <c r="BX25" i="28"/>
  <c r="DD25" i="28"/>
  <c r="AX38" i="28"/>
  <c r="BB38" i="28"/>
  <c r="AZ38" i="28"/>
  <c r="BA38" i="28"/>
  <c r="AH25" i="28"/>
  <c r="AD25" i="28"/>
  <c r="AK25" i="28"/>
  <c r="DO38" i="28"/>
  <c r="CY38" i="28"/>
  <c r="EZ38" i="28"/>
  <c r="DY25" i="28"/>
  <c r="EL38" i="28"/>
  <c r="DY38" i="28"/>
  <c r="BD38" i="28"/>
  <c r="DS38" i="28"/>
  <c r="BX38" i="28"/>
  <c r="FK38" i="28"/>
  <c r="CC25" i="28"/>
  <c r="FD38" i="28"/>
  <c r="CF38" i="28"/>
  <c r="EC38" i="28"/>
  <c r="DN38" i="28"/>
  <c r="BL38" i="28"/>
  <c r="EP38" i="28"/>
  <c r="DJ38" i="28"/>
  <c r="FN38" i="28"/>
  <c r="DB38" i="28"/>
  <c r="DU25" i="28"/>
  <c r="DA38" i="28"/>
  <c r="FM38" i="28"/>
  <c r="ED38" i="28"/>
  <c r="CP38" i="28"/>
  <c r="EU38" i="28"/>
  <c r="CV38" i="28"/>
  <c r="DU38" i="28"/>
  <c r="CL25" i="28"/>
  <c r="CK25" i="28"/>
  <c r="CA25" i="28"/>
  <c r="EU25" i="28"/>
  <c r="EP25" i="28"/>
  <c r="BL25" i="28"/>
  <c r="BI25" i="28"/>
  <c r="BK25" i="28"/>
  <c r="DJ25" i="28"/>
  <c r="DV25" i="28"/>
  <c r="CI25" i="28"/>
  <c r="DC25" i="28"/>
  <c r="EV25" i="28"/>
  <c r="ES25" i="28"/>
  <c r="AP25" i="28"/>
  <c r="BP25" i="28"/>
  <c r="CR25" i="28"/>
  <c r="CQ25" i="28"/>
  <c r="CO25" i="28"/>
  <c r="BW25" i="28"/>
  <c r="CM25" i="28"/>
  <c r="EA25" i="28"/>
  <c r="BB25" i="28"/>
  <c r="BA25" i="28"/>
  <c r="BN25" i="28"/>
  <c r="DR25" i="28"/>
  <c r="DQ25" i="28"/>
  <c r="AV25" i="28"/>
  <c r="CN25" i="28"/>
  <c r="EO25" i="28"/>
  <c r="BM38" i="28"/>
  <c r="CP25" i="28"/>
  <c r="EL25" i="28"/>
  <c r="BO25" i="28"/>
  <c r="EM25" i="28"/>
  <c r="DB25" i="28"/>
  <c r="DA25" i="28"/>
  <c r="BR25" i="28"/>
  <c r="BQ25" i="28"/>
  <c r="ET25" i="28"/>
  <c r="EJ25" i="28"/>
  <c r="AR38" i="28"/>
  <c r="AV38" i="28"/>
  <c r="AM38" i="28"/>
  <c r="AI38" i="28"/>
  <c r="AE38" i="28"/>
  <c r="AL38" i="28"/>
  <c r="AG38" i="28"/>
  <c r="AB38" i="28"/>
  <c r="AK38" i="28"/>
  <c r="AF38" i="28"/>
  <c r="AO38" i="28"/>
  <c r="AD38" i="28"/>
  <c r="AH38" i="28"/>
  <c r="AC38" i="28"/>
  <c r="AN38" i="28"/>
  <c r="AJ38" i="28"/>
  <c r="BH38" i="28"/>
  <c r="AL25" i="28"/>
  <c r="AI25" i="28"/>
  <c r="BV38" i="28"/>
  <c r="CZ38" i="28"/>
  <c r="EN38" i="28"/>
  <c r="CC38" i="28"/>
  <c r="EO38" i="28"/>
  <c r="CX38" i="28"/>
  <c r="CE38" i="28"/>
  <c r="DZ38" i="28"/>
  <c r="BK38" i="28"/>
  <c r="DD38" i="28"/>
  <c r="FL38" i="28"/>
  <c r="CS25" i="28"/>
  <c r="BZ38" i="28"/>
  <c r="DE25" i="28"/>
  <c r="CG38" i="28"/>
  <c r="ES38" i="28"/>
  <c r="BC38" i="28"/>
  <c r="FC38" i="28"/>
  <c r="DK38" i="28"/>
  <c r="FE25" i="28"/>
  <c r="DH38" i="28"/>
  <c r="DQ38" i="28"/>
  <c r="DF38" i="28"/>
  <c r="FB38" i="28"/>
  <c r="DT38" i="28"/>
  <c r="DW38" i="28"/>
  <c r="FG38" i="28"/>
  <c r="BY38" i="28"/>
  <c r="EK38" i="28"/>
  <c r="AU25" i="27"/>
  <c r="AS25" i="27"/>
  <c r="DC25" i="27"/>
  <c r="CW25" i="27"/>
  <c r="CS25" i="27"/>
  <c r="DW25" i="27"/>
  <c r="DU25" i="27"/>
  <c r="DN25" i="27"/>
  <c r="CZ25" i="27"/>
  <c r="CV25" i="27"/>
  <c r="DQ25" i="27"/>
  <c r="DL25" i="27"/>
  <c r="CU38" i="27"/>
  <c r="FG38" i="27"/>
  <c r="BS25" i="27"/>
  <c r="FI38" i="27"/>
  <c r="BV38" i="27"/>
  <c r="CZ38" i="27"/>
  <c r="EF38" i="27"/>
  <c r="EX38" i="27"/>
  <c r="CI38" i="27"/>
  <c r="EU38" i="27"/>
  <c r="BN38" i="27"/>
  <c r="EK38" i="27"/>
  <c r="BQ38" i="27"/>
  <c r="CP38" i="27"/>
  <c r="DV38" i="27"/>
  <c r="FB38" i="27"/>
  <c r="BW38" i="27"/>
  <c r="EI38" i="27"/>
  <c r="AZ38" i="27"/>
  <c r="BA38" i="27"/>
  <c r="AY38" i="27"/>
  <c r="BB38" i="27"/>
  <c r="CY25" i="27"/>
  <c r="FE38" i="27"/>
  <c r="CC38" i="27"/>
  <c r="CT38" i="27"/>
  <c r="DY38" i="27"/>
  <c r="EP38" i="27"/>
  <c r="BF38" i="27"/>
  <c r="BJ25" i="27"/>
  <c r="CP25" i="27"/>
  <c r="DV25" i="27"/>
  <c r="DT25" i="27"/>
  <c r="BG25" i="27"/>
  <c r="BA25" i="27"/>
  <c r="CA25" i="27"/>
  <c r="AR25" i="27"/>
  <c r="BO25" i="27"/>
  <c r="BK25" i="27"/>
  <c r="BL25" i="27"/>
  <c r="FA38" i="27"/>
  <c r="CH38" i="27"/>
  <c r="DL38" i="27"/>
  <c r="ER38" i="27"/>
  <c r="DK38" i="27"/>
  <c r="CG38" i="27"/>
  <c r="FL38" i="27"/>
  <c r="CJ38" i="27"/>
  <c r="DB38" i="27"/>
  <c r="EH38" i="27"/>
  <c r="FN38" i="27"/>
  <c r="CY38" i="27"/>
  <c r="FK38" i="27"/>
  <c r="BG38" i="27"/>
  <c r="BY25" i="27"/>
  <c r="DI38" i="27"/>
  <c r="BX38" i="27"/>
  <c r="DD38" i="27"/>
  <c r="EJ38" i="27"/>
  <c r="CM38" i="27"/>
  <c r="EY38" i="27"/>
  <c r="AM38" i="27"/>
  <c r="AI38" i="27"/>
  <c r="AE38" i="27"/>
  <c r="AN38" i="27"/>
  <c r="AH38" i="27"/>
  <c r="AC38" i="27"/>
  <c r="AL38" i="27"/>
  <c r="AG38" i="27"/>
  <c r="AB38" i="27"/>
  <c r="AK38" i="27"/>
  <c r="AF38" i="27"/>
  <c r="AO38" i="27"/>
  <c r="AJ38" i="27"/>
  <c r="AD38" i="27"/>
  <c r="AR38" i="27"/>
  <c r="AP38" i="27"/>
  <c r="DM25" i="27"/>
  <c r="DU38" i="27"/>
  <c r="CD38" i="27"/>
  <c r="DH38" i="27"/>
  <c r="DZ38" i="27"/>
  <c r="FD38" i="27"/>
  <c r="FC38" i="27"/>
  <c r="BH38" i="27"/>
  <c r="FH38" i="27"/>
  <c r="DA38" i="27"/>
  <c r="BW25" i="27"/>
  <c r="BQ25" i="27"/>
  <c r="BM25" i="27"/>
  <c r="BR25" i="27"/>
  <c r="CX25" i="27"/>
  <c r="CB25" i="27"/>
  <c r="BX25" i="27"/>
  <c r="CQ25" i="27"/>
  <c r="BY38" i="27"/>
  <c r="FM38" i="27"/>
  <c r="CW38" i="27"/>
  <c r="ET38" i="27"/>
  <c r="BL38" i="27"/>
  <c r="EA38" i="27"/>
  <c r="DM38" i="27"/>
  <c r="BT38" i="27"/>
  <c r="CK38" i="27"/>
  <c r="DP38" i="27"/>
  <c r="EW38" i="27"/>
  <c r="BE38" i="27"/>
  <c r="DO38" i="27"/>
  <c r="BZ38" i="27"/>
  <c r="DF38" i="27"/>
  <c r="EL38" i="27"/>
  <c r="DC38" i="27"/>
  <c r="AQ38" i="27"/>
  <c r="AW38" i="27"/>
  <c r="AT38" i="27"/>
  <c r="BK38" i="27"/>
  <c r="BD38" i="27"/>
  <c r="CR38" i="27"/>
  <c r="DJ38" i="27"/>
  <c r="EN38" i="27"/>
  <c r="FF38" i="27"/>
  <c r="DG38" i="27"/>
  <c r="BT25" i="27"/>
  <c r="DS25" i="27"/>
  <c r="AL25" i="27"/>
  <c r="AH25" i="27"/>
  <c r="AD25" i="27"/>
  <c r="AJ25" i="27"/>
  <c r="AO25" i="27"/>
  <c r="AK25" i="27"/>
  <c r="AG25" i="27"/>
  <c r="AC25" i="27"/>
  <c r="AN25" i="27"/>
  <c r="AF25" i="27"/>
  <c r="AB25" i="27"/>
  <c r="AM25" i="27"/>
  <c r="AE25" i="27"/>
  <c r="AI25" i="27"/>
  <c r="AT25" i="27"/>
  <c r="BZ25" i="27"/>
  <c r="AQ25" i="27"/>
  <c r="BP25" i="27"/>
  <c r="DA25" i="27"/>
  <c r="CU25" i="27"/>
  <c r="CO25" i="27"/>
  <c r="DE38" i="27"/>
  <c r="BR38" i="27"/>
  <c r="CV38" i="27"/>
  <c r="EB38" i="27"/>
  <c r="FJ38" i="27"/>
  <c r="CE38" i="27"/>
  <c r="EQ38" i="27"/>
  <c r="BJ38" i="27"/>
  <c r="EG38" i="27"/>
  <c r="BU38" i="27"/>
  <c r="CL38" i="27"/>
  <c r="DR38" i="27"/>
  <c r="EV38" i="27"/>
  <c r="BS38" i="27"/>
  <c r="EE38" i="27"/>
  <c r="BM38" i="27"/>
  <c r="CI25" i="27"/>
  <c r="CO38" i="27"/>
  <c r="BP38" i="27"/>
  <c r="CN38" i="27"/>
  <c r="DT38" i="27"/>
  <c r="EZ38" i="27"/>
  <c r="DS38" i="27"/>
  <c r="AU38" i="27"/>
  <c r="AV38" i="27"/>
  <c r="AS38" i="27"/>
  <c r="AX38" i="27"/>
  <c r="CB38" i="27"/>
  <c r="CS38" i="27"/>
  <c r="DX38" i="27"/>
  <c r="EO38" i="27"/>
  <c r="DW38" i="27"/>
  <c r="ES38" i="27"/>
  <c r="BX25" i="9"/>
  <c r="ES25" i="9"/>
  <c r="EP25" i="9"/>
  <c r="CX38" i="9"/>
  <c r="EL38" i="9"/>
  <c r="FG38" i="9"/>
  <c r="BH38" i="9"/>
  <c r="EO25" i="9"/>
  <c r="EM25" i="9"/>
  <c r="EL25" i="9"/>
  <c r="EG25" i="9"/>
  <c r="BQ38" i="9"/>
  <c r="EH38" i="9"/>
  <c r="FK38" i="9"/>
  <c r="DE38" i="9"/>
  <c r="AX38" i="9"/>
  <c r="EH25" i="9"/>
  <c r="CN38" i="9"/>
  <c r="CF38" i="9"/>
  <c r="CL25" i="9"/>
  <c r="CF25" i="9"/>
  <c r="ER25" i="9"/>
  <c r="EC25" i="9"/>
  <c r="AL25" i="9"/>
  <c r="AH25" i="9"/>
  <c r="AD25" i="9"/>
  <c r="AO25" i="9"/>
  <c r="AK25" i="9"/>
  <c r="AG25" i="9"/>
  <c r="AC25" i="9"/>
  <c r="AI25" i="9"/>
  <c r="AN25" i="9"/>
  <c r="AF25" i="9"/>
  <c r="AM25" i="9"/>
  <c r="AE25" i="9"/>
  <c r="AJ25" i="9"/>
  <c r="AB25" i="9"/>
  <c r="CJ38" i="9"/>
  <c r="EV38" i="9"/>
  <c r="DI38" i="9"/>
  <c r="BV38" i="9"/>
  <c r="FI38" i="9"/>
  <c r="BG38" i="9"/>
  <c r="DW38" i="9"/>
  <c r="AH38" i="9"/>
  <c r="AF38" i="9"/>
  <c r="DM25" i="9"/>
  <c r="DJ25" i="9"/>
  <c r="DY38" i="9"/>
  <c r="ET25" i="9"/>
  <c r="ES38" i="9"/>
  <c r="DQ25" i="9"/>
  <c r="DN25" i="9"/>
  <c r="DO25" i="9"/>
  <c r="BD38" i="9"/>
  <c r="DN38" i="9"/>
  <c r="BY38" i="9"/>
  <c r="FE38" i="9"/>
  <c r="BA38" i="9"/>
  <c r="DK38" i="9"/>
  <c r="BO25" i="9"/>
  <c r="ER38" i="9"/>
  <c r="CK38" i="9"/>
  <c r="DC38" i="9"/>
  <c r="DU25" i="9"/>
  <c r="BW25" i="9"/>
  <c r="CR25" i="9"/>
  <c r="FH25" i="9"/>
  <c r="CW25" i="9"/>
  <c r="DD38" i="9"/>
  <c r="DU38" i="9"/>
  <c r="BO38" i="9"/>
  <c r="DO38" i="9"/>
  <c r="BE38" i="9"/>
  <c r="EK25" i="9"/>
  <c r="DS25" i="9"/>
  <c r="CS25" i="9"/>
  <c r="CP25" i="9"/>
  <c r="CV38" i="9"/>
  <c r="BW38" i="9"/>
  <c r="DH38" i="9"/>
  <c r="AT25" i="9"/>
  <c r="BT38" i="9"/>
  <c r="CM38" i="9"/>
  <c r="BM25" i="9"/>
  <c r="BJ25" i="9"/>
  <c r="BL25" i="9"/>
  <c r="AU38" i="9"/>
  <c r="BM38" i="9"/>
  <c r="DA38" i="9"/>
  <c r="AS38" i="9"/>
  <c r="CN25" i="9"/>
  <c r="DT25" i="9"/>
  <c r="FM25" i="9"/>
  <c r="FK25" i="9"/>
  <c r="CB38" i="9"/>
  <c r="CZ38" i="9"/>
  <c r="FL38" i="9"/>
  <c r="EG38" i="9"/>
  <c r="CT38" i="9"/>
  <c r="AV38" i="9"/>
  <c r="CA38" i="9"/>
  <c r="EM38" i="9"/>
  <c r="AN38" i="9"/>
  <c r="AJ38" i="9"/>
  <c r="AL38" i="9"/>
  <c r="AO38" i="9"/>
  <c r="BN38" i="9"/>
  <c r="FB25" i="9"/>
  <c r="DE25" i="9"/>
  <c r="BK25" i="9"/>
  <c r="EI25" i="9"/>
  <c r="DY25" i="9"/>
  <c r="EU25" i="9"/>
  <c r="CM25" i="9"/>
  <c r="CG25" i="9"/>
  <c r="CD25" i="9"/>
  <c r="CY25" i="9"/>
  <c r="BR38" i="9"/>
  <c r="ED38" i="9"/>
  <c r="EX38" i="9"/>
  <c r="CS38" i="9"/>
  <c r="DM38" i="9"/>
  <c r="BZ38" i="9"/>
  <c r="BF38" i="9"/>
  <c r="BC38" i="9"/>
  <c r="EA38" i="9"/>
  <c r="AU25" i="9"/>
  <c r="CL38" i="9"/>
  <c r="EW38" i="9"/>
  <c r="EY38" i="9"/>
  <c r="BV25" i="9"/>
  <c r="CC25" i="9"/>
  <c r="CQ25" i="9"/>
  <c r="BT25" i="9"/>
  <c r="EF25" i="9"/>
  <c r="EE25" i="9"/>
  <c r="BU25" i="9"/>
  <c r="DT38" i="9"/>
  <c r="EO38" i="9"/>
  <c r="CD38" i="9"/>
  <c r="CW38" i="9"/>
  <c r="BS38" i="9"/>
  <c r="EE38" i="9"/>
  <c r="AY38" i="9"/>
  <c r="AV25" i="9"/>
  <c r="CK25" i="9"/>
  <c r="CI25" i="9"/>
  <c r="CH25" i="9"/>
  <c r="EB38" i="9"/>
  <c r="DV38" i="9"/>
  <c r="DS38" i="9"/>
  <c r="BR25" i="9"/>
  <c r="BX38" i="9"/>
  <c r="FJ38" i="9"/>
  <c r="EK38" i="9"/>
  <c r="CU38" i="9"/>
  <c r="BK38" i="9"/>
  <c r="EV25" i="9"/>
  <c r="DB38" i="9"/>
  <c r="CY38" i="9"/>
  <c r="BB25" i="9"/>
  <c r="BC25" i="9"/>
  <c r="DI25" i="9"/>
  <c r="DG25" i="9"/>
  <c r="DV25" i="9"/>
  <c r="BP25" i="9"/>
  <c r="CV25" i="9"/>
  <c r="EB25" i="9"/>
  <c r="FL25" i="9"/>
  <c r="BQ25" i="9"/>
  <c r="BS25" i="9"/>
  <c r="DA25" i="9"/>
  <c r="FD38" i="9"/>
  <c r="BI38" i="9"/>
  <c r="DP38" i="9"/>
  <c r="EC38" i="9"/>
  <c r="DX38" i="9"/>
  <c r="BU38" i="9"/>
  <c r="FA38" i="9"/>
  <c r="DZ38" i="9"/>
  <c r="BB38" i="9"/>
  <c r="CQ38" i="9"/>
  <c r="FC38" i="9"/>
  <c r="BA25" i="9"/>
  <c r="AX25" i="9"/>
  <c r="DL38" i="9"/>
  <c r="FB38" i="9"/>
  <c r="AQ25" i="9"/>
  <c r="CT25" i="9"/>
  <c r="FJ25" i="9"/>
  <c r="CX25" i="9"/>
  <c r="AZ25" i="9"/>
  <c r="FN38" i="9"/>
  <c r="BE25" i="9"/>
  <c r="CH38" i="9"/>
  <c r="ET38" i="9"/>
  <c r="DQ38" i="9"/>
  <c r="DF38" i="9"/>
  <c r="AR38" i="9"/>
  <c r="AP38" i="9"/>
  <c r="CE38" i="9"/>
  <c r="EQ38" i="9"/>
  <c r="AR25" i="9"/>
  <c r="CP38" i="9"/>
  <c r="BJ38" i="9"/>
  <c r="AS25" i="9"/>
  <c r="BG25" i="9"/>
  <c r="EA25" i="9"/>
  <c r="DF25" i="9"/>
  <c r="CB25" i="9"/>
  <c r="DH25" i="9"/>
  <c r="EN25" i="9"/>
  <c r="FI25" i="9"/>
  <c r="BP38" i="9"/>
  <c r="CC38" i="9"/>
  <c r="FM38" i="9"/>
  <c r="DJ38" i="9"/>
  <c r="CI38" i="9"/>
  <c r="EU38" i="9"/>
  <c r="EX25" i="9"/>
  <c r="BI25" i="9"/>
  <c r="BF25" i="9"/>
  <c r="FE25" i="9"/>
  <c r="FH38" i="9"/>
  <c r="AZ38" i="9"/>
  <c r="BL38" i="9"/>
  <c r="EJ38" i="9"/>
  <c r="DB25" i="9"/>
  <c r="AT38" i="9"/>
  <c r="AQ38" i="9"/>
  <c r="FL11" i="30"/>
  <c r="FK11" i="30"/>
  <c r="FJ11" i="30"/>
  <c r="FL6" i="30"/>
  <c r="FK6" i="30"/>
  <c r="FK34" i="30"/>
  <c r="FK26" i="30"/>
  <c r="FJ34" i="30" l="1"/>
  <c r="FI34" i="30"/>
  <c r="FH34" i="30"/>
  <c r="FJ26" i="30"/>
  <c r="FI26" i="30"/>
  <c r="FH26" i="30"/>
  <c r="FI11" i="30"/>
  <c r="FH11" i="30"/>
  <c r="FJ6" i="30"/>
  <c r="FI6" i="30"/>
  <c r="FH6" i="30"/>
  <c r="FG34" i="30" l="1"/>
  <c r="FG26" i="30"/>
  <c r="FG11" i="30" l="1"/>
  <c r="FF11" i="30"/>
  <c r="FG6" i="30"/>
  <c r="FF6" i="30"/>
  <c r="EV26" i="30" l="1"/>
  <c r="EU26" i="30"/>
  <c r="FE11" i="30"/>
  <c r="FE6" i="30"/>
  <c r="FD11" i="30" l="1"/>
  <c r="FD6" i="30"/>
  <c r="FC11" i="30" l="1"/>
  <c r="FB11" i="30"/>
  <c r="FC6" i="30"/>
  <c r="FB6" i="30"/>
  <c r="FA11" i="30" l="1"/>
  <c r="FA6" i="30"/>
  <c r="FF34" i="30" l="1"/>
  <c r="FE34" i="30"/>
  <c r="FD34" i="30"/>
  <c r="FC34" i="30"/>
  <c r="FB34" i="30"/>
  <c r="FA34" i="30"/>
  <c r="EZ34" i="30"/>
  <c r="FF26" i="30"/>
  <c r="FE26" i="30"/>
  <c r="FD26" i="30"/>
  <c r="FC26" i="30"/>
  <c r="FB26" i="30"/>
  <c r="FA26" i="30"/>
  <c r="EZ26" i="30"/>
  <c r="EZ11" i="30" l="1"/>
  <c r="EZ6" i="30"/>
  <c r="GJ2" i="26" l="1"/>
  <c r="GI2" i="26"/>
  <c r="GH2" i="26"/>
  <c r="GG2" i="26"/>
  <c r="GF2" i="26"/>
  <c r="EY26" i="30"/>
  <c r="EY34" i="30"/>
  <c r="EX26" i="30" l="1"/>
  <c r="EX34" i="30"/>
  <c r="EY11" i="30"/>
  <c r="EY6" i="30"/>
  <c r="EX6" i="30" l="1"/>
  <c r="EW6" i="30"/>
  <c r="EX11" i="30"/>
  <c r="EW11" i="30"/>
  <c r="EV11" i="30"/>
  <c r="EV6" i="30"/>
  <c r="EW26" i="30"/>
  <c r="EW34" i="30"/>
  <c r="EV34" i="30" l="1"/>
  <c r="EU34" i="30"/>
  <c r="GJ2" i="30" l="1"/>
  <c r="GI2" i="30"/>
  <c r="GH2" i="30"/>
  <c r="GG2" i="30"/>
  <c r="GF2" i="30"/>
  <c r="Z22" i="29" l="1"/>
  <c r="AA16" i="29"/>
  <c r="AA22" i="29" s="1"/>
  <c r="Z16" i="29"/>
  <c r="Y16" i="29"/>
  <c r="Y22" i="29" s="1"/>
  <c r="X16" i="29"/>
  <c r="W16" i="29"/>
  <c r="W22" i="29" s="1"/>
  <c r="V16" i="29"/>
  <c r="V22" i="29" s="1"/>
  <c r="U16" i="29"/>
  <c r="U22" i="29" s="1"/>
  <c r="T16" i="29"/>
  <c r="S16" i="29"/>
  <c r="S22" i="29" s="1"/>
  <c r="R16" i="29"/>
  <c r="R22" i="29" s="1"/>
  <c r="Q16" i="29"/>
  <c r="Q22" i="29" s="1"/>
  <c r="P16" i="29"/>
  <c r="O16" i="29"/>
  <c r="O22" i="29" s="1"/>
  <c r="GJ2" i="29"/>
  <c r="GI2" i="29"/>
  <c r="GH2" i="29"/>
  <c r="GG2" i="29"/>
  <c r="GF2" i="29"/>
  <c r="AA16" i="28"/>
  <c r="AA22" i="28" s="1"/>
  <c r="Z16" i="28"/>
  <c r="Z22" i="28" s="1"/>
  <c r="Y16" i="28"/>
  <c r="X16" i="28"/>
  <c r="X22" i="28" s="1"/>
  <c r="W16" i="28"/>
  <c r="W22" i="28" s="1"/>
  <c r="V16" i="28"/>
  <c r="V22" i="28" s="1"/>
  <c r="U16" i="28"/>
  <c r="U22" i="28" s="1"/>
  <c r="T16" i="28"/>
  <c r="T22" i="28" s="1"/>
  <c r="S16" i="28"/>
  <c r="S22" i="28" s="1"/>
  <c r="R16" i="28"/>
  <c r="R22" i="28" s="1"/>
  <c r="GJ2" i="28"/>
  <c r="GI2" i="28"/>
  <c r="GH2" i="28"/>
  <c r="GG2" i="28"/>
  <c r="GF2" i="28"/>
  <c r="AA16" i="27"/>
  <c r="Z16" i="27"/>
  <c r="Z22" i="27" s="1"/>
  <c r="Y16" i="27"/>
  <c r="Y22" i="27" s="1"/>
  <c r="X16" i="27"/>
  <c r="X22" i="27" s="1"/>
  <c r="W16" i="27"/>
  <c r="V16" i="27"/>
  <c r="V22" i="27" s="1"/>
  <c r="U16" i="27"/>
  <c r="U22" i="27" s="1"/>
  <c r="T16" i="27"/>
  <c r="T22" i="27" s="1"/>
  <c r="S16" i="27"/>
  <c r="R16" i="27"/>
  <c r="R22" i="27" s="1"/>
  <c r="Q16" i="27"/>
  <c r="Q22" i="27" s="1"/>
  <c r="P16" i="27"/>
  <c r="P22" i="27" s="1"/>
  <c r="O16" i="27"/>
  <c r="GJ2" i="27"/>
  <c r="GI2" i="27"/>
  <c r="GH2" i="27"/>
  <c r="GG2" i="27"/>
  <c r="GF2" i="27"/>
  <c r="GJ2" i="9"/>
  <c r="GI2" i="9"/>
  <c r="GH2" i="9"/>
  <c r="GG2" i="9"/>
  <c r="GF2" i="9"/>
  <c r="T22" i="29" l="1"/>
  <c r="P22" i="29"/>
  <c r="X22" i="29"/>
  <c r="Y22" i="28"/>
  <c r="O22" i="27"/>
  <c r="S22" i="27"/>
  <c r="W22" i="27"/>
  <c r="AA22" i="27"/>
  <c r="AA16" i="26"/>
  <c r="AA22" i="26" s="1"/>
  <c r="Z16" i="26"/>
  <c r="Z22" i="26" s="1"/>
  <c r="Y16" i="26"/>
  <c r="Y22" i="26" s="1"/>
  <c r="X16" i="26"/>
  <c r="X22" i="26" s="1"/>
  <c r="W16" i="26"/>
  <c r="W22" i="26" s="1"/>
  <c r="V16" i="26"/>
  <c r="V22" i="26" s="1"/>
  <c r="U16" i="26"/>
  <c r="U22" i="26" s="1"/>
  <c r="T16" i="26"/>
  <c r="S16" i="26"/>
  <c r="S22" i="26" s="1"/>
  <c r="R16" i="26"/>
  <c r="Q16" i="26"/>
  <c r="Q22" i="26" s="1"/>
  <c r="P16" i="26"/>
  <c r="P22" i="26" s="1"/>
  <c r="O16" i="26"/>
  <c r="O22" i="26" s="1"/>
  <c r="EW2" i="26"/>
  <c r="EV2" i="26"/>
  <c r="EU2" i="26"/>
  <c r="ET2" i="26"/>
  <c r="ES2" i="26"/>
  <c r="ER2" i="26"/>
  <c r="EQ2" i="26"/>
  <c r="EP2" i="26"/>
  <c r="EO2" i="26"/>
  <c r="EN2" i="26"/>
  <c r="EM2" i="26"/>
  <c r="EL2" i="26"/>
  <c r="EK2" i="26"/>
  <c r="EJ2" i="26"/>
  <c r="EI2" i="26"/>
  <c r="EH2" i="26"/>
  <c r="EG2" i="26"/>
  <c r="EF2" i="26"/>
  <c r="EE2" i="26"/>
  <c r="ED2" i="26"/>
  <c r="EC2" i="26"/>
  <c r="EB2" i="26"/>
  <c r="EA2" i="26"/>
  <c r="DZ2" i="26"/>
  <c r="DY2" i="26"/>
  <c r="DX2" i="26"/>
  <c r="DW2" i="26"/>
  <c r="DV2" i="26"/>
  <c r="DU2" i="26"/>
  <c r="DT2" i="26"/>
  <c r="DS2" i="26"/>
  <c r="DR2" i="26"/>
  <c r="DQ2" i="26"/>
  <c r="DP2" i="26"/>
  <c r="DO2" i="26"/>
  <c r="DN2" i="26"/>
  <c r="DL2" i="26"/>
  <c r="DK2" i="26"/>
  <c r="DJ2" i="26"/>
  <c r="DI2" i="26"/>
  <c r="DH2" i="26"/>
  <c r="DG2" i="26"/>
  <c r="DF2" i="26"/>
  <c r="DE2" i="26"/>
  <c r="DD2" i="26"/>
  <c r="DC2" i="26"/>
  <c r="DB2" i="26"/>
  <c r="DA2" i="26"/>
  <c r="CZ2" i="26"/>
  <c r="CY2" i="26"/>
  <c r="CX2" i="26"/>
  <c r="CW2" i="26"/>
  <c r="CV2" i="26"/>
  <c r="CU2" i="26"/>
  <c r="CT2" i="26"/>
  <c r="CS2" i="26"/>
  <c r="CR2" i="26"/>
  <c r="CQ2" i="26"/>
  <c r="CP2" i="26"/>
  <c r="CO2" i="26"/>
  <c r="CN2" i="26"/>
  <c r="CM2" i="26"/>
  <c r="CL2" i="26"/>
  <c r="CK2" i="26"/>
  <c r="CJ2" i="26"/>
  <c r="CI2" i="26"/>
  <c r="CH2" i="26"/>
  <c r="CG2" i="26"/>
  <c r="CF2" i="26"/>
  <c r="CE2" i="26"/>
  <c r="CD2" i="26"/>
  <c r="CC2" i="26"/>
  <c r="CB2" i="26"/>
  <c r="CA2" i="26"/>
  <c r="BZ2" i="26"/>
  <c r="BY2" i="26"/>
  <c r="BX2" i="26"/>
  <c r="BW2" i="26"/>
  <c r="BV2" i="26"/>
  <c r="BU2" i="26"/>
  <c r="BT2" i="26"/>
  <c r="BS2" i="26"/>
  <c r="BR2" i="26"/>
  <c r="BQ2" i="26"/>
  <c r="BP2" i="26"/>
  <c r="BO2" i="26"/>
  <c r="BN2" i="26"/>
  <c r="BM2" i="26"/>
  <c r="BL2" i="26"/>
  <c r="BK2" i="26"/>
  <c r="BJ2" i="26"/>
  <c r="BI2" i="26"/>
  <c r="BH2" i="26"/>
  <c r="BG2" i="26"/>
  <c r="BF2" i="26"/>
  <c r="BE2" i="26"/>
  <c r="BD2" i="26"/>
  <c r="BC2" i="26"/>
  <c r="BB2" i="26"/>
  <c r="BA2" i="26"/>
  <c r="AZ2" i="26"/>
  <c r="AY2" i="26"/>
  <c r="AX2" i="26"/>
  <c r="AW2" i="26"/>
  <c r="AV2" i="26"/>
  <c r="AU2" i="26"/>
  <c r="AT2" i="26"/>
  <c r="AS2" i="26"/>
  <c r="AR2" i="26"/>
  <c r="AQ2" i="26"/>
  <c r="AP2" i="26"/>
  <c r="AO2" i="26"/>
  <c r="AN2" i="26"/>
  <c r="AM2" i="26"/>
  <c r="AL2" i="26"/>
  <c r="AK2" i="26"/>
  <c r="AJ2" i="26"/>
  <c r="AI2" i="26"/>
  <c r="AH2" i="26"/>
  <c r="AG2" i="26"/>
  <c r="AF2" i="26"/>
  <c r="AE2" i="26"/>
  <c r="AD2" i="26"/>
  <c r="AC2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M2" i="26"/>
  <c r="L2" i="26"/>
  <c r="K2" i="26"/>
  <c r="J2" i="26"/>
  <c r="I2" i="26"/>
  <c r="H2" i="26"/>
  <c r="G2" i="26"/>
  <c r="F2" i="26"/>
  <c r="E2" i="26"/>
  <c r="D2" i="26"/>
  <c r="C2" i="26"/>
  <c r="B2" i="26"/>
  <c r="AA16" i="9"/>
  <c r="AA22" i="9" s="1"/>
  <c r="Z16" i="9"/>
  <c r="Z22" i="9" s="1"/>
  <c r="Y16" i="9"/>
  <c r="Y22" i="9" s="1"/>
  <c r="X16" i="9"/>
  <c r="X22" i="9" s="1"/>
  <c r="W16" i="9"/>
  <c r="W22" i="9" s="1"/>
  <c r="V16" i="9"/>
  <c r="V22" i="9" s="1"/>
  <c r="U16" i="9"/>
  <c r="U22" i="9" s="1"/>
  <c r="T16" i="9"/>
  <c r="T22" i="9" s="1"/>
  <c r="S16" i="9"/>
  <c r="S22" i="9" s="1"/>
  <c r="R16" i="9"/>
  <c r="R22" i="9" s="1"/>
  <c r="Q16" i="9"/>
  <c r="Q22" i="9" s="1"/>
  <c r="P16" i="9"/>
  <c r="P22" i="9" s="1"/>
  <c r="O16" i="9"/>
  <c r="O22" i="9" s="1"/>
  <c r="R22" i="26" l="1"/>
  <c r="T22" i="26"/>
  <c r="V27" i="15" l="1"/>
  <c r="V145" i="15" l="1"/>
  <c r="F15" i="15" s="1"/>
  <c r="V77" i="15"/>
  <c r="C19" i="15" s="1"/>
  <c r="V72" i="15"/>
  <c r="C15" i="15" s="1"/>
  <c r="V151" i="15"/>
  <c r="V149" i="15"/>
  <c r="F18" i="15" s="1"/>
  <c r="V146" i="15"/>
  <c r="V144" i="15"/>
  <c r="F14" i="15" s="1"/>
  <c r="V78" i="15"/>
  <c r="V76" i="15"/>
  <c r="C18" i="15" s="1"/>
  <c r="V73" i="15"/>
  <c r="V71" i="15"/>
  <c r="C14" i="15" s="1"/>
  <c r="V152" i="15"/>
  <c r="F20" i="15" s="1"/>
  <c r="V150" i="15"/>
  <c r="F19" i="15" s="1"/>
  <c r="V147" i="15"/>
  <c r="F16" i="15" s="1"/>
  <c r="V79" i="15"/>
  <c r="C20" i="15" s="1"/>
  <c r="V74" i="15"/>
  <c r="C16" i="15" s="1"/>
  <c r="V121" i="15"/>
  <c r="E28" i="15" s="1"/>
  <c r="V119" i="15"/>
  <c r="E27" i="15" s="1"/>
  <c r="V116" i="15"/>
  <c r="E24" i="15" s="1"/>
  <c r="V114" i="15"/>
  <c r="E23" i="15" s="1"/>
  <c r="V140" i="15"/>
  <c r="F27" i="15" s="1"/>
  <c r="V136" i="15"/>
  <c r="V130" i="15"/>
  <c r="V126" i="15"/>
  <c r="V113" i="15"/>
  <c r="E22" i="15" s="1"/>
  <c r="V99" i="15"/>
  <c r="V84" i="15"/>
  <c r="V137" i="15"/>
  <c r="F24" i="15" s="1"/>
  <c r="V134" i="15"/>
  <c r="F22" i="15" s="1"/>
  <c r="V127" i="15"/>
  <c r="F7" i="15" s="1"/>
  <c r="V124" i="15"/>
  <c r="F5" i="15" s="1"/>
  <c r="V120" i="15"/>
  <c r="V110" i="15"/>
  <c r="V108" i="15"/>
  <c r="E9" i="15" s="1"/>
  <c r="V105" i="15"/>
  <c r="V57" i="15"/>
  <c r="V135" i="15"/>
  <c r="F23" i="15" s="1"/>
  <c r="V131" i="15"/>
  <c r="V118" i="15"/>
  <c r="E26" i="15" s="1"/>
  <c r="V97" i="15"/>
  <c r="D26" i="15" s="1"/>
  <c r="V93" i="15"/>
  <c r="D23" i="15" s="1"/>
  <c r="V90" i="15"/>
  <c r="D11" i="15" s="1"/>
  <c r="V142" i="15"/>
  <c r="F28" i="15" s="1"/>
  <c r="V139" i="15"/>
  <c r="F26" i="15" s="1"/>
  <c r="V109" i="15"/>
  <c r="V104" i="15"/>
  <c r="E6" i="15" s="1"/>
  <c r="V100" i="15"/>
  <c r="D28" i="15" s="1"/>
  <c r="V141" i="15"/>
  <c r="V125" i="15"/>
  <c r="F6" i="15" s="1"/>
  <c r="V98" i="15"/>
  <c r="D27" i="15" s="1"/>
  <c r="V95" i="15"/>
  <c r="D24" i="15" s="1"/>
  <c r="V94" i="15"/>
  <c r="V92" i="15"/>
  <c r="D22" i="15" s="1"/>
  <c r="V89" i="15"/>
  <c r="V87" i="15"/>
  <c r="D9" i="15" s="1"/>
  <c r="V103" i="15"/>
  <c r="E5" i="15" s="1"/>
  <c r="V88" i="15"/>
  <c r="V83" i="15"/>
  <c r="D6" i="15" s="1"/>
  <c r="V56" i="15"/>
  <c r="C9" i="15" s="1"/>
  <c r="V53" i="15"/>
  <c r="V51" i="15"/>
  <c r="C5" i="15" s="1"/>
  <c r="V64" i="15"/>
  <c r="C24" i="15" s="1"/>
  <c r="V85" i="15"/>
  <c r="D7" i="15" s="1"/>
  <c r="V68" i="15"/>
  <c r="V66" i="15"/>
  <c r="C26" i="15" s="1"/>
  <c r="V63" i="15"/>
  <c r="V61" i="15"/>
  <c r="C22" i="15" s="1"/>
  <c r="V58" i="15"/>
  <c r="V111" i="15"/>
  <c r="E11" i="15" s="1"/>
  <c r="V69" i="15"/>
  <c r="C28" i="15" s="1"/>
  <c r="V67" i="15"/>
  <c r="C27" i="15" s="1"/>
  <c r="V59" i="15"/>
  <c r="C11" i="15" s="1"/>
  <c r="V132" i="15"/>
  <c r="F11" i="15" s="1"/>
  <c r="V129" i="15"/>
  <c r="F9" i="15" s="1"/>
  <c r="V106" i="15"/>
  <c r="E7" i="15" s="1"/>
  <c r="V82" i="15"/>
  <c r="D5" i="15" s="1"/>
  <c r="V54" i="15"/>
  <c r="C7" i="15" s="1"/>
  <c r="V52" i="15"/>
  <c r="C6" i="15" s="1"/>
  <c r="V115" i="15"/>
  <c r="V62" i="15"/>
  <c r="C23" i="15" s="1"/>
  <c r="V48" i="15"/>
  <c r="B28" i="15" s="1"/>
  <c r="V43" i="15"/>
  <c r="B24" i="15" s="1"/>
  <c r="V38" i="15"/>
  <c r="B11" i="15" s="1"/>
  <c r="V33" i="15"/>
  <c r="B7" i="15" s="1"/>
  <c r="V30" i="15"/>
  <c r="B5" i="15" s="1"/>
  <c r="V47" i="15"/>
  <c r="V42" i="15"/>
  <c r="V37" i="15"/>
  <c r="V32" i="15"/>
  <c r="V45" i="15"/>
  <c r="B26" i="15" s="1"/>
  <c r="V35" i="15"/>
  <c r="B9" i="15" s="1"/>
  <c r="V46" i="15"/>
  <c r="B27" i="15" s="1"/>
  <c r="V41" i="15"/>
  <c r="B23" i="15" s="1"/>
  <c r="V36" i="15"/>
  <c r="V31" i="15"/>
  <c r="B6" i="15" s="1"/>
  <c r="V40" i="15"/>
  <c r="B22" i="15" s="1"/>
  <c r="U27" i="15"/>
  <c r="F10" i="15" l="1"/>
  <c r="F12" i="15" s="1"/>
  <c r="B10" i="15"/>
  <c r="B12" i="15" s="1"/>
  <c r="C10" i="15"/>
  <c r="C12" i="15" s="1"/>
  <c r="D10" i="15"/>
  <c r="D12" i="15" s="1"/>
  <c r="E10" i="15"/>
  <c r="E12" i="15" s="1"/>
  <c r="U152" i="15"/>
  <c r="U150" i="15"/>
  <c r="U147" i="15"/>
  <c r="U145" i="15"/>
  <c r="U79" i="15"/>
  <c r="U77" i="15"/>
  <c r="U74" i="15"/>
  <c r="U72" i="15"/>
  <c r="U151" i="15"/>
  <c r="U149" i="15"/>
  <c r="U146" i="15"/>
  <c r="U144" i="15"/>
  <c r="U78" i="15"/>
  <c r="U76" i="15"/>
  <c r="U73" i="15"/>
  <c r="U71" i="15"/>
  <c r="U141" i="15"/>
  <c r="U139" i="15"/>
  <c r="U136" i="15"/>
  <c r="U134" i="15"/>
  <c r="U131" i="15"/>
  <c r="U129" i="15"/>
  <c r="U126" i="15"/>
  <c r="U124" i="15"/>
  <c r="U142" i="15"/>
  <c r="U132" i="15"/>
  <c r="U119" i="15"/>
  <c r="U115" i="15"/>
  <c r="U111" i="15"/>
  <c r="U109" i="15"/>
  <c r="U106" i="15"/>
  <c r="U104" i="15"/>
  <c r="U97" i="15"/>
  <c r="U140" i="15"/>
  <c r="U130" i="15"/>
  <c r="U116" i="15"/>
  <c r="U113" i="15"/>
  <c r="U127" i="15"/>
  <c r="U114" i="15"/>
  <c r="U108" i="15"/>
  <c r="U103" i="15"/>
  <c r="U99" i="15"/>
  <c r="U135" i="15"/>
  <c r="U121" i="15"/>
  <c r="U118" i="15"/>
  <c r="U93" i="15"/>
  <c r="U137" i="15"/>
  <c r="U120" i="15"/>
  <c r="U110" i="15"/>
  <c r="U105" i="15"/>
  <c r="U100" i="15"/>
  <c r="U98" i="15"/>
  <c r="U94" i="15"/>
  <c r="U69" i="15"/>
  <c r="U67" i="15"/>
  <c r="U64" i="15"/>
  <c r="U62" i="15"/>
  <c r="U59" i="15"/>
  <c r="U57" i="15"/>
  <c r="U95" i="15"/>
  <c r="U88" i="15"/>
  <c r="U83" i="15"/>
  <c r="U56" i="15"/>
  <c r="U53" i="15"/>
  <c r="U51" i="15"/>
  <c r="U90" i="15"/>
  <c r="U87" i="15"/>
  <c r="U84" i="15"/>
  <c r="U54" i="15"/>
  <c r="U52" i="15"/>
  <c r="U125" i="15"/>
  <c r="U89" i="15"/>
  <c r="U85" i="15"/>
  <c r="U68" i="15"/>
  <c r="U66" i="15"/>
  <c r="U63" i="15"/>
  <c r="U61" i="15"/>
  <c r="U58" i="15"/>
  <c r="U92" i="15"/>
  <c r="U82" i="15"/>
  <c r="U45" i="15"/>
  <c r="U40" i="15"/>
  <c r="U35" i="15"/>
  <c r="U30" i="15"/>
  <c r="U31" i="15"/>
  <c r="U48" i="15"/>
  <c r="U43" i="15"/>
  <c r="U38" i="15"/>
  <c r="U33" i="15"/>
  <c r="U41" i="15"/>
  <c r="U36" i="15"/>
  <c r="U47" i="15"/>
  <c r="U42" i="15"/>
  <c r="U37" i="15"/>
  <c r="U32" i="15"/>
  <c r="U46" i="15"/>
  <c r="T27" i="15"/>
  <c r="T146" i="15" l="1"/>
  <c r="T78" i="15"/>
  <c r="T73" i="15"/>
  <c r="T152" i="15"/>
  <c r="T150" i="15"/>
  <c r="T147" i="15"/>
  <c r="T145" i="15"/>
  <c r="T79" i="15"/>
  <c r="T77" i="15"/>
  <c r="T74" i="15"/>
  <c r="T72" i="15"/>
  <c r="T71" i="15"/>
  <c r="T151" i="15"/>
  <c r="T149" i="15"/>
  <c r="T144" i="15"/>
  <c r="T76" i="15"/>
  <c r="T120" i="15"/>
  <c r="T118" i="15"/>
  <c r="T115" i="15"/>
  <c r="T113" i="15"/>
  <c r="T139" i="15"/>
  <c r="T135" i="15"/>
  <c r="T129" i="15"/>
  <c r="T125" i="15"/>
  <c r="T121" i="15"/>
  <c r="T100" i="15"/>
  <c r="T98" i="15"/>
  <c r="T142" i="15"/>
  <c r="T136" i="15"/>
  <c r="T132" i="15"/>
  <c r="T126" i="15"/>
  <c r="T119" i="15"/>
  <c r="T111" i="15"/>
  <c r="T109" i="15"/>
  <c r="T106" i="15"/>
  <c r="T140" i="15"/>
  <c r="T124" i="15"/>
  <c r="T95" i="15"/>
  <c r="T94" i="15"/>
  <c r="T92" i="15"/>
  <c r="T131" i="15"/>
  <c r="T127" i="15"/>
  <c r="T114" i="15"/>
  <c r="T108" i="15"/>
  <c r="T103" i="15"/>
  <c r="T99" i="15"/>
  <c r="T97" i="15"/>
  <c r="T134" i="15"/>
  <c r="T130" i="15"/>
  <c r="T116" i="15"/>
  <c r="T104" i="15"/>
  <c r="T93" i="15"/>
  <c r="T90" i="15"/>
  <c r="T88" i="15"/>
  <c r="T105" i="15"/>
  <c r="T87" i="15"/>
  <c r="T84" i="15"/>
  <c r="T82" i="15"/>
  <c r="T57" i="15"/>
  <c r="T54" i="15"/>
  <c r="T52" i="15"/>
  <c r="T58" i="15"/>
  <c r="T141" i="15"/>
  <c r="T137" i="15"/>
  <c r="T110" i="15"/>
  <c r="T69" i="15"/>
  <c r="T67" i="15"/>
  <c r="T64" i="15"/>
  <c r="T62" i="15"/>
  <c r="T59" i="15"/>
  <c r="T89" i="15"/>
  <c r="T68" i="15"/>
  <c r="T66" i="15"/>
  <c r="T63" i="15"/>
  <c r="T83" i="15"/>
  <c r="T56" i="15"/>
  <c r="T53" i="15"/>
  <c r="T51" i="15"/>
  <c r="T85" i="15"/>
  <c r="T61" i="15"/>
  <c r="T46" i="15"/>
  <c r="T41" i="15"/>
  <c r="T36" i="15"/>
  <c r="T31" i="15"/>
  <c r="T32" i="15"/>
  <c r="T45" i="15"/>
  <c r="T40" i="15"/>
  <c r="T35" i="15"/>
  <c r="T30" i="15"/>
  <c r="T47" i="15"/>
  <c r="T42" i="15"/>
  <c r="T37" i="15"/>
  <c r="T48" i="15"/>
  <c r="T43" i="15"/>
  <c r="T38" i="15"/>
  <c r="T33" i="15"/>
  <c r="S27" i="15"/>
  <c r="S151" i="15" l="1"/>
  <c r="S149" i="15"/>
  <c r="S146" i="15"/>
  <c r="S144" i="15"/>
  <c r="S78" i="15"/>
  <c r="S76" i="15"/>
  <c r="S73" i="15"/>
  <c r="S71" i="15"/>
  <c r="S152" i="15"/>
  <c r="S150" i="15"/>
  <c r="S147" i="15"/>
  <c r="S145" i="15"/>
  <c r="S79" i="15"/>
  <c r="S77" i="15"/>
  <c r="S74" i="15"/>
  <c r="S72" i="15"/>
  <c r="S142" i="15"/>
  <c r="S140" i="15"/>
  <c r="S137" i="15"/>
  <c r="S135" i="15"/>
  <c r="S132" i="15"/>
  <c r="S130" i="15"/>
  <c r="S127" i="15"/>
  <c r="S125" i="15"/>
  <c r="S141" i="15"/>
  <c r="S131" i="15"/>
  <c r="S118" i="15"/>
  <c r="S114" i="15"/>
  <c r="S110" i="15"/>
  <c r="S108" i="15"/>
  <c r="S105" i="15"/>
  <c r="S103" i="15"/>
  <c r="S95" i="15"/>
  <c r="S139" i="15"/>
  <c r="S129" i="15"/>
  <c r="S121" i="15"/>
  <c r="S115" i="15"/>
  <c r="S136" i="15"/>
  <c r="S119" i="15"/>
  <c r="S111" i="15"/>
  <c r="S106" i="15"/>
  <c r="S98" i="15"/>
  <c r="S124" i="15"/>
  <c r="S94" i="15"/>
  <c r="S92" i="15"/>
  <c r="S126" i="15"/>
  <c r="S113" i="15"/>
  <c r="S109" i="15"/>
  <c r="S99" i="15"/>
  <c r="S97" i="15"/>
  <c r="S93" i="15"/>
  <c r="S90" i="15"/>
  <c r="S89" i="15"/>
  <c r="S85" i="15"/>
  <c r="S68" i="15"/>
  <c r="S66" i="15"/>
  <c r="S63" i="15"/>
  <c r="S61" i="15"/>
  <c r="S58" i="15"/>
  <c r="S56" i="15"/>
  <c r="S51" i="15"/>
  <c r="S134" i="15"/>
  <c r="S87" i="15"/>
  <c r="S84" i="15"/>
  <c r="S82" i="15"/>
  <c r="S57" i="15"/>
  <c r="S54" i="15"/>
  <c r="S52" i="15"/>
  <c r="S100" i="15"/>
  <c r="S83" i="15"/>
  <c r="S120" i="15"/>
  <c r="S116" i="15"/>
  <c r="S104" i="15"/>
  <c r="S88" i="15"/>
  <c r="S69" i="15"/>
  <c r="S67" i="15"/>
  <c r="S64" i="15"/>
  <c r="S62" i="15"/>
  <c r="S59" i="15"/>
  <c r="S53" i="15"/>
  <c r="S47" i="15"/>
  <c r="S42" i="15"/>
  <c r="S37" i="15"/>
  <c r="S32" i="15"/>
  <c r="S33" i="15"/>
  <c r="S46" i="15"/>
  <c r="S41" i="15"/>
  <c r="S36" i="15"/>
  <c r="S31" i="15"/>
  <c r="S48" i="15"/>
  <c r="S43" i="15"/>
  <c r="S38" i="15"/>
  <c r="S45" i="15"/>
  <c r="S40" i="15"/>
  <c r="S35" i="15"/>
  <c r="S30" i="15"/>
  <c r="R27" i="15"/>
  <c r="R152" i="15" l="1"/>
  <c r="R150" i="15"/>
  <c r="R147" i="15"/>
  <c r="R79" i="15"/>
  <c r="R74" i="15"/>
  <c r="R151" i="15"/>
  <c r="R149" i="15"/>
  <c r="R146" i="15"/>
  <c r="R144" i="15"/>
  <c r="R78" i="15"/>
  <c r="R76" i="15"/>
  <c r="R73" i="15"/>
  <c r="R71" i="15"/>
  <c r="R72" i="15"/>
  <c r="R145" i="15"/>
  <c r="R77" i="15"/>
  <c r="R121" i="15"/>
  <c r="R119" i="15"/>
  <c r="R116" i="15"/>
  <c r="R114" i="15"/>
  <c r="R137" i="15"/>
  <c r="R134" i="15"/>
  <c r="R127" i="15"/>
  <c r="R124" i="15"/>
  <c r="R120" i="15"/>
  <c r="R99" i="15"/>
  <c r="R141" i="15"/>
  <c r="R135" i="15"/>
  <c r="R131" i="15"/>
  <c r="R125" i="15"/>
  <c r="R118" i="15"/>
  <c r="R110" i="15"/>
  <c r="R108" i="15"/>
  <c r="R105" i="15"/>
  <c r="R132" i="15"/>
  <c r="R129" i="15"/>
  <c r="R115" i="15"/>
  <c r="R104" i="15"/>
  <c r="R100" i="15"/>
  <c r="R93" i="15"/>
  <c r="R90" i="15"/>
  <c r="R140" i="15"/>
  <c r="R136" i="15"/>
  <c r="R111" i="15"/>
  <c r="R106" i="15"/>
  <c r="R98" i="15"/>
  <c r="R95" i="15"/>
  <c r="R142" i="15"/>
  <c r="R139" i="15"/>
  <c r="R103" i="15"/>
  <c r="R94" i="15"/>
  <c r="R92" i="15"/>
  <c r="R89" i="15"/>
  <c r="R87" i="15"/>
  <c r="R83" i="15"/>
  <c r="R56" i="15"/>
  <c r="R53" i="15"/>
  <c r="R51" i="15"/>
  <c r="R69" i="15"/>
  <c r="R62" i="15"/>
  <c r="R130" i="15"/>
  <c r="R126" i="15"/>
  <c r="R85" i="15"/>
  <c r="R68" i="15"/>
  <c r="R66" i="15"/>
  <c r="R63" i="15"/>
  <c r="R61" i="15"/>
  <c r="R58" i="15"/>
  <c r="R97" i="15"/>
  <c r="R64" i="15"/>
  <c r="R113" i="15"/>
  <c r="R84" i="15"/>
  <c r="R82" i="15"/>
  <c r="R57" i="15"/>
  <c r="R54" i="15"/>
  <c r="R52" i="15"/>
  <c r="R109" i="15"/>
  <c r="R88" i="15"/>
  <c r="R67" i="15"/>
  <c r="R59" i="15"/>
  <c r="R48" i="15"/>
  <c r="R43" i="15"/>
  <c r="R38" i="15"/>
  <c r="R33" i="15"/>
  <c r="R45" i="15"/>
  <c r="R47" i="15"/>
  <c r="R42" i="15"/>
  <c r="R37" i="15"/>
  <c r="R32" i="15"/>
  <c r="R40" i="15"/>
  <c r="R46" i="15"/>
  <c r="R41" i="15"/>
  <c r="R36" i="15"/>
  <c r="R31" i="15"/>
  <c r="R35" i="15"/>
  <c r="R30" i="15"/>
  <c r="Q27" i="15"/>
  <c r="Q152" i="15" l="1"/>
  <c r="Q150" i="15"/>
  <c r="Q147" i="15"/>
  <c r="Q145" i="15"/>
  <c r="Q79" i="15"/>
  <c r="Q77" i="15"/>
  <c r="Q74" i="15"/>
  <c r="Q72" i="15"/>
  <c r="Q151" i="15"/>
  <c r="Q149" i="15"/>
  <c r="Q146" i="15"/>
  <c r="Q144" i="15"/>
  <c r="Q78" i="15"/>
  <c r="Q76" i="15"/>
  <c r="Q73" i="15"/>
  <c r="Q71" i="15"/>
  <c r="Q141" i="15"/>
  <c r="Q139" i="15"/>
  <c r="Q136" i="15"/>
  <c r="Q134" i="15"/>
  <c r="Q131" i="15"/>
  <c r="Q129" i="15"/>
  <c r="Q126" i="15"/>
  <c r="Q124" i="15"/>
  <c r="Q140" i="15"/>
  <c r="Q130" i="15"/>
  <c r="Q116" i="15"/>
  <c r="Q113" i="15"/>
  <c r="Q111" i="15"/>
  <c r="Q109" i="15"/>
  <c r="Q106" i="15"/>
  <c r="Q104" i="15"/>
  <c r="Q97" i="15"/>
  <c r="Q137" i="15"/>
  <c r="Q127" i="15"/>
  <c r="Q120" i="15"/>
  <c r="Q114" i="15"/>
  <c r="Q125" i="15"/>
  <c r="Q110" i="15"/>
  <c r="Q105" i="15"/>
  <c r="Q132" i="15"/>
  <c r="Q119" i="15"/>
  <c r="Q115" i="15"/>
  <c r="Q100" i="15"/>
  <c r="Q93" i="15"/>
  <c r="Q135" i="15"/>
  <c r="Q121" i="15"/>
  <c r="Q118" i="15"/>
  <c r="Q108" i="15"/>
  <c r="Q98" i="15"/>
  <c r="Q95" i="15"/>
  <c r="Q142" i="15"/>
  <c r="Q92" i="15"/>
  <c r="Q88" i="15"/>
  <c r="Q69" i="15"/>
  <c r="Q67" i="15"/>
  <c r="Q64" i="15"/>
  <c r="Q62" i="15"/>
  <c r="Q59" i="15"/>
  <c r="Q57" i="15"/>
  <c r="Q54" i="15"/>
  <c r="Q52" i="15"/>
  <c r="Q103" i="15"/>
  <c r="Q94" i="15"/>
  <c r="Q90" i="15"/>
  <c r="Q89" i="15"/>
  <c r="Q83" i="15"/>
  <c r="Q56" i="15"/>
  <c r="Q53" i="15"/>
  <c r="Q51" i="15"/>
  <c r="Q82" i="15"/>
  <c r="Q99" i="15"/>
  <c r="Q87" i="15"/>
  <c r="Q85" i="15"/>
  <c r="Q68" i="15"/>
  <c r="Q66" i="15"/>
  <c r="Q63" i="15"/>
  <c r="Q61" i="15"/>
  <c r="Q58" i="15"/>
  <c r="Q84" i="15"/>
  <c r="Q45" i="15"/>
  <c r="Q40" i="15"/>
  <c r="Q35" i="15"/>
  <c r="Q30" i="15"/>
  <c r="Q46" i="15"/>
  <c r="Q48" i="15"/>
  <c r="Q43" i="15"/>
  <c r="Q38" i="15"/>
  <c r="Q33" i="15"/>
  <c r="Q47" i="15"/>
  <c r="Q42" i="15"/>
  <c r="Q37" i="15"/>
  <c r="Q32" i="15"/>
  <c r="Q41" i="15"/>
  <c r="Q36" i="15"/>
  <c r="Q31" i="15"/>
  <c r="P27" i="15"/>
  <c r="P151" i="15" l="1"/>
  <c r="P144" i="15"/>
  <c r="P76" i="15"/>
  <c r="P152" i="15"/>
  <c r="P150" i="15"/>
  <c r="P147" i="15"/>
  <c r="P145" i="15"/>
  <c r="P79" i="15"/>
  <c r="P77" i="15"/>
  <c r="P74" i="15"/>
  <c r="P72" i="15"/>
  <c r="P149" i="15"/>
  <c r="P73" i="15"/>
  <c r="P146" i="15"/>
  <c r="P78" i="15"/>
  <c r="P71" i="15"/>
  <c r="P120" i="15"/>
  <c r="P118" i="15"/>
  <c r="P115" i="15"/>
  <c r="P113" i="15"/>
  <c r="P142" i="15"/>
  <c r="P136" i="15"/>
  <c r="P132" i="15"/>
  <c r="P126" i="15"/>
  <c r="P119" i="15"/>
  <c r="P100" i="15"/>
  <c r="P98" i="15"/>
  <c r="P140" i="15"/>
  <c r="P134" i="15"/>
  <c r="P130" i="15"/>
  <c r="P124" i="15"/>
  <c r="P116" i="15"/>
  <c r="P111" i="15"/>
  <c r="P109" i="15"/>
  <c r="P106" i="15"/>
  <c r="P141" i="15"/>
  <c r="P137" i="15"/>
  <c r="P103" i="15"/>
  <c r="P99" i="15"/>
  <c r="P97" i="15"/>
  <c r="P94" i="15"/>
  <c r="P92" i="15"/>
  <c r="P129" i="15"/>
  <c r="P125" i="15"/>
  <c r="P110" i="15"/>
  <c r="P105" i="15"/>
  <c r="P104" i="15"/>
  <c r="P131" i="15"/>
  <c r="P127" i="15"/>
  <c r="P114" i="15"/>
  <c r="P93" i="15"/>
  <c r="P90" i="15"/>
  <c r="P88" i="15"/>
  <c r="P139" i="15"/>
  <c r="P135" i="15"/>
  <c r="P84" i="15"/>
  <c r="P82" i="15"/>
  <c r="P57" i="15"/>
  <c r="P54" i="15"/>
  <c r="P52" i="15"/>
  <c r="P121" i="15"/>
  <c r="P108" i="15"/>
  <c r="P69" i="15"/>
  <c r="P67" i="15"/>
  <c r="P64" i="15"/>
  <c r="P62" i="15"/>
  <c r="P59" i="15"/>
  <c r="P85" i="15"/>
  <c r="P61" i="15"/>
  <c r="P58" i="15"/>
  <c r="P95" i="15"/>
  <c r="P89" i="15"/>
  <c r="P83" i="15"/>
  <c r="P56" i="15"/>
  <c r="P53" i="15"/>
  <c r="P51" i="15"/>
  <c r="P87" i="15"/>
  <c r="P68" i="15"/>
  <c r="P66" i="15"/>
  <c r="P63" i="15"/>
  <c r="P46" i="15"/>
  <c r="P41" i="15"/>
  <c r="P36" i="15"/>
  <c r="P31" i="15"/>
  <c r="P47" i="15"/>
  <c r="P37" i="15"/>
  <c r="P45" i="15"/>
  <c r="P40" i="15"/>
  <c r="P35" i="15"/>
  <c r="P30" i="15"/>
  <c r="P48" i="15"/>
  <c r="P43" i="15"/>
  <c r="P38" i="15"/>
  <c r="P33" i="15"/>
  <c r="P42" i="15"/>
  <c r="P32" i="15"/>
  <c r="O27" i="15"/>
  <c r="O151" i="15" l="1"/>
  <c r="O149" i="15"/>
  <c r="O146" i="15"/>
  <c r="O144" i="15"/>
  <c r="O78" i="15"/>
  <c r="O76" i="15"/>
  <c r="O73" i="15"/>
  <c r="O71" i="15"/>
  <c r="O152" i="15"/>
  <c r="O150" i="15"/>
  <c r="O147" i="15"/>
  <c r="O145" i="15"/>
  <c r="O79" i="15"/>
  <c r="O77" i="15"/>
  <c r="O74" i="15"/>
  <c r="O72" i="15"/>
  <c r="O142" i="15"/>
  <c r="O140" i="15"/>
  <c r="O137" i="15"/>
  <c r="O135" i="15"/>
  <c r="O132" i="15"/>
  <c r="O130" i="15"/>
  <c r="O127" i="15"/>
  <c r="O125" i="15"/>
  <c r="O139" i="15"/>
  <c r="O129" i="15"/>
  <c r="O121" i="15"/>
  <c r="O115" i="15"/>
  <c r="O110" i="15"/>
  <c r="O108" i="15"/>
  <c r="O105" i="15"/>
  <c r="O103" i="15"/>
  <c r="O95" i="15"/>
  <c r="O136" i="15"/>
  <c r="O126" i="15"/>
  <c r="O119" i="15"/>
  <c r="O113" i="15"/>
  <c r="O134" i="15"/>
  <c r="O120" i="15"/>
  <c r="O116" i="15"/>
  <c r="O109" i="15"/>
  <c r="O141" i="15"/>
  <c r="O99" i="15"/>
  <c r="O97" i="15"/>
  <c r="O94" i="15"/>
  <c r="O92" i="15"/>
  <c r="O124" i="15"/>
  <c r="O111" i="15"/>
  <c r="O106" i="15"/>
  <c r="O104" i="15"/>
  <c r="O100" i="15"/>
  <c r="O131" i="15"/>
  <c r="O87" i="15"/>
  <c r="O85" i="15"/>
  <c r="O68" i="15"/>
  <c r="O66" i="15"/>
  <c r="O63" i="15"/>
  <c r="O61" i="15"/>
  <c r="O58" i="15"/>
  <c r="O53" i="15"/>
  <c r="O118" i="15"/>
  <c r="O114" i="15"/>
  <c r="O98" i="15"/>
  <c r="O93" i="15"/>
  <c r="O88" i="15"/>
  <c r="O84" i="15"/>
  <c r="O82" i="15"/>
  <c r="O57" i="15"/>
  <c r="O54" i="15"/>
  <c r="O52" i="15"/>
  <c r="O56" i="15"/>
  <c r="O51" i="15"/>
  <c r="O90" i="15"/>
  <c r="O69" i="15"/>
  <c r="O67" i="15"/>
  <c r="O64" i="15"/>
  <c r="O62" i="15"/>
  <c r="O59" i="15"/>
  <c r="O89" i="15"/>
  <c r="O83" i="15"/>
  <c r="O47" i="15"/>
  <c r="O42" i="15"/>
  <c r="O37" i="15"/>
  <c r="O32" i="15"/>
  <c r="O48" i="15"/>
  <c r="O38" i="15"/>
  <c r="O46" i="15"/>
  <c r="O41" i="15"/>
  <c r="O36" i="15"/>
  <c r="O31" i="15"/>
  <c r="O33" i="15"/>
  <c r="O45" i="15"/>
  <c r="O40" i="15"/>
  <c r="O35" i="15"/>
  <c r="O30" i="15"/>
  <c r="O43" i="15"/>
  <c r="N27" i="15"/>
  <c r="N145" i="15" l="1"/>
  <c r="N151" i="15"/>
  <c r="N149" i="15"/>
  <c r="N146" i="15"/>
  <c r="N144" i="15"/>
  <c r="N78" i="15"/>
  <c r="N76" i="15"/>
  <c r="N73" i="15"/>
  <c r="N71" i="15"/>
  <c r="N147" i="15"/>
  <c r="N77" i="15"/>
  <c r="N74" i="15"/>
  <c r="N152" i="15"/>
  <c r="N150" i="15"/>
  <c r="N79" i="15"/>
  <c r="N72" i="15"/>
  <c r="N121" i="15"/>
  <c r="N119" i="15"/>
  <c r="N116" i="15"/>
  <c r="N114" i="15"/>
  <c r="N141" i="15"/>
  <c r="N135" i="15"/>
  <c r="N131" i="15"/>
  <c r="N125" i="15"/>
  <c r="N118" i="15"/>
  <c r="N99" i="15"/>
  <c r="N142" i="15"/>
  <c r="N139" i="15"/>
  <c r="N132" i="15"/>
  <c r="N129" i="15"/>
  <c r="N115" i="15"/>
  <c r="N110" i="15"/>
  <c r="N108" i="15"/>
  <c r="N105" i="15"/>
  <c r="N130" i="15"/>
  <c r="N126" i="15"/>
  <c r="N113" i="15"/>
  <c r="N98" i="15"/>
  <c r="N95" i="15"/>
  <c r="N93" i="15"/>
  <c r="N90" i="15"/>
  <c r="N137" i="15"/>
  <c r="N134" i="15"/>
  <c r="N120" i="15"/>
  <c r="N109" i="15"/>
  <c r="N103" i="15"/>
  <c r="N140" i="15"/>
  <c r="N136" i="15"/>
  <c r="N97" i="15"/>
  <c r="N94" i="15"/>
  <c r="N92" i="15"/>
  <c r="N89" i="15"/>
  <c r="N87" i="15"/>
  <c r="N127" i="15"/>
  <c r="N124" i="15"/>
  <c r="N111" i="15"/>
  <c r="N100" i="15"/>
  <c r="N83" i="15"/>
  <c r="N56" i="15"/>
  <c r="N53" i="15"/>
  <c r="N51" i="15"/>
  <c r="N67" i="15"/>
  <c r="N85" i="15"/>
  <c r="N68" i="15"/>
  <c r="N66" i="15"/>
  <c r="N63" i="15"/>
  <c r="N61" i="15"/>
  <c r="N58" i="15"/>
  <c r="N106" i="15"/>
  <c r="N69" i="15"/>
  <c r="N62" i="15"/>
  <c r="N88" i="15"/>
  <c r="N84" i="15"/>
  <c r="N82" i="15"/>
  <c r="N57" i="15"/>
  <c r="N54" i="15"/>
  <c r="N52" i="15"/>
  <c r="N104" i="15"/>
  <c r="N64" i="15"/>
  <c r="N59" i="15"/>
  <c r="N48" i="15"/>
  <c r="N43" i="15"/>
  <c r="N38" i="15"/>
  <c r="N33" i="15"/>
  <c r="N40" i="15"/>
  <c r="N35" i="15"/>
  <c r="N30" i="15"/>
  <c r="N47" i="15"/>
  <c r="N42" i="15"/>
  <c r="N37" i="15"/>
  <c r="N32" i="15"/>
  <c r="N46" i="15"/>
  <c r="N41" i="15"/>
  <c r="N36" i="15"/>
  <c r="N31" i="15"/>
  <c r="N45" i="15"/>
  <c r="M27" i="15"/>
  <c r="M152" i="15" l="1"/>
  <c r="M150" i="15"/>
  <c r="M147" i="15"/>
  <c r="M145" i="15"/>
  <c r="M79" i="15"/>
  <c r="M77" i="15"/>
  <c r="M74" i="15"/>
  <c r="M72" i="15"/>
  <c r="M151" i="15"/>
  <c r="M149" i="15"/>
  <c r="M146" i="15"/>
  <c r="M144" i="15"/>
  <c r="M78" i="15"/>
  <c r="M76" i="15"/>
  <c r="M73" i="15"/>
  <c r="M71" i="15"/>
  <c r="M141" i="15"/>
  <c r="M139" i="15"/>
  <c r="M136" i="15"/>
  <c r="M134" i="15"/>
  <c r="M131" i="15"/>
  <c r="M129" i="15"/>
  <c r="M126" i="15"/>
  <c r="M124" i="15"/>
  <c r="M137" i="15"/>
  <c r="M127" i="15"/>
  <c r="M120" i="15"/>
  <c r="M114" i="15"/>
  <c r="M111" i="15"/>
  <c r="M109" i="15"/>
  <c r="M106" i="15"/>
  <c r="M104" i="15"/>
  <c r="M97" i="15"/>
  <c r="M135" i="15"/>
  <c r="M125" i="15"/>
  <c r="M121" i="15"/>
  <c r="M118" i="15"/>
  <c r="M142" i="15"/>
  <c r="M108" i="15"/>
  <c r="M100" i="15"/>
  <c r="M130" i="15"/>
  <c r="M116" i="15"/>
  <c r="M113" i="15"/>
  <c r="M98" i="15"/>
  <c r="M95" i="15"/>
  <c r="M93" i="15"/>
  <c r="M132" i="15"/>
  <c r="M119" i="15"/>
  <c r="M115" i="15"/>
  <c r="M110" i="15"/>
  <c r="M105" i="15"/>
  <c r="M103" i="15"/>
  <c r="M99" i="15"/>
  <c r="M89" i="15"/>
  <c r="M69" i="15"/>
  <c r="M67" i="15"/>
  <c r="M64" i="15"/>
  <c r="M62" i="15"/>
  <c r="M59" i="15"/>
  <c r="M88" i="15"/>
  <c r="M92" i="15"/>
  <c r="M87" i="15"/>
  <c r="M83" i="15"/>
  <c r="M56" i="15"/>
  <c r="M53" i="15"/>
  <c r="M51" i="15"/>
  <c r="M140" i="15"/>
  <c r="M84" i="15"/>
  <c r="M57" i="15"/>
  <c r="M94" i="15"/>
  <c r="M85" i="15"/>
  <c r="M68" i="15"/>
  <c r="M66" i="15"/>
  <c r="M63" i="15"/>
  <c r="M61" i="15"/>
  <c r="M58" i="15"/>
  <c r="M90" i="15"/>
  <c r="M82" i="15"/>
  <c r="M54" i="15"/>
  <c r="M52" i="15"/>
  <c r="M45" i="15"/>
  <c r="M40" i="15"/>
  <c r="M35" i="15"/>
  <c r="M30" i="15"/>
  <c r="M41" i="15"/>
  <c r="M36" i="15"/>
  <c r="M48" i="15"/>
  <c r="M43" i="15"/>
  <c r="M38" i="15"/>
  <c r="M33" i="15"/>
  <c r="M31" i="15"/>
  <c r="M47" i="15"/>
  <c r="M42" i="15"/>
  <c r="M37" i="15"/>
  <c r="M32" i="15"/>
  <c r="M46" i="15"/>
  <c r="L27" i="15"/>
  <c r="L149" i="15" l="1"/>
  <c r="L71" i="15"/>
  <c r="L152" i="15"/>
  <c r="L150" i="15"/>
  <c r="L147" i="15"/>
  <c r="L145" i="15"/>
  <c r="L79" i="15"/>
  <c r="L77" i="15"/>
  <c r="L74" i="15"/>
  <c r="L72" i="15"/>
  <c r="L146" i="15"/>
  <c r="L144" i="15"/>
  <c r="L78" i="15"/>
  <c r="L76" i="15"/>
  <c r="L151" i="15"/>
  <c r="L73" i="15"/>
  <c r="L120" i="15"/>
  <c r="L118" i="15"/>
  <c r="L115" i="15"/>
  <c r="L113" i="15"/>
  <c r="L140" i="15"/>
  <c r="L134" i="15"/>
  <c r="L130" i="15"/>
  <c r="L124" i="15"/>
  <c r="L116" i="15"/>
  <c r="L100" i="15"/>
  <c r="L98" i="15"/>
  <c r="L141" i="15"/>
  <c r="L137" i="15"/>
  <c r="L131" i="15"/>
  <c r="L127" i="15"/>
  <c r="L114" i="15"/>
  <c r="L111" i="15"/>
  <c r="L109" i="15"/>
  <c r="L106" i="15"/>
  <c r="L139" i="15"/>
  <c r="L135" i="15"/>
  <c r="L121" i="15"/>
  <c r="L104" i="15"/>
  <c r="L94" i="15"/>
  <c r="L92" i="15"/>
  <c r="L142" i="15"/>
  <c r="L126" i="15"/>
  <c r="L108" i="15"/>
  <c r="L129" i="15"/>
  <c r="L125" i="15"/>
  <c r="L95" i="15"/>
  <c r="L93" i="15"/>
  <c r="L90" i="15"/>
  <c r="L88" i="15"/>
  <c r="L119" i="15"/>
  <c r="L97" i="15"/>
  <c r="L84" i="15"/>
  <c r="L82" i="15"/>
  <c r="L57" i="15"/>
  <c r="L54" i="15"/>
  <c r="L52" i="15"/>
  <c r="L68" i="15"/>
  <c r="L61" i="15"/>
  <c r="L105" i="15"/>
  <c r="L89" i="15"/>
  <c r="L69" i="15"/>
  <c r="L67" i="15"/>
  <c r="L64" i="15"/>
  <c r="L62" i="15"/>
  <c r="L59" i="15"/>
  <c r="L132" i="15"/>
  <c r="L66" i="15"/>
  <c r="L63" i="15"/>
  <c r="L110" i="15"/>
  <c r="L103" i="15"/>
  <c r="L87" i="15"/>
  <c r="L83" i="15"/>
  <c r="L56" i="15"/>
  <c r="L53" i="15"/>
  <c r="L51" i="15"/>
  <c r="L136" i="15"/>
  <c r="L99" i="15"/>
  <c r="L85" i="15"/>
  <c r="L58" i="15"/>
  <c r="L46" i="15"/>
  <c r="L41" i="15"/>
  <c r="L36" i="15"/>
  <c r="L31" i="15"/>
  <c r="L42" i="15"/>
  <c r="L45" i="15"/>
  <c r="L40" i="15"/>
  <c r="L35" i="15"/>
  <c r="L30" i="15"/>
  <c r="L47" i="15"/>
  <c r="L32" i="15"/>
  <c r="L48" i="15"/>
  <c r="L43" i="15"/>
  <c r="L38" i="15"/>
  <c r="L33" i="15"/>
  <c r="L37" i="15"/>
  <c r="K27" i="15"/>
  <c r="K151" i="15" l="1"/>
  <c r="K149" i="15"/>
  <c r="K146" i="15"/>
  <c r="K144" i="15"/>
  <c r="K78" i="15"/>
  <c r="K76" i="15"/>
  <c r="K73" i="15"/>
  <c r="K71" i="15"/>
  <c r="K152" i="15"/>
  <c r="K150" i="15"/>
  <c r="K147" i="15"/>
  <c r="K145" i="15"/>
  <c r="K79" i="15"/>
  <c r="K77" i="15"/>
  <c r="K74" i="15"/>
  <c r="K72" i="15"/>
  <c r="K142" i="15"/>
  <c r="K140" i="15"/>
  <c r="K137" i="15"/>
  <c r="K135" i="15"/>
  <c r="K132" i="15"/>
  <c r="K130" i="15"/>
  <c r="K127" i="15"/>
  <c r="K125" i="15"/>
  <c r="K136" i="15"/>
  <c r="K126" i="15"/>
  <c r="K119" i="15"/>
  <c r="K113" i="15"/>
  <c r="K110" i="15"/>
  <c r="K108" i="15"/>
  <c r="K105" i="15"/>
  <c r="K103" i="15"/>
  <c r="K134" i="15"/>
  <c r="K124" i="15"/>
  <c r="K120" i="15"/>
  <c r="K116" i="15"/>
  <c r="K131" i="15"/>
  <c r="K118" i="15"/>
  <c r="K114" i="15"/>
  <c r="K111" i="15"/>
  <c r="K106" i="15"/>
  <c r="K99" i="15"/>
  <c r="K97" i="15"/>
  <c r="K139" i="15"/>
  <c r="K121" i="15"/>
  <c r="K104" i="15"/>
  <c r="K100" i="15"/>
  <c r="K94" i="15"/>
  <c r="K92" i="15"/>
  <c r="K141" i="15"/>
  <c r="K109" i="15"/>
  <c r="K98" i="15"/>
  <c r="K115" i="15"/>
  <c r="K90" i="15"/>
  <c r="K88" i="15"/>
  <c r="K85" i="15"/>
  <c r="K68" i="15"/>
  <c r="K66" i="15"/>
  <c r="K63" i="15"/>
  <c r="K61" i="15"/>
  <c r="K58" i="15"/>
  <c r="K83" i="15"/>
  <c r="K84" i="15"/>
  <c r="K82" i="15"/>
  <c r="K57" i="15"/>
  <c r="K54" i="15"/>
  <c r="K52" i="15"/>
  <c r="K87" i="15"/>
  <c r="K93" i="15"/>
  <c r="K89" i="15"/>
  <c r="K69" i="15"/>
  <c r="K67" i="15"/>
  <c r="K64" i="15"/>
  <c r="K62" i="15"/>
  <c r="K59" i="15"/>
  <c r="K129" i="15"/>
  <c r="K95" i="15"/>
  <c r="K56" i="15"/>
  <c r="K53" i="15"/>
  <c r="K51" i="15"/>
  <c r="K47" i="15"/>
  <c r="K42" i="15"/>
  <c r="K37" i="15"/>
  <c r="K32" i="15"/>
  <c r="K43" i="15"/>
  <c r="K46" i="15"/>
  <c r="K41" i="15"/>
  <c r="K36" i="15"/>
  <c r="K31" i="15"/>
  <c r="K48" i="15"/>
  <c r="K45" i="15"/>
  <c r="K40" i="15"/>
  <c r="K35" i="15"/>
  <c r="K30" i="15"/>
  <c r="K38" i="15"/>
  <c r="K33" i="15"/>
  <c r="J27" i="15"/>
  <c r="J152" i="15" l="1"/>
  <c r="J150" i="15"/>
  <c r="J77" i="15"/>
  <c r="J72" i="15"/>
  <c r="J151" i="15"/>
  <c r="J149" i="15"/>
  <c r="J146" i="15"/>
  <c r="J144" i="15"/>
  <c r="J78" i="15"/>
  <c r="J76" i="15"/>
  <c r="J73" i="15"/>
  <c r="J71" i="15"/>
  <c r="J145" i="15"/>
  <c r="J79" i="15"/>
  <c r="J147" i="15"/>
  <c r="J74" i="15"/>
  <c r="J121" i="15"/>
  <c r="J119" i="15"/>
  <c r="J116" i="15"/>
  <c r="J114" i="15"/>
  <c r="J142" i="15"/>
  <c r="J139" i="15"/>
  <c r="J132" i="15"/>
  <c r="J129" i="15"/>
  <c r="J115" i="15"/>
  <c r="J99" i="15"/>
  <c r="J140" i="15"/>
  <c r="J136" i="15"/>
  <c r="J130" i="15"/>
  <c r="J126" i="15"/>
  <c r="J113" i="15"/>
  <c r="J110" i="15"/>
  <c r="J108" i="15"/>
  <c r="J105" i="15"/>
  <c r="J127" i="15"/>
  <c r="J124" i="15"/>
  <c r="J103" i="15"/>
  <c r="J95" i="15"/>
  <c r="J93" i="15"/>
  <c r="J90" i="15"/>
  <c r="J135" i="15"/>
  <c r="J131" i="15"/>
  <c r="J118" i="15"/>
  <c r="J111" i="15"/>
  <c r="J106" i="15"/>
  <c r="J97" i="15"/>
  <c r="J137" i="15"/>
  <c r="J134" i="15"/>
  <c r="J120" i="15"/>
  <c r="J104" i="15"/>
  <c r="J100" i="15"/>
  <c r="J94" i="15"/>
  <c r="J92" i="15"/>
  <c r="J89" i="15"/>
  <c r="J87" i="15"/>
  <c r="J109" i="15"/>
  <c r="J83" i="15"/>
  <c r="J56" i="15"/>
  <c r="J53" i="15"/>
  <c r="J51" i="15"/>
  <c r="J64" i="15"/>
  <c r="J88" i="15"/>
  <c r="J85" i="15"/>
  <c r="J68" i="15"/>
  <c r="J66" i="15"/>
  <c r="J63" i="15"/>
  <c r="J61" i="15"/>
  <c r="J58" i="15"/>
  <c r="J125" i="15"/>
  <c r="J59" i="15"/>
  <c r="J141" i="15"/>
  <c r="J98" i="15"/>
  <c r="J84" i="15"/>
  <c r="J82" i="15"/>
  <c r="J57" i="15"/>
  <c r="J54" i="15"/>
  <c r="J52" i="15"/>
  <c r="J69" i="15"/>
  <c r="J67" i="15"/>
  <c r="J62" i="15"/>
  <c r="J48" i="15"/>
  <c r="J43" i="15"/>
  <c r="J38" i="15"/>
  <c r="J33" i="15"/>
  <c r="J45" i="15"/>
  <c r="J47" i="15"/>
  <c r="J42" i="15"/>
  <c r="J37" i="15"/>
  <c r="J32" i="15"/>
  <c r="J30" i="15"/>
  <c r="J46" i="15"/>
  <c r="J41" i="15"/>
  <c r="J36" i="15"/>
  <c r="J31" i="15"/>
  <c r="J40" i="15"/>
  <c r="J35" i="15"/>
  <c r="I27" i="15"/>
  <c r="I152" i="15" l="1"/>
  <c r="I150" i="15"/>
  <c r="I147" i="15"/>
  <c r="I145" i="15"/>
  <c r="I79" i="15"/>
  <c r="I77" i="15"/>
  <c r="I74" i="15"/>
  <c r="I72" i="15"/>
  <c r="I151" i="15"/>
  <c r="I149" i="15"/>
  <c r="I146" i="15"/>
  <c r="I144" i="15"/>
  <c r="I78" i="15"/>
  <c r="I76" i="15"/>
  <c r="I73" i="15"/>
  <c r="I71" i="15"/>
  <c r="I98" i="15"/>
  <c r="I141" i="15"/>
  <c r="I139" i="15"/>
  <c r="I136" i="15"/>
  <c r="I134" i="15"/>
  <c r="I131" i="15"/>
  <c r="I129" i="15"/>
  <c r="I126" i="15"/>
  <c r="I135" i="15"/>
  <c r="I125" i="15"/>
  <c r="I121" i="15"/>
  <c r="I118" i="15"/>
  <c r="I111" i="15"/>
  <c r="I109" i="15"/>
  <c r="I106" i="15"/>
  <c r="I104" i="15"/>
  <c r="I97" i="15"/>
  <c r="I142" i="15"/>
  <c r="I132" i="15"/>
  <c r="I119" i="15"/>
  <c r="I115" i="15"/>
  <c r="I140" i="15"/>
  <c r="I110" i="15"/>
  <c r="I105" i="15"/>
  <c r="I127" i="15"/>
  <c r="I114" i="15"/>
  <c r="I99" i="15"/>
  <c r="I95" i="15"/>
  <c r="I93" i="15"/>
  <c r="I130" i="15"/>
  <c r="I116" i="15"/>
  <c r="I113" i="15"/>
  <c r="I108" i="15"/>
  <c r="I87" i="15"/>
  <c r="I69" i="15"/>
  <c r="I67" i="15"/>
  <c r="I64" i="15"/>
  <c r="I62" i="15"/>
  <c r="I59" i="15"/>
  <c r="I51" i="15"/>
  <c r="I124" i="15"/>
  <c r="I100" i="15"/>
  <c r="I90" i="15"/>
  <c r="I83" i="15"/>
  <c r="I56" i="15"/>
  <c r="I53" i="15"/>
  <c r="I82" i="15"/>
  <c r="I94" i="15"/>
  <c r="I89" i="15"/>
  <c r="I54" i="15"/>
  <c r="I52" i="15"/>
  <c r="I137" i="15"/>
  <c r="I92" i="15"/>
  <c r="I88" i="15"/>
  <c r="I85" i="15"/>
  <c r="I68" i="15"/>
  <c r="I66" i="15"/>
  <c r="I63" i="15"/>
  <c r="I61" i="15"/>
  <c r="I58" i="15"/>
  <c r="I103" i="15"/>
  <c r="I120" i="15"/>
  <c r="I84" i="15"/>
  <c r="I57" i="15"/>
  <c r="I48" i="15"/>
  <c r="I43" i="15"/>
  <c r="I38" i="15"/>
  <c r="I33" i="15"/>
  <c r="I40" i="15"/>
  <c r="I47" i="15"/>
  <c r="I42" i="15"/>
  <c r="I37" i="15"/>
  <c r="I32" i="15"/>
  <c r="I35" i="15"/>
  <c r="I46" i="15"/>
  <c r="I41" i="15"/>
  <c r="I36" i="15"/>
  <c r="I31" i="15"/>
  <c r="I45" i="15"/>
  <c r="I30" i="15"/>
</calcChain>
</file>

<file path=xl/sharedStrings.xml><?xml version="1.0" encoding="utf-8"?>
<sst xmlns="http://schemas.openxmlformats.org/spreadsheetml/2006/main" count="6809" uniqueCount="201">
  <si>
    <t>Williamson</t>
  </si>
  <si>
    <t>Davidson</t>
  </si>
  <si>
    <t>Maury</t>
  </si>
  <si>
    <t>Sat</t>
  </si>
  <si>
    <t>Davidson Co</t>
  </si>
  <si>
    <t>Williamson Co</t>
  </si>
  <si>
    <t>Maury Co</t>
  </si>
  <si>
    <t>Rutherford Co</t>
  </si>
  <si>
    <t>DATE</t>
  </si>
  <si>
    <t>COUNTY</t>
  </si>
  <si>
    <t>TOTAL_CASES</t>
  </si>
  <si>
    <t>NEW_CASES</t>
  </si>
  <si>
    <t>TOTAL_CONFIRMED</t>
  </si>
  <si>
    <t>NEW_CONFIRMED</t>
  </si>
  <si>
    <t>POS_TESTS</t>
  </si>
  <si>
    <t>NEG_TESTS</t>
  </si>
  <si>
    <t>TOTAL_TESTS</t>
  </si>
  <si>
    <t>NEW_TESTS</t>
  </si>
  <si>
    <t>Day</t>
  </si>
  <si>
    <t>Rutherford</t>
  </si>
  <si>
    <t>NEW_DEATHS</t>
  </si>
  <si>
    <t>TOTAL_DEATHS</t>
  </si>
  <si>
    <t>https://www.tn.gov/health/cedep/ncov/data/downloadable-datasets.html</t>
  </si>
  <si>
    <t>State of TN</t>
  </si>
  <si>
    <t>Date:</t>
  </si>
  <si>
    <t>14 Day Average</t>
  </si>
  <si>
    <t>New Cases per Day</t>
  </si>
  <si>
    <t xml:space="preserve"> </t>
  </si>
  <si>
    <t>Trend Score</t>
  </si>
  <si>
    <t>Days with Positive Trend in  14 days</t>
  </si>
  <si>
    <t>14 day Average Trend</t>
  </si>
  <si>
    <t>New Deaths per Day</t>
  </si>
  <si>
    <t>New Tests per Day per 100K population</t>
  </si>
  <si>
    <t>New tests/day/100K</t>
  </si>
  <si>
    <t>% Positive Test per Day</t>
  </si>
  <si>
    <t>% Positive New Test per Day</t>
  </si>
  <si>
    <t>14 Day Avg</t>
  </si>
  <si>
    <t>NEW_RECOVERED</t>
  </si>
  <si>
    <t>TOTAL_RECOVERED</t>
  </si>
  <si>
    <t>NEW_ACTIVE</t>
  </si>
  <si>
    <t>TOTAL_ACTIVE</t>
  </si>
  <si>
    <t>NEW_HOSPITALIZED</t>
  </si>
  <si>
    <t>TOTAL_HOSPITALIZED</t>
  </si>
  <si>
    <t>Shelby</t>
  </si>
  <si>
    <t>Pending</t>
  </si>
  <si>
    <t>Sullivan</t>
  </si>
  <si>
    <t>Knox</t>
  </si>
  <si>
    <t>Hamilton</t>
  </si>
  <si>
    <t>Jefferson</t>
  </si>
  <si>
    <t>Campbell</t>
  </si>
  <si>
    <t>Sevier</t>
  </si>
  <si>
    <t>Cheatham</t>
  </si>
  <si>
    <t>Robertson</t>
  </si>
  <si>
    <t>Sumner</t>
  </si>
  <si>
    <t>Cumberland</t>
  </si>
  <si>
    <t>Dyer</t>
  </si>
  <si>
    <t>Montgomery</t>
  </si>
  <si>
    <t>Out of State</t>
  </si>
  <si>
    <t>Wilson</t>
  </si>
  <si>
    <t>Anderson</t>
  </si>
  <si>
    <t>Blount</t>
  </si>
  <si>
    <t>Bradley</t>
  </si>
  <si>
    <t>Dickson</t>
  </si>
  <si>
    <t>Greene</t>
  </si>
  <si>
    <t>Hamblen</t>
  </si>
  <si>
    <t>Tipton</t>
  </si>
  <si>
    <t>Washington</t>
  </si>
  <si>
    <t>Carroll</t>
  </si>
  <si>
    <t>Cocke</t>
  </si>
  <si>
    <t>Fayette</t>
  </si>
  <si>
    <t>Monroe</t>
  </si>
  <si>
    <t>Putnam</t>
  </si>
  <si>
    <t>Roane</t>
  </si>
  <si>
    <t>Scott</t>
  </si>
  <si>
    <t>Chester</t>
  </si>
  <si>
    <t>Franklin</t>
  </si>
  <si>
    <t>Gibson</t>
  </si>
  <si>
    <t>Houston</t>
  </si>
  <si>
    <t>Loudon</t>
  </si>
  <si>
    <t>Marion</t>
  </si>
  <si>
    <t>McMinn</t>
  </si>
  <si>
    <t>Perry</t>
  </si>
  <si>
    <t>Claiborne</t>
  </si>
  <si>
    <t>Dekalb</t>
  </si>
  <si>
    <t>Hardin</t>
  </si>
  <si>
    <t>Lincoln</t>
  </si>
  <si>
    <t>Weakley</t>
  </si>
  <si>
    <t>Grundy</t>
  </si>
  <si>
    <t>Madison</t>
  </si>
  <si>
    <t>Overton</t>
  </si>
  <si>
    <t>Bedford</t>
  </si>
  <si>
    <t>Hawkins</t>
  </si>
  <si>
    <t>Lewis</t>
  </si>
  <si>
    <t>White</t>
  </si>
  <si>
    <t>Benton</t>
  </si>
  <si>
    <t>Cannon</t>
  </si>
  <si>
    <t>Macon</t>
  </si>
  <si>
    <t>Meigs</t>
  </si>
  <si>
    <t>Unicoi</t>
  </si>
  <si>
    <t>Smith</t>
  </si>
  <si>
    <t>Bledsoe</t>
  </si>
  <si>
    <t>Carter</t>
  </si>
  <si>
    <t>Hardeman</t>
  </si>
  <si>
    <t>Johnson</t>
  </si>
  <si>
    <t>Morgan</t>
  </si>
  <si>
    <t>Trousdale</t>
  </si>
  <si>
    <t>Union</t>
  </si>
  <si>
    <t>Coffee</t>
  </si>
  <si>
    <t>Haywood</t>
  </si>
  <si>
    <t>Henry</t>
  </si>
  <si>
    <t>McNairy</t>
  </si>
  <si>
    <t>Obion</t>
  </si>
  <si>
    <t>Fentress</t>
  </si>
  <si>
    <t>Giles</t>
  </si>
  <si>
    <t>Lawrence</t>
  </si>
  <si>
    <t>Marshall</t>
  </si>
  <si>
    <t>Warren</t>
  </si>
  <si>
    <t>Wayne</t>
  </si>
  <si>
    <t>Clay</t>
  </si>
  <si>
    <t>Crockett</t>
  </si>
  <si>
    <t>Decatur</t>
  </si>
  <si>
    <t>Grainger</t>
  </si>
  <si>
    <t>Hancock</t>
  </si>
  <si>
    <t>Henderson</t>
  </si>
  <si>
    <t>Hickman</t>
  </si>
  <si>
    <t>Humphreys</t>
  </si>
  <si>
    <t>Jackson</t>
  </si>
  <si>
    <t>Lake</t>
  </si>
  <si>
    <t>Lauderdale</t>
  </si>
  <si>
    <t>Moore</t>
  </si>
  <si>
    <t>Pickett</t>
  </si>
  <si>
    <t>Polk</t>
  </si>
  <si>
    <t>Rhea</t>
  </si>
  <si>
    <t>Sequatchie</t>
  </si>
  <si>
    <t>Stewart</t>
  </si>
  <si>
    <t>Van Buren</t>
  </si>
  <si>
    <t>Date</t>
  </si>
  <si>
    <t>New Hospitalized per Day</t>
  </si>
  <si>
    <t>TOTAL_PROBABLE</t>
  </si>
  <si>
    <t>NEW_PROBABLE</t>
  </si>
  <si>
    <t>NEW_NEG_TESTS</t>
  </si>
  <si>
    <t>Column Labels</t>
  </si>
  <si>
    <t>Grand Total</t>
  </si>
  <si>
    <t>Sum of TOTAL_CASES</t>
  </si>
  <si>
    <t>Sum of NEW_CASES</t>
  </si>
  <si>
    <t>Sum of POS_TESTS</t>
  </si>
  <si>
    <t>Sum of NEG_TESTS</t>
  </si>
  <si>
    <t>Sum of NEW_NEG_TESTS</t>
  </si>
  <si>
    <t>Sum of TOTAL_TESTS</t>
  </si>
  <si>
    <t>Sum of NEW_TESTS</t>
  </si>
  <si>
    <t>Sum of NEW_DEATHS</t>
  </si>
  <si>
    <t>Sum of TOTAL_DEATHS</t>
  </si>
  <si>
    <t>Sum of NEW_HOSPITALIZED</t>
  </si>
  <si>
    <t>Sum of TOTAL_HOSPITALIZED</t>
  </si>
  <si>
    <t>Values</t>
  </si>
  <si>
    <t>Population</t>
  </si>
  <si>
    <t>New Cases per Day per 100K population</t>
  </si>
  <si>
    <t>Avg&lt;5 Score</t>
  </si>
  <si>
    <t>NEW_POS_TESTS</t>
  </si>
  <si>
    <t>Sum of NEW_POS_TESTS</t>
  </si>
  <si>
    <t>Days with Positive Score in past 14 days</t>
  </si>
  <si>
    <t>Days with Positive Trend in past 14 days</t>
  </si>
  <si>
    <t>Thu</t>
  </si>
  <si>
    <t>Fri</t>
  </si>
  <si>
    <t>Sun</t>
  </si>
  <si>
    <t>Mon</t>
  </si>
  <si>
    <t>Tue</t>
  </si>
  <si>
    <t>Wed</t>
  </si>
  <si>
    <t>Trend</t>
  </si>
  <si>
    <t>New Cases per Day per 100K Population</t>
  </si>
  <si>
    <t>% Positive New Tests per Day</t>
  </si>
  <si>
    <t>Days @ avg &lt; 5</t>
  </si>
  <si>
    <t>Days @ neg trend</t>
  </si>
  <si>
    <t>Days @ avg &lt; 10%</t>
  </si>
  <si>
    <t>Available</t>
  </si>
  <si>
    <t>Floor Beds</t>
  </si>
  <si>
    <t>ICU Beds</t>
  </si>
  <si>
    <t>https://www.asafenashville.org/reopening-key-metrics/#hospital-floor</t>
  </si>
  <si>
    <t>Available Floor Beds</t>
  </si>
  <si>
    <t>Available  ICU Beds</t>
  </si>
  <si>
    <t>Total</t>
  </si>
  <si>
    <t>% Avail</t>
  </si>
  <si>
    <t>Ventilators</t>
  </si>
  <si>
    <t>Aiaborn II Rooms</t>
  </si>
  <si>
    <t>https://www.tn.gov/health/cedep/ncov/data/hospitalization-data/hospital-capacity.html</t>
  </si>
  <si>
    <t>Proj'd Days to avg&lt;5</t>
  </si>
  <si>
    <t>14 day average</t>
  </si>
  <si>
    <t>Available Hospital Floor Beds</t>
  </si>
  <si>
    <t>Available Hospital ICU Beds</t>
  </si>
  <si>
    <t>14 Day Avg % Available</t>
  </si>
  <si>
    <t>14 Day Avge % Available</t>
  </si>
  <si>
    <t>14 Day avg Trend</t>
  </si>
  <si>
    <t>Days @ avg &gt; 20%</t>
  </si>
  <si>
    <t>% Available Hospital Floor Beds</t>
  </si>
  <si>
    <t>% Available Hospital ICU Beds</t>
  </si>
  <si>
    <t>Days with negative Trend in  14 days</t>
  </si>
  <si>
    <t>Days with  14 Day avg &gt; 20%</t>
  </si>
  <si>
    <t>Days with 14 Day avg &lt; 10%</t>
  </si>
  <si>
    <t>Days with 14 day avg &gt; 20%</t>
  </si>
  <si>
    <t>Daily Trend</t>
  </si>
  <si>
    <t>14 Day Averages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</si>
</sst>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0.000"/>
    <numFmt numFmtId="167" formatCode="m/d;@"/>
  </numFmts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34998626667073579"/>
        <bgColor indexed="64"/>
      </patternFill>
    </fill>
  </fills>
  <borders count="26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medium">
        <color auto="1"/>
      </top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medium">
        <color auto="1"/>
      </bottom>
      <diagonal style="thin">
        <color indexed="64"/>
      </diagonal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7">
    <xf numFmtId="0" fontId="0" fillId="0" borderId="0" xfId="0"/>
    <xf numFmtId="3" fontId="0" fillId="0" borderId="0" xfId="0" applyNumberFormat="1" applyAlignment="1">
      <alignment horizontal="center"/>
    </xf>
    <xf numFmtId="0" fontId="1" fillId="0" borderId="0" xfId="1"/>
    <xf numFmtId="3" fontId="0" fillId="0" borderId="0" xfId="0" applyNumberFormat="1"/>
    <xf numFmtId="0" fontId="3" fillId="0" borderId="0" xfId="0" applyFont="1"/>
    <xf numFmtId="0" fontId="0" fillId="0" borderId="0" xfId="0" applyAlignment="1">
      <alignment horizontal="right"/>
    </xf>
    <xf numFmtId="16" fontId="4" fillId="0" borderId="0" xfId="0" applyNumberFormat="1" applyFont="1" applyAlignment="1">
      <alignment horizontal="right"/>
    </xf>
    <xf numFmtId="4" fontId="0" fillId="0" borderId="0" xfId="0" applyNumberFormat="1" applyAlignment="1">
      <alignment horizontal="center"/>
    </xf>
    <xf numFmtId="0" fontId="5" fillId="0" borderId="0" xfId="0" applyFont="1" applyFill="1" applyBorder="1" applyAlignment="1">
      <alignment horizontal="right" vertical="center"/>
    </xf>
    <xf numFmtId="0" fontId="0" fillId="0" borderId="0" xfId="0" quotePrefix="1"/>
    <xf numFmtId="16" fontId="3" fillId="0" borderId="0" xfId="0" applyNumberFormat="1" applyFont="1"/>
    <xf numFmtId="0" fontId="3" fillId="0" borderId="0" xfId="0" applyFont="1" applyAlignment="1">
      <alignment horizontal="center"/>
    </xf>
    <xf numFmtId="16" fontId="4" fillId="3" borderId="0" xfId="0" applyNumberFormat="1" applyFont="1" applyFill="1" applyAlignment="1" applyProtection="1">
      <alignment horizontal="center"/>
      <protection locked="0"/>
    </xf>
    <xf numFmtId="165" fontId="0" fillId="0" borderId="0" xfId="0" applyNumberFormat="1" applyAlignment="1">
      <alignment horizontal="center"/>
    </xf>
    <xf numFmtId="0" fontId="0" fillId="0" borderId="0" xfId="0" applyFill="1" applyAlignment="1">
      <alignment horizontal="right"/>
    </xf>
    <xf numFmtId="0" fontId="2" fillId="0" borderId="0" xfId="0" applyFont="1" applyFill="1" applyAlignment="1">
      <alignment horizontal="left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left" wrapText="1"/>
    </xf>
    <xf numFmtId="3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right" wrapText="1"/>
    </xf>
    <xf numFmtId="165" fontId="0" fillId="0" borderId="0" xfId="0" applyNumberFormat="1" applyAlignment="1">
      <alignment horizontal="center" vertical="center"/>
    </xf>
    <xf numFmtId="0" fontId="6" fillId="0" borderId="0" xfId="0" applyFont="1" applyFill="1" applyAlignment="1">
      <alignment horizontal="left"/>
    </xf>
    <xf numFmtId="165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5" fillId="4" borderId="1" xfId="0" applyFont="1" applyFill="1" applyBorder="1"/>
    <xf numFmtId="0" fontId="3" fillId="4" borderId="1" xfId="0" applyFont="1" applyFill="1" applyBorder="1"/>
    <xf numFmtId="0" fontId="7" fillId="0" borderId="0" xfId="0" applyFont="1"/>
    <xf numFmtId="0" fontId="8" fillId="5" borderId="1" xfId="0" applyFont="1" applyFill="1" applyBorder="1"/>
    <xf numFmtId="0" fontId="7" fillId="5" borderId="1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/>
    <xf numFmtId="0" fontId="2" fillId="0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3" fontId="0" fillId="2" borderId="0" xfId="0" applyNumberFormat="1" applyFill="1"/>
    <xf numFmtId="0" fontId="12" fillId="0" borderId="0" xfId="0" applyFont="1"/>
    <xf numFmtId="2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14" fontId="0" fillId="0" borderId="0" xfId="0" applyNumberFormat="1" applyAlignment="1">
      <alignment vertical="center"/>
    </xf>
    <xf numFmtId="0" fontId="11" fillId="0" borderId="0" xfId="0" applyFont="1" applyFill="1" applyAlignment="1">
      <alignment horizontal="center"/>
    </xf>
    <xf numFmtId="0" fontId="2" fillId="0" borderId="0" xfId="0" applyFont="1" applyAlignment="1">
      <alignment horizontal="left" wrapText="1"/>
    </xf>
    <xf numFmtId="0" fontId="0" fillId="0" borderId="0" xfId="0" pivotButton="1"/>
    <xf numFmtId="0" fontId="0" fillId="0" borderId="0" xfId="0" applyAlignment="1">
      <alignment horizontal="left"/>
    </xf>
    <xf numFmtId="16" fontId="11" fillId="0" borderId="0" xfId="0" applyNumberFormat="1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 vertical="center"/>
    </xf>
    <xf numFmtId="1" fontId="0" fillId="0" borderId="0" xfId="0" applyNumberFormat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10" fontId="4" fillId="0" borderId="3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9" xfId="0" applyFill="1" applyBorder="1"/>
    <xf numFmtId="1" fontId="4" fillId="0" borderId="10" xfId="0" applyNumberFormat="1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0" fontId="0" fillId="0" borderId="9" xfId="0" applyBorder="1"/>
    <xf numFmtId="10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center"/>
    </xf>
    <xf numFmtId="1" fontId="4" fillId="0" borderId="11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/>
    </xf>
    <xf numFmtId="0" fontId="2" fillId="0" borderId="0" xfId="0" applyFont="1"/>
    <xf numFmtId="9" fontId="0" fillId="0" borderId="0" xfId="0" applyNumberFormat="1"/>
    <xf numFmtId="9" fontId="0" fillId="0" borderId="0" xfId="0" applyNumberFormat="1" applyAlignment="1">
      <alignment horizontal="center"/>
    </xf>
    <xf numFmtId="0" fontId="0" fillId="6" borderId="0" xfId="0" applyFill="1"/>
    <xf numFmtId="0" fontId="5" fillId="0" borderId="0" xfId="0" applyFont="1"/>
    <xf numFmtId="0" fontId="5" fillId="0" borderId="12" xfId="0" applyFont="1" applyBorder="1" applyAlignment="1">
      <alignment horizontal="center" vertical="center" wrapText="1"/>
    </xf>
    <xf numFmtId="164" fontId="4" fillId="0" borderId="13" xfId="0" applyNumberFormat="1" applyFont="1" applyBorder="1" applyAlignment="1">
      <alignment vertical="center"/>
    </xf>
    <xf numFmtId="1" fontId="4" fillId="0" borderId="14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0" fontId="4" fillId="0" borderId="14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/>
    </xf>
    <xf numFmtId="1" fontId="4" fillId="0" borderId="15" xfId="0" applyNumberFormat="1" applyFont="1" applyBorder="1" applyAlignment="1">
      <alignment horizontal="center" vertical="center"/>
    </xf>
    <xf numFmtId="0" fontId="0" fillId="0" borderId="16" xfId="0" applyBorder="1" applyAlignment="1">
      <alignment horizontal="right"/>
    </xf>
    <xf numFmtId="0" fontId="2" fillId="0" borderId="17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right" vertical="center" wrapText="1"/>
    </xf>
    <xf numFmtId="0" fontId="3" fillId="0" borderId="19" xfId="0" applyFont="1" applyBorder="1" applyAlignment="1">
      <alignment horizontal="right" vertical="center" wrapText="1"/>
    </xf>
    <xf numFmtId="0" fontId="2" fillId="0" borderId="18" xfId="0" applyFont="1" applyBorder="1" applyAlignment="1">
      <alignment horizontal="center" vertical="top" wrapText="1"/>
    </xf>
    <xf numFmtId="164" fontId="4" fillId="0" borderId="8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0" fontId="3" fillId="0" borderId="19" xfId="0" applyFont="1" applyBorder="1" applyAlignment="1">
      <alignment horizontal="right" vertical="center"/>
    </xf>
    <xf numFmtId="167" fontId="0" fillId="0" borderId="0" xfId="0" applyNumberFormat="1" applyAlignment="1">
      <alignment horizontal="center"/>
    </xf>
    <xf numFmtId="14" fontId="0" fillId="0" borderId="0" xfId="0" applyNumberFormat="1"/>
    <xf numFmtId="0" fontId="2" fillId="0" borderId="0" xfId="0" applyFont="1" applyAlignment="1">
      <alignment horizontal="right"/>
    </xf>
    <xf numFmtId="9" fontId="3" fillId="0" borderId="0" xfId="0" applyNumberFormat="1" applyFont="1" applyAlignment="1">
      <alignment horizontal="center"/>
    </xf>
    <xf numFmtId="1" fontId="14" fillId="0" borderId="10" xfId="0" applyNumberFormat="1" applyFont="1" applyBorder="1" applyAlignment="1">
      <alignment horizontal="center" vertical="center"/>
    </xf>
    <xf numFmtId="1" fontId="14" fillId="0" borderId="15" xfId="0" applyNumberFormat="1" applyFont="1" applyBorder="1" applyAlignment="1">
      <alignment horizontal="center" vertical="center"/>
    </xf>
    <xf numFmtId="1" fontId="14" fillId="0" borderId="7" xfId="0" applyNumberFormat="1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 vertical="center"/>
    </xf>
    <xf numFmtId="9" fontId="4" fillId="0" borderId="3" xfId="0" applyNumberFormat="1" applyFont="1" applyBorder="1" applyAlignment="1">
      <alignment horizontal="center"/>
    </xf>
    <xf numFmtId="0" fontId="2" fillId="0" borderId="20" xfId="0" applyFont="1" applyBorder="1" applyAlignment="1">
      <alignment horizontal="center" vertical="top" wrapText="1"/>
    </xf>
    <xf numFmtId="0" fontId="3" fillId="0" borderId="20" xfId="0" applyFont="1" applyBorder="1" applyAlignment="1">
      <alignment horizontal="right" vertical="center" wrapText="1"/>
    </xf>
    <xf numFmtId="0" fontId="3" fillId="0" borderId="21" xfId="0" applyFont="1" applyBorder="1" applyAlignment="1">
      <alignment horizontal="right" vertical="center" wrapText="1"/>
    </xf>
    <xf numFmtId="0" fontId="5" fillId="0" borderId="25" xfId="0" applyFont="1" applyBorder="1" applyAlignment="1">
      <alignment horizontal="center" vertical="center" wrapText="1"/>
    </xf>
    <xf numFmtId="1" fontId="14" fillId="0" borderId="11" xfId="0" applyNumberFormat="1" applyFont="1" applyBorder="1" applyAlignment="1">
      <alignment horizontal="center" vertical="center"/>
    </xf>
    <xf numFmtId="9" fontId="4" fillId="0" borderId="10" xfId="0" applyNumberFormat="1" applyFont="1" applyBorder="1" applyAlignment="1">
      <alignment horizontal="center"/>
    </xf>
    <xf numFmtId="9" fontId="15" fillId="0" borderId="10" xfId="0" applyNumberFormat="1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165" fontId="0" fillId="0" borderId="0" xfId="0" applyNumberFormat="1"/>
    <xf numFmtId="165" fontId="4" fillId="0" borderId="3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15" fillId="0" borderId="3" xfId="0" applyNumberFormat="1" applyFont="1" applyBorder="1" applyAlignment="1">
      <alignment horizontal="center" vertical="center"/>
    </xf>
    <xf numFmtId="1" fontId="14" fillId="0" borderId="22" xfId="0" applyNumberFormat="1" applyFont="1" applyBorder="1" applyAlignment="1">
      <alignment horizontal="center" vertical="center"/>
    </xf>
    <xf numFmtId="1" fontId="14" fillId="0" borderId="23" xfId="0" applyNumberFormat="1" applyFont="1" applyBorder="1" applyAlignment="1">
      <alignment horizontal="center" vertical="center"/>
    </xf>
    <xf numFmtId="1" fontId="14" fillId="0" borderId="24" xfId="0" applyNumberFormat="1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26">
    <dxf>
      <alignment horizontal="center"/>
    </dxf>
    <dxf>
      <alignment horizontal="center"/>
    </dxf>
    <dxf>
      <numFmt numFmtId="167" formatCode="m/d;@"/>
    </dxf>
    <dxf>
      <numFmt numFmtId="167" formatCode="m/d;@"/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  <dxf>
      <fill>
        <patternFill>
          <bgColor rgb="FFE9745F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E9745F"/>
      <color rgb="FFEB673F"/>
      <color rgb="FFFFA9BC"/>
      <color rgb="FFFFBEA8"/>
      <color rgb="FFF4BA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uck Cairatti" refreshedDate="44068.351293518521" createdVersion="6" refreshedVersion="6" minRefreshableVersion="3" recordCount="5337" xr:uid="{F325E508-53B6-45D4-957C-B53863B2E718}">
  <cacheSource type="worksheet">
    <worksheetSource ref="A3:V11261" sheet="ALL_COUNTY_FINAL_PUBLIC"/>
  </cacheSource>
  <cacheFields count="22">
    <cacheField name="DATE" numFmtId="0">
      <sharedItems containsNonDate="0" containsDate="1" containsString="0" containsBlank="1" minDate="2020-07-01T00:00:00" maxDate="2020-08-25T00:00:00" count="56"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m/>
      </sharedItems>
    </cacheField>
    <cacheField name="COUNTY" numFmtId="0">
      <sharedItems containsBlank="1" count="98">
        <s v="Anderson"/>
        <s v="Bedford"/>
        <s v="Benton"/>
        <s v="Bledsoe"/>
        <s v="Blount"/>
        <s v="Bradley"/>
        <s v="Campbell"/>
        <s v="Cannon"/>
        <s v="Carroll"/>
        <s v="Carter"/>
        <s v="Cheatham"/>
        <s v="Chester"/>
        <s v="Claiborne"/>
        <s v="Clay"/>
        <s v="Cocke"/>
        <s v="Coffee"/>
        <s v="Crockett"/>
        <s v="Cumberland"/>
        <s v="Davidson"/>
        <s v="Decatur"/>
        <s v="Dekalb"/>
        <s v="Dickson"/>
        <s v="Dyer"/>
        <s v="Fayette"/>
        <s v="Fentress"/>
        <s v="Franklin"/>
        <s v="Gibson"/>
        <s v="Giles"/>
        <s v="Grainger"/>
        <s v="Greene"/>
        <s v="Grundy"/>
        <s v="Hamblen"/>
        <s v="Hamilton"/>
        <s v="Hancock"/>
        <s v="Hardeman"/>
        <s v="Hardin"/>
        <s v="Hawkins"/>
        <s v="Haywood"/>
        <s v="Henderson"/>
        <s v="Henry"/>
        <s v="Hickman"/>
        <s v="Houston"/>
        <s v="Humphreys"/>
        <s v="Jackson"/>
        <s v="Jefferson"/>
        <s v="Johnson"/>
        <s v="Knox"/>
        <s v="Lake"/>
        <s v="Lauderdale"/>
        <s v="Lawrence"/>
        <s v="Lewis"/>
        <s v="Lincoln"/>
        <s v="Loudon"/>
        <s v="Macon"/>
        <s v="Madison"/>
        <s v="Marion"/>
        <s v="Marshall"/>
        <s v="Maury"/>
        <s v="McMinn"/>
        <s v="McNairy"/>
        <s v="Meigs"/>
        <s v="Monroe"/>
        <s v="Montgomery"/>
        <s v="Moore"/>
        <s v="Morgan"/>
        <s v="Obion"/>
        <s v="Out of State"/>
        <s v="Overton"/>
        <s v="Pending"/>
        <s v="Perry"/>
        <s v="Pickett"/>
        <s v="Polk"/>
        <s v="Putnam"/>
        <s v="Rhea"/>
        <s v="Roane"/>
        <s v="Robertson"/>
        <s v="Rutherford"/>
        <s v="Scott"/>
        <s v="Sequatchie"/>
        <s v="Sevier"/>
        <s v="Shelby"/>
        <s v="Smith"/>
        <s v="Stewart"/>
        <s v="Sullivan"/>
        <s v="Sumner"/>
        <s v="Tipton"/>
        <s v="Trousdale"/>
        <s v="Unicoi"/>
        <s v="Union"/>
        <s v="Van Buren"/>
        <s v="Warren"/>
        <s v="Washington"/>
        <s v="Wayne"/>
        <s v="Weakley"/>
        <s v="White"/>
        <s v="Williamson"/>
        <s v="Wilson"/>
        <m/>
      </sharedItems>
    </cacheField>
    <cacheField name="TOTAL_CASES" numFmtId="0">
      <sharedItems containsString="0" containsBlank="1" containsNumber="1" containsInteger="1" minValue="3" maxValue="25976"/>
    </cacheField>
    <cacheField name="NEW_CASES" numFmtId="0">
      <sharedItems containsString="0" containsBlank="1" containsNumber="1" containsInteger="1" minValue="-103" maxValue="1326"/>
    </cacheField>
    <cacheField name="TOTAL_CONFIRMED" numFmtId="0">
      <sharedItems containsString="0" containsBlank="1" containsNumber="1" containsInteger="1" minValue="2" maxValue="25820"/>
    </cacheField>
    <cacheField name="NEW_CONFIRMED" numFmtId="0">
      <sharedItems containsString="0" containsBlank="1" containsNumber="1" containsInteger="1" minValue="-103" maxValue="1321"/>
    </cacheField>
    <cacheField name="TOTAL_PROBABLE" numFmtId="0">
      <sharedItems containsString="0" containsBlank="1" containsNumber="1" containsInteger="1" minValue="0" maxValue="201"/>
    </cacheField>
    <cacheField name="NEW_PROBABLE" numFmtId="0">
      <sharedItems containsString="0" containsBlank="1" containsNumber="1" containsInteger="1" minValue="-6" maxValue="54"/>
    </cacheField>
    <cacheField name="POS_TESTS" numFmtId="0">
      <sharedItems containsString="0" containsBlank="1" containsNumber="1" containsInteger="1" minValue="2" maxValue="32023"/>
    </cacheField>
    <cacheField name="NEW_POS_TESTS" numFmtId="0">
      <sharedItems containsString="0" containsBlank="1" containsNumber="1" containsInteger="1" minValue="-128" maxValue="1334"/>
    </cacheField>
    <cacheField name="NEG_TESTS" numFmtId="0">
      <sharedItems containsString="0" containsBlank="1" containsNumber="1" containsInteger="1" minValue="374" maxValue="281933"/>
    </cacheField>
    <cacheField name="NEW_NEG_TESTS" numFmtId="0">
      <sharedItems containsString="0" containsBlank="1" containsNumber="1" containsInteger="1" minValue="-1668" maxValue="11066"/>
    </cacheField>
    <cacheField name="TOTAL_TESTS" numFmtId="0">
      <sharedItems containsString="0" containsBlank="1" containsNumber="1" containsInteger="1" minValue="376" maxValue="313956"/>
    </cacheField>
    <cacheField name="NEW_TESTS" numFmtId="0">
      <sharedItems containsString="0" containsBlank="1" containsNumber="1" containsInteger="1" minValue="-1683" maxValue="12400"/>
    </cacheField>
    <cacheField name="NEW_DEATHS" numFmtId="0">
      <sharedItems containsString="0" containsBlank="1" containsNumber="1" containsInteger="1" minValue="-6" maxValue="14"/>
    </cacheField>
    <cacheField name="TOTAL_DEATHS" numFmtId="0">
      <sharedItems containsString="0" containsBlank="1" containsNumber="1" containsInteger="1" minValue="0" maxValue="369"/>
    </cacheField>
    <cacheField name="NEW_RECOVERED" numFmtId="0">
      <sharedItems containsString="0" containsBlank="1" containsNumber="1" containsInteger="1" minValue="-18" maxValue="512"/>
    </cacheField>
    <cacheField name="TOTAL_RECOVERED" numFmtId="0">
      <sharedItems containsString="0" containsBlank="1" containsNumber="1" containsInteger="1" minValue="3" maxValue="22259"/>
    </cacheField>
    <cacheField name="NEW_ACTIVE" numFmtId="0">
      <sharedItems containsString="0" containsBlank="1" containsNumber="1" containsInteger="1" minValue="-361" maxValue="1252"/>
    </cacheField>
    <cacheField name="TOTAL_ACTIVE" numFmtId="0">
      <sharedItems containsString="0" containsBlank="1" containsNumber="1" containsInteger="1" minValue="0" maxValue="5896"/>
    </cacheField>
    <cacheField name="NEW_HOSPITALIZED" numFmtId="0">
      <sharedItems containsString="0" containsBlank="1" containsNumber="1" containsInteger="1" minValue="-5" maxValue="38"/>
    </cacheField>
    <cacheField name="TOTAL_HOSPITALIZED" numFmtId="0">
      <sharedItems containsString="0" containsBlank="1" containsNumber="1" containsInteger="1" minValue="0" maxValue="15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37">
  <r>
    <x v="0"/>
    <x v="0"/>
    <n v="104"/>
    <n v="2"/>
    <n v="98"/>
    <n v="0"/>
    <n v="6"/>
    <n v="2"/>
    <n v="121"/>
    <n v="1"/>
    <n v="7583"/>
    <n v="211"/>
    <n v="7704"/>
    <n v="212"/>
    <n v="0"/>
    <n v="2"/>
    <n v="1"/>
    <n v="69"/>
    <n v="1"/>
    <n v="33"/>
    <n v="0"/>
    <n v="10"/>
  </r>
  <r>
    <x v="0"/>
    <x v="1"/>
    <n v="520"/>
    <n v="7"/>
    <n v="520"/>
    <n v="7"/>
    <n v="0"/>
    <n v="0"/>
    <n v="605"/>
    <n v="8"/>
    <n v="3689"/>
    <n v="123"/>
    <n v="4294"/>
    <n v="131"/>
    <n v="0"/>
    <n v="5"/>
    <n v="10"/>
    <n v="377"/>
    <n v="-3"/>
    <n v="138"/>
    <n v="0"/>
    <n v="21"/>
  </r>
  <r>
    <x v="0"/>
    <x v="2"/>
    <n v="12"/>
    <n v="0"/>
    <n v="10"/>
    <n v="0"/>
    <n v="2"/>
    <n v="0"/>
    <n v="11"/>
    <n v="0"/>
    <n v="1061"/>
    <n v="16"/>
    <n v="1072"/>
    <n v="16"/>
    <n v="0"/>
    <n v="1"/>
    <n v="0"/>
    <n v="8"/>
    <n v="0"/>
    <n v="3"/>
    <n v="0"/>
    <n v="2"/>
  </r>
  <r>
    <x v="0"/>
    <x v="3"/>
    <n v="618"/>
    <n v="1"/>
    <n v="618"/>
    <n v="1"/>
    <n v="0"/>
    <n v="0"/>
    <n v="630"/>
    <n v="2"/>
    <n v="3722"/>
    <n v="38"/>
    <n v="4352"/>
    <n v="40"/>
    <n v="0"/>
    <n v="1"/>
    <n v="0"/>
    <n v="612"/>
    <n v="1"/>
    <n v="5"/>
    <n v="0"/>
    <n v="5"/>
  </r>
  <r>
    <x v="0"/>
    <x v="4"/>
    <n v="188"/>
    <n v="15"/>
    <n v="182"/>
    <n v="16"/>
    <n v="6"/>
    <n v="-1"/>
    <n v="215"/>
    <n v="22"/>
    <n v="6812"/>
    <n v="272"/>
    <n v="7027"/>
    <n v="294"/>
    <n v="0"/>
    <n v="3"/>
    <n v="0"/>
    <n v="127"/>
    <n v="15"/>
    <n v="58"/>
    <n v="0"/>
    <n v="9"/>
  </r>
  <r>
    <x v="0"/>
    <x v="5"/>
    <n v="580"/>
    <n v="30"/>
    <n v="560"/>
    <n v="31"/>
    <n v="20"/>
    <n v="-1"/>
    <n v="636"/>
    <n v="35"/>
    <n v="6458"/>
    <n v="384"/>
    <n v="7094"/>
    <n v="419"/>
    <n v="0"/>
    <n v="3"/>
    <n v="9"/>
    <n v="342"/>
    <n v="21"/>
    <n v="235"/>
    <n v="3"/>
    <n v="36"/>
  </r>
  <r>
    <x v="0"/>
    <x v="6"/>
    <n v="39"/>
    <n v="3"/>
    <n v="35"/>
    <n v="2"/>
    <n v="4"/>
    <n v="1"/>
    <n v="45"/>
    <n v="2"/>
    <n v="2644"/>
    <n v="32"/>
    <n v="2689"/>
    <n v="34"/>
    <n v="0"/>
    <n v="1"/>
    <n v="3"/>
    <n v="29"/>
    <n v="0"/>
    <n v="9"/>
    <n v="0"/>
    <n v="3"/>
  </r>
  <r>
    <x v="0"/>
    <x v="7"/>
    <n v="31"/>
    <n v="4"/>
    <n v="31"/>
    <n v="4"/>
    <n v="0"/>
    <n v="0"/>
    <n v="53"/>
    <n v="3"/>
    <n v="949"/>
    <n v="16"/>
    <n v="1002"/>
    <n v="19"/>
    <n v="0"/>
    <n v="0"/>
    <n v="0"/>
    <n v="21"/>
    <n v="4"/>
    <n v="10"/>
    <n v="0"/>
    <n v="4"/>
  </r>
  <r>
    <x v="0"/>
    <x v="8"/>
    <n v="39"/>
    <n v="0"/>
    <n v="34"/>
    <n v="0"/>
    <n v="5"/>
    <n v="0"/>
    <n v="37"/>
    <n v="0"/>
    <n v="1881"/>
    <n v="18"/>
    <n v="1918"/>
    <n v="18"/>
    <n v="0"/>
    <n v="1"/>
    <n v="0"/>
    <n v="32"/>
    <n v="0"/>
    <n v="6"/>
    <n v="0"/>
    <n v="6"/>
  </r>
  <r>
    <x v="0"/>
    <x v="9"/>
    <n v="56"/>
    <n v="2"/>
    <n v="51"/>
    <n v="2"/>
    <n v="5"/>
    <n v="0"/>
    <n v="57"/>
    <n v="4"/>
    <n v="2786"/>
    <n v="84"/>
    <n v="2843"/>
    <n v="88"/>
    <n v="0"/>
    <n v="1"/>
    <n v="0"/>
    <n v="36"/>
    <n v="2"/>
    <n v="19"/>
    <n v="0"/>
    <n v="5"/>
  </r>
  <r>
    <x v="0"/>
    <x v="10"/>
    <n v="214"/>
    <n v="12"/>
    <n v="214"/>
    <n v="12"/>
    <n v="0"/>
    <n v="0"/>
    <n v="256"/>
    <n v="13"/>
    <n v="3016"/>
    <n v="75"/>
    <n v="3272"/>
    <n v="88"/>
    <n v="0"/>
    <n v="1"/>
    <n v="2"/>
    <n v="103"/>
    <n v="10"/>
    <n v="110"/>
    <n v="0"/>
    <n v="11"/>
  </r>
  <r>
    <x v="0"/>
    <x v="11"/>
    <n v="23"/>
    <n v="0"/>
    <n v="23"/>
    <n v="0"/>
    <n v="0"/>
    <n v="0"/>
    <n v="29"/>
    <n v="2"/>
    <n v="900"/>
    <n v="9"/>
    <n v="929"/>
    <n v="11"/>
    <n v="0"/>
    <n v="0"/>
    <n v="0"/>
    <n v="13"/>
    <n v="0"/>
    <n v="10"/>
    <n v="0"/>
    <n v="1"/>
  </r>
  <r>
    <x v="0"/>
    <x v="12"/>
    <n v="28"/>
    <n v="3"/>
    <n v="28"/>
    <n v="3"/>
    <n v="0"/>
    <n v="0"/>
    <n v="34"/>
    <n v="4"/>
    <n v="1633"/>
    <n v="23"/>
    <n v="1667"/>
    <n v="27"/>
    <n v="0"/>
    <n v="0"/>
    <n v="0"/>
    <n v="13"/>
    <n v="3"/>
    <n v="15"/>
    <n v="0"/>
    <n v="1"/>
  </r>
  <r>
    <x v="0"/>
    <x v="13"/>
    <n v="16"/>
    <n v="0"/>
    <n v="16"/>
    <n v="0"/>
    <n v="0"/>
    <n v="0"/>
    <n v="16"/>
    <n v="0"/>
    <n v="689"/>
    <n v="12"/>
    <n v="705"/>
    <n v="12"/>
    <n v="0"/>
    <n v="0"/>
    <n v="0"/>
    <n v="11"/>
    <n v="0"/>
    <n v="5"/>
    <n v="0"/>
    <n v="0"/>
  </r>
  <r>
    <x v="0"/>
    <x v="14"/>
    <n v="70"/>
    <n v="12"/>
    <n v="62"/>
    <n v="12"/>
    <n v="8"/>
    <n v="0"/>
    <n v="70"/>
    <n v="14"/>
    <n v="2079"/>
    <n v="65"/>
    <n v="2149"/>
    <n v="79"/>
    <n v="0"/>
    <n v="0"/>
    <n v="5"/>
    <n v="38"/>
    <n v="7"/>
    <n v="32"/>
    <n v="0"/>
    <n v="2"/>
  </r>
  <r>
    <x v="0"/>
    <x v="15"/>
    <n v="109"/>
    <n v="1"/>
    <n v="108"/>
    <n v="1"/>
    <n v="1"/>
    <n v="0"/>
    <n v="136"/>
    <n v="4"/>
    <n v="3963"/>
    <n v="227"/>
    <n v="4099"/>
    <n v="231"/>
    <n v="0"/>
    <n v="0"/>
    <n v="1"/>
    <n v="86"/>
    <n v="0"/>
    <n v="23"/>
    <n v="0"/>
    <n v="5"/>
  </r>
  <r>
    <x v="0"/>
    <x v="16"/>
    <n v="31"/>
    <n v="0"/>
    <n v="29"/>
    <n v="0"/>
    <n v="2"/>
    <n v="0"/>
    <n v="37"/>
    <n v="1"/>
    <n v="776"/>
    <n v="19"/>
    <n v="813"/>
    <n v="20"/>
    <n v="0"/>
    <n v="3"/>
    <n v="0"/>
    <n v="18"/>
    <n v="0"/>
    <n v="10"/>
    <n v="0"/>
    <n v="3"/>
  </r>
  <r>
    <x v="0"/>
    <x v="17"/>
    <n v="173"/>
    <n v="5"/>
    <n v="172"/>
    <n v="5"/>
    <n v="1"/>
    <n v="0"/>
    <n v="229"/>
    <n v="8"/>
    <n v="6839"/>
    <n v="159"/>
    <n v="7068"/>
    <n v="167"/>
    <n v="0"/>
    <n v="3"/>
    <n v="0"/>
    <n v="122"/>
    <n v="5"/>
    <n v="48"/>
    <n v="1"/>
    <n v="14"/>
  </r>
  <r>
    <x v="0"/>
    <x v="18"/>
    <n v="9769"/>
    <n v="532"/>
    <n v="9757"/>
    <n v="531"/>
    <n v="12"/>
    <n v="1"/>
    <n v="11542"/>
    <n v="632"/>
    <n v="83735"/>
    <n v="5406"/>
    <n v="95277"/>
    <n v="6038"/>
    <n v="1"/>
    <n v="114"/>
    <n v="168"/>
    <n v="6196"/>
    <n v="363"/>
    <n v="3459"/>
    <n v="4"/>
    <n v="496"/>
  </r>
  <r>
    <x v="0"/>
    <x v="19"/>
    <n v="21"/>
    <n v="0"/>
    <n v="19"/>
    <n v="0"/>
    <n v="2"/>
    <n v="0"/>
    <n v="24"/>
    <n v="0"/>
    <n v="791"/>
    <n v="17"/>
    <n v="815"/>
    <n v="17"/>
    <n v="0"/>
    <n v="0"/>
    <n v="0"/>
    <n v="15"/>
    <n v="0"/>
    <n v="6"/>
    <n v="0"/>
    <n v="1"/>
  </r>
  <r>
    <x v="0"/>
    <x v="20"/>
    <n v="54"/>
    <n v="2"/>
    <n v="54"/>
    <n v="2"/>
    <n v="0"/>
    <n v="0"/>
    <n v="64"/>
    <n v="2"/>
    <n v="1889"/>
    <n v="26"/>
    <n v="1953"/>
    <n v="28"/>
    <n v="0"/>
    <n v="0"/>
    <n v="0"/>
    <n v="38"/>
    <n v="2"/>
    <n v="16"/>
    <n v="0"/>
    <n v="0"/>
  </r>
  <r>
    <x v="0"/>
    <x v="21"/>
    <n v="180"/>
    <n v="5"/>
    <n v="180"/>
    <n v="5"/>
    <n v="0"/>
    <n v="0"/>
    <n v="236"/>
    <n v="4"/>
    <n v="3558"/>
    <n v="133"/>
    <n v="3794"/>
    <n v="137"/>
    <n v="0"/>
    <n v="0"/>
    <n v="1"/>
    <n v="87"/>
    <n v="4"/>
    <n v="93"/>
    <n v="0"/>
    <n v="14"/>
  </r>
  <r>
    <x v="0"/>
    <x v="22"/>
    <n v="225"/>
    <n v="11"/>
    <n v="216"/>
    <n v="10"/>
    <n v="9"/>
    <n v="1"/>
    <n v="242"/>
    <n v="10"/>
    <n v="2758"/>
    <n v="102"/>
    <n v="3000"/>
    <n v="112"/>
    <n v="0"/>
    <n v="1"/>
    <n v="10"/>
    <n v="98"/>
    <n v="1"/>
    <n v="126"/>
    <n v="1"/>
    <n v="21"/>
  </r>
  <r>
    <x v="0"/>
    <x v="23"/>
    <n v="292"/>
    <n v="19"/>
    <n v="289"/>
    <n v="19"/>
    <n v="3"/>
    <n v="0"/>
    <n v="353"/>
    <n v="24"/>
    <n v="5448"/>
    <n v="128"/>
    <n v="5801"/>
    <n v="152"/>
    <n v="0"/>
    <n v="2"/>
    <n v="6"/>
    <n v="177"/>
    <n v="13"/>
    <n v="113"/>
    <n v="3"/>
    <n v="24"/>
  </r>
  <r>
    <x v="0"/>
    <x v="24"/>
    <n v="18"/>
    <n v="1"/>
    <n v="18"/>
    <n v="1"/>
    <n v="0"/>
    <n v="0"/>
    <n v="18"/>
    <n v="1"/>
    <n v="1292"/>
    <n v="18"/>
    <n v="1310"/>
    <n v="19"/>
    <n v="0"/>
    <n v="0"/>
    <n v="0"/>
    <n v="14"/>
    <n v="1"/>
    <n v="4"/>
    <n v="0"/>
    <n v="1"/>
  </r>
  <r>
    <x v="0"/>
    <x v="25"/>
    <n v="80"/>
    <n v="5"/>
    <n v="78"/>
    <n v="5"/>
    <n v="2"/>
    <n v="0"/>
    <n v="108"/>
    <n v="4"/>
    <n v="2901"/>
    <n v="102"/>
    <n v="3009"/>
    <n v="106"/>
    <n v="0"/>
    <n v="3"/>
    <n v="1"/>
    <n v="59"/>
    <n v="4"/>
    <n v="18"/>
    <n v="0"/>
    <n v="8"/>
  </r>
  <r>
    <x v="0"/>
    <x v="26"/>
    <n v="106"/>
    <n v="6"/>
    <n v="96"/>
    <n v="6"/>
    <n v="10"/>
    <n v="0"/>
    <n v="120"/>
    <n v="9"/>
    <n v="3117"/>
    <n v="39"/>
    <n v="3237"/>
    <n v="48"/>
    <n v="0"/>
    <n v="1"/>
    <n v="0"/>
    <n v="64"/>
    <n v="6"/>
    <n v="41"/>
    <n v="0"/>
    <n v="6"/>
  </r>
  <r>
    <x v="0"/>
    <x v="27"/>
    <n v="50"/>
    <n v="0"/>
    <n v="50"/>
    <n v="0"/>
    <n v="0"/>
    <n v="0"/>
    <n v="61"/>
    <n v="3"/>
    <n v="1995"/>
    <n v="89"/>
    <n v="2056"/>
    <n v="92"/>
    <n v="0"/>
    <n v="1"/>
    <n v="1"/>
    <n v="21"/>
    <n v="-1"/>
    <n v="28"/>
    <n v="0"/>
    <n v="4"/>
  </r>
  <r>
    <x v="0"/>
    <x v="28"/>
    <n v="37"/>
    <n v="2"/>
    <n v="33"/>
    <n v="2"/>
    <n v="4"/>
    <n v="0"/>
    <n v="45"/>
    <n v="2"/>
    <n v="1397"/>
    <n v="78"/>
    <n v="1442"/>
    <n v="80"/>
    <n v="0"/>
    <n v="0"/>
    <n v="0"/>
    <n v="26"/>
    <n v="2"/>
    <n v="11"/>
    <n v="0"/>
    <n v="5"/>
  </r>
  <r>
    <x v="0"/>
    <x v="29"/>
    <n v="85"/>
    <n v="0"/>
    <n v="81"/>
    <n v="0"/>
    <n v="4"/>
    <n v="0"/>
    <n v="94"/>
    <n v="4"/>
    <n v="3728"/>
    <n v="164"/>
    <n v="3822"/>
    <n v="168"/>
    <n v="0"/>
    <n v="2"/>
    <n v="0"/>
    <n v="56"/>
    <n v="0"/>
    <n v="27"/>
    <n v="0"/>
    <n v="9"/>
  </r>
  <r>
    <x v="0"/>
    <x v="30"/>
    <n v="58"/>
    <n v="0"/>
    <n v="56"/>
    <n v="-1"/>
    <n v="2"/>
    <n v="1"/>
    <n v="65"/>
    <n v="0"/>
    <n v="898"/>
    <n v="25"/>
    <n v="963"/>
    <n v="25"/>
    <n v="0"/>
    <n v="1"/>
    <n v="4"/>
    <n v="50"/>
    <n v="-4"/>
    <n v="7"/>
    <n v="0"/>
    <n v="10"/>
  </r>
  <r>
    <x v="0"/>
    <x v="31"/>
    <n v="263"/>
    <n v="43"/>
    <n v="250"/>
    <n v="40"/>
    <n v="13"/>
    <n v="3"/>
    <n v="274"/>
    <n v="45"/>
    <n v="5361"/>
    <n v="172"/>
    <n v="5635"/>
    <n v="217"/>
    <n v="0"/>
    <n v="4"/>
    <n v="2"/>
    <n v="126"/>
    <n v="41"/>
    <n v="133"/>
    <n v="2"/>
    <n v="20"/>
  </r>
  <r>
    <x v="0"/>
    <x v="32"/>
    <n v="2532"/>
    <n v="66"/>
    <n v="2527"/>
    <n v="66"/>
    <n v="5"/>
    <n v="0"/>
    <n v="2758"/>
    <n v="98"/>
    <n v="26220"/>
    <n v="892"/>
    <n v="28978"/>
    <n v="990"/>
    <n v="0"/>
    <n v="30"/>
    <n v="56"/>
    <n v="1654"/>
    <n v="10"/>
    <n v="848"/>
    <n v="6"/>
    <n v="124"/>
  </r>
  <r>
    <x v="0"/>
    <x v="33"/>
    <n v="3"/>
    <n v="0"/>
    <n v="2"/>
    <n v="0"/>
    <n v="1"/>
    <n v="0"/>
    <n v="2"/>
    <n v="0"/>
    <n v="374"/>
    <n v="3"/>
    <n v="376"/>
    <n v="3"/>
    <n v="0"/>
    <n v="0"/>
    <n v="0"/>
    <n v="3"/>
    <n v="0"/>
    <n v="0"/>
    <n v="0"/>
    <n v="1"/>
  </r>
  <r>
    <x v="0"/>
    <x v="34"/>
    <n v="304"/>
    <n v="5"/>
    <n v="304"/>
    <n v="6"/>
    <n v="0"/>
    <n v="-1"/>
    <n v="322"/>
    <n v="7"/>
    <n v="6106"/>
    <n v="36"/>
    <n v="6428"/>
    <n v="43"/>
    <n v="0"/>
    <n v="1"/>
    <n v="3"/>
    <n v="229"/>
    <n v="2"/>
    <n v="74"/>
    <n v="0"/>
    <n v="14"/>
  </r>
  <r>
    <x v="0"/>
    <x v="35"/>
    <n v="100"/>
    <n v="7"/>
    <n v="97"/>
    <n v="7"/>
    <n v="3"/>
    <n v="0"/>
    <n v="116"/>
    <n v="8"/>
    <n v="2783"/>
    <n v="68"/>
    <n v="2899"/>
    <n v="76"/>
    <n v="0"/>
    <n v="5"/>
    <n v="1"/>
    <n v="30"/>
    <n v="6"/>
    <n v="65"/>
    <n v="0"/>
    <n v="8"/>
  </r>
  <r>
    <x v="0"/>
    <x v="36"/>
    <n v="51"/>
    <n v="0"/>
    <n v="50"/>
    <n v="-1"/>
    <n v="1"/>
    <n v="1"/>
    <n v="66"/>
    <n v="2"/>
    <n v="2873"/>
    <n v="55"/>
    <n v="2939"/>
    <n v="57"/>
    <n v="0"/>
    <n v="2"/>
    <n v="0"/>
    <n v="39"/>
    <n v="0"/>
    <n v="10"/>
    <n v="0"/>
    <n v="7"/>
  </r>
  <r>
    <x v="0"/>
    <x v="37"/>
    <n v="74"/>
    <n v="3"/>
    <n v="72"/>
    <n v="3"/>
    <n v="2"/>
    <n v="0"/>
    <n v="84"/>
    <n v="5"/>
    <n v="1385"/>
    <n v="29"/>
    <n v="1469"/>
    <n v="34"/>
    <n v="0"/>
    <n v="2"/>
    <n v="0"/>
    <n v="32"/>
    <n v="3"/>
    <n v="40"/>
    <n v="1"/>
    <n v="12"/>
  </r>
  <r>
    <x v="0"/>
    <x v="38"/>
    <n v="35"/>
    <n v="3"/>
    <n v="34"/>
    <n v="4"/>
    <n v="1"/>
    <n v="-1"/>
    <n v="42"/>
    <n v="2"/>
    <n v="1577"/>
    <n v="47"/>
    <n v="1619"/>
    <n v="49"/>
    <n v="0"/>
    <n v="0"/>
    <n v="0"/>
    <n v="18"/>
    <n v="3"/>
    <n v="17"/>
    <n v="0"/>
    <n v="4"/>
  </r>
  <r>
    <x v="0"/>
    <x v="39"/>
    <n v="42"/>
    <n v="0"/>
    <n v="42"/>
    <n v="0"/>
    <n v="0"/>
    <n v="0"/>
    <n v="53"/>
    <n v="0"/>
    <n v="2433"/>
    <n v="32"/>
    <n v="2486"/>
    <n v="32"/>
    <n v="0"/>
    <n v="0"/>
    <n v="0"/>
    <n v="35"/>
    <n v="0"/>
    <n v="7"/>
    <n v="0"/>
    <n v="5"/>
  </r>
  <r>
    <x v="0"/>
    <x v="40"/>
    <n v="72"/>
    <n v="2"/>
    <n v="72"/>
    <n v="2"/>
    <n v="0"/>
    <n v="0"/>
    <n v="98"/>
    <n v="4"/>
    <n v="1559"/>
    <n v="39"/>
    <n v="1657"/>
    <n v="43"/>
    <n v="0"/>
    <n v="0"/>
    <n v="1"/>
    <n v="61"/>
    <n v="1"/>
    <n v="11"/>
    <n v="0"/>
    <n v="2"/>
  </r>
  <r>
    <x v="0"/>
    <x v="41"/>
    <n v="12"/>
    <n v="0"/>
    <n v="12"/>
    <n v="0"/>
    <n v="0"/>
    <n v="0"/>
    <n v="17"/>
    <n v="0"/>
    <n v="691"/>
    <n v="10"/>
    <n v="708"/>
    <n v="10"/>
    <n v="0"/>
    <n v="0"/>
    <n v="0"/>
    <n v="7"/>
    <n v="0"/>
    <n v="5"/>
    <n v="0"/>
    <n v="4"/>
  </r>
  <r>
    <x v="0"/>
    <x v="42"/>
    <n v="23"/>
    <n v="1"/>
    <n v="22"/>
    <n v="1"/>
    <n v="1"/>
    <n v="0"/>
    <n v="30"/>
    <n v="0"/>
    <n v="1247"/>
    <n v="31"/>
    <n v="1277"/>
    <n v="31"/>
    <n v="0"/>
    <n v="1"/>
    <n v="0"/>
    <n v="12"/>
    <n v="1"/>
    <n v="10"/>
    <n v="0"/>
    <n v="1"/>
  </r>
  <r>
    <x v="0"/>
    <x v="43"/>
    <n v="26"/>
    <n v="0"/>
    <n v="26"/>
    <n v="0"/>
    <n v="0"/>
    <n v="0"/>
    <n v="29"/>
    <n v="0"/>
    <n v="936"/>
    <n v="31"/>
    <n v="965"/>
    <n v="31"/>
    <n v="0"/>
    <n v="0"/>
    <n v="0"/>
    <n v="20"/>
    <n v="0"/>
    <n v="6"/>
    <n v="0"/>
    <n v="1"/>
  </r>
  <r>
    <x v="0"/>
    <x v="44"/>
    <n v="107"/>
    <n v="5"/>
    <n v="97"/>
    <n v="5"/>
    <n v="10"/>
    <n v="0"/>
    <n v="108"/>
    <n v="8"/>
    <n v="3948"/>
    <n v="104"/>
    <n v="4056"/>
    <n v="112"/>
    <n v="0"/>
    <n v="0"/>
    <n v="2"/>
    <n v="58"/>
    <n v="3"/>
    <n v="49"/>
    <n v="0"/>
    <n v="5"/>
  </r>
  <r>
    <x v="0"/>
    <x v="45"/>
    <n v="37"/>
    <n v="1"/>
    <n v="36"/>
    <n v="1"/>
    <n v="1"/>
    <n v="0"/>
    <n v="39"/>
    <n v="1"/>
    <n v="2507"/>
    <n v="19"/>
    <n v="2546"/>
    <n v="20"/>
    <n v="0"/>
    <n v="0"/>
    <n v="0"/>
    <n v="25"/>
    <n v="1"/>
    <n v="12"/>
    <n v="1"/>
    <n v="3"/>
  </r>
  <r>
    <x v="0"/>
    <x v="46"/>
    <n v="982"/>
    <n v="15"/>
    <n v="965"/>
    <n v="15"/>
    <n v="17"/>
    <n v="0"/>
    <n v="1130"/>
    <n v="48"/>
    <n v="34819"/>
    <n v="1227"/>
    <n v="35949"/>
    <n v="1275"/>
    <n v="0"/>
    <n v="5"/>
    <n v="15"/>
    <n v="584"/>
    <n v="0"/>
    <n v="393"/>
    <n v="2"/>
    <n v="66"/>
  </r>
  <r>
    <x v="0"/>
    <x v="47"/>
    <n v="690"/>
    <n v="0"/>
    <n v="688"/>
    <n v="0"/>
    <n v="2"/>
    <n v="0"/>
    <n v="855"/>
    <n v="0"/>
    <n v="3718"/>
    <n v="12"/>
    <n v="4573"/>
    <n v="12"/>
    <n v="0"/>
    <n v="0"/>
    <n v="0"/>
    <n v="688"/>
    <n v="0"/>
    <n v="2"/>
    <n v="0"/>
    <n v="3"/>
  </r>
  <r>
    <x v="0"/>
    <x v="48"/>
    <n v="120"/>
    <n v="1"/>
    <n v="118"/>
    <n v="1"/>
    <n v="2"/>
    <n v="0"/>
    <n v="139"/>
    <n v="1"/>
    <n v="4268"/>
    <n v="38"/>
    <n v="4407"/>
    <n v="39"/>
    <n v="0"/>
    <n v="2"/>
    <n v="0"/>
    <n v="66"/>
    <n v="1"/>
    <n v="52"/>
    <n v="0"/>
    <n v="13"/>
  </r>
  <r>
    <x v="0"/>
    <x v="49"/>
    <n v="133"/>
    <n v="9"/>
    <n v="133"/>
    <n v="9"/>
    <n v="0"/>
    <n v="0"/>
    <n v="161"/>
    <n v="16"/>
    <n v="2854"/>
    <n v="73"/>
    <n v="3015"/>
    <n v="89"/>
    <n v="0"/>
    <n v="5"/>
    <n v="6"/>
    <n v="63"/>
    <n v="3"/>
    <n v="65"/>
    <n v="1"/>
    <n v="10"/>
  </r>
  <r>
    <x v="0"/>
    <x v="50"/>
    <n v="7"/>
    <n v="1"/>
    <n v="7"/>
    <n v="1"/>
    <n v="0"/>
    <n v="0"/>
    <n v="8"/>
    <n v="1"/>
    <n v="714"/>
    <n v="28"/>
    <n v="722"/>
    <n v="29"/>
    <n v="0"/>
    <n v="0"/>
    <n v="0"/>
    <n v="5"/>
    <n v="1"/>
    <n v="2"/>
    <n v="0"/>
    <n v="1"/>
  </r>
  <r>
    <x v="0"/>
    <x v="51"/>
    <n v="59"/>
    <n v="3"/>
    <n v="59"/>
    <n v="3"/>
    <n v="0"/>
    <n v="0"/>
    <n v="74"/>
    <n v="5"/>
    <n v="2103"/>
    <n v="50"/>
    <n v="2177"/>
    <n v="55"/>
    <n v="0"/>
    <n v="0"/>
    <n v="5"/>
    <n v="41"/>
    <n v="-2"/>
    <n v="18"/>
    <n v="0"/>
    <n v="4"/>
  </r>
  <r>
    <x v="0"/>
    <x v="52"/>
    <n v="265"/>
    <n v="4"/>
    <n v="250"/>
    <n v="4"/>
    <n v="15"/>
    <n v="0"/>
    <n v="277"/>
    <n v="9"/>
    <n v="3828"/>
    <n v="64"/>
    <n v="4105"/>
    <n v="73"/>
    <n v="0"/>
    <n v="1"/>
    <n v="1"/>
    <n v="212"/>
    <n v="3"/>
    <n v="52"/>
    <n v="0"/>
    <n v="9"/>
  </r>
  <r>
    <x v="0"/>
    <x v="53"/>
    <n v="409"/>
    <n v="15"/>
    <n v="406"/>
    <n v="16"/>
    <n v="3"/>
    <n v="-1"/>
    <n v="447"/>
    <n v="23"/>
    <n v="2501"/>
    <n v="67"/>
    <n v="2948"/>
    <n v="90"/>
    <n v="0"/>
    <n v="3"/>
    <n v="0"/>
    <n v="196"/>
    <n v="15"/>
    <n v="210"/>
    <n v="0"/>
    <n v="15"/>
  </r>
  <r>
    <x v="0"/>
    <x v="54"/>
    <n v="255"/>
    <n v="8"/>
    <n v="235"/>
    <n v="0"/>
    <n v="20"/>
    <n v="8"/>
    <n v="307"/>
    <n v="13"/>
    <n v="7051"/>
    <n v="96"/>
    <n v="7358"/>
    <n v="109"/>
    <n v="0"/>
    <n v="2"/>
    <n v="1"/>
    <n v="174"/>
    <n v="7"/>
    <n v="79"/>
    <n v="0"/>
    <n v="22"/>
  </r>
  <r>
    <x v="0"/>
    <x v="55"/>
    <n v="67"/>
    <n v="3"/>
    <n v="66"/>
    <n v="3"/>
    <n v="1"/>
    <n v="0"/>
    <n v="76"/>
    <n v="3"/>
    <n v="1693"/>
    <n v="64"/>
    <n v="1769"/>
    <n v="67"/>
    <n v="0"/>
    <n v="4"/>
    <n v="2"/>
    <n v="46"/>
    <n v="1"/>
    <n v="17"/>
    <n v="0"/>
    <n v="13"/>
  </r>
  <r>
    <x v="0"/>
    <x v="56"/>
    <n v="73"/>
    <n v="2"/>
    <n v="73"/>
    <n v="2"/>
    <n v="0"/>
    <n v="0"/>
    <n v="85"/>
    <n v="3"/>
    <n v="1759"/>
    <n v="37"/>
    <n v="1844"/>
    <n v="40"/>
    <n v="0"/>
    <n v="1"/>
    <n v="1"/>
    <n v="43"/>
    <n v="1"/>
    <n v="29"/>
    <n v="0"/>
    <n v="8"/>
  </r>
  <r>
    <x v="0"/>
    <x v="57"/>
    <n v="297"/>
    <n v="10"/>
    <n v="297"/>
    <n v="10"/>
    <n v="0"/>
    <n v="0"/>
    <n v="356"/>
    <n v="17"/>
    <n v="5004"/>
    <n v="116"/>
    <n v="5360"/>
    <n v="133"/>
    <n v="0"/>
    <n v="3"/>
    <n v="10"/>
    <n v="167"/>
    <n v="0"/>
    <n v="127"/>
    <n v="0"/>
    <n v="15"/>
  </r>
  <r>
    <x v="0"/>
    <x v="58"/>
    <n v="216"/>
    <n v="6"/>
    <n v="213"/>
    <n v="5"/>
    <n v="3"/>
    <n v="1"/>
    <n v="263"/>
    <n v="9"/>
    <n v="4227"/>
    <n v="163"/>
    <n v="4490"/>
    <n v="172"/>
    <n v="0"/>
    <n v="17"/>
    <n v="1"/>
    <n v="158"/>
    <n v="5"/>
    <n v="41"/>
    <n v="0"/>
    <n v="25"/>
  </r>
  <r>
    <x v="0"/>
    <x v="59"/>
    <n v="62"/>
    <n v="4"/>
    <n v="61"/>
    <n v="4"/>
    <n v="1"/>
    <n v="0"/>
    <n v="69"/>
    <n v="3"/>
    <n v="1357"/>
    <n v="18"/>
    <n v="1426"/>
    <n v="21"/>
    <n v="0"/>
    <n v="0"/>
    <n v="2"/>
    <n v="31"/>
    <n v="2"/>
    <n v="31"/>
    <n v="0"/>
    <n v="5"/>
  </r>
  <r>
    <x v="0"/>
    <x v="60"/>
    <n v="32"/>
    <n v="0"/>
    <n v="32"/>
    <n v="0"/>
    <n v="0"/>
    <n v="0"/>
    <n v="46"/>
    <n v="1"/>
    <n v="917"/>
    <n v="20"/>
    <n v="963"/>
    <n v="21"/>
    <n v="0"/>
    <n v="0"/>
    <n v="0"/>
    <n v="27"/>
    <n v="0"/>
    <n v="5"/>
    <n v="0"/>
    <n v="4"/>
  </r>
  <r>
    <x v="0"/>
    <x v="61"/>
    <n v="135"/>
    <n v="3"/>
    <n v="124"/>
    <n v="4"/>
    <n v="11"/>
    <n v="-1"/>
    <n v="148"/>
    <n v="4"/>
    <n v="2062"/>
    <n v="24"/>
    <n v="2210"/>
    <n v="28"/>
    <n v="0"/>
    <n v="4"/>
    <n v="0"/>
    <n v="91"/>
    <n v="3"/>
    <n v="40"/>
    <n v="0"/>
    <n v="12"/>
  </r>
  <r>
    <x v="0"/>
    <x v="62"/>
    <n v="493"/>
    <n v="14"/>
    <n v="491"/>
    <n v="14"/>
    <n v="2"/>
    <n v="0"/>
    <n v="566"/>
    <n v="19"/>
    <n v="12755"/>
    <n v="176"/>
    <n v="13321"/>
    <n v="195"/>
    <n v="0"/>
    <n v="7"/>
    <n v="3"/>
    <n v="188"/>
    <n v="11"/>
    <n v="298"/>
    <n v="0"/>
    <n v="34"/>
  </r>
  <r>
    <x v="0"/>
    <x v="63"/>
    <n v="8"/>
    <n v="1"/>
    <n v="8"/>
    <n v="1"/>
    <n v="0"/>
    <n v="0"/>
    <n v="10"/>
    <n v="2"/>
    <n v="505"/>
    <n v="12"/>
    <n v="515"/>
    <n v="14"/>
    <n v="0"/>
    <n v="0"/>
    <n v="0"/>
    <n v="5"/>
    <n v="1"/>
    <n v="3"/>
    <n v="0"/>
    <n v="0"/>
  </r>
  <r>
    <x v="0"/>
    <x v="64"/>
    <n v="24"/>
    <n v="0"/>
    <n v="24"/>
    <n v="0"/>
    <n v="0"/>
    <n v="0"/>
    <n v="28"/>
    <n v="0"/>
    <n v="3761"/>
    <n v="32"/>
    <n v="3789"/>
    <n v="32"/>
    <n v="0"/>
    <n v="1"/>
    <n v="0"/>
    <n v="20"/>
    <n v="0"/>
    <n v="3"/>
    <n v="0"/>
    <n v="1"/>
  </r>
  <r>
    <x v="0"/>
    <x v="65"/>
    <n v="98"/>
    <n v="4"/>
    <n v="95"/>
    <n v="4"/>
    <n v="3"/>
    <n v="0"/>
    <n v="117"/>
    <n v="6"/>
    <n v="2365"/>
    <n v="61"/>
    <n v="2482"/>
    <n v="67"/>
    <n v="0"/>
    <n v="2"/>
    <n v="0"/>
    <n v="60"/>
    <n v="4"/>
    <n v="36"/>
    <n v="0"/>
    <n v="12"/>
  </r>
  <r>
    <x v="0"/>
    <x v="66"/>
    <n v="1044"/>
    <n v="92"/>
    <n v="1042"/>
    <n v="92"/>
    <n v="2"/>
    <n v="0"/>
    <n v="1007"/>
    <n v="71"/>
    <n v="98690"/>
    <n v="1452"/>
    <n v="99697"/>
    <n v="1523"/>
    <n v="0"/>
    <n v="7"/>
    <n v="8"/>
    <n v="342"/>
    <n v="84"/>
    <n v="695"/>
    <n v="1"/>
    <n v="28"/>
  </r>
  <r>
    <x v="0"/>
    <x v="67"/>
    <n v="57"/>
    <n v="1"/>
    <n v="57"/>
    <n v="1"/>
    <n v="0"/>
    <n v="0"/>
    <n v="59"/>
    <n v="1"/>
    <n v="2122"/>
    <n v="48"/>
    <n v="2181"/>
    <n v="49"/>
    <n v="1"/>
    <n v="1"/>
    <n v="1"/>
    <n v="41"/>
    <n v="-1"/>
    <n v="15"/>
    <n v="0"/>
    <n v="3"/>
  </r>
  <r>
    <x v="0"/>
    <x v="68"/>
    <n v="425"/>
    <n v="56"/>
    <n v="424"/>
    <n v="55"/>
    <n v="1"/>
    <n v="1"/>
    <n v="472"/>
    <n v="67"/>
    <n v="67605"/>
    <n v="1361"/>
    <n v="68077"/>
    <n v="1428"/>
    <n v="1"/>
    <n v="1"/>
    <n v="7"/>
    <n v="34"/>
    <n v="48"/>
    <n v="390"/>
    <n v="3"/>
    <n v="8"/>
  </r>
  <r>
    <x v="0"/>
    <x v="69"/>
    <n v="32"/>
    <n v="1"/>
    <n v="32"/>
    <n v="1"/>
    <n v="0"/>
    <n v="0"/>
    <n v="37"/>
    <n v="1"/>
    <n v="558"/>
    <n v="13"/>
    <n v="595"/>
    <n v="14"/>
    <n v="0"/>
    <n v="0"/>
    <n v="1"/>
    <n v="26"/>
    <n v="0"/>
    <n v="6"/>
    <n v="0"/>
    <n v="1"/>
  </r>
  <r>
    <x v="0"/>
    <x v="70"/>
    <n v="6"/>
    <n v="0"/>
    <n v="6"/>
    <n v="0"/>
    <n v="0"/>
    <n v="0"/>
    <n v="6"/>
    <n v="0"/>
    <n v="477"/>
    <n v="8"/>
    <n v="483"/>
    <n v="8"/>
    <n v="0"/>
    <n v="0"/>
    <n v="0"/>
    <n v="4"/>
    <n v="0"/>
    <n v="2"/>
    <n v="0"/>
    <n v="0"/>
  </r>
  <r>
    <x v="0"/>
    <x v="71"/>
    <n v="41"/>
    <n v="0"/>
    <n v="39"/>
    <n v="0"/>
    <n v="2"/>
    <n v="0"/>
    <n v="42"/>
    <n v="0"/>
    <n v="1012"/>
    <n v="49"/>
    <n v="1054"/>
    <n v="49"/>
    <n v="0"/>
    <n v="0"/>
    <n v="0"/>
    <n v="31"/>
    <n v="0"/>
    <n v="10"/>
    <n v="0"/>
    <n v="1"/>
  </r>
  <r>
    <x v="0"/>
    <x v="72"/>
    <n v="805"/>
    <n v="22"/>
    <n v="802"/>
    <n v="22"/>
    <n v="3"/>
    <n v="0"/>
    <n v="949"/>
    <n v="36"/>
    <n v="9336"/>
    <n v="527"/>
    <n v="10285"/>
    <n v="563"/>
    <n v="0"/>
    <n v="7"/>
    <n v="2"/>
    <n v="592"/>
    <n v="20"/>
    <n v="206"/>
    <n v="1"/>
    <n v="19"/>
  </r>
  <r>
    <x v="0"/>
    <x v="73"/>
    <n v="272"/>
    <n v="3"/>
    <n v="272"/>
    <n v="3"/>
    <n v="0"/>
    <n v="0"/>
    <n v="297"/>
    <n v="2"/>
    <n v="2744"/>
    <n v="63"/>
    <n v="3041"/>
    <n v="65"/>
    <n v="0"/>
    <n v="0"/>
    <n v="-1"/>
    <n v="238"/>
    <n v="4"/>
    <n v="34"/>
    <n v="1"/>
    <n v="5"/>
  </r>
  <r>
    <x v="0"/>
    <x v="74"/>
    <n v="46"/>
    <n v="2"/>
    <n v="36"/>
    <n v="2"/>
    <n v="10"/>
    <n v="0"/>
    <n v="52"/>
    <n v="3"/>
    <n v="5537"/>
    <n v="92"/>
    <n v="5589"/>
    <n v="95"/>
    <n v="0"/>
    <n v="0"/>
    <n v="0"/>
    <n v="32"/>
    <n v="2"/>
    <n v="14"/>
    <n v="0"/>
    <n v="3"/>
  </r>
  <r>
    <x v="0"/>
    <x v="75"/>
    <n v="792"/>
    <n v="16"/>
    <n v="790"/>
    <n v="17"/>
    <n v="2"/>
    <n v="-1"/>
    <n v="986"/>
    <n v="22"/>
    <n v="6010"/>
    <n v="165"/>
    <n v="6996"/>
    <n v="187"/>
    <n v="0"/>
    <n v="11"/>
    <n v="12"/>
    <n v="477"/>
    <n v="4"/>
    <n v="304"/>
    <n v="0"/>
    <n v="55"/>
  </r>
  <r>
    <x v="0"/>
    <x v="76"/>
    <n v="2648"/>
    <n v="120"/>
    <n v="2641"/>
    <n v="120"/>
    <n v="7"/>
    <n v="0"/>
    <n v="3163"/>
    <n v="138"/>
    <n v="20991"/>
    <n v="883"/>
    <n v="24154"/>
    <n v="1021"/>
    <n v="1"/>
    <n v="35"/>
    <n v="40"/>
    <n v="1196"/>
    <n v="79"/>
    <n v="1417"/>
    <n v="1"/>
    <n v="115"/>
  </r>
  <r>
    <x v="0"/>
    <x v="77"/>
    <n v="15"/>
    <n v="1"/>
    <n v="14"/>
    <n v="1"/>
    <n v="1"/>
    <n v="0"/>
    <n v="14"/>
    <n v="1"/>
    <n v="1185"/>
    <n v="14"/>
    <n v="1199"/>
    <n v="15"/>
    <n v="0"/>
    <n v="0"/>
    <n v="0"/>
    <n v="13"/>
    <n v="1"/>
    <n v="2"/>
    <n v="0"/>
    <n v="0"/>
  </r>
  <r>
    <x v="0"/>
    <x v="78"/>
    <n v="28"/>
    <n v="4"/>
    <n v="28"/>
    <n v="4"/>
    <n v="0"/>
    <n v="0"/>
    <n v="37"/>
    <n v="5"/>
    <n v="1472"/>
    <n v="40"/>
    <n v="1509"/>
    <n v="45"/>
    <n v="0"/>
    <n v="0"/>
    <n v="1"/>
    <n v="22"/>
    <n v="3"/>
    <n v="6"/>
    <n v="0"/>
    <n v="2"/>
  </r>
  <r>
    <x v="0"/>
    <x v="79"/>
    <n v="657"/>
    <n v="49"/>
    <n v="611"/>
    <n v="47"/>
    <n v="46"/>
    <n v="2"/>
    <n v="666"/>
    <n v="56"/>
    <n v="8749"/>
    <n v="294"/>
    <n v="9415"/>
    <n v="350"/>
    <n v="0"/>
    <n v="3"/>
    <n v="20"/>
    <n v="388"/>
    <n v="29"/>
    <n v="266"/>
    <n v="1"/>
    <n v="23"/>
  </r>
  <r>
    <x v="0"/>
    <x v="80"/>
    <n v="10344"/>
    <n v="316"/>
    <n v="10326"/>
    <n v="315"/>
    <n v="18"/>
    <n v="1"/>
    <n v="12398"/>
    <n v="382"/>
    <n v="129055"/>
    <n v="3050"/>
    <n v="141453"/>
    <n v="3432"/>
    <n v="1"/>
    <n v="193"/>
    <n v="210"/>
    <n v="6739"/>
    <n v="105"/>
    <n v="3412"/>
    <n v="15"/>
    <n v="828"/>
  </r>
  <r>
    <x v="0"/>
    <x v="81"/>
    <n v="96"/>
    <n v="6"/>
    <n v="89"/>
    <n v="6"/>
    <n v="7"/>
    <n v="0"/>
    <n v="101"/>
    <n v="6"/>
    <n v="1558"/>
    <n v="33"/>
    <n v="1659"/>
    <n v="39"/>
    <n v="0"/>
    <n v="1"/>
    <n v="1"/>
    <n v="48"/>
    <n v="5"/>
    <n v="47"/>
    <n v="0"/>
    <n v="3"/>
  </r>
  <r>
    <x v="0"/>
    <x v="82"/>
    <n v="21"/>
    <n v="0"/>
    <n v="21"/>
    <n v="0"/>
    <n v="0"/>
    <n v="0"/>
    <n v="23"/>
    <n v="1"/>
    <n v="766"/>
    <n v="12"/>
    <n v="789"/>
    <n v="13"/>
    <n v="0"/>
    <n v="0"/>
    <n v="0"/>
    <n v="9"/>
    <n v="0"/>
    <n v="12"/>
    <n v="0"/>
    <n v="2"/>
  </r>
  <r>
    <x v="0"/>
    <x v="83"/>
    <n v="91"/>
    <n v="2"/>
    <n v="88"/>
    <n v="2"/>
    <n v="3"/>
    <n v="0"/>
    <n v="95"/>
    <n v="2"/>
    <n v="6786"/>
    <n v="202"/>
    <n v="6881"/>
    <n v="204"/>
    <n v="0"/>
    <n v="2"/>
    <n v="2"/>
    <n v="76"/>
    <n v="0"/>
    <n v="13"/>
    <n v="0"/>
    <n v="9"/>
  </r>
  <r>
    <x v="0"/>
    <x v="84"/>
    <n v="1469"/>
    <n v="52"/>
    <n v="1459"/>
    <n v="52"/>
    <n v="10"/>
    <n v="0"/>
    <n v="1840"/>
    <n v="56"/>
    <n v="13070"/>
    <n v="300"/>
    <n v="14910"/>
    <n v="356"/>
    <n v="0"/>
    <n v="52"/>
    <n v="15"/>
    <n v="595"/>
    <n v="37"/>
    <n v="822"/>
    <n v="1"/>
    <n v="222"/>
  </r>
  <r>
    <x v="0"/>
    <x v="85"/>
    <n v="611"/>
    <n v="4"/>
    <n v="603"/>
    <n v="5"/>
    <n v="8"/>
    <n v="-1"/>
    <n v="673"/>
    <n v="7"/>
    <n v="7541"/>
    <n v="128"/>
    <n v="8214"/>
    <n v="135"/>
    <n v="0"/>
    <n v="4"/>
    <n v="6"/>
    <n v="484"/>
    <n v="-2"/>
    <n v="123"/>
    <n v="1"/>
    <n v="31"/>
  </r>
  <r>
    <x v="0"/>
    <x v="86"/>
    <n v="1489"/>
    <n v="4"/>
    <n v="1486"/>
    <n v="4"/>
    <n v="3"/>
    <n v="0"/>
    <n v="1528"/>
    <n v="4"/>
    <n v="2342"/>
    <n v="17"/>
    <n v="3870"/>
    <n v="21"/>
    <n v="0"/>
    <n v="5"/>
    <n v="1"/>
    <n v="1422"/>
    <n v="3"/>
    <n v="62"/>
    <n v="0"/>
    <n v="15"/>
  </r>
  <r>
    <x v="0"/>
    <x v="87"/>
    <n v="54"/>
    <n v="0"/>
    <n v="54"/>
    <n v="0"/>
    <n v="0"/>
    <n v="0"/>
    <n v="60"/>
    <n v="1"/>
    <n v="1262"/>
    <n v="12"/>
    <n v="1322"/>
    <n v="13"/>
    <n v="0"/>
    <n v="0"/>
    <n v="0"/>
    <n v="52"/>
    <n v="0"/>
    <n v="2"/>
    <n v="0"/>
    <n v="1"/>
  </r>
  <r>
    <x v="0"/>
    <x v="88"/>
    <n v="13"/>
    <n v="1"/>
    <n v="13"/>
    <n v="1"/>
    <n v="0"/>
    <n v="0"/>
    <n v="14"/>
    <n v="1"/>
    <n v="1030"/>
    <n v="13"/>
    <n v="1044"/>
    <n v="14"/>
    <n v="0"/>
    <n v="0"/>
    <n v="0"/>
    <n v="7"/>
    <n v="1"/>
    <n v="6"/>
    <n v="0"/>
    <n v="0"/>
  </r>
  <r>
    <x v="0"/>
    <x v="89"/>
    <n v="7"/>
    <n v="0"/>
    <n v="7"/>
    <n v="0"/>
    <n v="0"/>
    <n v="0"/>
    <n v="7"/>
    <n v="0"/>
    <n v="481"/>
    <n v="5"/>
    <n v="488"/>
    <n v="5"/>
    <n v="0"/>
    <n v="0"/>
    <n v="0"/>
    <n v="3"/>
    <n v="0"/>
    <n v="4"/>
    <n v="0"/>
    <n v="1"/>
  </r>
  <r>
    <x v="0"/>
    <x v="90"/>
    <n v="65"/>
    <n v="3"/>
    <n v="65"/>
    <n v="3"/>
    <n v="0"/>
    <n v="0"/>
    <n v="69"/>
    <n v="4"/>
    <n v="2968"/>
    <n v="152"/>
    <n v="3037"/>
    <n v="156"/>
    <n v="0"/>
    <n v="0"/>
    <n v="1"/>
    <n v="34"/>
    <n v="2"/>
    <n v="31"/>
    <n v="0"/>
    <n v="0"/>
  </r>
  <r>
    <x v="0"/>
    <x v="91"/>
    <n v="134"/>
    <n v="3"/>
    <n v="127"/>
    <n v="2"/>
    <n v="7"/>
    <n v="1"/>
    <n v="156"/>
    <n v="7"/>
    <n v="6441"/>
    <n v="168"/>
    <n v="6597"/>
    <n v="175"/>
    <n v="0"/>
    <n v="0"/>
    <n v="1"/>
    <n v="105"/>
    <n v="2"/>
    <n v="29"/>
    <n v="0"/>
    <n v="7"/>
  </r>
  <r>
    <x v="0"/>
    <x v="92"/>
    <n v="77"/>
    <n v="0"/>
    <n v="77"/>
    <n v="0"/>
    <n v="0"/>
    <n v="0"/>
    <n v="78"/>
    <n v="0"/>
    <n v="2563"/>
    <n v="25"/>
    <n v="2641"/>
    <n v="25"/>
    <n v="0"/>
    <n v="0"/>
    <n v="0"/>
    <n v="68"/>
    <n v="0"/>
    <n v="9"/>
    <n v="0"/>
    <n v="2"/>
  </r>
  <r>
    <x v="0"/>
    <x v="93"/>
    <n v="61"/>
    <n v="1"/>
    <n v="60"/>
    <n v="1"/>
    <n v="1"/>
    <n v="0"/>
    <n v="63"/>
    <n v="1"/>
    <n v="2176"/>
    <n v="41"/>
    <n v="2239"/>
    <n v="42"/>
    <n v="0"/>
    <n v="1"/>
    <n v="0"/>
    <n v="37"/>
    <n v="1"/>
    <n v="23"/>
    <n v="0"/>
    <n v="3"/>
  </r>
  <r>
    <x v="0"/>
    <x v="94"/>
    <n v="64"/>
    <n v="1"/>
    <n v="63"/>
    <n v="1"/>
    <n v="1"/>
    <n v="0"/>
    <n v="76"/>
    <n v="3"/>
    <n v="2466"/>
    <n v="66"/>
    <n v="2542"/>
    <n v="69"/>
    <n v="0"/>
    <n v="3"/>
    <n v="0"/>
    <n v="49"/>
    <n v="1"/>
    <n v="12"/>
    <n v="0"/>
    <n v="4"/>
  </r>
  <r>
    <x v="0"/>
    <x v="95"/>
    <n v="1090"/>
    <n v="77"/>
    <n v="1086"/>
    <n v="77"/>
    <n v="4"/>
    <n v="0"/>
    <n v="1270"/>
    <n v="84"/>
    <n v="17576"/>
    <n v="744"/>
    <n v="18846"/>
    <n v="828"/>
    <n v="0"/>
    <n v="14"/>
    <n v="15"/>
    <n v="523"/>
    <n v="62"/>
    <n v="553"/>
    <n v="0"/>
    <n v="53"/>
  </r>
  <r>
    <x v="0"/>
    <x v="96"/>
    <n v="829"/>
    <n v="50"/>
    <n v="827"/>
    <n v="50"/>
    <n v="2"/>
    <n v="0"/>
    <n v="990"/>
    <n v="61"/>
    <n v="11088"/>
    <n v="506"/>
    <n v="12078"/>
    <n v="567"/>
    <n v="0"/>
    <n v="17"/>
    <n v="7"/>
    <n v="424"/>
    <n v="43"/>
    <n v="388"/>
    <n v="0"/>
    <n v="51"/>
  </r>
  <r>
    <x v="1"/>
    <x v="0"/>
    <n v="105"/>
    <n v="1"/>
    <n v="99"/>
    <n v="1"/>
    <n v="6"/>
    <n v="0"/>
    <n v="125"/>
    <n v="4"/>
    <n v="7697"/>
    <n v="114"/>
    <n v="7822"/>
    <n v="118"/>
    <n v="0"/>
    <n v="2"/>
    <n v="2"/>
    <n v="71"/>
    <n v="-1"/>
    <n v="32"/>
    <n v="0"/>
    <n v="10"/>
  </r>
  <r>
    <x v="1"/>
    <x v="1"/>
    <n v="520"/>
    <n v="0"/>
    <n v="520"/>
    <n v="0"/>
    <n v="0"/>
    <n v="0"/>
    <n v="606"/>
    <n v="1"/>
    <n v="3731"/>
    <n v="42"/>
    <n v="4337"/>
    <n v="43"/>
    <n v="0"/>
    <n v="5"/>
    <n v="13"/>
    <n v="390"/>
    <n v="-13"/>
    <n v="125"/>
    <n v="0"/>
    <n v="21"/>
  </r>
  <r>
    <x v="1"/>
    <x v="2"/>
    <n v="12"/>
    <n v="0"/>
    <n v="10"/>
    <n v="0"/>
    <n v="2"/>
    <n v="0"/>
    <n v="11"/>
    <n v="0"/>
    <n v="1078"/>
    <n v="17"/>
    <n v="1089"/>
    <n v="17"/>
    <n v="0"/>
    <n v="1"/>
    <n v="0"/>
    <n v="8"/>
    <n v="0"/>
    <n v="3"/>
    <n v="0"/>
    <n v="2"/>
  </r>
  <r>
    <x v="1"/>
    <x v="3"/>
    <n v="618"/>
    <n v="0"/>
    <n v="618"/>
    <n v="0"/>
    <n v="0"/>
    <n v="0"/>
    <n v="629"/>
    <n v="-1"/>
    <n v="3731"/>
    <n v="9"/>
    <n v="4360"/>
    <n v="8"/>
    <n v="0"/>
    <n v="1"/>
    <n v="0"/>
    <n v="612"/>
    <n v="0"/>
    <n v="5"/>
    <n v="0"/>
    <n v="5"/>
  </r>
  <r>
    <x v="1"/>
    <x v="4"/>
    <n v="205"/>
    <n v="17"/>
    <n v="199"/>
    <n v="17"/>
    <n v="6"/>
    <n v="0"/>
    <n v="250"/>
    <n v="35"/>
    <n v="7102"/>
    <n v="290"/>
    <n v="7352"/>
    <n v="325"/>
    <n v="0"/>
    <n v="3"/>
    <n v="3"/>
    <n v="130"/>
    <n v="14"/>
    <n v="72"/>
    <n v="1"/>
    <n v="10"/>
  </r>
  <r>
    <x v="1"/>
    <x v="5"/>
    <n v="604"/>
    <n v="24"/>
    <n v="582"/>
    <n v="22"/>
    <n v="22"/>
    <n v="2"/>
    <n v="668"/>
    <n v="32"/>
    <n v="6604"/>
    <n v="146"/>
    <n v="7272"/>
    <n v="178"/>
    <n v="0"/>
    <n v="3"/>
    <n v="13"/>
    <n v="355"/>
    <n v="11"/>
    <n v="246"/>
    <n v="0"/>
    <n v="36"/>
  </r>
  <r>
    <x v="1"/>
    <x v="6"/>
    <n v="41"/>
    <n v="2"/>
    <n v="37"/>
    <n v="2"/>
    <n v="4"/>
    <n v="0"/>
    <n v="46"/>
    <n v="1"/>
    <n v="2691"/>
    <n v="47"/>
    <n v="2737"/>
    <n v="48"/>
    <n v="0"/>
    <n v="1"/>
    <n v="1"/>
    <n v="30"/>
    <n v="1"/>
    <n v="10"/>
    <n v="0"/>
    <n v="3"/>
  </r>
  <r>
    <x v="1"/>
    <x v="7"/>
    <n v="34"/>
    <n v="3"/>
    <n v="34"/>
    <n v="3"/>
    <n v="0"/>
    <n v="0"/>
    <n v="56"/>
    <n v="3"/>
    <n v="972"/>
    <n v="23"/>
    <n v="1028"/>
    <n v="26"/>
    <n v="0"/>
    <n v="0"/>
    <n v="2"/>
    <n v="23"/>
    <n v="1"/>
    <n v="11"/>
    <n v="0"/>
    <n v="4"/>
  </r>
  <r>
    <x v="1"/>
    <x v="8"/>
    <n v="40"/>
    <n v="1"/>
    <n v="35"/>
    <n v="1"/>
    <n v="5"/>
    <n v="0"/>
    <n v="38"/>
    <n v="1"/>
    <n v="1907"/>
    <n v="26"/>
    <n v="1945"/>
    <n v="27"/>
    <n v="0"/>
    <n v="1"/>
    <n v="0"/>
    <n v="32"/>
    <n v="1"/>
    <n v="7"/>
    <n v="1"/>
    <n v="7"/>
  </r>
  <r>
    <x v="1"/>
    <x v="9"/>
    <n v="56"/>
    <n v="0"/>
    <n v="51"/>
    <n v="0"/>
    <n v="5"/>
    <n v="0"/>
    <n v="58"/>
    <n v="1"/>
    <n v="2822"/>
    <n v="36"/>
    <n v="2880"/>
    <n v="37"/>
    <n v="0"/>
    <n v="1"/>
    <n v="5"/>
    <n v="41"/>
    <n v="-5"/>
    <n v="14"/>
    <n v="0"/>
    <n v="5"/>
  </r>
  <r>
    <x v="1"/>
    <x v="10"/>
    <n v="220"/>
    <n v="6"/>
    <n v="220"/>
    <n v="6"/>
    <n v="0"/>
    <n v="0"/>
    <n v="263"/>
    <n v="7"/>
    <n v="3063"/>
    <n v="47"/>
    <n v="3326"/>
    <n v="54"/>
    <n v="0"/>
    <n v="1"/>
    <n v="2"/>
    <n v="105"/>
    <n v="4"/>
    <n v="114"/>
    <n v="1"/>
    <n v="12"/>
  </r>
  <r>
    <x v="1"/>
    <x v="11"/>
    <n v="26"/>
    <n v="3"/>
    <n v="26"/>
    <n v="3"/>
    <n v="0"/>
    <n v="0"/>
    <n v="32"/>
    <n v="3"/>
    <n v="909"/>
    <n v="9"/>
    <n v="941"/>
    <n v="12"/>
    <n v="0"/>
    <n v="0"/>
    <n v="0"/>
    <n v="13"/>
    <n v="3"/>
    <n v="13"/>
    <n v="0"/>
    <n v="1"/>
  </r>
  <r>
    <x v="1"/>
    <x v="12"/>
    <n v="32"/>
    <n v="4"/>
    <n v="32"/>
    <n v="4"/>
    <n v="0"/>
    <n v="0"/>
    <n v="38"/>
    <n v="4"/>
    <n v="1678"/>
    <n v="45"/>
    <n v="1716"/>
    <n v="49"/>
    <n v="0"/>
    <n v="0"/>
    <n v="2"/>
    <n v="15"/>
    <n v="2"/>
    <n v="17"/>
    <n v="0"/>
    <n v="1"/>
  </r>
  <r>
    <x v="1"/>
    <x v="13"/>
    <n v="16"/>
    <n v="0"/>
    <n v="16"/>
    <n v="0"/>
    <n v="0"/>
    <n v="0"/>
    <n v="16"/>
    <n v="0"/>
    <n v="702"/>
    <n v="13"/>
    <n v="718"/>
    <n v="13"/>
    <n v="0"/>
    <n v="0"/>
    <n v="0"/>
    <n v="11"/>
    <n v="0"/>
    <n v="5"/>
    <n v="0"/>
    <n v="0"/>
  </r>
  <r>
    <x v="1"/>
    <x v="14"/>
    <n v="76"/>
    <n v="6"/>
    <n v="69"/>
    <n v="7"/>
    <n v="7"/>
    <n v="-1"/>
    <n v="77"/>
    <n v="7"/>
    <n v="2174"/>
    <n v="95"/>
    <n v="2251"/>
    <n v="102"/>
    <n v="0"/>
    <n v="0"/>
    <n v="1"/>
    <n v="39"/>
    <n v="5"/>
    <n v="37"/>
    <n v="0"/>
    <n v="2"/>
  </r>
  <r>
    <x v="1"/>
    <x v="15"/>
    <n v="115"/>
    <n v="6"/>
    <n v="114"/>
    <n v="6"/>
    <n v="1"/>
    <n v="0"/>
    <n v="143"/>
    <n v="7"/>
    <n v="4029"/>
    <n v="66"/>
    <n v="4172"/>
    <n v="73"/>
    <n v="0"/>
    <n v="0"/>
    <n v="5"/>
    <n v="91"/>
    <n v="1"/>
    <n v="24"/>
    <n v="0"/>
    <n v="5"/>
  </r>
  <r>
    <x v="1"/>
    <x v="16"/>
    <n v="32"/>
    <n v="1"/>
    <n v="29"/>
    <n v="0"/>
    <n v="3"/>
    <n v="1"/>
    <n v="37"/>
    <n v="0"/>
    <n v="790"/>
    <n v="14"/>
    <n v="827"/>
    <n v="14"/>
    <n v="0"/>
    <n v="3"/>
    <n v="0"/>
    <n v="18"/>
    <n v="1"/>
    <n v="11"/>
    <n v="0"/>
    <n v="3"/>
  </r>
  <r>
    <x v="1"/>
    <x v="17"/>
    <n v="174"/>
    <n v="1"/>
    <n v="173"/>
    <n v="1"/>
    <n v="1"/>
    <n v="0"/>
    <n v="230"/>
    <n v="1"/>
    <n v="6904"/>
    <n v="65"/>
    <n v="7134"/>
    <n v="66"/>
    <n v="1"/>
    <n v="4"/>
    <n v="0"/>
    <n v="122"/>
    <n v="0"/>
    <n v="48"/>
    <n v="0"/>
    <n v="14"/>
  </r>
  <r>
    <x v="1"/>
    <x v="18"/>
    <n v="10125"/>
    <n v="356"/>
    <n v="10113"/>
    <n v="356"/>
    <n v="12"/>
    <n v="0"/>
    <n v="11948"/>
    <n v="406"/>
    <n v="88079"/>
    <n v="4344"/>
    <n v="100027"/>
    <n v="4750"/>
    <n v="1"/>
    <n v="115"/>
    <n v="172"/>
    <n v="6368"/>
    <n v="183"/>
    <n v="3642"/>
    <n v="3"/>
    <n v="499"/>
  </r>
  <r>
    <x v="1"/>
    <x v="19"/>
    <n v="21"/>
    <n v="0"/>
    <n v="19"/>
    <n v="0"/>
    <n v="2"/>
    <n v="0"/>
    <n v="24"/>
    <n v="0"/>
    <n v="811"/>
    <n v="20"/>
    <n v="835"/>
    <n v="20"/>
    <n v="0"/>
    <n v="0"/>
    <n v="0"/>
    <n v="15"/>
    <n v="0"/>
    <n v="6"/>
    <n v="0"/>
    <n v="1"/>
  </r>
  <r>
    <x v="1"/>
    <x v="20"/>
    <n v="57"/>
    <n v="3"/>
    <n v="57"/>
    <n v="3"/>
    <n v="0"/>
    <n v="0"/>
    <n v="69"/>
    <n v="5"/>
    <n v="1959"/>
    <n v="70"/>
    <n v="2028"/>
    <n v="75"/>
    <n v="0"/>
    <n v="0"/>
    <n v="0"/>
    <n v="38"/>
    <n v="3"/>
    <n v="19"/>
    <n v="1"/>
    <n v="1"/>
  </r>
  <r>
    <x v="1"/>
    <x v="21"/>
    <n v="194"/>
    <n v="14"/>
    <n v="194"/>
    <n v="14"/>
    <n v="0"/>
    <n v="0"/>
    <n v="249"/>
    <n v="13"/>
    <n v="3672"/>
    <n v="114"/>
    <n v="3921"/>
    <n v="127"/>
    <n v="0"/>
    <n v="0"/>
    <n v="3"/>
    <n v="90"/>
    <n v="11"/>
    <n v="104"/>
    <n v="1"/>
    <n v="15"/>
  </r>
  <r>
    <x v="1"/>
    <x v="22"/>
    <n v="232"/>
    <n v="7"/>
    <n v="221"/>
    <n v="5"/>
    <n v="11"/>
    <n v="2"/>
    <n v="251"/>
    <n v="9"/>
    <n v="2846"/>
    <n v="88"/>
    <n v="3097"/>
    <n v="97"/>
    <n v="0"/>
    <n v="1"/>
    <n v="6"/>
    <n v="104"/>
    <n v="1"/>
    <n v="127"/>
    <n v="0"/>
    <n v="21"/>
  </r>
  <r>
    <x v="1"/>
    <x v="23"/>
    <n v="301"/>
    <n v="9"/>
    <n v="298"/>
    <n v="9"/>
    <n v="3"/>
    <n v="0"/>
    <n v="371"/>
    <n v="18"/>
    <n v="5610"/>
    <n v="162"/>
    <n v="5981"/>
    <n v="180"/>
    <n v="0"/>
    <n v="2"/>
    <n v="7"/>
    <n v="184"/>
    <n v="2"/>
    <n v="115"/>
    <n v="3"/>
    <n v="27"/>
  </r>
  <r>
    <x v="1"/>
    <x v="24"/>
    <n v="19"/>
    <n v="1"/>
    <n v="19"/>
    <n v="1"/>
    <n v="0"/>
    <n v="0"/>
    <n v="19"/>
    <n v="1"/>
    <n v="1308"/>
    <n v="16"/>
    <n v="1327"/>
    <n v="17"/>
    <n v="0"/>
    <n v="0"/>
    <n v="0"/>
    <n v="14"/>
    <n v="1"/>
    <n v="5"/>
    <n v="0"/>
    <n v="1"/>
  </r>
  <r>
    <x v="1"/>
    <x v="25"/>
    <n v="82"/>
    <n v="2"/>
    <n v="80"/>
    <n v="2"/>
    <n v="2"/>
    <n v="0"/>
    <n v="110"/>
    <n v="2"/>
    <n v="2917"/>
    <n v="16"/>
    <n v="3027"/>
    <n v="18"/>
    <n v="0"/>
    <n v="3"/>
    <n v="0"/>
    <n v="59"/>
    <n v="2"/>
    <n v="20"/>
    <n v="0"/>
    <n v="8"/>
  </r>
  <r>
    <x v="1"/>
    <x v="26"/>
    <n v="110"/>
    <n v="4"/>
    <n v="100"/>
    <n v="4"/>
    <n v="10"/>
    <n v="0"/>
    <n v="126"/>
    <n v="6"/>
    <n v="3171"/>
    <n v="54"/>
    <n v="3297"/>
    <n v="60"/>
    <n v="0"/>
    <n v="1"/>
    <n v="3"/>
    <n v="67"/>
    <n v="1"/>
    <n v="42"/>
    <n v="0"/>
    <n v="6"/>
  </r>
  <r>
    <x v="1"/>
    <x v="27"/>
    <n v="55"/>
    <n v="5"/>
    <n v="55"/>
    <n v="5"/>
    <n v="0"/>
    <n v="0"/>
    <n v="66"/>
    <n v="5"/>
    <n v="2042"/>
    <n v="47"/>
    <n v="2108"/>
    <n v="52"/>
    <n v="0"/>
    <n v="1"/>
    <n v="1"/>
    <n v="22"/>
    <n v="4"/>
    <n v="32"/>
    <n v="0"/>
    <n v="4"/>
  </r>
  <r>
    <x v="1"/>
    <x v="28"/>
    <n v="39"/>
    <n v="2"/>
    <n v="35"/>
    <n v="2"/>
    <n v="4"/>
    <n v="0"/>
    <n v="48"/>
    <n v="3"/>
    <n v="1444"/>
    <n v="47"/>
    <n v="1492"/>
    <n v="50"/>
    <n v="0"/>
    <n v="0"/>
    <n v="0"/>
    <n v="26"/>
    <n v="2"/>
    <n v="13"/>
    <n v="0"/>
    <n v="5"/>
  </r>
  <r>
    <x v="1"/>
    <x v="29"/>
    <n v="86"/>
    <n v="1"/>
    <n v="82"/>
    <n v="1"/>
    <n v="4"/>
    <n v="0"/>
    <n v="93"/>
    <n v="-1"/>
    <n v="3762"/>
    <n v="34"/>
    <n v="3855"/>
    <n v="33"/>
    <n v="0"/>
    <n v="2"/>
    <n v="2"/>
    <n v="58"/>
    <n v="-1"/>
    <n v="26"/>
    <n v="0"/>
    <n v="9"/>
  </r>
  <r>
    <x v="1"/>
    <x v="30"/>
    <n v="58"/>
    <n v="0"/>
    <n v="56"/>
    <n v="0"/>
    <n v="2"/>
    <n v="0"/>
    <n v="65"/>
    <n v="0"/>
    <n v="912"/>
    <n v="14"/>
    <n v="977"/>
    <n v="14"/>
    <n v="0"/>
    <n v="1"/>
    <n v="0"/>
    <n v="50"/>
    <n v="0"/>
    <n v="7"/>
    <n v="0"/>
    <n v="10"/>
  </r>
  <r>
    <x v="1"/>
    <x v="31"/>
    <n v="296"/>
    <n v="33"/>
    <n v="284"/>
    <n v="34"/>
    <n v="12"/>
    <n v="-1"/>
    <n v="304"/>
    <n v="30"/>
    <n v="5548"/>
    <n v="187"/>
    <n v="5852"/>
    <n v="217"/>
    <n v="0"/>
    <n v="4"/>
    <n v="15"/>
    <n v="141"/>
    <n v="18"/>
    <n v="151"/>
    <n v="3"/>
    <n v="23"/>
  </r>
  <r>
    <x v="1"/>
    <x v="32"/>
    <n v="2577"/>
    <n v="45"/>
    <n v="2572"/>
    <n v="45"/>
    <n v="5"/>
    <n v="0"/>
    <n v="2816"/>
    <n v="58"/>
    <n v="26798"/>
    <n v="578"/>
    <n v="29614"/>
    <n v="636"/>
    <n v="0"/>
    <n v="30"/>
    <n v="46"/>
    <n v="1700"/>
    <n v="-1"/>
    <n v="847"/>
    <n v="1"/>
    <n v="125"/>
  </r>
  <r>
    <x v="1"/>
    <x v="33"/>
    <n v="3"/>
    <n v="0"/>
    <n v="2"/>
    <n v="0"/>
    <n v="1"/>
    <n v="0"/>
    <n v="2"/>
    <n v="0"/>
    <n v="380"/>
    <n v="6"/>
    <n v="382"/>
    <n v="6"/>
    <n v="0"/>
    <n v="0"/>
    <n v="0"/>
    <n v="3"/>
    <n v="0"/>
    <n v="0"/>
    <n v="0"/>
    <n v="1"/>
  </r>
  <r>
    <x v="1"/>
    <x v="34"/>
    <n v="314"/>
    <n v="10"/>
    <n v="314"/>
    <n v="10"/>
    <n v="0"/>
    <n v="0"/>
    <n v="336"/>
    <n v="14"/>
    <n v="6190"/>
    <n v="84"/>
    <n v="6526"/>
    <n v="98"/>
    <n v="2"/>
    <n v="3"/>
    <n v="2"/>
    <n v="231"/>
    <n v="6"/>
    <n v="80"/>
    <n v="0"/>
    <n v="14"/>
  </r>
  <r>
    <x v="1"/>
    <x v="35"/>
    <n v="103"/>
    <n v="3"/>
    <n v="100"/>
    <n v="3"/>
    <n v="3"/>
    <n v="0"/>
    <n v="120"/>
    <n v="4"/>
    <n v="2863"/>
    <n v="80"/>
    <n v="2983"/>
    <n v="84"/>
    <n v="2"/>
    <n v="7"/>
    <n v="0"/>
    <n v="30"/>
    <n v="1"/>
    <n v="66"/>
    <n v="0"/>
    <n v="8"/>
  </r>
  <r>
    <x v="1"/>
    <x v="36"/>
    <n v="55"/>
    <n v="4"/>
    <n v="54"/>
    <n v="4"/>
    <n v="1"/>
    <n v="0"/>
    <n v="70"/>
    <n v="4"/>
    <n v="2901"/>
    <n v="28"/>
    <n v="2971"/>
    <n v="32"/>
    <n v="0"/>
    <n v="2"/>
    <n v="1"/>
    <n v="40"/>
    <n v="3"/>
    <n v="13"/>
    <n v="0"/>
    <n v="7"/>
  </r>
  <r>
    <x v="1"/>
    <x v="37"/>
    <n v="81"/>
    <n v="7"/>
    <n v="79"/>
    <n v="7"/>
    <n v="2"/>
    <n v="0"/>
    <n v="90"/>
    <n v="6"/>
    <n v="1425"/>
    <n v="40"/>
    <n v="1515"/>
    <n v="46"/>
    <n v="0"/>
    <n v="2"/>
    <n v="0"/>
    <n v="32"/>
    <n v="7"/>
    <n v="47"/>
    <n v="0"/>
    <n v="12"/>
  </r>
  <r>
    <x v="1"/>
    <x v="38"/>
    <n v="39"/>
    <n v="4"/>
    <n v="38"/>
    <n v="4"/>
    <n v="1"/>
    <n v="0"/>
    <n v="47"/>
    <n v="5"/>
    <n v="1605"/>
    <n v="28"/>
    <n v="1652"/>
    <n v="33"/>
    <n v="0"/>
    <n v="0"/>
    <n v="1"/>
    <n v="19"/>
    <n v="3"/>
    <n v="20"/>
    <n v="0"/>
    <n v="4"/>
  </r>
  <r>
    <x v="1"/>
    <x v="39"/>
    <n v="42"/>
    <n v="0"/>
    <n v="42"/>
    <n v="0"/>
    <n v="0"/>
    <n v="0"/>
    <n v="54"/>
    <n v="1"/>
    <n v="2465"/>
    <n v="32"/>
    <n v="2519"/>
    <n v="33"/>
    <n v="0"/>
    <n v="0"/>
    <n v="0"/>
    <n v="35"/>
    <n v="0"/>
    <n v="7"/>
    <n v="0"/>
    <n v="5"/>
  </r>
  <r>
    <x v="1"/>
    <x v="40"/>
    <n v="73"/>
    <n v="1"/>
    <n v="73"/>
    <n v="1"/>
    <n v="0"/>
    <n v="0"/>
    <n v="98"/>
    <n v="0"/>
    <n v="1589"/>
    <n v="30"/>
    <n v="1687"/>
    <n v="30"/>
    <n v="0"/>
    <n v="0"/>
    <n v="2"/>
    <n v="63"/>
    <n v="-1"/>
    <n v="10"/>
    <n v="0"/>
    <n v="2"/>
  </r>
  <r>
    <x v="1"/>
    <x v="41"/>
    <n v="13"/>
    <n v="1"/>
    <n v="13"/>
    <n v="1"/>
    <n v="0"/>
    <n v="0"/>
    <n v="18"/>
    <n v="1"/>
    <n v="696"/>
    <n v="5"/>
    <n v="714"/>
    <n v="6"/>
    <n v="0"/>
    <n v="0"/>
    <n v="1"/>
    <n v="8"/>
    <n v="0"/>
    <n v="5"/>
    <n v="0"/>
    <n v="4"/>
  </r>
  <r>
    <x v="1"/>
    <x v="42"/>
    <n v="26"/>
    <n v="3"/>
    <n v="25"/>
    <n v="3"/>
    <n v="1"/>
    <n v="0"/>
    <n v="34"/>
    <n v="4"/>
    <n v="1273"/>
    <n v="26"/>
    <n v="1307"/>
    <n v="30"/>
    <n v="0"/>
    <n v="1"/>
    <n v="0"/>
    <n v="12"/>
    <n v="3"/>
    <n v="13"/>
    <n v="0"/>
    <n v="1"/>
  </r>
  <r>
    <x v="1"/>
    <x v="43"/>
    <n v="26"/>
    <n v="0"/>
    <n v="26"/>
    <n v="0"/>
    <n v="0"/>
    <n v="0"/>
    <n v="29"/>
    <n v="0"/>
    <n v="945"/>
    <n v="9"/>
    <n v="974"/>
    <n v="9"/>
    <n v="0"/>
    <n v="0"/>
    <n v="0"/>
    <n v="20"/>
    <n v="0"/>
    <n v="6"/>
    <n v="0"/>
    <n v="1"/>
  </r>
  <r>
    <x v="1"/>
    <x v="44"/>
    <n v="121"/>
    <n v="14"/>
    <n v="111"/>
    <n v="14"/>
    <n v="10"/>
    <n v="0"/>
    <n v="123"/>
    <n v="15"/>
    <n v="4034"/>
    <n v="86"/>
    <n v="4157"/>
    <n v="101"/>
    <n v="0"/>
    <n v="0"/>
    <n v="2"/>
    <n v="60"/>
    <n v="12"/>
    <n v="61"/>
    <n v="0"/>
    <n v="5"/>
  </r>
  <r>
    <x v="1"/>
    <x v="45"/>
    <n v="38"/>
    <n v="1"/>
    <n v="37"/>
    <n v="1"/>
    <n v="1"/>
    <n v="0"/>
    <n v="40"/>
    <n v="1"/>
    <n v="2511"/>
    <n v="4"/>
    <n v="2551"/>
    <n v="5"/>
    <n v="0"/>
    <n v="0"/>
    <n v="0"/>
    <n v="25"/>
    <n v="1"/>
    <n v="13"/>
    <n v="0"/>
    <n v="3"/>
  </r>
  <r>
    <x v="1"/>
    <x v="46"/>
    <n v="1022"/>
    <n v="40"/>
    <n v="1004"/>
    <n v="39"/>
    <n v="18"/>
    <n v="1"/>
    <n v="1177"/>
    <n v="47"/>
    <n v="35571"/>
    <n v="752"/>
    <n v="36748"/>
    <n v="799"/>
    <n v="0"/>
    <n v="5"/>
    <n v="11"/>
    <n v="595"/>
    <n v="29"/>
    <n v="422"/>
    <n v="3"/>
    <n v="69"/>
  </r>
  <r>
    <x v="1"/>
    <x v="47"/>
    <n v="690"/>
    <n v="0"/>
    <n v="688"/>
    <n v="0"/>
    <n v="2"/>
    <n v="0"/>
    <n v="855"/>
    <n v="0"/>
    <n v="3726"/>
    <n v="8"/>
    <n v="4581"/>
    <n v="8"/>
    <n v="0"/>
    <n v="0"/>
    <n v="0"/>
    <n v="688"/>
    <n v="0"/>
    <n v="2"/>
    <n v="0"/>
    <n v="3"/>
  </r>
  <r>
    <x v="1"/>
    <x v="48"/>
    <n v="136"/>
    <n v="16"/>
    <n v="134"/>
    <n v="16"/>
    <n v="2"/>
    <n v="0"/>
    <n v="158"/>
    <n v="19"/>
    <n v="4357"/>
    <n v="89"/>
    <n v="4515"/>
    <n v="108"/>
    <n v="0"/>
    <n v="2"/>
    <n v="2"/>
    <n v="68"/>
    <n v="14"/>
    <n v="66"/>
    <n v="1"/>
    <n v="14"/>
  </r>
  <r>
    <x v="1"/>
    <x v="49"/>
    <n v="143"/>
    <n v="10"/>
    <n v="143"/>
    <n v="10"/>
    <n v="0"/>
    <n v="0"/>
    <n v="173"/>
    <n v="12"/>
    <n v="2918"/>
    <n v="64"/>
    <n v="3091"/>
    <n v="76"/>
    <n v="0"/>
    <n v="5"/>
    <n v="5"/>
    <n v="68"/>
    <n v="5"/>
    <n v="70"/>
    <n v="1"/>
    <n v="11"/>
  </r>
  <r>
    <x v="1"/>
    <x v="50"/>
    <n v="7"/>
    <n v="0"/>
    <n v="7"/>
    <n v="0"/>
    <n v="0"/>
    <n v="0"/>
    <n v="8"/>
    <n v="0"/>
    <n v="726"/>
    <n v="12"/>
    <n v="734"/>
    <n v="12"/>
    <n v="0"/>
    <n v="0"/>
    <n v="0"/>
    <n v="5"/>
    <n v="0"/>
    <n v="2"/>
    <n v="0"/>
    <n v="1"/>
  </r>
  <r>
    <x v="1"/>
    <x v="51"/>
    <n v="58"/>
    <n v="-1"/>
    <n v="58"/>
    <n v="-1"/>
    <n v="0"/>
    <n v="0"/>
    <n v="76"/>
    <n v="2"/>
    <n v="2138"/>
    <n v="35"/>
    <n v="2214"/>
    <n v="37"/>
    <n v="0"/>
    <n v="0"/>
    <n v="3"/>
    <n v="44"/>
    <n v="-4"/>
    <n v="14"/>
    <n v="0"/>
    <n v="4"/>
  </r>
  <r>
    <x v="1"/>
    <x v="52"/>
    <n v="271"/>
    <n v="6"/>
    <n v="254"/>
    <n v="4"/>
    <n v="17"/>
    <n v="2"/>
    <n v="281"/>
    <n v="4"/>
    <n v="3884"/>
    <n v="56"/>
    <n v="4165"/>
    <n v="60"/>
    <n v="0"/>
    <n v="1"/>
    <n v="4"/>
    <n v="216"/>
    <n v="2"/>
    <n v="54"/>
    <n v="1"/>
    <n v="10"/>
  </r>
  <r>
    <x v="1"/>
    <x v="53"/>
    <n v="421"/>
    <n v="12"/>
    <n v="418"/>
    <n v="12"/>
    <n v="3"/>
    <n v="0"/>
    <n v="462"/>
    <n v="15"/>
    <n v="2556"/>
    <n v="55"/>
    <n v="3018"/>
    <n v="70"/>
    <n v="0"/>
    <n v="3"/>
    <n v="3"/>
    <n v="199"/>
    <n v="9"/>
    <n v="219"/>
    <n v="2"/>
    <n v="17"/>
  </r>
  <r>
    <x v="1"/>
    <x v="54"/>
    <n v="264"/>
    <n v="9"/>
    <n v="244"/>
    <n v="9"/>
    <n v="20"/>
    <n v="0"/>
    <n v="317"/>
    <n v="10"/>
    <n v="7120"/>
    <n v="69"/>
    <n v="7437"/>
    <n v="79"/>
    <n v="0"/>
    <n v="2"/>
    <n v="0"/>
    <n v="174"/>
    <n v="9"/>
    <n v="88"/>
    <n v="0"/>
    <n v="22"/>
  </r>
  <r>
    <x v="1"/>
    <x v="55"/>
    <n v="67"/>
    <n v="0"/>
    <n v="66"/>
    <n v="0"/>
    <n v="1"/>
    <n v="0"/>
    <n v="76"/>
    <n v="0"/>
    <n v="1709"/>
    <n v="16"/>
    <n v="1785"/>
    <n v="16"/>
    <n v="0"/>
    <n v="4"/>
    <n v="0"/>
    <n v="46"/>
    <n v="0"/>
    <n v="17"/>
    <n v="0"/>
    <n v="13"/>
  </r>
  <r>
    <x v="1"/>
    <x v="56"/>
    <n v="74"/>
    <n v="1"/>
    <n v="74"/>
    <n v="1"/>
    <n v="0"/>
    <n v="0"/>
    <n v="85"/>
    <n v="0"/>
    <n v="1777"/>
    <n v="18"/>
    <n v="1862"/>
    <n v="18"/>
    <n v="0"/>
    <n v="1"/>
    <n v="0"/>
    <n v="43"/>
    <n v="1"/>
    <n v="30"/>
    <n v="0"/>
    <n v="8"/>
  </r>
  <r>
    <x v="1"/>
    <x v="57"/>
    <n v="311"/>
    <n v="14"/>
    <n v="311"/>
    <n v="14"/>
    <n v="0"/>
    <n v="0"/>
    <n v="371"/>
    <n v="15"/>
    <n v="5097"/>
    <n v="93"/>
    <n v="5468"/>
    <n v="108"/>
    <n v="0"/>
    <n v="3"/>
    <n v="7"/>
    <n v="174"/>
    <n v="7"/>
    <n v="134"/>
    <n v="0"/>
    <n v="15"/>
  </r>
  <r>
    <x v="1"/>
    <x v="58"/>
    <n v="218"/>
    <n v="2"/>
    <n v="214"/>
    <n v="1"/>
    <n v="4"/>
    <n v="1"/>
    <n v="267"/>
    <n v="4"/>
    <n v="4247"/>
    <n v="20"/>
    <n v="4514"/>
    <n v="24"/>
    <n v="0"/>
    <n v="17"/>
    <n v="3"/>
    <n v="161"/>
    <n v="-1"/>
    <n v="40"/>
    <n v="1"/>
    <n v="26"/>
  </r>
  <r>
    <x v="1"/>
    <x v="59"/>
    <n v="64"/>
    <n v="2"/>
    <n v="63"/>
    <n v="2"/>
    <n v="1"/>
    <n v="0"/>
    <n v="69"/>
    <n v="0"/>
    <n v="1391"/>
    <n v="34"/>
    <n v="1460"/>
    <n v="34"/>
    <n v="0"/>
    <n v="0"/>
    <n v="0"/>
    <n v="31"/>
    <n v="2"/>
    <n v="33"/>
    <n v="1"/>
    <n v="6"/>
  </r>
  <r>
    <x v="1"/>
    <x v="60"/>
    <n v="32"/>
    <n v="0"/>
    <n v="32"/>
    <n v="0"/>
    <n v="0"/>
    <n v="0"/>
    <n v="46"/>
    <n v="0"/>
    <n v="923"/>
    <n v="6"/>
    <n v="969"/>
    <n v="6"/>
    <n v="0"/>
    <n v="0"/>
    <n v="0"/>
    <n v="27"/>
    <n v="0"/>
    <n v="5"/>
    <n v="0"/>
    <n v="4"/>
  </r>
  <r>
    <x v="1"/>
    <x v="61"/>
    <n v="136"/>
    <n v="1"/>
    <n v="125"/>
    <n v="1"/>
    <n v="11"/>
    <n v="0"/>
    <n v="153"/>
    <n v="5"/>
    <n v="2096"/>
    <n v="34"/>
    <n v="2249"/>
    <n v="39"/>
    <n v="1"/>
    <n v="5"/>
    <n v="1"/>
    <n v="92"/>
    <n v="-1"/>
    <n v="39"/>
    <n v="0"/>
    <n v="12"/>
  </r>
  <r>
    <x v="1"/>
    <x v="62"/>
    <n v="513"/>
    <n v="20"/>
    <n v="511"/>
    <n v="20"/>
    <n v="2"/>
    <n v="0"/>
    <n v="587"/>
    <n v="21"/>
    <n v="12932"/>
    <n v="177"/>
    <n v="13519"/>
    <n v="198"/>
    <n v="0"/>
    <n v="7"/>
    <n v="5"/>
    <n v="193"/>
    <n v="15"/>
    <n v="313"/>
    <n v="0"/>
    <n v="34"/>
  </r>
  <r>
    <x v="1"/>
    <x v="63"/>
    <n v="10"/>
    <n v="2"/>
    <n v="10"/>
    <n v="2"/>
    <n v="0"/>
    <n v="0"/>
    <n v="11"/>
    <n v="1"/>
    <n v="516"/>
    <n v="11"/>
    <n v="527"/>
    <n v="12"/>
    <n v="0"/>
    <n v="0"/>
    <n v="1"/>
    <n v="6"/>
    <n v="1"/>
    <n v="4"/>
    <n v="0"/>
    <n v="0"/>
  </r>
  <r>
    <x v="1"/>
    <x v="64"/>
    <n v="24"/>
    <n v="0"/>
    <n v="24"/>
    <n v="0"/>
    <n v="0"/>
    <n v="0"/>
    <n v="28"/>
    <n v="0"/>
    <n v="3785"/>
    <n v="24"/>
    <n v="3813"/>
    <n v="24"/>
    <n v="0"/>
    <n v="1"/>
    <n v="0"/>
    <n v="20"/>
    <n v="0"/>
    <n v="3"/>
    <n v="0"/>
    <n v="1"/>
  </r>
  <r>
    <x v="1"/>
    <x v="65"/>
    <n v="106"/>
    <n v="8"/>
    <n v="103"/>
    <n v="8"/>
    <n v="3"/>
    <n v="0"/>
    <n v="125"/>
    <n v="8"/>
    <n v="2407"/>
    <n v="42"/>
    <n v="2532"/>
    <n v="50"/>
    <n v="0"/>
    <n v="2"/>
    <n v="3"/>
    <n v="63"/>
    <n v="5"/>
    <n v="41"/>
    <n v="1"/>
    <n v="13"/>
  </r>
  <r>
    <x v="1"/>
    <x v="66"/>
    <n v="1009"/>
    <n v="-35"/>
    <n v="1007"/>
    <n v="-35"/>
    <n v="2"/>
    <n v="0"/>
    <n v="998"/>
    <n v="-9"/>
    <n v="99825"/>
    <n v="1135"/>
    <n v="100823"/>
    <n v="1126"/>
    <n v="1"/>
    <n v="8"/>
    <n v="12"/>
    <n v="354"/>
    <n v="-48"/>
    <n v="647"/>
    <n v="3"/>
    <n v="31"/>
  </r>
  <r>
    <x v="1"/>
    <x v="67"/>
    <n v="58"/>
    <n v="1"/>
    <n v="58"/>
    <n v="1"/>
    <n v="0"/>
    <n v="0"/>
    <n v="60"/>
    <n v="1"/>
    <n v="2145"/>
    <n v="23"/>
    <n v="2205"/>
    <n v="24"/>
    <n v="0"/>
    <n v="1"/>
    <n v="0"/>
    <n v="41"/>
    <n v="1"/>
    <n v="16"/>
    <n v="0"/>
    <n v="3"/>
  </r>
  <r>
    <x v="1"/>
    <x v="68"/>
    <n v="516"/>
    <n v="91"/>
    <n v="515"/>
    <n v="91"/>
    <n v="1"/>
    <n v="0"/>
    <n v="553"/>
    <n v="81"/>
    <n v="68964"/>
    <n v="1359"/>
    <n v="69517"/>
    <n v="1440"/>
    <n v="0"/>
    <n v="1"/>
    <n v="2"/>
    <n v="36"/>
    <n v="89"/>
    <n v="479"/>
    <n v="1"/>
    <n v="9"/>
  </r>
  <r>
    <x v="1"/>
    <x v="69"/>
    <n v="31"/>
    <n v="-1"/>
    <n v="31"/>
    <n v="-1"/>
    <n v="0"/>
    <n v="0"/>
    <n v="38"/>
    <n v="1"/>
    <n v="566"/>
    <n v="8"/>
    <n v="604"/>
    <n v="9"/>
    <n v="0"/>
    <n v="0"/>
    <n v="2"/>
    <n v="28"/>
    <n v="-3"/>
    <n v="3"/>
    <n v="0"/>
    <n v="1"/>
  </r>
  <r>
    <x v="1"/>
    <x v="70"/>
    <n v="6"/>
    <n v="0"/>
    <n v="6"/>
    <n v="0"/>
    <n v="0"/>
    <n v="0"/>
    <n v="6"/>
    <n v="0"/>
    <n v="478"/>
    <n v="1"/>
    <n v="484"/>
    <n v="1"/>
    <n v="0"/>
    <n v="0"/>
    <n v="0"/>
    <n v="4"/>
    <n v="0"/>
    <n v="2"/>
    <n v="0"/>
    <n v="0"/>
  </r>
  <r>
    <x v="1"/>
    <x v="71"/>
    <n v="41"/>
    <n v="0"/>
    <n v="39"/>
    <n v="0"/>
    <n v="2"/>
    <n v="0"/>
    <n v="42"/>
    <n v="0"/>
    <n v="1025"/>
    <n v="13"/>
    <n v="1067"/>
    <n v="13"/>
    <n v="0"/>
    <n v="0"/>
    <n v="0"/>
    <n v="31"/>
    <n v="0"/>
    <n v="10"/>
    <n v="0"/>
    <n v="1"/>
  </r>
  <r>
    <x v="1"/>
    <x v="72"/>
    <n v="814"/>
    <n v="9"/>
    <n v="811"/>
    <n v="9"/>
    <n v="3"/>
    <n v="0"/>
    <n v="961"/>
    <n v="12"/>
    <n v="9431"/>
    <n v="95"/>
    <n v="10392"/>
    <n v="107"/>
    <n v="0"/>
    <n v="7"/>
    <n v="9"/>
    <n v="601"/>
    <n v="0"/>
    <n v="206"/>
    <n v="0"/>
    <n v="19"/>
  </r>
  <r>
    <x v="1"/>
    <x v="73"/>
    <n v="274"/>
    <n v="2"/>
    <n v="274"/>
    <n v="2"/>
    <n v="0"/>
    <n v="0"/>
    <n v="300"/>
    <n v="3"/>
    <n v="2777"/>
    <n v="33"/>
    <n v="3077"/>
    <n v="36"/>
    <n v="0"/>
    <n v="0"/>
    <n v="2"/>
    <n v="240"/>
    <n v="0"/>
    <n v="34"/>
    <n v="0"/>
    <n v="5"/>
  </r>
  <r>
    <x v="1"/>
    <x v="74"/>
    <n v="50"/>
    <n v="4"/>
    <n v="40"/>
    <n v="4"/>
    <n v="10"/>
    <n v="0"/>
    <n v="56"/>
    <n v="4"/>
    <n v="5615"/>
    <n v="78"/>
    <n v="5671"/>
    <n v="82"/>
    <n v="0"/>
    <n v="0"/>
    <n v="0"/>
    <n v="32"/>
    <n v="4"/>
    <n v="18"/>
    <n v="0"/>
    <n v="3"/>
  </r>
  <r>
    <x v="1"/>
    <x v="75"/>
    <n v="801"/>
    <n v="9"/>
    <n v="799"/>
    <n v="9"/>
    <n v="2"/>
    <n v="0"/>
    <n v="1002"/>
    <n v="16"/>
    <n v="6074"/>
    <n v="64"/>
    <n v="7076"/>
    <n v="80"/>
    <n v="0"/>
    <n v="11"/>
    <n v="11"/>
    <n v="488"/>
    <n v="-2"/>
    <n v="302"/>
    <n v="0"/>
    <n v="55"/>
  </r>
  <r>
    <x v="1"/>
    <x v="76"/>
    <n v="2733"/>
    <n v="85"/>
    <n v="2726"/>
    <n v="85"/>
    <n v="7"/>
    <n v="0"/>
    <n v="3269"/>
    <n v="106"/>
    <n v="21576"/>
    <n v="585"/>
    <n v="24845"/>
    <n v="691"/>
    <n v="0"/>
    <n v="35"/>
    <n v="40"/>
    <n v="1236"/>
    <n v="45"/>
    <n v="1462"/>
    <n v="2"/>
    <n v="117"/>
  </r>
  <r>
    <x v="1"/>
    <x v="77"/>
    <n v="15"/>
    <n v="0"/>
    <n v="14"/>
    <n v="0"/>
    <n v="1"/>
    <n v="0"/>
    <n v="14"/>
    <n v="0"/>
    <n v="1203"/>
    <n v="18"/>
    <n v="1217"/>
    <n v="18"/>
    <n v="0"/>
    <n v="0"/>
    <n v="0"/>
    <n v="13"/>
    <n v="0"/>
    <n v="2"/>
    <n v="0"/>
    <n v="0"/>
  </r>
  <r>
    <x v="1"/>
    <x v="78"/>
    <n v="29"/>
    <n v="1"/>
    <n v="29"/>
    <n v="1"/>
    <n v="0"/>
    <n v="0"/>
    <n v="38"/>
    <n v="1"/>
    <n v="1497"/>
    <n v="25"/>
    <n v="1535"/>
    <n v="26"/>
    <n v="0"/>
    <n v="0"/>
    <n v="1"/>
    <n v="23"/>
    <n v="0"/>
    <n v="6"/>
    <n v="0"/>
    <n v="2"/>
  </r>
  <r>
    <x v="1"/>
    <x v="79"/>
    <n v="733"/>
    <n v="76"/>
    <n v="687"/>
    <n v="76"/>
    <n v="46"/>
    <n v="0"/>
    <n v="745"/>
    <n v="79"/>
    <n v="9067"/>
    <n v="318"/>
    <n v="9812"/>
    <n v="397"/>
    <n v="0"/>
    <n v="3"/>
    <n v="23"/>
    <n v="411"/>
    <n v="53"/>
    <n v="319"/>
    <n v="1"/>
    <n v="24"/>
  </r>
  <r>
    <x v="1"/>
    <x v="80"/>
    <n v="10765"/>
    <n v="421"/>
    <n v="10748"/>
    <n v="422"/>
    <n v="17"/>
    <n v="-1"/>
    <n v="12893"/>
    <n v="495"/>
    <n v="133253"/>
    <n v="4198"/>
    <n v="146146"/>
    <n v="4693"/>
    <n v="2"/>
    <n v="195"/>
    <n v="150"/>
    <n v="6889"/>
    <n v="269"/>
    <n v="3681"/>
    <n v="24"/>
    <n v="852"/>
  </r>
  <r>
    <x v="1"/>
    <x v="81"/>
    <n v="103"/>
    <n v="7"/>
    <n v="96"/>
    <n v="7"/>
    <n v="7"/>
    <n v="0"/>
    <n v="110"/>
    <n v="9"/>
    <n v="1586"/>
    <n v="28"/>
    <n v="1696"/>
    <n v="37"/>
    <n v="0"/>
    <n v="1"/>
    <n v="0"/>
    <n v="48"/>
    <n v="7"/>
    <n v="54"/>
    <n v="0"/>
    <n v="3"/>
  </r>
  <r>
    <x v="1"/>
    <x v="82"/>
    <n v="21"/>
    <n v="0"/>
    <n v="21"/>
    <n v="0"/>
    <n v="0"/>
    <n v="0"/>
    <n v="23"/>
    <n v="0"/>
    <n v="770"/>
    <n v="4"/>
    <n v="793"/>
    <n v="4"/>
    <n v="0"/>
    <n v="0"/>
    <n v="0"/>
    <n v="9"/>
    <n v="0"/>
    <n v="12"/>
    <n v="0"/>
    <n v="2"/>
  </r>
  <r>
    <x v="1"/>
    <x v="83"/>
    <n v="101"/>
    <n v="10"/>
    <n v="98"/>
    <n v="10"/>
    <n v="3"/>
    <n v="0"/>
    <n v="106"/>
    <n v="11"/>
    <n v="6947"/>
    <n v="161"/>
    <n v="7053"/>
    <n v="172"/>
    <n v="0"/>
    <n v="2"/>
    <n v="0"/>
    <n v="76"/>
    <n v="10"/>
    <n v="23"/>
    <n v="1"/>
    <n v="10"/>
  </r>
  <r>
    <x v="1"/>
    <x v="84"/>
    <n v="1507"/>
    <n v="38"/>
    <n v="1497"/>
    <n v="38"/>
    <n v="10"/>
    <n v="0"/>
    <n v="1881"/>
    <n v="41"/>
    <n v="13264"/>
    <n v="194"/>
    <n v="15145"/>
    <n v="235"/>
    <n v="0"/>
    <n v="52"/>
    <n v="12"/>
    <n v="607"/>
    <n v="26"/>
    <n v="848"/>
    <n v="1"/>
    <n v="223"/>
  </r>
  <r>
    <x v="1"/>
    <x v="85"/>
    <n v="620"/>
    <n v="9"/>
    <n v="612"/>
    <n v="9"/>
    <n v="8"/>
    <n v="0"/>
    <n v="684"/>
    <n v="11"/>
    <n v="7738"/>
    <n v="197"/>
    <n v="8422"/>
    <n v="208"/>
    <n v="1"/>
    <n v="5"/>
    <n v="4"/>
    <n v="488"/>
    <n v="4"/>
    <n v="127"/>
    <n v="0"/>
    <n v="31"/>
  </r>
  <r>
    <x v="1"/>
    <x v="86"/>
    <n v="1490"/>
    <n v="1"/>
    <n v="1487"/>
    <n v="1"/>
    <n v="3"/>
    <n v="0"/>
    <n v="1530"/>
    <n v="2"/>
    <n v="2366"/>
    <n v="24"/>
    <n v="3896"/>
    <n v="26"/>
    <n v="0"/>
    <n v="5"/>
    <n v="0"/>
    <n v="1422"/>
    <n v="1"/>
    <n v="63"/>
    <n v="0"/>
    <n v="15"/>
  </r>
  <r>
    <x v="1"/>
    <x v="87"/>
    <n v="55"/>
    <n v="1"/>
    <n v="55"/>
    <n v="1"/>
    <n v="0"/>
    <n v="0"/>
    <n v="61"/>
    <n v="1"/>
    <n v="1270"/>
    <n v="8"/>
    <n v="1331"/>
    <n v="9"/>
    <n v="0"/>
    <n v="0"/>
    <n v="0"/>
    <n v="52"/>
    <n v="1"/>
    <n v="3"/>
    <n v="0"/>
    <n v="1"/>
  </r>
  <r>
    <x v="1"/>
    <x v="88"/>
    <n v="15"/>
    <n v="2"/>
    <n v="15"/>
    <n v="2"/>
    <n v="0"/>
    <n v="0"/>
    <n v="16"/>
    <n v="2"/>
    <n v="1056"/>
    <n v="26"/>
    <n v="1072"/>
    <n v="28"/>
    <n v="0"/>
    <n v="0"/>
    <n v="2"/>
    <n v="9"/>
    <n v="0"/>
    <n v="6"/>
    <n v="0"/>
    <n v="0"/>
  </r>
  <r>
    <x v="1"/>
    <x v="89"/>
    <n v="7"/>
    <n v="0"/>
    <n v="7"/>
    <n v="0"/>
    <n v="0"/>
    <n v="0"/>
    <n v="7"/>
    <n v="0"/>
    <n v="483"/>
    <n v="2"/>
    <n v="490"/>
    <n v="2"/>
    <n v="0"/>
    <n v="0"/>
    <n v="0"/>
    <n v="3"/>
    <n v="0"/>
    <n v="4"/>
    <n v="0"/>
    <n v="1"/>
  </r>
  <r>
    <x v="1"/>
    <x v="90"/>
    <n v="69"/>
    <n v="4"/>
    <n v="69"/>
    <n v="4"/>
    <n v="0"/>
    <n v="0"/>
    <n v="73"/>
    <n v="4"/>
    <n v="3059"/>
    <n v="91"/>
    <n v="3132"/>
    <n v="95"/>
    <n v="0"/>
    <n v="0"/>
    <n v="0"/>
    <n v="34"/>
    <n v="4"/>
    <n v="35"/>
    <n v="1"/>
    <n v="1"/>
  </r>
  <r>
    <x v="1"/>
    <x v="91"/>
    <n v="134"/>
    <n v="0"/>
    <n v="127"/>
    <n v="0"/>
    <n v="7"/>
    <n v="0"/>
    <n v="157"/>
    <n v="1"/>
    <n v="6572"/>
    <n v="131"/>
    <n v="6729"/>
    <n v="132"/>
    <n v="0"/>
    <n v="0"/>
    <n v="1"/>
    <n v="106"/>
    <n v="-1"/>
    <n v="28"/>
    <n v="0"/>
    <n v="7"/>
  </r>
  <r>
    <x v="1"/>
    <x v="92"/>
    <n v="80"/>
    <n v="3"/>
    <n v="80"/>
    <n v="3"/>
    <n v="0"/>
    <n v="0"/>
    <n v="81"/>
    <n v="3"/>
    <n v="2585"/>
    <n v="22"/>
    <n v="2666"/>
    <n v="25"/>
    <n v="0"/>
    <n v="0"/>
    <n v="0"/>
    <n v="68"/>
    <n v="3"/>
    <n v="12"/>
    <n v="0"/>
    <n v="2"/>
  </r>
  <r>
    <x v="1"/>
    <x v="93"/>
    <n v="62"/>
    <n v="1"/>
    <n v="61"/>
    <n v="1"/>
    <n v="1"/>
    <n v="0"/>
    <n v="65"/>
    <n v="2"/>
    <n v="2212"/>
    <n v="36"/>
    <n v="2277"/>
    <n v="38"/>
    <n v="0"/>
    <n v="1"/>
    <n v="0"/>
    <n v="37"/>
    <n v="1"/>
    <n v="24"/>
    <n v="0"/>
    <n v="3"/>
  </r>
  <r>
    <x v="1"/>
    <x v="94"/>
    <n v="65"/>
    <n v="1"/>
    <n v="64"/>
    <n v="1"/>
    <n v="1"/>
    <n v="0"/>
    <n v="77"/>
    <n v="1"/>
    <n v="2505"/>
    <n v="39"/>
    <n v="2582"/>
    <n v="40"/>
    <n v="0"/>
    <n v="3"/>
    <n v="1"/>
    <n v="50"/>
    <n v="0"/>
    <n v="12"/>
    <n v="0"/>
    <n v="4"/>
  </r>
  <r>
    <x v="1"/>
    <x v="95"/>
    <n v="1148"/>
    <n v="58"/>
    <n v="1144"/>
    <n v="58"/>
    <n v="4"/>
    <n v="0"/>
    <n v="1336"/>
    <n v="66"/>
    <n v="18154"/>
    <n v="578"/>
    <n v="19490"/>
    <n v="644"/>
    <n v="0"/>
    <n v="14"/>
    <n v="14"/>
    <n v="537"/>
    <n v="44"/>
    <n v="597"/>
    <n v="0"/>
    <n v="53"/>
  </r>
  <r>
    <x v="1"/>
    <x v="96"/>
    <n v="859"/>
    <n v="30"/>
    <n v="857"/>
    <n v="30"/>
    <n v="2"/>
    <n v="0"/>
    <n v="1021"/>
    <n v="31"/>
    <n v="11334"/>
    <n v="246"/>
    <n v="12355"/>
    <n v="277"/>
    <n v="0"/>
    <n v="17"/>
    <n v="8"/>
    <n v="432"/>
    <n v="22"/>
    <n v="410"/>
    <n v="0"/>
    <n v="51"/>
  </r>
  <r>
    <x v="2"/>
    <x v="0"/>
    <n v="116"/>
    <n v="11"/>
    <n v="110"/>
    <n v="11"/>
    <n v="6"/>
    <n v="0"/>
    <n v="137"/>
    <n v="12"/>
    <n v="7912"/>
    <n v="215"/>
    <n v="8049"/>
    <n v="227"/>
    <n v="0"/>
    <n v="2"/>
    <n v="1"/>
    <n v="72"/>
    <n v="10"/>
    <n v="42"/>
    <n v="0"/>
    <n v="10"/>
  </r>
  <r>
    <x v="2"/>
    <x v="1"/>
    <n v="545"/>
    <n v="25"/>
    <n v="545"/>
    <n v="25"/>
    <n v="0"/>
    <n v="0"/>
    <n v="639"/>
    <n v="33"/>
    <n v="3773"/>
    <n v="42"/>
    <n v="4412"/>
    <n v="75"/>
    <n v="0"/>
    <n v="5"/>
    <n v="11"/>
    <n v="401"/>
    <n v="14"/>
    <n v="139"/>
    <n v="1"/>
    <n v="22"/>
  </r>
  <r>
    <x v="2"/>
    <x v="2"/>
    <n v="13"/>
    <n v="1"/>
    <n v="11"/>
    <n v="1"/>
    <n v="2"/>
    <n v="0"/>
    <n v="12"/>
    <n v="1"/>
    <n v="1094"/>
    <n v="16"/>
    <n v="1106"/>
    <n v="17"/>
    <n v="0"/>
    <n v="1"/>
    <n v="0"/>
    <n v="8"/>
    <n v="1"/>
    <n v="4"/>
    <n v="0"/>
    <n v="2"/>
  </r>
  <r>
    <x v="2"/>
    <x v="3"/>
    <n v="618"/>
    <n v="0"/>
    <n v="618"/>
    <n v="0"/>
    <n v="0"/>
    <n v="0"/>
    <n v="629"/>
    <n v="0"/>
    <n v="3743"/>
    <n v="12"/>
    <n v="4372"/>
    <n v="12"/>
    <n v="0"/>
    <n v="1"/>
    <n v="0"/>
    <n v="612"/>
    <n v="0"/>
    <n v="5"/>
    <n v="0"/>
    <n v="5"/>
  </r>
  <r>
    <x v="2"/>
    <x v="4"/>
    <n v="212"/>
    <n v="7"/>
    <n v="205"/>
    <n v="6"/>
    <n v="7"/>
    <n v="1"/>
    <n v="257"/>
    <n v="7"/>
    <n v="7279"/>
    <n v="177"/>
    <n v="7536"/>
    <n v="184"/>
    <n v="0"/>
    <n v="3"/>
    <n v="5"/>
    <n v="135"/>
    <n v="2"/>
    <n v="74"/>
    <n v="3"/>
    <n v="13"/>
  </r>
  <r>
    <x v="2"/>
    <x v="5"/>
    <n v="662"/>
    <n v="58"/>
    <n v="640"/>
    <n v="58"/>
    <n v="22"/>
    <n v="0"/>
    <n v="731"/>
    <n v="63"/>
    <n v="6843"/>
    <n v="239"/>
    <n v="7574"/>
    <n v="302"/>
    <n v="0"/>
    <n v="3"/>
    <n v="5"/>
    <n v="360"/>
    <n v="53"/>
    <n v="299"/>
    <n v="0"/>
    <n v="36"/>
  </r>
  <r>
    <x v="2"/>
    <x v="6"/>
    <n v="44"/>
    <n v="3"/>
    <n v="41"/>
    <n v="4"/>
    <n v="3"/>
    <n v="-1"/>
    <n v="50"/>
    <n v="4"/>
    <n v="2756"/>
    <n v="65"/>
    <n v="2806"/>
    <n v="69"/>
    <n v="0"/>
    <n v="1"/>
    <n v="1"/>
    <n v="31"/>
    <n v="2"/>
    <n v="12"/>
    <n v="0"/>
    <n v="3"/>
  </r>
  <r>
    <x v="2"/>
    <x v="7"/>
    <n v="36"/>
    <n v="2"/>
    <n v="36"/>
    <n v="2"/>
    <n v="0"/>
    <n v="0"/>
    <n v="59"/>
    <n v="3"/>
    <n v="982"/>
    <n v="10"/>
    <n v="1041"/>
    <n v="13"/>
    <n v="0"/>
    <n v="0"/>
    <n v="0"/>
    <n v="23"/>
    <n v="2"/>
    <n v="13"/>
    <n v="0"/>
    <n v="4"/>
  </r>
  <r>
    <x v="2"/>
    <x v="8"/>
    <n v="44"/>
    <n v="4"/>
    <n v="39"/>
    <n v="4"/>
    <n v="5"/>
    <n v="0"/>
    <n v="42"/>
    <n v="4"/>
    <n v="1934"/>
    <n v="27"/>
    <n v="1976"/>
    <n v="31"/>
    <n v="0"/>
    <n v="1"/>
    <n v="0"/>
    <n v="32"/>
    <n v="4"/>
    <n v="11"/>
    <n v="0"/>
    <n v="7"/>
  </r>
  <r>
    <x v="2"/>
    <x v="9"/>
    <n v="56"/>
    <n v="0"/>
    <n v="51"/>
    <n v="0"/>
    <n v="5"/>
    <n v="0"/>
    <n v="58"/>
    <n v="0"/>
    <n v="2903"/>
    <n v="81"/>
    <n v="2961"/>
    <n v="81"/>
    <n v="0"/>
    <n v="1"/>
    <n v="1"/>
    <n v="42"/>
    <n v="-1"/>
    <n v="13"/>
    <n v="0"/>
    <n v="5"/>
  </r>
  <r>
    <x v="2"/>
    <x v="10"/>
    <n v="225"/>
    <n v="5"/>
    <n v="225"/>
    <n v="5"/>
    <n v="0"/>
    <n v="0"/>
    <n v="268"/>
    <n v="5"/>
    <n v="3115"/>
    <n v="52"/>
    <n v="3383"/>
    <n v="57"/>
    <n v="0"/>
    <n v="1"/>
    <n v="2"/>
    <n v="107"/>
    <n v="3"/>
    <n v="117"/>
    <n v="0"/>
    <n v="12"/>
  </r>
  <r>
    <x v="2"/>
    <x v="11"/>
    <n v="30"/>
    <n v="4"/>
    <n v="30"/>
    <n v="4"/>
    <n v="0"/>
    <n v="0"/>
    <n v="34"/>
    <n v="2"/>
    <n v="931"/>
    <n v="22"/>
    <n v="965"/>
    <n v="24"/>
    <n v="0"/>
    <n v="0"/>
    <n v="1"/>
    <n v="14"/>
    <n v="3"/>
    <n v="16"/>
    <n v="0"/>
    <n v="1"/>
  </r>
  <r>
    <x v="2"/>
    <x v="12"/>
    <n v="41"/>
    <n v="9"/>
    <n v="41"/>
    <n v="9"/>
    <n v="0"/>
    <n v="0"/>
    <n v="47"/>
    <n v="9"/>
    <n v="1779"/>
    <n v="101"/>
    <n v="1826"/>
    <n v="110"/>
    <n v="0"/>
    <n v="0"/>
    <n v="0"/>
    <n v="15"/>
    <n v="9"/>
    <n v="26"/>
    <n v="0"/>
    <n v="1"/>
  </r>
  <r>
    <x v="2"/>
    <x v="13"/>
    <n v="16"/>
    <n v="0"/>
    <n v="16"/>
    <n v="0"/>
    <n v="0"/>
    <n v="0"/>
    <n v="16"/>
    <n v="0"/>
    <n v="708"/>
    <n v="6"/>
    <n v="724"/>
    <n v="6"/>
    <n v="0"/>
    <n v="0"/>
    <n v="0"/>
    <n v="11"/>
    <n v="0"/>
    <n v="5"/>
    <n v="0"/>
    <n v="0"/>
  </r>
  <r>
    <x v="2"/>
    <x v="14"/>
    <n v="90"/>
    <n v="14"/>
    <n v="83"/>
    <n v="14"/>
    <n v="7"/>
    <n v="0"/>
    <n v="90"/>
    <n v="13"/>
    <n v="2288"/>
    <n v="114"/>
    <n v="2378"/>
    <n v="127"/>
    <n v="0"/>
    <n v="0"/>
    <n v="2"/>
    <n v="41"/>
    <n v="12"/>
    <n v="49"/>
    <n v="0"/>
    <n v="2"/>
  </r>
  <r>
    <x v="2"/>
    <x v="15"/>
    <n v="117"/>
    <n v="2"/>
    <n v="116"/>
    <n v="2"/>
    <n v="1"/>
    <n v="0"/>
    <n v="147"/>
    <n v="4"/>
    <n v="4148"/>
    <n v="119"/>
    <n v="4295"/>
    <n v="123"/>
    <n v="0"/>
    <n v="0"/>
    <n v="3"/>
    <n v="94"/>
    <n v="-1"/>
    <n v="23"/>
    <n v="0"/>
    <n v="5"/>
  </r>
  <r>
    <x v="2"/>
    <x v="16"/>
    <n v="34"/>
    <n v="2"/>
    <n v="31"/>
    <n v="2"/>
    <n v="3"/>
    <n v="0"/>
    <n v="39"/>
    <n v="2"/>
    <n v="812"/>
    <n v="22"/>
    <n v="851"/>
    <n v="24"/>
    <n v="0"/>
    <n v="3"/>
    <n v="2"/>
    <n v="20"/>
    <n v="0"/>
    <n v="11"/>
    <n v="0"/>
    <n v="3"/>
  </r>
  <r>
    <x v="2"/>
    <x v="17"/>
    <n v="178"/>
    <n v="4"/>
    <n v="177"/>
    <n v="4"/>
    <n v="1"/>
    <n v="0"/>
    <n v="235"/>
    <n v="5"/>
    <n v="7028"/>
    <n v="124"/>
    <n v="7263"/>
    <n v="129"/>
    <n v="0"/>
    <n v="4"/>
    <n v="0"/>
    <n v="122"/>
    <n v="4"/>
    <n v="52"/>
    <n v="0"/>
    <n v="14"/>
  </r>
  <r>
    <x v="2"/>
    <x v="18"/>
    <n v="10450"/>
    <n v="325"/>
    <n v="10438"/>
    <n v="325"/>
    <n v="12"/>
    <n v="0"/>
    <n v="12318"/>
    <n v="370"/>
    <n v="92440"/>
    <n v="4361"/>
    <n v="104758"/>
    <n v="4731"/>
    <n v="3"/>
    <n v="118"/>
    <n v="114"/>
    <n v="6482"/>
    <n v="208"/>
    <n v="3850"/>
    <n v="7"/>
    <n v="506"/>
  </r>
  <r>
    <x v="2"/>
    <x v="19"/>
    <n v="22"/>
    <n v="1"/>
    <n v="20"/>
    <n v="1"/>
    <n v="2"/>
    <n v="0"/>
    <n v="25"/>
    <n v="1"/>
    <n v="829"/>
    <n v="18"/>
    <n v="854"/>
    <n v="19"/>
    <n v="0"/>
    <n v="0"/>
    <n v="0"/>
    <n v="15"/>
    <n v="1"/>
    <n v="7"/>
    <n v="0"/>
    <n v="1"/>
  </r>
  <r>
    <x v="2"/>
    <x v="20"/>
    <n v="60"/>
    <n v="3"/>
    <n v="60"/>
    <n v="3"/>
    <n v="0"/>
    <n v="0"/>
    <n v="73"/>
    <n v="4"/>
    <n v="1979"/>
    <n v="20"/>
    <n v="2052"/>
    <n v="24"/>
    <n v="0"/>
    <n v="0"/>
    <n v="1"/>
    <n v="39"/>
    <n v="2"/>
    <n v="21"/>
    <n v="0"/>
    <n v="1"/>
  </r>
  <r>
    <x v="2"/>
    <x v="21"/>
    <n v="201"/>
    <n v="7"/>
    <n v="201"/>
    <n v="7"/>
    <n v="0"/>
    <n v="0"/>
    <n v="258"/>
    <n v="9"/>
    <n v="3747"/>
    <n v="75"/>
    <n v="4005"/>
    <n v="84"/>
    <n v="0"/>
    <n v="0"/>
    <n v="5"/>
    <n v="95"/>
    <n v="2"/>
    <n v="106"/>
    <n v="0"/>
    <n v="15"/>
  </r>
  <r>
    <x v="2"/>
    <x v="22"/>
    <n v="240"/>
    <n v="8"/>
    <n v="229"/>
    <n v="8"/>
    <n v="11"/>
    <n v="0"/>
    <n v="259"/>
    <n v="8"/>
    <n v="2926"/>
    <n v="80"/>
    <n v="3185"/>
    <n v="88"/>
    <n v="0"/>
    <n v="1"/>
    <n v="1"/>
    <n v="105"/>
    <n v="7"/>
    <n v="134"/>
    <n v="1"/>
    <n v="22"/>
  </r>
  <r>
    <x v="2"/>
    <x v="23"/>
    <n v="310"/>
    <n v="9"/>
    <n v="307"/>
    <n v="9"/>
    <n v="3"/>
    <n v="0"/>
    <n v="386"/>
    <n v="15"/>
    <n v="5748"/>
    <n v="138"/>
    <n v="6134"/>
    <n v="153"/>
    <n v="0"/>
    <n v="2"/>
    <n v="11"/>
    <n v="195"/>
    <n v="-2"/>
    <n v="113"/>
    <n v="1"/>
    <n v="28"/>
  </r>
  <r>
    <x v="2"/>
    <x v="24"/>
    <n v="22"/>
    <n v="3"/>
    <n v="22"/>
    <n v="3"/>
    <n v="0"/>
    <n v="0"/>
    <n v="22"/>
    <n v="3"/>
    <n v="1319"/>
    <n v="11"/>
    <n v="1341"/>
    <n v="14"/>
    <n v="0"/>
    <n v="0"/>
    <n v="0"/>
    <n v="14"/>
    <n v="3"/>
    <n v="8"/>
    <n v="1"/>
    <n v="2"/>
  </r>
  <r>
    <x v="2"/>
    <x v="25"/>
    <n v="82"/>
    <n v="0"/>
    <n v="80"/>
    <n v="0"/>
    <n v="2"/>
    <n v="0"/>
    <n v="112"/>
    <n v="2"/>
    <n v="2964"/>
    <n v="47"/>
    <n v="3076"/>
    <n v="49"/>
    <n v="0"/>
    <n v="3"/>
    <n v="0"/>
    <n v="59"/>
    <n v="0"/>
    <n v="20"/>
    <n v="0"/>
    <n v="8"/>
  </r>
  <r>
    <x v="2"/>
    <x v="26"/>
    <n v="121"/>
    <n v="11"/>
    <n v="111"/>
    <n v="11"/>
    <n v="10"/>
    <n v="0"/>
    <n v="135"/>
    <n v="9"/>
    <n v="3238"/>
    <n v="67"/>
    <n v="3373"/>
    <n v="76"/>
    <n v="0"/>
    <n v="1"/>
    <n v="3"/>
    <n v="70"/>
    <n v="8"/>
    <n v="50"/>
    <n v="0"/>
    <n v="6"/>
  </r>
  <r>
    <x v="2"/>
    <x v="27"/>
    <n v="56"/>
    <n v="1"/>
    <n v="56"/>
    <n v="1"/>
    <n v="0"/>
    <n v="0"/>
    <n v="67"/>
    <n v="1"/>
    <n v="2106"/>
    <n v="64"/>
    <n v="2173"/>
    <n v="65"/>
    <n v="0"/>
    <n v="1"/>
    <n v="1"/>
    <n v="23"/>
    <n v="0"/>
    <n v="32"/>
    <n v="0"/>
    <n v="4"/>
  </r>
  <r>
    <x v="2"/>
    <x v="28"/>
    <n v="40"/>
    <n v="1"/>
    <n v="36"/>
    <n v="1"/>
    <n v="4"/>
    <n v="0"/>
    <n v="49"/>
    <n v="1"/>
    <n v="1495"/>
    <n v="51"/>
    <n v="1544"/>
    <n v="52"/>
    <n v="0"/>
    <n v="0"/>
    <n v="1"/>
    <n v="27"/>
    <n v="0"/>
    <n v="13"/>
    <n v="0"/>
    <n v="5"/>
  </r>
  <r>
    <x v="2"/>
    <x v="29"/>
    <n v="95"/>
    <n v="9"/>
    <n v="91"/>
    <n v="9"/>
    <n v="4"/>
    <n v="0"/>
    <n v="102"/>
    <n v="9"/>
    <n v="3834"/>
    <n v="72"/>
    <n v="3936"/>
    <n v="81"/>
    <n v="0"/>
    <n v="2"/>
    <n v="5"/>
    <n v="63"/>
    <n v="4"/>
    <n v="30"/>
    <n v="1"/>
    <n v="10"/>
  </r>
  <r>
    <x v="2"/>
    <x v="30"/>
    <n v="59"/>
    <n v="1"/>
    <n v="58"/>
    <n v="2"/>
    <n v="1"/>
    <n v="-1"/>
    <n v="67"/>
    <n v="2"/>
    <n v="921"/>
    <n v="9"/>
    <n v="988"/>
    <n v="11"/>
    <n v="0"/>
    <n v="1"/>
    <n v="0"/>
    <n v="50"/>
    <n v="1"/>
    <n v="8"/>
    <n v="0"/>
    <n v="10"/>
  </r>
  <r>
    <x v="2"/>
    <x v="31"/>
    <n v="314"/>
    <n v="18"/>
    <n v="304"/>
    <n v="20"/>
    <n v="10"/>
    <n v="-2"/>
    <n v="331"/>
    <n v="27"/>
    <n v="5800"/>
    <n v="252"/>
    <n v="6131"/>
    <n v="279"/>
    <n v="0"/>
    <n v="4"/>
    <n v="6"/>
    <n v="147"/>
    <n v="12"/>
    <n v="163"/>
    <n v="2"/>
    <n v="25"/>
  </r>
  <r>
    <x v="2"/>
    <x v="32"/>
    <n v="2665"/>
    <n v="88"/>
    <n v="2660"/>
    <n v="88"/>
    <n v="5"/>
    <n v="0"/>
    <n v="2933"/>
    <n v="117"/>
    <n v="28145"/>
    <n v="1347"/>
    <n v="31078"/>
    <n v="1464"/>
    <n v="3"/>
    <n v="33"/>
    <n v="43"/>
    <n v="1743"/>
    <n v="42"/>
    <n v="889"/>
    <n v="3"/>
    <n v="128"/>
  </r>
  <r>
    <x v="2"/>
    <x v="33"/>
    <n v="3"/>
    <n v="0"/>
    <n v="2"/>
    <n v="0"/>
    <n v="1"/>
    <n v="0"/>
    <n v="2"/>
    <n v="0"/>
    <n v="392"/>
    <n v="12"/>
    <n v="394"/>
    <n v="12"/>
    <n v="0"/>
    <n v="0"/>
    <n v="0"/>
    <n v="3"/>
    <n v="0"/>
    <n v="0"/>
    <n v="0"/>
    <n v="1"/>
  </r>
  <r>
    <x v="2"/>
    <x v="34"/>
    <n v="325"/>
    <n v="11"/>
    <n v="324"/>
    <n v="10"/>
    <n v="1"/>
    <n v="1"/>
    <n v="348"/>
    <n v="12"/>
    <n v="6228"/>
    <n v="38"/>
    <n v="6576"/>
    <n v="50"/>
    <n v="2"/>
    <n v="5"/>
    <n v="24"/>
    <n v="255"/>
    <n v="-15"/>
    <n v="65"/>
    <n v="2"/>
    <n v="16"/>
  </r>
  <r>
    <x v="2"/>
    <x v="35"/>
    <n v="104"/>
    <n v="1"/>
    <n v="101"/>
    <n v="1"/>
    <n v="3"/>
    <n v="0"/>
    <n v="122"/>
    <n v="2"/>
    <n v="2923"/>
    <n v="60"/>
    <n v="3045"/>
    <n v="62"/>
    <n v="0"/>
    <n v="7"/>
    <n v="1"/>
    <n v="31"/>
    <n v="0"/>
    <n v="66"/>
    <n v="0"/>
    <n v="8"/>
  </r>
  <r>
    <x v="2"/>
    <x v="36"/>
    <n v="57"/>
    <n v="2"/>
    <n v="56"/>
    <n v="2"/>
    <n v="1"/>
    <n v="0"/>
    <n v="74"/>
    <n v="4"/>
    <n v="2970"/>
    <n v="69"/>
    <n v="3044"/>
    <n v="73"/>
    <n v="0"/>
    <n v="2"/>
    <n v="2"/>
    <n v="42"/>
    <n v="0"/>
    <n v="13"/>
    <n v="0"/>
    <n v="7"/>
  </r>
  <r>
    <x v="2"/>
    <x v="37"/>
    <n v="92"/>
    <n v="11"/>
    <n v="90"/>
    <n v="11"/>
    <n v="2"/>
    <n v="0"/>
    <n v="100"/>
    <n v="10"/>
    <n v="1447"/>
    <n v="22"/>
    <n v="1547"/>
    <n v="32"/>
    <n v="0"/>
    <n v="2"/>
    <n v="1"/>
    <n v="33"/>
    <n v="10"/>
    <n v="57"/>
    <n v="1"/>
    <n v="13"/>
  </r>
  <r>
    <x v="2"/>
    <x v="38"/>
    <n v="44"/>
    <n v="5"/>
    <n v="43"/>
    <n v="5"/>
    <n v="1"/>
    <n v="0"/>
    <n v="54"/>
    <n v="7"/>
    <n v="1637"/>
    <n v="32"/>
    <n v="1691"/>
    <n v="39"/>
    <n v="0"/>
    <n v="0"/>
    <n v="2"/>
    <n v="21"/>
    <n v="3"/>
    <n v="23"/>
    <n v="0"/>
    <n v="4"/>
  </r>
  <r>
    <x v="2"/>
    <x v="39"/>
    <n v="45"/>
    <n v="3"/>
    <n v="45"/>
    <n v="3"/>
    <n v="0"/>
    <n v="0"/>
    <n v="56"/>
    <n v="2"/>
    <n v="2511"/>
    <n v="46"/>
    <n v="2567"/>
    <n v="48"/>
    <n v="0"/>
    <n v="0"/>
    <n v="2"/>
    <n v="37"/>
    <n v="1"/>
    <n v="8"/>
    <n v="0"/>
    <n v="5"/>
  </r>
  <r>
    <x v="2"/>
    <x v="40"/>
    <n v="80"/>
    <n v="7"/>
    <n v="80"/>
    <n v="7"/>
    <n v="0"/>
    <n v="0"/>
    <n v="105"/>
    <n v="7"/>
    <n v="1602"/>
    <n v="13"/>
    <n v="1707"/>
    <n v="20"/>
    <n v="0"/>
    <n v="0"/>
    <n v="1"/>
    <n v="64"/>
    <n v="6"/>
    <n v="16"/>
    <n v="0"/>
    <n v="2"/>
  </r>
  <r>
    <x v="2"/>
    <x v="41"/>
    <n v="14"/>
    <n v="1"/>
    <n v="14"/>
    <n v="1"/>
    <n v="0"/>
    <n v="0"/>
    <n v="19"/>
    <n v="1"/>
    <n v="699"/>
    <n v="3"/>
    <n v="718"/>
    <n v="4"/>
    <n v="0"/>
    <n v="0"/>
    <n v="0"/>
    <n v="8"/>
    <n v="1"/>
    <n v="6"/>
    <n v="0"/>
    <n v="4"/>
  </r>
  <r>
    <x v="2"/>
    <x v="42"/>
    <n v="27"/>
    <n v="1"/>
    <n v="26"/>
    <n v="1"/>
    <n v="1"/>
    <n v="0"/>
    <n v="34"/>
    <n v="0"/>
    <n v="1293"/>
    <n v="20"/>
    <n v="1327"/>
    <n v="20"/>
    <n v="0"/>
    <n v="1"/>
    <n v="2"/>
    <n v="14"/>
    <n v="-1"/>
    <n v="12"/>
    <n v="0"/>
    <n v="1"/>
  </r>
  <r>
    <x v="2"/>
    <x v="43"/>
    <n v="26"/>
    <n v="0"/>
    <n v="26"/>
    <n v="0"/>
    <n v="0"/>
    <n v="0"/>
    <n v="29"/>
    <n v="0"/>
    <n v="954"/>
    <n v="9"/>
    <n v="983"/>
    <n v="9"/>
    <n v="0"/>
    <n v="0"/>
    <n v="1"/>
    <n v="21"/>
    <n v="-1"/>
    <n v="5"/>
    <n v="0"/>
    <n v="1"/>
  </r>
  <r>
    <x v="2"/>
    <x v="44"/>
    <n v="125"/>
    <n v="4"/>
    <n v="115"/>
    <n v="4"/>
    <n v="10"/>
    <n v="0"/>
    <n v="129"/>
    <n v="6"/>
    <n v="4168"/>
    <n v="134"/>
    <n v="4297"/>
    <n v="140"/>
    <n v="0"/>
    <n v="0"/>
    <n v="3"/>
    <n v="63"/>
    <n v="1"/>
    <n v="62"/>
    <n v="0"/>
    <n v="5"/>
  </r>
  <r>
    <x v="2"/>
    <x v="45"/>
    <n v="39"/>
    <n v="1"/>
    <n v="38"/>
    <n v="1"/>
    <n v="1"/>
    <n v="0"/>
    <n v="41"/>
    <n v="1"/>
    <n v="2517"/>
    <n v="6"/>
    <n v="2558"/>
    <n v="7"/>
    <n v="0"/>
    <n v="0"/>
    <n v="0"/>
    <n v="25"/>
    <n v="1"/>
    <n v="14"/>
    <n v="0"/>
    <n v="3"/>
  </r>
  <r>
    <x v="2"/>
    <x v="46"/>
    <n v="1086"/>
    <n v="64"/>
    <n v="1069"/>
    <n v="65"/>
    <n v="17"/>
    <n v="-1"/>
    <n v="1271"/>
    <n v="94"/>
    <n v="36693"/>
    <n v="1122"/>
    <n v="37964"/>
    <n v="1216"/>
    <n v="0"/>
    <n v="5"/>
    <n v="18"/>
    <n v="613"/>
    <n v="46"/>
    <n v="468"/>
    <n v="1"/>
    <n v="70"/>
  </r>
  <r>
    <x v="2"/>
    <x v="47"/>
    <n v="691"/>
    <n v="1"/>
    <n v="688"/>
    <n v="0"/>
    <n v="3"/>
    <n v="1"/>
    <n v="856"/>
    <n v="1"/>
    <n v="3738"/>
    <n v="12"/>
    <n v="4594"/>
    <n v="13"/>
    <n v="0"/>
    <n v="0"/>
    <n v="0"/>
    <n v="688"/>
    <n v="1"/>
    <n v="3"/>
    <n v="0"/>
    <n v="3"/>
  </r>
  <r>
    <x v="2"/>
    <x v="48"/>
    <n v="139"/>
    <n v="3"/>
    <n v="137"/>
    <n v="3"/>
    <n v="2"/>
    <n v="0"/>
    <n v="165"/>
    <n v="7"/>
    <n v="4407"/>
    <n v="50"/>
    <n v="4572"/>
    <n v="57"/>
    <n v="1"/>
    <n v="3"/>
    <n v="2"/>
    <n v="70"/>
    <n v="0"/>
    <n v="66"/>
    <n v="0"/>
    <n v="14"/>
  </r>
  <r>
    <x v="2"/>
    <x v="49"/>
    <n v="152"/>
    <n v="9"/>
    <n v="152"/>
    <n v="9"/>
    <n v="0"/>
    <n v="0"/>
    <n v="184"/>
    <n v="11"/>
    <n v="2961"/>
    <n v="43"/>
    <n v="3145"/>
    <n v="54"/>
    <n v="1"/>
    <n v="6"/>
    <n v="4"/>
    <n v="72"/>
    <n v="4"/>
    <n v="74"/>
    <n v="1"/>
    <n v="12"/>
  </r>
  <r>
    <x v="2"/>
    <x v="50"/>
    <n v="6"/>
    <n v="-1"/>
    <n v="6"/>
    <n v="-1"/>
    <n v="0"/>
    <n v="0"/>
    <n v="7"/>
    <n v="-1"/>
    <n v="733"/>
    <n v="7"/>
    <n v="740"/>
    <n v="6"/>
    <n v="0"/>
    <n v="0"/>
    <n v="0"/>
    <n v="5"/>
    <n v="-1"/>
    <n v="1"/>
    <n v="-1"/>
    <n v="0"/>
  </r>
  <r>
    <x v="2"/>
    <x v="51"/>
    <n v="61"/>
    <n v="3"/>
    <n v="61"/>
    <n v="3"/>
    <n v="0"/>
    <n v="0"/>
    <n v="79"/>
    <n v="3"/>
    <n v="2154"/>
    <n v="16"/>
    <n v="2233"/>
    <n v="19"/>
    <n v="0"/>
    <n v="0"/>
    <n v="1"/>
    <n v="45"/>
    <n v="2"/>
    <n v="16"/>
    <n v="0"/>
    <n v="4"/>
  </r>
  <r>
    <x v="2"/>
    <x v="52"/>
    <n v="277"/>
    <n v="6"/>
    <n v="260"/>
    <n v="6"/>
    <n v="17"/>
    <n v="0"/>
    <n v="287"/>
    <n v="6"/>
    <n v="3950"/>
    <n v="66"/>
    <n v="4237"/>
    <n v="72"/>
    <n v="0"/>
    <n v="1"/>
    <n v="1"/>
    <n v="217"/>
    <n v="5"/>
    <n v="59"/>
    <n v="0"/>
    <n v="10"/>
  </r>
  <r>
    <x v="2"/>
    <x v="53"/>
    <n v="436"/>
    <n v="15"/>
    <n v="433"/>
    <n v="15"/>
    <n v="3"/>
    <n v="0"/>
    <n v="477"/>
    <n v="15"/>
    <n v="2635"/>
    <n v="79"/>
    <n v="3112"/>
    <n v="94"/>
    <n v="0"/>
    <n v="3"/>
    <n v="0"/>
    <n v="199"/>
    <n v="15"/>
    <n v="234"/>
    <n v="1"/>
    <n v="18"/>
  </r>
  <r>
    <x v="2"/>
    <x v="54"/>
    <n v="280"/>
    <n v="16"/>
    <n v="260"/>
    <n v="16"/>
    <n v="20"/>
    <n v="0"/>
    <n v="332"/>
    <n v="15"/>
    <n v="7275"/>
    <n v="155"/>
    <n v="7607"/>
    <n v="170"/>
    <n v="0"/>
    <n v="2"/>
    <n v="4"/>
    <n v="178"/>
    <n v="12"/>
    <n v="100"/>
    <n v="1"/>
    <n v="23"/>
  </r>
  <r>
    <x v="2"/>
    <x v="55"/>
    <n v="71"/>
    <n v="4"/>
    <n v="69"/>
    <n v="3"/>
    <n v="2"/>
    <n v="1"/>
    <n v="80"/>
    <n v="4"/>
    <n v="1748"/>
    <n v="39"/>
    <n v="1828"/>
    <n v="43"/>
    <n v="0"/>
    <n v="4"/>
    <n v="1"/>
    <n v="47"/>
    <n v="3"/>
    <n v="20"/>
    <n v="0"/>
    <n v="13"/>
  </r>
  <r>
    <x v="2"/>
    <x v="56"/>
    <n v="81"/>
    <n v="7"/>
    <n v="81"/>
    <n v="7"/>
    <n v="0"/>
    <n v="0"/>
    <n v="93"/>
    <n v="8"/>
    <n v="1801"/>
    <n v="24"/>
    <n v="1894"/>
    <n v="32"/>
    <n v="0"/>
    <n v="1"/>
    <n v="0"/>
    <n v="43"/>
    <n v="7"/>
    <n v="37"/>
    <n v="0"/>
    <n v="8"/>
  </r>
  <r>
    <x v="2"/>
    <x v="57"/>
    <n v="326"/>
    <n v="15"/>
    <n v="326"/>
    <n v="15"/>
    <n v="0"/>
    <n v="0"/>
    <n v="392"/>
    <n v="21"/>
    <n v="5159"/>
    <n v="62"/>
    <n v="5551"/>
    <n v="83"/>
    <n v="0"/>
    <n v="3"/>
    <n v="5"/>
    <n v="179"/>
    <n v="10"/>
    <n v="144"/>
    <n v="0"/>
    <n v="15"/>
  </r>
  <r>
    <x v="2"/>
    <x v="58"/>
    <n v="227"/>
    <n v="9"/>
    <n v="223"/>
    <n v="9"/>
    <n v="4"/>
    <n v="0"/>
    <n v="277"/>
    <n v="10"/>
    <n v="4345"/>
    <n v="98"/>
    <n v="4622"/>
    <n v="108"/>
    <n v="1"/>
    <n v="18"/>
    <n v="3"/>
    <n v="164"/>
    <n v="5"/>
    <n v="45"/>
    <n v="0"/>
    <n v="26"/>
  </r>
  <r>
    <x v="2"/>
    <x v="59"/>
    <n v="68"/>
    <n v="4"/>
    <n v="67"/>
    <n v="4"/>
    <n v="1"/>
    <n v="0"/>
    <n v="75"/>
    <n v="6"/>
    <n v="1414"/>
    <n v="23"/>
    <n v="1489"/>
    <n v="29"/>
    <n v="0"/>
    <n v="0"/>
    <n v="2"/>
    <n v="33"/>
    <n v="2"/>
    <n v="35"/>
    <n v="0"/>
    <n v="6"/>
  </r>
  <r>
    <x v="2"/>
    <x v="60"/>
    <n v="33"/>
    <n v="1"/>
    <n v="33"/>
    <n v="1"/>
    <n v="0"/>
    <n v="0"/>
    <n v="47"/>
    <n v="1"/>
    <n v="940"/>
    <n v="17"/>
    <n v="987"/>
    <n v="18"/>
    <n v="0"/>
    <n v="0"/>
    <n v="0"/>
    <n v="27"/>
    <n v="1"/>
    <n v="6"/>
    <n v="0"/>
    <n v="4"/>
  </r>
  <r>
    <x v="2"/>
    <x v="61"/>
    <n v="137"/>
    <n v="1"/>
    <n v="126"/>
    <n v="1"/>
    <n v="11"/>
    <n v="0"/>
    <n v="153"/>
    <n v="0"/>
    <n v="2129"/>
    <n v="33"/>
    <n v="2282"/>
    <n v="33"/>
    <n v="1"/>
    <n v="6"/>
    <n v="3"/>
    <n v="95"/>
    <n v="-3"/>
    <n v="36"/>
    <n v="1"/>
    <n v="13"/>
  </r>
  <r>
    <x v="2"/>
    <x v="62"/>
    <n v="534"/>
    <n v="21"/>
    <n v="532"/>
    <n v="21"/>
    <n v="2"/>
    <n v="0"/>
    <n v="609"/>
    <n v="22"/>
    <n v="13128"/>
    <n v="196"/>
    <n v="13737"/>
    <n v="218"/>
    <n v="0"/>
    <n v="7"/>
    <n v="5"/>
    <n v="198"/>
    <n v="16"/>
    <n v="329"/>
    <n v="0"/>
    <n v="34"/>
  </r>
  <r>
    <x v="2"/>
    <x v="63"/>
    <n v="12"/>
    <n v="2"/>
    <n v="12"/>
    <n v="2"/>
    <n v="0"/>
    <n v="0"/>
    <n v="14"/>
    <n v="3"/>
    <n v="526"/>
    <n v="10"/>
    <n v="540"/>
    <n v="13"/>
    <n v="0"/>
    <n v="0"/>
    <n v="1"/>
    <n v="7"/>
    <n v="1"/>
    <n v="5"/>
    <n v="0"/>
    <n v="0"/>
  </r>
  <r>
    <x v="2"/>
    <x v="64"/>
    <n v="25"/>
    <n v="1"/>
    <n v="25"/>
    <n v="1"/>
    <n v="0"/>
    <n v="0"/>
    <n v="29"/>
    <n v="1"/>
    <n v="3809"/>
    <n v="24"/>
    <n v="3838"/>
    <n v="25"/>
    <n v="0"/>
    <n v="1"/>
    <n v="1"/>
    <n v="21"/>
    <n v="0"/>
    <n v="3"/>
    <n v="0"/>
    <n v="1"/>
  </r>
  <r>
    <x v="2"/>
    <x v="65"/>
    <n v="113"/>
    <n v="7"/>
    <n v="109"/>
    <n v="6"/>
    <n v="4"/>
    <n v="1"/>
    <n v="133"/>
    <n v="8"/>
    <n v="2462"/>
    <n v="55"/>
    <n v="2595"/>
    <n v="63"/>
    <n v="0"/>
    <n v="2"/>
    <n v="3"/>
    <n v="66"/>
    <n v="4"/>
    <n v="45"/>
    <n v="0"/>
    <n v="13"/>
  </r>
  <r>
    <x v="2"/>
    <x v="66"/>
    <n v="1065"/>
    <n v="56"/>
    <n v="1063"/>
    <n v="56"/>
    <n v="2"/>
    <n v="0"/>
    <n v="1057"/>
    <n v="59"/>
    <n v="100539"/>
    <n v="714"/>
    <n v="101596"/>
    <n v="773"/>
    <n v="-1"/>
    <n v="7"/>
    <n v="8"/>
    <n v="362"/>
    <n v="49"/>
    <n v="696"/>
    <n v="0"/>
    <n v="31"/>
  </r>
  <r>
    <x v="2"/>
    <x v="67"/>
    <n v="59"/>
    <n v="1"/>
    <n v="59"/>
    <n v="1"/>
    <n v="0"/>
    <n v="0"/>
    <n v="61"/>
    <n v="1"/>
    <n v="2169"/>
    <n v="24"/>
    <n v="2230"/>
    <n v="25"/>
    <n v="0"/>
    <n v="1"/>
    <n v="2"/>
    <n v="43"/>
    <n v="-1"/>
    <n v="15"/>
    <n v="0"/>
    <n v="3"/>
  </r>
  <r>
    <x v="2"/>
    <x v="68"/>
    <n v="581"/>
    <n v="65"/>
    <n v="581"/>
    <n v="66"/>
    <n v="0"/>
    <n v="-1"/>
    <n v="636"/>
    <n v="83"/>
    <n v="71120"/>
    <n v="2156"/>
    <n v="71756"/>
    <n v="2239"/>
    <n v="0"/>
    <n v="1"/>
    <n v="6"/>
    <n v="42"/>
    <n v="59"/>
    <n v="538"/>
    <n v="0"/>
    <n v="9"/>
  </r>
  <r>
    <x v="2"/>
    <x v="69"/>
    <n v="33"/>
    <n v="2"/>
    <n v="33"/>
    <n v="2"/>
    <n v="0"/>
    <n v="0"/>
    <n v="40"/>
    <n v="2"/>
    <n v="570"/>
    <n v="4"/>
    <n v="610"/>
    <n v="6"/>
    <n v="0"/>
    <n v="0"/>
    <n v="0"/>
    <n v="28"/>
    <n v="2"/>
    <n v="5"/>
    <n v="0"/>
    <n v="1"/>
  </r>
  <r>
    <x v="2"/>
    <x v="70"/>
    <n v="6"/>
    <n v="0"/>
    <n v="6"/>
    <n v="0"/>
    <n v="0"/>
    <n v="0"/>
    <n v="6"/>
    <n v="0"/>
    <n v="487"/>
    <n v="9"/>
    <n v="493"/>
    <n v="9"/>
    <n v="0"/>
    <n v="0"/>
    <n v="0"/>
    <n v="4"/>
    <n v="0"/>
    <n v="2"/>
    <n v="0"/>
    <n v="0"/>
  </r>
  <r>
    <x v="2"/>
    <x v="71"/>
    <n v="44"/>
    <n v="3"/>
    <n v="42"/>
    <n v="3"/>
    <n v="2"/>
    <n v="0"/>
    <n v="45"/>
    <n v="3"/>
    <n v="1050"/>
    <n v="25"/>
    <n v="1095"/>
    <n v="28"/>
    <n v="0"/>
    <n v="0"/>
    <n v="1"/>
    <n v="32"/>
    <n v="2"/>
    <n v="12"/>
    <n v="0"/>
    <n v="1"/>
  </r>
  <r>
    <x v="2"/>
    <x v="72"/>
    <n v="853"/>
    <n v="39"/>
    <n v="849"/>
    <n v="38"/>
    <n v="4"/>
    <n v="1"/>
    <n v="1006"/>
    <n v="45"/>
    <n v="9716"/>
    <n v="285"/>
    <n v="10722"/>
    <n v="330"/>
    <n v="0"/>
    <n v="7"/>
    <n v="3"/>
    <n v="604"/>
    <n v="36"/>
    <n v="242"/>
    <n v="0"/>
    <n v="19"/>
  </r>
  <r>
    <x v="2"/>
    <x v="73"/>
    <n v="276"/>
    <n v="2"/>
    <n v="276"/>
    <n v="2"/>
    <n v="0"/>
    <n v="0"/>
    <n v="303"/>
    <n v="3"/>
    <n v="2826"/>
    <n v="49"/>
    <n v="3129"/>
    <n v="52"/>
    <n v="0"/>
    <n v="0"/>
    <n v="1"/>
    <n v="241"/>
    <n v="1"/>
    <n v="35"/>
    <n v="0"/>
    <n v="5"/>
  </r>
  <r>
    <x v="2"/>
    <x v="74"/>
    <n v="59"/>
    <n v="9"/>
    <n v="49"/>
    <n v="9"/>
    <n v="10"/>
    <n v="0"/>
    <n v="65"/>
    <n v="9"/>
    <n v="5723"/>
    <n v="108"/>
    <n v="5788"/>
    <n v="117"/>
    <n v="0"/>
    <n v="0"/>
    <n v="3"/>
    <n v="35"/>
    <n v="6"/>
    <n v="24"/>
    <n v="0"/>
    <n v="3"/>
  </r>
  <r>
    <x v="2"/>
    <x v="75"/>
    <n v="815"/>
    <n v="14"/>
    <n v="813"/>
    <n v="14"/>
    <n v="2"/>
    <n v="0"/>
    <n v="1016"/>
    <n v="14"/>
    <n v="6174"/>
    <n v="100"/>
    <n v="7190"/>
    <n v="114"/>
    <n v="0"/>
    <n v="11"/>
    <n v="8"/>
    <n v="496"/>
    <n v="6"/>
    <n v="308"/>
    <n v="1"/>
    <n v="56"/>
  </r>
  <r>
    <x v="2"/>
    <x v="76"/>
    <n v="2854"/>
    <n v="121"/>
    <n v="2847"/>
    <n v="121"/>
    <n v="7"/>
    <n v="0"/>
    <n v="3409"/>
    <n v="140"/>
    <n v="22305"/>
    <n v="729"/>
    <n v="25714"/>
    <n v="869"/>
    <n v="0"/>
    <n v="35"/>
    <n v="31"/>
    <n v="1267"/>
    <n v="90"/>
    <n v="1552"/>
    <n v="1"/>
    <n v="118"/>
  </r>
  <r>
    <x v="2"/>
    <x v="77"/>
    <n v="18"/>
    <n v="3"/>
    <n v="17"/>
    <n v="3"/>
    <n v="1"/>
    <n v="0"/>
    <n v="17"/>
    <n v="3"/>
    <n v="1226"/>
    <n v="23"/>
    <n v="1243"/>
    <n v="26"/>
    <n v="0"/>
    <n v="0"/>
    <n v="1"/>
    <n v="14"/>
    <n v="2"/>
    <n v="4"/>
    <n v="0"/>
    <n v="0"/>
  </r>
  <r>
    <x v="2"/>
    <x v="78"/>
    <n v="33"/>
    <n v="4"/>
    <n v="33"/>
    <n v="4"/>
    <n v="0"/>
    <n v="0"/>
    <n v="44"/>
    <n v="6"/>
    <n v="1525"/>
    <n v="28"/>
    <n v="1569"/>
    <n v="34"/>
    <n v="0"/>
    <n v="0"/>
    <n v="0"/>
    <n v="23"/>
    <n v="4"/>
    <n v="10"/>
    <n v="0"/>
    <n v="2"/>
  </r>
  <r>
    <x v="2"/>
    <x v="79"/>
    <n v="768"/>
    <n v="35"/>
    <n v="723"/>
    <n v="36"/>
    <n v="45"/>
    <n v="-1"/>
    <n v="781"/>
    <n v="36"/>
    <n v="9310"/>
    <n v="243"/>
    <n v="10091"/>
    <n v="279"/>
    <n v="0"/>
    <n v="3"/>
    <n v="26"/>
    <n v="437"/>
    <n v="9"/>
    <n v="328"/>
    <n v="1"/>
    <n v="25"/>
  </r>
  <r>
    <x v="2"/>
    <x v="80"/>
    <n v="11145"/>
    <n v="380"/>
    <n v="11128"/>
    <n v="380"/>
    <n v="17"/>
    <n v="0"/>
    <n v="13384"/>
    <n v="491"/>
    <n v="137461"/>
    <n v="4208"/>
    <n v="150845"/>
    <n v="4699"/>
    <n v="2"/>
    <n v="197"/>
    <n v="196"/>
    <n v="7085"/>
    <n v="182"/>
    <n v="3863"/>
    <n v="15"/>
    <n v="867"/>
  </r>
  <r>
    <x v="2"/>
    <x v="81"/>
    <n v="111"/>
    <n v="8"/>
    <n v="104"/>
    <n v="8"/>
    <n v="7"/>
    <n v="0"/>
    <n v="118"/>
    <n v="8"/>
    <n v="1659"/>
    <n v="73"/>
    <n v="1777"/>
    <n v="81"/>
    <n v="0"/>
    <n v="1"/>
    <n v="1"/>
    <n v="49"/>
    <n v="7"/>
    <n v="61"/>
    <n v="0"/>
    <n v="3"/>
  </r>
  <r>
    <x v="2"/>
    <x v="82"/>
    <n v="23"/>
    <n v="2"/>
    <n v="23"/>
    <n v="2"/>
    <n v="0"/>
    <n v="0"/>
    <n v="25"/>
    <n v="2"/>
    <n v="783"/>
    <n v="13"/>
    <n v="808"/>
    <n v="15"/>
    <n v="0"/>
    <n v="0"/>
    <n v="0"/>
    <n v="9"/>
    <n v="2"/>
    <n v="14"/>
    <n v="0"/>
    <n v="2"/>
  </r>
  <r>
    <x v="2"/>
    <x v="83"/>
    <n v="108"/>
    <n v="7"/>
    <n v="105"/>
    <n v="7"/>
    <n v="3"/>
    <n v="0"/>
    <n v="114"/>
    <n v="8"/>
    <n v="7229"/>
    <n v="282"/>
    <n v="7343"/>
    <n v="290"/>
    <n v="0"/>
    <n v="2"/>
    <n v="4"/>
    <n v="80"/>
    <n v="3"/>
    <n v="26"/>
    <n v="1"/>
    <n v="11"/>
  </r>
  <r>
    <x v="2"/>
    <x v="84"/>
    <n v="1559"/>
    <n v="52"/>
    <n v="1549"/>
    <n v="52"/>
    <n v="10"/>
    <n v="0"/>
    <n v="1935"/>
    <n v="54"/>
    <n v="13686"/>
    <n v="422"/>
    <n v="15621"/>
    <n v="476"/>
    <n v="0"/>
    <n v="52"/>
    <n v="9"/>
    <n v="616"/>
    <n v="43"/>
    <n v="891"/>
    <n v="3"/>
    <n v="226"/>
  </r>
  <r>
    <x v="2"/>
    <x v="85"/>
    <n v="633"/>
    <n v="13"/>
    <n v="625"/>
    <n v="13"/>
    <n v="8"/>
    <n v="0"/>
    <n v="697"/>
    <n v="13"/>
    <n v="7954"/>
    <n v="216"/>
    <n v="8651"/>
    <n v="229"/>
    <n v="0"/>
    <n v="5"/>
    <n v="2"/>
    <n v="490"/>
    <n v="11"/>
    <n v="138"/>
    <n v="0"/>
    <n v="31"/>
  </r>
  <r>
    <x v="2"/>
    <x v="86"/>
    <n v="1494"/>
    <n v="4"/>
    <n v="1491"/>
    <n v="4"/>
    <n v="3"/>
    <n v="0"/>
    <n v="1535"/>
    <n v="5"/>
    <n v="2410"/>
    <n v="44"/>
    <n v="3945"/>
    <n v="49"/>
    <n v="0"/>
    <n v="5"/>
    <n v="2"/>
    <n v="1424"/>
    <n v="2"/>
    <n v="65"/>
    <n v="0"/>
    <n v="15"/>
  </r>
  <r>
    <x v="2"/>
    <x v="87"/>
    <n v="55"/>
    <n v="0"/>
    <n v="55"/>
    <n v="0"/>
    <n v="0"/>
    <n v="0"/>
    <n v="61"/>
    <n v="0"/>
    <n v="1271"/>
    <n v="1"/>
    <n v="1332"/>
    <n v="1"/>
    <n v="0"/>
    <n v="0"/>
    <n v="0"/>
    <n v="52"/>
    <n v="0"/>
    <n v="3"/>
    <n v="0"/>
    <n v="1"/>
  </r>
  <r>
    <x v="2"/>
    <x v="88"/>
    <n v="16"/>
    <n v="1"/>
    <n v="16"/>
    <n v="1"/>
    <n v="0"/>
    <n v="0"/>
    <n v="18"/>
    <n v="2"/>
    <n v="1074"/>
    <n v="18"/>
    <n v="1092"/>
    <n v="20"/>
    <n v="0"/>
    <n v="0"/>
    <n v="0"/>
    <n v="9"/>
    <n v="1"/>
    <n v="7"/>
    <n v="0"/>
    <n v="0"/>
  </r>
  <r>
    <x v="2"/>
    <x v="89"/>
    <n v="8"/>
    <n v="1"/>
    <n v="8"/>
    <n v="1"/>
    <n v="0"/>
    <n v="0"/>
    <n v="8"/>
    <n v="1"/>
    <n v="490"/>
    <n v="7"/>
    <n v="498"/>
    <n v="8"/>
    <n v="0"/>
    <n v="0"/>
    <n v="0"/>
    <n v="3"/>
    <n v="1"/>
    <n v="5"/>
    <n v="0"/>
    <n v="1"/>
  </r>
  <r>
    <x v="2"/>
    <x v="90"/>
    <n v="72"/>
    <n v="3"/>
    <n v="72"/>
    <n v="3"/>
    <n v="0"/>
    <n v="0"/>
    <n v="77"/>
    <n v="4"/>
    <n v="3122"/>
    <n v="63"/>
    <n v="3199"/>
    <n v="67"/>
    <n v="0"/>
    <n v="0"/>
    <n v="0"/>
    <n v="34"/>
    <n v="3"/>
    <n v="38"/>
    <n v="0"/>
    <n v="1"/>
  </r>
  <r>
    <x v="2"/>
    <x v="91"/>
    <n v="142"/>
    <n v="8"/>
    <n v="135"/>
    <n v="8"/>
    <n v="7"/>
    <n v="0"/>
    <n v="167"/>
    <n v="10"/>
    <n v="6703"/>
    <n v="131"/>
    <n v="6870"/>
    <n v="141"/>
    <n v="0"/>
    <n v="0"/>
    <n v="7"/>
    <n v="113"/>
    <n v="1"/>
    <n v="29"/>
    <n v="1"/>
    <n v="8"/>
  </r>
  <r>
    <x v="2"/>
    <x v="92"/>
    <n v="82"/>
    <n v="2"/>
    <n v="82"/>
    <n v="2"/>
    <n v="0"/>
    <n v="0"/>
    <n v="84"/>
    <n v="3"/>
    <n v="2601"/>
    <n v="16"/>
    <n v="2685"/>
    <n v="19"/>
    <n v="0"/>
    <n v="0"/>
    <n v="0"/>
    <n v="68"/>
    <n v="2"/>
    <n v="14"/>
    <n v="0"/>
    <n v="2"/>
  </r>
  <r>
    <x v="2"/>
    <x v="93"/>
    <n v="63"/>
    <n v="1"/>
    <n v="62"/>
    <n v="1"/>
    <n v="1"/>
    <n v="0"/>
    <n v="66"/>
    <n v="1"/>
    <n v="2290"/>
    <n v="78"/>
    <n v="2356"/>
    <n v="79"/>
    <n v="0"/>
    <n v="1"/>
    <n v="1"/>
    <n v="38"/>
    <n v="0"/>
    <n v="24"/>
    <n v="0"/>
    <n v="3"/>
  </r>
  <r>
    <x v="2"/>
    <x v="94"/>
    <n v="70"/>
    <n v="5"/>
    <n v="69"/>
    <n v="5"/>
    <n v="1"/>
    <n v="0"/>
    <n v="82"/>
    <n v="5"/>
    <n v="2569"/>
    <n v="64"/>
    <n v="2651"/>
    <n v="69"/>
    <n v="0"/>
    <n v="3"/>
    <n v="0"/>
    <n v="50"/>
    <n v="5"/>
    <n v="17"/>
    <n v="0"/>
    <n v="4"/>
  </r>
  <r>
    <x v="2"/>
    <x v="95"/>
    <n v="1226"/>
    <n v="78"/>
    <n v="1223"/>
    <n v="79"/>
    <n v="3"/>
    <n v="-1"/>
    <n v="1425"/>
    <n v="89"/>
    <n v="18774"/>
    <n v="620"/>
    <n v="20199"/>
    <n v="709"/>
    <n v="0"/>
    <n v="14"/>
    <n v="17"/>
    <n v="554"/>
    <n v="61"/>
    <n v="658"/>
    <n v="0"/>
    <n v="53"/>
  </r>
  <r>
    <x v="2"/>
    <x v="96"/>
    <n v="891"/>
    <n v="32"/>
    <n v="889"/>
    <n v="32"/>
    <n v="2"/>
    <n v="0"/>
    <n v="1062"/>
    <n v="41"/>
    <n v="11794"/>
    <n v="460"/>
    <n v="12856"/>
    <n v="501"/>
    <n v="0"/>
    <n v="17"/>
    <n v="6"/>
    <n v="438"/>
    <n v="26"/>
    <n v="436"/>
    <n v="0"/>
    <n v="51"/>
  </r>
  <r>
    <x v="3"/>
    <x v="0"/>
    <n v="134"/>
    <n v="18"/>
    <n v="128"/>
    <n v="18"/>
    <n v="6"/>
    <n v="0"/>
    <n v="157"/>
    <n v="20"/>
    <n v="8051"/>
    <n v="139"/>
    <n v="8208"/>
    <n v="159"/>
    <n v="0"/>
    <n v="2"/>
    <n v="2"/>
    <n v="74"/>
    <n v="16"/>
    <n v="58"/>
    <n v="0"/>
    <n v="10"/>
  </r>
  <r>
    <x v="3"/>
    <x v="1"/>
    <n v="559"/>
    <n v="14"/>
    <n v="559"/>
    <n v="14"/>
    <n v="0"/>
    <n v="0"/>
    <n v="654"/>
    <n v="15"/>
    <n v="3804"/>
    <n v="31"/>
    <n v="4458"/>
    <n v="46"/>
    <n v="0"/>
    <n v="5"/>
    <n v="4"/>
    <n v="405"/>
    <n v="10"/>
    <n v="149"/>
    <n v="1"/>
    <n v="23"/>
  </r>
  <r>
    <x v="3"/>
    <x v="2"/>
    <n v="13"/>
    <n v="0"/>
    <n v="11"/>
    <n v="0"/>
    <n v="2"/>
    <n v="0"/>
    <n v="12"/>
    <n v="0"/>
    <n v="1102"/>
    <n v="8"/>
    <n v="1114"/>
    <n v="8"/>
    <n v="0"/>
    <n v="1"/>
    <n v="1"/>
    <n v="9"/>
    <n v="-1"/>
    <n v="3"/>
    <n v="0"/>
    <n v="2"/>
  </r>
  <r>
    <x v="3"/>
    <x v="3"/>
    <n v="619"/>
    <n v="1"/>
    <n v="618"/>
    <n v="0"/>
    <n v="1"/>
    <n v="1"/>
    <n v="629"/>
    <n v="0"/>
    <n v="3754"/>
    <n v="11"/>
    <n v="4383"/>
    <n v="11"/>
    <n v="0"/>
    <n v="1"/>
    <n v="0"/>
    <n v="612"/>
    <n v="1"/>
    <n v="6"/>
    <n v="0"/>
    <n v="5"/>
  </r>
  <r>
    <x v="3"/>
    <x v="4"/>
    <n v="218"/>
    <n v="6"/>
    <n v="211"/>
    <n v="6"/>
    <n v="7"/>
    <n v="0"/>
    <n v="265"/>
    <n v="8"/>
    <n v="7408"/>
    <n v="129"/>
    <n v="7673"/>
    <n v="137"/>
    <n v="0"/>
    <n v="3"/>
    <n v="0"/>
    <n v="135"/>
    <n v="6"/>
    <n v="80"/>
    <n v="1"/>
    <n v="14"/>
  </r>
  <r>
    <x v="3"/>
    <x v="5"/>
    <n v="674"/>
    <n v="12"/>
    <n v="652"/>
    <n v="12"/>
    <n v="22"/>
    <n v="0"/>
    <n v="737"/>
    <n v="6"/>
    <n v="6901"/>
    <n v="58"/>
    <n v="7638"/>
    <n v="64"/>
    <n v="0"/>
    <n v="3"/>
    <n v="7"/>
    <n v="367"/>
    <n v="5"/>
    <n v="304"/>
    <n v="1"/>
    <n v="37"/>
  </r>
  <r>
    <x v="3"/>
    <x v="6"/>
    <n v="48"/>
    <n v="4"/>
    <n v="44"/>
    <n v="3"/>
    <n v="4"/>
    <n v="1"/>
    <n v="53"/>
    <n v="3"/>
    <n v="2800"/>
    <n v="44"/>
    <n v="2853"/>
    <n v="47"/>
    <n v="0"/>
    <n v="1"/>
    <n v="1"/>
    <n v="32"/>
    <n v="3"/>
    <n v="15"/>
    <n v="0"/>
    <n v="3"/>
  </r>
  <r>
    <x v="3"/>
    <x v="7"/>
    <n v="36"/>
    <n v="0"/>
    <n v="36"/>
    <n v="0"/>
    <n v="0"/>
    <n v="0"/>
    <n v="59"/>
    <n v="0"/>
    <n v="998"/>
    <n v="16"/>
    <n v="1057"/>
    <n v="16"/>
    <n v="0"/>
    <n v="0"/>
    <n v="0"/>
    <n v="23"/>
    <n v="0"/>
    <n v="13"/>
    <n v="0"/>
    <n v="4"/>
  </r>
  <r>
    <x v="3"/>
    <x v="8"/>
    <n v="48"/>
    <n v="4"/>
    <n v="43"/>
    <n v="4"/>
    <n v="5"/>
    <n v="0"/>
    <n v="46"/>
    <n v="4"/>
    <n v="1955"/>
    <n v="21"/>
    <n v="2001"/>
    <n v="25"/>
    <n v="0"/>
    <n v="1"/>
    <n v="1"/>
    <n v="33"/>
    <n v="3"/>
    <n v="14"/>
    <n v="0"/>
    <n v="7"/>
  </r>
  <r>
    <x v="3"/>
    <x v="9"/>
    <n v="57"/>
    <n v="1"/>
    <n v="52"/>
    <n v="1"/>
    <n v="5"/>
    <n v="0"/>
    <n v="59"/>
    <n v="1"/>
    <n v="2949"/>
    <n v="46"/>
    <n v="3008"/>
    <n v="47"/>
    <n v="0"/>
    <n v="1"/>
    <n v="4"/>
    <n v="46"/>
    <n v="-3"/>
    <n v="10"/>
    <n v="0"/>
    <n v="5"/>
  </r>
  <r>
    <x v="3"/>
    <x v="10"/>
    <n v="225"/>
    <n v="0"/>
    <n v="225"/>
    <n v="0"/>
    <n v="0"/>
    <n v="0"/>
    <n v="267"/>
    <n v="-1"/>
    <n v="3177"/>
    <n v="62"/>
    <n v="3444"/>
    <n v="61"/>
    <n v="0"/>
    <n v="1"/>
    <n v="0"/>
    <n v="107"/>
    <n v="0"/>
    <n v="117"/>
    <n v="0"/>
    <n v="12"/>
  </r>
  <r>
    <x v="3"/>
    <x v="11"/>
    <n v="34"/>
    <n v="4"/>
    <n v="34"/>
    <n v="4"/>
    <n v="0"/>
    <n v="0"/>
    <n v="37"/>
    <n v="3"/>
    <n v="940"/>
    <n v="9"/>
    <n v="977"/>
    <n v="12"/>
    <n v="0"/>
    <n v="0"/>
    <n v="1"/>
    <n v="15"/>
    <n v="3"/>
    <n v="19"/>
    <n v="0"/>
    <n v="1"/>
  </r>
  <r>
    <x v="3"/>
    <x v="12"/>
    <n v="44"/>
    <n v="3"/>
    <n v="44"/>
    <n v="3"/>
    <n v="0"/>
    <n v="0"/>
    <n v="50"/>
    <n v="3"/>
    <n v="1821"/>
    <n v="42"/>
    <n v="1871"/>
    <n v="45"/>
    <n v="0"/>
    <n v="0"/>
    <n v="1"/>
    <n v="16"/>
    <n v="2"/>
    <n v="28"/>
    <n v="0"/>
    <n v="1"/>
  </r>
  <r>
    <x v="3"/>
    <x v="13"/>
    <n v="16"/>
    <n v="0"/>
    <n v="16"/>
    <n v="0"/>
    <n v="0"/>
    <n v="0"/>
    <n v="16"/>
    <n v="0"/>
    <n v="714"/>
    <n v="6"/>
    <n v="730"/>
    <n v="6"/>
    <n v="0"/>
    <n v="0"/>
    <n v="0"/>
    <n v="11"/>
    <n v="0"/>
    <n v="5"/>
    <n v="0"/>
    <n v="0"/>
  </r>
  <r>
    <x v="3"/>
    <x v="14"/>
    <n v="91"/>
    <n v="1"/>
    <n v="84"/>
    <n v="1"/>
    <n v="7"/>
    <n v="0"/>
    <n v="91"/>
    <n v="1"/>
    <n v="2309"/>
    <n v="21"/>
    <n v="2400"/>
    <n v="22"/>
    <n v="0"/>
    <n v="0"/>
    <n v="0"/>
    <n v="41"/>
    <n v="1"/>
    <n v="50"/>
    <n v="0"/>
    <n v="2"/>
  </r>
  <r>
    <x v="3"/>
    <x v="15"/>
    <n v="117"/>
    <n v="0"/>
    <n v="116"/>
    <n v="0"/>
    <n v="1"/>
    <n v="0"/>
    <n v="147"/>
    <n v="0"/>
    <n v="4232"/>
    <n v="84"/>
    <n v="4379"/>
    <n v="84"/>
    <n v="0"/>
    <n v="0"/>
    <n v="1"/>
    <n v="95"/>
    <n v="-1"/>
    <n v="22"/>
    <n v="1"/>
    <n v="6"/>
  </r>
  <r>
    <x v="3"/>
    <x v="16"/>
    <n v="35"/>
    <n v="1"/>
    <n v="32"/>
    <n v="1"/>
    <n v="3"/>
    <n v="0"/>
    <n v="40"/>
    <n v="1"/>
    <n v="819"/>
    <n v="7"/>
    <n v="859"/>
    <n v="8"/>
    <n v="0"/>
    <n v="3"/>
    <n v="0"/>
    <n v="20"/>
    <n v="1"/>
    <n v="12"/>
    <n v="0"/>
    <n v="3"/>
  </r>
  <r>
    <x v="3"/>
    <x v="17"/>
    <n v="180"/>
    <n v="2"/>
    <n v="178"/>
    <n v="1"/>
    <n v="2"/>
    <n v="1"/>
    <n v="237"/>
    <n v="2"/>
    <n v="7102"/>
    <n v="74"/>
    <n v="7339"/>
    <n v="76"/>
    <n v="0"/>
    <n v="4"/>
    <n v="0"/>
    <n v="122"/>
    <n v="2"/>
    <n v="54"/>
    <n v="0"/>
    <n v="14"/>
  </r>
  <r>
    <x v="3"/>
    <x v="18"/>
    <n v="10726"/>
    <n v="276"/>
    <n v="10714"/>
    <n v="276"/>
    <n v="12"/>
    <n v="0"/>
    <n v="12640"/>
    <n v="322"/>
    <n v="94103"/>
    <n v="1663"/>
    <n v="106743"/>
    <n v="1985"/>
    <n v="0"/>
    <n v="118"/>
    <n v="103"/>
    <n v="6585"/>
    <n v="173"/>
    <n v="4023"/>
    <n v="0"/>
    <n v="506"/>
  </r>
  <r>
    <x v="3"/>
    <x v="19"/>
    <n v="22"/>
    <n v="0"/>
    <n v="20"/>
    <n v="0"/>
    <n v="2"/>
    <n v="0"/>
    <n v="25"/>
    <n v="0"/>
    <n v="834"/>
    <n v="5"/>
    <n v="859"/>
    <n v="5"/>
    <n v="0"/>
    <n v="0"/>
    <n v="0"/>
    <n v="15"/>
    <n v="0"/>
    <n v="7"/>
    <n v="0"/>
    <n v="1"/>
  </r>
  <r>
    <x v="3"/>
    <x v="20"/>
    <n v="66"/>
    <n v="6"/>
    <n v="66"/>
    <n v="6"/>
    <n v="0"/>
    <n v="0"/>
    <n v="79"/>
    <n v="6"/>
    <n v="2029"/>
    <n v="50"/>
    <n v="2108"/>
    <n v="56"/>
    <n v="0"/>
    <n v="0"/>
    <n v="0"/>
    <n v="39"/>
    <n v="6"/>
    <n v="27"/>
    <n v="0"/>
    <n v="1"/>
  </r>
  <r>
    <x v="3"/>
    <x v="21"/>
    <n v="206"/>
    <n v="5"/>
    <n v="206"/>
    <n v="5"/>
    <n v="0"/>
    <n v="0"/>
    <n v="264"/>
    <n v="6"/>
    <n v="3811"/>
    <n v="64"/>
    <n v="4075"/>
    <n v="70"/>
    <n v="0"/>
    <n v="0"/>
    <n v="4"/>
    <n v="99"/>
    <n v="1"/>
    <n v="107"/>
    <n v="0"/>
    <n v="15"/>
  </r>
  <r>
    <x v="3"/>
    <x v="22"/>
    <n v="248"/>
    <n v="8"/>
    <n v="237"/>
    <n v="8"/>
    <n v="11"/>
    <n v="0"/>
    <n v="267"/>
    <n v="8"/>
    <n v="2976"/>
    <n v="50"/>
    <n v="3243"/>
    <n v="58"/>
    <n v="0"/>
    <n v="1"/>
    <n v="2"/>
    <n v="107"/>
    <n v="6"/>
    <n v="140"/>
    <n v="0"/>
    <n v="22"/>
  </r>
  <r>
    <x v="3"/>
    <x v="23"/>
    <n v="312"/>
    <n v="2"/>
    <n v="309"/>
    <n v="2"/>
    <n v="3"/>
    <n v="0"/>
    <n v="384"/>
    <n v="-2"/>
    <n v="5853"/>
    <n v="105"/>
    <n v="6237"/>
    <n v="103"/>
    <n v="0"/>
    <n v="2"/>
    <n v="5"/>
    <n v="200"/>
    <n v="-3"/>
    <n v="110"/>
    <n v="0"/>
    <n v="28"/>
  </r>
  <r>
    <x v="3"/>
    <x v="24"/>
    <n v="22"/>
    <n v="0"/>
    <n v="22"/>
    <n v="0"/>
    <n v="0"/>
    <n v="0"/>
    <n v="22"/>
    <n v="0"/>
    <n v="1329"/>
    <n v="10"/>
    <n v="1351"/>
    <n v="10"/>
    <n v="0"/>
    <n v="0"/>
    <n v="0"/>
    <n v="14"/>
    <n v="0"/>
    <n v="8"/>
    <n v="0"/>
    <n v="2"/>
  </r>
  <r>
    <x v="3"/>
    <x v="25"/>
    <n v="84"/>
    <n v="2"/>
    <n v="82"/>
    <n v="2"/>
    <n v="2"/>
    <n v="0"/>
    <n v="114"/>
    <n v="2"/>
    <n v="2982"/>
    <n v="18"/>
    <n v="3096"/>
    <n v="20"/>
    <n v="0"/>
    <n v="3"/>
    <n v="1"/>
    <n v="60"/>
    <n v="1"/>
    <n v="21"/>
    <n v="0"/>
    <n v="8"/>
  </r>
  <r>
    <x v="3"/>
    <x v="26"/>
    <n v="128"/>
    <n v="7"/>
    <n v="118"/>
    <n v="7"/>
    <n v="10"/>
    <n v="0"/>
    <n v="145"/>
    <n v="10"/>
    <n v="3263"/>
    <n v="25"/>
    <n v="3408"/>
    <n v="35"/>
    <n v="0"/>
    <n v="1"/>
    <n v="1"/>
    <n v="71"/>
    <n v="6"/>
    <n v="56"/>
    <n v="1"/>
    <n v="7"/>
  </r>
  <r>
    <x v="3"/>
    <x v="27"/>
    <n v="58"/>
    <n v="2"/>
    <n v="58"/>
    <n v="2"/>
    <n v="0"/>
    <n v="0"/>
    <n v="69"/>
    <n v="2"/>
    <n v="2148"/>
    <n v="42"/>
    <n v="2217"/>
    <n v="44"/>
    <n v="0"/>
    <n v="1"/>
    <n v="1"/>
    <n v="24"/>
    <n v="1"/>
    <n v="33"/>
    <n v="0"/>
    <n v="4"/>
  </r>
  <r>
    <x v="3"/>
    <x v="28"/>
    <n v="42"/>
    <n v="2"/>
    <n v="38"/>
    <n v="2"/>
    <n v="4"/>
    <n v="0"/>
    <n v="50"/>
    <n v="1"/>
    <n v="1525"/>
    <n v="30"/>
    <n v="1575"/>
    <n v="31"/>
    <n v="0"/>
    <n v="0"/>
    <n v="0"/>
    <n v="27"/>
    <n v="2"/>
    <n v="15"/>
    <n v="0"/>
    <n v="5"/>
  </r>
  <r>
    <x v="3"/>
    <x v="29"/>
    <n v="101"/>
    <n v="6"/>
    <n v="97"/>
    <n v="6"/>
    <n v="4"/>
    <n v="0"/>
    <n v="108"/>
    <n v="6"/>
    <n v="3854"/>
    <n v="20"/>
    <n v="3962"/>
    <n v="26"/>
    <n v="0"/>
    <n v="2"/>
    <n v="6"/>
    <n v="69"/>
    <n v="0"/>
    <n v="30"/>
    <n v="0"/>
    <n v="10"/>
  </r>
  <r>
    <x v="3"/>
    <x v="30"/>
    <n v="59"/>
    <n v="0"/>
    <n v="58"/>
    <n v="0"/>
    <n v="1"/>
    <n v="0"/>
    <n v="67"/>
    <n v="0"/>
    <n v="927"/>
    <n v="6"/>
    <n v="994"/>
    <n v="6"/>
    <n v="0"/>
    <n v="1"/>
    <n v="0"/>
    <n v="50"/>
    <n v="0"/>
    <n v="8"/>
    <n v="0"/>
    <n v="10"/>
  </r>
  <r>
    <x v="3"/>
    <x v="31"/>
    <n v="317"/>
    <n v="3"/>
    <n v="307"/>
    <n v="3"/>
    <n v="10"/>
    <n v="0"/>
    <n v="337"/>
    <n v="6"/>
    <n v="5844"/>
    <n v="44"/>
    <n v="6181"/>
    <n v="50"/>
    <n v="0"/>
    <n v="4"/>
    <n v="7"/>
    <n v="154"/>
    <n v="-4"/>
    <n v="159"/>
    <n v="0"/>
    <n v="25"/>
  </r>
  <r>
    <x v="3"/>
    <x v="32"/>
    <n v="2716"/>
    <n v="51"/>
    <n v="2711"/>
    <n v="51"/>
    <n v="5"/>
    <n v="0"/>
    <n v="2989"/>
    <n v="56"/>
    <n v="28494"/>
    <n v="349"/>
    <n v="31483"/>
    <n v="405"/>
    <n v="2"/>
    <n v="35"/>
    <n v="41"/>
    <n v="1784"/>
    <n v="8"/>
    <n v="897"/>
    <n v="2"/>
    <n v="130"/>
  </r>
  <r>
    <x v="3"/>
    <x v="33"/>
    <n v="4"/>
    <n v="1"/>
    <n v="3"/>
    <n v="1"/>
    <n v="1"/>
    <n v="0"/>
    <n v="3"/>
    <n v="1"/>
    <n v="397"/>
    <n v="5"/>
    <n v="400"/>
    <n v="6"/>
    <n v="0"/>
    <n v="0"/>
    <n v="0"/>
    <n v="3"/>
    <n v="1"/>
    <n v="1"/>
    <n v="1"/>
    <n v="2"/>
  </r>
  <r>
    <x v="3"/>
    <x v="34"/>
    <n v="329"/>
    <n v="4"/>
    <n v="328"/>
    <n v="4"/>
    <n v="1"/>
    <n v="0"/>
    <n v="350"/>
    <n v="2"/>
    <n v="6248"/>
    <n v="20"/>
    <n v="6598"/>
    <n v="22"/>
    <n v="0"/>
    <n v="5"/>
    <n v="1"/>
    <n v="256"/>
    <n v="3"/>
    <n v="68"/>
    <n v="0"/>
    <n v="16"/>
  </r>
  <r>
    <x v="3"/>
    <x v="35"/>
    <n v="109"/>
    <n v="5"/>
    <n v="106"/>
    <n v="5"/>
    <n v="3"/>
    <n v="0"/>
    <n v="126"/>
    <n v="4"/>
    <n v="2938"/>
    <n v="15"/>
    <n v="3064"/>
    <n v="19"/>
    <n v="0"/>
    <n v="7"/>
    <n v="4"/>
    <n v="35"/>
    <n v="1"/>
    <n v="67"/>
    <n v="0"/>
    <n v="8"/>
  </r>
  <r>
    <x v="3"/>
    <x v="36"/>
    <n v="56"/>
    <n v="-1"/>
    <n v="56"/>
    <n v="0"/>
    <n v="0"/>
    <n v="-1"/>
    <n v="75"/>
    <n v="1"/>
    <n v="3033"/>
    <n v="63"/>
    <n v="3108"/>
    <n v="64"/>
    <n v="0"/>
    <n v="2"/>
    <n v="0"/>
    <n v="42"/>
    <n v="-1"/>
    <n v="12"/>
    <n v="0"/>
    <n v="7"/>
  </r>
  <r>
    <x v="3"/>
    <x v="37"/>
    <n v="91"/>
    <n v="-1"/>
    <n v="89"/>
    <n v="-1"/>
    <n v="2"/>
    <n v="0"/>
    <n v="101"/>
    <n v="1"/>
    <n v="1453"/>
    <n v="6"/>
    <n v="1554"/>
    <n v="7"/>
    <n v="0"/>
    <n v="2"/>
    <n v="1"/>
    <n v="34"/>
    <n v="-2"/>
    <n v="55"/>
    <n v="0"/>
    <n v="13"/>
  </r>
  <r>
    <x v="3"/>
    <x v="38"/>
    <n v="45"/>
    <n v="1"/>
    <n v="44"/>
    <n v="1"/>
    <n v="1"/>
    <n v="0"/>
    <n v="57"/>
    <n v="3"/>
    <n v="1651"/>
    <n v="14"/>
    <n v="1708"/>
    <n v="17"/>
    <n v="0"/>
    <n v="0"/>
    <n v="2"/>
    <n v="23"/>
    <n v="-1"/>
    <n v="22"/>
    <n v="0"/>
    <n v="4"/>
  </r>
  <r>
    <x v="3"/>
    <x v="39"/>
    <n v="44"/>
    <n v="-1"/>
    <n v="44"/>
    <n v="-1"/>
    <n v="0"/>
    <n v="0"/>
    <n v="55"/>
    <n v="-1"/>
    <n v="2594"/>
    <n v="83"/>
    <n v="2649"/>
    <n v="82"/>
    <n v="0"/>
    <n v="0"/>
    <n v="0"/>
    <n v="37"/>
    <n v="-1"/>
    <n v="7"/>
    <n v="0"/>
    <n v="5"/>
  </r>
  <r>
    <x v="3"/>
    <x v="40"/>
    <n v="80"/>
    <n v="0"/>
    <n v="80"/>
    <n v="0"/>
    <n v="0"/>
    <n v="0"/>
    <n v="105"/>
    <n v="0"/>
    <n v="1618"/>
    <n v="16"/>
    <n v="1723"/>
    <n v="16"/>
    <n v="0"/>
    <n v="0"/>
    <n v="0"/>
    <n v="64"/>
    <n v="0"/>
    <n v="16"/>
    <n v="0"/>
    <n v="2"/>
  </r>
  <r>
    <x v="3"/>
    <x v="41"/>
    <n v="15"/>
    <n v="1"/>
    <n v="15"/>
    <n v="1"/>
    <n v="0"/>
    <n v="0"/>
    <n v="20"/>
    <n v="1"/>
    <n v="705"/>
    <n v="6"/>
    <n v="725"/>
    <n v="7"/>
    <n v="0"/>
    <n v="0"/>
    <n v="0"/>
    <n v="8"/>
    <n v="1"/>
    <n v="7"/>
    <n v="0"/>
    <n v="4"/>
  </r>
  <r>
    <x v="3"/>
    <x v="42"/>
    <n v="27"/>
    <n v="0"/>
    <n v="26"/>
    <n v="0"/>
    <n v="1"/>
    <n v="0"/>
    <n v="34"/>
    <n v="0"/>
    <n v="1317"/>
    <n v="24"/>
    <n v="1351"/>
    <n v="24"/>
    <n v="0"/>
    <n v="1"/>
    <n v="0"/>
    <n v="14"/>
    <n v="0"/>
    <n v="12"/>
    <n v="0"/>
    <n v="1"/>
  </r>
  <r>
    <x v="3"/>
    <x v="43"/>
    <n v="26"/>
    <n v="0"/>
    <n v="26"/>
    <n v="0"/>
    <n v="0"/>
    <n v="0"/>
    <n v="29"/>
    <n v="0"/>
    <n v="960"/>
    <n v="6"/>
    <n v="989"/>
    <n v="6"/>
    <n v="0"/>
    <n v="0"/>
    <n v="0"/>
    <n v="21"/>
    <n v="0"/>
    <n v="5"/>
    <n v="0"/>
    <n v="1"/>
  </r>
  <r>
    <x v="3"/>
    <x v="44"/>
    <n v="127"/>
    <n v="2"/>
    <n v="117"/>
    <n v="2"/>
    <n v="10"/>
    <n v="0"/>
    <n v="131"/>
    <n v="2"/>
    <n v="4214"/>
    <n v="46"/>
    <n v="4345"/>
    <n v="48"/>
    <n v="0"/>
    <n v="0"/>
    <n v="0"/>
    <n v="63"/>
    <n v="2"/>
    <n v="64"/>
    <n v="1"/>
    <n v="6"/>
  </r>
  <r>
    <x v="3"/>
    <x v="45"/>
    <n v="44"/>
    <n v="5"/>
    <n v="42"/>
    <n v="4"/>
    <n v="2"/>
    <n v="1"/>
    <n v="45"/>
    <n v="4"/>
    <n v="2548"/>
    <n v="31"/>
    <n v="2593"/>
    <n v="35"/>
    <n v="0"/>
    <n v="0"/>
    <n v="4"/>
    <n v="29"/>
    <n v="1"/>
    <n v="15"/>
    <n v="0"/>
    <n v="3"/>
  </r>
  <r>
    <x v="3"/>
    <x v="46"/>
    <n v="1142"/>
    <n v="56"/>
    <n v="1124"/>
    <n v="55"/>
    <n v="18"/>
    <n v="1"/>
    <n v="1352"/>
    <n v="81"/>
    <n v="37676"/>
    <n v="983"/>
    <n v="39028"/>
    <n v="1064"/>
    <n v="0"/>
    <n v="5"/>
    <n v="6"/>
    <n v="619"/>
    <n v="50"/>
    <n v="518"/>
    <n v="0"/>
    <n v="70"/>
  </r>
  <r>
    <x v="3"/>
    <x v="47"/>
    <n v="691"/>
    <n v="0"/>
    <n v="688"/>
    <n v="0"/>
    <n v="3"/>
    <n v="0"/>
    <n v="856"/>
    <n v="0"/>
    <n v="3744"/>
    <n v="6"/>
    <n v="4600"/>
    <n v="6"/>
    <n v="0"/>
    <n v="0"/>
    <n v="0"/>
    <n v="688"/>
    <n v="0"/>
    <n v="3"/>
    <n v="0"/>
    <n v="3"/>
  </r>
  <r>
    <x v="3"/>
    <x v="48"/>
    <n v="143"/>
    <n v="4"/>
    <n v="141"/>
    <n v="4"/>
    <n v="2"/>
    <n v="0"/>
    <n v="169"/>
    <n v="4"/>
    <n v="4436"/>
    <n v="29"/>
    <n v="4605"/>
    <n v="33"/>
    <n v="0"/>
    <n v="3"/>
    <n v="3"/>
    <n v="73"/>
    <n v="1"/>
    <n v="67"/>
    <n v="1"/>
    <n v="15"/>
  </r>
  <r>
    <x v="3"/>
    <x v="49"/>
    <n v="157"/>
    <n v="5"/>
    <n v="157"/>
    <n v="5"/>
    <n v="0"/>
    <n v="0"/>
    <n v="190"/>
    <n v="6"/>
    <n v="2992"/>
    <n v="31"/>
    <n v="3182"/>
    <n v="37"/>
    <n v="0"/>
    <n v="6"/>
    <n v="1"/>
    <n v="73"/>
    <n v="4"/>
    <n v="78"/>
    <n v="0"/>
    <n v="12"/>
  </r>
  <r>
    <x v="3"/>
    <x v="50"/>
    <n v="6"/>
    <n v="0"/>
    <n v="6"/>
    <n v="0"/>
    <n v="0"/>
    <n v="0"/>
    <n v="7"/>
    <n v="0"/>
    <n v="746"/>
    <n v="13"/>
    <n v="753"/>
    <n v="13"/>
    <n v="0"/>
    <n v="0"/>
    <n v="0"/>
    <n v="5"/>
    <n v="0"/>
    <n v="1"/>
    <n v="0"/>
    <n v="0"/>
  </r>
  <r>
    <x v="3"/>
    <x v="51"/>
    <n v="63"/>
    <n v="2"/>
    <n v="63"/>
    <n v="2"/>
    <n v="0"/>
    <n v="0"/>
    <n v="82"/>
    <n v="3"/>
    <n v="2184"/>
    <n v="30"/>
    <n v="2266"/>
    <n v="33"/>
    <n v="0"/>
    <n v="0"/>
    <n v="0"/>
    <n v="45"/>
    <n v="2"/>
    <n v="18"/>
    <n v="0"/>
    <n v="4"/>
  </r>
  <r>
    <x v="3"/>
    <x v="52"/>
    <n v="280"/>
    <n v="3"/>
    <n v="263"/>
    <n v="3"/>
    <n v="17"/>
    <n v="0"/>
    <n v="289"/>
    <n v="2"/>
    <n v="4016"/>
    <n v="66"/>
    <n v="4305"/>
    <n v="68"/>
    <n v="0"/>
    <n v="1"/>
    <n v="0"/>
    <n v="217"/>
    <n v="3"/>
    <n v="62"/>
    <n v="0"/>
    <n v="10"/>
  </r>
  <r>
    <x v="3"/>
    <x v="53"/>
    <n v="452"/>
    <n v="16"/>
    <n v="449"/>
    <n v="16"/>
    <n v="3"/>
    <n v="0"/>
    <n v="494"/>
    <n v="17"/>
    <n v="2776"/>
    <n v="141"/>
    <n v="3270"/>
    <n v="158"/>
    <n v="0"/>
    <n v="3"/>
    <n v="1"/>
    <n v="200"/>
    <n v="15"/>
    <n v="249"/>
    <n v="1"/>
    <n v="19"/>
  </r>
  <r>
    <x v="3"/>
    <x v="54"/>
    <n v="291"/>
    <n v="11"/>
    <n v="271"/>
    <n v="11"/>
    <n v="20"/>
    <n v="0"/>
    <n v="342"/>
    <n v="10"/>
    <n v="7399"/>
    <n v="124"/>
    <n v="7741"/>
    <n v="134"/>
    <n v="0"/>
    <n v="2"/>
    <n v="0"/>
    <n v="178"/>
    <n v="11"/>
    <n v="111"/>
    <n v="0"/>
    <n v="23"/>
  </r>
  <r>
    <x v="3"/>
    <x v="55"/>
    <n v="70"/>
    <n v="-1"/>
    <n v="68"/>
    <n v="-1"/>
    <n v="2"/>
    <n v="0"/>
    <n v="80"/>
    <n v="0"/>
    <n v="1769"/>
    <n v="21"/>
    <n v="1849"/>
    <n v="21"/>
    <n v="0"/>
    <n v="4"/>
    <n v="0"/>
    <n v="47"/>
    <n v="-1"/>
    <n v="19"/>
    <n v="0"/>
    <n v="13"/>
  </r>
  <r>
    <x v="3"/>
    <x v="56"/>
    <n v="89"/>
    <n v="8"/>
    <n v="89"/>
    <n v="8"/>
    <n v="0"/>
    <n v="0"/>
    <n v="103"/>
    <n v="10"/>
    <n v="1852"/>
    <n v="51"/>
    <n v="1955"/>
    <n v="61"/>
    <n v="0"/>
    <n v="1"/>
    <n v="1"/>
    <n v="44"/>
    <n v="7"/>
    <n v="44"/>
    <n v="1"/>
    <n v="9"/>
  </r>
  <r>
    <x v="3"/>
    <x v="57"/>
    <n v="342"/>
    <n v="16"/>
    <n v="342"/>
    <n v="16"/>
    <n v="0"/>
    <n v="0"/>
    <n v="407"/>
    <n v="15"/>
    <n v="5213"/>
    <n v="54"/>
    <n v="5620"/>
    <n v="69"/>
    <n v="0"/>
    <n v="3"/>
    <n v="5"/>
    <n v="184"/>
    <n v="11"/>
    <n v="155"/>
    <n v="1"/>
    <n v="16"/>
  </r>
  <r>
    <x v="3"/>
    <x v="58"/>
    <n v="232"/>
    <n v="5"/>
    <n v="228"/>
    <n v="5"/>
    <n v="4"/>
    <n v="0"/>
    <n v="280"/>
    <n v="3"/>
    <n v="4389"/>
    <n v="44"/>
    <n v="4669"/>
    <n v="47"/>
    <n v="0"/>
    <n v="18"/>
    <n v="2"/>
    <n v="166"/>
    <n v="3"/>
    <n v="48"/>
    <n v="0"/>
    <n v="26"/>
  </r>
  <r>
    <x v="3"/>
    <x v="59"/>
    <n v="69"/>
    <n v="1"/>
    <n v="68"/>
    <n v="1"/>
    <n v="1"/>
    <n v="0"/>
    <n v="76"/>
    <n v="1"/>
    <n v="1424"/>
    <n v="10"/>
    <n v="1500"/>
    <n v="11"/>
    <n v="0"/>
    <n v="0"/>
    <n v="2"/>
    <n v="35"/>
    <n v="-1"/>
    <n v="34"/>
    <n v="0"/>
    <n v="6"/>
  </r>
  <r>
    <x v="3"/>
    <x v="60"/>
    <n v="32"/>
    <n v="-1"/>
    <n v="32"/>
    <n v="-1"/>
    <n v="0"/>
    <n v="0"/>
    <n v="47"/>
    <n v="0"/>
    <n v="951"/>
    <n v="11"/>
    <n v="998"/>
    <n v="11"/>
    <n v="0"/>
    <n v="0"/>
    <n v="0"/>
    <n v="27"/>
    <n v="-1"/>
    <n v="5"/>
    <n v="0"/>
    <n v="4"/>
  </r>
  <r>
    <x v="3"/>
    <x v="61"/>
    <n v="138"/>
    <n v="1"/>
    <n v="127"/>
    <n v="1"/>
    <n v="11"/>
    <n v="0"/>
    <n v="154"/>
    <n v="1"/>
    <n v="2156"/>
    <n v="27"/>
    <n v="2310"/>
    <n v="28"/>
    <n v="0"/>
    <n v="6"/>
    <n v="0"/>
    <n v="95"/>
    <n v="1"/>
    <n v="37"/>
    <n v="0"/>
    <n v="13"/>
  </r>
  <r>
    <x v="3"/>
    <x v="62"/>
    <n v="549"/>
    <n v="15"/>
    <n v="547"/>
    <n v="15"/>
    <n v="2"/>
    <n v="0"/>
    <n v="626"/>
    <n v="17"/>
    <n v="13395"/>
    <n v="267"/>
    <n v="14021"/>
    <n v="284"/>
    <n v="0"/>
    <n v="7"/>
    <n v="2"/>
    <n v="200"/>
    <n v="13"/>
    <n v="342"/>
    <n v="0"/>
    <n v="34"/>
  </r>
  <r>
    <x v="3"/>
    <x v="63"/>
    <n v="12"/>
    <n v="0"/>
    <n v="12"/>
    <n v="0"/>
    <n v="0"/>
    <n v="0"/>
    <n v="13"/>
    <n v="-1"/>
    <n v="531"/>
    <n v="5"/>
    <n v="544"/>
    <n v="4"/>
    <n v="0"/>
    <n v="0"/>
    <n v="0"/>
    <n v="7"/>
    <n v="0"/>
    <n v="5"/>
    <n v="0"/>
    <n v="0"/>
  </r>
  <r>
    <x v="3"/>
    <x v="64"/>
    <n v="25"/>
    <n v="0"/>
    <n v="25"/>
    <n v="0"/>
    <n v="0"/>
    <n v="0"/>
    <n v="29"/>
    <n v="0"/>
    <n v="3833"/>
    <n v="24"/>
    <n v="3862"/>
    <n v="24"/>
    <n v="0"/>
    <n v="1"/>
    <n v="0"/>
    <n v="21"/>
    <n v="0"/>
    <n v="3"/>
    <n v="0"/>
    <n v="1"/>
  </r>
  <r>
    <x v="3"/>
    <x v="65"/>
    <n v="112"/>
    <n v="-1"/>
    <n v="108"/>
    <n v="-1"/>
    <n v="4"/>
    <n v="0"/>
    <n v="131"/>
    <n v="-2"/>
    <n v="2497"/>
    <n v="35"/>
    <n v="2628"/>
    <n v="33"/>
    <n v="0"/>
    <n v="2"/>
    <n v="1"/>
    <n v="67"/>
    <n v="-2"/>
    <n v="43"/>
    <n v="0"/>
    <n v="13"/>
  </r>
  <r>
    <x v="3"/>
    <x v="66"/>
    <n v="1164"/>
    <n v="99"/>
    <n v="1162"/>
    <n v="99"/>
    <n v="2"/>
    <n v="0"/>
    <n v="1128"/>
    <n v="71"/>
    <n v="102451"/>
    <n v="1912"/>
    <n v="103579"/>
    <n v="1983"/>
    <n v="0"/>
    <n v="7"/>
    <n v="9"/>
    <n v="371"/>
    <n v="90"/>
    <n v="786"/>
    <n v="0"/>
    <n v="31"/>
  </r>
  <r>
    <x v="3"/>
    <x v="67"/>
    <n v="61"/>
    <n v="2"/>
    <n v="61"/>
    <n v="2"/>
    <n v="0"/>
    <n v="0"/>
    <n v="63"/>
    <n v="2"/>
    <n v="2182"/>
    <n v="13"/>
    <n v="2245"/>
    <n v="15"/>
    <n v="0"/>
    <n v="1"/>
    <n v="1"/>
    <n v="44"/>
    <n v="1"/>
    <n v="16"/>
    <n v="0"/>
    <n v="3"/>
  </r>
  <r>
    <x v="3"/>
    <x v="68"/>
    <n v="635"/>
    <n v="54"/>
    <n v="635"/>
    <n v="54"/>
    <n v="0"/>
    <n v="0"/>
    <n v="693"/>
    <n v="57"/>
    <n v="72127"/>
    <n v="1007"/>
    <n v="72820"/>
    <n v="1064"/>
    <n v="0"/>
    <n v="1"/>
    <n v="2"/>
    <n v="44"/>
    <n v="52"/>
    <n v="590"/>
    <n v="1"/>
    <n v="10"/>
  </r>
  <r>
    <x v="3"/>
    <x v="69"/>
    <n v="34"/>
    <n v="1"/>
    <n v="34"/>
    <n v="1"/>
    <n v="0"/>
    <n v="0"/>
    <n v="41"/>
    <n v="1"/>
    <n v="572"/>
    <n v="2"/>
    <n v="613"/>
    <n v="3"/>
    <n v="0"/>
    <n v="0"/>
    <n v="0"/>
    <n v="28"/>
    <n v="1"/>
    <n v="6"/>
    <n v="0"/>
    <n v="1"/>
  </r>
  <r>
    <x v="3"/>
    <x v="70"/>
    <n v="6"/>
    <n v="0"/>
    <n v="6"/>
    <n v="0"/>
    <n v="0"/>
    <n v="0"/>
    <n v="6"/>
    <n v="0"/>
    <n v="492"/>
    <n v="5"/>
    <n v="498"/>
    <n v="5"/>
    <n v="0"/>
    <n v="0"/>
    <n v="0"/>
    <n v="4"/>
    <n v="0"/>
    <n v="2"/>
    <n v="0"/>
    <n v="0"/>
  </r>
  <r>
    <x v="3"/>
    <x v="71"/>
    <n v="45"/>
    <n v="1"/>
    <n v="43"/>
    <n v="1"/>
    <n v="2"/>
    <n v="0"/>
    <n v="47"/>
    <n v="2"/>
    <n v="1053"/>
    <n v="3"/>
    <n v="1100"/>
    <n v="5"/>
    <n v="0"/>
    <n v="0"/>
    <n v="0"/>
    <n v="32"/>
    <n v="1"/>
    <n v="13"/>
    <n v="0"/>
    <n v="1"/>
  </r>
  <r>
    <x v="3"/>
    <x v="72"/>
    <n v="882"/>
    <n v="29"/>
    <n v="878"/>
    <n v="29"/>
    <n v="4"/>
    <n v="0"/>
    <n v="1036"/>
    <n v="30"/>
    <n v="10066"/>
    <n v="350"/>
    <n v="11102"/>
    <n v="380"/>
    <n v="0"/>
    <n v="7"/>
    <n v="4"/>
    <n v="608"/>
    <n v="25"/>
    <n v="267"/>
    <n v="0"/>
    <n v="19"/>
  </r>
  <r>
    <x v="3"/>
    <x v="73"/>
    <n v="278"/>
    <n v="2"/>
    <n v="278"/>
    <n v="2"/>
    <n v="0"/>
    <n v="0"/>
    <n v="306"/>
    <n v="3"/>
    <n v="2860"/>
    <n v="34"/>
    <n v="3166"/>
    <n v="37"/>
    <n v="0"/>
    <n v="0"/>
    <n v="3"/>
    <n v="244"/>
    <n v="-1"/>
    <n v="34"/>
    <n v="0"/>
    <n v="5"/>
  </r>
  <r>
    <x v="3"/>
    <x v="74"/>
    <n v="61"/>
    <n v="2"/>
    <n v="51"/>
    <n v="2"/>
    <n v="10"/>
    <n v="0"/>
    <n v="67"/>
    <n v="2"/>
    <n v="5790"/>
    <n v="67"/>
    <n v="5857"/>
    <n v="69"/>
    <n v="0"/>
    <n v="0"/>
    <n v="1"/>
    <n v="36"/>
    <n v="1"/>
    <n v="25"/>
    <n v="0"/>
    <n v="3"/>
  </r>
  <r>
    <x v="3"/>
    <x v="75"/>
    <n v="826"/>
    <n v="11"/>
    <n v="824"/>
    <n v="11"/>
    <n v="2"/>
    <n v="0"/>
    <n v="1030"/>
    <n v="14"/>
    <n v="6260"/>
    <n v="86"/>
    <n v="7290"/>
    <n v="100"/>
    <n v="0"/>
    <n v="11"/>
    <n v="7"/>
    <n v="503"/>
    <n v="4"/>
    <n v="312"/>
    <n v="0"/>
    <n v="56"/>
  </r>
  <r>
    <x v="3"/>
    <x v="76"/>
    <n v="2919"/>
    <n v="65"/>
    <n v="2912"/>
    <n v="65"/>
    <n v="7"/>
    <n v="0"/>
    <n v="3483"/>
    <n v="74"/>
    <n v="22929"/>
    <n v="624"/>
    <n v="26412"/>
    <n v="698"/>
    <n v="0"/>
    <n v="35"/>
    <n v="18"/>
    <n v="1285"/>
    <n v="47"/>
    <n v="1599"/>
    <n v="0"/>
    <n v="118"/>
  </r>
  <r>
    <x v="3"/>
    <x v="77"/>
    <n v="17"/>
    <n v="-1"/>
    <n v="16"/>
    <n v="-1"/>
    <n v="1"/>
    <n v="0"/>
    <n v="16"/>
    <n v="-1"/>
    <n v="1246"/>
    <n v="20"/>
    <n v="1262"/>
    <n v="19"/>
    <n v="0"/>
    <n v="0"/>
    <n v="0"/>
    <n v="14"/>
    <n v="-1"/>
    <n v="3"/>
    <n v="0"/>
    <n v="0"/>
  </r>
  <r>
    <x v="3"/>
    <x v="78"/>
    <n v="38"/>
    <n v="5"/>
    <n v="38"/>
    <n v="5"/>
    <n v="0"/>
    <n v="0"/>
    <n v="48"/>
    <n v="4"/>
    <n v="1546"/>
    <n v="21"/>
    <n v="1594"/>
    <n v="25"/>
    <n v="0"/>
    <n v="0"/>
    <n v="2"/>
    <n v="25"/>
    <n v="3"/>
    <n v="13"/>
    <n v="0"/>
    <n v="2"/>
  </r>
  <r>
    <x v="3"/>
    <x v="79"/>
    <n v="790"/>
    <n v="22"/>
    <n v="745"/>
    <n v="22"/>
    <n v="45"/>
    <n v="0"/>
    <n v="799"/>
    <n v="18"/>
    <n v="9432"/>
    <n v="122"/>
    <n v="10231"/>
    <n v="140"/>
    <n v="0"/>
    <n v="3"/>
    <n v="9"/>
    <n v="446"/>
    <n v="13"/>
    <n v="341"/>
    <n v="0"/>
    <n v="25"/>
  </r>
  <r>
    <x v="3"/>
    <x v="80"/>
    <n v="11560"/>
    <n v="415"/>
    <n v="11543"/>
    <n v="415"/>
    <n v="17"/>
    <n v="0"/>
    <n v="13857"/>
    <n v="473"/>
    <n v="140580"/>
    <n v="3119"/>
    <n v="154437"/>
    <n v="3592"/>
    <n v="1"/>
    <n v="198"/>
    <n v="125"/>
    <n v="7210"/>
    <n v="289"/>
    <n v="4152"/>
    <n v="14"/>
    <n v="881"/>
  </r>
  <r>
    <x v="3"/>
    <x v="81"/>
    <n v="116"/>
    <n v="5"/>
    <n v="109"/>
    <n v="5"/>
    <n v="7"/>
    <n v="0"/>
    <n v="123"/>
    <n v="5"/>
    <n v="1695"/>
    <n v="36"/>
    <n v="1818"/>
    <n v="41"/>
    <n v="0"/>
    <n v="1"/>
    <n v="0"/>
    <n v="49"/>
    <n v="5"/>
    <n v="66"/>
    <n v="0"/>
    <n v="3"/>
  </r>
  <r>
    <x v="3"/>
    <x v="82"/>
    <n v="23"/>
    <n v="0"/>
    <n v="23"/>
    <n v="0"/>
    <n v="0"/>
    <n v="0"/>
    <n v="25"/>
    <n v="0"/>
    <n v="791"/>
    <n v="8"/>
    <n v="816"/>
    <n v="8"/>
    <n v="0"/>
    <n v="0"/>
    <n v="0"/>
    <n v="9"/>
    <n v="0"/>
    <n v="14"/>
    <n v="0"/>
    <n v="2"/>
  </r>
  <r>
    <x v="3"/>
    <x v="83"/>
    <n v="116"/>
    <n v="8"/>
    <n v="112"/>
    <n v="7"/>
    <n v="4"/>
    <n v="1"/>
    <n v="121"/>
    <n v="7"/>
    <n v="7314"/>
    <n v="85"/>
    <n v="7435"/>
    <n v="92"/>
    <n v="0"/>
    <n v="2"/>
    <n v="3"/>
    <n v="83"/>
    <n v="5"/>
    <n v="31"/>
    <n v="3"/>
    <n v="14"/>
  </r>
  <r>
    <x v="3"/>
    <x v="84"/>
    <n v="1593"/>
    <n v="34"/>
    <n v="1583"/>
    <n v="34"/>
    <n v="10"/>
    <n v="0"/>
    <n v="1972"/>
    <n v="37"/>
    <n v="13972"/>
    <n v="286"/>
    <n v="15944"/>
    <n v="323"/>
    <n v="0"/>
    <n v="52"/>
    <n v="22"/>
    <n v="638"/>
    <n v="12"/>
    <n v="903"/>
    <n v="3"/>
    <n v="229"/>
  </r>
  <r>
    <x v="3"/>
    <x v="85"/>
    <n v="637"/>
    <n v="4"/>
    <n v="629"/>
    <n v="4"/>
    <n v="8"/>
    <n v="0"/>
    <n v="701"/>
    <n v="4"/>
    <n v="8028"/>
    <n v="74"/>
    <n v="8729"/>
    <n v="78"/>
    <n v="0"/>
    <n v="5"/>
    <n v="0"/>
    <n v="490"/>
    <n v="4"/>
    <n v="142"/>
    <n v="0"/>
    <n v="31"/>
  </r>
  <r>
    <x v="3"/>
    <x v="86"/>
    <n v="1496"/>
    <n v="2"/>
    <n v="1493"/>
    <n v="2"/>
    <n v="3"/>
    <n v="0"/>
    <n v="1536"/>
    <n v="1"/>
    <n v="2425"/>
    <n v="15"/>
    <n v="3961"/>
    <n v="16"/>
    <n v="0"/>
    <n v="5"/>
    <n v="0"/>
    <n v="1424"/>
    <n v="2"/>
    <n v="67"/>
    <n v="0"/>
    <n v="15"/>
  </r>
  <r>
    <x v="3"/>
    <x v="87"/>
    <n v="55"/>
    <n v="0"/>
    <n v="55"/>
    <n v="0"/>
    <n v="0"/>
    <n v="0"/>
    <n v="61"/>
    <n v="0"/>
    <n v="1342"/>
    <n v="71"/>
    <n v="1403"/>
    <n v="71"/>
    <n v="0"/>
    <n v="0"/>
    <n v="1"/>
    <n v="53"/>
    <n v="-1"/>
    <n v="2"/>
    <n v="0"/>
    <n v="1"/>
  </r>
  <r>
    <x v="3"/>
    <x v="88"/>
    <n v="18"/>
    <n v="2"/>
    <n v="18"/>
    <n v="2"/>
    <n v="0"/>
    <n v="0"/>
    <n v="20"/>
    <n v="2"/>
    <n v="1091"/>
    <n v="17"/>
    <n v="1111"/>
    <n v="19"/>
    <n v="0"/>
    <n v="0"/>
    <n v="1"/>
    <n v="10"/>
    <n v="1"/>
    <n v="8"/>
    <n v="0"/>
    <n v="0"/>
  </r>
  <r>
    <x v="3"/>
    <x v="89"/>
    <n v="8"/>
    <n v="0"/>
    <n v="8"/>
    <n v="0"/>
    <n v="0"/>
    <n v="0"/>
    <n v="8"/>
    <n v="0"/>
    <n v="494"/>
    <n v="4"/>
    <n v="502"/>
    <n v="4"/>
    <n v="0"/>
    <n v="0"/>
    <n v="0"/>
    <n v="3"/>
    <n v="0"/>
    <n v="5"/>
    <n v="0"/>
    <n v="1"/>
  </r>
  <r>
    <x v="3"/>
    <x v="90"/>
    <n v="73"/>
    <n v="1"/>
    <n v="73"/>
    <n v="1"/>
    <n v="0"/>
    <n v="0"/>
    <n v="78"/>
    <n v="1"/>
    <n v="3217"/>
    <n v="95"/>
    <n v="3295"/>
    <n v="96"/>
    <n v="0"/>
    <n v="0"/>
    <n v="0"/>
    <n v="34"/>
    <n v="1"/>
    <n v="39"/>
    <n v="0"/>
    <n v="1"/>
  </r>
  <r>
    <x v="3"/>
    <x v="91"/>
    <n v="149"/>
    <n v="7"/>
    <n v="143"/>
    <n v="8"/>
    <n v="6"/>
    <n v="-1"/>
    <n v="175"/>
    <n v="8"/>
    <n v="6795"/>
    <n v="92"/>
    <n v="6970"/>
    <n v="100"/>
    <n v="0"/>
    <n v="0"/>
    <n v="2"/>
    <n v="115"/>
    <n v="5"/>
    <n v="34"/>
    <n v="0"/>
    <n v="8"/>
  </r>
  <r>
    <x v="3"/>
    <x v="92"/>
    <n v="82"/>
    <n v="0"/>
    <n v="82"/>
    <n v="0"/>
    <n v="0"/>
    <n v="0"/>
    <n v="83"/>
    <n v="-1"/>
    <n v="2605"/>
    <n v="4"/>
    <n v="2688"/>
    <n v="3"/>
    <n v="0"/>
    <n v="0"/>
    <n v="0"/>
    <n v="68"/>
    <n v="0"/>
    <n v="14"/>
    <n v="0"/>
    <n v="2"/>
  </r>
  <r>
    <x v="3"/>
    <x v="93"/>
    <n v="63"/>
    <n v="0"/>
    <n v="62"/>
    <n v="0"/>
    <n v="1"/>
    <n v="0"/>
    <n v="65"/>
    <n v="-1"/>
    <n v="2321"/>
    <n v="31"/>
    <n v="2386"/>
    <n v="30"/>
    <n v="0"/>
    <n v="1"/>
    <n v="0"/>
    <n v="38"/>
    <n v="0"/>
    <n v="24"/>
    <n v="0"/>
    <n v="3"/>
  </r>
  <r>
    <x v="3"/>
    <x v="94"/>
    <n v="70"/>
    <n v="0"/>
    <n v="69"/>
    <n v="0"/>
    <n v="1"/>
    <n v="0"/>
    <n v="84"/>
    <n v="2"/>
    <n v="2609"/>
    <n v="40"/>
    <n v="2693"/>
    <n v="42"/>
    <n v="0"/>
    <n v="3"/>
    <n v="0"/>
    <n v="50"/>
    <n v="0"/>
    <n v="17"/>
    <n v="0"/>
    <n v="4"/>
  </r>
  <r>
    <x v="3"/>
    <x v="95"/>
    <n v="1268"/>
    <n v="42"/>
    <n v="1265"/>
    <n v="42"/>
    <n v="3"/>
    <n v="0"/>
    <n v="1469"/>
    <n v="44"/>
    <n v="19278"/>
    <n v="504"/>
    <n v="20747"/>
    <n v="548"/>
    <n v="1"/>
    <n v="15"/>
    <n v="8"/>
    <n v="562"/>
    <n v="33"/>
    <n v="691"/>
    <n v="0"/>
    <n v="53"/>
  </r>
  <r>
    <x v="3"/>
    <x v="96"/>
    <n v="910"/>
    <n v="19"/>
    <n v="908"/>
    <n v="19"/>
    <n v="2"/>
    <n v="0"/>
    <n v="1087"/>
    <n v="25"/>
    <n v="12002"/>
    <n v="208"/>
    <n v="13089"/>
    <n v="233"/>
    <n v="0"/>
    <n v="17"/>
    <n v="4"/>
    <n v="442"/>
    <n v="15"/>
    <n v="451"/>
    <n v="1"/>
    <n v="52"/>
  </r>
  <r>
    <x v="4"/>
    <x v="0"/>
    <n v="142"/>
    <n v="8"/>
    <n v="136"/>
    <n v="8"/>
    <n v="6"/>
    <n v="0"/>
    <n v="167"/>
    <n v="10"/>
    <n v="8255"/>
    <n v="204"/>
    <n v="8422"/>
    <n v="214"/>
    <n v="0"/>
    <n v="2"/>
    <n v="0"/>
    <n v="74"/>
    <n v="8"/>
    <n v="66"/>
    <n v="0"/>
    <n v="10"/>
  </r>
  <r>
    <x v="4"/>
    <x v="1"/>
    <n v="570"/>
    <n v="11"/>
    <n v="570"/>
    <n v="11"/>
    <n v="0"/>
    <n v="0"/>
    <n v="674"/>
    <n v="20"/>
    <n v="3896"/>
    <n v="92"/>
    <n v="4570"/>
    <n v="112"/>
    <n v="0"/>
    <n v="5"/>
    <n v="5"/>
    <n v="410"/>
    <n v="6"/>
    <n v="155"/>
    <n v="0"/>
    <n v="23"/>
  </r>
  <r>
    <x v="4"/>
    <x v="2"/>
    <n v="13"/>
    <n v="0"/>
    <n v="11"/>
    <n v="0"/>
    <n v="2"/>
    <n v="0"/>
    <n v="13"/>
    <n v="1"/>
    <n v="1112"/>
    <n v="10"/>
    <n v="1125"/>
    <n v="11"/>
    <n v="0"/>
    <n v="1"/>
    <n v="0"/>
    <n v="9"/>
    <n v="0"/>
    <n v="3"/>
    <n v="0"/>
    <n v="2"/>
  </r>
  <r>
    <x v="4"/>
    <x v="3"/>
    <n v="620"/>
    <n v="1"/>
    <n v="619"/>
    <n v="1"/>
    <n v="1"/>
    <n v="0"/>
    <n v="630"/>
    <n v="1"/>
    <n v="3771"/>
    <n v="17"/>
    <n v="4401"/>
    <n v="18"/>
    <n v="0"/>
    <n v="1"/>
    <n v="0"/>
    <n v="612"/>
    <n v="1"/>
    <n v="7"/>
    <n v="0"/>
    <n v="5"/>
  </r>
  <r>
    <x v="4"/>
    <x v="4"/>
    <n v="227"/>
    <n v="9"/>
    <n v="220"/>
    <n v="9"/>
    <n v="7"/>
    <n v="0"/>
    <n v="275"/>
    <n v="10"/>
    <n v="7580"/>
    <n v="172"/>
    <n v="7855"/>
    <n v="182"/>
    <n v="0"/>
    <n v="3"/>
    <n v="0"/>
    <n v="135"/>
    <n v="9"/>
    <n v="89"/>
    <n v="0"/>
    <n v="14"/>
  </r>
  <r>
    <x v="4"/>
    <x v="5"/>
    <n v="707"/>
    <n v="33"/>
    <n v="686"/>
    <n v="34"/>
    <n v="21"/>
    <n v="-1"/>
    <n v="777"/>
    <n v="40"/>
    <n v="7113"/>
    <n v="212"/>
    <n v="7890"/>
    <n v="252"/>
    <n v="0"/>
    <n v="3"/>
    <n v="3"/>
    <n v="370"/>
    <n v="30"/>
    <n v="334"/>
    <n v="0"/>
    <n v="37"/>
  </r>
  <r>
    <x v="4"/>
    <x v="6"/>
    <n v="48"/>
    <n v="0"/>
    <n v="44"/>
    <n v="0"/>
    <n v="4"/>
    <n v="0"/>
    <n v="53"/>
    <n v="0"/>
    <n v="2846"/>
    <n v="46"/>
    <n v="2899"/>
    <n v="46"/>
    <n v="0"/>
    <n v="1"/>
    <n v="0"/>
    <n v="32"/>
    <n v="0"/>
    <n v="15"/>
    <n v="0"/>
    <n v="3"/>
  </r>
  <r>
    <x v="4"/>
    <x v="7"/>
    <n v="37"/>
    <n v="1"/>
    <n v="37"/>
    <n v="1"/>
    <n v="0"/>
    <n v="0"/>
    <n v="59"/>
    <n v="0"/>
    <n v="1009"/>
    <n v="11"/>
    <n v="1068"/>
    <n v="11"/>
    <n v="0"/>
    <n v="0"/>
    <n v="0"/>
    <n v="23"/>
    <n v="1"/>
    <n v="14"/>
    <n v="0"/>
    <n v="4"/>
  </r>
  <r>
    <x v="4"/>
    <x v="8"/>
    <n v="47"/>
    <n v="-1"/>
    <n v="42"/>
    <n v="-1"/>
    <n v="5"/>
    <n v="0"/>
    <n v="45"/>
    <n v="-1"/>
    <n v="1973"/>
    <n v="18"/>
    <n v="2018"/>
    <n v="17"/>
    <n v="0"/>
    <n v="1"/>
    <n v="0"/>
    <n v="33"/>
    <n v="-1"/>
    <n v="13"/>
    <n v="0"/>
    <n v="7"/>
  </r>
  <r>
    <x v="4"/>
    <x v="9"/>
    <n v="59"/>
    <n v="2"/>
    <n v="54"/>
    <n v="2"/>
    <n v="5"/>
    <n v="0"/>
    <n v="62"/>
    <n v="3"/>
    <n v="3114"/>
    <n v="165"/>
    <n v="3176"/>
    <n v="168"/>
    <n v="0"/>
    <n v="1"/>
    <n v="1"/>
    <n v="47"/>
    <n v="1"/>
    <n v="11"/>
    <n v="0"/>
    <n v="5"/>
  </r>
  <r>
    <x v="4"/>
    <x v="10"/>
    <n v="230"/>
    <n v="5"/>
    <n v="230"/>
    <n v="5"/>
    <n v="0"/>
    <n v="0"/>
    <n v="274"/>
    <n v="7"/>
    <n v="3227"/>
    <n v="50"/>
    <n v="3501"/>
    <n v="57"/>
    <n v="0"/>
    <n v="1"/>
    <n v="0"/>
    <n v="107"/>
    <n v="5"/>
    <n v="122"/>
    <n v="0"/>
    <n v="12"/>
  </r>
  <r>
    <x v="4"/>
    <x v="11"/>
    <n v="34"/>
    <n v="0"/>
    <n v="34"/>
    <n v="0"/>
    <n v="0"/>
    <n v="0"/>
    <n v="37"/>
    <n v="0"/>
    <n v="962"/>
    <n v="22"/>
    <n v="999"/>
    <n v="22"/>
    <n v="0"/>
    <n v="0"/>
    <n v="0"/>
    <n v="15"/>
    <n v="0"/>
    <n v="19"/>
    <n v="0"/>
    <n v="1"/>
  </r>
  <r>
    <x v="4"/>
    <x v="12"/>
    <n v="45"/>
    <n v="1"/>
    <n v="45"/>
    <n v="1"/>
    <n v="0"/>
    <n v="0"/>
    <n v="53"/>
    <n v="3"/>
    <n v="1843"/>
    <n v="22"/>
    <n v="1896"/>
    <n v="25"/>
    <n v="0"/>
    <n v="0"/>
    <n v="0"/>
    <n v="16"/>
    <n v="1"/>
    <n v="29"/>
    <n v="0"/>
    <n v="1"/>
  </r>
  <r>
    <x v="4"/>
    <x v="13"/>
    <n v="17"/>
    <n v="1"/>
    <n v="17"/>
    <n v="1"/>
    <n v="0"/>
    <n v="0"/>
    <n v="17"/>
    <n v="1"/>
    <n v="766"/>
    <n v="52"/>
    <n v="783"/>
    <n v="53"/>
    <n v="0"/>
    <n v="0"/>
    <n v="0"/>
    <n v="11"/>
    <n v="1"/>
    <n v="6"/>
    <n v="0"/>
    <n v="0"/>
  </r>
  <r>
    <x v="4"/>
    <x v="14"/>
    <n v="94"/>
    <n v="3"/>
    <n v="87"/>
    <n v="3"/>
    <n v="7"/>
    <n v="0"/>
    <n v="96"/>
    <n v="5"/>
    <n v="2381"/>
    <n v="72"/>
    <n v="2477"/>
    <n v="77"/>
    <n v="0"/>
    <n v="0"/>
    <n v="0"/>
    <n v="41"/>
    <n v="3"/>
    <n v="53"/>
    <n v="0"/>
    <n v="2"/>
  </r>
  <r>
    <x v="4"/>
    <x v="15"/>
    <n v="119"/>
    <n v="2"/>
    <n v="118"/>
    <n v="2"/>
    <n v="1"/>
    <n v="0"/>
    <n v="150"/>
    <n v="3"/>
    <n v="4460"/>
    <n v="228"/>
    <n v="4610"/>
    <n v="231"/>
    <n v="0"/>
    <n v="0"/>
    <n v="0"/>
    <n v="95"/>
    <n v="2"/>
    <n v="24"/>
    <n v="0"/>
    <n v="6"/>
  </r>
  <r>
    <x v="4"/>
    <x v="16"/>
    <n v="38"/>
    <n v="3"/>
    <n v="35"/>
    <n v="3"/>
    <n v="3"/>
    <n v="0"/>
    <n v="43"/>
    <n v="3"/>
    <n v="836"/>
    <n v="17"/>
    <n v="879"/>
    <n v="20"/>
    <n v="0"/>
    <n v="3"/>
    <n v="1"/>
    <n v="21"/>
    <n v="2"/>
    <n v="14"/>
    <n v="0"/>
    <n v="3"/>
  </r>
  <r>
    <x v="4"/>
    <x v="17"/>
    <n v="181"/>
    <n v="1"/>
    <n v="179"/>
    <n v="1"/>
    <n v="2"/>
    <n v="0"/>
    <n v="238"/>
    <n v="1"/>
    <n v="7123"/>
    <n v="21"/>
    <n v="7361"/>
    <n v="22"/>
    <n v="0"/>
    <n v="4"/>
    <n v="0"/>
    <n v="122"/>
    <n v="1"/>
    <n v="55"/>
    <n v="0"/>
    <n v="14"/>
  </r>
  <r>
    <x v="4"/>
    <x v="18"/>
    <n v="11089"/>
    <n v="363"/>
    <n v="11077"/>
    <n v="363"/>
    <n v="12"/>
    <n v="0"/>
    <n v="13088"/>
    <n v="448"/>
    <n v="96754"/>
    <n v="2651"/>
    <n v="109842"/>
    <n v="3099"/>
    <n v="4"/>
    <n v="122"/>
    <n v="26"/>
    <n v="6611"/>
    <n v="333"/>
    <n v="4356"/>
    <n v="0"/>
    <n v="506"/>
  </r>
  <r>
    <x v="4"/>
    <x v="19"/>
    <n v="22"/>
    <n v="0"/>
    <n v="21"/>
    <n v="1"/>
    <n v="1"/>
    <n v="-1"/>
    <n v="25"/>
    <n v="0"/>
    <n v="860"/>
    <n v="26"/>
    <n v="885"/>
    <n v="26"/>
    <n v="0"/>
    <n v="0"/>
    <n v="0"/>
    <n v="15"/>
    <n v="0"/>
    <n v="7"/>
    <n v="0"/>
    <n v="1"/>
  </r>
  <r>
    <x v="4"/>
    <x v="20"/>
    <n v="67"/>
    <n v="1"/>
    <n v="67"/>
    <n v="1"/>
    <n v="0"/>
    <n v="0"/>
    <n v="80"/>
    <n v="1"/>
    <n v="2045"/>
    <n v="16"/>
    <n v="2125"/>
    <n v="17"/>
    <n v="0"/>
    <n v="0"/>
    <n v="0"/>
    <n v="39"/>
    <n v="1"/>
    <n v="28"/>
    <n v="0"/>
    <n v="1"/>
  </r>
  <r>
    <x v="4"/>
    <x v="21"/>
    <n v="209"/>
    <n v="3"/>
    <n v="209"/>
    <n v="3"/>
    <n v="0"/>
    <n v="0"/>
    <n v="268"/>
    <n v="4"/>
    <n v="3853"/>
    <n v="42"/>
    <n v="4121"/>
    <n v="46"/>
    <n v="0"/>
    <n v="0"/>
    <n v="0"/>
    <n v="99"/>
    <n v="3"/>
    <n v="110"/>
    <n v="0"/>
    <n v="15"/>
  </r>
  <r>
    <x v="4"/>
    <x v="22"/>
    <n v="251"/>
    <n v="3"/>
    <n v="240"/>
    <n v="3"/>
    <n v="11"/>
    <n v="0"/>
    <n v="271"/>
    <n v="4"/>
    <n v="3094"/>
    <n v="118"/>
    <n v="3365"/>
    <n v="122"/>
    <n v="0"/>
    <n v="1"/>
    <n v="1"/>
    <n v="108"/>
    <n v="2"/>
    <n v="142"/>
    <n v="0"/>
    <n v="22"/>
  </r>
  <r>
    <x v="4"/>
    <x v="23"/>
    <n v="317"/>
    <n v="5"/>
    <n v="314"/>
    <n v="5"/>
    <n v="3"/>
    <n v="0"/>
    <n v="389"/>
    <n v="5"/>
    <n v="5934"/>
    <n v="81"/>
    <n v="6323"/>
    <n v="86"/>
    <n v="0"/>
    <n v="2"/>
    <n v="1"/>
    <n v="201"/>
    <n v="4"/>
    <n v="114"/>
    <n v="0"/>
    <n v="28"/>
  </r>
  <r>
    <x v="4"/>
    <x v="24"/>
    <n v="22"/>
    <n v="0"/>
    <n v="22"/>
    <n v="0"/>
    <n v="0"/>
    <n v="0"/>
    <n v="22"/>
    <n v="0"/>
    <n v="1334"/>
    <n v="5"/>
    <n v="1356"/>
    <n v="5"/>
    <n v="0"/>
    <n v="0"/>
    <n v="0"/>
    <n v="14"/>
    <n v="0"/>
    <n v="8"/>
    <n v="0"/>
    <n v="2"/>
  </r>
  <r>
    <x v="4"/>
    <x v="25"/>
    <n v="87"/>
    <n v="3"/>
    <n v="85"/>
    <n v="3"/>
    <n v="2"/>
    <n v="0"/>
    <n v="116"/>
    <n v="2"/>
    <n v="3100"/>
    <n v="118"/>
    <n v="3216"/>
    <n v="120"/>
    <n v="0"/>
    <n v="3"/>
    <n v="0"/>
    <n v="60"/>
    <n v="3"/>
    <n v="24"/>
    <n v="0"/>
    <n v="8"/>
  </r>
  <r>
    <x v="4"/>
    <x v="26"/>
    <n v="129"/>
    <n v="1"/>
    <n v="123"/>
    <n v="5"/>
    <n v="6"/>
    <n v="-4"/>
    <n v="145"/>
    <n v="0"/>
    <n v="3337"/>
    <n v="74"/>
    <n v="3482"/>
    <n v="74"/>
    <n v="0"/>
    <n v="1"/>
    <n v="1"/>
    <n v="72"/>
    <n v="0"/>
    <n v="56"/>
    <n v="0"/>
    <n v="7"/>
  </r>
  <r>
    <x v="4"/>
    <x v="27"/>
    <n v="60"/>
    <n v="2"/>
    <n v="60"/>
    <n v="2"/>
    <n v="0"/>
    <n v="0"/>
    <n v="72"/>
    <n v="3"/>
    <n v="2201"/>
    <n v="53"/>
    <n v="2273"/>
    <n v="56"/>
    <n v="0"/>
    <n v="1"/>
    <n v="0"/>
    <n v="24"/>
    <n v="2"/>
    <n v="35"/>
    <n v="0"/>
    <n v="4"/>
  </r>
  <r>
    <x v="4"/>
    <x v="28"/>
    <n v="42"/>
    <n v="0"/>
    <n v="38"/>
    <n v="0"/>
    <n v="4"/>
    <n v="0"/>
    <n v="50"/>
    <n v="0"/>
    <n v="1558"/>
    <n v="33"/>
    <n v="1608"/>
    <n v="33"/>
    <n v="0"/>
    <n v="0"/>
    <n v="0"/>
    <n v="27"/>
    <n v="0"/>
    <n v="15"/>
    <n v="0"/>
    <n v="5"/>
  </r>
  <r>
    <x v="4"/>
    <x v="29"/>
    <n v="103"/>
    <n v="2"/>
    <n v="99"/>
    <n v="2"/>
    <n v="4"/>
    <n v="0"/>
    <n v="110"/>
    <n v="2"/>
    <n v="4013"/>
    <n v="159"/>
    <n v="4123"/>
    <n v="161"/>
    <n v="0"/>
    <n v="2"/>
    <n v="2"/>
    <n v="71"/>
    <n v="0"/>
    <n v="30"/>
    <n v="0"/>
    <n v="10"/>
  </r>
  <r>
    <x v="4"/>
    <x v="30"/>
    <n v="62"/>
    <n v="3"/>
    <n v="61"/>
    <n v="3"/>
    <n v="1"/>
    <n v="0"/>
    <n v="71"/>
    <n v="4"/>
    <n v="943"/>
    <n v="16"/>
    <n v="1014"/>
    <n v="20"/>
    <n v="0"/>
    <n v="1"/>
    <n v="0"/>
    <n v="50"/>
    <n v="3"/>
    <n v="11"/>
    <n v="0"/>
    <n v="10"/>
  </r>
  <r>
    <x v="4"/>
    <x v="31"/>
    <n v="340"/>
    <n v="23"/>
    <n v="330"/>
    <n v="23"/>
    <n v="10"/>
    <n v="0"/>
    <n v="361"/>
    <n v="24"/>
    <n v="5948"/>
    <n v="104"/>
    <n v="6309"/>
    <n v="128"/>
    <n v="0"/>
    <n v="4"/>
    <n v="1"/>
    <n v="155"/>
    <n v="22"/>
    <n v="181"/>
    <n v="0"/>
    <n v="25"/>
  </r>
  <r>
    <x v="4"/>
    <x v="32"/>
    <n v="2781"/>
    <n v="65"/>
    <n v="2776"/>
    <n v="65"/>
    <n v="5"/>
    <n v="0"/>
    <n v="3070"/>
    <n v="81"/>
    <n v="29503"/>
    <n v="1009"/>
    <n v="32573"/>
    <n v="1090"/>
    <n v="0"/>
    <n v="35"/>
    <n v="19"/>
    <n v="1803"/>
    <n v="46"/>
    <n v="943"/>
    <n v="0"/>
    <n v="130"/>
  </r>
  <r>
    <x v="4"/>
    <x v="33"/>
    <n v="6"/>
    <n v="2"/>
    <n v="4"/>
    <n v="1"/>
    <n v="2"/>
    <n v="1"/>
    <n v="5"/>
    <n v="2"/>
    <n v="401"/>
    <n v="4"/>
    <n v="406"/>
    <n v="6"/>
    <n v="0"/>
    <n v="0"/>
    <n v="0"/>
    <n v="3"/>
    <n v="2"/>
    <n v="3"/>
    <n v="0"/>
    <n v="2"/>
  </r>
  <r>
    <x v="4"/>
    <x v="34"/>
    <n v="343"/>
    <n v="14"/>
    <n v="342"/>
    <n v="14"/>
    <n v="1"/>
    <n v="0"/>
    <n v="365"/>
    <n v="15"/>
    <n v="6285"/>
    <n v="37"/>
    <n v="6650"/>
    <n v="52"/>
    <n v="-1"/>
    <n v="4"/>
    <n v="1"/>
    <n v="257"/>
    <n v="14"/>
    <n v="82"/>
    <n v="1"/>
    <n v="17"/>
  </r>
  <r>
    <x v="4"/>
    <x v="35"/>
    <n v="108"/>
    <n v="-1"/>
    <n v="106"/>
    <n v="0"/>
    <n v="2"/>
    <n v="-1"/>
    <n v="126"/>
    <n v="0"/>
    <n v="2965"/>
    <n v="27"/>
    <n v="3091"/>
    <n v="27"/>
    <n v="0"/>
    <n v="7"/>
    <n v="0"/>
    <n v="35"/>
    <n v="-1"/>
    <n v="66"/>
    <n v="0"/>
    <n v="8"/>
  </r>
  <r>
    <x v="4"/>
    <x v="36"/>
    <n v="57"/>
    <n v="1"/>
    <n v="57"/>
    <n v="1"/>
    <n v="0"/>
    <n v="0"/>
    <n v="76"/>
    <n v="1"/>
    <n v="3112"/>
    <n v="79"/>
    <n v="3188"/>
    <n v="80"/>
    <n v="0"/>
    <n v="2"/>
    <n v="0"/>
    <n v="42"/>
    <n v="1"/>
    <n v="13"/>
    <n v="0"/>
    <n v="7"/>
  </r>
  <r>
    <x v="4"/>
    <x v="37"/>
    <n v="92"/>
    <n v="1"/>
    <n v="91"/>
    <n v="2"/>
    <n v="1"/>
    <n v="-1"/>
    <n v="101"/>
    <n v="0"/>
    <n v="1524"/>
    <n v="71"/>
    <n v="1625"/>
    <n v="71"/>
    <n v="0"/>
    <n v="2"/>
    <n v="0"/>
    <n v="34"/>
    <n v="1"/>
    <n v="56"/>
    <n v="0"/>
    <n v="13"/>
  </r>
  <r>
    <x v="4"/>
    <x v="38"/>
    <n v="46"/>
    <n v="1"/>
    <n v="45"/>
    <n v="1"/>
    <n v="1"/>
    <n v="0"/>
    <n v="57"/>
    <n v="0"/>
    <n v="1678"/>
    <n v="27"/>
    <n v="1735"/>
    <n v="27"/>
    <n v="0"/>
    <n v="0"/>
    <n v="0"/>
    <n v="23"/>
    <n v="1"/>
    <n v="23"/>
    <n v="0"/>
    <n v="4"/>
  </r>
  <r>
    <x v="4"/>
    <x v="39"/>
    <n v="44"/>
    <n v="0"/>
    <n v="44"/>
    <n v="0"/>
    <n v="0"/>
    <n v="0"/>
    <n v="55"/>
    <n v="0"/>
    <n v="2608"/>
    <n v="14"/>
    <n v="2663"/>
    <n v="14"/>
    <n v="0"/>
    <n v="0"/>
    <n v="0"/>
    <n v="37"/>
    <n v="0"/>
    <n v="7"/>
    <n v="0"/>
    <n v="5"/>
  </r>
  <r>
    <x v="4"/>
    <x v="40"/>
    <n v="80"/>
    <n v="0"/>
    <n v="80"/>
    <n v="0"/>
    <n v="0"/>
    <n v="0"/>
    <n v="106"/>
    <n v="1"/>
    <n v="1659"/>
    <n v="41"/>
    <n v="1765"/>
    <n v="42"/>
    <n v="0"/>
    <n v="0"/>
    <n v="1"/>
    <n v="65"/>
    <n v="-1"/>
    <n v="15"/>
    <n v="0"/>
    <n v="2"/>
  </r>
  <r>
    <x v="4"/>
    <x v="41"/>
    <n v="15"/>
    <n v="0"/>
    <n v="15"/>
    <n v="0"/>
    <n v="0"/>
    <n v="0"/>
    <n v="20"/>
    <n v="0"/>
    <n v="712"/>
    <n v="7"/>
    <n v="732"/>
    <n v="7"/>
    <n v="0"/>
    <n v="0"/>
    <n v="0"/>
    <n v="8"/>
    <n v="0"/>
    <n v="7"/>
    <n v="0"/>
    <n v="4"/>
  </r>
  <r>
    <x v="4"/>
    <x v="42"/>
    <n v="28"/>
    <n v="1"/>
    <n v="27"/>
    <n v="1"/>
    <n v="1"/>
    <n v="0"/>
    <n v="35"/>
    <n v="1"/>
    <n v="1333"/>
    <n v="16"/>
    <n v="1368"/>
    <n v="17"/>
    <n v="0"/>
    <n v="1"/>
    <n v="0"/>
    <n v="14"/>
    <n v="1"/>
    <n v="13"/>
    <n v="0"/>
    <n v="1"/>
  </r>
  <r>
    <x v="4"/>
    <x v="43"/>
    <n v="27"/>
    <n v="1"/>
    <n v="27"/>
    <n v="1"/>
    <n v="0"/>
    <n v="0"/>
    <n v="30"/>
    <n v="1"/>
    <n v="968"/>
    <n v="8"/>
    <n v="998"/>
    <n v="9"/>
    <n v="0"/>
    <n v="0"/>
    <n v="1"/>
    <n v="22"/>
    <n v="0"/>
    <n v="5"/>
    <n v="0"/>
    <n v="1"/>
  </r>
  <r>
    <x v="4"/>
    <x v="44"/>
    <n v="136"/>
    <n v="9"/>
    <n v="126"/>
    <n v="9"/>
    <n v="10"/>
    <n v="0"/>
    <n v="137"/>
    <n v="6"/>
    <n v="4286"/>
    <n v="72"/>
    <n v="4423"/>
    <n v="78"/>
    <n v="0"/>
    <n v="0"/>
    <n v="1"/>
    <n v="64"/>
    <n v="8"/>
    <n v="72"/>
    <n v="2"/>
    <n v="8"/>
  </r>
  <r>
    <x v="4"/>
    <x v="45"/>
    <n v="44"/>
    <n v="0"/>
    <n v="42"/>
    <n v="0"/>
    <n v="2"/>
    <n v="0"/>
    <n v="45"/>
    <n v="0"/>
    <n v="2603"/>
    <n v="55"/>
    <n v="2648"/>
    <n v="55"/>
    <n v="0"/>
    <n v="0"/>
    <n v="1"/>
    <n v="30"/>
    <n v="-1"/>
    <n v="14"/>
    <n v="0"/>
    <n v="3"/>
  </r>
  <r>
    <x v="4"/>
    <x v="46"/>
    <n v="1171"/>
    <n v="29"/>
    <n v="1153"/>
    <n v="29"/>
    <n v="18"/>
    <n v="0"/>
    <n v="1387"/>
    <n v="35"/>
    <n v="38650"/>
    <n v="974"/>
    <n v="40037"/>
    <n v="1009"/>
    <n v="2"/>
    <n v="7"/>
    <n v="8"/>
    <n v="627"/>
    <n v="19"/>
    <n v="537"/>
    <n v="0"/>
    <n v="70"/>
  </r>
  <r>
    <x v="4"/>
    <x v="47"/>
    <n v="692"/>
    <n v="1"/>
    <n v="689"/>
    <n v="1"/>
    <n v="3"/>
    <n v="0"/>
    <n v="857"/>
    <n v="1"/>
    <n v="3752"/>
    <n v="8"/>
    <n v="4609"/>
    <n v="9"/>
    <n v="0"/>
    <n v="0"/>
    <n v="0"/>
    <n v="688"/>
    <n v="1"/>
    <n v="4"/>
    <n v="0"/>
    <n v="3"/>
  </r>
  <r>
    <x v="4"/>
    <x v="48"/>
    <n v="145"/>
    <n v="2"/>
    <n v="143"/>
    <n v="2"/>
    <n v="2"/>
    <n v="0"/>
    <n v="171"/>
    <n v="2"/>
    <n v="4471"/>
    <n v="35"/>
    <n v="4642"/>
    <n v="37"/>
    <n v="0"/>
    <n v="3"/>
    <n v="0"/>
    <n v="73"/>
    <n v="2"/>
    <n v="69"/>
    <n v="0"/>
    <n v="15"/>
  </r>
  <r>
    <x v="4"/>
    <x v="49"/>
    <n v="163"/>
    <n v="6"/>
    <n v="163"/>
    <n v="6"/>
    <n v="0"/>
    <n v="0"/>
    <n v="200"/>
    <n v="10"/>
    <n v="3130"/>
    <n v="138"/>
    <n v="3330"/>
    <n v="148"/>
    <n v="0"/>
    <n v="6"/>
    <n v="0"/>
    <n v="73"/>
    <n v="6"/>
    <n v="84"/>
    <n v="0"/>
    <n v="12"/>
  </r>
  <r>
    <x v="4"/>
    <x v="50"/>
    <n v="6"/>
    <n v="0"/>
    <n v="6"/>
    <n v="0"/>
    <n v="0"/>
    <n v="0"/>
    <n v="7"/>
    <n v="0"/>
    <n v="785"/>
    <n v="39"/>
    <n v="792"/>
    <n v="39"/>
    <n v="0"/>
    <n v="0"/>
    <n v="0"/>
    <n v="5"/>
    <n v="0"/>
    <n v="1"/>
    <n v="0"/>
    <n v="0"/>
  </r>
  <r>
    <x v="4"/>
    <x v="51"/>
    <n v="64"/>
    <n v="1"/>
    <n v="64"/>
    <n v="1"/>
    <n v="0"/>
    <n v="0"/>
    <n v="83"/>
    <n v="1"/>
    <n v="2227"/>
    <n v="43"/>
    <n v="2310"/>
    <n v="44"/>
    <n v="0"/>
    <n v="0"/>
    <n v="0"/>
    <n v="45"/>
    <n v="1"/>
    <n v="19"/>
    <n v="0"/>
    <n v="4"/>
  </r>
  <r>
    <x v="4"/>
    <x v="52"/>
    <n v="287"/>
    <n v="7"/>
    <n v="270"/>
    <n v="7"/>
    <n v="17"/>
    <n v="0"/>
    <n v="297"/>
    <n v="8"/>
    <n v="4049"/>
    <n v="33"/>
    <n v="4346"/>
    <n v="41"/>
    <n v="0"/>
    <n v="1"/>
    <n v="0"/>
    <n v="217"/>
    <n v="7"/>
    <n v="69"/>
    <n v="0"/>
    <n v="10"/>
  </r>
  <r>
    <x v="4"/>
    <x v="53"/>
    <n v="465"/>
    <n v="13"/>
    <n v="462"/>
    <n v="13"/>
    <n v="3"/>
    <n v="0"/>
    <n v="507"/>
    <n v="13"/>
    <n v="2811"/>
    <n v="35"/>
    <n v="3318"/>
    <n v="48"/>
    <n v="1"/>
    <n v="4"/>
    <n v="1"/>
    <n v="201"/>
    <n v="11"/>
    <n v="260"/>
    <n v="0"/>
    <n v="19"/>
  </r>
  <r>
    <x v="4"/>
    <x v="54"/>
    <n v="299"/>
    <n v="8"/>
    <n v="279"/>
    <n v="8"/>
    <n v="20"/>
    <n v="0"/>
    <n v="351"/>
    <n v="9"/>
    <n v="7660"/>
    <n v="261"/>
    <n v="8011"/>
    <n v="270"/>
    <n v="0"/>
    <n v="2"/>
    <n v="1"/>
    <n v="179"/>
    <n v="7"/>
    <n v="118"/>
    <n v="0"/>
    <n v="23"/>
  </r>
  <r>
    <x v="4"/>
    <x v="55"/>
    <n v="73"/>
    <n v="3"/>
    <n v="71"/>
    <n v="3"/>
    <n v="2"/>
    <n v="0"/>
    <n v="84"/>
    <n v="4"/>
    <n v="1814"/>
    <n v="45"/>
    <n v="1898"/>
    <n v="49"/>
    <n v="0"/>
    <n v="4"/>
    <n v="0"/>
    <n v="47"/>
    <n v="3"/>
    <n v="22"/>
    <n v="0"/>
    <n v="13"/>
  </r>
  <r>
    <x v="4"/>
    <x v="56"/>
    <n v="91"/>
    <n v="2"/>
    <n v="91"/>
    <n v="2"/>
    <n v="0"/>
    <n v="0"/>
    <n v="106"/>
    <n v="3"/>
    <n v="1916"/>
    <n v="64"/>
    <n v="2022"/>
    <n v="67"/>
    <n v="0"/>
    <n v="1"/>
    <n v="1"/>
    <n v="45"/>
    <n v="1"/>
    <n v="45"/>
    <n v="0"/>
    <n v="9"/>
  </r>
  <r>
    <x v="4"/>
    <x v="57"/>
    <n v="354"/>
    <n v="12"/>
    <n v="354"/>
    <n v="12"/>
    <n v="0"/>
    <n v="0"/>
    <n v="424"/>
    <n v="17"/>
    <n v="5335"/>
    <n v="122"/>
    <n v="5759"/>
    <n v="139"/>
    <n v="0"/>
    <n v="3"/>
    <n v="7"/>
    <n v="191"/>
    <n v="5"/>
    <n v="160"/>
    <n v="0"/>
    <n v="16"/>
  </r>
  <r>
    <x v="4"/>
    <x v="58"/>
    <n v="237"/>
    <n v="5"/>
    <n v="233"/>
    <n v="5"/>
    <n v="4"/>
    <n v="0"/>
    <n v="286"/>
    <n v="6"/>
    <n v="4546"/>
    <n v="157"/>
    <n v="4832"/>
    <n v="163"/>
    <n v="0"/>
    <n v="18"/>
    <n v="0"/>
    <n v="166"/>
    <n v="5"/>
    <n v="53"/>
    <n v="1"/>
    <n v="27"/>
  </r>
  <r>
    <x v="4"/>
    <x v="59"/>
    <n v="73"/>
    <n v="4"/>
    <n v="72"/>
    <n v="4"/>
    <n v="1"/>
    <n v="0"/>
    <n v="81"/>
    <n v="5"/>
    <n v="1461"/>
    <n v="37"/>
    <n v="1542"/>
    <n v="42"/>
    <n v="0"/>
    <n v="0"/>
    <n v="0"/>
    <n v="35"/>
    <n v="4"/>
    <n v="38"/>
    <n v="0"/>
    <n v="6"/>
  </r>
  <r>
    <x v="4"/>
    <x v="60"/>
    <n v="32"/>
    <n v="0"/>
    <n v="32"/>
    <n v="0"/>
    <n v="0"/>
    <n v="0"/>
    <n v="47"/>
    <n v="0"/>
    <n v="976"/>
    <n v="25"/>
    <n v="1023"/>
    <n v="25"/>
    <n v="0"/>
    <n v="0"/>
    <n v="0"/>
    <n v="27"/>
    <n v="0"/>
    <n v="5"/>
    <n v="0"/>
    <n v="4"/>
  </r>
  <r>
    <x v="4"/>
    <x v="61"/>
    <n v="140"/>
    <n v="2"/>
    <n v="129"/>
    <n v="2"/>
    <n v="11"/>
    <n v="0"/>
    <n v="157"/>
    <n v="3"/>
    <n v="2196"/>
    <n v="40"/>
    <n v="2353"/>
    <n v="43"/>
    <n v="0"/>
    <n v="6"/>
    <n v="0"/>
    <n v="95"/>
    <n v="2"/>
    <n v="39"/>
    <n v="0"/>
    <n v="13"/>
  </r>
  <r>
    <x v="4"/>
    <x v="62"/>
    <n v="554"/>
    <n v="5"/>
    <n v="552"/>
    <n v="5"/>
    <n v="2"/>
    <n v="0"/>
    <n v="632"/>
    <n v="6"/>
    <n v="13482"/>
    <n v="87"/>
    <n v="14114"/>
    <n v="93"/>
    <n v="0"/>
    <n v="7"/>
    <n v="2"/>
    <n v="202"/>
    <n v="3"/>
    <n v="345"/>
    <n v="0"/>
    <n v="34"/>
  </r>
  <r>
    <x v="4"/>
    <x v="63"/>
    <n v="12"/>
    <n v="0"/>
    <n v="12"/>
    <n v="0"/>
    <n v="0"/>
    <n v="0"/>
    <n v="13"/>
    <n v="0"/>
    <n v="544"/>
    <n v="13"/>
    <n v="557"/>
    <n v="13"/>
    <n v="0"/>
    <n v="0"/>
    <n v="0"/>
    <n v="7"/>
    <n v="0"/>
    <n v="5"/>
    <n v="0"/>
    <n v="0"/>
  </r>
  <r>
    <x v="4"/>
    <x v="64"/>
    <n v="27"/>
    <n v="2"/>
    <n v="27"/>
    <n v="2"/>
    <n v="0"/>
    <n v="0"/>
    <n v="31"/>
    <n v="2"/>
    <n v="3862"/>
    <n v="29"/>
    <n v="3893"/>
    <n v="31"/>
    <n v="0"/>
    <n v="1"/>
    <n v="0"/>
    <n v="21"/>
    <n v="2"/>
    <n v="5"/>
    <n v="0"/>
    <n v="1"/>
  </r>
  <r>
    <x v="4"/>
    <x v="65"/>
    <n v="112"/>
    <n v="0"/>
    <n v="108"/>
    <n v="0"/>
    <n v="4"/>
    <n v="0"/>
    <n v="132"/>
    <n v="1"/>
    <n v="2551"/>
    <n v="54"/>
    <n v="2683"/>
    <n v="55"/>
    <n v="0"/>
    <n v="2"/>
    <n v="0"/>
    <n v="67"/>
    <n v="0"/>
    <n v="43"/>
    <n v="0"/>
    <n v="13"/>
  </r>
  <r>
    <x v="4"/>
    <x v="66"/>
    <n v="1185"/>
    <n v="21"/>
    <n v="1183"/>
    <n v="21"/>
    <n v="2"/>
    <n v="0"/>
    <n v="1179"/>
    <n v="51"/>
    <n v="103817"/>
    <n v="1366"/>
    <n v="104996"/>
    <n v="1417"/>
    <n v="0"/>
    <n v="7"/>
    <n v="3"/>
    <n v="374"/>
    <n v="18"/>
    <n v="804"/>
    <n v="0"/>
    <n v="31"/>
  </r>
  <r>
    <x v="4"/>
    <x v="67"/>
    <n v="62"/>
    <n v="1"/>
    <n v="62"/>
    <n v="1"/>
    <n v="0"/>
    <n v="0"/>
    <n v="64"/>
    <n v="1"/>
    <n v="2217"/>
    <n v="35"/>
    <n v="2281"/>
    <n v="36"/>
    <n v="0"/>
    <n v="1"/>
    <n v="0"/>
    <n v="44"/>
    <n v="1"/>
    <n v="17"/>
    <n v="0"/>
    <n v="3"/>
  </r>
  <r>
    <x v="4"/>
    <x v="68"/>
    <n v="750"/>
    <n v="115"/>
    <n v="750"/>
    <n v="115"/>
    <n v="0"/>
    <n v="0"/>
    <n v="818"/>
    <n v="125"/>
    <n v="73390"/>
    <n v="1263"/>
    <n v="74208"/>
    <n v="1388"/>
    <n v="1"/>
    <n v="2"/>
    <n v="1"/>
    <n v="45"/>
    <n v="113"/>
    <n v="703"/>
    <n v="-1"/>
    <n v="9"/>
  </r>
  <r>
    <x v="4"/>
    <x v="69"/>
    <n v="34"/>
    <n v="0"/>
    <n v="34"/>
    <n v="0"/>
    <n v="0"/>
    <n v="0"/>
    <n v="41"/>
    <n v="0"/>
    <n v="594"/>
    <n v="22"/>
    <n v="635"/>
    <n v="22"/>
    <n v="0"/>
    <n v="0"/>
    <n v="0"/>
    <n v="28"/>
    <n v="0"/>
    <n v="6"/>
    <n v="0"/>
    <n v="1"/>
  </r>
  <r>
    <x v="4"/>
    <x v="70"/>
    <n v="6"/>
    <n v="0"/>
    <n v="6"/>
    <n v="0"/>
    <n v="0"/>
    <n v="0"/>
    <n v="6"/>
    <n v="0"/>
    <n v="496"/>
    <n v="4"/>
    <n v="502"/>
    <n v="4"/>
    <n v="0"/>
    <n v="0"/>
    <n v="0"/>
    <n v="4"/>
    <n v="0"/>
    <n v="2"/>
    <n v="0"/>
    <n v="0"/>
  </r>
  <r>
    <x v="4"/>
    <x v="71"/>
    <n v="45"/>
    <n v="0"/>
    <n v="43"/>
    <n v="0"/>
    <n v="2"/>
    <n v="0"/>
    <n v="47"/>
    <n v="0"/>
    <n v="1074"/>
    <n v="21"/>
    <n v="1121"/>
    <n v="21"/>
    <n v="0"/>
    <n v="0"/>
    <n v="0"/>
    <n v="32"/>
    <n v="0"/>
    <n v="13"/>
    <n v="0"/>
    <n v="1"/>
  </r>
  <r>
    <x v="4"/>
    <x v="72"/>
    <n v="883"/>
    <n v="1"/>
    <n v="879"/>
    <n v="1"/>
    <n v="4"/>
    <n v="0"/>
    <n v="1039"/>
    <n v="3"/>
    <n v="10120"/>
    <n v="54"/>
    <n v="11159"/>
    <n v="57"/>
    <n v="0"/>
    <n v="7"/>
    <n v="1"/>
    <n v="609"/>
    <n v="0"/>
    <n v="267"/>
    <n v="0"/>
    <n v="19"/>
  </r>
  <r>
    <x v="4"/>
    <x v="73"/>
    <n v="286"/>
    <n v="8"/>
    <n v="286"/>
    <n v="8"/>
    <n v="0"/>
    <n v="0"/>
    <n v="315"/>
    <n v="9"/>
    <n v="2932"/>
    <n v="72"/>
    <n v="3247"/>
    <n v="81"/>
    <n v="0"/>
    <n v="0"/>
    <n v="0"/>
    <n v="244"/>
    <n v="8"/>
    <n v="42"/>
    <n v="0"/>
    <n v="5"/>
  </r>
  <r>
    <x v="4"/>
    <x v="74"/>
    <n v="62"/>
    <n v="1"/>
    <n v="52"/>
    <n v="1"/>
    <n v="10"/>
    <n v="0"/>
    <n v="69"/>
    <n v="2"/>
    <n v="5840"/>
    <n v="50"/>
    <n v="5909"/>
    <n v="52"/>
    <n v="0"/>
    <n v="0"/>
    <n v="1"/>
    <n v="37"/>
    <n v="0"/>
    <n v="25"/>
    <n v="0"/>
    <n v="3"/>
  </r>
  <r>
    <x v="4"/>
    <x v="75"/>
    <n v="834"/>
    <n v="8"/>
    <n v="831"/>
    <n v="7"/>
    <n v="3"/>
    <n v="1"/>
    <n v="1037"/>
    <n v="7"/>
    <n v="6325"/>
    <n v="65"/>
    <n v="7362"/>
    <n v="72"/>
    <n v="0"/>
    <n v="11"/>
    <n v="3"/>
    <n v="506"/>
    <n v="5"/>
    <n v="317"/>
    <n v="0"/>
    <n v="56"/>
  </r>
  <r>
    <x v="4"/>
    <x v="76"/>
    <n v="2987"/>
    <n v="68"/>
    <n v="2980"/>
    <n v="68"/>
    <n v="7"/>
    <n v="0"/>
    <n v="3569"/>
    <n v="86"/>
    <n v="23355"/>
    <n v="426"/>
    <n v="26924"/>
    <n v="512"/>
    <n v="0"/>
    <n v="35"/>
    <n v="19"/>
    <n v="1304"/>
    <n v="49"/>
    <n v="1648"/>
    <n v="1"/>
    <n v="119"/>
  </r>
  <r>
    <x v="4"/>
    <x v="77"/>
    <n v="17"/>
    <n v="0"/>
    <n v="16"/>
    <n v="0"/>
    <n v="1"/>
    <n v="0"/>
    <n v="16"/>
    <n v="0"/>
    <n v="1251"/>
    <n v="5"/>
    <n v="1267"/>
    <n v="5"/>
    <n v="0"/>
    <n v="0"/>
    <n v="0"/>
    <n v="14"/>
    <n v="0"/>
    <n v="3"/>
    <n v="0"/>
    <n v="0"/>
  </r>
  <r>
    <x v="4"/>
    <x v="78"/>
    <n v="42"/>
    <n v="4"/>
    <n v="42"/>
    <n v="4"/>
    <n v="0"/>
    <n v="0"/>
    <n v="54"/>
    <n v="6"/>
    <n v="1599"/>
    <n v="53"/>
    <n v="1653"/>
    <n v="59"/>
    <n v="0"/>
    <n v="0"/>
    <n v="0"/>
    <n v="25"/>
    <n v="4"/>
    <n v="17"/>
    <n v="0"/>
    <n v="2"/>
  </r>
  <r>
    <x v="4"/>
    <x v="79"/>
    <n v="804"/>
    <n v="14"/>
    <n v="758"/>
    <n v="13"/>
    <n v="46"/>
    <n v="1"/>
    <n v="814"/>
    <n v="15"/>
    <n v="9519"/>
    <n v="87"/>
    <n v="10333"/>
    <n v="102"/>
    <n v="0"/>
    <n v="3"/>
    <n v="0"/>
    <n v="446"/>
    <n v="14"/>
    <n v="355"/>
    <n v="1"/>
    <n v="26"/>
  </r>
  <r>
    <x v="4"/>
    <x v="80"/>
    <n v="11793"/>
    <n v="233"/>
    <n v="11776"/>
    <n v="233"/>
    <n v="17"/>
    <n v="0"/>
    <n v="14132"/>
    <n v="275"/>
    <n v="142396"/>
    <n v="1816"/>
    <n v="156528"/>
    <n v="2091"/>
    <n v="2"/>
    <n v="200"/>
    <n v="73"/>
    <n v="7283"/>
    <n v="158"/>
    <n v="4310"/>
    <n v="5"/>
    <n v="886"/>
  </r>
  <r>
    <x v="4"/>
    <x v="81"/>
    <n v="120"/>
    <n v="4"/>
    <n v="113"/>
    <n v="4"/>
    <n v="7"/>
    <n v="0"/>
    <n v="127"/>
    <n v="4"/>
    <n v="1727"/>
    <n v="32"/>
    <n v="1854"/>
    <n v="36"/>
    <n v="0"/>
    <n v="1"/>
    <n v="0"/>
    <n v="49"/>
    <n v="4"/>
    <n v="70"/>
    <n v="0"/>
    <n v="3"/>
  </r>
  <r>
    <x v="4"/>
    <x v="82"/>
    <n v="23"/>
    <n v="0"/>
    <n v="23"/>
    <n v="0"/>
    <n v="0"/>
    <n v="0"/>
    <n v="25"/>
    <n v="0"/>
    <n v="799"/>
    <n v="8"/>
    <n v="824"/>
    <n v="8"/>
    <n v="0"/>
    <n v="0"/>
    <n v="0"/>
    <n v="9"/>
    <n v="0"/>
    <n v="14"/>
    <n v="0"/>
    <n v="2"/>
  </r>
  <r>
    <x v="4"/>
    <x v="83"/>
    <n v="117"/>
    <n v="1"/>
    <n v="113"/>
    <n v="1"/>
    <n v="4"/>
    <n v="0"/>
    <n v="122"/>
    <n v="1"/>
    <n v="7515"/>
    <n v="201"/>
    <n v="7637"/>
    <n v="202"/>
    <n v="0"/>
    <n v="2"/>
    <n v="1"/>
    <n v="84"/>
    <n v="0"/>
    <n v="31"/>
    <n v="0"/>
    <n v="14"/>
  </r>
  <r>
    <x v="4"/>
    <x v="84"/>
    <n v="1610"/>
    <n v="17"/>
    <n v="1600"/>
    <n v="17"/>
    <n v="10"/>
    <n v="0"/>
    <n v="1989"/>
    <n v="17"/>
    <n v="14223"/>
    <n v="251"/>
    <n v="16212"/>
    <n v="268"/>
    <n v="0"/>
    <n v="52"/>
    <n v="7"/>
    <n v="645"/>
    <n v="10"/>
    <n v="913"/>
    <n v="1"/>
    <n v="230"/>
  </r>
  <r>
    <x v="4"/>
    <x v="85"/>
    <n v="645"/>
    <n v="8"/>
    <n v="637"/>
    <n v="8"/>
    <n v="8"/>
    <n v="0"/>
    <n v="710"/>
    <n v="9"/>
    <n v="8149"/>
    <n v="121"/>
    <n v="8859"/>
    <n v="130"/>
    <n v="0"/>
    <n v="5"/>
    <n v="5"/>
    <n v="495"/>
    <n v="3"/>
    <n v="145"/>
    <n v="0"/>
    <n v="31"/>
  </r>
  <r>
    <x v="4"/>
    <x v="86"/>
    <n v="1498"/>
    <n v="2"/>
    <n v="1495"/>
    <n v="2"/>
    <n v="3"/>
    <n v="0"/>
    <n v="1541"/>
    <n v="5"/>
    <n v="2439"/>
    <n v="14"/>
    <n v="3980"/>
    <n v="19"/>
    <n v="0"/>
    <n v="5"/>
    <n v="0"/>
    <n v="1424"/>
    <n v="2"/>
    <n v="69"/>
    <n v="0"/>
    <n v="15"/>
  </r>
  <r>
    <x v="4"/>
    <x v="87"/>
    <n v="55"/>
    <n v="0"/>
    <n v="55"/>
    <n v="0"/>
    <n v="0"/>
    <n v="0"/>
    <n v="61"/>
    <n v="0"/>
    <n v="1416"/>
    <n v="74"/>
    <n v="1477"/>
    <n v="74"/>
    <n v="0"/>
    <n v="0"/>
    <n v="0"/>
    <n v="53"/>
    <n v="0"/>
    <n v="2"/>
    <n v="0"/>
    <n v="1"/>
  </r>
  <r>
    <x v="4"/>
    <x v="88"/>
    <n v="18"/>
    <n v="0"/>
    <n v="18"/>
    <n v="0"/>
    <n v="0"/>
    <n v="0"/>
    <n v="20"/>
    <n v="0"/>
    <n v="1115"/>
    <n v="24"/>
    <n v="1135"/>
    <n v="24"/>
    <n v="0"/>
    <n v="0"/>
    <n v="0"/>
    <n v="10"/>
    <n v="0"/>
    <n v="8"/>
    <n v="0"/>
    <n v="0"/>
  </r>
  <r>
    <x v="4"/>
    <x v="89"/>
    <n v="8"/>
    <n v="0"/>
    <n v="8"/>
    <n v="0"/>
    <n v="0"/>
    <n v="0"/>
    <n v="8"/>
    <n v="0"/>
    <n v="496"/>
    <n v="2"/>
    <n v="504"/>
    <n v="2"/>
    <n v="0"/>
    <n v="0"/>
    <n v="0"/>
    <n v="3"/>
    <n v="0"/>
    <n v="5"/>
    <n v="0"/>
    <n v="1"/>
  </r>
  <r>
    <x v="4"/>
    <x v="90"/>
    <n v="76"/>
    <n v="3"/>
    <n v="76"/>
    <n v="3"/>
    <n v="0"/>
    <n v="0"/>
    <n v="83"/>
    <n v="5"/>
    <n v="3252"/>
    <n v="35"/>
    <n v="3335"/>
    <n v="40"/>
    <n v="0"/>
    <n v="0"/>
    <n v="0"/>
    <n v="34"/>
    <n v="3"/>
    <n v="42"/>
    <n v="0"/>
    <n v="1"/>
  </r>
  <r>
    <x v="4"/>
    <x v="91"/>
    <n v="165"/>
    <n v="16"/>
    <n v="156"/>
    <n v="13"/>
    <n v="9"/>
    <n v="3"/>
    <n v="189"/>
    <n v="14"/>
    <n v="7205"/>
    <n v="410"/>
    <n v="7394"/>
    <n v="424"/>
    <n v="0"/>
    <n v="0"/>
    <n v="1"/>
    <n v="116"/>
    <n v="15"/>
    <n v="49"/>
    <n v="0"/>
    <n v="8"/>
  </r>
  <r>
    <x v="4"/>
    <x v="92"/>
    <n v="86"/>
    <n v="4"/>
    <n v="86"/>
    <n v="4"/>
    <n v="0"/>
    <n v="0"/>
    <n v="88"/>
    <n v="5"/>
    <n v="2678"/>
    <n v="73"/>
    <n v="2766"/>
    <n v="78"/>
    <n v="0"/>
    <n v="0"/>
    <n v="0"/>
    <n v="68"/>
    <n v="4"/>
    <n v="18"/>
    <n v="0"/>
    <n v="2"/>
  </r>
  <r>
    <x v="4"/>
    <x v="93"/>
    <n v="64"/>
    <n v="1"/>
    <n v="63"/>
    <n v="1"/>
    <n v="1"/>
    <n v="0"/>
    <n v="67"/>
    <n v="2"/>
    <n v="2382"/>
    <n v="61"/>
    <n v="2449"/>
    <n v="63"/>
    <n v="0"/>
    <n v="1"/>
    <n v="0"/>
    <n v="38"/>
    <n v="1"/>
    <n v="25"/>
    <n v="0"/>
    <n v="3"/>
  </r>
  <r>
    <x v="4"/>
    <x v="94"/>
    <n v="70"/>
    <n v="0"/>
    <n v="69"/>
    <n v="0"/>
    <n v="1"/>
    <n v="0"/>
    <n v="84"/>
    <n v="0"/>
    <n v="2618"/>
    <n v="9"/>
    <n v="2702"/>
    <n v="9"/>
    <n v="0"/>
    <n v="3"/>
    <n v="0"/>
    <n v="50"/>
    <n v="0"/>
    <n v="17"/>
    <n v="0"/>
    <n v="4"/>
  </r>
  <r>
    <x v="4"/>
    <x v="95"/>
    <n v="1313"/>
    <n v="45"/>
    <n v="1310"/>
    <n v="45"/>
    <n v="3"/>
    <n v="0"/>
    <n v="1522"/>
    <n v="53"/>
    <n v="19731"/>
    <n v="453"/>
    <n v="21253"/>
    <n v="506"/>
    <n v="0"/>
    <n v="15"/>
    <n v="7"/>
    <n v="569"/>
    <n v="38"/>
    <n v="729"/>
    <n v="0"/>
    <n v="53"/>
  </r>
  <r>
    <x v="4"/>
    <x v="96"/>
    <n v="941"/>
    <n v="31"/>
    <n v="939"/>
    <n v="31"/>
    <n v="2"/>
    <n v="0"/>
    <n v="1120"/>
    <n v="33"/>
    <n v="12262"/>
    <n v="260"/>
    <n v="13382"/>
    <n v="293"/>
    <n v="0"/>
    <n v="17"/>
    <n v="3"/>
    <n v="445"/>
    <n v="28"/>
    <n v="479"/>
    <n v="0"/>
    <n v="52"/>
  </r>
  <r>
    <x v="5"/>
    <x v="0"/>
    <n v="144"/>
    <n v="2"/>
    <n v="138"/>
    <n v="2"/>
    <n v="6"/>
    <n v="0"/>
    <n v="171"/>
    <n v="4"/>
    <n v="8316"/>
    <n v="61"/>
    <n v="8487"/>
    <n v="65"/>
    <n v="0"/>
    <n v="2"/>
    <n v="5"/>
    <n v="79"/>
    <n v="-3"/>
    <n v="63"/>
    <n v="1"/>
    <n v="11"/>
  </r>
  <r>
    <x v="5"/>
    <x v="1"/>
    <n v="570"/>
    <n v="0"/>
    <n v="570"/>
    <n v="0"/>
    <n v="0"/>
    <n v="0"/>
    <n v="667"/>
    <n v="-7"/>
    <n v="3911"/>
    <n v="15"/>
    <n v="4578"/>
    <n v="8"/>
    <n v="0"/>
    <n v="5"/>
    <n v="8"/>
    <n v="418"/>
    <n v="-8"/>
    <n v="147"/>
    <n v="0"/>
    <n v="23"/>
  </r>
  <r>
    <x v="5"/>
    <x v="2"/>
    <n v="13"/>
    <n v="0"/>
    <n v="11"/>
    <n v="0"/>
    <n v="2"/>
    <n v="0"/>
    <n v="13"/>
    <n v="0"/>
    <n v="1114"/>
    <n v="2"/>
    <n v="1127"/>
    <n v="2"/>
    <n v="0"/>
    <n v="1"/>
    <n v="0"/>
    <n v="9"/>
    <n v="0"/>
    <n v="3"/>
    <n v="0"/>
    <n v="2"/>
  </r>
  <r>
    <x v="5"/>
    <x v="3"/>
    <n v="621"/>
    <n v="1"/>
    <n v="620"/>
    <n v="1"/>
    <n v="1"/>
    <n v="0"/>
    <n v="631"/>
    <n v="1"/>
    <n v="3776"/>
    <n v="5"/>
    <n v="4407"/>
    <n v="6"/>
    <n v="0"/>
    <n v="1"/>
    <n v="0"/>
    <n v="612"/>
    <n v="1"/>
    <n v="8"/>
    <n v="0"/>
    <n v="5"/>
  </r>
  <r>
    <x v="5"/>
    <x v="4"/>
    <n v="229"/>
    <n v="2"/>
    <n v="222"/>
    <n v="2"/>
    <n v="7"/>
    <n v="0"/>
    <n v="277"/>
    <n v="2"/>
    <n v="7680"/>
    <n v="100"/>
    <n v="7957"/>
    <n v="102"/>
    <n v="0"/>
    <n v="3"/>
    <n v="1"/>
    <n v="136"/>
    <n v="1"/>
    <n v="90"/>
    <n v="1"/>
    <n v="15"/>
  </r>
  <r>
    <x v="5"/>
    <x v="5"/>
    <n v="745"/>
    <n v="38"/>
    <n v="724"/>
    <n v="38"/>
    <n v="21"/>
    <n v="0"/>
    <n v="819"/>
    <n v="42"/>
    <n v="7143"/>
    <n v="30"/>
    <n v="7962"/>
    <n v="72"/>
    <n v="1"/>
    <n v="4"/>
    <n v="20"/>
    <n v="390"/>
    <n v="17"/>
    <n v="351"/>
    <n v="2"/>
    <n v="39"/>
  </r>
  <r>
    <x v="5"/>
    <x v="6"/>
    <n v="51"/>
    <n v="3"/>
    <n v="47"/>
    <n v="3"/>
    <n v="4"/>
    <n v="0"/>
    <n v="56"/>
    <n v="3"/>
    <n v="2911"/>
    <n v="65"/>
    <n v="2967"/>
    <n v="68"/>
    <n v="0"/>
    <n v="1"/>
    <n v="2"/>
    <n v="34"/>
    <n v="1"/>
    <n v="16"/>
    <n v="0"/>
    <n v="3"/>
  </r>
  <r>
    <x v="5"/>
    <x v="7"/>
    <n v="37"/>
    <n v="0"/>
    <n v="37"/>
    <n v="0"/>
    <n v="0"/>
    <n v="0"/>
    <n v="59"/>
    <n v="0"/>
    <n v="1015"/>
    <n v="6"/>
    <n v="1074"/>
    <n v="6"/>
    <n v="0"/>
    <n v="0"/>
    <n v="0"/>
    <n v="23"/>
    <n v="0"/>
    <n v="14"/>
    <n v="0"/>
    <n v="4"/>
  </r>
  <r>
    <x v="5"/>
    <x v="8"/>
    <n v="48"/>
    <n v="1"/>
    <n v="42"/>
    <n v="0"/>
    <n v="6"/>
    <n v="1"/>
    <n v="45"/>
    <n v="0"/>
    <n v="2020"/>
    <n v="47"/>
    <n v="2065"/>
    <n v="47"/>
    <n v="0"/>
    <n v="1"/>
    <n v="0"/>
    <n v="33"/>
    <n v="1"/>
    <n v="14"/>
    <n v="0"/>
    <n v="7"/>
  </r>
  <r>
    <x v="5"/>
    <x v="9"/>
    <n v="65"/>
    <n v="6"/>
    <n v="59"/>
    <n v="5"/>
    <n v="6"/>
    <n v="1"/>
    <n v="67"/>
    <n v="5"/>
    <n v="3146"/>
    <n v="32"/>
    <n v="3213"/>
    <n v="37"/>
    <n v="0"/>
    <n v="1"/>
    <n v="3"/>
    <n v="50"/>
    <n v="3"/>
    <n v="14"/>
    <n v="0"/>
    <n v="5"/>
  </r>
  <r>
    <x v="5"/>
    <x v="10"/>
    <n v="232"/>
    <n v="2"/>
    <n v="232"/>
    <n v="2"/>
    <n v="0"/>
    <n v="0"/>
    <n v="276"/>
    <n v="2"/>
    <n v="3230"/>
    <n v="3"/>
    <n v="3506"/>
    <n v="5"/>
    <n v="0"/>
    <n v="1"/>
    <n v="0"/>
    <n v="107"/>
    <n v="2"/>
    <n v="124"/>
    <n v="0"/>
    <n v="12"/>
  </r>
  <r>
    <x v="5"/>
    <x v="11"/>
    <n v="35"/>
    <n v="1"/>
    <n v="35"/>
    <n v="1"/>
    <n v="0"/>
    <n v="0"/>
    <n v="39"/>
    <n v="2"/>
    <n v="965"/>
    <n v="3"/>
    <n v="1004"/>
    <n v="5"/>
    <n v="0"/>
    <n v="0"/>
    <n v="1"/>
    <n v="16"/>
    <n v="0"/>
    <n v="19"/>
    <n v="1"/>
    <n v="2"/>
  </r>
  <r>
    <x v="5"/>
    <x v="12"/>
    <n v="48"/>
    <n v="3"/>
    <n v="48"/>
    <n v="3"/>
    <n v="0"/>
    <n v="0"/>
    <n v="56"/>
    <n v="3"/>
    <n v="1959"/>
    <n v="116"/>
    <n v="2015"/>
    <n v="119"/>
    <n v="0"/>
    <n v="0"/>
    <n v="0"/>
    <n v="16"/>
    <n v="3"/>
    <n v="32"/>
    <n v="0"/>
    <n v="1"/>
  </r>
  <r>
    <x v="5"/>
    <x v="13"/>
    <n v="18"/>
    <n v="1"/>
    <n v="18"/>
    <n v="1"/>
    <n v="0"/>
    <n v="0"/>
    <n v="18"/>
    <n v="1"/>
    <n v="773"/>
    <n v="7"/>
    <n v="791"/>
    <n v="8"/>
    <n v="0"/>
    <n v="0"/>
    <n v="1"/>
    <n v="12"/>
    <n v="0"/>
    <n v="6"/>
    <n v="0"/>
    <n v="0"/>
  </r>
  <r>
    <x v="5"/>
    <x v="14"/>
    <n v="94"/>
    <n v="0"/>
    <n v="87"/>
    <n v="0"/>
    <n v="7"/>
    <n v="0"/>
    <n v="98"/>
    <n v="2"/>
    <n v="2424"/>
    <n v="43"/>
    <n v="2522"/>
    <n v="45"/>
    <n v="0"/>
    <n v="0"/>
    <n v="0"/>
    <n v="41"/>
    <n v="0"/>
    <n v="53"/>
    <n v="0"/>
    <n v="2"/>
  </r>
  <r>
    <x v="5"/>
    <x v="15"/>
    <n v="120"/>
    <n v="1"/>
    <n v="119"/>
    <n v="1"/>
    <n v="1"/>
    <n v="0"/>
    <n v="150"/>
    <n v="0"/>
    <n v="4488"/>
    <n v="28"/>
    <n v="4638"/>
    <n v="28"/>
    <n v="0"/>
    <n v="0"/>
    <n v="1"/>
    <n v="96"/>
    <n v="0"/>
    <n v="24"/>
    <n v="0"/>
    <n v="6"/>
  </r>
  <r>
    <x v="5"/>
    <x v="16"/>
    <n v="40"/>
    <n v="2"/>
    <n v="37"/>
    <n v="2"/>
    <n v="3"/>
    <n v="0"/>
    <n v="45"/>
    <n v="2"/>
    <n v="839"/>
    <n v="3"/>
    <n v="884"/>
    <n v="5"/>
    <n v="0"/>
    <n v="3"/>
    <n v="0"/>
    <n v="21"/>
    <n v="2"/>
    <n v="16"/>
    <n v="0"/>
    <n v="3"/>
  </r>
  <r>
    <x v="5"/>
    <x v="17"/>
    <n v="183"/>
    <n v="2"/>
    <n v="181"/>
    <n v="2"/>
    <n v="2"/>
    <n v="0"/>
    <n v="240"/>
    <n v="2"/>
    <n v="7236"/>
    <n v="113"/>
    <n v="7476"/>
    <n v="115"/>
    <n v="0"/>
    <n v="4"/>
    <n v="5"/>
    <n v="127"/>
    <n v="-3"/>
    <n v="52"/>
    <n v="0"/>
    <n v="14"/>
  </r>
  <r>
    <x v="5"/>
    <x v="18"/>
    <n v="11205"/>
    <n v="116"/>
    <n v="11192"/>
    <n v="115"/>
    <n v="13"/>
    <n v="1"/>
    <n v="13227"/>
    <n v="139"/>
    <n v="97521"/>
    <n v="767"/>
    <n v="110748"/>
    <n v="906"/>
    <n v="-1"/>
    <n v="121"/>
    <n v="165"/>
    <n v="6776"/>
    <n v="-48"/>
    <n v="4308"/>
    <n v="1"/>
    <n v="507"/>
  </r>
  <r>
    <x v="5"/>
    <x v="19"/>
    <n v="22"/>
    <n v="0"/>
    <n v="21"/>
    <n v="0"/>
    <n v="1"/>
    <n v="0"/>
    <n v="25"/>
    <n v="0"/>
    <n v="890"/>
    <n v="30"/>
    <n v="915"/>
    <n v="30"/>
    <n v="0"/>
    <n v="0"/>
    <n v="0"/>
    <n v="15"/>
    <n v="0"/>
    <n v="7"/>
    <n v="0"/>
    <n v="1"/>
  </r>
  <r>
    <x v="5"/>
    <x v="20"/>
    <n v="68"/>
    <n v="1"/>
    <n v="68"/>
    <n v="1"/>
    <n v="0"/>
    <n v="0"/>
    <n v="81"/>
    <n v="1"/>
    <n v="2123"/>
    <n v="78"/>
    <n v="2204"/>
    <n v="79"/>
    <n v="0"/>
    <n v="0"/>
    <n v="1"/>
    <n v="40"/>
    <n v="0"/>
    <n v="28"/>
    <n v="0"/>
    <n v="1"/>
  </r>
  <r>
    <x v="5"/>
    <x v="21"/>
    <n v="212"/>
    <n v="3"/>
    <n v="212"/>
    <n v="3"/>
    <n v="0"/>
    <n v="0"/>
    <n v="269"/>
    <n v="1"/>
    <n v="3869"/>
    <n v="16"/>
    <n v="4138"/>
    <n v="17"/>
    <n v="0"/>
    <n v="0"/>
    <n v="0"/>
    <n v="99"/>
    <n v="3"/>
    <n v="113"/>
    <n v="0"/>
    <n v="15"/>
  </r>
  <r>
    <x v="5"/>
    <x v="22"/>
    <n v="254"/>
    <n v="3"/>
    <n v="243"/>
    <n v="3"/>
    <n v="11"/>
    <n v="0"/>
    <n v="273"/>
    <n v="2"/>
    <n v="3125"/>
    <n v="31"/>
    <n v="3398"/>
    <n v="33"/>
    <n v="2"/>
    <n v="3"/>
    <n v="1"/>
    <n v="109"/>
    <n v="0"/>
    <n v="142"/>
    <n v="0"/>
    <n v="22"/>
  </r>
  <r>
    <x v="5"/>
    <x v="23"/>
    <n v="323"/>
    <n v="6"/>
    <n v="319"/>
    <n v="5"/>
    <n v="4"/>
    <n v="1"/>
    <n v="392"/>
    <n v="3"/>
    <n v="5948"/>
    <n v="14"/>
    <n v="6340"/>
    <n v="17"/>
    <n v="0"/>
    <n v="2"/>
    <n v="1"/>
    <n v="202"/>
    <n v="5"/>
    <n v="119"/>
    <n v="0"/>
    <n v="28"/>
  </r>
  <r>
    <x v="5"/>
    <x v="24"/>
    <n v="23"/>
    <n v="1"/>
    <n v="23"/>
    <n v="1"/>
    <n v="0"/>
    <n v="0"/>
    <n v="23"/>
    <n v="1"/>
    <n v="1342"/>
    <n v="8"/>
    <n v="1365"/>
    <n v="9"/>
    <n v="0"/>
    <n v="0"/>
    <n v="1"/>
    <n v="15"/>
    <n v="0"/>
    <n v="8"/>
    <n v="0"/>
    <n v="2"/>
  </r>
  <r>
    <x v="5"/>
    <x v="25"/>
    <n v="88"/>
    <n v="1"/>
    <n v="86"/>
    <n v="1"/>
    <n v="2"/>
    <n v="0"/>
    <n v="116"/>
    <n v="0"/>
    <n v="3128"/>
    <n v="28"/>
    <n v="3244"/>
    <n v="28"/>
    <n v="0"/>
    <n v="3"/>
    <n v="2"/>
    <n v="62"/>
    <n v="-1"/>
    <n v="23"/>
    <n v="0"/>
    <n v="8"/>
  </r>
  <r>
    <x v="5"/>
    <x v="26"/>
    <n v="129"/>
    <n v="0"/>
    <n v="123"/>
    <n v="0"/>
    <n v="6"/>
    <n v="0"/>
    <n v="146"/>
    <n v="1"/>
    <n v="3349"/>
    <n v="12"/>
    <n v="3495"/>
    <n v="13"/>
    <n v="0"/>
    <n v="1"/>
    <n v="0"/>
    <n v="72"/>
    <n v="0"/>
    <n v="56"/>
    <n v="0"/>
    <n v="7"/>
  </r>
  <r>
    <x v="5"/>
    <x v="27"/>
    <n v="62"/>
    <n v="2"/>
    <n v="62"/>
    <n v="2"/>
    <n v="0"/>
    <n v="0"/>
    <n v="74"/>
    <n v="2"/>
    <n v="2211"/>
    <n v="10"/>
    <n v="2285"/>
    <n v="12"/>
    <n v="0"/>
    <n v="1"/>
    <n v="1"/>
    <n v="25"/>
    <n v="1"/>
    <n v="36"/>
    <n v="0"/>
    <n v="4"/>
  </r>
  <r>
    <x v="5"/>
    <x v="28"/>
    <n v="41"/>
    <n v="-1"/>
    <n v="37"/>
    <n v="-1"/>
    <n v="4"/>
    <n v="0"/>
    <n v="51"/>
    <n v="1"/>
    <n v="1586"/>
    <n v="28"/>
    <n v="1637"/>
    <n v="29"/>
    <n v="0"/>
    <n v="0"/>
    <n v="0"/>
    <n v="27"/>
    <n v="-1"/>
    <n v="14"/>
    <n v="0"/>
    <n v="5"/>
  </r>
  <r>
    <x v="5"/>
    <x v="29"/>
    <n v="114"/>
    <n v="11"/>
    <n v="108"/>
    <n v="9"/>
    <n v="6"/>
    <n v="2"/>
    <n v="119"/>
    <n v="9"/>
    <n v="4030"/>
    <n v="17"/>
    <n v="4149"/>
    <n v="26"/>
    <n v="0"/>
    <n v="2"/>
    <n v="4"/>
    <n v="75"/>
    <n v="7"/>
    <n v="37"/>
    <n v="0"/>
    <n v="10"/>
  </r>
  <r>
    <x v="5"/>
    <x v="30"/>
    <n v="61"/>
    <n v="-1"/>
    <n v="60"/>
    <n v="-1"/>
    <n v="1"/>
    <n v="0"/>
    <n v="70"/>
    <n v="-1"/>
    <n v="947"/>
    <n v="4"/>
    <n v="1017"/>
    <n v="3"/>
    <n v="0"/>
    <n v="1"/>
    <n v="0"/>
    <n v="50"/>
    <n v="-1"/>
    <n v="10"/>
    <n v="0"/>
    <n v="10"/>
  </r>
  <r>
    <x v="5"/>
    <x v="31"/>
    <n v="343"/>
    <n v="3"/>
    <n v="333"/>
    <n v="3"/>
    <n v="10"/>
    <n v="0"/>
    <n v="366"/>
    <n v="5"/>
    <n v="5993"/>
    <n v="45"/>
    <n v="6359"/>
    <n v="50"/>
    <n v="0"/>
    <n v="4"/>
    <n v="8"/>
    <n v="163"/>
    <n v="-5"/>
    <n v="176"/>
    <n v="1"/>
    <n v="26"/>
  </r>
  <r>
    <x v="5"/>
    <x v="32"/>
    <n v="2804"/>
    <n v="23"/>
    <n v="2799"/>
    <n v="23"/>
    <n v="5"/>
    <n v="0"/>
    <n v="3098"/>
    <n v="28"/>
    <n v="29608"/>
    <n v="105"/>
    <n v="32706"/>
    <n v="133"/>
    <n v="0"/>
    <n v="35"/>
    <n v="52"/>
    <n v="1855"/>
    <n v="-29"/>
    <n v="914"/>
    <n v="0"/>
    <n v="130"/>
  </r>
  <r>
    <x v="5"/>
    <x v="33"/>
    <n v="6"/>
    <n v="0"/>
    <n v="4"/>
    <n v="0"/>
    <n v="2"/>
    <n v="0"/>
    <n v="5"/>
    <n v="0"/>
    <n v="416"/>
    <n v="15"/>
    <n v="421"/>
    <n v="15"/>
    <n v="0"/>
    <n v="0"/>
    <n v="0"/>
    <n v="3"/>
    <n v="0"/>
    <n v="3"/>
    <n v="0"/>
    <n v="2"/>
  </r>
  <r>
    <x v="5"/>
    <x v="34"/>
    <n v="352"/>
    <n v="9"/>
    <n v="348"/>
    <n v="6"/>
    <n v="4"/>
    <n v="3"/>
    <n v="371"/>
    <n v="6"/>
    <n v="6320"/>
    <n v="35"/>
    <n v="6691"/>
    <n v="41"/>
    <n v="0"/>
    <n v="4"/>
    <n v="2"/>
    <n v="259"/>
    <n v="7"/>
    <n v="89"/>
    <n v="1"/>
    <n v="18"/>
  </r>
  <r>
    <x v="5"/>
    <x v="35"/>
    <n v="109"/>
    <n v="1"/>
    <n v="107"/>
    <n v="1"/>
    <n v="2"/>
    <n v="0"/>
    <n v="128"/>
    <n v="2"/>
    <n v="3040"/>
    <n v="75"/>
    <n v="3168"/>
    <n v="77"/>
    <n v="0"/>
    <n v="7"/>
    <n v="0"/>
    <n v="35"/>
    <n v="1"/>
    <n v="67"/>
    <n v="0"/>
    <n v="8"/>
  </r>
  <r>
    <x v="5"/>
    <x v="36"/>
    <n v="62"/>
    <n v="5"/>
    <n v="61"/>
    <n v="4"/>
    <n v="1"/>
    <n v="1"/>
    <n v="80"/>
    <n v="4"/>
    <n v="3132"/>
    <n v="20"/>
    <n v="3212"/>
    <n v="24"/>
    <n v="0"/>
    <n v="2"/>
    <n v="5"/>
    <n v="47"/>
    <n v="0"/>
    <n v="13"/>
    <n v="0"/>
    <n v="7"/>
  </r>
  <r>
    <x v="5"/>
    <x v="37"/>
    <n v="93"/>
    <n v="1"/>
    <n v="92"/>
    <n v="1"/>
    <n v="1"/>
    <n v="0"/>
    <n v="102"/>
    <n v="1"/>
    <n v="1540"/>
    <n v="16"/>
    <n v="1642"/>
    <n v="17"/>
    <n v="0"/>
    <n v="2"/>
    <n v="1"/>
    <n v="35"/>
    <n v="0"/>
    <n v="56"/>
    <n v="0"/>
    <n v="13"/>
  </r>
  <r>
    <x v="5"/>
    <x v="38"/>
    <n v="48"/>
    <n v="2"/>
    <n v="47"/>
    <n v="2"/>
    <n v="1"/>
    <n v="0"/>
    <n v="59"/>
    <n v="2"/>
    <n v="1704"/>
    <n v="26"/>
    <n v="1763"/>
    <n v="28"/>
    <n v="0"/>
    <n v="0"/>
    <n v="1"/>
    <n v="24"/>
    <n v="1"/>
    <n v="24"/>
    <n v="0"/>
    <n v="4"/>
  </r>
  <r>
    <x v="5"/>
    <x v="39"/>
    <n v="45"/>
    <n v="1"/>
    <n v="44"/>
    <n v="0"/>
    <n v="1"/>
    <n v="1"/>
    <n v="55"/>
    <n v="0"/>
    <n v="2657"/>
    <n v="49"/>
    <n v="2712"/>
    <n v="49"/>
    <n v="0"/>
    <n v="0"/>
    <n v="0"/>
    <n v="37"/>
    <n v="1"/>
    <n v="8"/>
    <n v="0"/>
    <n v="5"/>
  </r>
  <r>
    <x v="5"/>
    <x v="40"/>
    <n v="80"/>
    <n v="0"/>
    <n v="80"/>
    <n v="0"/>
    <n v="0"/>
    <n v="0"/>
    <n v="105"/>
    <n v="-1"/>
    <n v="1660"/>
    <n v="1"/>
    <n v="1765"/>
    <n v="0"/>
    <n v="0"/>
    <n v="0"/>
    <n v="0"/>
    <n v="65"/>
    <n v="0"/>
    <n v="15"/>
    <n v="0"/>
    <n v="2"/>
  </r>
  <r>
    <x v="5"/>
    <x v="41"/>
    <n v="15"/>
    <n v="0"/>
    <n v="15"/>
    <n v="0"/>
    <n v="0"/>
    <n v="0"/>
    <n v="20"/>
    <n v="0"/>
    <n v="720"/>
    <n v="8"/>
    <n v="740"/>
    <n v="8"/>
    <n v="0"/>
    <n v="0"/>
    <n v="0"/>
    <n v="8"/>
    <n v="0"/>
    <n v="7"/>
    <n v="0"/>
    <n v="4"/>
  </r>
  <r>
    <x v="5"/>
    <x v="42"/>
    <n v="29"/>
    <n v="1"/>
    <n v="28"/>
    <n v="1"/>
    <n v="1"/>
    <n v="0"/>
    <n v="36"/>
    <n v="1"/>
    <n v="1383"/>
    <n v="50"/>
    <n v="1419"/>
    <n v="51"/>
    <n v="1"/>
    <n v="2"/>
    <n v="0"/>
    <n v="14"/>
    <n v="0"/>
    <n v="13"/>
    <n v="0"/>
    <n v="1"/>
  </r>
  <r>
    <x v="5"/>
    <x v="43"/>
    <n v="29"/>
    <n v="2"/>
    <n v="29"/>
    <n v="2"/>
    <n v="0"/>
    <n v="0"/>
    <n v="33"/>
    <n v="3"/>
    <n v="972"/>
    <n v="4"/>
    <n v="1005"/>
    <n v="7"/>
    <n v="0"/>
    <n v="0"/>
    <n v="0"/>
    <n v="22"/>
    <n v="2"/>
    <n v="7"/>
    <n v="0"/>
    <n v="1"/>
  </r>
  <r>
    <x v="5"/>
    <x v="44"/>
    <n v="137"/>
    <n v="1"/>
    <n v="127"/>
    <n v="1"/>
    <n v="10"/>
    <n v="0"/>
    <n v="142"/>
    <n v="5"/>
    <n v="4343"/>
    <n v="57"/>
    <n v="4485"/>
    <n v="62"/>
    <n v="2"/>
    <n v="2"/>
    <n v="0"/>
    <n v="64"/>
    <n v="-1"/>
    <n v="71"/>
    <n v="2"/>
    <n v="10"/>
  </r>
  <r>
    <x v="5"/>
    <x v="45"/>
    <n v="44"/>
    <n v="0"/>
    <n v="42"/>
    <n v="0"/>
    <n v="2"/>
    <n v="0"/>
    <n v="45"/>
    <n v="0"/>
    <n v="2605"/>
    <n v="2"/>
    <n v="2650"/>
    <n v="2"/>
    <n v="0"/>
    <n v="0"/>
    <n v="2"/>
    <n v="32"/>
    <n v="-2"/>
    <n v="12"/>
    <n v="0"/>
    <n v="3"/>
  </r>
  <r>
    <x v="5"/>
    <x v="46"/>
    <n v="1209"/>
    <n v="38"/>
    <n v="1192"/>
    <n v="39"/>
    <n v="17"/>
    <n v="-1"/>
    <n v="1446"/>
    <n v="59"/>
    <n v="39446"/>
    <n v="796"/>
    <n v="40892"/>
    <n v="855"/>
    <n v="1"/>
    <n v="8"/>
    <n v="14"/>
    <n v="641"/>
    <n v="23"/>
    <n v="560"/>
    <n v="3"/>
    <n v="73"/>
  </r>
  <r>
    <x v="5"/>
    <x v="47"/>
    <n v="694"/>
    <n v="2"/>
    <n v="691"/>
    <n v="2"/>
    <n v="3"/>
    <n v="0"/>
    <n v="859"/>
    <n v="2"/>
    <n v="3753"/>
    <n v="1"/>
    <n v="4612"/>
    <n v="3"/>
    <n v="0"/>
    <n v="0"/>
    <n v="0"/>
    <n v="688"/>
    <n v="2"/>
    <n v="6"/>
    <n v="0"/>
    <n v="3"/>
  </r>
  <r>
    <x v="5"/>
    <x v="48"/>
    <n v="151"/>
    <n v="6"/>
    <n v="149"/>
    <n v="6"/>
    <n v="2"/>
    <n v="0"/>
    <n v="175"/>
    <n v="4"/>
    <n v="4484"/>
    <n v="13"/>
    <n v="4659"/>
    <n v="17"/>
    <n v="0"/>
    <n v="3"/>
    <n v="2"/>
    <n v="75"/>
    <n v="4"/>
    <n v="73"/>
    <n v="0"/>
    <n v="15"/>
  </r>
  <r>
    <x v="5"/>
    <x v="49"/>
    <n v="164"/>
    <n v="1"/>
    <n v="164"/>
    <n v="1"/>
    <n v="0"/>
    <n v="0"/>
    <n v="203"/>
    <n v="3"/>
    <n v="3135"/>
    <n v="5"/>
    <n v="3338"/>
    <n v="8"/>
    <n v="0"/>
    <n v="6"/>
    <n v="5"/>
    <n v="78"/>
    <n v="-4"/>
    <n v="80"/>
    <n v="1"/>
    <n v="13"/>
  </r>
  <r>
    <x v="5"/>
    <x v="50"/>
    <n v="6"/>
    <n v="0"/>
    <n v="6"/>
    <n v="0"/>
    <n v="0"/>
    <n v="0"/>
    <n v="7"/>
    <n v="0"/>
    <n v="789"/>
    <n v="4"/>
    <n v="796"/>
    <n v="4"/>
    <n v="0"/>
    <n v="0"/>
    <n v="0"/>
    <n v="5"/>
    <n v="0"/>
    <n v="1"/>
    <n v="0"/>
    <n v="0"/>
  </r>
  <r>
    <x v="5"/>
    <x v="51"/>
    <n v="65"/>
    <n v="1"/>
    <n v="65"/>
    <n v="1"/>
    <n v="0"/>
    <n v="0"/>
    <n v="84"/>
    <n v="1"/>
    <n v="2229"/>
    <n v="2"/>
    <n v="2313"/>
    <n v="3"/>
    <n v="0"/>
    <n v="0"/>
    <n v="2"/>
    <n v="47"/>
    <n v="-1"/>
    <n v="18"/>
    <n v="0"/>
    <n v="4"/>
  </r>
  <r>
    <x v="5"/>
    <x v="52"/>
    <n v="288"/>
    <n v="1"/>
    <n v="272"/>
    <n v="2"/>
    <n v="16"/>
    <n v="-1"/>
    <n v="304"/>
    <n v="7"/>
    <n v="4092"/>
    <n v="43"/>
    <n v="4396"/>
    <n v="50"/>
    <n v="0"/>
    <n v="1"/>
    <n v="4"/>
    <n v="221"/>
    <n v="-3"/>
    <n v="66"/>
    <n v="0"/>
    <n v="10"/>
  </r>
  <r>
    <x v="5"/>
    <x v="53"/>
    <n v="487"/>
    <n v="22"/>
    <n v="484"/>
    <n v="22"/>
    <n v="3"/>
    <n v="0"/>
    <n v="530"/>
    <n v="23"/>
    <n v="2862"/>
    <n v="51"/>
    <n v="3392"/>
    <n v="74"/>
    <n v="0"/>
    <n v="4"/>
    <n v="9"/>
    <n v="210"/>
    <n v="13"/>
    <n v="273"/>
    <n v="1"/>
    <n v="20"/>
  </r>
  <r>
    <x v="5"/>
    <x v="54"/>
    <n v="305"/>
    <n v="6"/>
    <n v="285"/>
    <n v="6"/>
    <n v="20"/>
    <n v="0"/>
    <n v="358"/>
    <n v="7"/>
    <n v="7685"/>
    <n v="25"/>
    <n v="8043"/>
    <n v="32"/>
    <n v="0"/>
    <n v="2"/>
    <n v="2"/>
    <n v="181"/>
    <n v="4"/>
    <n v="122"/>
    <n v="0"/>
    <n v="23"/>
  </r>
  <r>
    <x v="5"/>
    <x v="55"/>
    <n v="74"/>
    <n v="1"/>
    <n v="72"/>
    <n v="1"/>
    <n v="2"/>
    <n v="0"/>
    <n v="87"/>
    <n v="3"/>
    <n v="1825"/>
    <n v="11"/>
    <n v="1912"/>
    <n v="14"/>
    <n v="0"/>
    <n v="4"/>
    <n v="0"/>
    <n v="47"/>
    <n v="1"/>
    <n v="23"/>
    <n v="0"/>
    <n v="13"/>
  </r>
  <r>
    <x v="5"/>
    <x v="56"/>
    <n v="92"/>
    <n v="1"/>
    <n v="92"/>
    <n v="1"/>
    <n v="0"/>
    <n v="0"/>
    <n v="106"/>
    <n v="0"/>
    <n v="1926"/>
    <n v="10"/>
    <n v="2032"/>
    <n v="10"/>
    <n v="0"/>
    <n v="1"/>
    <n v="1"/>
    <n v="46"/>
    <n v="0"/>
    <n v="45"/>
    <n v="0"/>
    <n v="9"/>
  </r>
  <r>
    <x v="5"/>
    <x v="57"/>
    <n v="357"/>
    <n v="3"/>
    <n v="357"/>
    <n v="3"/>
    <n v="0"/>
    <n v="0"/>
    <n v="430"/>
    <n v="6"/>
    <n v="5357"/>
    <n v="22"/>
    <n v="5787"/>
    <n v="28"/>
    <n v="0"/>
    <n v="3"/>
    <n v="26"/>
    <n v="217"/>
    <n v="-23"/>
    <n v="137"/>
    <n v="1"/>
    <n v="17"/>
  </r>
  <r>
    <x v="5"/>
    <x v="58"/>
    <n v="239"/>
    <n v="2"/>
    <n v="235"/>
    <n v="2"/>
    <n v="4"/>
    <n v="0"/>
    <n v="292"/>
    <n v="6"/>
    <n v="4546"/>
    <n v="0"/>
    <n v="4838"/>
    <n v="6"/>
    <n v="0"/>
    <n v="18"/>
    <n v="2"/>
    <n v="168"/>
    <n v="0"/>
    <n v="53"/>
    <n v="0"/>
    <n v="27"/>
  </r>
  <r>
    <x v="5"/>
    <x v="59"/>
    <n v="76"/>
    <n v="3"/>
    <n v="75"/>
    <n v="3"/>
    <n v="1"/>
    <n v="0"/>
    <n v="83"/>
    <n v="2"/>
    <n v="1482"/>
    <n v="21"/>
    <n v="1565"/>
    <n v="23"/>
    <n v="0"/>
    <n v="0"/>
    <n v="1"/>
    <n v="36"/>
    <n v="2"/>
    <n v="40"/>
    <n v="0"/>
    <n v="6"/>
  </r>
  <r>
    <x v="5"/>
    <x v="60"/>
    <n v="32"/>
    <n v="0"/>
    <n v="32"/>
    <n v="0"/>
    <n v="0"/>
    <n v="0"/>
    <n v="47"/>
    <n v="0"/>
    <n v="981"/>
    <n v="5"/>
    <n v="1028"/>
    <n v="5"/>
    <n v="0"/>
    <n v="0"/>
    <n v="0"/>
    <n v="27"/>
    <n v="0"/>
    <n v="5"/>
    <n v="0"/>
    <n v="4"/>
  </r>
  <r>
    <x v="5"/>
    <x v="61"/>
    <n v="141"/>
    <n v="1"/>
    <n v="130"/>
    <n v="1"/>
    <n v="11"/>
    <n v="0"/>
    <n v="158"/>
    <n v="1"/>
    <n v="2211"/>
    <n v="15"/>
    <n v="2369"/>
    <n v="16"/>
    <n v="0"/>
    <n v="6"/>
    <n v="8"/>
    <n v="103"/>
    <n v="-7"/>
    <n v="32"/>
    <n v="0"/>
    <n v="13"/>
  </r>
  <r>
    <x v="5"/>
    <x v="62"/>
    <n v="567"/>
    <n v="13"/>
    <n v="565"/>
    <n v="13"/>
    <n v="2"/>
    <n v="0"/>
    <n v="646"/>
    <n v="14"/>
    <n v="13599"/>
    <n v="117"/>
    <n v="14245"/>
    <n v="131"/>
    <n v="0"/>
    <n v="7"/>
    <n v="7"/>
    <n v="209"/>
    <n v="6"/>
    <n v="351"/>
    <n v="0"/>
    <n v="34"/>
  </r>
  <r>
    <x v="5"/>
    <x v="63"/>
    <n v="13"/>
    <n v="1"/>
    <n v="13"/>
    <n v="1"/>
    <n v="0"/>
    <n v="0"/>
    <n v="14"/>
    <n v="1"/>
    <n v="544"/>
    <n v="0"/>
    <n v="558"/>
    <n v="1"/>
    <n v="0"/>
    <n v="0"/>
    <n v="0"/>
    <n v="7"/>
    <n v="1"/>
    <n v="6"/>
    <n v="0"/>
    <n v="0"/>
  </r>
  <r>
    <x v="5"/>
    <x v="64"/>
    <n v="27"/>
    <n v="0"/>
    <n v="27"/>
    <n v="0"/>
    <n v="0"/>
    <n v="0"/>
    <n v="31"/>
    <n v="0"/>
    <n v="3876"/>
    <n v="14"/>
    <n v="3907"/>
    <n v="14"/>
    <n v="0"/>
    <n v="1"/>
    <n v="0"/>
    <n v="21"/>
    <n v="0"/>
    <n v="5"/>
    <n v="0"/>
    <n v="1"/>
  </r>
  <r>
    <x v="5"/>
    <x v="65"/>
    <n v="113"/>
    <n v="1"/>
    <n v="109"/>
    <n v="1"/>
    <n v="4"/>
    <n v="0"/>
    <n v="131"/>
    <n v="-1"/>
    <n v="2584"/>
    <n v="33"/>
    <n v="2715"/>
    <n v="32"/>
    <n v="0"/>
    <n v="2"/>
    <n v="0"/>
    <n v="67"/>
    <n v="1"/>
    <n v="44"/>
    <n v="0"/>
    <n v="13"/>
  </r>
  <r>
    <x v="5"/>
    <x v="66"/>
    <n v="1198"/>
    <n v="13"/>
    <n v="1196"/>
    <n v="13"/>
    <n v="2"/>
    <n v="0"/>
    <n v="1145"/>
    <n v="-34"/>
    <n v="104679"/>
    <n v="862"/>
    <n v="105824"/>
    <n v="828"/>
    <n v="0"/>
    <n v="7"/>
    <n v="15"/>
    <n v="389"/>
    <n v="-2"/>
    <n v="802"/>
    <n v="1"/>
    <n v="32"/>
  </r>
  <r>
    <x v="5"/>
    <x v="67"/>
    <n v="63"/>
    <n v="1"/>
    <n v="63"/>
    <n v="1"/>
    <n v="0"/>
    <n v="0"/>
    <n v="65"/>
    <n v="1"/>
    <n v="2234"/>
    <n v="17"/>
    <n v="2299"/>
    <n v="18"/>
    <n v="0"/>
    <n v="1"/>
    <n v="3"/>
    <n v="47"/>
    <n v="-2"/>
    <n v="15"/>
    <n v="0"/>
    <n v="3"/>
  </r>
  <r>
    <x v="5"/>
    <x v="68"/>
    <n v="751"/>
    <n v="1"/>
    <n v="751"/>
    <n v="1"/>
    <n v="0"/>
    <n v="0"/>
    <n v="816"/>
    <n v="-2"/>
    <n v="73910"/>
    <n v="520"/>
    <n v="74726"/>
    <n v="518"/>
    <n v="0"/>
    <n v="2"/>
    <n v="8"/>
    <n v="53"/>
    <n v="-7"/>
    <n v="696"/>
    <n v="0"/>
    <n v="9"/>
  </r>
  <r>
    <x v="5"/>
    <x v="69"/>
    <n v="34"/>
    <n v="0"/>
    <n v="34"/>
    <n v="0"/>
    <n v="0"/>
    <n v="0"/>
    <n v="41"/>
    <n v="0"/>
    <n v="699"/>
    <n v="105"/>
    <n v="740"/>
    <n v="105"/>
    <n v="0"/>
    <n v="0"/>
    <n v="0"/>
    <n v="28"/>
    <n v="0"/>
    <n v="6"/>
    <n v="0"/>
    <n v="1"/>
  </r>
  <r>
    <x v="5"/>
    <x v="70"/>
    <n v="6"/>
    <n v="0"/>
    <n v="6"/>
    <n v="0"/>
    <n v="0"/>
    <n v="0"/>
    <n v="6"/>
    <n v="0"/>
    <n v="500"/>
    <n v="4"/>
    <n v="506"/>
    <n v="4"/>
    <n v="0"/>
    <n v="0"/>
    <n v="0"/>
    <n v="4"/>
    <n v="0"/>
    <n v="2"/>
    <n v="0"/>
    <n v="0"/>
  </r>
  <r>
    <x v="5"/>
    <x v="71"/>
    <n v="46"/>
    <n v="1"/>
    <n v="44"/>
    <n v="1"/>
    <n v="2"/>
    <n v="0"/>
    <n v="48"/>
    <n v="1"/>
    <n v="1076"/>
    <n v="2"/>
    <n v="1124"/>
    <n v="3"/>
    <n v="0"/>
    <n v="0"/>
    <n v="0"/>
    <n v="32"/>
    <n v="1"/>
    <n v="14"/>
    <n v="0"/>
    <n v="1"/>
  </r>
  <r>
    <x v="5"/>
    <x v="72"/>
    <n v="906"/>
    <n v="23"/>
    <n v="902"/>
    <n v="23"/>
    <n v="4"/>
    <n v="0"/>
    <n v="1064"/>
    <n v="25"/>
    <n v="10295"/>
    <n v="175"/>
    <n v="11359"/>
    <n v="200"/>
    <n v="0"/>
    <n v="7"/>
    <n v="34"/>
    <n v="643"/>
    <n v="-11"/>
    <n v="256"/>
    <n v="0"/>
    <n v="19"/>
  </r>
  <r>
    <x v="5"/>
    <x v="73"/>
    <n v="285"/>
    <n v="-1"/>
    <n v="285"/>
    <n v="-1"/>
    <n v="0"/>
    <n v="0"/>
    <n v="313"/>
    <n v="-2"/>
    <n v="2948"/>
    <n v="16"/>
    <n v="3261"/>
    <n v="14"/>
    <n v="0"/>
    <n v="0"/>
    <n v="1"/>
    <n v="245"/>
    <n v="-2"/>
    <n v="40"/>
    <n v="0"/>
    <n v="5"/>
  </r>
  <r>
    <x v="5"/>
    <x v="74"/>
    <n v="62"/>
    <n v="0"/>
    <n v="52"/>
    <n v="0"/>
    <n v="10"/>
    <n v="0"/>
    <n v="70"/>
    <n v="1"/>
    <n v="5888"/>
    <n v="48"/>
    <n v="5958"/>
    <n v="49"/>
    <n v="0"/>
    <n v="0"/>
    <n v="1"/>
    <n v="38"/>
    <n v="-1"/>
    <n v="24"/>
    <n v="0"/>
    <n v="3"/>
  </r>
  <r>
    <x v="5"/>
    <x v="75"/>
    <n v="839"/>
    <n v="5"/>
    <n v="836"/>
    <n v="5"/>
    <n v="3"/>
    <n v="0"/>
    <n v="1044"/>
    <n v="7"/>
    <n v="6385"/>
    <n v="60"/>
    <n v="7429"/>
    <n v="67"/>
    <n v="0"/>
    <n v="11"/>
    <n v="6"/>
    <n v="512"/>
    <n v="-1"/>
    <n v="316"/>
    <n v="0"/>
    <n v="56"/>
  </r>
  <r>
    <x v="5"/>
    <x v="76"/>
    <n v="3040"/>
    <n v="53"/>
    <n v="3033"/>
    <n v="53"/>
    <n v="7"/>
    <n v="0"/>
    <n v="3631"/>
    <n v="62"/>
    <n v="23791"/>
    <n v="436"/>
    <n v="27422"/>
    <n v="498"/>
    <n v="0"/>
    <n v="35"/>
    <n v="49"/>
    <n v="1353"/>
    <n v="4"/>
    <n v="1652"/>
    <n v="0"/>
    <n v="119"/>
  </r>
  <r>
    <x v="5"/>
    <x v="77"/>
    <n v="17"/>
    <n v="0"/>
    <n v="16"/>
    <n v="0"/>
    <n v="1"/>
    <n v="0"/>
    <n v="16"/>
    <n v="0"/>
    <n v="1257"/>
    <n v="6"/>
    <n v="1273"/>
    <n v="6"/>
    <n v="0"/>
    <n v="0"/>
    <n v="0"/>
    <n v="14"/>
    <n v="0"/>
    <n v="3"/>
    <n v="0"/>
    <n v="0"/>
  </r>
  <r>
    <x v="5"/>
    <x v="78"/>
    <n v="41"/>
    <n v="-1"/>
    <n v="41"/>
    <n v="-1"/>
    <n v="0"/>
    <n v="0"/>
    <n v="52"/>
    <n v="-2"/>
    <n v="1600"/>
    <n v="1"/>
    <n v="1652"/>
    <n v="-1"/>
    <n v="0"/>
    <n v="0"/>
    <n v="1"/>
    <n v="26"/>
    <n v="-2"/>
    <n v="15"/>
    <n v="0"/>
    <n v="2"/>
  </r>
  <r>
    <x v="5"/>
    <x v="79"/>
    <n v="830"/>
    <n v="26"/>
    <n v="785"/>
    <n v="27"/>
    <n v="45"/>
    <n v="-1"/>
    <n v="843"/>
    <n v="29"/>
    <n v="9751"/>
    <n v="232"/>
    <n v="10594"/>
    <n v="261"/>
    <n v="0"/>
    <n v="3"/>
    <n v="13"/>
    <n v="459"/>
    <n v="13"/>
    <n v="368"/>
    <n v="0"/>
    <n v="26"/>
  </r>
  <r>
    <x v="5"/>
    <x v="80"/>
    <n v="11936"/>
    <n v="143"/>
    <n v="11919"/>
    <n v="143"/>
    <n v="17"/>
    <n v="0"/>
    <n v="14306"/>
    <n v="174"/>
    <n v="143267"/>
    <n v="871"/>
    <n v="157573"/>
    <n v="1045"/>
    <n v="1"/>
    <n v="201"/>
    <n v="201"/>
    <n v="7484"/>
    <n v="-59"/>
    <n v="4251"/>
    <n v="8"/>
    <n v="894"/>
  </r>
  <r>
    <x v="5"/>
    <x v="81"/>
    <n v="122"/>
    <n v="2"/>
    <n v="115"/>
    <n v="2"/>
    <n v="7"/>
    <n v="0"/>
    <n v="129"/>
    <n v="2"/>
    <n v="1741"/>
    <n v="14"/>
    <n v="1870"/>
    <n v="16"/>
    <n v="0"/>
    <n v="1"/>
    <n v="4"/>
    <n v="53"/>
    <n v="-2"/>
    <n v="68"/>
    <n v="0"/>
    <n v="3"/>
  </r>
  <r>
    <x v="5"/>
    <x v="82"/>
    <n v="23"/>
    <n v="0"/>
    <n v="23"/>
    <n v="0"/>
    <n v="0"/>
    <n v="0"/>
    <n v="25"/>
    <n v="0"/>
    <n v="805"/>
    <n v="6"/>
    <n v="830"/>
    <n v="6"/>
    <n v="0"/>
    <n v="0"/>
    <n v="0"/>
    <n v="9"/>
    <n v="0"/>
    <n v="14"/>
    <n v="0"/>
    <n v="2"/>
  </r>
  <r>
    <x v="5"/>
    <x v="83"/>
    <n v="121"/>
    <n v="4"/>
    <n v="116"/>
    <n v="3"/>
    <n v="5"/>
    <n v="1"/>
    <n v="125"/>
    <n v="3"/>
    <n v="7617"/>
    <n v="102"/>
    <n v="7742"/>
    <n v="105"/>
    <n v="0"/>
    <n v="2"/>
    <n v="5"/>
    <n v="89"/>
    <n v="-1"/>
    <n v="30"/>
    <n v="0"/>
    <n v="14"/>
  </r>
  <r>
    <x v="5"/>
    <x v="84"/>
    <n v="1636"/>
    <n v="26"/>
    <n v="1626"/>
    <n v="26"/>
    <n v="10"/>
    <n v="0"/>
    <n v="2022"/>
    <n v="33"/>
    <n v="14339"/>
    <n v="116"/>
    <n v="16361"/>
    <n v="149"/>
    <n v="0"/>
    <n v="52"/>
    <n v="14"/>
    <n v="659"/>
    <n v="12"/>
    <n v="925"/>
    <n v="0"/>
    <n v="230"/>
  </r>
  <r>
    <x v="5"/>
    <x v="85"/>
    <n v="649"/>
    <n v="4"/>
    <n v="639"/>
    <n v="2"/>
    <n v="10"/>
    <n v="2"/>
    <n v="713"/>
    <n v="3"/>
    <n v="8179"/>
    <n v="30"/>
    <n v="8892"/>
    <n v="33"/>
    <n v="0"/>
    <n v="5"/>
    <n v="3"/>
    <n v="498"/>
    <n v="1"/>
    <n v="146"/>
    <n v="0"/>
    <n v="31"/>
  </r>
  <r>
    <x v="5"/>
    <x v="86"/>
    <n v="1498"/>
    <n v="0"/>
    <n v="1495"/>
    <n v="0"/>
    <n v="3"/>
    <n v="0"/>
    <n v="1540"/>
    <n v="-1"/>
    <n v="2443"/>
    <n v="4"/>
    <n v="3983"/>
    <n v="3"/>
    <n v="0"/>
    <n v="5"/>
    <n v="1"/>
    <n v="1425"/>
    <n v="-1"/>
    <n v="68"/>
    <n v="0"/>
    <n v="15"/>
  </r>
  <r>
    <x v="5"/>
    <x v="87"/>
    <n v="55"/>
    <n v="0"/>
    <n v="55"/>
    <n v="0"/>
    <n v="0"/>
    <n v="0"/>
    <n v="61"/>
    <n v="0"/>
    <n v="1419"/>
    <n v="3"/>
    <n v="1480"/>
    <n v="3"/>
    <n v="0"/>
    <n v="0"/>
    <n v="0"/>
    <n v="53"/>
    <n v="0"/>
    <n v="2"/>
    <n v="0"/>
    <n v="1"/>
  </r>
  <r>
    <x v="5"/>
    <x v="88"/>
    <n v="19"/>
    <n v="1"/>
    <n v="19"/>
    <n v="1"/>
    <n v="0"/>
    <n v="0"/>
    <n v="22"/>
    <n v="2"/>
    <n v="1156"/>
    <n v="41"/>
    <n v="1178"/>
    <n v="43"/>
    <n v="0"/>
    <n v="0"/>
    <n v="0"/>
    <n v="10"/>
    <n v="1"/>
    <n v="9"/>
    <n v="0"/>
    <n v="0"/>
  </r>
  <r>
    <x v="5"/>
    <x v="89"/>
    <n v="7"/>
    <n v="-1"/>
    <n v="7"/>
    <n v="-1"/>
    <n v="0"/>
    <n v="0"/>
    <n v="7"/>
    <n v="-1"/>
    <n v="499"/>
    <n v="3"/>
    <n v="506"/>
    <n v="2"/>
    <n v="0"/>
    <n v="0"/>
    <n v="0"/>
    <n v="3"/>
    <n v="-1"/>
    <n v="4"/>
    <n v="0"/>
    <n v="1"/>
  </r>
  <r>
    <x v="5"/>
    <x v="90"/>
    <n v="78"/>
    <n v="2"/>
    <n v="78"/>
    <n v="2"/>
    <n v="0"/>
    <n v="0"/>
    <n v="86"/>
    <n v="3"/>
    <n v="3314"/>
    <n v="62"/>
    <n v="3400"/>
    <n v="65"/>
    <n v="0"/>
    <n v="0"/>
    <n v="6"/>
    <n v="40"/>
    <n v="-4"/>
    <n v="38"/>
    <n v="0"/>
    <n v="1"/>
  </r>
  <r>
    <x v="5"/>
    <x v="91"/>
    <n v="174"/>
    <n v="9"/>
    <n v="165"/>
    <n v="9"/>
    <n v="9"/>
    <n v="0"/>
    <n v="198"/>
    <n v="9"/>
    <n v="7256"/>
    <n v="51"/>
    <n v="7454"/>
    <n v="60"/>
    <n v="0"/>
    <n v="0"/>
    <n v="4"/>
    <n v="120"/>
    <n v="5"/>
    <n v="54"/>
    <n v="0"/>
    <n v="8"/>
  </r>
  <r>
    <x v="5"/>
    <x v="92"/>
    <n v="88"/>
    <n v="2"/>
    <n v="88"/>
    <n v="2"/>
    <n v="0"/>
    <n v="0"/>
    <n v="90"/>
    <n v="2"/>
    <n v="2687"/>
    <n v="9"/>
    <n v="2777"/>
    <n v="11"/>
    <n v="0"/>
    <n v="0"/>
    <n v="0"/>
    <n v="68"/>
    <n v="2"/>
    <n v="20"/>
    <n v="0"/>
    <n v="2"/>
  </r>
  <r>
    <x v="5"/>
    <x v="93"/>
    <n v="64"/>
    <n v="0"/>
    <n v="63"/>
    <n v="0"/>
    <n v="1"/>
    <n v="0"/>
    <n v="66"/>
    <n v="-1"/>
    <n v="2448"/>
    <n v="66"/>
    <n v="2514"/>
    <n v="65"/>
    <n v="0"/>
    <n v="1"/>
    <n v="1"/>
    <n v="39"/>
    <n v="-1"/>
    <n v="24"/>
    <n v="0"/>
    <n v="3"/>
  </r>
  <r>
    <x v="5"/>
    <x v="94"/>
    <n v="73"/>
    <n v="3"/>
    <n v="72"/>
    <n v="3"/>
    <n v="1"/>
    <n v="0"/>
    <n v="87"/>
    <n v="3"/>
    <n v="2656"/>
    <n v="38"/>
    <n v="2743"/>
    <n v="41"/>
    <n v="0"/>
    <n v="3"/>
    <n v="2"/>
    <n v="52"/>
    <n v="1"/>
    <n v="18"/>
    <n v="1"/>
    <n v="5"/>
  </r>
  <r>
    <x v="5"/>
    <x v="95"/>
    <n v="1340"/>
    <n v="27"/>
    <n v="1337"/>
    <n v="27"/>
    <n v="3"/>
    <n v="0"/>
    <n v="1550"/>
    <n v="28"/>
    <n v="19941"/>
    <n v="210"/>
    <n v="21491"/>
    <n v="238"/>
    <n v="0"/>
    <n v="15"/>
    <n v="12"/>
    <n v="581"/>
    <n v="15"/>
    <n v="744"/>
    <n v="0"/>
    <n v="53"/>
  </r>
  <r>
    <x v="5"/>
    <x v="96"/>
    <n v="963"/>
    <n v="22"/>
    <n v="961"/>
    <n v="22"/>
    <n v="2"/>
    <n v="0"/>
    <n v="1144"/>
    <n v="24"/>
    <n v="12389"/>
    <n v="127"/>
    <n v="13533"/>
    <n v="151"/>
    <n v="0"/>
    <n v="17"/>
    <n v="5"/>
    <n v="450"/>
    <n v="17"/>
    <n v="496"/>
    <n v="0"/>
    <n v="52"/>
  </r>
  <r>
    <x v="6"/>
    <x v="0"/>
    <n v="143"/>
    <n v="-1"/>
    <n v="137"/>
    <n v="-1"/>
    <n v="6"/>
    <n v="0"/>
    <n v="178"/>
    <n v="7"/>
    <n v="8458"/>
    <n v="142"/>
    <n v="8636"/>
    <n v="149"/>
    <n v="0"/>
    <n v="2"/>
    <n v="5"/>
    <n v="84"/>
    <n v="-6"/>
    <n v="57"/>
    <n v="1"/>
    <n v="12"/>
  </r>
  <r>
    <x v="6"/>
    <x v="1"/>
    <n v="584"/>
    <n v="14"/>
    <n v="584"/>
    <n v="14"/>
    <n v="0"/>
    <n v="0"/>
    <n v="682"/>
    <n v="15"/>
    <n v="4004"/>
    <n v="93"/>
    <n v="4686"/>
    <n v="108"/>
    <n v="2"/>
    <n v="7"/>
    <n v="11"/>
    <n v="429"/>
    <n v="1"/>
    <n v="148"/>
    <n v="0"/>
    <n v="23"/>
  </r>
  <r>
    <x v="6"/>
    <x v="2"/>
    <n v="13"/>
    <n v="0"/>
    <n v="11"/>
    <n v="0"/>
    <n v="2"/>
    <n v="0"/>
    <n v="13"/>
    <n v="0"/>
    <n v="1134"/>
    <n v="20"/>
    <n v="1147"/>
    <n v="20"/>
    <n v="0"/>
    <n v="1"/>
    <n v="0"/>
    <n v="9"/>
    <n v="0"/>
    <n v="3"/>
    <n v="0"/>
    <n v="2"/>
  </r>
  <r>
    <x v="6"/>
    <x v="3"/>
    <n v="623"/>
    <n v="2"/>
    <n v="622"/>
    <n v="2"/>
    <n v="1"/>
    <n v="0"/>
    <n v="635"/>
    <n v="4"/>
    <n v="3795"/>
    <n v="19"/>
    <n v="4430"/>
    <n v="23"/>
    <n v="0"/>
    <n v="1"/>
    <n v="1"/>
    <n v="613"/>
    <n v="1"/>
    <n v="9"/>
    <n v="0"/>
    <n v="5"/>
  </r>
  <r>
    <x v="6"/>
    <x v="4"/>
    <n v="262"/>
    <n v="33"/>
    <n v="256"/>
    <n v="34"/>
    <n v="6"/>
    <n v="-1"/>
    <n v="311"/>
    <n v="34"/>
    <n v="7928"/>
    <n v="248"/>
    <n v="8239"/>
    <n v="282"/>
    <n v="0"/>
    <n v="3"/>
    <n v="5"/>
    <n v="141"/>
    <n v="28"/>
    <n v="118"/>
    <n v="0"/>
    <n v="15"/>
  </r>
  <r>
    <x v="6"/>
    <x v="5"/>
    <n v="773"/>
    <n v="28"/>
    <n v="752"/>
    <n v="28"/>
    <n v="21"/>
    <n v="0"/>
    <n v="864"/>
    <n v="45"/>
    <n v="7305"/>
    <n v="162"/>
    <n v="8169"/>
    <n v="207"/>
    <n v="0"/>
    <n v="4"/>
    <n v="10"/>
    <n v="400"/>
    <n v="18"/>
    <n v="369"/>
    <n v="2"/>
    <n v="41"/>
  </r>
  <r>
    <x v="6"/>
    <x v="6"/>
    <n v="54"/>
    <n v="3"/>
    <n v="50"/>
    <n v="3"/>
    <n v="4"/>
    <n v="0"/>
    <n v="60"/>
    <n v="4"/>
    <n v="2934"/>
    <n v="23"/>
    <n v="2994"/>
    <n v="27"/>
    <n v="0"/>
    <n v="1"/>
    <n v="0"/>
    <n v="34"/>
    <n v="3"/>
    <n v="19"/>
    <n v="0"/>
    <n v="3"/>
  </r>
  <r>
    <x v="6"/>
    <x v="7"/>
    <n v="37"/>
    <n v="0"/>
    <n v="37"/>
    <n v="0"/>
    <n v="0"/>
    <n v="0"/>
    <n v="59"/>
    <n v="0"/>
    <n v="1030"/>
    <n v="15"/>
    <n v="1089"/>
    <n v="15"/>
    <n v="0"/>
    <n v="0"/>
    <n v="0"/>
    <n v="23"/>
    <n v="0"/>
    <n v="14"/>
    <n v="0"/>
    <n v="4"/>
  </r>
  <r>
    <x v="6"/>
    <x v="8"/>
    <n v="49"/>
    <n v="1"/>
    <n v="43"/>
    <n v="1"/>
    <n v="6"/>
    <n v="0"/>
    <n v="45"/>
    <n v="0"/>
    <n v="2063"/>
    <n v="43"/>
    <n v="2108"/>
    <n v="43"/>
    <n v="0"/>
    <n v="1"/>
    <n v="0"/>
    <n v="33"/>
    <n v="1"/>
    <n v="15"/>
    <n v="0"/>
    <n v="7"/>
  </r>
  <r>
    <x v="6"/>
    <x v="9"/>
    <n v="70"/>
    <n v="5"/>
    <n v="62"/>
    <n v="3"/>
    <n v="8"/>
    <n v="2"/>
    <n v="71"/>
    <n v="4"/>
    <n v="3241"/>
    <n v="95"/>
    <n v="3312"/>
    <n v="99"/>
    <n v="0"/>
    <n v="1"/>
    <n v="3"/>
    <n v="53"/>
    <n v="2"/>
    <n v="16"/>
    <n v="0"/>
    <n v="5"/>
  </r>
  <r>
    <x v="6"/>
    <x v="10"/>
    <n v="236"/>
    <n v="4"/>
    <n v="236"/>
    <n v="4"/>
    <n v="0"/>
    <n v="0"/>
    <n v="281"/>
    <n v="5"/>
    <n v="3315"/>
    <n v="85"/>
    <n v="3596"/>
    <n v="90"/>
    <n v="0"/>
    <n v="1"/>
    <n v="2"/>
    <n v="109"/>
    <n v="2"/>
    <n v="126"/>
    <n v="0"/>
    <n v="12"/>
  </r>
  <r>
    <x v="6"/>
    <x v="11"/>
    <n v="37"/>
    <n v="2"/>
    <n v="37"/>
    <n v="2"/>
    <n v="0"/>
    <n v="0"/>
    <n v="40"/>
    <n v="1"/>
    <n v="980"/>
    <n v="15"/>
    <n v="1020"/>
    <n v="16"/>
    <n v="0"/>
    <n v="0"/>
    <n v="0"/>
    <n v="16"/>
    <n v="2"/>
    <n v="21"/>
    <n v="0"/>
    <n v="2"/>
  </r>
  <r>
    <x v="6"/>
    <x v="12"/>
    <n v="53"/>
    <n v="5"/>
    <n v="53"/>
    <n v="5"/>
    <n v="0"/>
    <n v="0"/>
    <n v="62"/>
    <n v="6"/>
    <n v="1982"/>
    <n v="23"/>
    <n v="2044"/>
    <n v="29"/>
    <n v="0"/>
    <n v="0"/>
    <n v="2"/>
    <n v="18"/>
    <n v="3"/>
    <n v="35"/>
    <n v="0"/>
    <n v="1"/>
  </r>
  <r>
    <x v="6"/>
    <x v="13"/>
    <n v="19"/>
    <n v="1"/>
    <n v="19"/>
    <n v="1"/>
    <n v="0"/>
    <n v="0"/>
    <n v="19"/>
    <n v="1"/>
    <n v="779"/>
    <n v="6"/>
    <n v="798"/>
    <n v="7"/>
    <n v="0"/>
    <n v="0"/>
    <n v="0"/>
    <n v="12"/>
    <n v="1"/>
    <n v="7"/>
    <n v="0"/>
    <n v="0"/>
  </r>
  <r>
    <x v="6"/>
    <x v="14"/>
    <n v="105"/>
    <n v="11"/>
    <n v="95"/>
    <n v="8"/>
    <n v="10"/>
    <n v="3"/>
    <n v="109"/>
    <n v="11"/>
    <n v="2480"/>
    <n v="56"/>
    <n v="2589"/>
    <n v="67"/>
    <n v="0"/>
    <n v="0"/>
    <n v="5"/>
    <n v="46"/>
    <n v="6"/>
    <n v="59"/>
    <n v="0"/>
    <n v="2"/>
  </r>
  <r>
    <x v="6"/>
    <x v="15"/>
    <n v="125"/>
    <n v="5"/>
    <n v="124"/>
    <n v="5"/>
    <n v="1"/>
    <n v="0"/>
    <n v="156"/>
    <n v="6"/>
    <n v="4578"/>
    <n v="90"/>
    <n v="4734"/>
    <n v="96"/>
    <n v="0"/>
    <n v="0"/>
    <n v="2"/>
    <n v="98"/>
    <n v="3"/>
    <n v="27"/>
    <n v="0"/>
    <n v="6"/>
  </r>
  <r>
    <x v="6"/>
    <x v="16"/>
    <n v="40"/>
    <n v="0"/>
    <n v="37"/>
    <n v="0"/>
    <n v="3"/>
    <n v="0"/>
    <n v="45"/>
    <n v="0"/>
    <n v="853"/>
    <n v="14"/>
    <n v="898"/>
    <n v="14"/>
    <n v="0"/>
    <n v="3"/>
    <n v="0"/>
    <n v="21"/>
    <n v="0"/>
    <n v="16"/>
    <n v="1"/>
    <n v="4"/>
  </r>
  <r>
    <x v="6"/>
    <x v="17"/>
    <n v="188"/>
    <n v="5"/>
    <n v="186"/>
    <n v="5"/>
    <n v="2"/>
    <n v="0"/>
    <n v="249"/>
    <n v="9"/>
    <n v="7373"/>
    <n v="137"/>
    <n v="7622"/>
    <n v="146"/>
    <n v="0"/>
    <n v="4"/>
    <n v="3"/>
    <n v="130"/>
    <n v="2"/>
    <n v="54"/>
    <n v="0"/>
    <n v="14"/>
  </r>
  <r>
    <x v="6"/>
    <x v="18"/>
    <n v="11599"/>
    <n v="394"/>
    <n v="11585"/>
    <n v="393"/>
    <n v="14"/>
    <n v="1"/>
    <n v="13716"/>
    <n v="489"/>
    <n v="101189"/>
    <n v="3668"/>
    <n v="114905"/>
    <n v="4157"/>
    <n v="6"/>
    <n v="127"/>
    <n v="188"/>
    <n v="6964"/>
    <n v="200"/>
    <n v="4508"/>
    <n v="7"/>
    <n v="514"/>
  </r>
  <r>
    <x v="6"/>
    <x v="19"/>
    <n v="22"/>
    <n v="0"/>
    <n v="21"/>
    <n v="0"/>
    <n v="1"/>
    <n v="0"/>
    <n v="25"/>
    <n v="0"/>
    <n v="974"/>
    <n v="84"/>
    <n v="999"/>
    <n v="84"/>
    <n v="0"/>
    <n v="0"/>
    <n v="0"/>
    <n v="15"/>
    <n v="0"/>
    <n v="7"/>
    <n v="0"/>
    <n v="1"/>
  </r>
  <r>
    <x v="6"/>
    <x v="20"/>
    <n v="70"/>
    <n v="2"/>
    <n v="70"/>
    <n v="2"/>
    <n v="0"/>
    <n v="0"/>
    <n v="84"/>
    <n v="3"/>
    <n v="2144"/>
    <n v="21"/>
    <n v="2228"/>
    <n v="24"/>
    <n v="0"/>
    <n v="0"/>
    <n v="0"/>
    <n v="40"/>
    <n v="2"/>
    <n v="30"/>
    <n v="0"/>
    <n v="1"/>
  </r>
  <r>
    <x v="6"/>
    <x v="21"/>
    <n v="219"/>
    <n v="7"/>
    <n v="219"/>
    <n v="7"/>
    <n v="0"/>
    <n v="0"/>
    <n v="278"/>
    <n v="9"/>
    <n v="3910"/>
    <n v="41"/>
    <n v="4188"/>
    <n v="50"/>
    <n v="0"/>
    <n v="0"/>
    <n v="3"/>
    <n v="102"/>
    <n v="4"/>
    <n v="117"/>
    <n v="2"/>
    <n v="17"/>
  </r>
  <r>
    <x v="6"/>
    <x v="22"/>
    <n v="261"/>
    <n v="7"/>
    <n v="250"/>
    <n v="7"/>
    <n v="11"/>
    <n v="0"/>
    <n v="281"/>
    <n v="8"/>
    <n v="3185"/>
    <n v="60"/>
    <n v="3466"/>
    <n v="68"/>
    <n v="0"/>
    <n v="3"/>
    <n v="3"/>
    <n v="112"/>
    <n v="4"/>
    <n v="146"/>
    <n v="0"/>
    <n v="22"/>
  </r>
  <r>
    <x v="6"/>
    <x v="23"/>
    <n v="328"/>
    <n v="5"/>
    <n v="324"/>
    <n v="5"/>
    <n v="4"/>
    <n v="0"/>
    <n v="404"/>
    <n v="12"/>
    <n v="6042"/>
    <n v="94"/>
    <n v="6446"/>
    <n v="106"/>
    <n v="0"/>
    <n v="2"/>
    <n v="3"/>
    <n v="205"/>
    <n v="2"/>
    <n v="121"/>
    <n v="1"/>
    <n v="29"/>
  </r>
  <r>
    <x v="6"/>
    <x v="24"/>
    <n v="24"/>
    <n v="1"/>
    <n v="24"/>
    <n v="1"/>
    <n v="0"/>
    <n v="0"/>
    <n v="24"/>
    <n v="1"/>
    <n v="1355"/>
    <n v="13"/>
    <n v="1379"/>
    <n v="14"/>
    <n v="0"/>
    <n v="0"/>
    <n v="0"/>
    <n v="15"/>
    <n v="1"/>
    <n v="9"/>
    <n v="0"/>
    <n v="2"/>
  </r>
  <r>
    <x v="6"/>
    <x v="25"/>
    <n v="90"/>
    <n v="2"/>
    <n v="88"/>
    <n v="2"/>
    <n v="2"/>
    <n v="0"/>
    <n v="120"/>
    <n v="4"/>
    <n v="3158"/>
    <n v="30"/>
    <n v="3278"/>
    <n v="34"/>
    <n v="0"/>
    <n v="3"/>
    <n v="1"/>
    <n v="63"/>
    <n v="1"/>
    <n v="24"/>
    <n v="0"/>
    <n v="8"/>
  </r>
  <r>
    <x v="6"/>
    <x v="26"/>
    <n v="133"/>
    <n v="4"/>
    <n v="127"/>
    <n v="4"/>
    <n v="6"/>
    <n v="0"/>
    <n v="148"/>
    <n v="2"/>
    <n v="3406"/>
    <n v="57"/>
    <n v="3554"/>
    <n v="59"/>
    <n v="0"/>
    <n v="1"/>
    <n v="1"/>
    <n v="73"/>
    <n v="3"/>
    <n v="59"/>
    <n v="0"/>
    <n v="7"/>
  </r>
  <r>
    <x v="6"/>
    <x v="27"/>
    <n v="70"/>
    <n v="8"/>
    <n v="70"/>
    <n v="8"/>
    <n v="0"/>
    <n v="0"/>
    <n v="82"/>
    <n v="8"/>
    <n v="2289"/>
    <n v="78"/>
    <n v="2371"/>
    <n v="86"/>
    <n v="0"/>
    <n v="1"/>
    <n v="4"/>
    <n v="29"/>
    <n v="4"/>
    <n v="40"/>
    <n v="1"/>
    <n v="5"/>
  </r>
  <r>
    <x v="6"/>
    <x v="28"/>
    <n v="47"/>
    <n v="6"/>
    <n v="43"/>
    <n v="6"/>
    <n v="4"/>
    <n v="0"/>
    <n v="55"/>
    <n v="4"/>
    <n v="1603"/>
    <n v="17"/>
    <n v="1658"/>
    <n v="21"/>
    <n v="0"/>
    <n v="0"/>
    <n v="1"/>
    <n v="28"/>
    <n v="5"/>
    <n v="19"/>
    <n v="0"/>
    <n v="5"/>
  </r>
  <r>
    <x v="6"/>
    <x v="29"/>
    <n v="117"/>
    <n v="3"/>
    <n v="111"/>
    <n v="3"/>
    <n v="6"/>
    <n v="0"/>
    <n v="122"/>
    <n v="3"/>
    <n v="4116"/>
    <n v="86"/>
    <n v="4238"/>
    <n v="89"/>
    <n v="0"/>
    <n v="2"/>
    <n v="3"/>
    <n v="78"/>
    <n v="0"/>
    <n v="37"/>
    <n v="0"/>
    <n v="10"/>
  </r>
  <r>
    <x v="6"/>
    <x v="30"/>
    <n v="63"/>
    <n v="2"/>
    <n v="60"/>
    <n v="0"/>
    <n v="3"/>
    <n v="2"/>
    <n v="70"/>
    <n v="0"/>
    <n v="950"/>
    <n v="3"/>
    <n v="1020"/>
    <n v="3"/>
    <n v="0"/>
    <n v="1"/>
    <n v="0"/>
    <n v="50"/>
    <n v="2"/>
    <n v="12"/>
    <n v="0"/>
    <n v="10"/>
  </r>
  <r>
    <x v="6"/>
    <x v="31"/>
    <n v="374"/>
    <n v="31"/>
    <n v="363"/>
    <n v="30"/>
    <n v="11"/>
    <n v="1"/>
    <n v="398"/>
    <n v="32"/>
    <n v="6122"/>
    <n v="129"/>
    <n v="6520"/>
    <n v="161"/>
    <n v="0"/>
    <n v="4"/>
    <n v="13"/>
    <n v="176"/>
    <n v="18"/>
    <n v="194"/>
    <n v="1"/>
    <n v="27"/>
  </r>
  <r>
    <x v="6"/>
    <x v="32"/>
    <n v="2867"/>
    <n v="63"/>
    <n v="2862"/>
    <n v="63"/>
    <n v="5"/>
    <n v="0"/>
    <n v="3164"/>
    <n v="66"/>
    <n v="29955"/>
    <n v="347"/>
    <n v="33119"/>
    <n v="413"/>
    <n v="1"/>
    <n v="36"/>
    <n v="41"/>
    <n v="1896"/>
    <n v="21"/>
    <n v="935"/>
    <n v="2"/>
    <n v="132"/>
  </r>
  <r>
    <x v="6"/>
    <x v="33"/>
    <n v="8"/>
    <n v="2"/>
    <n v="6"/>
    <n v="2"/>
    <n v="2"/>
    <n v="0"/>
    <n v="6"/>
    <n v="1"/>
    <n v="422"/>
    <n v="6"/>
    <n v="428"/>
    <n v="7"/>
    <n v="0"/>
    <n v="0"/>
    <n v="0"/>
    <n v="3"/>
    <n v="2"/>
    <n v="5"/>
    <n v="0"/>
    <n v="2"/>
  </r>
  <r>
    <x v="6"/>
    <x v="34"/>
    <n v="357"/>
    <n v="5"/>
    <n v="353"/>
    <n v="5"/>
    <n v="4"/>
    <n v="0"/>
    <n v="380"/>
    <n v="9"/>
    <n v="6557"/>
    <n v="237"/>
    <n v="6937"/>
    <n v="246"/>
    <n v="0"/>
    <n v="4"/>
    <n v="3"/>
    <n v="262"/>
    <n v="2"/>
    <n v="91"/>
    <n v="0"/>
    <n v="18"/>
  </r>
  <r>
    <x v="6"/>
    <x v="35"/>
    <n v="115"/>
    <n v="6"/>
    <n v="113"/>
    <n v="6"/>
    <n v="2"/>
    <n v="0"/>
    <n v="135"/>
    <n v="7"/>
    <n v="3116"/>
    <n v="76"/>
    <n v="3251"/>
    <n v="83"/>
    <n v="0"/>
    <n v="7"/>
    <n v="2"/>
    <n v="37"/>
    <n v="4"/>
    <n v="71"/>
    <n v="1"/>
    <n v="9"/>
  </r>
  <r>
    <x v="6"/>
    <x v="36"/>
    <n v="64"/>
    <n v="2"/>
    <n v="63"/>
    <n v="2"/>
    <n v="1"/>
    <n v="0"/>
    <n v="82"/>
    <n v="2"/>
    <n v="3156"/>
    <n v="24"/>
    <n v="3238"/>
    <n v="26"/>
    <n v="0"/>
    <n v="2"/>
    <n v="0"/>
    <n v="47"/>
    <n v="2"/>
    <n v="15"/>
    <n v="0"/>
    <n v="7"/>
  </r>
  <r>
    <x v="6"/>
    <x v="37"/>
    <n v="96"/>
    <n v="3"/>
    <n v="95"/>
    <n v="3"/>
    <n v="1"/>
    <n v="0"/>
    <n v="106"/>
    <n v="4"/>
    <n v="1556"/>
    <n v="16"/>
    <n v="1662"/>
    <n v="20"/>
    <n v="0"/>
    <n v="2"/>
    <n v="0"/>
    <n v="35"/>
    <n v="3"/>
    <n v="59"/>
    <n v="0"/>
    <n v="13"/>
  </r>
  <r>
    <x v="6"/>
    <x v="38"/>
    <n v="48"/>
    <n v="0"/>
    <n v="47"/>
    <n v="0"/>
    <n v="1"/>
    <n v="0"/>
    <n v="59"/>
    <n v="0"/>
    <n v="1814"/>
    <n v="110"/>
    <n v="1873"/>
    <n v="110"/>
    <n v="0"/>
    <n v="0"/>
    <n v="0"/>
    <n v="24"/>
    <n v="0"/>
    <n v="24"/>
    <n v="1"/>
    <n v="5"/>
  </r>
  <r>
    <x v="6"/>
    <x v="39"/>
    <n v="45"/>
    <n v="0"/>
    <n v="44"/>
    <n v="0"/>
    <n v="1"/>
    <n v="0"/>
    <n v="55"/>
    <n v="0"/>
    <n v="2731"/>
    <n v="74"/>
    <n v="2786"/>
    <n v="74"/>
    <n v="0"/>
    <n v="0"/>
    <n v="1"/>
    <n v="38"/>
    <n v="-1"/>
    <n v="7"/>
    <n v="1"/>
    <n v="6"/>
  </r>
  <r>
    <x v="6"/>
    <x v="40"/>
    <n v="88"/>
    <n v="8"/>
    <n v="88"/>
    <n v="8"/>
    <n v="0"/>
    <n v="0"/>
    <n v="114"/>
    <n v="9"/>
    <n v="1694"/>
    <n v="34"/>
    <n v="1808"/>
    <n v="43"/>
    <n v="0"/>
    <n v="0"/>
    <n v="2"/>
    <n v="67"/>
    <n v="6"/>
    <n v="21"/>
    <n v="0"/>
    <n v="2"/>
  </r>
  <r>
    <x v="6"/>
    <x v="41"/>
    <n v="15"/>
    <n v="0"/>
    <n v="15"/>
    <n v="0"/>
    <n v="0"/>
    <n v="0"/>
    <n v="20"/>
    <n v="0"/>
    <n v="727"/>
    <n v="7"/>
    <n v="747"/>
    <n v="7"/>
    <n v="0"/>
    <n v="0"/>
    <n v="0"/>
    <n v="8"/>
    <n v="0"/>
    <n v="7"/>
    <n v="0"/>
    <n v="4"/>
  </r>
  <r>
    <x v="6"/>
    <x v="42"/>
    <n v="35"/>
    <n v="6"/>
    <n v="34"/>
    <n v="6"/>
    <n v="1"/>
    <n v="0"/>
    <n v="42"/>
    <n v="6"/>
    <n v="1452"/>
    <n v="69"/>
    <n v="1494"/>
    <n v="75"/>
    <n v="0"/>
    <n v="2"/>
    <n v="1"/>
    <n v="15"/>
    <n v="5"/>
    <n v="18"/>
    <n v="0"/>
    <n v="1"/>
  </r>
  <r>
    <x v="6"/>
    <x v="43"/>
    <n v="30"/>
    <n v="1"/>
    <n v="30"/>
    <n v="1"/>
    <n v="0"/>
    <n v="0"/>
    <n v="34"/>
    <n v="1"/>
    <n v="978"/>
    <n v="6"/>
    <n v="1012"/>
    <n v="7"/>
    <n v="0"/>
    <n v="0"/>
    <n v="1"/>
    <n v="23"/>
    <n v="0"/>
    <n v="7"/>
    <n v="0"/>
    <n v="1"/>
  </r>
  <r>
    <x v="6"/>
    <x v="44"/>
    <n v="147"/>
    <n v="10"/>
    <n v="137"/>
    <n v="10"/>
    <n v="10"/>
    <n v="0"/>
    <n v="154"/>
    <n v="12"/>
    <n v="4475"/>
    <n v="132"/>
    <n v="4629"/>
    <n v="144"/>
    <n v="-1"/>
    <n v="1"/>
    <n v="5"/>
    <n v="69"/>
    <n v="6"/>
    <n v="77"/>
    <n v="0"/>
    <n v="10"/>
  </r>
  <r>
    <x v="6"/>
    <x v="45"/>
    <n v="45"/>
    <n v="1"/>
    <n v="43"/>
    <n v="1"/>
    <n v="2"/>
    <n v="0"/>
    <n v="46"/>
    <n v="1"/>
    <n v="2610"/>
    <n v="5"/>
    <n v="2656"/>
    <n v="6"/>
    <n v="0"/>
    <n v="0"/>
    <n v="1"/>
    <n v="33"/>
    <n v="0"/>
    <n v="12"/>
    <n v="1"/>
    <n v="4"/>
  </r>
  <r>
    <x v="6"/>
    <x v="46"/>
    <n v="1309"/>
    <n v="100"/>
    <n v="1291"/>
    <n v="99"/>
    <n v="18"/>
    <n v="1"/>
    <n v="1526"/>
    <n v="80"/>
    <n v="40728"/>
    <n v="1282"/>
    <n v="42254"/>
    <n v="1362"/>
    <n v="0"/>
    <n v="8"/>
    <n v="20"/>
    <n v="661"/>
    <n v="80"/>
    <n v="640"/>
    <n v="3"/>
    <n v="76"/>
  </r>
  <r>
    <x v="6"/>
    <x v="47"/>
    <n v="694"/>
    <n v="0"/>
    <n v="691"/>
    <n v="0"/>
    <n v="3"/>
    <n v="0"/>
    <n v="859"/>
    <n v="0"/>
    <n v="3773"/>
    <n v="20"/>
    <n v="4632"/>
    <n v="20"/>
    <n v="0"/>
    <n v="0"/>
    <n v="1"/>
    <n v="689"/>
    <n v="-1"/>
    <n v="5"/>
    <n v="0"/>
    <n v="3"/>
  </r>
  <r>
    <x v="6"/>
    <x v="48"/>
    <n v="154"/>
    <n v="3"/>
    <n v="152"/>
    <n v="3"/>
    <n v="2"/>
    <n v="0"/>
    <n v="179"/>
    <n v="4"/>
    <n v="4507"/>
    <n v="23"/>
    <n v="4686"/>
    <n v="27"/>
    <n v="0"/>
    <n v="3"/>
    <n v="0"/>
    <n v="75"/>
    <n v="3"/>
    <n v="76"/>
    <n v="0"/>
    <n v="15"/>
  </r>
  <r>
    <x v="6"/>
    <x v="49"/>
    <n v="172"/>
    <n v="8"/>
    <n v="172"/>
    <n v="8"/>
    <n v="0"/>
    <n v="0"/>
    <n v="214"/>
    <n v="11"/>
    <n v="3181"/>
    <n v="46"/>
    <n v="3395"/>
    <n v="57"/>
    <n v="0"/>
    <n v="6"/>
    <n v="5"/>
    <n v="83"/>
    <n v="3"/>
    <n v="83"/>
    <n v="0"/>
    <n v="13"/>
  </r>
  <r>
    <x v="6"/>
    <x v="50"/>
    <n v="6"/>
    <n v="0"/>
    <n v="6"/>
    <n v="0"/>
    <n v="0"/>
    <n v="0"/>
    <n v="7"/>
    <n v="0"/>
    <n v="862"/>
    <n v="73"/>
    <n v="869"/>
    <n v="73"/>
    <n v="0"/>
    <n v="0"/>
    <n v="0"/>
    <n v="5"/>
    <n v="0"/>
    <n v="1"/>
    <n v="0"/>
    <n v="0"/>
  </r>
  <r>
    <x v="6"/>
    <x v="51"/>
    <n v="68"/>
    <n v="3"/>
    <n v="68"/>
    <n v="3"/>
    <n v="0"/>
    <n v="0"/>
    <n v="86"/>
    <n v="2"/>
    <n v="2299"/>
    <n v="70"/>
    <n v="2385"/>
    <n v="72"/>
    <n v="0"/>
    <n v="0"/>
    <n v="0"/>
    <n v="47"/>
    <n v="3"/>
    <n v="21"/>
    <n v="0"/>
    <n v="4"/>
  </r>
  <r>
    <x v="6"/>
    <x v="52"/>
    <n v="293"/>
    <n v="5"/>
    <n v="277"/>
    <n v="5"/>
    <n v="16"/>
    <n v="0"/>
    <n v="307"/>
    <n v="3"/>
    <n v="4166"/>
    <n v="74"/>
    <n v="4473"/>
    <n v="77"/>
    <n v="0"/>
    <n v="1"/>
    <n v="2"/>
    <n v="223"/>
    <n v="3"/>
    <n v="69"/>
    <n v="0"/>
    <n v="10"/>
  </r>
  <r>
    <x v="6"/>
    <x v="53"/>
    <n v="500"/>
    <n v="13"/>
    <n v="497"/>
    <n v="13"/>
    <n v="3"/>
    <n v="0"/>
    <n v="547"/>
    <n v="17"/>
    <n v="2895"/>
    <n v="33"/>
    <n v="3442"/>
    <n v="50"/>
    <n v="0"/>
    <n v="4"/>
    <n v="20"/>
    <n v="230"/>
    <n v="-7"/>
    <n v="266"/>
    <n v="3"/>
    <n v="23"/>
  </r>
  <r>
    <x v="6"/>
    <x v="54"/>
    <n v="318"/>
    <n v="13"/>
    <n v="298"/>
    <n v="13"/>
    <n v="20"/>
    <n v="0"/>
    <n v="370"/>
    <n v="12"/>
    <n v="7806"/>
    <n v="121"/>
    <n v="8176"/>
    <n v="133"/>
    <n v="0"/>
    <n v="2"/>
    <n v="7"/>
    <n v="188"/>
    <n v="6"/>
    <n v="128"/>
    <n v="0"/>
    <n v="23"/>
  </r>
  <r>
    <x v="6"/>
    <x v="55"/>
    <n v="79"/>
    <n v="5"/>
    <n v="77"/>
    <n v="5"/>
    <n v="2"/>
    <n v="0"/>
    <n v="92"/>
    <n v="5"/>
    <n v="1864"/>
    <n v="39"/>
    <n v="1956"/>
    <n v="44"/>
    <n v="0"/>
    <n v="4"/>
    <n v="2"/>
    <n v="49"/>
    <n v="3"/>
    <n v="26"/>
    <n v="0"/>
    <n v="13"/>
  </r>
  <r>
    <x v="6"/>
    <x v="56"/>
    <n v="98"/>
    <n v="6"/>
    <n v="98"/>
    <n v="6"/>
    <n v="0"/>
    <n v="0"/>
    <n v="113"/>
    <n v="7"/>
    <n v="1977"/>
    <n v="51"/>
    <n v="2090"/>
    <n v="58"/>
    <n v="0"/>
    <n v="1"/>
    <n v="2"/>
    <n v="48"/>
    <n v="4"/>
    <n v="49"/>
    <n v="0"/>
    <n v="9"/>
  </r>
  <r>
    <x v="6"/>
    <x v="57"/>
    <n v="379"/>
    <n v="22"/>
    <n v="379"/>
    <n v="22"/>
    <n v="0"/>
    <n v="0"/>
    <n v="450"/>
    <n v="20"/>
    <n v="5474"/>
    <n v="117"/>
    <n v="5924"/>
    <n v="137"/>
    <n v="0"/>
    <n v="3"/>
    <n v="9"/>
    <n v="226"/>
    <n v="13"/>
    <n v="150"/>
    <n v="0"/>
    <n v="17"/>
  </r>
  <r>
    <x v="6"/>
    <x v="58"/>
    <n v="243"/>
    <n v="4"/>
    <n v="239"/>
    <n v="4"/>
    <n v="4"/>
    <n v="0"/>
    <n v="297"/>
    <n v="5"/>
    <n v="4630"/>
    <n v="84"/>
    <n v="4927"/>
    <n v="89"/>
    <n v="0"/>
    <n v="18"/>
    <n v="2"/>
    <n v="170"/>
    <n v="2"/>
    <n v="55"/>
    <n v="0"/>
    <n v="27"/>
  </r>
  <r>
    <x v="6"/>
    <x v="59"/>
    <n v="76"/>
    <n v="0"/>
    <n v="75"/>
    <n v="0"/>
    <n v="1"/>
    <n v="0"/>
    <n v="83"/>
    <n v="0"/>
    <n v="1518"/>
    <n v="36"/>
    <n v="1601"/>
    <n v="36"/>
    <n v="0"/>
    <n v="0"/>
    <n v="2"/>
    <n v="38"/>
    <n v="-2"/>
    <n v="38"/>
    <n v="0"/>
    <n v="6"/>
  </r>
  <r>
    <x v="6"/>
    <x v="60"/>
    <n v="32"/>
    <n v="0"/>
    <n v="32"/>
    <n v="0"/>
    <n v="0"/>
    <n v="0"/>
    <n v="46"/>
    <n v="-1"/>
    <n v="992"/>
    <n v="11"/>
    <n v="1038"/>
    <n v="10"/>
    <n v="0"/>
    <n v="0"/>
    <n v="0"/>
    <n v="27"/>
    <n v="0"/>
    <n v="5"/>
    <n v="0"/>
    <n v="4"/>
  </r>
  <r>
    <x v="6"/>
    <x v="61"/>
    <n v="140"/>
    <n v="-1"/>
    <n v="129"/>
    <n v="-1"/>
    <n v="11"/>
    <n v="0"/>
    <n v="158"/>
    <n v="0"/>
    <n v="2246"/>
    <n v="35"/>
    <n v="2404"/>
    <n v="35"/>
    <n v="0"/>
    <n v="6"/>
    <n v="1"/>
    <n v="104"/>
    <n v="-2"/>
    <n v="30"/>
    <n v="0"/>
    <n v="13"/>
  </r>
  <r>
    <x v="6"/>
    <x v="62"/>
    <n v="587"/>
    <n v="20"/>
    <n v="585"/>
    <n v="20"/>
    <n v="2"/>
    <n v="0"/>
    <n v="668"/>
    <n v="22"/>
    <n v="13759"/>
    <n v="160"/>
    <n v="14427"/>
    <n v="182"/>
    <n v="0"/>
    <n v="7"/>
    <n v="7"/>
    <n v="216"/>
    <n v="13"/>
    <n v="364"/>
    <n v="0"/>
    <n v="34"/>
  </r>
  <r>
    <x v="6"/>
    <x v="63"/>
    <n v="15"/>
    <n v="2"/>
    <n v="15"/>
    <n v="2"/>
    <n v="0"/>
    <n v="0"/>
    <n v="17"/>
    <n v="3"/>
    <n v="556"/>
    <n v="12"/>
    <n v="573"/>
    <n v="15"/>
    <n v="0"/>
    <n v="0"/>
    <n v="0"/>
    <n v="7"/>
    <n v="2"/>
    <n v="8"/>
    <n v="0"/>
    <n v="0"/>
  </r>
  <r>
    <x v="6"/>
    <x v="64"/>
    <n v="28"/>
    <n v="1"/>
    <n v="28"/>
    <n v="1"/>
    <n v="0"/>
    <n v="0"/>
    <n v="32"/>
    <n v="1"/>
    <n v="3883"/>
    <n v="7"/>
    <n v="3915"/>
    <n v="8"/>
    <n v="0"/>
    <n v="1"/>
    <n v="0"/>
    <n v="21"/>
    <n v="1"/>
    <n v="6"/>
    <n v="0"/>
    <n v="1"/>
  </r>
  <r>
    <x v="6"/>
    <x v="65"/>
    <n v="117"/>
    <n v="4"/>
    <n v="113"/>
    <n v="4"/>
    <n v="4"/>
    <n v="0"/>
    <n v="137"/>
    <n v="6"/>
    <n v="2662"/>
    <n v="78"/>
    <n v="2799"/>
    <n v="84"/>
    <n v="0"/>
    <n v="2"/>
    <n v="1"/>
    <n v="68"/>
    <n v="3"/>
    <n v="47"/>
    <n v="0"/>
    <n v="13"/>
  </r>
  <r>
    <x v="6"/>
    <x v="66"/>
    <n v="1095"/>
    <n v="-103"/>
    <n v="1093"/>
    <n v="-103"/>
    <n v="2"/>
    <n v="0"/>
    <n v="1067"/>
    <n v="-78"/>
    <n v="104758"/>
    <n v="79"/>
    <n v="105825"/>
    <n v="1"/>
    <n v="1"/>
    <n v="8"/>
    <n v="8"/>
    <n v="397"/>
    <n v="-112"/>
    <n v="690"/>
    <n v="0"/>
    <n v="32"/>
  </r>
  <r>
    <x v="6"/>
    <x v="67"/>
    <n v="65"/>
    <n v="2"/>
    <n v="65"/>
    <n v="2"/>
    <n v="0"/>
    <n v="0"/>
    <n v="68"/>
    <n v="3"/>
    <n v="2254"/>
    <n v="20"/>
    <n v="2322"/>
    <n v="23"/>
    <n v="0"/>
    <n v="1"/>
    <n v="1"/>
    <n v="48"/>
    <n v="1"/>
    <n v="16"/>
    <n v="0"/>
    <n v="3"/>
  </r>
  <r>
    <x v="6"/>
    <x v="68"/>
    <n v="731"/>
    <n v="-20"/>
    <n v="731"/>
    <n v="-20"/>
    <n v="0"/>
    <n v="0"/>
    <n v="801"/>
    <n v="-15"/>
    <n v="74805"/>
    <n v="895"/>
    <n v="75606"/>
    <n v="880"/>
    <n v="0"/>
    <n v="2"/>
    <n v="10"/>
    <n v="63"/>
    <n v="-30"/>
    <n v="666"/>
    <n v="1"/>
    <n v="10"/>
  </r>
  <r>
    <x v="6"/>
    <x v="69"/>
    <n v="35"/>
    <n v="1"/>
    <n v="35"/>
    <n v="1"/>
    <n v="0"/>
    <n v="0"/>
    <n v="42"/>
    <n v="1"/>
    <n v="712"/>
    <n v="13"/>
    <n v="754"/>
    <n v="14"/>
    <n v="0"/>
    <n v="0"/>
    <n v="1"/>
    <n v="29"/>
    <n v="0"/>
    <n v="6"/>
    <n v="0"/>
    <n v="1"/>
  </r>
  <r>
    <x v="6"/>
    <x v="70"/>
    <n v="6"/>
    <n v="0"/>
    <n v="6"/>
    <n v="0"/>
    <n v="0"/>
    <n v="0"/>
    <n v="6"/>
    <n v="0"/>
    <n v="501"/>
    <n v="1"/>
    <n v="507"/>
    <n v="1"/>
    <n v="0"/>
    <n v="0"/>
    <n v="1"/>
    <n v="5"/>
    <n v="-1"/>
    <n v="1"/>
    <n v="0"/>
    <n v="0"/>
  </r>
  <r>
    <x v="6"/>
    <x v="71"/>
    <n v="46"/>
    <n v="0"/>
    <n v="44"/>
    <n v="0"/>
    <n v="2"/>
    <n v="0"/>
    <n v="48"/>
    <n v="0"/>
    <n v="1103"/>
    <n v="27"/>
    <n v="1151"/>
    <n v="27"/>
    <n v="0"/>
    <n v="0"/>
    <n v="0"/>
    <n v="32"/>
    <n v="0"/>
    <n v="14"/>
    <n v="0"/>
    <n v="1"/>
  </r>
  <r>
    <x v="6"/>
    <x v="72"/>
    <n v="919"/>
    <n v="13"/>
    <n v="915"/>
    <n v="13"/>
    <n v="4"/>
    <n v="0"/>
    <n v="1082"/>
    <n v="18"/>
    <n v="10393"/>
    <n v="98"/>
    <n v="11475"/>
    <n v="116"/>
    <n v="0"/>
    <n v="7"/>
    <n v="6"/>
    <n v="649"/>
    <n v="7"/>
    <n v="263"/>
    <n v="0"/>
    <n v="19"/>
  </r>
  <r>
    <x v="6"/>
    <x v="73"/>
    <n v="289"/>
    <n v="4"/>
    <n v="289"/>
    <n v="4"/>
    <n v="0"/>
    <n v="0"/>
    <n v="319"/>
    <n v="6"/>
    <n v="3004"/>
    <n v="56"/>
    <n v="3323"/>
    <n v="62"/>
    <n v="0"/>
    <n v="0"/>
    <n v="1"/>
    <n v="246"/>
    <n v="3"/>
    <n v="43"/>
    <n v="2"/>
    <n v="7"/>
  </r>
  <r>
    <x v="6"/>
    <x v="74"/>
    <n v="64"/>
    <n v="2"/>
    <n v="54"/>
    <n v="2"/>
    <n v="10"/>
    <n v="0"/>
    <n v="72"/>
    <n v="2"/>
    <n v="5955"/>
    <n v="67"/>
    <n v="6027"/>
    <n v="69"/>
    <n v="0"/>
    <n v="0"/>
    <n v="2"/>
    <n v="40"/>
    <n v="0"/>
    <n v="24"/>
    <n v="0"/>
    <n v="3"/>
  </r>
  <r>
    <x v="6"/>
    <x v="75"/>
    <n v="855"/>
    <n v="16"/>
    <n v="852"/>
    <n v="16"/>
    <n v="3"/>
    <n v="0"/>
    <n v="1064"/>
    <n v="20"/>
    <n v="6449"/>
    <n v="64"/>
    <n v="7513"/>
    <n v="84"/>
    <n v="0"/>
    <n v="11"/>
    <n v="9"/>
    <n v="521"/>
    <n v="7"/>
    <n v="323"/>
    <n v="1"/>
    <n v="57"/>
  </r>
  <r>
    <x v="6"/>
    <x v="76"/>
    <n v="3111"/>
    <n v="71"/>
    <n v="3104"/>
    <n v="71"/>
    <n v="7"/>
    <n v="0"/>
    <n v="3727"/>
    <n v="96"/>
    <n v="24250"/>
    <n v="459"/>
    <n v="27977"/>
    <n v="555"/>
    <n v="1"/>
    <n v="36"/>
    <n v="28"/>
    <n v="1381"/>
    <n v="42"/>
    <n v="1694"/>
    <n v="3"/>
    <n v="122"/>
  </r>
  <r>
    <x v="6"/>
    <x v="77"/>
    <n v="18"/>
    <n v="1"/>
    <n v="17"/>
    <n v="1"/>
    <n v="1"/>
    <n v="0"/>
    <n v="17"/>
    <n v="1"/>
    <n v="1262"/>
    <n v="5"/>
    <n v="1279"/>
    <n v="6"/>
    <n v="0"/>
    <n v="0"/>
    <n v="0"/>
    <n v="14"/>
    <n v="1"/>
    <n v="4"/>
    <n v="0"/>
    <n v="0"/>
  </r>
  <r>
    <x v="6"/>
    <x v="78"/>
    <n v="42"/>
    <n v="1"/>
    <n v="42"/>
    <n v="1"/>
    <n v="0"/>
    <n v="0"/>
    <n v="54"/>
    <n v="2"/>
    <n v="1673"/>
    <n v="73"/>
    <n v="1727"/>
    <n v="75"/>
    <n v="0"/>
    <n v="0"/>
    <n v="1"/>
    <n v="27"/>
    <n v="0"/>
    <n v="15"/>
    <n v="0"/>
    <n v="2"/>
  </r>
  <r>
    <x v="6"/>
    <x v="79"/>
    <n v="857"/>
    <n v="27"/>
    <n v="813"/>
    <n v="28"/>
    <n v="44"/>
    <n v="-1"/>
    <n v="882"/>
    <n v="39"/>
    <n v="9906"/>
    <n v="155"/>
    <n v="10788"/>
    <n v="194"/>
    <n v="0"/>
    <n v="3"/>
    <n v="23"/>
    <n v="482"/>
    <n v="4"/>
    <n v="372"/>
    <n v="0"/>
    <n v="26"/>
  </r>
  <r>
    <x v="6"/>
    <x v="80"/>
    <n v="12176"/>
    <n v="240"/>
    <n v="12160"/>
    <n v="241"/>
    <n v="16"/>
    <n v="-1"/>
    <n v="14587"/>
    <n v="281"/>
    <n v="145016"/>
    <n v="1749"/>
    <n v="159603"/>
    <n v="2030"/>
    <n v="1"/>
    <n v="202"/>
    <n v="247"/>
    <n v="7731"/>
    <n v="-8"/>
    <n v="4243"/>
    <n v="10"/>
    <n v="904"/>
  </r>
  <r>
    <x v="6"/>
    <x v="81"/>
    <n v="124"/>
    <n v="2"/>
    <n v="117"/>
    <n v="2"/>
    <n v="7"/>
    <n v="0"/>
    <n v="131"/>
    <n v="2"/>
    <n v="1767"/>
    <n v="26"/>
    <n v="1898"/>
    <n v="28"/>
    <n v="0"/>
    <n v="1"/>
    <n v="4"/>
    <n v="57"/>
    <n v="-2"/>
    <n v="66"/>
    <n v="0"/>
    <n v="3"/>
  </r>
  <r>
    <x v="6"/>
    <x v="82"/>
    <n v="24"/>
    <n v="1"/>
    <n v="24"/>
    <n v="1"/>
    <n v="0"/>
    <n v="0"/>
    <n v="27"/>
    <n v="2"/>
    <n v="823"/>
    <n v="18"/>
    <n v="850"/>
    <n v="20"/>
    <n v="0"/>
    <n v="0"/>
    <n v="1"/>
    <n v="10"/>
    <n v="0"/>
    <n v="14"/>
    <n v="1"/>
    <n v="3"/>
  </r>
  <r>
    <x v="6"/>
    <x v="83"/>
    <n v="141"/>
    <n v="20"/>
    <n v="128"/>
    <n v="12"/>
    <n v="13"/>
    <n v="8"/>
    <n v="136"/>
    <n v="11"/>
    <n v="7681"/>
    <n v="64"/>
    <n v="7817"/>
    <n v="75"/>
    <n v="0"/>
    <n v="2"/>
    <n v="4"/>
    <n v="93"/>
    <n v="16"/>
    <n v="46"/>
    <n v="4"/>
    <n v="18"/>
  </r>
  <r>
    <x v="6"/>
    <x v="84"/>
    <n v="1670"/>
    <n v="34"/>
    <n v="1660"/>
    <n v="34"/>
    <n v="10"/>
    <n v="0"/>
    <n v="2064"/>
    <n v="42"/>
    <n v="14565"/>
    <n v="226"/>
    <n v="16629"/>
    <n v="268"/>
    <n v="1"/>
    <n v="53"/>
    <n v="11"/>
    <n v="670"/>
    <n v="22"/>
    <n v="947"/>
    <n v="3"/>
    <n v="233"/>
  </r>
  <r>
    <x v="6"/>
    <x v="85"/>
    <n v="653"/>
    <n v="4"/>
    <n v="643"/>
    <n v="4"/>
    <n v="10"/>
    <n v="0"/>
    <n v="719"/>
    <n v="6"/>
    <n v="8251"/>
    <n v="72"/>
    <n v="8970"/>
    <n v="78"/>
    <n v="0"/>
    <n v="5"/>
    <n v="2"/>
    <n v="500"/>
    <n v="2"/>
    <n v="148"/>
    <n v="0"/>
    <n v="31"/>
  </r>
  <r>
    <x v="6"/>
    <x v="86"/>
    <n v="1503"/>
    <n v="5"/>
    <n v="1500"/>
    <n v="5"/>
    <n v="3"/>
    <n v="0"/>
    <n v="1546"/>
    <n v="6"/>
    <n v="2482"/>
    <n v="39"/>
    <n v="4028"/>
    <n v="45"/>
    <n v="0"/>
    <n v="5"/>
    <n v="2"/>
    <n v="1427"/>
    <n v="3"/>
    <n v="71"/>
    <n v="0"/>
    <n v="15"/>
  </r>
  <r>
    <x v="6"/>
    <x v="87"/>
    <n v="55"/>
    <n v="0"/>
    <n v="55"/>
    <n v="0"/>
    <n v="0"/>
    <n v="0"/>
    <n v="61"/>
    <n v="0"/>
    <n v="1445"/>
    <n v="26"/>
    <n v="1506"/>
    <n v="26"/>
    <n v="0"/>
    <n v="0"/>
    <n v="0"/>
    <n v="53"/>
    <n v="0"/>
    <n v="2"/>
    <n v="0"/>
    <n v="1"/>
  </r>
  <r>
    <x v="6"/>
    <x v="88"/>
    <n v="19"/>
    <n v="0"/>
    <n v="19"/>
    <n v="0"/>
    <n v="0"/>
    <n v="0"/>
    <n v="21"/>
    <n v="-1"/>
    <n v="1167"/>
    <n v="11"/>
    <n v="1188"/>
    <n v="10"/>
    <n v="0"/>
    <n v="0"/>
    <n v="2"/>
    <n v="12"/>
    <n v="-2"/>
    <n v="7"/>
    <n v="0"/>
    <n v="0"/>
  </r>
  <r>
    <x v="6"/>
    <x v="89"/>
    <n v="7"/>
    <n v="0"/>
    <n v="7"/>
    <n v="0"/>
    <n v="0"/>
    <n v="0"/>
    <n v="7"/>
    <n v="0"/>
    <n v="508"/>
    <n v="9"/>
    <n v="515"/>
    <n v="9"/>
    <n v="0"/>
    <n v="0"/>
    <n v="0"/>
    <n v="3"/>
    <n v="0"/>
    <n v="4"/>
    <n v="0"/>
    <n v="1"/>
  </r>
  <r>
    <x v="6"/>
    <x v="90"/>
    <n v="81"/>
    <n v="3"/>
    <n v="81"/>
    <n v="3"/>
    <n v="0"/>
    <n v="0"/>
    <n v="91"/>
    <n v="5"/>
    <n v="3440"/>
    <n v="126"/>
    <n v="3531"/>
    <n v="131"/>
    <n v="0"/>
    <n v="0"/>
    <n v="2"/>
    <n v="42"/>
    <n v="1"/>
    <n v="39"/>
    <n v="0"/>
    <n v="1"/>
  </r>
  <r>
    <x v="6"/>
    <x v="91"/>
    <n v="182"/>
    <n v="8"/>
    <n v="171"/>
    <n v="6"/>
    <n v="11"/>
    <n v="2"/>
    <n v="204"/>
    <n v="6"/>
    <n v="7426"/>
    <n v="170"/>
    <n v="7630"/>
    <n v="176"/>
    <n v="0"/>
    <n v="0"/>
    <n v="8"/>
    <n v="128"/>
    <n v="0"/>
    <n v="54"/>
    <n v="0"/>
    <n v="8"/>
  </r>
  <r>
    <x v="6"/>
    <x v="92"/>
    <n v="89"/>
    <n v="1"/>
    <n v="89"/>
    <n v="1"/>
    <n v="0"/>
    <n v="0"/>
    <n v="91"/>
    <n v="1"/>
    <n v="2731"/>
    <n v="44"/>
    <n v="2822"/>
    <n v="45"/>
    <n v="0"/>
    <n v="0"/>
    <n v="1"/>
    <n v="69"/>
    <n v="0"/>
    <n v="20"/>
    <n v="0"/>
    <n v="2"/>
  </r>
  <r>
    <x v="6"/>
    <x v="93"/>
    <n v="66"/>
    <n v="2"/>
    <n v="65"/>
    <n v="2"/>
    <n v="1"/>
    <n v="0"/>
    <n v="69"/>
    <n v="3"/>
    <n v="2521"/>
    <n v="73"/>
    <n v="2590"/>
    <n v="76"/>
    <n v="0"/>
    <n v="1"/>
    <n v="2"/>
    <n v="41"/>
    <n v="0"/>
    <n v="24"/>
    <n v="0"/>
    <n v="3"/>
  </r>
  <r>
    <x v="6"/>
    <x v="94"/>
    <n v="76"/>
    <n v="3"/>
    <n v="75"/>
    <n v="3"/>
    <n v="1"/>
    <n v="0"/>
    <n v="90"/>
    <n v="3"/>
    <n v="2716"/>
    <n v="60"/>
    <n v="2806"/>
    <n v="63"/>
    <n v="0"/>
    <n v="3"/>
    <n v="1"/>
    <n v="53"/>
    <n v="2"/>
    <n v="20"/>
    <n v="0"/>
    <n v="5"/>
  </r>
  <r>
    <x v="6"/>
    <x v="95"/>
    <n v="1420"/>
    <n v="80"/>
    <n v="1417"/>
    <n v="80"/>
    <n v="3"/>
    <n v="0"/>
    <n v="1639"/>
    <n v="89"/>
    <n v="20571"/>
    <n v="630"/>
    <n v="22210"/>
    <n v="719"/>
    <n v="0"/>
    <n v="15"/>
    <n v="11"/>
    <n v="592"/>
    <n v="69"/>
    <n v="813"/>
    <n v="0"/>
    <n v="53"/>
  </r>
  <r>
    <x v="6"/>
    <x v="96"/>
    <n v="999"/>
    <n v="36"/>
    <n v="997"/>
    <n v="36"/>
    <n v="2"/>
    <n v="0"/>
    <n v="1182"/>
    <n v="38"/>
    <n v="12785"/>
    <n v="396"/>
    <n v="13967"/>
    <n v="434"/>
    <n v="0"/>
    <n v="17"/>
    <n v="11"/>
    <n v="461"/>
    <n v="25"/>
    <n v="521"/>
    <n v="0"/>
    <n v="52"/>
  </r>
  <r>
    <x v="7"/>
    <x v="0"/>
    <n v="166"/>
    <n v="23"/>
    <n v="160"/>
    <n v="23"/>
    <n v="6"/>
    <n v="0"/>
    <n v="202"/>
    <n v="24"/>
    <n v="8648"/>
    <n v="190"/>
    <n v="8850"/>
    <n v="214"/>
    <n v="0"/>
    <n v="2"/>
    <n v="4"/>
    <n v="88"/>
    <n v="19"/>
    <n v="76"/>
    <n v="0"/>
    <n v="12"/>
  </r>
  <r>
    <x v="7"/>
    <x v="1"/>
    <n v="589"/>
    <n v="5"/>
    <n v="589"/>
    <n v="5"/>
    <n v="0"/>
    <n v="0"/>
    <n v="691"/>
    <n v="9"/>
    <n v="4143"/>
    <n v="139"/>
    <n v="4834"/>
    <n v="148"/>
    <n v="1"/>
    <n v="8"/>
    <n v="5"/>
    <n v="434"/>
    <n v="-1"/>
    <n v="147"/>
    <n v="1"/>
    <n v="24"/>
  </r>
  <r>
    <x v="7"/>
    <x v="2"/>
    <n v="13"/>
    <n v="0"/>
    <n v="11"/>
    <n v="0"/>
    <n v="2"/>
    <n v="0"/>
    <n v="14"/>
    <n v="1"/>
    <n v="1145"/>
    <n v="11"/>
    <n v="1159"/>
    <n v="12"/>
    <n v="0"/>
    <n v="1"/>
    <n v="0"/>
    <n v="9"/>
    <n v="0"/>
    <n v="3"/>
    <n v="0"/>
    <n v="2"/>
  </r>
  <r>
    <x v="7"/>
    <x v="3"/>
    <n v="624"/>
    <n v="1"/>
    <n v="623"/>
    <n v="1"/>
    <n v="1"/>
    <n v="0"/>
    <n v="637"/>
    <n v="2"/>
    <n v="3829"/>
    <n v="34"/>
    <n v="4466"/>
    <n v="36"/>
    <n v="0"/>
    <n v="1"/>
    <n v="2"/>
    <n v="615"/>
    <n v="-1"/>
    <n v="8"/>
    <n v="0"/>
    <n v="5"/>
  </r>
  <r>
    <x v="7"/>
    <x v="4"/>
    <n v="272"/>
    <n v="10"/>
    <n v="266"/>
    <n v="10"/>
    <n v="6"/>
    <n v="0"/>
    <n v="325"/>
    <n v="14"/>
    <n v="8139"/>
    <n v="211"/>
    <n v="8464"/>
    <n v="225"/>
    <n v="0"/>
    <n v="3"/>
    <n v="2"/>
    <n v="143"/>
    <n v="8"/>
    <n v="126"/>
    <n v="1"/>
    <n v="16"/>
  </r>
  <r>
    <x v="7"/>
    <x v="5"/>
    <n v="874"/>
    <n v="101"/>
    <n v="853"/>
    <n v="101"/>
    <n v="21"/>
    <n v="0"/>
    <n v="977"/>
    <n v="113"/>
    <n v="7666"/>
    <n v="361"/>
    <n v="8643"/>
    <n v="474"/>
    <n v="0"/>
    <n v="4"/>
    <n v="36"/>
    <n v="436"/>
    <n v="65"/>
    <n v="434"/>
    <n v="1"/>
    <n v="42"/>
  </r>
  <r>
    <x v="7"/>
    <x v="6"/>
    <n v="62"/>
    <n v="8"/>
    <n v="58"/>
    <n v="8"/>
    <n v="4"/>
    <n v="0"/>
    <n v="68"/>
    <n v="8"/>
    <n v="2976"/>
    <n v="42"/>
    <n v="3044"/>
    <n v="50"/>
    <n v="0"/>
    <n v="1"/>
    <n v="2"/>
    <n v="36"/>
    <n v="6"/>
    <n v="25"/>
    <n v="1"/>
    <n v="4"/>
  </r>
  <r>
    <x v="7"/>
    <x v="7"/>
    <n v="41"/>
    <n v="4"/>
    <n v="41"/>
    <n v="4"/>
    <n v="0"/>
    <n v="0"/>
    <n v="63"/>
    <n v="4"/>
    <n v="1096"/>
    <n v="66"/>
    <n v="1159"/>
    <n v="70"/>
    <n v="0"/>
    <n v="0"/>
    <n v="0"/>
    <n v="23"/>
    <n v="4"/>
    <n v="18"/>
    <n v="0"/>
    <n v="4"/>
  </r>
  <r>
    <x v="7"/>
    <x v="8"/>
    <n v="49"/>
    <n v="0"/>
    <n v="44"/>
    <n v="1"/>
    <n v="5"/>
    <n v="-1"/>
    <n v="47"/>
    <n v="2"/>
    <n v="2094"/>
    <n v="31"/>
    <n v="2141"/>
    <n v="33"/>
    <n v="0"/>
    <n v="1"/>
    <n v="0"/>
    <n v="33"/>
    <n v="0"/>
    <n v="15"/>
    <n v="0"/>
    <n v="7"/>
  </r>
  <r>
    <x v="7"/>
    <x v="9"/>
    <n v="75"/>
    <n v="5"/>
    <n v="67"/>
    <n v="5"/>
    <n v="8"/>
    <n v="0"/>
    <n v="79"/>
    <n v="8"/>
    <n v="3356"/>
    <n v="115"/>
    <n v="3435"/>
    <n v="123"/>
    <n v="0"/>
    <n v="1"/>
    <n v="0"/>
    <n v="53"/>
    <n v="5"/>
    <n v="21"/>
    <n v="1"/>
    <n v="6"/>
  </r>
  <r>
    <x v="7"/>
    <x v="10"/>
    <n v="243"/>
    <n v="7"/>
    <n v="243"/>
    <n v="7"/>
    <n v="0"/>
    <n v="0"/>
    <n v="288"/>
    <n v="7"/>
    <n v="3430"/>
    <n v="115"/>
    <n v="3718"/>
    <n v="122"/>
    <n v="1"/>
    <n v="2"/>
    <n v="3"/>
    <n v="112"/>
    <n v="3"/>
    <n v="129"/>
    <n v="0"/>
    <n v="12"/>
  </r>
  <r>
    <x v="7"/>
    <x v="11"/>
    <n v="48"/>
    <n v="11"/>
    <n v="47"/>
    <n v="10"/>
    <n v="1"/>
    <n v="1"/>
    <n v="52"/>
    <n v="12"/>
    <n v="1004"/>
    <n v="24"/>
    <n v="1056"/>
    <n v="36"/>
    <n v="0"/>
    <n v="0"/>
    <n v="0"/>
    <n v="16"/>
    <n v="11"/>
    <n v="32"/>
    <n v="0"/>
    <n v="2"/>
  </r>
  <r>
    <x v="7"/>
    <x v="12"/>
    <n v="59"/>
    <n v="6"/>
    <n v="59"/>
    <n v="6"/>
    <n v="0"/>
    <n v="0"/>
    <n v="67"/>
    <n v="5"/>
    <n v="2016"/>
    <n v="34"/>
    <n v="2083"/>
    <n v="39"/>
    <n v="0"/>
    <n v="0"/>
    <n v="1"/>
    <n v="19"/>
    <n v="5"/>
    <n v="40"/>
    <n v="1"/>
    <n v="2"/>
  </r>
  <r>
    <x v="7"/>
    <x v="13"/>
    <n v="18"/>
    <n v="-1"/>
    <n v="18"/>
    <n v="-1"/>
    <n v="0"/>
    <n v="0"/>
    <n v="18"/>
    <n v="-1"/>
    <n v="784"/>
    <n v="5"/>
    <n v="802"/>
    <n v="4"/>
    <n v="0"/>
    <n v="0"/>
    <n v="1"/>
    <n v="13"/>
    <n v="-2"/>
    <n v="5"/>
    <n v="0"/>
    <n v="0"/>
  </r>
  <r>
    <x v="7"/>
    <x v="14"/>
    <n v="116"/>
    <n v="11"/>
    <n v="105"/>
    <n v="10"/>
    <n v="11"/>
    <n v="1"/>
    <n v="122"/>
    <n v="13"/>
    <n v="2530"/>
    <n v="50"/>
    <n v="2652"/>
    <n v="63"/>
    <n v="0"/>
    <n v="0"/>
    <n v="1"/>
    <n v="47"/>
    <n v="10"/>
    <n v="69"/>
    <n v="0"/>
    <n v="2"/>
  </r>
  <r>
    <x v="7"/>
    <x v="15"/>
    <n v="132"/>
    <n v="7"/>
    <n v="131"/>
    <n v="7"/>
    <n v="1"/>
    <n v="0"/>
    <n v="166"/>
    <n v="10"/>
    <n v="4793"/>
    <n v="215"/>
    <n v="4959"/>
    <n v="225"/>
    <n v="0"/>
    <n v="0"/>
    <n v="0"/>
    <n v="98"/>
    <n v="7"/>
    <n v="34"/>
    <n v="0"/>
    <n v="6"/>
  </r>
  <r>
    <x v="7"/>
    <x v="16"/>
    <n v="44"/>
    <n v="4"/>
    <n v="41"/>
    <n v="4"/>
    <n v="3"/>
    <n v="0"/>
    <n v="51"/>
    <n v="6"/>
    <n v="923"/>
    <n v="70"/>
    <n v="974"/>
    <n v="76"/>
    <n v="0"/>
    <n v="3"/>
    <n v="1"/>
    <n v="22"/>
    <n v="3"/>
    <n v="19"/>
    <n v="0"/>
    <n v="4"/>
  </r>
  <r>
    <x v="7"/>
    <x v="17"/>
    <n v="193"/>
    <n v="5"/>
    <n v="191"/>
    <n v="5"/>
    <n v="2"/>
    <n v="0"/>
    <n v="254"/>
    <n v="5"/>
    <n v="7461"/>
    <n v="88"/>
    <n v="7715"/>
    <n v="93"/>
    <n v="0"/>
    <n v="4"/>
    <n v="4"/>
    <n v="134"/>
    <n v="1"/>
    <n v="55"/>
    <n v="2"/>
    <n v="16"/>
  </r>
  <r>
    <x v="7"/>
    <x v="18"/>
    <n v="12234"/>
    <n v="635"/>
    <n v="12220"/>
    <n v="635"/>
    <n v="14"/>
    <n v="0"/>
    <n v="14451"/>
    <n v="735"/>
    <n v="105684"/>
    <n v="4495"/>
    <n v="120135"/>
    <n v="5230"/>
    <n v="5"/>
    <n v="132"/>
    <n v="167"/>
    <n v="7131"/>
    <n v="463"/>
    <n v="4971"/>
    <n v="6"/>
    <n v="520"/>
  </r>
  <r>
    <x v="7"/>
    <x v="19"/>
    <n v="24"/>
    <n v="2"/>
    <n v="21"/>
    <n v="0"/>
    <n v="3"/>
    <n v="2"/>
    <n v="27"/>
    <n v="2"/>
    <n v="998"/>
    <n v="24"/>
    <n v="1025"/>
    <n v="26"/>
    <n v="0"/>
    <n v="0"/>
    <n v="2"/>
    <n v="17"/>
    <n v="0"/>
    <n v="7"/>
    <n v="0"/>
    <n v="1"/>
  </r>
  <r>
    <x v="7"/>
    <x v="20"/>
    <n v="70"/>
    <n v="0"/>
    <n v="70"/>
    <n v="0"/>
    <n v="0"/>
    <n v="0"/>
    <n v="84"/>
    <n v="0"/>
    <n v="2177"/>
    <n v="33"/>
    <n v="2261"/>
    <n v="33"/>
    <n v="0"/>
    <n v="0"/>
    <n v="1"/>
    <n v="41"/>
    <n v="-1"/>
    <n v="29"/>
    <n v="1"/>
    <n v="2"/>
  </r>
  <r>
    <x v="7"/>
    <x v="21"/>
    <n v="231"/>
    <n v="12"/>
    <n v="231"/>
    <n v="12"/>
    <n v="0"/>
    <n v="0"/>
    <n v="288"/>
    <n v="10"/>
    <n v="4058"/>
    <n v="148"/>
    <n v="4346"/>
    <n v="158"/>
    <n v="0"/>
    <n v="0"/>
    <n v="1"/>
    <n v="103"/>
    <n v="11"/>
    <n v="128"/>
    <n v="0"/>
    <n v="17"/>
  </r>
  <r>
    <x v="7"/>
    <x v="22"/>
    <n v="270"/>
    <n v="9"/>
    <n v="258"/>
    <n v="8"/>
    <n v="12"/>
    <n v="1"/>
    <n v="292"/>
    <n v="11"/>
    <n v="3252"/>
    <n v="67"/>
    <n v="3544"/>
    <n v="78"/>
    <n v="0"/>
    <n v="3"/>
    <n v="8"/>
    <n v="120"/>
    <n v="1"/>
    <n v="147"/>
    <n v="0"/>
    <n v="22"/>
  </r>
  <r>
    <x v="7"/>
    <x v="23"/>
    <n v="344"/>
    <n v="16"/>
    <n v="341"/>
    <n v="17"/>
    <n v="3"/>
    <n v="-1"/>
    <n v="424"/>
    <n v="20"/>
    <n v="6259"/>
    <n v="217"/>
    <n v="6683"/>
    <n v="237"/>
    <n v="1"/>
    <n v="3"/>
    <n v="5"/>
    <n v="210"/>
    <n v="10"/>
    <n v="131"/>
    <n v="1"/>
    <n v="30"/>
  </r>
  <r>
    <x v="7"/>
    <x v="24"/>
    <n v="25"/>
    <n v="1"/>
    <n v="25"/>
    <n v="1"/>
    <n v="0"/>
    <n v="0"/>
    <n v="25"/>
    <n v="1"/>
    <n v="1370"/>
    <n v="15"/>
    <n v="1395"/>
    <n v="16"/>
    <n v="0"/>
    <n v="0"/>
    <n v="1"/>
    <n v="16"/>
    <n v="0"/>
    <n v="9"/>
    <n v="0"/>
    <n v="2"/>
  </r>
  <r>
    <x v="7"/>
    <x v="25"/>
    <n v="101"/>
    <n v="11"/>
    <n v="99"/>
    <n v="11"/>
    <n v="2"/>
    <n v="0"/>
    <n v="131"/>
    <n v="11"/>
    <n v="3358"/>
    <n v="200"/>
    <n v="3489"/>
    <n v="211"/>
    <n v="0"/>
    <n v="3"/>
    <n v="1"/>
    <n v="64"/>
    <n v="10"/>
    <n v="34"/>
    <n v="0"/>
    <n v="8"/>
  </r>
  <r>
    <x v="7"/>
    <x v="26"/>
    <n v="147"/>
    <n v="14"/>
    <n v="134"/>
    <n v="7"/>
    <n v="13"/>
    <n v="7"/>
    <n v="162"/>
    <n v="14"/>
    <n v="3535"/>
    <n v="129"/>
    <n v="3697"/>
    <n v="143"/>
    <n v="0"/>
    <n v="1"/>
    <n v="5"/>
    <n v="78"/>
    <n v="9"/>
    <n v="68"/>
    <n v="1"/>
    <n v="8"/>
  </r>
  <r>
    <x v="7"/>
    <x v="27"/>
    <n v="77"/>
    <n v="7"/>
    <n v="77"/>
    <n v="7"/>
    <n v="0"/>
    <n v="0"/>
    <n v="87"/>
    <n v="5"/>
    <n v="2419"/>
    <n v="130"/>
    <n v="2506"/>
    <n v="135"/>
    <n v="0"/>
    <n v="1"/>
    <n v="1"/>
    <n v="30"/>
    <n v="6"/>
    <n v="46"/>
    <n v="0"/>
    <n v="5"/>
  </r>
  <r>
    <x v="7"/>
    <x v="28"/>
    <n v="48"/>
    <n v="1"/>
    <n v="44"/>
    <n v="1"/>
    <n v="4"/>
    <n v="0"/>
    <n v="58"/>
    <n v="3"/>
    <n v="1627"/>
    <n v="24"/>
    <n v="1685"/>
    <n v="27"/>
    <n v="0"/>
    <n v="0"/>
    <n v="1"/>
    <n v="29"/>
    <n v="0"/>
    <n v="19"/>
    <n v="0"/>
    <n v="5"/>
  </r>
  <r>
    <x v="7"/>
    <x v="29"/>
    <n v="122"/>
    <n v="5"/>
    <n v="116"/>
    <n v="5"/>
    <n v="6"/>
    <n v="0"/>
    <n v="129"/>
    <n v="7"/>
    <n v="4345"/>
    <n v="229"/>
    <n v="4474"/>
    <n v="236"/>
    <n v="0"/>
    <n v="2"/>
    <n v="4"/>
    <n v="82"/>
    <n v="1"/>
    <n v="38"/>
    <n v="0"/>
    <n v="10"/>
  </r>
  <r>
    <x v="7"/>
    <x v="30"/>
    <n v="65"/>
    <n v="2"/>
    <n v="62"/>
    <n v="2"/>
    <n v="3"/>
    <n v="0"/>
    <n v="72"/>
    <n v="2"/>
    <n v="970"/>
    <n v="20"/>
    <n v="1042"/>
    <n v="22"/>
    <n v="1"/>
    <n v="2"/>
    <n v="-1"/>
    <n v="49"/>
    <n v="2"/>
    <n v="14"/>
    <n v="0"/>
    <n v="10"/>
  </r>
  <r>
    <x v="7"/>
    <x v="31"/>
    <n v="397"/>
    <n v="23"/>
    <n v="387"/>
    <n v="24"/>
    <n v="10"/>
    <n v="-1"/>
    <n v="429"/>
    <n v="31"/>
    <n v="6230"/>
    <n v="108"/>
    <n v="6659"/>
    <n v="139"/>
    <n v="0"/>
    <n v="4"/>
    <n v="13"/>
    <n v="189"/>
    <n v="10"/>
    <n v="204"/>
    <n v="1"/>
    <n v="28"/>
  </r>
  <r>
    <x v="7"/>
    <x v="32"/>
    <n v="3007"/>
    <n v="140"/>
    <n v="3002"/>
    <n v="140"/>
    <n v="5"/>
    <n v="0"/>
    <n v="3319"/>
    <n v="155"/>
    <n v="31728"/>
    <n v="1773"/>
    <n v="35047"/>
    <n v="1928"/>
    <n v="0"/>
    <n v="36"/>
    <n v="54"/>
    <n v="1950"/>
    <n v="86"/>
    <n v="1021"/>
    <n v="1"/>
    <n v="133"/>
  </r>
  <r>
    <x v="7"/>
    <x v="33"/>
    <n v="9"/>
    <n v="1"/>
    <n v="7"/>
    <n v="1"/>
    <n v="2"/>
    <n v="0"/>
    <n v="9"/>
    <n v="3"/>
    <n v="467"/>
    <n v="45"/>
    <n v="476"/>
    <n v="48"/>
    <n v="0"/>
    <n v="0"/>
    <n v="1"/>
    <n v="4"/>
    <n v="0"/>
    <n v="5"/>
    <n v="1"/>
    <n v="3"/>
  </r>
  <r>
    <x v="7"/>
    <x v="34"/>
    <n v="374"/>
    <n v="17"/>
    <n v="370"/>
    <n v="17"/>
    <n v="4"/>
    <n v="0"/>
    <n v="398"/>
    <n v="18"/>
    <n v="6635"/>
    <n v="78"/>
    <n v="7033"/>
    <n v="96"/>
    <n v="0"/>
    <n v="4"/>
    <n v="5"/>
    <n v="267"/>
    <n v="12"/>
    <n v="103"/>
    <n v="1"/>
    <n v="19"/>
  </r>
  <r>
    <x v="7"/>
    <x v="35"/>
    <n v="119"/>
    <n v="4"/>
    <n v="115"/>
    <n v="2"/>
    <n v="4"/>
    <n v="2"/>
    <n v="139"/>
    <n v="4"/>
    <n v="3199"/>
    <n v="83"/>
    <n v="3338"/>
    <n v="87"/>
    <n v="0"/>
    <n v="7"/>
    <n v="1"/>
    <n v="38"/>
    <n v="3"/>
    <n v="74"/>
    <n v="0"/>
    <n v="9"/>
  </r>
  <r>
    <x v="7"/>
    <x v="36"/>
    <n v="66"/>
    <n v="2"/>
    <n v="65"/>
    <n v="2"/>
    <n v="1"/>
    <n v="0"/>
    <n v="84"/>
    <n v="2"/>
    <n v="3275"/>
    <n v="119"/>
    <n v="3359"/>
    <n v="121"/>
    <n v="0"/>
    <n v="2"/>
    <n v="2"/>
    <n v="49"/>
    <n v="0"/>
    <n v="15"/>
    <n v="0"/>
    <n v="7"/>
  </r>
  <r>
    <x v="7"/>
    <x v="37"/>
    <n v="108"/>
    <n v="12"/>
    <n v="106"/>
    <n v="11"/>
    <n v="2"/>
    <n v="1"/>
    <n v="120"/>
    <n v="14"/>
    <n v="1638"/>
    <n v="82"/>
    <n v="1758"/>
    <n v="96"/>
    <n v="0"/>
    <n v="2"/>
    <n v="1"/>
    <n v="36"/>
    <n v="11"/>
    <n v="70"/>
    <n v="1"/>
    <n v="14"/>
  </r>
  <r>
    <x v="7"/>
    <x v="38"/>
    <n v="56"/>
    <n v="8"/>
    <n v="54"/>
    <n v="7"/>
    <n v="2"/>
    <n v="1"/>
    <n v="68"/>
    <n v="9"/>
    <n v="1853"/>
    <n v="39"/>
    <n v="1921"/>
    <n v="48"/>
    <n v="0"/>
    <n v="0"/>
    <n v="3"/>
    <n v="27"/>
    <n v="5"/>
    <n v="29"/>
    <n v="1"/>
    <n v="6"/>
  </r>
  <r>
    <x v="7"/>
    <x v="39"/>
    <n v="47"/>
    <n v="2"/>
    <n v="46"/>
    <n v="2"/>
    <n v="1"/>
    <n v="0"/>
    <n v="58"/>
    <n v="3"/>
    <n v="2811"/>
    <n v="80"/>
    <n v="2869"/>
    <n v="83"/>
    <n v="0"/>
    <n v="0"/>
    <n v="1"/>
    <n v="39"/>
    <n v="1"/>
    <n v="8"/>
    <n v="0"/>
    <n v="6"/>
  </r>
  <r>
    <x v="7"/>
    <x v="40"/>
    <n v="95"/>
    <n v="7"/>
    <n v="95"/>
    <n v="7"/>
    <n v="0"/>
    <n v="0"/>
    <n v="122"/>
    <n v="8"/>
    <n v="1774"/>
    <n v="80"/>
    <n v="1896"/>
    <n v="88"/>
    <n v="0"/>
    <n v="0"/>
    <n v="0"/>
    <n v="67"/>
    <n v="7"/>
    <n v="28"/>
    <n v="0"/>
    <n v="2"/>
  </r>
  <r>
    <x v="7"/>
    <x v="41"/>
    <n v="16"/>
    <n v="1"/>
    <n v="16"/>
    <n v="1"/>
    <n v="0"/>
    <n v="0"/>
    <n v="21"/>
    <n v="1"/>
    <n v="753"/>
    <n v="26"/>
    <n v="774"/>
    <n v="27"/>
    <n v="0"/>
    <n v="0"/>
    <n v="0"/>
    <n v="8"/>
    <n v="1"/>
    <n v="8"/>
    <n v="0"/>
    <n v="4"/>
  </r>
  <r>
    <x v="7"/>
    <x v="42"/>
    <n v="35"/>
    <n v="0"/>
    <n v="34"/>
    <n v="0"/>
    <n v="1"/>
    <n v="0"/>
    <n v="42"/>
    <n v="0"/>
    <n v="1488"/>
    <n v="36"/>
    <n v="1530"/>
    <n v="36"/>
    <n v="0"/>
    <n v="2"/>
    <n v="0"/>
    <n v="15"/>
    <n v="0"/>
    <n v="18"/>
    <n v="0"/>
    <n v="1"/>
  </r>
  <r>
    <x v="7"/>
    <x v="43"/>
    <n v="33"/>
    <n v="3"/>
    <n v="33"/>
    <n v="3"/>
    <n v="0"/>
    <n v="0"/>
    <n v="37"/>
    <n v="3"/>
    <n v="982"/>
    <n v="4"/>
    <n v="1019"/>
    <n v="7"/>
    <n v="0"/>
    <n v="0"/>
    <n v="0"/>
    <n v="23"/>
    <n v="3"/>
    <n v="10"/>
    <n v="0"/>
    <n v="1"/>
  </r>
  <r>
    <x v="7"/>
    <x v="44"/>
    <n v="148"/>
    <n v="1"/>
    <n v="138"/>
    <n v="1"/>
    <n v="10"/>
    <n v="0"/>
    <n v="162"/>
    <n v="8"/>
    <n v="4563"/>
    <n v="88"/>
    <n v="4725"/>
    <n v="96"/>
    <n v="0"/>
    <n v="1"/>
    <n v="7"/>
    <n v="76"/>
    <n v="-6"/>
    <n v="71"/>
    <n v="-2"/>
    <n v="8"/>
  </r>
  <r>
    <x v="7"/>
    <x v="45"/>
    <n v="44"/>
    <n v="-1"/>
    <n v="42"/>
    <n v="-1"/>
    <n v="2"/>
    <n v="0"/>
    <n v="44"/>
    <n v="-2"/>
    <n v="2640"/>
    <n v="30"/>
    <n v="2684"/>
    <n v="28"/>
    <n v="0"/>
    <n v="0"/>
    <n v="4"/>
    <n v="37"/>
    <n v="-5"/>
    <n v="7"/>
    <n v="-1"/>
    <n v="3"/>
  </r>
  <r>
    <x v="7"/>
    <x v="46"/>
    <n v="1392"/>
    <n v="83"/>
    <n v="1373"/>
    <n v="82"/>
    <n v="19"/>
    <n v="1"/>
    <n v="1602"/>
    <n v="76"/>
    <n v="41673"/>
    <n v="945"/>
    <n v="43275"/>
    <n v="1021"/>
    <n v="1"/>
    <n v="9"/>
    <n v="24"/>
    <n v="685"/>
    <n v="58"/>
    <n v="698"/>
    <n v="6"/>
    <n v="82"/>
  </r>
  <r>
    <x v="7"/>
    <x v="47"/>
    <n v="696"/>
    <n v="2"/>
    <n v="693"/>
    <n v="2"/>
    <n v="3"/>
    <n v="0"/>
    <n v="859"/>
    <n v="0"/>
    <n v="3822"/>
    <n v="49"/>
    <n v="4681"/>
    <n v="49"/>
    <n v="0"/>
    <n v="0"/>
    <n v="2"/>
    <n v="691"/>
    <n v="0"/>
    <n v="5"/>
    <n v="0"/>
    <n v="3"/>
  </r>
  <r>
    <x v="7"/>
    <x v="48"/>
    <n v="164"/>
    <n v="10"/>
    <n v="162"/>
    <n v="10"/>
    <n v="2"/>
    <n v="0"/>
    <n v="194"/>
    <n v="15"/>
    <n v="4569"/>
    <n v="62"/>
    <n v="4763"/>
    <n v="77"/>
    <n v="0"/>
    <n v="3"/>
    <n v="5"/>
    <n v="80"/>
    <n v="5"/>
    <n v="81"/>
    <n v="0"/>
    <n v="15"/>
  </r>
  <r>
    <x v="7"/>
    <x v="49"/>
    <n v="192"/>
    <n v="20"/>
    <n v="192"/>
    <n v="20"/>
    <n v="0"/>
    <n v="0"/>
    <n v="234"/>
    <n v="20"/>
    <n v="3330"/>
    <n v="149"/>
    <n v="3564"/>
    <n v="169"/>
    <n v="0"/>
    <n v="6"/>
    <n v="3"/>
    <n v="86"/>
    <n v="17"/>
    <n v="100"/>
    <n v="0"/>
    <n v="13"/>
  </r>
  <r>
    <x v="7"/>
    <x v="50"/>
    <n v="7"/>
    <n v="1"/>
    <n v="7"/>
    <n v="1"/>
    <n v="0"/>
    <n v="0"/>
    <n v="8"/>
    <n v="1"/>
    <n v="890"/>
    <n v="28"/>
    <n v="898"/>
    <n v="29"/>
    <n v="0"/>
    <n v="0"/>
    <n v="1"/>
    <n v="6"/>
    <n v="0"/>
    <n v="1"/>
    <n v="0"/>
    <n v="0"/>
  </r>
  <r>
    <x v="7"/>
    <x v="51"/>
    <n v="78"/>
    <n v="10"/>
    <n v="78"/>
    <n v="10"/>
    <n v="0"/>
    <n v="0"/>
    <n v="97"/>
    <n v="11"/>
    <n v="2502"/>
    <n v="203"/>
    <n v="2599"/>
    <n v="214"/>
    <n v="0"/>
    <n v="0"/>
    <n v="1"/>
    <n v="48"/>
    <n v="9"/>
    <n v="30"/>
    <n v="0"/>
    <n v="4"/>
  </r>
  <r>
    <x v="7"/>
    <x v="52"/>
    <n v="302"/>
    <n v="9"/>
    <n v="286"/>
    <n v="9"/>
    <n v="16"/>
    <n v="0"/>
    <n v="320"/>
    <n v="13"/>
    <n v="4224"/>
    <n v="58"/>
    <n v="4544"/>
    <n v="71"/>
    <n v="0"/>
    <n v="1"/>
    <n v="5"/>
    <n v="228"/>
    <n v="4"/>
    <n v="73"/>
    <n v="1"/>
    <n v="11"/>
  </r>
  <r>
    <x v="7"/>
    <x v="53"/>
    <n v="511"/>
    <n v="11"/>
    <n v="508"/>
    <n v="11"/>
    <n v="3"/>
    <n v="0"/>
    <n v="561"/>
    <n v="14"/>
    <n v="2940"/>
    <n v="45"/>
    <n v="3501"/>
    <n v="59"/>
    <n v="0"/>
    <n v="4"/>
    <n v="17"/>
    <n v="247"/>
    <n v="-6"/>
    <n v="260"/>
    <n v="3"/>
    <n v="26"/>
  </r>
  <r>
    <x v="7"/>
    <x v="54"/>
    <n v="339"/>
    <n v="21"/>
    <n v="320"/>
    <n v="22"/>
    <n v="19"/>
    <n v="-1"/>
    <n v="390"/>
    <n v="20"/>
    <n v="8056"/>
    <n v="250"/>
    <n v="8446"/>
    <n v="270"/>
    <n v="0"/>
    <n v="2"/>
    <n v="4"/>
    <n v="192"/>
    <n v="17"/>
    <n v="145"/>
    <n v="0"/>
    <n v="23"/>
  </r>
  <r>
    <x v="7"/>
    <x v="55"/>
    <n v="87"/>
    <n v="8"/>
    <n v="85"/>
    <n v="8"/>
    <n v="2"/>
    <n v="0"/>
    <n v="100"/>
    <n v="8"/>
    <n v="1948"/>
    <n v="84"/>
    <n v="2048"/>
    <n v="92"/>
    <n v="0"/>
    <n v="4"/>
    <n v="4"/>
    <n v="53"/>
    <n v="4"/>
    <n v="30"/>
    <n v="0"/>
    <n v="13"/>
  </r>
  <r>
    <x v="7"/>
    <x v="56"/>
    <n v="101"/>
    <n v="3"/>
    <n v="101"/>
    <n v="3"/>
    <n v="0"/>
    <n v="0"/>
    <n v="116"/>
    <n v="3"/>
    <n v="2162"/>
    <n v="185"/>
    <n v="2278"/>
    <n v="188"/>
    <n v="0"/>
    <n v="1"/>
    <n v="0"/>
    <n v="48"/>
    <n v="3"/>
    <n v="52"/>
    <n v="1"/>
    <n v="10"/>
  </r>
  <r>
    <x v="7"/>
    <x v="57"/>
    <n v="406"/>
    <n v="27"/>
    <n v="406"/>
    <n v="27"/>
    <n v="0"/>
    <n v="0"/>
    <n v="481"/>
    <n v="31"/>
    <n v="5785"/>
    <n v="311"/>
    <n v="6266"/>
    <n v="342"/>
    <n v="0"/>
    <n v="3"/>
    <n v="8"/>
    <n v="234"/>
    <n v="19"/>
    <n v="169"/>
    <n v="3"/>
    <n v="20"/>
  </r>
  <r>
    <x v="7"/>
    <x v="58"/>
    <n v="255"/>
    <n v="12"/>
    <n v="251"/>
    <n v="12"/>
    <n v="4"/>
    <n v="0"/>
    <n v="314"/>
    <n v="17"/>
    <n v="4762"/>
    <n v="132"/>
    <n v="5076"/>
    <n v="149"/>
    <n v="0"/>
    <n v="18"/>
    <n v="1"/>
    <n v="171"/>
    <n v="11"/>
    <n v="66"/>
    <n v="1"/>
    <n v="28"/>
  </r>
  <r>
    <x v="7"/>
    <x v="59"/>
    <n v="84"/>
    <n v="8"/>
    <n v="83"/>
    <n v="8"/>
    <n v="1"/>
    <n v="0"/>
    <n v="92"/>
    <n v="9"/>
    <n v="1574"/>
    <n v="56"/>
    <n v="1666"/>
    <n v="65"/>
    <n v="1"/>
    <n v="1"/>
    <n v="0"/>
    <n v="38"/>
    <n v="7"/>
    <n v="45"/>
    <n v="2"/>
    <n v="8"/>
  </r>
  <r>
    <x v="7"/>
    <x v="60"/>
    <n v="34"/>
    <n v="2"/>
    <n v="34"/>
    <n v="2"/>
    <n v="0"/>
    <n v="0"/>
    <n v="48"/>
    <n v="2"/>
    <n v="1018"/>
    <n v="26"/>
    <n v="1066"/>
    <n v="28"/>
    <n v="0"/>
    <n v="0"/>
    <n v="0"/>
    <n v="27"/>
    <n v="2"/>
    <n v="7"/>
    <n v="0"/>
    <n v="4"/>
  </r>
  <r>
    <x v="7"/>
    <x v="61"/>
    <n v="141"/>
    <n v="1"/>
    <n v="131"/>
    <n v="2"/>
    <n v="10"/>
    <n v="-1"/>
    <n v="160"/>
    <n v="2"/>
    <n v="2289"/>
    <n v="43"/>
    <n v="2449"/>
    <n v="45"/>
    <n v="0"/>
    <n v="6"/>
    <n v="0"/>
    <n v="104"/>
    <n v="1"/>
    <n v="31"/>
    <n v="0"/>
    <n v="13"/>
  </r>
  <r>
    <x v="7"/>
    <x v="62"/>
    <n v="620"/>
    <n v="33"/>
    <n v="618"/>
    <n v="33"/>
    <n v="2"/>
    <n v="0"/>
    <n v="704"/>
    <n v="36"/>
    <n v="13962"/>
    <n v="203"/>
    <n v="14666"/>
    <n v="239"/>
    <n v="0"/>
    <n v="7"/>
    <n v="6"/>
    <n v="222"/>
    <n v="27"/>
    <n v="391"/>
    <n v="2"/>
    <n v="36"/>
  </r>
  <r>
    <x v="7"/>
    <x v="63"/>
    <n v="17"/>
    <n v="2"/>
    <n v="17"/>
    <n v="2"/>
    <n v="0"/>
    <n v="0"/>
    <n v="18"/>
    <n v="1"/>
    <n v="578"/>
    <n v="22"/>
    <n v="596"/>
    <n v="23"/>
    <n v="0"/>
    <n v="0"/>
    <n v="0"/>
    <n v="7"/>
    <n v="2"/>
    <n v="10"/>
    <n v="0"/>
    <n v="0"/>
  </r>
  <r>
    <x v="7"/>
    <x v="64"/>
    <n v="29"/>
    <n v="1"/>
    <n v="29"/>
    <n v="1"/>
    <n v="0"/>
    <n v="0"/>
    <n v="33"/>
    <n v="1"/>
    <n v="3908"/>
    <n v="25"/>
    <n v="3941"/>
    <n v="26"/>
    <n v="0"/>
    <n v="1"/>
    <n v="0"/>
    <n v="21"/>
    <n v="1"/>
    <n v="7"/>
    <n v="0"/>
    <n v="1"/>
  </r>
  <r>
    <x v="7"/>
    <x v="65"/>
    <n v="117"/>
    <n v="0"/>
    <n v="113"/>
    <n v="0"/>
    <n v="4"/>
    <n v="0"/>
    <n v="138"/>
    <n v="1"/>
    <n v="2720"/>
    <n v="58"/>
    <n v="2858"/>
    <n v="59"/>
    <n v="0"/>
    <n v="2"/>
    <n v="1"/>
    <n v="69"/>
    <n v="-1"/>
    <n v="46"/>
    <n v="0"/>
    <n v="13"/>
  </r>
  <r>
    <x v="7"/>
    <x v="66"/>
    <n v="1230"/>
    <n v="135"/>
    <n v="1228"/>
    <n v="135"/>
    <n v="2"/>
    <n v="0"/>
    <n v="1166"/>
    <n v="99"/>
    <n v="108324"/>
    <n v="3566"/>
    <n v="109490"/>
    <n v="3665"/>
    <n v="-1"/>
    <n v="7"/>
    <n v="16"/>
    <n v="413"/>
    <n v="120"/>
    <n v="810"/>
    <n v="1"/>
    <n v="33"/>
  </r>
  <r>
    <x v="7"/>
    <x v="67"/>
    <n v="67"/>
    <n v="2"/>
    <n v="67"/>
    <n v="2"/>
    <n v="0"/>
    <n v="0"/>
    <n v="73"/>
    <n v="5"/>
    <n v="2277"/>
    <n v="23"/>
    <n v="2350"/>
    <n v="28"/>
    <n v="0"/>
    <n v="1"/>
    <n v="0"/>
    <n v="48"/>
    <n v="2"/>
    <n v="18"/>
    <n v="0"/>
    <n v="3"/>
  </r>
  <r>
    <x v="7"/>
    <x v="68"/>
    <n v="830"/>
    <n v="99"/>
    <n v="830"/>
    <n v="99"/>
    <n v="0"/>
    <n v="0"/>
    <n v="899"/>
    <n v="98"/>
    <n v="76598"/>
    <n v="1793"/>
    <n v="77497"/>
    <n v="1891"/>
    <n v="0"/>
    <n v="2"/>
    <n v="15"/>
    <n v="78"/>
    <n v="84"/>
    <n v="750"/>
    <n v="2"/>
    <n v="12"/>
  </r>
  <r>
    <x v="7"/>
    <x v="69"/>
    <n v="35"/>
    <n v="0"/>
    <n v="35"/>
    <n v="0"/>
    <n v="0"/>
    <n v="0"/>
    <n v="44"/>
    <n v="2"/>
    <n v="814"/>
    <n v="102"/>
    <n v="858"/>
    <n v="104"/>
    <n v="0"/>
    <n v="0"/>
    <n v="0"/>
    <n v="29"/>
    <n v="0"/>
    <n v="6"/>
    <n v="0"/>
    <n v="1"/>
  </r>
  <r>
    <x v="7"/>
    <x v="70"/>
    <n v="6"/>
    <n v="0"/>
    <n v="6"/>
    <n v="0"/>
    <n v="0"/>
    <n v="0"/>
    <n v="6"/>
    <n v="0"/>
    <n v="506"/>
    <n v="5"/>
    <n v="512"/>
    <n v="5"/>
    <n v="0"/>
    <n v="0"/>
    <n v="0"/>
    <n v="5"/>
    <n v="0"/>
    <n v="1"/>
    <n v="0"/>
    <n v="0"/>
  </r>
  <r>
    <x v="7"/>
    <x v="71"/>
    <n v="48"/>
    <n v="2"/>
    <n v="46"/>
    <n v="2"/>
    <n v="2"/>
    <n v="0"/>
    <n v="50"/>
    <n v="2"/>
    <n v="1134"/>
    <n v="31"/>
    <n v="1184"/>
    <n v="33"/>
    <n v="0"/>
    <n v="0"/>
    <n v="2"/>
    <n v="34"/>
    <n v="0"/>
    <n v="14"/>
    <n v="0"/>
    <n v="1"/>
  </r>
  <r>
    <x v="7"/>
    <x v="72"/>
    <n v="926"/>
    <n v="7"/>
    <n v="922"/>
    <n v="7"/>
    <n v="4"/>
    <n v="0"/>
    <n v="1089"/>
    <n v="7"/>
    <n v="10468"/>
    <n v="75"/>
    <n v="11557"/>
    <n v="82"/>
    <n v="0"/>
    <n v="7"/>
    <n v="18"/>
    <n v="667"/>
    <n v="-11"/>
    <n v="252"/>
    <n v="2"/>
    <n v="21"/>
  </r>
  <r>
    <x v="7"/>
    <x v="73"/>
    <n v="293"/>
    <n v="4"/>
    <n v="293"/>
    <n v="4"/>
    <n v="0"/>
    <n v="0"/>
    <n v="327"/>
    <n v="8"/>
    <n v="3122"/>
    <n v="118"/>
    <n v="3449"/>
    <n v="126"/>
    <n v="0"/>
    <n v="0"/>
    <n v="2"/>
    <n v="248"/>
    <n v="2"/>
    <n v="45"/>
    <n v="0"/>
    <n v="7"/>
  </r>
  <r>
    <x v="7"/>
    <x v="74"/>
    <n v="71"/>
    <n v="7"/>
    <n v="61"/>
    <n v="7"/>
    <n v="10"/>
    <n v="0"/>
    <n v="79"/>
    <n v="7"/>
    <n v="6045"/>
    <n v="90"/>
    <n v="6124"/>
    <n v="97"/>
    <n v="0"/>
    <n v="0"/>
    <n v="1"/>
    <n v="41"/>
    <n v="6"/>
    <n v="30"/>
    <n v="1"/>
    <n v="4"/>
  </r>
  <r>
    <x v="7"/>
    <x v="75"/>
    <n v="875"/>
    <n v="20"/>
    <n v="872"/>
    <n v="20"/>
    <n v="3"/>
    <n v="0"/>
    <n v="1096"/>
    <n v="32"/>
    <n v="6630"/>
    <n v="181"/>
    <n v="7726"/>
    <n v="213"/>
    <n v="0"/>
    <n v="11"/>
    <n v="10"/>
    <n v="531"/>
    <n v="10"/>
    <n v="333"/>
    <n v="0"/>
    <n v="57"/>
  </r>
  <r>
    <x v="7"/>
    <x v="76"/>
    <n v="3234"/>
    <n v="123"/>
    <n v="3227"/>
    <n v="123"/>
    <n v="7"/>
    <n v="0"/>
    <n v="3871"/>
    <n v="144"/>
    <n v="24929"/>
    <n v="679"/>
    <n v="28800"/>
    <n v="823"/>
    <n v="1"/>
    <n v="37"/>
    <n v="45"/>
    <n v="1426"/>
    <n v="77"/>
    <n v="1771"/>
    <n v="0"/>
    <n v="122"/>
  </r>
  <r>
    <x v="7"/>
    <x v="77"/>
    <n v="21"/>
    <n v="3"/>
    <n v="20"/>
    <n v="3"/>
    <n v="1"/>
    <n v="0"/>
    <n v="20"/>
    <n v="3"/>
    <n v="1284"/>
    <n v="22"/>
    <n v="1304"/>
    <n v="25"/>
    <n v="0"/>
    <n v="0"/>
    <n v="1"/>
    <n v="15"/>
    <n v="2"/>
    <n v="6"/>
    <n v="0"/>
    <n v="0"/>
  </r>
  <r>
    <x v="7"/>
    <x v="78"/>
    <n v="42"/>
    <n v="0"/>
    <n v="42"/>
    <n v="0"/>
    <n v="0"/>
    <n v="0"/>
    <n v="55"/>
    <n v="1"/>
    <n v="1747"/>
    <n v="74"/>
    <n v="1802"/>
    <n v="75"/>
    <n v="0"/>
    <n v="0"/>
    <n v="0"/>
    <n v="27"/>
    <n v="0"/>
    <n v="15"/>
    <n v="0"/>
    <n v="2"/>
  </r>
  <r>
    <x v="7"/>
    <x v="79"/>
    <n v="857"/>
    <n v="0"/>
    <n v="813"/>
    <n v="0"/>
    <n v="44"/>
    <n v="0"/>
    <n v="888"/>
    <n v="6"/>
    <n v="10194"/>
    <n v="288"/>
    <n v="11082"/>
    <n v="294"/>
    <n v="0"/>
    <n v="3"/>
    <n v="27"/>
    <n v="509"/>
    <n v="-27"/>
    <n v="345"/>
    <n v="1"/>
    <n v="27"/>
  </r>
  <r>
    <x v="7"/>
    <x v="80"/>
    <n v="12549"/>
    <n v="373"/>
    <n v="12532"/>
    <n v="372"/>
    <n v="17"/>
    <n v="1"/>
    <n v="15038"/>
    <n v="451"/>
    <n v="149057"/>
    <n v="4041"/>
    <n v="164095"/>
    <n v="4492"/>
    <n v="6"/>
    <n v="208"/>
    <n v="254"/>
    <n v="7985"/>
    <n v="113"/>
    <n v="4356"/>
    <n v="12"/>
    <n v="916"/>
  </r>
  <r>
    <x v="7"/>
    <x v="81"/>
    <n v="136"/>
    <n v="12"/>
    <n v="129"/>
    <n v="12"/>
    <n v="7"/>
    <n v="0"/>
    <n v="143"/>
    <n v="12"/>
    <n v="1812"/>
    <n v="45"/>
    <n v="1955"/>
    <n v="57"/>
    <n v="1"/>
    <n v="2"/>
    <n v="3"/>
    <n v="60"/>
    <n v="8"/>
    <n v="74"/>
    <n v="1"/>
    <n v="4"/>
  </r>
  <r>
    <x v="7"/>
    <x v="82"/>
    <n v="25"/>
    <n v="1"/>
    <n v="25"/>
    <n v="1"/>
    <n v="0"/>
    <n v="0"/>
    <n v="28"/>
    <n v="1"/>
    <n v="838"/>
    <n v="15"/>
    <n v="866"/>
    <n v="16"/>
    <n v="0"/>
    <n v="0"/>
    <n v="0"/>
    <n v="10"/>
    <n v="1"/>
    <n v="15"/>
    <n v="0"/>
    <n v="3"/>
  </r>
  <r>
    <x v="7"/>
    <x v="83"/>
    <n v="159"/>
    <n v="18"/>
    <n v="138"/>
    <n v="10"/>
    <n v="21"/>
    <n v="8"/>
    <n v="152"/>
    <n v="16"/>
    <n v="7988"/>
    <n v="307"/>
    <n v="8140"/>
    <n v="323"/>
    <n v="0"/>
    <n v="2"/>
    <n v="4"/>
    <n v="97"/>
    <n v="14"/>
    <n v="60"/>
    <n v="4"/>
    <n v="22"/>
  </r>
  <r>
    <x v="7"/>
    <x v="84"/>
    <n v="1727"/>
    <n v="57"/>
    <n v="1717"/>
    <n v="57"/>
    <n v="10"/>
    <n v="0"/>
    <n v="2154"/>
    <n v="90"/>
    <n v="14973"/>
    <n v="408"/>
    <n v="17127"/>
    <n v="498"/>
    <n v="2"/>
    <n v="55"/>
    <n v="17"/>
    <n v="687"/>
    <n v="38"/>
    <n v="985"/>
    <n v="5"/>
    <n v="238"/>
  </r>
  <r>
    <x v="7"/>
    <x v="85"/>
    <n v="662"/>
    <n v="9"/>
    <n v="654"/>
    <n v="11"/>
    <n v="8"/>
    <n v="-2"/>
    <n v="733"/>
    <n v="14"/>
    <n v="8438"/>
    <n v="187"/>
    <n v="9171"/>
    <n v="201"/>
    <n v="0"/>
    <n v="5"/>
    <n v="4"/>
    <n v="504"/>
    <n v="5"/>
    <n v="153"/>
    <n v="2"/>
    <n v="33"/>
  </r>
  <r>
    <x v="7"/>
    <x v="86"/>
    <n v="1503"/>
    <n v="0"/>
    <n v="1500"/>
    <n v="0"/>
    <n v="3"/>
    <n v="0"/>
    <n v="1545"/>
    <n v="-1"/>
    <n v="2510"/>
    <n v="28"/>
    <n v="4055"/>
    <n v="27"/>
    <n v="0"/>
    <n v="5"/>
    <n v="0"/>
    <n v="1427"/>
    <n v="0"/>
    <n v="71"/>
    <n v="0"/>
    <n v="15"/>
  </r>
  <r>
    <x v="7"/>
    <x v="87"/>
    <n v="56"/>
    <n v="1"/>
    <n v="56"/>
    <n v="1"/>
    <n v="0"/>
    <n v="0"/>
    <n v="62"/>
    <n v="1"/>
    <n v="1493"/>
    <n v="48"/>
    <n v="1555"/>
    <n v="49"/>
    <n v="0"/>
    <n v="0"/>
    <n v="0"/>
    <n v="53"/>
    <n v="1"/>
    <n v="3"/>
    <n v="0"/>
    <n v="1"/>
  </r>
  <r>
    <x v="7"/>
    <x v="88"/>
    <n v="19"/>
    <n v="0"/>
    <n v="19"/>
    <n v="0"/>
    <n v="0"/>
    <n v="0"/>
    <n v="22"/>
    <n v="1"/>
    <n v="1181"/>
    <n v="14"/>
    <n v="1203"/>
    <n v="15"/>
    <n v="0"/>
    <n v="0"/>
    <n v="0"/>
    <n v="12"/>
    <n v="0"/>
    <n v="7"/>
    <n v="0"/>
    <n v="0"/>
  </r>
  <r>
    <x v="7"/>
    <x v="89"/>
    <n v="7"/>
    <n v="0"/>
    <n v="7"/>
    <n v="0"/>
    <n v="0"/>
    <n v="0"/>
    <n v="7"/>
    <n v="0"/>
    <n v="516"/>
    <n v="8"/>
    <n v="523"/>
    <n v="8"/>
    <n v="0"/>
    <n v="0"/>
    <n v="1"/>
    <n v="4"/>
    <n v="-1"/>
    <n v="3"/>
    <n v="0"/>
    <n v="1"/>
  </r>
  <r>
    <x v="7"/>
    <x v="90"/>
    <n v="100"/>
    <n v="19"/>
    <n v="100"/>
    <n v="19"/>
    <n v="0"/>
    <n v="0"/>
    <n v="110"/>
    <n v="19"/>
    <n v="3577"/>
    <n v="137"/>
    <n v="3687"/>
    <n v="156"/>
    <n v="0"/>
    <n v="0"/>
    <n v="11"/>
    <n v="53"/>
    <n v="8"/>
    <n v="47"/>
    <n v="0"/>
    <n v="1"/>
  </r>
  <r>
    <x v="7"/>
    <x v="91"/>
    <n v="197"/>
    <n v="15"/>
    <n v="184"/>
    <n v="13"/>
    <n v="13"/>
    <n v="2"/>
    <n v="219"/>
    <n v="15"/>
    <n v="7647"/>
    <n v="221"/>
    <n v="7866"/>
    <n v="236"/>
    <n v="0"/>
    <n v="0"/>
    <n v="7"/>
    <n v="135"/>
    <n v="8"/>
    <n v="62"/>
    <n v="1"/>
    <n v="9"/>
  </r>
  <r>
    <x v="7"/>
    <x v="92"/>
    <n v="90"/>
    <n v="1"/>
    <n v="90"/>
    <n v="1"/>
    <n v="0"/>
    <n v="0"/>
    <n v="93"/>
    <n v="2"/>
    <n v="2780"/>
    <n v="49"/>
    <n v="2873"/>
    <n v="51"/>
    <n v="0"/>
    <n v="0"/>
    <n v="0"/>
    <n v="69"/>
    <n v="1"/>
    <n v="21"/>
    <n v="0"/>
    <n v="2"/>
  </r>
  <r>
    <x v="7"/>
    <x v="93"/>
    <n v="67"/>
    <n v="1"/>
    <n v="66"/>
    <n v="1"/>
    <n v="1"/>
    <n v="0"/>
    <n v="70"/>
    <n v="1"/>
    <n v="2605"/>
    <n v="84"/>
    <n v="2675"/>
    <n v="85"/>
    <n v="0"/>
    <n v="1"/>
    <n v="0"/>
    <n v="41"/>
    <n v="1"/>
    <n v="25"/>
    <n v="0"/>
    <n v="3"/>
  </r>
  <r>
    <x v="7"/>
    <x v="94"/>
    <n v="77"/>
    <n v="1"/>
    <n v="76"/>
    <n v="1"/>
    <n v="1"/>
    <n v="0"/>
    <n v="91"/>
    <n v="1"/>
    <n v="2738"/>
    <n v="22"/>
    <n v="2829"/>
    <n v="23"/>
    <n v="0"/>
    <n v="3"/>
    <n v="1"/>
    <n v="54"/>
    <n v="0"/>
    <n v="20"/>
    <n v="0"/>
    <n v="5"/>
  </r>
  <r>
    <x v="7"/>
    <x v="95"/>
    <n v="1515"/>
    <n v="95"/>
    <n v="1512"/>
    <n v="95"/>
    <n v="3"/>
    <n v="0"/>
    <n v="1745"/>
    <n v="106"/>
    <n v="21211"/>
    <n v="640"/>
    <n v="22956"/>
    <n v="746"/>
    <n v="0"/>
    <n v="15"/>
    <n v="21"/>
    <n v="613"/>
    <n v="74"/>
    <n v="887"/>
    <n v="0"/>
    <n v="53"/>
  </r>
  <r>
    <x v="7"/>
    <x v="96"/>
    <n v="1060"/>
    <n v="61"/>
    <n v="1058"/>
    <n v="61"/>
    <n v="2"/>
    <n v="0"/>
    <n v="1255"/>
    <n v="73"/>
    <n v="13269"/>
    <n v="484"/>
    <n v="14524"/>
    <n v="557"/>
    <n v="0"/>
    <n v="17"/>
    <n v="17"/>
    <n v="478"/>
    <n v="44"/>
    <n v="565"/>
    <n v="2"/>
    <n v="54"/>
  </r>
  <r>
    <x v="8"/>
    <x v="0"/>
    <n v="178"/>
    <n v="12"/>
    <n v="170"/>
    <n v="10"/>
    <n v="8"/>
    <n v="2"/>
    <n v="212"/>
    <n v="10"/>
    <n v="8789"/>
    <n v="141"/>
    <n v="9001"/>
    <n v="151"/>
    <n v="0"/>
    <n v="2"/>
    <n v="2"/>
    <n v="90"/>
    <n v="10"/>
    <n v="86"/>
    <n v="0"/>
    <n v="12"/>
  </r>
  <r>
    <x v="8"/>
    <x v="1"/>
    <n v="595"/>
    <n v="6"/>
    <n v="595"/>
    <n v="6"/>
    <n v="0"/>
    <n v="0"/>
    <n v="697"/>
    <n v="6"/>
    <n v="4216"/>
    <n v="73"/>
    <n v="4913"/>
    <n v="79"/>
    <n v="1"/>
    <n v="9"/>
    <n v="0"/>
    <n v="434"/>
    <n v="5"/>
    <n v="152"/>
    <n v="0"/>
    <n v="24"/>
  </r>
  <r>
    <x v="8"/>
    <x v="2"/>
    <n v="15"/>
    <n v="2"/>
    <n v="13"/>
    <n v="2"/>
    <n v="2"/>
    <n v="0"/>
    <n v="16"/>
    <n v="2"/>
    <n v="1155"/>
    <n v="10"/>
    <n v="1171"/>
    <n v="12"/>
    <n v="0"/>
    <n v="1"/>
    <n v="0"/>
    <n v="9"/>
    <n v="2"/>
    <n v="5"/>
    <n v="0"/>
    <n v="2"/>
  </r>
  <r>
    <x v="8"/>
    <x v="3"/>
    <n v="625"/>
    <n v="1"/>
    <n v="625"/>
    <n v="2"/>
    <n v="0"/>
    <n v="-1"/>
    <n v="636"/>
    <n v="-1"/>
    <n v="3843"/>
    <n v="14"/>
    <n v="4479"/>
    <n v="13"/>
    <n v="0"/>
    <n v="1"/>
    <n v="0"/>
    <n v="615"/>
    <n v="1"/>
    <n v="9"/>
    <n v="0"/>
    <n v="5"/>
  </r>
  <r>
    <x v="8"/>
    <x v="4"/>
    <n v="280"/>
    <n v="8"/>
    <n v="274"/>
    <n v="8"/>
    <n v="6"/>
    <n v="0"/>
    <n v="334"/>
    <n v="9"/>
    <n v="8255"/>
    <n v="116"/>
    <n v="8589"/>
    <n v="125"/>
    <n v="0"/>
    <n v="3"/>
    <n v="7"/>
    <n v="150"/>
    <n v="1"/>
    <n v="127"/>
    <n v="1"/>
    <n v="17"/>
  </r>
  <r>
    <x v="8"/>
    <x v="5"/>
    <n v="889"/>
    <n v="15"/>
    <n v="868"/>
    <n v="15"/>
    <n v="21"/>
    <n v="0"/>
    <n v="1002"/>
    <n v="25"/>
    <n v="7768"/>
    <n v="102"/>
    <n v="8770"/>
    <n v="127"/>
    <n v="0"/>
    <n v="4"/>
    <n v="28"/>
    <n v="464"/>
    <n v="-13"/>
    <n v="421"/>
    <n v="2"/>
    <n v="44"/>
  </r>
  <r>
    <x v="8"/>
    <x v="6"/>
    <n v="65"/>
    <n v="3"/>
    <n v="59"/>
    <n v="1"/>
    <n v="6"/>
    <n v="2"/>
    <n v="72"/>
    <n v="4"/>
    <n v="3050"/>
    <n v="74"/>
    <n v="3122"/>
    <n v="78"/>
    <n v="0"/>
    <n v="1"/>
    <n v="1"/>
    <n v="37"/>
    <n v="2"/>
    <n v="27"/>
    <n v="0"/>
    <n v="4"/>
  </r>
  <r>
    <x v="8"/>
    <x v="7"/>
    <n v="45"/>
    <n v="4"/>
    <n v="45"/>
    <n v="4"/>
    <n v="0"/>
    <n v="0"/>
    <n v="72"/>
    <n v="9"/>
    <n v="1113"/>
    <n v="17"/>
    <n v="1185"/>
    <n v="26"/>
    <n v="0"/>
    <n v="0"/>
    <n v="0"/>
    <n v="23"/>
    <n v="4"/>
    <n v="22"/>
    <n v="0"/>
    <n v="4"/>
  </r>
  <r>
    <x v="8"/>
    <x v="8"/>
    <n v="51"/>
    <n v="2"/>
    <n v="46"/>
    <n v="2"/>
    <n v="5"/>
    <n v="0"/>
    <n v="49"/>
    <n v="2"/>
    <n v="2116"/>
    <n v="22"/>
    <n v="2165"/>
    <n v="24"/>
    <n v="0"/>
    <n v="1"/>
    <n v="0"/>
    <n v="33"/>
    <n v="2"/>
    <n v="17"/>
    <n v="0"/>
    <n v="7"/>
  </r>
  <r>
    <x v="8"/>
    <x v="9"/>
    <n v="77"/>
    <n v="2"/>
    <n v="69"/>
    <n v="2"/>
    <n v="8"/>
    <n v="0"/>
    <n v="81"/>
    <n v="2"/>
    <n v="3471"/>
    <n v="115"/>
    <n v="3552"/>
    <n v="117"/>
    <n v="0"/>
    <n v="1"/>
    <n v="1"/>
    <n v="54"/>
    <n v="1"/>
    <n v="22"/>
    <n v="2"/>
    <n v="8"/>
  </r>
  <r>
    <x v="8"/>
    <x v="10"/>
    <n v="252"/>
    <n v="9"/>
    <n v="252"/>
    <n v="9"/>
    <n v="0"/>
    <n v="0"/>
    <n v="299"/>
    <n v="11"/>
    <n v="3515"/>
    <n v="85"/>
    <n v="3814"/>
    <n v="96"/>
    <n v="0"/>
    <n v="2"/>
    <n v="2"/>
    <n v="114"/>
    <n v="7"/>
    <n v="136"/>
    <n v="0"/>
    <n v="12"/>
  </r>
  <r>
    <x v="8"/>
    <x v="11"/>
    <n v="53"/>
    <n v="5"/>
    <n v="52"/>
    <n v="5"/>
    <n v="1"/>
    <n v="0"/>
    <n v="57"/>
    <n v="5"/>
    <n v="1019"/>
    <n v="15"/>
    <n v="1076"/>
    <n v="20"/>
    <n v="0"/>
    <n v="0"/>
    <n v="3"/>
    <n v="19"/>
    <n v="2"/>
    <n v="34"/>
    <n v="1"/>
    <n v="3"/>
  </r>
  <r>
    <x v="8"/>
    <x v="12"/>
    <n v="61"/>
    <n v="2"/>
    <n v="61"/>
    <n v="2"/>
    <n v="0"/>
    <n v="0"/>
    <n v="70"/>
    <n v="3"/>
    <n v="2117"/>
    <n v="101"/>
    <n v="2187"/>
    <n v="104"/>
    <n v="0"/>
    <n v="0"/>
    <n v="3"/>
    <n v="22"/>
    <n v="-1"/>
    <n v="39"/>
    <n v="0"/>
    <n v="2"/>
  </r>
  <r>
    <x v="8"/>
    <x v="13"/>
    <n v="18"/>
    <n v="0"/>
    <n v="18"/>
    <n v="0"/>
    <n v="0"/>
    <n v="0"/>
    <n v="18"/>
    <n v="0"/>
    <n v="794"/>
    <n v="10"/>
    <n v="812"/>
    <n v="10"/>
    <n v="0"/>
    <n v="0"/>
    <n v="1"/>
    <n v="14"/>
    <n v="-1"/>
    <n v="4"/>
    <n v="0"/>
    <n v="0"/>
  </r>
  <r>
    <x v="8"/>
    <x v="14"/>
    <n v="126"/>
    <n v="10"/>
    <n v="115"/>
    <n v="10"/>
    <n v="11"/>
    <n v="0"/>
    <n v="131"/>
    <n v="9"/>
    <n v="2596"/>
    <n v="66"/>
    <n v="2727"/>
    <n v="75"/>
    <n v="0"/>
    <n v="0"/>
    <n v="4"/>
    <n v="51"/>
    <n v="6"/>
    <n v="75"/>
    <n v="0"/>
    <n v="2"/>
  </r>
  <r>
    <x v="8"/>
    <x v="15"/>
    <n v="134"/>
    <n v="2"/>
    <n v="133"/>
    <n v="2"/>
    <n v="1"/>
    <n v="0"/>
    <n v="171"/>
    <n v="5"/>
    <n v="4870"/>
    <n v="77"/>
    <n v="5041"/>
    <n v="82"/>
    <n v="0"/>
    <n v="0"/>
    <n v="0"/>
    <n v="98"/>
    <n v="2"/>
    <n v="36"/>
    <n v="0"/>
    <n v="6"/>
  </r>
  <r>
    <x v="8"/>
    <x v="16"/>
    <n v="48"/>
    <n v="4"/>
    <n v="44"/>
    <n v="3"/>
    <n v="4"/>
    <n v="1"/>
    <n v="55"/>
    <n v="4"/>
    <n v="943"/>
    <n v="20"/>
    <n v="998"/>
    <n v="24"/>
    <n v="0"/>
    <n v="3"/>
    <n v="1"/>
    <n v="23"/>
    <n v="3"/>
    <n v="22"/>
    <n v="0"/>
    <n v="4"/>
  </r>
  <r>
    <x v="8"/>
    <x v="17"/>
    <n v="196"/>
    <n v="3"/>
    <n v="194"/>
    <n v="3"/>
    <n v="2"/>
    <n v="0"/>
    <n v="260"/>
    <n v="6"/>
    <n v="7542"/>
    <n v="81"/>
    <n v="7802"/>
    <n v="87"/>
    <n v="0"/>
    <n v="4"/>
    <n v="6"/>
    <n v="140"/>
    <n v="-3"/>
    <n v="52"/>
    <n v="1"/>
    <n v="17"/>
  </r>
  <r>
    <x v="8"/>
    <x v="18"/>
    <n v="12549"/>
    <n v="315"/>
    <n v="12534"/>
    <n v="314"/>
    <n v="15"/>
    <n v="1"/>
    <n v="14879"/>
    <n v="428"/>
    <n v="108604"/>
    <n v="2920"/>
    <n v="123483"/>
    <n v="3348"/>
    <n v="6"/>
    <n v="138"/>
    <n v="187"/>
    <n v="7318"/>
    <n v="122"/>
    <n v="5093"/>
    <n v="8"/>
    <n v="528"/>
  </r>
  <r>
    <x v="8"/>
    <x v="19"/>
    <n v="28"/>
    <n v="4"/>
    <n v="25"/>
    <n v="4"/>
    <n v="3"/>
    <n v="0"/>
    <n v="31"/>
    <n v="4"/>
    <n v="1019"/>
    <n v="21"/>
    <n v="1050"/>
    <n v="25"/>
    <n v="0"/>
    <n v="0"/>
    <n v="2"/>
    <n v="19"/>
    <n v="2"/>
    <n v="9"/>
    <n v="0"/>
    <n v="1"/>
  </r>
  <r>
    <x v="8"/>
    <x v="20"/>
    <n v="76"/>
    <n v="6"/>
    <n v="76"/>
    <n v="6"/>
    <n v="0"/>
    <n v="0"/>
    <n v="90"/>
    <n v="6"/>
    <n v="2246"/>
    <n v="69"/>
    <n v="2336"/>
    <n v="75"/>
    <n v="0"/>
    <n v="0"/>
    <n v="2"/>
    <n v="43"/>
    <n v="4"/>
    <n v="33"/>
    <n v="0"/>
    <n v="2"/>
  </r>
  <r>
    <x v="8"/>
    <x v="21"/>
    <n v="243"/>
    <n v="12"/>
    <n v="243"/>
    <n v="12"/>
    <n v="0"/>
    <n v="0"/>
    <n v="307"/>
    <n v="19"/>
    <n v="4245"/>
    <n v="187"/>
    <n v="4552"/>
    <n v="206"/>
    <n v="0"/>
    <n v="0"/>
    <n v="3"/>
    <n v="106"/>
    <n v="9"/>
    <n v="137"/>
    <n v="0"/>
    <n v="17"/>
  </r>
  <r>
    <x v="8"/>
    <x v="22"/>
    <n v="274"/>
    <n v="4"/>
    <n v="261"/>
    <n v="3"/>
    <n v="13"/>
    <n v="1"/>
    <n v="297"/>
    <n v="5"/>
    <n v="3277"/>
    <n v="25"/>
    <n v="3574"/>
    <n v="30"/>
    <n v="0"/>
    <n v="3"/>
    <n v="2"/>
    <n v="122"/>
    <n v="2"/>
    <n v="149"/>
    <n v="0"/>
    <n v="22"/>
  </r>
  <r>
    <x v="8"/>
    <x v="23"/>
    <n v="346"/>
    <n v="2"/>
    <n v="343"/>
    <n v="2"/>
    <n v="3"/>
    <n v="0"/>
    <n v="425"/>
    <n v="1"/>
    <n v="6351"/>
    <n v="92"/>
    <n v="6776"/>
    <n v="93"/>
    <n v="0"/>
    <n v="3"/>
    <n v="4"/>
    <n v="214"/>
    <n v="-2"/>
    <n v="129"/>
    <n v="2"/>
    <n v="32"/>
  </r>
  <r>
    <x v="8"/>
    <x v="24"/>
    <n v="25"/>
    <n v="0"/>
    <n v="25"/>
    <n v="0"/>
    <n v="0"/>
    <n v="0"/>
    <n v="25"/>
    <n v="0"/>
    <n v="1387"/>
    <n v="17"/>
    <n v="1412"/>
    <n v="17"/>
    <n v="0"/>
    <n v="0"/>
    <n v="0"/>
    <n v="16"/>
    <n v="0"/>
    <n v="9"/>
    <n v="0"/>
    <n v="2"/>
  </r>
  <r>
    <x v="8"/>
    <x v="25"/>
    <n v="104"/>
    <n v="3"/>
    <n v="102"/>
    <n v="3"/>
    <n v="2"/>
    <n v="0"/>
    <n v="130"/>
    <n v="-1"/>
    <n v="3412"/>
    <n v="54"/>
    <n v="3542"/>
    <n v="53"/>
    <n v="0"/>
    <n v="3"/>
    <n v="1"/>
    <n v="65"/>
    <n v="2"/>
    <n v="36"/>
    <n v="0"/>
    <n v="8"/>
  </r>
  <r>
    <x v="8"/>
    <x v="26"/>
    <n v="158"/>
    <n v="11"/>
    <n v="142"/>
    <n v="8"/>
    <n v="16"/>
    <n v="3"/>
    <n v="176"/>
    <n v="14"/>
    <n v="3587"/>
    <n v="52"/>
    <n v="3763"/>
    <n v="66"/>
    <n v="0"/>
    <n v="1"/>
    <n v="4"/>
    <n v="82"/>
    <n v="7"/>
    <n v="75"/>
    <n v="1"/>
    <n v="9"/>
  </r>
  <r>
    <x v="8"/>
    <x v="27"/>
    <n v="80"/>
    <n v="3"/>
    <n v="80"/>
    <n v="3"/>
    <n v="0"/>
    <n v="0"/>
    <n v="93"/>
    <n v="6"/>
    <n v="2456"/>
    <n v="37"/>
    <n v="2549"/>
    <n v="43"/>
    <n v="0"/>
    <n v="1"/>
    <n v="0"/>
    <n v="30"/>
    <n v="3"/>
    <n v="49"/>
    <n v="1"/>
    <n v="6"/>
  </r>
  <r>
    <x v="8"/>
    <x v="28"/>
    <n v="50"/>
    <n v="2"/>
    <n v="46"/>
    <n v="2"/>
    <n v="4"/>
    <n v="0"/>
    <n v="61"/>
    <n v="3"/>
    <n v="1648"/>
    <n v="21"/>
    <n v="1709"/>
    <n v="24"/>
    <n v="0"/>
    <n v="0"/>
    <n v="0"/>
    <n v="29"/>
    <n v="2"/>
    <n v="21"/>
    <n v="0"/>
    <n v="5"/>
  </r>
  <r>
    <x v="8"/>
    <x v="29"/>
    <n v="123"/>
    <n v="1"/>
    <n v="117"/>
    <n v="1"/>
    <n v="6"/>
    <n v="0"/>
    <n v="131"/>
    <n v="2"/>
    <n v="4371"/>
    <n v="26"/>
    <n v="4502"/>
    <n v="28"/>
    <n v="0"/>
    <n v="2"/>
    <n v="9"/>
    <n v="91"/>
    <n v="-8"/>
    <n v="30"/>
    <n v="0"/>
    <n v="10"/>
  </r>
  <r>
    <x v="8"/>
    <x v="30"/>
    <n v="65"/>
    <n v="0"/>
    <n v="62"/>
    <n v="0"/>
    <n v="3"/>
    <n v="0"/>
    <n v="72"/>
    <n v="0"/>
    <n v="978"/>
    <n v="8"/>
    <n v="1050"/>
    <n v="8"/>
    <n v="0"/>
    <n v="2"/>
    <n v="1"/>
    <n v="50"/>
    <n v="-1"/>
    <n v="13"/>
    <n v="0"/>
    <n v="10"/>
  </r>
  <r>
    <x v="8"/>
    <x v="31"/>
    <n v="422"/>
    <n v="25"/>
    <n v="412"/>
    <n v="25"/>
    <n v="10"/>
    <n v="0"/>
    <n v="453"/>
    <n v="24"/>
    <n v="6325"/>
    <n v="95"/>
    <n v="6778"/>
    <n v="119"/>
    <n v="0"/>
    <n v="4"/>
    <n v="15"/>
    <n v="204"/>
    <n v="10"/>
    <n v="214"/>
    <n v="1"/>
    <n v="29"/>
  </r>
  <r>
    <x v="8"/>
    <x v="32"/>
    <n v="3088"/>
    <n v="81"/>
    <n v="3082"/>
    <n v="80"/>
    <n v="6"/>
    <n v="1"/>
    <n v="3410"/>
    <n v="91"/>
    <n v="32669"/>
    <n v="941"/>
    <n v="36079"/>
    <n v="1032"/>
    <n v="1"/>
    <n v="37"/>
    <n v="32"/>
    <n v="1982"/>
    <n v="48"/>
    <n v="1069"/>
    <n v="3"/>
    <n v="136"/>
  </r>
  <r>
    <x v="8"/>
    <x v="33"/>
    <n v="10"/>
    <n v="1"/>
    <n v="8"/>
    <n v="1"/>
    <n v="2"/>
    <n v="0"/>
    <n v="8"/>
    <n v="-1"/>
    <n v="472"/>
    <n v="5"/>
    <n v="480"/>
    <n v="4"/>
    <n v="0"/>
    <n v="0"/>
    <n v="0"/>
    <n v="4"/>
    <n v="1"/>
    <n v="6"/>
    <n v="0"/>
    <n v="3"/>
  </r>
  <r>
    <x v="8"/>
    <x v="34"/>
    <n v="381"/>
    <n v="7"/>
    <n v="375"/>
    <n v="5"/>
    <n v="6"/>
    <n v="2"/>
    <n v="405"/>
    <n v="7"/>
    <n v="6654"/>
    <n v="19"/>
    <n v="7059"/>
    <n v="26"/>
    <n v="0"/>
    <n v="4"/>
    <n v="2"/>
    <n v="269"/>
    <n v="5"/>
    <n v="108"/>
    <n v="1"/>
    <n v="20"/>
  </r>
  <r>
    <x v="8"/>
    <x v="35"/>
    <n v="120"/>
    <n v="1"/>
    <n v="116"/>
    <n v="1"/>
    <n v="4"/>
    <n v="0"/>
    <n v="140"/>
    <n v="1"/>
    <n v="3261"/>
    <n v="62"/>
    <n v="3401"/>
    <n v="63"/>
    <n v="0"/>
    <n v="7"/>
    <n v="2"/>
    <n v="40"/>
    <n v="-1"/>
    <n v="73"/>
    <n v="1"/>
    <n v="10"/>
  </r>
  <r>
    <x v="8"/>
    <x v="36"/>
    <n v="79"/>
    <n v="13"/>
    <n v="75"/>
    <n v="10"/>
    <n v="4"/>
    <n v="3"/>
    <n v="96"/>
    <n v="12"/>
    <n v="3304"/>
    <n v="29"/>
    <n v="3400"/>
    <n v="41"/>
    <n v="0"/>
    <n v="2"/>
    <n v="3"/>
    <n v="52"/>
    <n v="10"/>
    <n v="25"/>
    <n v="1"/>
    <n v="8"/>
  </r>
  <r>
    <x v="8"/>
    <x v="37"/>
    <n v="111"/>
    <n v="3"/>
    <n v="109"/>
    <n v="3"/>
    <n v="2"/>
    <n v="0"/>
    <n v="123"/>
    <n v="3"/>
    <n v="1651"/>
    <n v="13"/>
    <n v="1774"/>
    <n v="16"/>
    <n v="0"/>
    <n v="2"/>
    <n v="0"/>
    <n v="36"/>
    <n v="3"/>
    <n v="73"/>
    <n v="0"/>
    <n v="14"/>
  </r>
  <r>
    <x v="8"/>
    <x v="38"/>
    <n v="62"/>
    <n v="6"/>
    <n v="60"/>
    <n v="6"/>
    <n v="2"/>
    <n v="0"/>
    <n v="74"/>
    <n v="6"/>
    <n v="1882"/>
    <n v="29"/>
    <n v="1956"/>
    <n v="35"/>
    <n v="0"/>
    <n v="0"/>
    <n v="2"/>
    <n v="29"/>
    <n v="4"/>
    <n v="33"/>
    <n v="0"/>
    <n v="6"/>
  </r>
  <r>
    <x v="8"/>
    <x v="39"/>
    <n v="48"/>
    <n v="1"/>
    <n v="47"/>
    <n v="1"/>
    <n v="1"/>
    <n v="0"/>
    <n v="59"/>
    <n v="1"/>
    <n v="2866"/>
    <n v="55"/>
    <n v="2925"/>
    <n v="56"/>
    <n v="0"/>
    <n v="0"/>
    <n v="0"/>
    <n v="39"/>
    <n v="1"/>
    <n v="9"/>
    <n v="0"/>
    <n v="6"/>
  </r>
  <r>
    <x v="8"/>
    <x v="40"/>
    <n v="98"/>
    <n v="3"/>
    <n v="98"/>
    <n v="3"/>
    <n v="0"/>
    <n v="0"/>
    <n v="125"/>
    <n v="3"/>
    <n v="1810"/>
    <n v="36"/>
    <n v="1935"/>
    <n v="39"/>
    <n v="0"/>
    <n v="0"/>
    <n v="0"/>
    <n v="67"/>
    <n v="3"/>
    <n v="31"/>
    <n v="0"/>
    <n v="2"/>
  </r>
  <r>
    <x v="8"/>
    <x v="41"/>
    <n v="19"/>
    <n v="3"/>
    <n v="19"/>
    <n v="3"/>
    <n v="0"/>
    <n v="0"/>
    <n v="24"/>
    <n v="3"/>
    <n v="774"/>
    <n v="21"/>
    <n v="798"/>
    <n v="24"/>
    <n v="0"/>
    <n v="0"/>
    <n v="2"/>
    <n v="10"/>
    <n v="1"/>
    <n v="9"/>
    <n v="0"/>
    <n v="4"/>
  </r>
  <r>
    <x v="8"/>
    <x v="42"/>
    <n v="38"/>
    <n v="3"/>
    <n v="37"/>
    <n v="3"/>
    <n v="1"/>
    <n v="0"/>
    <n v="46"/>
    <n v="4"/>
    <n v="1527"/>
    <n v="39"/>
    <n v="1573"/>
    <n v="43"/>
    <n v="0"/>
    <n v="2"/>
    <n v="0"/>
    <n v="15"/>
    <n v="3"/>
    <n v="21"/>
    <n v="1"/>
    <n v="2"/>
  </r>
  <r>
    <x v="8"/>
    <x v="43"/>
    <n v="41"/>
    <n v="8"/>
    <n v="41"/>
    <n v="8"/>
    <n v="0"/>
    <n v="0"/>
    <n v="46"/>
    <n v="9"/>
    <n v="1018"/>
    <n v="36"/>
    <n v="1064"/>
    <n v="45"/>
    <n v="0"/>
    <n v="0"/>
    <n v="0"/>
    <n v="23"/>
    <n v="8"/>
    <n v="18"/>
    <n v="0"/>
    <n v="1"/>
  </r>
  <r>
    <x v="8"/>
    <x v="44"/>
    <n v="157"/>
    <n v="9"/>
    <n v="147"/>
    <n v="9"/>
    <n v="10"/>
    <n v="0"/>
    <n v="170"/>
    <n v="8"/>
    <n v="4650"/>
    <n v="87"/>
    <n v="4820"/>
    <n v="95"/>
    <n v="0"/>
    <n v="1"/>
    <n v="2"/>
    <n v="78"/>
    <n v="7"/>
    <n v="78"/>
    <n v="0"/>
    <n v="8"/>
  </r>
  <r>
    <x v="8"/>
    <x v="45"/>
    <n v="44"/>
    <n v="0"/>
    <n v="42"/>
    <n v="0"/>
    <n v="2"/>
    <n v="0"/>
    <n v="45"/>
    <n v="1"/>
    <n v="2662"/>
    <n v="22"/>
    <n v="2707"/>
    <n v="23"/>
    <n v="0"/>
    <n v="0"/>
    <n v="0"/>
    <n v="37"/>
    <n v="0"/>
    <n v="7"/>
    <n v="0"/>
    <n v="3"/>
  </r>
  <r>
    <x v="8"/>
    <x v="46"/>
    <n v="1471"/>
    <n v="79"/>
    <n v="1448"/>
    <n v="75"/>
    <n v="23"/>
    <n v="4"/>
    <n v="1701"/>
    <n v="99"/>
    <n v="42719"/>
    <n v="1046"/>
    <n v="44420"/>
    <n v="1145"/>
    <n v="0"/>
    <n v="9"/>
    <n v="33"/>
    <n v="718"/>
    <n v="46"/>
    <n v="744"/>
    <n v="9"/>
    <n v="91"/>
  </r>
  <r>
    <x v="8"/>
    <x v="47"/>
    <n v="697"/>
    <n v="1"/>
    <n v="694"/>
    <n v="1"/>
    <n v="3"/>
    <n v="0"/>
    <n v="860"/>
    <n v="1"/>
    <n v="3827"/>
    <n v="5"/>
    <n v="4687"/>
    <n v="6"/>
    <n v="0"/>
    <n v="0"/>
    <n v="0"/>
    <n v="691"/>
    <n v="1"/>
    <n v="6"/>
    <n v="0"/>
    <n v="3"/>
  </r>
  <r>
    <x v="8"/>
    <x v="48"/>
    <n v="172"/>
    <n v="8"/>
    <n v="170"/>
    <n v="8"/>
    <n v="2"/>
    <n v="0"/>
    <n v="201"/>
    <n v="7"/>
    <n v="4590"/>
    <n v="21"/>
    <n v="4791"/>
    <n v="28"/>
    <n v="0"/>
    <n v="3"/>
    <n v="1"/>
    <n v="81"/>
    <n v="7"/>
    <n v="88"/>
    <n v="0"/>
    <n v="15"/>
  </r>
  <r>
    <x v="8"/>
    <x v="49"/>
    <n v="202"/>
    <n v="10"/>
    <n v="202"/>
    <n v="10"/>
    <n v="0"/>
    <n v="0"/>
    <n v="247"/>
    <n v="13"/>
    <n v="3403"/>
    <n v="73"/>
    <n v="3650"/>
    <n v="86"/>
    <n v="0"/>
    <n v="6"/>
    <n v="2"/>
    <n v="88"/>
    <n v="8"/>
    <n v="108"/>
    <n v="0"/>
    <n v="13"/>
  </r>
  <r>
    <x v="8"/>
    <x v="50"/>
    <n v="10"/>
    <n v="3"/>
    <n v="10"/>
    <n v="3"/>
    <n v="0"/>
    <n v="0"/>
    <n v="11"/>
    <n v="3"/>
    <n v="941"/>
    <n v="51"/>
    <n v="952"/>
    <n v="54"/>
    <n v="0"/>
    <n v="0"/>
    <n v="0"/>
    <n v="6"/>
    <n v="3"/>
    <n v="4"/>
    <n v="0"/>
    <n v="0"/>
  </r>
  <r>
    <x v="8"/>
    <x v="51"/>
    <n v="80"/>
    <n v="2"/>
    <n v="80"/>
    <n v="2"/>
    <n v="0"/>
    <n v="0"/>
    <n v="101"/>
    <n v="4"/>
    <n v="2522"/>
    <n v="20"/>
    <n v="2623"/>
    <n v="24"/>
    <n v="0"/>
    <n v="0"/>
    <n v="0"/>
    <n v="48"/>
    <n v="2"/>
    <n v="32"/>
    <n v="0"/>
    <n v="4"/>
  </r>
  <r>
    <x v="8"/>
    <x v="52"/>
    <n v="308"/>
    <n v="6"/>
    <n v="292"/>
    <n v="6"/>
    <n v="16"/>
    <n v="0"/>
    <n v="329"/>
    <n v="9"/>
    <n v="4295"/>
    <n v="71"/>
    <n v="4624"/>
    <n v="80"/>
    <n v="0"/>
    <n v="1"/>
    <n v="2"/>
    <n v="230"/>
    <n v="4"/>
    <n v="77"/>
    <n v="0"/>
    <n v="11"/>
  </r>
  <r>
    <x v="8"/>
    <x v="53"/>
    <n v="546"/>
    <n v="35"/>
    <n v="543"/>
    <n v="35"/>
    <n v="3"/>
    <n v="0"/>
    <n v="606"/>
    <n v="45"/>
    <n v="3056"/>
    <n v="116"/>
    <n v="3662"/>
    <n v="161"/>
    <n v="2"/>
    <n v="6"/>
    <n v="15"/>
    <n v="262"/>
    <n v="18"/>
    <n v="278"/>
    <n v="3"/>
    <n v="29"/>
  </r>
  <r>
    <x v="8"/>
    <x v="54"/>
    <n v="340"/>
    <n v="1"/>
    <n v="323"/>
    <n v="3"/>
    <n v="17"/>
    <n v="-2"/>
    <n v="403"/>
    <n v="13"/>
    <n v="8186"/>
    <n v="130"/>
    <n v="8589"/>
    <n v="143"/>
    <n v="0"/>
    <n v="2"/>
    <n v="2"/>
    <n v="194"/>
    <n v="-1"/>
    <n v="144"/>
    <n v="0"/>
    <n v="23"/>
  </r>
  <r>
    <x v="8"/>
    <x v="55"/>
    <n v="90"/>
    <n v="3"/>
    <n v="88"/>
    <n v="3"/>
    <n v="2"/>
    <n v="0"/>
    <n v="104"/>
    <n v="4"/>
    <n v="1979"/>
    <n v="31"/>
    <n v="2083"/>
    <n v="35"/>
    <n v="0"/>
    <n v="4"/>
    <n v="1"/>
    <n v="54"/>
    <n v="2"/>
    <n v="32"/>
    <n v="0"/>
    <n v="13"/>
  </r>
  <r>
    <x v="8"/>
    <x v="56"/>
    <n v="104"/>
    <n v="3"/>
    <n v="104"/>
    <n v="3"/>
    <n v="0"/>
    <n v="0"/>
    <n v="121"/>
    <n v="5"/>
    <n v="2191"/>
    <n v="29"/>
    <n v="2312"/>
    <n v="34"/>
    <n v="1"/>
    <n v="2"/>
    <n v="0"/>
    <n v="48"/>
    <n v="2"/>
    <n v="54"/>
    <n v="0"/>
    <n v="10"/>
  </r>
  <r>
    <x v="8"/>
    <x v="57"/>
    <n v="420"/>
    <n v="14"/>
    <n v="420"/>
    <n v="14"/>
    <n v="0"/>
    <n v="0"/>
    <n v="501"/>
    <n v="20"/>
    <n v="5945"/>
    <n v="160"/>
    <n v="6446"/>
    <n v="180"/>
    <n v="0"/>
    <n v="3"/>
    <n v="11"/>
    <n v="245"/>
    <n v="3"/>
    <n v="172"/>
    <n v="1"/>
    <n v="21"/>
  </r>
  <r>
    <x v="8"/>
    <x v="58"/>
    <n v="257"/>
    <n v="2"/>
    <n v="253"/>
    <n v="2"/>
    <n v="4"/>
    <n v="0"/>
    <n v="314"/>
    <n v="0"/>
    <n v="4823"/>
    <n v="61"/>
    <n v="5137"/>
    <n v="61"/>
    <n v="0"/>
    <n v="18"/>
    <n v="3"/>
    <n v="174"/>
    <n v="-1"/>
    <n v="65"/>
    <n v="0"/>
    <n v="28"/>
  </r>
  <r>
    <x v="8"/>
    <x v="59"/>
    <n v="91"/>
    <n v="7"/>
    <n v="89"/>
    <n v="6"/>
    <n v="2"/>
    <n v="1"/>
    <n v="98"/>
    <n v="6"/>
    <n v="1613"/>
    <n v="39"/>
    <n v="1711"/>
    <n v="45"/>
    <n v="0"/>
    <n v="1"/>
    <n v="0"/>
    <n v="38"/>
    <n v="7"/>
    <n v="52"/>
    <n v="1"/>
    <n v="9"/>
  </r>
  <r>
    <x v="8"/>
    <x v="60"/>
    <n v="35"/>
    <n v="1"/>
    <n v="35"/>
    <n v="1"/>
    <n v="0"/>
    <n v="0"/>
    <n v="49"/>
    <n v="1"/>
    <n v="1026"/>
    <n v="8"/>
    <n v="1075"/>
    <n v="9"/>
    <n v="0"/>
    <n v="0"/>
    <n v="0"/>
    <n v="27"/>
    <n v="1"/>
    <n v="8"/>
    <n v="0"/>
    <n v="4"/>
  </r>
  <r>
    <x v="8"/>
    <x v="61"/>
    <n v="146"/>
    <n v="5"/>
    <n v="136"/>
    <n v="5"/>
    <n v="10"/>
    <n v="0"/>
    <n v="166"/>
    <n v="6"/>
    <n v="2323"/>
    <n v="34"/>
    <n v="2489"/>
    <n v="40"/>
    <n v="0"/>
    <n v="6"/>
    <n v="1"/>
    <n v="105"/>
    <n v="4"/>
    <n v="35"/>
    <n v="0"/>
    <n v="13"/>
  </r>
  <r>
    <x v="8"/>
    <x v="62"/>
    <n v="658"/>
    <n v="38"/>
    <n v="656"/>
    <n v="38"/>
    <n v="2"/>
    <n v="0"/>
    <n v="747"/>
    <n v="43"/>
    <n v="14548"/>
    <n v="586"/>
    <n v="15295"/>
    <n v="629"/>
    <n v="0"/>
    <n v="7"/>
    <n v="6"/>
    <n v="228"/>
    <n v="32"/>
    <n v="423"/>
    <n v="1"/>
    <n v="37"/>
  </r>
  <r>
    <x v="8"/>
    <x v="63"/>
    <n v="17"/>
    <n v="0"/>
    <n v="17"/>
    <n v="0"/>
    <n v="0"/>
    <n v="0"/>
    <n v="19"/>
    <n v="1"/>
    <n v="581"/>
    <n v="3"/>
    <n v="600"/>
    <n v="4"/>
    <n v="0"/>
    <n v="0"/>
    <n v="0"/>
    <n v="7"/>
    <n v="0"/>
    <n v="10"/>
    <n v="0"/>
    <n v="0"/>
  </r>
  <r>
    <x v="8"/>
    <x v="64"/>
    <n v="29"/>
    <n v="0"/>
    <n v="29"/>
    <n v="0"/>
    <n v="0"/>
    <n v="0"/>
    <n v="35"/>
    <n v="2"/>
    <n v="3931"/>
    <n v="23"/>
    <n v="3966"/>
    <n v="25"/>
    <n v="0"/>
    <n v="1"/>
    <n v="0"/>
    <n v="21"/>
    <n v="0"/>
    <n v="7"/>
    <n v="0"/>
    <n v="1"/>
  </r>
  <r>
    <x v="8"/>
    <x v="65"/>
    <n v="118"/>
    <n v="1"/>
    <n v="114"/>
    <n v="1"/>
    <n v="4"/>
    <n v="0"/>
    <n v="141"/>
    <n v="3"/>
    <n v="2757"/>
    <n v="37"/>
    <n v="2898"/>
    <n v="40"/>
    <n v="0"/>
    <n v="2"/>
    <n v="2"/>
    <n v="71"/>
    <n v="-1"/>
    <n v="45"/>
    <n v="1"/>
    <n v="14"/>
  </r>
  <r>
    <x v="8"/>
    <x v="66"/>
    <n v="1256"/>
    <n v="26"/>
    <n v="1254"/>
    <n v="26"/>
    <n v="2"/>
    <n v="0"/>
    <n v="1269"/>
    <n v="103"/>
    <n v="110773"/>
    <n v="2449"/>
    <n v="112042"/>
    <n v="2552"/>
    <n v="3"/>
    <n v="10"/>
    <n v="50"/>
    <n v="463"/>
    <n v="-27"/>
    <n v="783"/>
    <n v="2"/>
    <n v="35"/>
  </r>
  <r>
    <x v="8"/>
    <x v="67"/>
    <n v="68"/>
    <n v="1"/>
    <n v="68"/>
    <n v="1"/>
    <n v="0"/>
    <n v="0"/>
    <n v="74"/>
    <n v="1"/>
    <n v="2322"/>
    <n v="45"/>
    <n v="2396"/>
    <n v="46"/>
    <n v="0"/>
    <n v="1"/>
    <n v="3"/>
    <n v="51"/>
    <n v="-2"/>
    <n v="16"/>
    <n v="0"/>
    <n v="3"/>
  </r>
  <r>
    <x v="8"/>
    <x v="68"/>
    <n v="837"/>
    <n v="7"/>
    <n v="837"/>
    <n v="7"/>
    <n v="0"/>
    <n v="0"/>
    <n v="917"/>
    <n v="18"/>
    <n v="77654"/>
    <n v="1056"/>
    <n v="78571"/>
    <n v="1074"/>
    <n v="0"/>
    <n v="2"/>
    <n v="15"/>
    <n v="93"/>
    <n v="-8"/>
    <n v="742"/>
    <n v="-1"/>
    <n v="11"/>
  </r>
  <r>
    <x v="8"/>
    <x v="69"/>
    <n v="35"/>
    <n v="0"/>
    <n v="35"/>
    <n v="0"/>
    <n v="0"/>
    <n v="0"/>
    <n v="44"/>
    <n v="0"/>
    <n v="820"/>
    <n v="6"/>
    <n v="864"/>
    <n v="6"/>
    <n v="0"/>
    <n v="0"/>
    <n v="0"/>
    <n v="29"/>
    <n v="0"/>
    <n v="6"/>
    <n v="0"/>
    <n v="1"/>
  </r>
  <r>
    <x v="8"/>
    <x v="70"/>
    <n v="7"/>
    <n v="1"/>
    <n v="7"/>
    <n v="1"/>
    <n v="0"/>
    <n v="0"/>
    <n v="7"/>
    <n v="1"/>
    <n v="502"/>
    <n v="-4"/>
    <n v="509"/>
    <n v="-3"/>
    <n v="0"/>
    <n v="0"/>
    <n v="1"/>
    <n v="6"/>
    <n v="0"/>
    <n v="1"/>
    <n v="0"/>
    <n v="0"/>
  </r>
  <r>
    <x v="8"/>
    <x v="71"/>
    <n v="51"/>
    <n v="3"/>
    <n v="49"/>
    <n v="3"/>
    <n v="2"/>
    <n v="0"/>
    <n v="53"/>
    <n v="3"/>
    <n v="1140"/>
    <n v="6"/>
    <n v="1193"/>
    <n v="9"/>
    <n v="0"/>
    <n v="0"/>
    <n v="1"/>
    <n v="35"/>
    <n v="2"/>
    <n v="16"/>
    <n v="0"/>
    <n v="1"/>
  </r>
  <r>
    <x v="8"/>
    <x v="72"/>
    <n v="989"/>
    <n v="63"/>
    <n v="985"/>
    <n v="63"/>
    <n v="4"/>
    <n v="0"/>
    <n v="1157"/>
    <n v="68"/>
    <n v="10884"/>
    <n v="416"/>
    <n v="12041"/>
    <n v="484"/>
    <n v="0"/>
    <n v="7"/>
    <n v="29"/>
    <n v="696"/>
    <n v="34"/>
    <n v="286"/>
    <n v="0"/>
    <n v="21"/>
  </r>
  <r>
    <x v="8"/>
    <x v="73"/>
    <n v="294"/>
    <n v="1"/>
    <n v="294"/>
    <n v="1"/>
    <n v="0"/>
    <n v="0"/>
    <n v="328"/>
    <n v="1"/>
    <n v="3147"/>
    <n v="25"/>
    <n v="3475"/>
    <n v="26"/>
    <n v="0"/>
    <n v="0"/>
    <n v="1"/>
    <n v="249"/>
    <n v="0"/>
    <n v="45"/>
    <n v="0"/>
    <n v="7"/>
  </r>
  <r>
    <x v="8"/>
    <x v="74"/>
    <n v="75"/>
    <n v="4"/>
    <n v="65"/>
    <n v="4"/>
    <n v="10"/>
    <n v="0"/>
    <n v="85"/>
    <n v="6"/>
    <n v="6172"/>
    <n v="127"/>
    <n v="6257"/>
    <n v="133"/>
    <n v="0"/>
    <n v="0"/>
    <n v="2"/>
    <n v="43"/>
    <n v="2"/>
    <n v="32"/>
    <n v="0"/>
    <n v="4"/>
  </r>
  <r>
    <x v="8"/>
    <x v="75"/>
    <n v="882"/>
    <n v="7"/>
    <n v="879"/>
    <n v="7"/>
    <n v="3"/>
    <n v="0"/>
    <n v="1106"/>
    <n v="10"/>
    <n v="6768"/>
    <n v="138"/>
    <n v="7874"/>
    <n v="148"/>
    <n v="2"/>
    <n v="13"/>
    <n v="2"/>
    <n v="533"/>
    <n v="3"/>
    <n v="336"/>
    <n v="1"/>
    <n v="58"/>
  </r>
  <r>
    <x v="8"/>
    <x v="76"/>
    <n v="3326"/>
    <n v="92"/>
    <n v="3319"/>
    <n v="92"/>
    <n v="7"/>
    <n v="0"/>
    <n v="3982"/>
    <n v="111"/>
    <n v="25571"/>
    <n v="642"/>
    <n v="29553"/>
    <n v="753"/>
    <n v="1"/>
    <n v="38"/>
    <n v="30"/>
    <n v="1456"/>
    <n v="61"/>
    <n v="1832"/>
    <n v="3"/>
    <n v="125"/>
  </r>
  <r>
    <x v="8"/>
    <x v="77"/>
    <n v="22"/>
    <n v="1"/>
    <n v="21"/>
    <n v="1"/>
    <n v="1"/>
    <n v="0"/>
    <n v="20"/>
    <n v="0"/>
    <n v="1298"/>
    <n v="14"/>
    <n v="1318"/>
    <n v="14"/>
    <n v="0"/>
    <n v="0"/>
    <n v="0"/>
    <n v="15"/>
    <n v="1"/>
    <n v="7"/>
    <n v="0"/>
    <n v="0"/>
  </r>
  <r>
    <x v="8"/>
    <x v="78"/>
    <n v="43"/>
    <n v="1"/>
    <n v="43"/>
    <n v="1"/>
    <n v="0"/>
    <n v="0"/>
    <n v="56"/>
    <n v="1"/>
    <n v="1775"/>
    <n v="28"/>
    <n v="1831"/>
    <n v="29"/>
    <n v="0"/>
    <n v="0"/>
    <n v="1"/>
    <n v="28"/>
    <n v="0"/>
    <n v="15"/>
    <n v="0"/>
    <n v="2"/>
  </r>
  <r>
    <x v="8"/>
    <x v="79"/>
    <n v="863"/>
    <n v="6"/>
    <n v="819"/>
    <n v="6"/>
    <n v="44"/>
    <n v="0"/>
    <n v="900"/>
    <n v="12"/>
    <n v="10493"/>
    <n v="299"/>
    <n v="11393"/>
    <n v="311"/>
    <n v="0"/>
    <n v="3"/>
    <n v="29"/>
    <n v="538"/>
    <n v="-23"/>
    <n v="322"/>
    <n v="1"/>
    <n v="28"/>
  </r>
  <r>
    <x v="8"/>
    <x v="80"/>
    <n v="12842"/>
    <n v="293"/>
    <n v="12825"/>
    <n v="293"/>
    <n v="17"/>
    <n v="0"/>
    <n v="15398"/>
    <n v="360"/>
    <n v="152277"/>
    <n v="3220"/>
    <n v="167675"/>
    <n v="3580"/>
    <n v="6"/>
    <n v="214"/>
    <n v="227"/>
    <n v="8212"/>
    <n v="60"/>
    <n v="4416"/>
    <n v="8"/>
    <n v="924"/>
  </r>
  <r>
    <x v="8"/>
    <x v="81"/>
    <n v="139"/>
    <n v="3"/>
    <n v="132"/>
    <n v="3"/>
    <n v="7"/>
    <n v="0"/>
    <n v="146"/>
    <n v="3"/>
    <n v="1841"/>
    <n v="29"/>
    <n v="1987"/>
    <n v="32"/>
    <n v="0"/>
    <n v="2"/>
    <n v="5"/>
    <n v="65"/>
    <n v="-2"/>
    <n v="72"/>
    <n v="1"/>
    <n v="5"/>
  </r>
  <r>
    <x v="8"/>
    <x v="82"/>
    <n v="26"/>
    <n v="1"/>
    <n v="26"/>
    <n v="1"/>
    <n v="0"/>
    <n v="0"/>
    <n v="29"/>
    <n v="1"/>
    <n v="861"/>
    <n v="23"/>
    <n v="890"/>
    <n v="24"/>
    <n v="0"/>
    <n v="0"/>
    <n v="2"/>
    <n v="12"/>
    <n v="-1"/>
    <n v="14"/>
    <n v="0"/>
    <n v="3"/>
  </r>
  <r>
    <x v="8"/>
    <x v="83"/>
    <n v="178"/>
    <n v="19"/>
    <n v="159"/>
    <n v="21"/>
    <n v="19"/>
    <n v="-2"/>
    <n v="173"/>
    <n v="21"/>
    <n v="8276"/>
    <n v="288"/>
    <n v="8449"/>
    <n v="309"/>
    <n v="0"/>
    <n v="2"/>
    <n v="2"/>
    <n v="99"/>
    <n v="17"/>
    <n v="77"/>
    <n v="4"/>
    <n v="26"/>
  </r>
  <r>
    <x v="8"/>
    <x v="84"/>
    <n v="1802"/>
    <n v="75"/>
    <n v="1792"/>
    <n v="75"/>
    <n v="10"/>
    <n v="0"/>
    <n v="2260"/>
    <n v="106"/>
    <n v="15300"/>
    <n v="327"/>
    <n v="17560"/>
    <n v="433"/>
    <n v="1"/>
    <n v="56"/>
    <n v="17"/>
    <n v="704"/>
    <n v="57"/>
    <n v="1042"/>
    <n v="1"/>
    <n v="239"/>
  </r>
  <r>
    <x v="8"/>
    <x v="85"/>
    <n v="674"/>
    <n v="12"/>
    <n v="666"/>
    <n v="12"/>
    <n v="8"/>
    <n v="0"/>
    <n v="747"/>
    <n v="14"/>
    <n v="8557"/>
    <n v="119"/>
    <n v="9304"/>
    <n v="133"/>
    <n v="1"/>
    <n v="6"/>
    <n v="1"/>
    <n v="505"/>
    <n v="10"/>
    <n v="163"/>
    <n v="2"/>
    <n v="35"/>
  </r>
  <r>
    <x v="8"/>
    <x v="86"/>
    <n v="1505"/>
    <n v="2"/>
    <n v="1502"/>
    <n v="2"/>
    <n v="3"/>
    <n v="0"/>
    <n v="1548"/>
    <n v="3"/>
    <n v="2542"/>
    <n v="32"/>
    <n v="4090"/>
    <n v="35"/>
    <n v="0"/>
    <n v="5"/>
    <n v="1"/>
    <n v="1428"/>
    <n v="1"/>
    <n v="72"/>
    <n v="0"/>
    <n v="15"/>
  </r>
  <r>
    <x v="8"/>
    <x v="87"/>
    <n v="56"/>
    <n v="0"/>
    <n v="56"/>
    <n v="0"/>
    <n v="0"/>
    <n v="0"/>
    <n v="62"/>
    <n v="0"/>
    <n v="1519"/>
    <n v="26"/>
    <n v="1581"/>
    <n v="26"/>
    <n v="0"/>
    <n v="0"/>
    <n v="0"/>
    <n v="53"/>
    <n v="0"/>
    <n v="3"/>
    <n v="0"/>
    <n v="1"/>
  </r>
  <r>
    <x v="8"/>
    <x v="88"/>
    <n v="20"/>
    <n v="1"/>
    <n v="20"/>
    <n v="1"/>
    <n v="0"/>
    <n v="0"/>
    <n v="23"/>
    <n v="1"/>
    <n v="1196"/>
    <n v="15"/>
    <n v="1219"/>
    <n v="16"/>
    <n v="0"/>
    <n v="0"/>
    <n v="1"/>
    <n v="13"/>
    <n v="0"/>
    <n v="7"/>
    <n v="0"/>
    <n v="0"/>
  </r>
  <r>
    <x v="8"/>
    <x v="89"/>
    <n v="7"/>
    <n v="0"/>
    <n v="7"/>
    <n v="0"/>
    <n v="0"/>
    <n v="0"/>
    <n v="7"/>
    <n v="0"/>
    <n v="527"/>
    <n v="11"/>
    <n v="534"/>
    <n v="11"/>
    <n v="0"/>
    <n v="0"/>
    <n v="1"/>
    <n v="5"/>
    <n v="-1"/>
    <n v="2"/>
    <n v="0"/>
    <n v="1"/>
  </r>
  <r>
    <x v="8"/>
    <x v="90"/>
    <n v="106"/>
    <n v="6"/>
    <n v="106"/>
    <n v="6"/>
    <n v="0"/>
    <n v="0"/>
    <n v="117"/>
    <n v="7"/>
    <n v="3657"/>
    <n v="80"/>
    <n v="3774"/>
    <n v="87"/>
    <n v="0"/>
    <n v="0"/>
    <n v="3"/>
    <n v="56"/>
    <n v="3"/>
    <n v="50"/>
    <n v="0"/>
    <n v="1"/>
  </r>
  <r>
    <x v="8"/>
    <x v="91"/>
    <n v="212"/>
    <n v="15"/>
    <n v="196"/>
    <n v="12"/>
    <n v="16"/>
    <n v="3"/>
    <n v="233"/>
    <n v="14"/>
    <n v="7841"/>
    <n v="194"/>
    <n v="8074"/>
    <n v="208"/>
    <n v="0"/>
    <n v="0"/>
    <n v="9"/>
    <n v="144"/>
    <n v="6"/>
    <n v="68"/>
    <n v="0"/>
    <n v="9"/>
  </r>
  <r>
    <x v="8"/>
    <x v="92"/>
    <n v="99"/>
    <n v="9"/>
    <n v="99"/>
    <n v="9"/>
    <n v="0"/>
    <n v="0"/>
    <n v="102"/>
    <n v="9"/>
    <n v="2792"/>
    <n v="12"/>
    <n v="2894"/>
    <n v="21"/>
    <n v="0"/>
    <n v="0"/>
    <n v="0"/>
    <n v="69"/>
    <n v="9"/>
    <n v="30"/>
    <n v="0"/>
    <n v="2"/>
  </r>
  <r>
    <x v="8"/>
    <x v="93"/>
    <n v="69"/>
    <n v="2"/>
    <n v="68"/>
    <n v="2"/>
    <n v="1"/>
    <n v="0"/>
    <n v="73"/>
    <n v="3"/>
    <n v="2641"/>
    <n v="36"/>
    <n v="2714"/>
    <n v="39"/>
    <n v="0"/>
    <n v="1"/>
    <n v="0"/>
    <n v="41"/>
    <n v="2"/>
    <n v="27"/>
    <n v="0"/>
    <n v="3"/>
  </r>
  <r>
    <x v="8"/>
    <x v="94"/>
    <n v="80"/>
    <n v="3"/>
    <n v="79"/>
    <n v="3"/>
    <n v="1"/>
    <n v="0"/>
    <n v="96"/>
    <n v="5"/>
    <n v="2820"/>
    <n v="82"/>
    <n v="2916"/>
    <n v="87"/>
    <n v="0"/>
    <n v="3"/>
    <n v="1"/>
    <n v="55"/>
    <n v="2"/>
    <n v="22"/>
    <n v="0"/>
    <n v="5"/>
  </r>
  <r>
    <x v="8"/>
    <x v="95"/>
    <n v="1591"/>
    <n v="76"/>
    <n v="1588"/>
    <n v="76"/>
    <n v="3"/>
    <n v="0"/>
    <n v="1825"/>
    <n v="80"/>
    <n v="22137"/>
    <n v="926"/>
    <n v="23962"/>
    <n v="1006"/>
    <n v="0"/>
    <n v="15"/>
    <n v="15"/>
    <n v="628"/>
    <n v="61"/>
    <n v="948"/>
    <n v="0"/>
    <n v="53"/>
  </r>
  <r>
    <x v="8"/>
    <x v="96"/>
    <n v="1099"/>
    <n v="39"/>
    <n v="1097"/>
    <n v="39"/>
    <n v="2"/>
    <n v="0"/>
    <n v="1304"/>
    <n v="49"/>
    <n v="13571"/>
    <n v="302"/>
    <n v="14875"/>
    <n v="351"/>
    <n v="0"/>
    <n v="17"/>
    <n v="11"/>
    <n v="489"/>
    <n v="28"/>
    <n v="593"/>
    <n v="0"/>
    <n v="54"/>
  </r>
  <r>
    <x v="9"/>
    <x v="0"/>
    <n v="189"/>
    <n v="11"/>
    <n v="181"/>
    <n v="11"/>
    <n v="8"/>
    <n v="0"/>
    <n v="226"/>
    <n v="14"/>
    <n v="9000"/>
    <n v="211"/>
    <n v="9226"/>
    <n v="225"/>
    <n v="0"/>
    <n v="2"/>
    <n v="1"/>
    <n v="91"/>
    <n v="10"/>
    <n v="96"/>
    <n v="1"/>
    <n v="13"/>
  </r>
  <r>
    <x v="9"/>
    <x v="1"/>
    <n v="598"/>
    <n v="3"/>
    <n v="597"/>
    <n v="2"/>
    <n v="1"/>
    <n v="1"/>
    <n v="702"/>
    <n v="5"/>
    <n v="4260"/>
    <n v="44"/>
    <n v="4962"/>
    <n v="49"/>
    <n v="0"/>
    <n v="9"/>
    <n v="6"/>
    <n v="440"/>
    <n v="-3"/>
    <n v="149"/>
    <n v="0"/>
    <n v="24"/>
  </r>
  <r>
    <x v="9"/>
    <x v="2"/>
    <n v="15"/>
    <n v="0"/>
    <n v="13"/>
    <n v="0"/>
    <n v="2"/>
    <n v="0"/>
    <n v="17"/>
    <n v="1"/>
    <n v="1175"/>
    <n v="20"/>
    <n v="1192"/>
    <n v="21"/>
    <n v="0"/>
    <n v="1"/>
    <n v="0"/>
    <n v="9"/>
    <n v="0"/>
    <n v="5"/>
    <n v="0"/>
    <n v="2"/>
  </r>
  <r>
    <x v="9"/>
    <x v="3"/>
    <n v="627"/>
    <n v="2"/>
    <n v="627"/>
    <n v="2"/>
    <n v="0"/>
    <n v="0"/>
    <n v="641"/>
    <n v="5"/>
    <n v="3856"/>
    <n v="13"/>
    <n v="4497"/>
    <n v="18"/>
    <n v="0"/>
    <n v="1"/>
    <n v="3"/>
    <n v="618"/>
    <n v="-1"/>
    <n v="8"/>
    <n v="0"/>
    <n v="5"/>
  </r>
  <r>
    <x v="9"/>
    <x v="4"/>
    <n v="306"/>
    <n v="26"/>
    <n v="300"/>
    <n v="26"/>
    <n v="6"/>
    <n v="0"/>
    <n v="369"/>
    <n v="35"/>
    <n v="8435"/>
    <n v="180"/>
    <n v="8804"/>
    <n v="215"/>
    <n v="0"/>
    <n v="3"/>
    <n v="6"/>
    <n v="156"/>
    <n v="20"/>
    <n v="147"/>
    <n v="0"/>
    <n v="17"/>
  </r>
  <r>
    <x v="9"/>
    <x v="5"/>
    <n v="925"/>
    <n v="36"/>
    <n v="904"/>
    <n v="36"/>
    <n v="21"/>
    <n v="0"/>
    <n v="1036"/>
    <n v="34"/>
    <n v="7891"/>
    <n v="123"/>
    <n v="8927"/>
    <n v="157"/>
    <n v="0"/>
    <n v="4"/>
    <n v="23"/>
    <n v="487"/>
    <n v="13"/>
    <n v="434"/>
    <n v="1"/>
    <n v="45"/>
  </r>
  <r>
    <x v="9"/>
    <x v="6"/>
    <n v="67"/>
    <n v="2"/>
    <n v="61"/>
    <n v="2"/>
    <n v="6"/>
    <n v="0"/>
    <n v="76"/>
    <n v="4"/>
    <n v="3212"/>
    <n v="162"/>
    <n v="3288"/>
    <n v="166"/>
    <n v="0"/>
    <n v="1"/>
    <n v="3"/>
    <n v="40"/>
    <n v="-1"/>
    <n v="26"/>
    <n v="1"/>
    <n v="5"/>
  </r>
  <r>
    <x v="9"/>
    <x v="7"/>
    <n v="46"/>
    <n v="1"/>
    <n v="46"/>
    <n v="1"/>
    <n v="0"/>
    <n v="0"/>
    <n v="74"/>
    <n v="2"/>
    <n v="1124"/>
    <n v="11"/>
    <n v="1198"/>
    <n v="13"/>
    <n v="0"/>
    <n v="0"/>
    <n v="0"/>
    <n v="23"/>
    <n v="1"/>
    <n v="23"/>
    <n v="0"/>
    <n v="4"/>
  </r>
  <r>
    <x v="9"/>
    <x v="8"/>
    <n v="52"/>
    <n v="1"/>
    <n v="46"/>
    <n v="0"/>
    <n v="6"/>
    <n v="1"/>
    <n v="51"/>
    <n v="2"/>
    <n v="2144"/>
    <n v="28"/>
    <n v="2195"/>
    <n v="30"/>
    <n v="0"/>
    <n v="1"/>
    <n v="0"/>
    <n v="33"/>
    <n v="1"/>
    <n v="18"/>
    <n v="0"/>
    <n v="7"/>
  </r>
  <r>
    <x v="9"/>
    <x v="9"/>
    <n v="87"/>
    <n v="10"/>
    <n v="80"/>
    <n v="11"/>
    <n v="7"/>
    <n v="-1"/>
    <n v="93"/>
    <n v="12"/>
    <n v="3516"/>
    <n v="45"/>
    <n v="3609"/>
    <n v="57"/>
    <n v="0"/>
    <n v="1"/>
    <n v="-1"/>
    <n v="53"/>
    <n v="11"/>
    <n v="33"/>
    <n v="0"/>
    <n v="8"/>
  </r>
  <r>
    <x v="9"/>
    <x v="10"/>
    <n v="264"/>
    <n v="12"/>
    <n v="264"/>
    <n v="12"/>
    <n v="0"/>
    <n v="0"/>
    <n v="313"/>
    <n v="14"/>
    <n v="3662"/>
    <n v="147"/>
    <n v="3975"/>
    <n v="161"/>
    <n v="1"/>
    <n v="3"/>
    <n v="5"/>
    <n v="119"/>
    <n v="6"/>
    <n v="142"/>
    <n v="1"/>
    <n v="13"/>
  </r>
  <r>
    <x v="9"/>
    <x v="11"/>
    <n v="59"/>
    <n v="6"/>
    <n v="58"/>
    <n v="6"/>
    <n v="1"/>
    <n v="0"/>
    <n v="64"/>
    <n v="7"/>
    <n v="1031"/>
    <n v="12"/>
    <n v="1095"/>
    <n v="19"/>
    <n v="0"/>
    <n v="0"/>
    <n v="0"/>
    <n v="19"/>
    <n v="6"/>
    <n v="40"/>
    <n v="0"/>
    <n v="3"/>
  </r>
  <r>
    <x v="9"/>
    <x v="12"/>
    <n v="68"/>
    <n v="7"/>
    <n v="68"/>
    <n v="7"/>
    <n v="0"/>
    <n v="0"/>
    <n v="81"/>
    <n v="11"/>
    <n v="2276"/>
    <n v="159"/>
    <n v="2357"/>
    <n v="170"/>
    <n v="0"/>
    <n v="0"/>
    <n v="0"/>
    <n v="22"/>
    <n v="7"/>
    <n v="46"/>
    <n v="0"/>
    <n v="2"/>
  </r>
  <r>
    <x v="9"/>
    <x v="13"/>
    <n v="18"/>
    <n v="0"/>
    <n v="18"/>
    <n v="0"/>
    <n v="0"/>
    <n v="0"/>
    <n v="18"/>
    <n v="0"/>
    <n v="805"/>
    <n v="11"/>
    <n v="823"/>
    <n v="11"/>
    <n v="0"/>
    <n v="0"/>
    <n v="0"/>
    <n v="14"/>
    <n v="0"/>
    <n v="4"/>
    <n v="0"/>
    <n v="0"/>
  </r>
  <r>
    <x v="9"/>
    <x v="14"/>
    <n v="130"/>
    <n v="4"/>
    <n v="120"/>
    <n v="5"/>
    <n v="10"/>
    <n v="-1"/>
    <n v="137"/>
    <n v="6"/>
    <n v="2670"/>
    <n v="74"/>
    <n v="2807"/>
    <n v="80"/>
    <n v="0"/>
    <n v="0"/>
    <n v="4"/>
    <n v="55"/>
    <n v="0"/>
    <n v="75"/>
    <n v="0"/>
    <n v="2"/>
  </r>
  <r>
    <x v="9"/>
    <x v="15"/>
    <n v="137"/>
    <n v="3"/>
    <n v="136"/>
    <n v="3"/>
    <n v="1"/>
    <n v="0"/>
    <n v="176"/>
    <n v="5"/>
    <n v="4929"/>
    <n v="59"/>
    <n v="5105"/>
    <n v="64"/>
    <n v="0"/>
    <n v="0"/>
    <n v="3"/>
    <n v="101"/>
    <n v="0"/>
    <n v="36"/>
    <n v="1"/>
    <n v="7"/>
  </r>
  <r>
    <x v="9"/>
    <x v="16"/>
    <n v="49"/>
    <n v="1"/>
    <n v="45"/>
    <n v="1"/>
    <n v="4"/>
    <n v="0"/>
    <n v="56"/>
    <n v="1"/>
    <n v="963"/>
    <n v="20"/>
    <n v="1019"/>
    <n v="21"/>
    <n v="0"/>
    <n v="3"/>
    <n v="0"/>
    <n v="23"/>
    <n v="1"/>
    <n v="23"/>
    <n v="0"/>
    <n v="4"/>
  </r>
  <r>
    <x v="9"/>
    <x v="17"/>
    <n v="200"/>
    <n v="4"/>
    <n v="199"/>
    <n v="5"/>
    <n v="1"/>
    <n v="-1"/>
    <n v="264"/>
    <n v="4"/>
    <n v="7674"/>
    <n v="132"/>
    <n v="7938"/>
    <n v="136"/>
    <n v="0"/>
    <n v="4"/>
    <n v="4"/>
    <n v="144"/>
    <n v="0"/>
    <n v="52"/>
    <n v="0"/>
    <n v="17"/>
  </r>
  <r>
    <x v="9"/>
    <x v="18"/>
    <n v="12935"/>
    <n v="386"/>
    <n v="12921"/>
    <n v="387"/>
    <n v="14"/>
    <n v="-1"/>
    <n v="15329"/>
    <n v="450"/>
    <n v="111337"/>
    <n v="2733"/>
    <n v="126666"/>
    <n v="3183"/>
    <n v="4"/>
    <n v="142"/>
    <n v="232"/>
    <n v="7550"/>
    <n v="150"/>
    <n v="5243"/>
    <n v="9"/>
    <n v="537"/>
  </r>
  <r>
    <x v="9"/>
    <x v="19"/>
    <n v="28"/>
    <n v="0"/>
    <n v="25"/>
    <n v="0"/>
    <n v="3"/>
    <n v="0"/>
    <n v="32"/>
    <n v="1"/>
    <n v="1046"/>
    <n v="27"/>
    <n v="1078"/>
    <n v="28"/>
    <n v="0"/>
    <n v="0"/>
    <n v="1"/>
    <n v="20"/>
    <n v="-1"/>
    <n v="8"/>
    <n v="0"/>
    <n v="1"/>
  </r>
  <r>
    <x v="9"/>
    <x v="20"/>
    <n v="82"/>
    <n v="6"/>
    <n v="82"/>
    <n v="6"/>
    <n v="0"/>
    <n v="0"/>
    <n v="97"/>
    <n v="7"/>
    <n v="2342"/>
    <n v="96"/>
    <n v="2439"/>
    <n v="103"/>
    <n v="0"/>
    <n v="0"/>
    <n v="1"/>
    <n v="44"/>
    <n v="5"/>
    <n v="38"/>
    <n v="1"/>
    <n v="3"/>
  </r>
  <r>
    <x v="9"/>
    <x v="21"/>
    <n v="251"/>
    <n v="8"/>
    <n v="251"/>
    <n v="8"/>
    <n v="0"/>
    <n v="0"/>
    <n v="318"/>
    <n v="11"/>
    <n v="4295"/>
    <n v="50"/>
    <n v="4613"/>
    <n v="61"/>
    <n v="0"/>
    <n v="0"/>
    <n v="3"/>
    <n v="109"/>
    <n v="5"/>
    <n v="142"/>
    <n v="1"/>
    <n v="18"/>
  </r>
  <r>
    <x v="9"/>
    <x v="22"/>
    <n v="280"/>
    <n v="6"/>
    <n v="266"/>
    <n v="5"/>
    <n v="14"/>
    <n v="1"/>
    <n v="302"/>
    <n v="5"/>
    <n v="3355"/>
    <n v="78"/>
    <n v="3657"/>
    <n v="83"/>
    <n v="0"/>
    <n v="3"/>
    <n v="5"/>
    <n v="127"/>
    <n v="1"/>
    <n v="150"/>
    <n v="0"/>
    <n v="22"/>
  </r>
  <r>
    <x v="9"/>
    <x v="23"/>
    <n v="357"/>
    <n v="11"/>
    <n v="354"/>
    <n v="11"/>
    <n v="3"/>
    <n v="0"/>
    <n v="442"/>
    <n v="17"/>
    <n v="6511"/>
    <n v="160"/>
    <n v="6953"/>
    <n v="177"/>
    <n v="0"/>
    <n v="3"/>
    <n v="2"/>
    <n v="216"/>
    <n v="9"/>
    <n v="138"/>
    <n v="0"/>
    <n v="32"/>
  </r>
  <r>
    <x v="9"/>
    <x v="24"/>
    <n v="27"/>
    <n v="2"/>
    <n v="27"/>
    <n v="2"/>
    <n v="0"/>
    <n v="0"/>
    <n v="27"/>
    <n v="2"/>
    <n v="1402"/>
    <n v="15"/>
    <n v="1429"/>
    <n v="17"/>
    <n v="0"/>
    <n v="0"/>
    <n v="0"/>
    <n v="16"/>
    <n v="2"/>
    <n v="11"/>
    <n v="0"/>
    <n v="2"/>
  </r>
  <r>
    <x v="9"/>
    <x v="25"/>
    <n v="110"/>
    <n v="6"/>
    <n v="108"/>
    <n v="6"/>
    <n v="2"/>
    <n v="0"/>
    <n v="140"/>
    <n v="10"/>
    <n v="3449"/>
    <n v="37"/>
    <n v="3589"/>
    <n v="47"/>
    <n v="0"/>
    <n v="3"/>
    <n v="3"/>
    <n v="68"/>
    <n v="3"/>
    <n v="39"/>
    <n v="0"/>
    <n v="8"/>
  </r>
  <r>
    <x v="9"/>
    <x v="26"/>
    <n v="166"/>
    <n v="8"/>
    <n v="150"/>
    <n v="8"/>
    <n v="16"/>
    <n v="0"/>
    <n v="182"/>
    <n v="6"/>
    <n v="3643"/>
    <n v="56"/>
    <n v="3825"/>
    <n v="62"/>
    <n v="0"/>
    <n v="1"/>
    <n v="4"/>
    <n v="86"/>
    <n v="4"/>
    <n v="79"/>
    <n v="0"/>
    <n v="9"/>
  </r>
  <r>
    <x v="9"/>
    <x v="27"/>
    <n v="89"/>
    <n v="9"/>
    <n v="89"/>
    <n v="9"/>
    <n v="0"/>
    <n v="0"/>
    <n v="102"/>
    <n v="9"/>
    <n v="2524"/>
    <n v="68"/>
    <n v="2626"/>
    <n v="77"/>
    <n v="0"/>
    <n v="1"/>
    <n v="2"/>
    <n v="32"/>
    <n v="7"/>
    <n v="56"/>
    <n v="0"/>
    <n v="6"/>
  </r>
  <r>
    <x v="9"/>
    <x v="28"/>
    <n v="55"/>
    <n v="5"/>
    <n v="51"/>
    <n v="5"/>
    <n v="4"/>
    <n v="0"/>
    <n v="67"/>
    <n v="6"/>
    <n v="1700"/>
    <n v="52"/>
    <n v="1767"/>
    <n v="58"/>
    <n v="0"/>
    <n v="0"/>
    <n v="0"/>
    <n v="29"/>
    <n v="5"/>
    <n v="26"/>
    <n v="1"/>
    <n v="6"/>
  </r>
  <r>
    <x v="9"/>
    <x v="29"/>
    <n v="138"/>
    <n v="15"/>
    <n v="134"/>
    <n v="17"/>
    <n v="4"/>
    <n v="-2"/>
    <n v="149"/>
    <n v="18"/>
    <n v="4399"/>
    <n v="28"/>
    <n v="4548"/>
    <n v="46"/>
    <n v="0"/>
    <n v="2"/>
    <n v="1"/>
    <n v="92"/>
    <n v="14"/>
    <n v="44"/>
    <n v="0"/>
    <n v="10"/>
  </r>
  <r>
    <x v="9"/>
    <x v="30"/>
    <n v="65"/>
    <n v="0"/>
    <n v="62"/>
    <n v="0"/>
    <n v="3"/>
    <n v="0"/>
    <n v="72"/>
    <n v="0"/>
    <n v="982"/>
    <n v="4"/>
    <n v="1054"/>
    <n v="4"/>
    <n v="0"/>
    <n v="2"/>
    <n v="3"/>
    <n v="53"/>
    <n v="-3"/>
    <n v="10"/>
    <n v="0"/>
    <n v="10"/>
  </r>
  <r>
    <x v="9"/>
    <x v="31"/>
    <n v="447"/>
    <n v="25"/>
    <n v="437"/>
    <n v="25"/>
    <n v="10"/>
    <n v="0"/>
    <n v="478"/>
    <n v="25"/>
    <n v="6573"/>
    <n v="248"/>
    <n v="7051"/>
    <n v="273"/>
    <n v="0"/>
    <n v="4"/>
    <n v="19"/>
    <n v="223"/>
    <n v="6"/>
    <n v="220"/>
    <n v="0"/>
    <n v="29"/>
  </r>
  <r>
    <x v="9"/>
    <x v="32"/>
    <n v="3196"/>
    <n v="108"/>
    <n v="3189"/>
    <n v="107"/>
    <n v="7"/>
    <n v="1"/>
    <n v="3526"/>
    <n v="116"/>
    <n v="33553"/>
    <n v="884"/>
    <n v="37079"/>
    <n v="1000"/>
    <n v="0"/>
    <n v="37"/>
    <n v="44"/>
    <n v="2026"/>
    <n v="64"/>
    <n v="1133"/>
    <n v="1"/>
    <n v="137"/>
  </r>
  <r>
    <x v="9"/>
    <x v="33"/>
    <n v="11"/>
    <n v="1"/>
    <n v="9"/>
    <n v="1"/>
    <n v="2"/>
    <n v="0"/>
    <n v="12"/>
    <n v="4"/>
    <n v="480"/>
    <n v="8"/>
    <n v="492"/>
    <n v="12"/>
    <n v="0"/>
    <n v="0"/>
    <n v="0"/>
    <n v="4"/>
    <n v="1"/>
    <n v="7"/>
    <n v="0"/>
    <n v="3"/>
  </r>
  <r>
    <x v="9"/>
    <x v="34"/>
    <n v="400"/>
    <n v="19"/>
    <n v="382"/>
    <n v="7"/>
    <n v="18"/>
    <n v="12"/>
    <n v="421"/>
    <n v="16"/>
    <n v="6707"/>
    <n v="53"/>
    <n v="7128"/>
    <n v="69"/>
    <n v="0"/>
    <n v="4"/>
    <n v="7"/>
    <n v="276"/>
    <n v="12"/>
    <n v="120"/>
    <n v="0"/>
    <n v="20"/>
  </r>
  <r>
    <x v="9"/>
    <x v="35"/>
    <n v="125"/>
    <n v="5"/>
    <n v="121"/>
    <n v="5"/>
    <n v="4"/>
    <n v="0"/>
    <n v="147"/>
    <n v="7"/>
    <n v="3354"/>
    <n v="93"/>
    <n v="3501"/>
    <n v="100"/>
    <n v="0"/>
    <n v="7"/>
    <n v="2"/>
    <n v="42"/>
    <n v="3"/>
    <n v="76"/>
    <n v="1"/>
    <n v="11"/>
  </r>
  <r>
    <x v="9"/>
    <x v="36"/>
    <n v="83"/>
    <n v="4"/>
    <n v="81"/>
    <n v="6"/>
    <n v="2"/>
    <n v="-2"/>
    <n v="102"/>
    <n v="6"/>
    <n v="3314"/>
    <n v="10"/>
    <n v="3416"/>
    <n v="16"/>
    <n v="0"/>
    <n v="2"/>
    <n v="1"/>
    <n v="53"/>
    <n v="3"/>
    <n v="28"/>
    <n v="0"/>
    <n v="8"/>
  </r>
  <r>
    <x v="9"/>
    <x v="37"/>
    <n v="113"/>
    <n v="2"/>
    <n v="111"/>
    <n v="2"/>
    <n v="2"/>
    <n v="0"/>
    <n v="124"/>
    <n v="1"/>
    <n v="1678"/>
    <n v="27"/>
    <n v="1802"/>
    <n v="28"/>
    <n v="0"/>
    <n v="2"/>
    <n v="2"/>
    <n v="38"/>
    <n v="0"/>
    <n v="73"/>
    <n v="0"/>
    <n v="14"/>
  </r>
  <r>
    <x v="9"/>
    <x v="38"/>
    <n v="65"/>
    <n v="3"/>
    <n v="63"/>
    <n v="3"/>
    <n v="2"/>
    <n v="0"/>
    <n v="75"/>
    <n v="1"/>
    <n v="1944"/>
    <n v="62"/>
    <n v="2019"/>
    <n v="63"/>
    <n v="0"/>
    <n v="0"/>
    <n v="3"/>
    <n v="32"/>
    <n v="0"/>
    <n v="33"/>
    <n v="0"/>
    <n v="6"/>
  </r>
  <r>
    <x v="9"/>
    <x v="39"/>
    <n v="50"/>
    <n v="2"/>
    <n v="49"/>
    <n v="2"/>
    <n v="1"/>
    <n v="0"/>
    <n v="63"/>
    <n v="4"/>
    <n v="2987"/>
    <n v="121"/>
    <n v="3050"/>
    <n v="125"/>
    <n v="0"/>
    <n v="0"/>
    <n v="0"/>
    <n v="39"/>
    <n v="2"/>
    <n v="11"/>
    <n v="0"/>
    <n v="6"/>
  </r>
  <r>
    <x v="9"/>
    <x v="40"/>
    <n v="101"/>
    <n v="3"/>
    <n v="101"/>
    <n v="3"/>
    <n v="0"/>
    <n v="0"/>
    <n v="128"/>
    <n v="3"/>
    <n v="1832"/>
    <n v="22"/>
    <n v="1960"/>
    <n v="25"/>
    <n v="0"/>
    <n v="0"/>
    <n v="3"/>
    <n v="70"/>
    <n v="0"/>
    <n v="31"/>
    <n v="0"/>
    <n v="2"/>
  </r>
  <r>
    <x v="9"/>
    <x v="41"/>
    <n v="20"/>
    <n v="1"/>
    <n v="20"/>
    <n v="1"/>
    <n v="0"/>
    <n v="0"/>
    <n v="25"/>
    <n v="1"/>
    <n v="786"/>
    <n v="12"/>
    <n v="811"/>
    <n v="13"/>
    <n v="0"/>
    <n v="0"/>
    <n v="1"/>
    <n v="11"/>
    <n v="0"/>
    <n v="9"/>
    <n v="0"/>
    <n v="4"/>
  </r>
  <r>
    <x v="9"/>
    <x v="42"/>
    <n v="39"/>
    <n v="1"/>
    <n v="38"/>
    <n v="1"/>
    <n v="1"/>
    <n v="0"/>
    <n v="47"/>
    <n v="1"/>
    <n v="1545"/>
    <n v="18"/>
    <n v="1592"/>
    <n v="19"/>
    <n v="0"/>
    <n v="2"/>
    <n v="1"/>
    <n v="16"/>
    <n v="0"/>
    <n v="21"/>
    <n v="0"/>
    <n v="2"/>
  </r>
  <r>
    <x v="9"/>
    <x v="43"/>
    <n v="46"/>
    <n v="5"/>
    <n v="46"/>
    <n v="5"/>
    <n v="0"/>
    <n v="0"/>
    <n v="51"/>
    <n v="5"/>
    <n v="1025"/>
    <n v="7"/>
    <n v="1076"/>
    <n v="12"/>
    <n v="0"/>
    <n v="0"/>
    <n v="1"/>
    <n v="24"/>
    <n v="4"/>
    <n v="22"/>
    <n v="0"/>
    <n v="1"/>
  </r>
  <r>
    <x v="9"/>
    <x v="44"/>
    <n v="164"/>
    <n v="7"/>
    <n v="154"/>
    <n v="7"/>
    <n v="10"/>
    <n v="0"/>
    <n v="179"/>
    <n v="9"/>
    <n v="4725"/>
    <n v="75"/>
    <n v="4904"/>
    <n v="84"/>
    <n v="0"/>
    <n v="1"/>
    <n v="14"/>
    <n v="92"/>
    <n v="-7"/>
    <n v="71"/>
    <n v="0"/>
    <n v="8"/>
  </r>
  <r>
    <x v="9"/>
    <x v="45"/>
    <n v="45"/>
    <n v="1"/>
    <n v="43"/>
    <n v="1"/>
    <n v="2"/>
    <n v="0"/>
    <n v="46"/>
    <n v="1"/>
    <n v="2672"/>
    <n v="10"/>
    <n v="2718"/>
    <n v="11"/>
    <n v="0"/>
    <n v="0"/>
    <n v="0"/>
    <n v="37"/>
    <n v="1"/>
    <n v="8"/>
    <n v="0"/>
    <n v="3"/>
  </r>
  <r>
    <x v="9"/>
    <x v="46"/>
    <n v="1506"/>
    <n v="35"/>
    <n v="1480"/>
    <n v="32"/>
    <n v="26"/>
    <n v="3"/>
    <n v="1752"/>
    <n v="51"/>
    <n v="43839"/>
    <n v="1120"/>
    <n v="45591"/>
    <n v="1171"/>
    <n v="0"/>
    <n v="9"/>
    <n v="32"/>
    <n v="750"/>
    <n v="3"/>
    <n v="747"/>
    <n v="5"/>
    <n v="96"/>
  </r>
  <r>
    <x v="9"/>
    <x v="47"/>
    <n v="696"/>
    <n v="-1"/>
    <n v="692"/>
    <n v="-2"/>
    <n v="4"/>
    <n v="1"/>
    <n v="860"/>
    <n v="0"/>
    <n v="3839"/>
    <n v="12"/>
    <n v="4699"/>
    <n v="12"/>
    <n v="0"/>
    <n v="0"/>
    <n v="-2"/>
    <n v="689"/>
    <n v="1"/>
    <n v="7"/>
    <n v="0"/>
    <n v="3"/>
  </r>
  <r>
    <x v="9"/>
    <x v="48"/>
    <n v="175"/>
    <n v="3"/>
    <n v="173"/>
    <n v="3"/>
    <n v="2"/>
    <n v="0"/>
    <n v="201"/>
    <n v="0"/>
    <n v="4656"/>
    <n v="66"/>
    <n v="4857"/>
    <n v="66"/>
    <n v="1"/>
    <n v="4"/>
    <n v="1"/>
    <n v="82"/>
    <n v="1"/>
    <n v="89"/>
    <n v="1"/>
    <n v="16"/>
  </r>
  <r>
    <x v="9"/>
    <x v="49"/>
    <n v="227"/>
    <n v="25"/>
    <n v="227"/>
    <n v="25"/>
    <n v="0"/>
    <n v="0"/>
    <n v="271"/>
    <n v="24"/>
    <n v="3461"/>
    <n v="58"/>
    <n v="3732"/>
    <n v="82"/>
    <n v="0"/>
    <n v="6"/>
    <n v="3"/>
    <n v="91"/>
    <n v="22"/>
    <n v="130"/>
    <n v="0"/>
    <n v="13"/>
  </r>
  <r>
    <x v="9"/>
    <x v="50"/>
    <n v="10"/>
    <n v="0"/>
    <n v="10"/>
    <n v="0"/>
    <n v="0"/>
    <n v="0"/>
    <n v="11"/>
    <n v="0"/>
    <n v="959"/>
    <n v="18"/>
    <n v="970"/>
    <n v="18"/>
    <n v="0"/>
    <n v="0"/>
    <n v="0"/>
    <n v="6"/>
    <n v="0"/>
    <n v="4"/>
    <n v="1"/>
    <n v="1"/>
  </r>
  <r>
    <x v="9"/>
    <x v="51"/>
    <n v="84"/>
    <n v="4"/>
    <n v="84"/>
    <n v="4"/>
    <n v="0"/>
    <n v="0"/>
    <n v="105"/>
    <n v="4"/>
    <n v="2534"/>
    <n v="12"/>
    <n v="2639"/>
    <n v="16"/>
    <n v="0"/>
    <n v="0"/>
    <n v="0"/>
    <n v="48"/>
    <n v="4"/>
    <n v="36"/>
    <n v="0"/>
    <n v="4"/>
  </r>
  <r>
    <x v="9"/>
    <x v="52"/>
    <n v="320"/>
    <n v="12"/>
    <n v="304"/>
    <n v="12"/>
    <n v="16"/>
    <n v="0"/>
    <n v="341"/>
    <n v="12"/>
    <n v="4358"/>
    <n v="63"/>
    <n v="4699"/>
    <n v="75"/>
    <n v="0"/>
    <n v="1"/>
    <n v="9"/>
    <n v="239"/>
    <n v="3"/>
    <n v="80"/>
    <n v="0"/>
    <n v="11"/>
  </r>
  <r>
    <x v="9"/>
    <x v="53"/>
    <n v="568"/>
    <n v="22"/>
    <n v="565"/>
    <n v="22"/>
    <n v="3"/>
    <n v="0"/>
    <n v="633"/>
    <n v="27"/>
    <n v="3155"/>
    <n v="99"/>
    <n v="3788"/>
    <n v="126"/>
    <n v="0"/>
    <n v="6"/>
    <n v="38"/>
    <n v="300"/>
    <n v="-16"/>
    <n v="262"/>
    <n v="0"/>
    <n v="29"/>
  </r>
  <r>
    <x v="9"/>
    <x v="54"/>
    <n v="347"/>
    <n v="7"/>
    <n v="330"/>
    <n v="7"/>
    <n v="17"/>
    <n v="0"/>
    <n v="412"/>
    <n v="9"/>
    <n v="8339"/>
    <n v="153"/>
    <n v="8751"/>
    <n v="162"/>
    <n v="0"/>
    <n v="2"/>
    <n v="6"/>
    <n v="200"/>
    <n v="1"/>
    <n v="145"/>
    <n v="0"/>
    <n v="23"/>
  </r>
  <r>
    <x v="9"/>
    <x v="55"/>
    <n v="91"/>
    <n v="1"/>
    <n v="89"/>
    <n v="1"/>
    <n v="2"/>
    <n v="0"/>
    <n v="106"/>
    <n v="2"/>
    <n v="1999"/>
    <n v="20"/>
    <n v="2105"/>
    <n v="22"/>
    <n v="0"/>
    <n v="4"/>
    <n v="2"/>
    <n v="56"/>
    <n v="-1"/>
    <n v="31"/>
    <n v="0"/>
    <n v="13"/>
  </r>
  <r>
    <x v="9"/>
    <x v="56"/>
    <n v="108"/>
    <n v="4"/>
    <n v="108"/>
    <n v="4"/>
    <n v="0"/>
    <n v="0"/>
    <n v="124"/>
    <n v="3"/>
    <n v="2223"/>
    <n v="32"/>
    <n v="2347"/>
    <n v="35"/>
    <n v="0"/>
    <n v="2"/>
    <n v="1"/>
    <n v="49"/>
    <n v="3"/>
    <n v="57"/>
    <n v="0"/>
    <n v="10"/>
  </r>
  <r>
    <x v="9"/>
    <x v="57"/>
    <n v="431"/>
    <n v="11"/>
    <n v="431"/>
    <n v="11"/>
    <n v="0"/>
    <n v="0"/>
    <n v="513"/>
    <n v="12"/>
    <n v="6162"/>
    <n v="217"/>
    <n v="6675"/>
    <n v="229"/>
    <n v="0"/>
    <n v="3"/>
    <n v="10"/>
    <n v="255"/>
    <n v="1"/>
    <n v="173"/>
    <n v="1"/>
    <n v="22"/>
  </r>
  <r>
    <x v="9"/>
    <x v="58"/>
    <n v="270"/>
    <n v="13"/>
    <n v="266"/>
    <n v="13"/>
    <n v="4"/>
    <n v="0"/>
    <n v="330"/>
    <n v="16"/>
    <n v="4904"/>
    <n v="81"/>
    <n v="5234"/>
    <n v="97"/>
    <n v="0"/>
    <n v="18"/>
    <n v="5"/>
    <n v="179"/>
    <n v="8"/>
    <n v="73"/>
    <n v="1"/>
    <n v="29"/>
  </r>
  <r>
    <x v="9"/>
    <x v="59"/>
    <n v="100"/>
    <n v="9"/>
    <n v="98"/>
    <n v="9"/>
    <n v="2"/>
    <n v="0"/>
    <n v="107"/>
    <n v="9"/>
    <n v="1665"/>
    <n v="52"/>
    <n v="1772"/>
    <n v="61"/>
    <n v="0"/>
    <n v="1"/>
    <n v="0"/>
    <n v="38"/>
    <n v="9"/>
    <n v="61"/>
    <n v="0"/>
    <n v="9"/>
  </r>
  <r>
    <x v="9"/>
    <x v="60"/>
    <n v="37"/>
    <n v="2"/>
    <n v="37"/>
    <n v="2"/>
    <n v="0"/>
    <n v="0"/>
    <n v="51"/>
    <n v="2"/>
    <n v="1040"/>
    <n v="14"/>
    <n v="1091"/>
    <n v="16"/>
    <n v="0"/>
    <n v="0"/>
    <n v="1"/>
    <n v="28"/>
    <n v="1"/>
    <n v="9"/>
    <n v="0"/>
    <n v="4"/>
  </r>
  <r>
    <x v="9"/>
    <x v="61"/>
    <n v="152"/>
    <n v="6"/>
    <n v="142"/>
    <n v="6"/>
    <n v="10"/>
    <n v="0"/>
    <n v="173"/>
    <n v="7"/>
    <n v="2350"/>
    <n v="27"/>
    <n v="2523"/>
    <n v="34"/>
    <n v="0"/>
    <n v="6"/>
    <n v="2"/>
    <n v="107"/>
    <n v="4"/>
    <n v="39"/>
    <n v="0"/>
    <n v="13"/>
  </r>
  <r>
    <x v="9"/>
    <x v="62"/>
    <n v="712"/>
    <n v="54"/>
    <n v="710"/>
    <n v="54"/>
    <n v="2"/>
    <n v="0"/>
    <n v="801"/>
    <n v="54"/>
    <n v="14844"/>
    <n v="296"/>
    <n v="15645"/>
    <n v="350"/>
    <n v="0"/>
    <n v="7"/>
    <n v="11"/>
    <n v="239"/>
    <n v="43"/>
    <n v="466"/>
    <n v="2"/>
    <n v="39"/>
  </r>
  <r>
    <x v="9"/>
    <x v="63"/>
    <n v="17"/>
    <n v="0"/>
    <n v="17"/>
    <n v="0"/>
    <n v="0"/>
    <n v="0"/>
    <n v="19"/>
    <n v="0"/>
    <n v="586"/>
    <n v="5"/>
    <n v="605"/>
    <n v="5"/>
    <n v="0"/>
    <n v="0"/>
    <n v="0"/>
    <n v="7"/>
    <n v="0"/>
    <n v="10"/>
    <n v="0"/>
    <n v="0"/>
  </r>
  <r>
    <x v="9"/>
    <x v="64"/>
    <n v="30"/>
    <n v="1"/>
    <n v="30"/>
    <n v="1"/>
    <n v="0"/>
    <n v="0"/>
    <n v="36"/>
    <n v="1"/>
    <n v="3966"/>
    <n v="35"/>
    <n v="4002"/>
    <n v="36"/>
    <n v="0"/>
    <n v="1"/>
    <n v="1"/>
    <n v="22"/>
    <n v="0"/>
    <n v="7"/>
    <n v="0"/>
    <n v="1"/>
  </r>
  <r>
    <x v="9"/>
    <x v="65"/>
    <n v="118"/>
    <n v="0"/>
    <n v="114"/>
    <n v="0"/>
    <n v="4"/>
    <n v="0"/>
    <n v="142"/>
    <n v="1"/>
    <n v="2815"/>
    <n v="58"/>
    <n v="2957"/>
    <n v="59"/>
    <n v="0"/>
    <n v="2"/>
    <n v="0"/>
    <n v="71"/>
    <n v="0"/>
    <n v="45"/>
    <n v="0"/>
    <n v="14"/>
  </r>
  <r>
    <x v="9"/>
    <x v="66"/>
    <n v="1397"/>
    <n v="141"/>
    <n v="1395"/>
    <n v="141"/>
    <n v="2"/>
    <n v="0"/>
    <n v="1381"/>
    <n v="112"/>
    <n v="112962"/>
    <n v="2189"/>
    <n v="114343"/>
    <n v="2301"/>
    <n v="0"/>
    <n v="10"/>
    <n v="14"/>
    <n v="477"/>
    <n v="127"/>
    <n v="910"/>
    <n v="1"/>
    <n v="36"/>
  </r>
  <r>
    <x v="9"/>
    <x v="67"/>
    <n v="70"/>
    <n v="2"/>
    <n v="70"/>
    <n v="2"/>
    <n v="0"/>
    <n v="0"/>
    <n v="75"/>
    <n v="1"/>
    <n v="2344"/>
    <n v="22"/>
    <n v="2419"/>
    <n v="23"/>
    <n v="0"/>
    <n v="1"/>
    <n v="6"/>
    <n v="57"/>
    <n v="-4"/>
    <n v="12"/>
    <n v="0"/>
    <n v="3"/>
  </r>
  <r>
    <x v="9"/>
    <x v="68"/>
    <n v="936"/>
    <n v="99"/>
    <n v="935"/>
    <n v="98"/>
    <n v="1"/>
    <n v="1"/>
    <n v="1026"/>
    <n v="109"/>
    <n v="79005"/>
    <n v="1351"/>
    <n v="80031"/>
    <n v="1460"/>
    <n v="0"/>
    <n v="2"/>
    <n v="24"/>
    <n v="117"/>
    <n v="75"/>
    <n v="817"/>
    <n v="1"/>
    <n v="12"/>
  </r>
  <r>
    <x v="9"/>
    <x v="69"/>
    <n v="37"/>
    <n v="2"/>
    <n v="37"/>
    <n v="2"/>
    <n v="0"/>
    <n v="0"/>
    <n v="45"/>
    <n v="1"/>
    <n v="837"/>
    <n v="17"/>
    <n v="882"/>
    <n v="18"/>
    <n v="0"/>
    <n v="0"/>
    <n v="0"/>
    <n v="29"/>
    <n v="2"/>
    <n v="8"/>
    <n v="0"/>
    <n v="1"/>
  </r>
  <r>
    <x v="9"/>
    <x v="70"/>
    <n v="7"/>
    <n v="0"/>
    <n v="7"/>
    <n v="0"/>
    <n v="0"/>
    <n v="0"/>
    <n v="7"/>
    <n v="0"/>
    <n v="503"/>
    <n v="1"/>
    <n v="510"/>
    <n v="1"/>
    <n v="0"/>
    <n v="0"/>
    <n v="0"/>
    <n v="6"/>
    <n v="0"/>
    <n v="1"/>
    <n v="0"/>
    <n v="0"/>
  </r>
  <r>
    <x v="9"/>
    <x v="71"/>
    <n v="55"/>
    <n v="4"/>
    <n v="53"/>
    <n v="4"/>
    <n v="2"/>
    <n v="0"/>
    <n v="57"/>
    <n v="4"/>
    <n v="1149"/>
    <n v="9"/>
    <n v="1206"/>
    <n v="13"/>
    <n v="0"/>
    <n v="0"/>
    <n v="2"/>
    <n v="37"/>
    <n v="2"/>
    <n v="18"/>
    <n v="0"/>
    <n v="1"/>
  </r>
  <r>
    <x v="9"/>
    <x v="72"/>
    <n v="1002"/>
    <n v="13"/>
    <n v="997"/>
    <n v="12"/>
    <n v="5"/>
    <n v="1"/>
    <n v="1171"/>
    <n v="14"/>
    <n v="11080"/>
    <n v="196"/>
    <n v="12251"/>
    <n v="210"/>
    <n v="0"/>
    <n v="7"/>
    <n v="23"/>
    <n v="719"/>
    <n v="-10"/>
    <n v="276"/>
    <n v="0"/>
    <n v="21"/>
  </r>
  <r>
    <x v="9"/>
    <x v="73"/>
    <n v="303"/>
    <n v="9"/>
    <n v="303"/>
    <n v="9"/>
    <n v="0"/>
    <n v="0"/>
    <n v="336"/>
    <n v="8"/>
    <n v="3200"/>
    <n v="53"/>
    <n v="3536"/>
    <n v="61"/>
    <n v="0"/>
    <n v="0"/>
    <n v="4"/>
    <n v="253"/>
    <n v="5"/>
    <n v="50"/>
    <n v="0"/>
    <n v="7"/>
  </r>
  <r>
    <x v="9"/>
    <x v="74"/>
    <n v="80"/>
    <n v="5"/>
    <n v="70"/>
    <n v="5"/>
    <n v="10"/>
    <n v="0"/>
    <n v="92"/>
    <n v="7"/>
    <n v="6276"/>
    <n v="104"/>
    <n v="6368"/>
    <n v="111"/>
    <n v="0"/>
    <n v="0"/>
    <n v="2"/>
    <n v="45"/>
    <n v="3"/>
    <n v="35"/>
    <n v="0"/>
    <n v="4"/>
  </r>
  <r>
    <x v="9"/>
    <x v="75"/>
    <n v="901"/>
    <n v="19"/>
    <n v="898"/>
    <n v="19"/>
    <n v="3"/>
    <n v="0"/>
    <n v="1130"/>
    <n v="24"/>
    <n v="6889"/>
    <n v="121"/>
    <n v="8019"/>
    <n v="145"/>
    <n v="0"/>
    <n v="13"/>
    <n v="8"/>
    <n v="541"/>
    <n v="11"/>
    <n v="347"/>
    <n v="0"/>
    <n v="58"/>
  </r>
  <r>
    <x v="9"/>
    <x v="76"/>
    <n v="3428"/>
    <n v="102"/>
    <n v="3421"/>
    <n v="102"/>
    <n v="7"/>
    <n v="0"/>
    <n v="4117"/>
    <n v="135"/>
    <n v="26738"/>
    <n v="1167"/>
    <n v="30855"/>
    <n v="1302"/>
    <n v="1"/>
    <n v="39"/>
    <n v="44"/>
    <n v="1500"/>
    <n v="57"/>
    <n v="1889"/>
    <n v="3"/>
    <n v="128"/>
  </r>
  <r>
    <x v="9"/>
    <x v="77"/>
    <n v="26"/>
    <n v="4"/>
    <n v="25"/>
    <n v="4"/>
    <n v="1"/>
    <n v="0"/>
    <n v="24"/>
    <n v="4"/>
    <n v="1320"/>
    <n v="22"/>
    <n v="1344"/>
    <n v="26"/>
    <n v="0"/>
    <n v="0"/>
    <n v="1"/>
    <n v="16"/>
    <n v="3"/>
    <n v="10"/>
    <n v="0"/>
    <n v="0"/>
  </r>
  <r>
    <x v="9"/>
    <x v="78"/>
    <n v="45"/>
    <n v="2"/>
    <n v="45"/>
    <n v="2"/>
    <n v="0"/>
    <n v="0"/>
    <n v="58"/>
    <n v="2"/>
    <n v="1794"/>
    <n v="19"/>
    <n v="1852"/>
    <n v="21"/>
    <n v="0"/>
    <n v="0"/>
    <n v="1"/>
    <n v="29"/>
    <n v="1"/>
    <n v="16"/>
    <n v="0"/>
    <n v="2"/>
  </r>
  <r>
    <x v="9"/>
    <x v="79"/>
    <n v="884"/>
    <n v="21"/>
    <n v="837"/>
    <n v="18"/>
    <n v="47"/>
    <n v="3"/>
    <n v="920"/>
    <n v="20"/>
    <n v="10688"/>
    <n v="195"/>
    <n v="11608"/>
    <n v="215"/>
    <n v="0"/>
    <n v="3"/>
    <n v="36"/>
    <n v="574"/>
    <n v="-15"/>
    <n v="307"/>
    <n v="2"/>
    <n v="30"/>
  </r>
  <r>
    <x v="9"/>
    <x v="80"/>
    <n v="13113"/>
    <n v="271"/>
    <n v="13094"/>
    <n v="269"/>
    <n v="19"/>
    <n v="2"/>
    <n v="15730"/>
    <n v="332"/>
    <n v="155171"/>
    <n v="2894"/>
    <n v="170901"/>
    <n v="3226"/>
    <n v="5"/>
    <n v="219"/>
    <n v="309"/>
    <n v="8521"/>
    <n v="-43"/>
    <n v="4373"/>
    <n v="19"/>
    <n v="943"/>
  </r>
  <r>
    <x v="9"/>
    <x v="81"/>
    <n v="148"/>
    <n v="9"/>
    <n v="141"/>
    <n v="9"/>
    <n v="7"/>
    <n v="0"/>
    <n v="155"/>
    <n v="9"/>
    <n v="1875"/>
    <n v="34"/>
    <n v="2030"/>
    <n v="43"/>
    <n v="0"/>
    <n v="2"/>
    <n v="2"/>
    <n v="67"/>
    <n v="7"/>
    <n v="79"/>
    <n v="0"/>
    <n v="5"/>
  </r>
  <r>
    <x v="9"/>
    <x v="82"/>
    <n v="27"/>
    <n v="1"/>
    <n v="27"/>
    <n v="1"/>
    <n v="0"/>
    <n v="0"/>
    <n v="30"/>
    <n v="1"/>
    <n v="883"/>
    <n v="22"/>
    <n v="913"/>
    <n v="23"/>
    <n v="0"/>
    <n v="0"/>
    <n v="0"/>
    <n v="12"/>
    <n v="1"/>
    <n v="15"/>
    <n v="0"/>
    <n v="3"/>
  </r>
  <r>
    <x v="9"/>
    <x v="83"/>
    <n v="189"/>
    <n v="11"/>
    <n v="168"/>
    <n v="9"/>
    <n v="21"/>
    <n v="2"/>
    <n v="183"/>
    <n v="10"/>
    <n v="8351"/>
    <n v="75"/>
    <n v="8534"/>
    <n v="85"/>
    <n v="0"/>
    <n v="2"/>
    <n v="12"/>
    <n v="111"/>
    <n v="-1"/>
    <n v="76"/>
    <n v="-1"/>
    <n v="25"/>
  </r>
  <r>
    <x v="9"/>
    <x v="84"/>
    <n v="1874"/>
    <n v="72"/>
    <n v="1864"/>
    <n v="72"/>
    <n v="10"/>
    <n v="0"/>
    <n v="2342"/>
    <n v="82"/>
    <n v="15718"/>
    <n v="418"/>
    <n v="18060"/>
    <n v="500"/>
    <n v="0"/>
    <n v="56"/>
    <n v="30"/>
    <n v="734"/>
    <n v="42"/>
    <n v="1084"/>
    <n v="0"/>
    <n v="239"/>
  </r>
  <r>
    <x v="9"/>
    <x v="85"/>
    <n v="692"/>
    <n v="18"/>
    <n v="679"/>
    <n v="13"/>
    <n v="13"/>
    <n v="5"/>
    <n v="760"/>
    <n v="13"/>
    <n v="8713"/>
    <n v="156"/>
    <n v="9473"/>
    <n v="169"/>
    <n v="0"/>
    <n v="6"/>
    <n v="7"/>
    <n v="512"/>
    <n v="11"/>
    <n v="174"/>
    <n v="1"/>
    <n v="36"/>
  </r>
  <r>
    <x v="9"/>
    <x v="86"/>
    <n v="1506"/>
    <n v="1"/>
    <n v="1503"/>
    <n v="1"/>
    <n v="3"/>
    <n v="0"/>
    <n v="1551"/>
    <n v="3"/>
    <n v="2566"/>
    <n v="24"/>
    <n v="4117"/>
    <n v="27"/>
    <n v="0"/>
    <n v="5"/>
    <n v="4"/>
    <n v="1432"/>
    <n v="-3"/>
    <n v="69"/>
    <n v="0"/>
    <n v="15"/>
  </r>
  <r>
    <x v="9"/>
    <x v="87"/>
    <n v="56"/>
    <n v="0"/>
    <n v="56"/>
    <n v="0"/>
    <n v="0"/>
    <n v="0"/>
    <n v="62"/>
    <n v="0"/>
    <n v="1528"/>
    <n v="9"/>
    <n v="1590"/>
    <n v="9"/>
    <n v="0"/>
    <n v="0"/>
    <n v="0"/>
    <n v="53"/>
    <n v="0"/>
    <n v="3"/>
    <n v="0"/>
    <n v="1"/>
  </r>
  <r>
    <x v="9"/>
    <x v="88"/>
    <n v="22"/>
    <n v="2"/>
    <n v="22"/>
    <n v="2"/>
    <n v="0"/>
    <n v="0"/>
    <n v="25"/>
    <n v="2"/>
    <n v="1228"/>
    <n v="32"/>
    <n v="1253"/>
    <n v="34"/>
    <n v="0"/>
    <n v="0"/>
    <n v="0"/>
    <n v="13"/>
    <n v="2"/>
    <n v="9"/>
    <n v="0"/>
    <n v="0"/>
  </r>
  <r>
    <x v="9"/>
    <x v="89"/>
    <n v="9"/>
    <n v="2"/>
    <n v="9"/>
    <n v="2"/>
    <n v="0"/>
    <n v="0"/>
    <n v="9"/>
    <n v="2"/>
    <n v="534"/>
    <n v="7"/>
    <n v="543"/>
    <n v="9"/>
    <n v="0"/>
    <n v="0"/>
    <n v="0"/>
    <n v="5"/>
    <n v="2"/>
    <n v="4"/>
    <n v="0"/>
    <n v="1"/>
  </r>
  <r>
    <x v="9"/>
    <x v="90"/>
    <n v="120"/>
    <n v="14"/>
    <n v="120"/>
    <n v="14"/>
    <n v="0"/>
    <n v="0"/>
    <n v="132"/>
    <n v="15"/>
    <n v="3855"/>
    <n v="198"/>
    <n v="3987"/>
    <n v="213"/>
    <n v="0"/>
    <n v="0"/>
    <n v="3"/>
    <n v="59"/>
    <n v="11"/>
    <n v="61"/>
    <n v="0"/>
    <n v="1"/>
  </r>
  <r>
    <x v="9"/>
    <x v="91"/>
    <n v="235"/>
    <n v="23"/>
    <n v="222"/>
    <n v="26"/>
    <n v="13"/>
    <n v="-3"/>
    <n v="258"/>
    <n v="25"/>
    <n v="7908"/>
    <n v="67"/>
    <n v="8166"/>
    <n v="92"/>
    <n v="0"/>
    <n v="0"/>
    <n v="0"/>
    <n v="144"/>
    <n v="23"/>
    <n v="91"/>
    <n v="0"/>
    <n v="9"/>
  </r>
  <r>
    <x v="9"/>
    <x v="92"/>
    <n v="110"/>
    <n v="11"/>
    <n v="110"/>
    <n v="11"/>
    <n v="0"/>
    <n v="0"/>
    <n v="114"/>
    <n v="12"/>
    <n v="2836"/>
    <n v="44"/>
    <n v="2950"/>
    <n v="56"/>
    <n v="0"/>
    <n v="0"/>
    <n v="1"/>
    <n v="70"/>
    <n v="10"/>
    <n v="40"/>
    <n v="0"/>
    <n v="2"/>
  </r>
  <r>
    <x v="9"/>
    <x v="93"/>
    <n v="69"/>
    <n v="0"/>
    <n v="68"/>
    <n v="0"/>
    <n v="1"/>
    <n v="0"/>
    <n v="73"/>
    <n v="0"/>
    <n v="2676"/>
    <n v="35"/>
    <n v="2749"/>
    <n v="35"/>
    <n v="0"/>
    <n v="1"/>
    <n v="0"/>
    <n v="41"/>
    <n v="0"/>
    <n v="27"/>
    <n v="0"/>
    <n v="3"/>
  </r>
  <r>
    <x v="9"/>
    <x v="94"/>
    <n v="81"/>
    <n v="1"/>
    <n v="80"/>
    <n v="1"/>
    <n v="1"/>
    <n v="0"/>
    <n v="99"/>
    <n v="3"/>
    <n v="2865"/>
    <n v="45"/>
    <n v="2964"/>
    <n v="48"/>
    <n v="0"/>
    <n v="3"/>
    <n v="3"/>
    <n v="58"/>
    <n v="-2"/>
    <n v="20"/>
    <n v="0"/>
    <n v="5"/>
  </r>
  <r>
    <x v="9"/>
    <x v="95"/>
    <n v="1670"/>
    <n v="79"/>
    <n v="1667"/>
    <n v="79"/>
    <n v="3"/>
    <n v="0"/>
    <n v="1916"/>
    <n v="91"/>
    <n v="22927"/>
    <n v="790"/>
    <n v="24843"/>
    <n v="881"/>
    <n v="1"/>
    <n v="16"/>
    <n v="38"/>
    <n v="666"/>
    <n v="40"/>
    <n v="988"/>
    <n v="2"/>
    <n v="55"/>
  </r>
  <r>
    <x v="9"/>
    <x v="96"/>
    <n v="1130"/>
    <n v="31"/>
    <n v="1128"/>
    <n v="31"/>
    <n v="2"/>
    <n v="0"/>
    <n v="1340"/>
    <n v="36"/>
    <n v="13935"/>
    <n v="364"/>
    <n v="15275"/>
    <n v="400"/>
    <n v="0"/>
    <n v="17"/>
    <n v="25"/>
    <n v="514"/>
    <n v="6"/>
    <n v="599"/>
    <n v="0"/>
    <n v="54"/>
  </r>
  <r>
    <x v="10"/>
    <x v="0"/>
    <n v="195"/>
    <n v="6"/>
    <n v="187"/>
    <n v="6"/>
    <n v="8"/>
    <n v="0"/>
    <n v="231"/>
    <n v="5"/>
    <n v="9032"/>
    <n v="32"/>
    <n v="9263"/>
    <n v="37"/>
    <n v="0"/>
    <n v="2"/>
    <n v="4"/>
    <n v="95"/>
    <n v="2"/>
    <n v="98"/>
    <n v="0"/>
    <n v="13"/>
  </r>
  <r>
    <x v="10"/>
    <x v="1"/>
    <n v="623"/>
    <n v="25"/>
    <n v="622"/>
    <n v="25"/>
    <n v="1"/>
    <n v="0"/>
    <n v="732"/>
    <n v="30"/>
    <n v="4337"/>
    <n v="77"/>
    <n v="5069"/>
    <n v="107"/>
    <n v="0"/>
    <n v="9"/>
    <n v="0"/>
    <n v="440"/>
    <n v="25"/>
    <n v="174"/>
    <n v="0"/>
    <n v="24"/>
  </r>
  <r>
    <x v="10"/>
    <x v="2"/>
    <n v="15"/>
    <n v="0"/>
    <n v="13"/>
    <n v="0"/>
    <n v="2"/>
    <n v="0"/>
    <n v="17"/>
    <n v="0"/>
    <n v="1180"/>
    <n v="5"/>
    <n v="1197"/>
    <n v="5"/>
    <n v="0"/>
    <n v="1"/>
    <n v="0"/>
    <n v="9"/>
    <n v="0"/>
    <n v="5"/>
    <n v="0"/>
    <n v="2"/>
  </r>
  <r>
    <x v="10"/>
    <x v="3"/>
    <n v="629"/>
    <n v="2"/>
    <n v="629"/>
    <n v="2"/>
    <n v="0"/>
    <n v="0"/>
    <n v="642"/>
    <n v="1"/>
    <n v="3876"/>
    <n v="20"/>
    <n v="4518"/>
    <n v="21"/>
    <n v="0"/>
    <n v="1"/>
    <n v="0"/>
    <n v="618"/>
    <n v="2"/>
    <n v="10"/>
    <n v="0"/>
    <n v="5"/>
  </r>
  <r>
    <x v="10"/>
    <x v="4"/>
    <n v="340"/>
    <n v="34"/>
    <n v="330"/>
    <n v="30"/>
    <n v="10"/>
    <n v="4"/>
    <n v="400"/>
    <n v="31"/>
    <n v="8563"/>
    <n v="128"/>
    <n v="8963"/>
    <n v="159"/>
    <n v="0"/>
    <n v="3"/>
    <n v="12"/>
    <n v="168"/>
    <n v="22"/>
    <n v="169"/>
    <n v="1"/>
    <n v="18"/>
  </r>
  <r>
    <x v="10"/>
    <x v="5"/>
    <n v="959"/>
    <n v="34"/>
    <n v="939"/>
    <n v="35"/>
    <n v="20"/>
    <n v="-1"/>
    <n v="1078"/>
    <n v="42"/>
    <n v="8107"/>
    <n v="216"/>
    <n v="9185"/>
    <n v="258"/>
    <n v="0"/>
    <n v="4"/>
    <n v="11"/>
    <n v="498"/>
    <n v="23"/>
    <n v="457"/>
    <n v="1"/>
    <n v="46"/>
  </r>
  <r>
    <x v="10"/>
    <x v="6"/>
    <n v="69"/>
    <n v="2"/>
    <n v="63"/>
    <n v="2"/>
    <n v="6"/>
    <n v="0"/>
    <n v="78"/>
    <n v="2"/>
    <n v="3231"/>
    <n v="19"/>
    <n v="3309"/>
    <n v="21"/>
    <n v="0"/>
    <n v="1"/>
    <n v="1"/>
    <n v="41"/>
    <n v="1"/>
    <n v="27"/>
    <n v="0"/>
    <n v="5"/>
  </r>
  <r>
    <x v="10"/>
    <x v="7"/>
    <n v="49"/>
    <n v="3"/>
    <n v="49"/>
    <n v="3"/>
    <n v="0"/>
    <n v="0"/>
    <n v="74"/>
    <n v="0"/>
    <n v="1160"/>
    <n v="36"/>
    <n v="1234"/>
    <n v="36"/>
    <n v="0"/>
    <n v="0"/>
    <n v="0"/>
    <n v="23"/>
    <n v="3"/>
    <n v="26"/>
    <n v="0"/>
    <n v="4"/>
  </r>
  <r>
    <x v="10"/>
    <x v="8"/>
    <n v="52"/>
    <n v="0"/>
    <n v="46"/>
    <n v="0"/>
    <n v="6"/>
    <n v="0"/>
    <n v="51"/>
    <n v="0"/>
    <n v="2154"/>
    <n v="10"/>
    <n v="2205"/>
    <n v="10"/>
    <n v="0"/>
    <n v="1"/>
    <n v="0"/>
    <n v="33"/>
    <n v="0"/>
    <n v="18"/>
    <n v="0"/>
    <n v="7"/>
  </r>
  <r>
    <x v="10"/>
    <x v="9"/>
    <n v="103"/>
    <n v="16"/>
    <n v="95"/>
    <n v="15"/>
    <n v="8"/>
    <n v="1"/>
    <n v="109"/>
    <n v="16"/>
    <n v="3600"/>
    <n v="84"/>
    <n v="3709"/>
    <n v="100"/>
    <n v="0"/>
    <n v="1"/>
    <n v="1"/>
    <n v="54"/>
    <n v="15"/>
    <n v="48"/>
    <n v="2"/>
    <n v="10"/>
  </r>
  <r>
    <x v="10"/>
    <x v="10"/>
    <n v="269"/>
    <n v="5"/>
    <n v="269"/>
    <n v="5"/>
    <n v="0"/>
    <n v="0"/>
    <n v="318"/>
    <n v="5"/>
    <n v="3732"/>
    <n v="70"/>
    <n v="4050"/>
    <n v="75"/>
    <n v="0"/>
    <n v="3"/>
    <n v="0"/>
    <n v="119"/>
    <n v="5"/>
    <n v="147"/>
    <n v="0"/>
    <n v="13"/>
  </r>
  <r>
    <x v="10"/>
    <x v="11"/>
    <n v="63"/>
    <n v="4"/>
    <n v="62"/>
    <n v="4"/>
    <n v="1"/>
    <n v="0"/>
    <n v="69"/>
    <n v="5"/>
    <n v="1037"/>
    <n v="6"/>
    <n v="1106"/>
    <n v="11"/>
    <n v="0"/>
    <n v="0"/>
    <n v="2"/>
    <n v="21"/>
    <n v="2"/>
    <n v="42"/>
    <n v="0"/>
    <n v="3"/>
  </r>
  <r>
    <x v="10"/>
    <x v="12"/>
    <n v="68"/>
    <n v="0"/>
    <n v="68"/>
    <n v="0"/>
    <n v="0"/>
    <n v="0"/>
    <n v="80"/>
    <n v="-1"/>
    <n v="2320"/>
    <n v="44"/>
    <n v="2400"/>
    <n v="43"/>
    <n v="0"/>
    <n v="0"/>
    <n v="0"/>
    <n v="22"/>
    <n v="0"/>
    <n v="46"/>
    <n v="1"/>
    <n v="3"/>
  </r>
  <r>
    <x v="10"/>
    <x v="13"/>
    <n v="20"/>
    <n v="2"/>
    <n v="20"/>
    <n v="2"/>
    <n v="0"/>
    <n v="0"/>
    <n v="20"/>
    <n v="2"/>
    <n v="816"/>
    <n v="11"/>
    <n v="836"/>
    <n v="13"/>
    <n v="0"/>
    <n v="0"/>
    <n v="0"/>
    <n v="14"/>
    <n v="2"/>
    <n v="6"/>
    <n v="0"/>
    <n v="0"/>
  </r>
  <r>
    <x v="10"/>
    <x v="14"/>
    <n v="136"/>
    <n v="6"/>
    <n v="125"/>
    <n v="5"/>
    <n v="11"/>
    <n v="1"/>
    <n v="142"/>
    <n v="5"/>
    <n v="2710"/>
    <n v="40"/>
    <n v="2852"/>
    <n v="45"/>
    <n v="0"/>
    <n v="0"/>
    <n v="6"/>
    <n v="61"/>
    <n v="0"/>
    <n v="75"/>
    <n v="1"/>
    <n v="3"/>
  </r>
  <r>
    <x v="10"/>
    <x v="15"/>
    <n v="141"/>
    <n v="4"/>
    <n v="140"/>
    <n v="4"/>
    <n v="1"/>
    <n v="0"/>
    <n v="180"/>
    <n v="4"/>
    <n v="4989"/>
    <n v="60"/>
    <n v="5169"/>
    <n v="64"/>
    <n v="0"/>
    <n v="0"/>
    <n v="0"/>
    <n v="101"/>
    <n v="4"/>
    <n v="40"/>
    <n v="0"/>
    <n v="7"/>
  </r>
  <r>
    <x v="10"/>
    <x v="16"/>
    <n v="52"/>
    <n v="3"/>
    <n v="46"/>
    <n v="1"/>
    <n v="6"/>
    <n v="2"/>
    <n v="59"/>
    <n v="3"/>
    <n v="976"/>
    <n v="13"/>
    <n v="1035"/>
    <n v="16"/>
    <n v="0"/>
    <n v="3"/>
    <n v="1"/>
    <n v="24"/>
    <n v="2"/>
    <n v="25"/>
    <n v="0"/>
    <n v="4"/>
  </r>
  <r>
    <x v="10"/>
    <x v="17"/>
    <n v="213"/>
    <n v="13"/>
    <n v="212"/>
    <n v="13"/>
    <n v="1"/>
    <n v="0"/>
    <n v="278"/>
    <n v="14"/>
    <n v="7832"/>
    <n v="158"/>
    <n v="8110"/>
    <n v="172"/>
    <n v="0"/>
    <n v="4"/>
    <n v="0"/>
    <n v="144"/>
    <n v="13"/>
    <n v="65"/>
    <n v="0"/>
    <n v="17"/>
  </r>
  <r>
    <x v="10"/>
    <x v="18"/>
    <n v="13162"/>
    <n v="227"/>
    <n v="13146"/>
    <n v="225"/>
    <n v="16"/>
    <n v="2"/>
    <n v="15626"/>
    <n v="297"/>
    <n v="112276"/>
    <n v="939"/>
    <n v="127902"/>
    <n v="1236"/>
    <n v="1"/>
    <n v="143"/>
    <n v="193"/>
    <n v="7743"/>
    <n v="33"/>
    <n v="5276"/>
    <n v="4"/>
    <n v="541"/>
  </r>
  <r>
    <x v="10"/>
    <x v="19"/>
    <n v="27"/>
    <n v="-1"/>
    <n v="24"/>
    <n v="-1"/>
    <n v="3"/>
    <n v="0"/>
    <n v="32"/>
    <n v="0"/>
    <n v="1056"/>
    <n v="10"/>
    <n v="1088"/>
    <n v="10"/>
    <n v="0"/>
    <n v="0"/>
    <n v="-1"/>
    <n v="19"/>
    <n v="0"/>
    <n v="8"/>
    <n v="0"/>
    <n v="1"/>
  </r>
  <r>
    <x v="10"/>
    <x v="20"/>
    <n v="85"/>
    <n v="3"/>
    <n v="85"/>
    <n v="3"/>
    <n v="0"/>
    <n v="0"/>
    <n v="101"/>
    <n v="4"/>
    <n v="2371"/>
    <n v="29"/>
    <n v="2472"/>
    <n v="33"/>
    <n v="0"/>
    <n v="0"/>
    <n v="1"/>
    <n v="45"/>
    <n v="2"/>
    <n v="40"/>
    <n v="0"/>
    <n v="3"/>
  </r>
  <r>
    <x v="10"/>
    <x v="21"/>
    <n v="258"/>
    <n v="7"/>
    <n v="258"/>
    <n v="7"/>
    <n v="0"/>
    <n v="0"/>
    <n v="326"/>
    <n v="8"/>
    <n v="4330"/>
    <n v="35"/>
    <n v="4656"/>
    <n v="43"/>
    <n v="0"/>
    <n v="0"/>
    <n v="2"/>
    <n v="111"/>
    <n v="5"/>
    <n v="147"/>
    <n v="3"/>
    <n v="21"/>
  </r>
  <r>
    <x v="10"/>
    <x v="22"/>
    <n v="291"/>
    <n v="11"/>
    <n v="276"/>
    <n v="10"/>
    <n v="15"/>
    <n v="1"/>
    <n v="312"/>
    <n v="10"/>
    <n v="3428"/>
    <n v="73"/>
    <n v="3740"/>
    <n v="83"/>
    <n v="0"/>
    <n v="3"/>
    <n v="3"/>
    <n v="130"/>
    <n v="8"/>
    <n v="158"/>
    <n v="0"/>
    <n v="22"/>
  </r>
  <r>
    <x v="10"/>
    <x v="23"/>
    <n v="368"/>
    <n v="11"/>
    <n v="364"/>
    <n v="10"/>
    <n v="4"/>
    <n v="1"/>
    <n v="451"/>
    <n v="9"/>
    <n v="6556"/>
    <n v="45"/>
    <n v="7007"/>
    <n v="54"/>
    <n v="2"/>
    <n v="5"/>
    <n v="5"/>
    <n v="221"/>
    <n v="4"/>
    <n v="142"/>
    <n v="3"/>
    <n v="35"/>
  </r>
  <r>
    <x v="10"/>
    <x v="24"/>
    <n v="26"/>
    <n v="-1"/>
    <n v="26"/>
    <n v="-1"/>
    <n v="0"/>
    <n v="0"/>
    <n v="26"/>
    <n v="-1"/>
    <n v="1419"/>
    <n v="17"/>
    <n v="1445"/>
    <n v="16"/>
    <n v="0"/>
    <n v="0"/>
    <n v="0"/>
    <n v="16"/>
    <n v="-1"/>
    <n v="10"/>
    <n v="0"/>
    <n v="2"/>
  </r>
  <r>
    <x v="10"/>
    <x v="25"/>
    <n v="116"/>
    <n v="6"/>
    <n v="114"/>
    <n v="6"/>
    <n v="2"/>
    <n v="0"/>
    <n v="146"/>
    <n v="6"/>
    <n v="3540"/>
    <n v="91"/>
    <n v="3686"/>
    <n v="97"/>
    <n v="0"/>
    <n v="3"/>
    <n v="2"/>
    <n v="70"/>
    <n v="4"/>
    <n v="43"/>
    <n v="0"/>
    <n v="8"/>
  </r>
  <r>
    <x v="10"/>
    <x v="26"/>
    <n v="177"/>
    <n v="11"/>
    <n v="154"/>
    <n v="4"/>
    <n v="23"/>
    <n v="7"/>
    <n v="193"/>
    <n v="11"/>
    <n v="3652"/>
    <n v="9"/>
    <n v="3845"/>
    <n v="20"/>
    <n v="0"/>
    <n v="1"/>
    <n v="4"/>
    <n v="90"/>
    <n v="7"/>
    <n v="86"/>
    <n v="0"/>
    <n v="9"/>
  </r>
  <r>
    <x v="10"/>
    <x v="27"/>
    <n v="103"/>
    <n v="14"/>
    <n v="103"/>
    <n v="14"/>
    <n v="0"/>
    <n v="0"/>
    <n v="117"/>
    <n v="15"/>
    <n v="2537"/>
    <n v="13"/>
    <n v="2654"/>
    <n v="28"/>
    <n v="0"/>
    <n v="1"/>
    <n v="1"/>
    <n v="33"/>
    <n v="13"/>
    <n v="69"/>
    <n v="0"/>
    <n v="6"/>
  </r>
  <r>
    <x v="10"/>
    <x v="28"/>
    <n v="56"/>
    <n v="1"/>
    <n v="52"/>
    <n v="1"/>
    <n v="4"/>
    <n v="0"/>
    <n v="68"/>
    <n v="1"/>
    <n v="1721"/>
    <n v="21"/>
    <n v="1789"/>
    <n v="22"/>
    <n v="0"/>
    <n v="0"/>
    <n v="0"/>
    <n v="29"/>
    <n v="1"/>
    <n v="27"/>
    <n v="0"/>
    <n v="6"/>
  </r>
  <r>
    <x v="10"/>
    <x v="29"/>
    <n v="151"/>
    <n v="13"/>
    <n v="147"/>
    <n v="13"/>
    <n v="4"/>
    <n v="0"/>
    <n v="167"/>
    <n v="18"/>
    <n v="4529"/>
    <n v="130"/>
    <n v="4696"/>
    <n v="148"/>
    <n v="0"/>
    <n v="2"/>
    <n v="0"/>
    <n v="92"/>
    <n v="13"/>
    <n v="57"/>
    <n v="0"/>
    <n v="10"/>
  </r>
  <r>
    <x v="10"/>
    <x v="30"/>
    <n v="65"/>
    <n v="0"/>
    <n v="62"/>
    <n v="0"/>
    <n v="3"/>
    <n v="0"/>
    <n v="73"/>
    <n v="1"/>
    <n v="991"/>
    <n v="9"/>
    <n v="1064"/>
    <n v="10"/>
    <n v="0"/>
    <n v="2"/>
    <n v="0"/>
    <n v="53"/>
    <n v="0"/>
    <n v="10"/>
    <n v="0"/>
    <n v="10"/>
  </r>
  <r>
    <x v="10"/>
    <x v="31"/>
    <n v="472"/>
    <n v="25"/>
    <n v="462"/>
    <n v="25"/>
    <n v="10"/>
    <n v="0"/>
    <n v="504"/>
    <n v="26"/>
    <n v="6743"/>
    <n v="170"/>
    <n v="7247"/>
    <n v="196"/>
    <n v="0"/>
    <n v="4"/>
    <n v="11"/>
    <n v="234"/>
    <n v="14"/>
    <n v="234"/>
    <n v="1"/>
    <n v="30"/>
  </r>
  <r>
    <x v="10"/>
    <x v="32"/>
    <n v="3305"/>
    <n v="109"/>
    <n v="3298"/>
    <n v="109"/>
    <n v="7"/>
    <n v="0"/>
    <n v="3648"/>
    <n v="122"/>
    <n v="34058"/>
    <n v="505"/>
    <n v="37706"/>
    <n v="627"/>
    <n v="1"/>
    <n v="38"/>
    <n v="26"/>
    <n v="2052"/>
    <n v="82"/>
    <n v="1215"/>
    <n v="4"/>
    <n v="141"/>
  </r>
  <r>
    <x v="10"/>
    <x v="33"/>
    <n v="11"/>
    <n v="0"/>
    <n v="9"/>
    <n v="0"/>
    <n v="2"/>
    <n v="0"/>
    <n v="12"/>
    <n v="0"/>
    <n v="497"/>
    <n v="17"/>
    <n v="509"/>
    <n v="17"/>
    <n v="0"/>
    <n v="0"/>
    <n v="0"/>
    <n v="4"/>
    <n v="0"/>
    <n v="7"/>
    <n v="0"/>
    <n v="3"/>
  </r>
  <r>
    <x v="10"/>
    <x v="34"/>
    <n v="411"/>
    <n v="11"/>
    <n v="393"/>
    <n v="11"/>
    <n v="18"/>
    <n v="0"/>
    <n v="436"/>
    <n v="15"/>
    <n v="6718"/>
    <n v="11"/>
    <n v="7154"/>
    <n v="26"/>
    <n v="0"/>
    <n v="4"/>
    <n v="7"/>
    <n v="283"/>
    <n v="4"/>
    <n v="124"/>
    <n v="2"/>
    <n v="22"/>
  </r>
  <r>
    <x v="10"/>
    <x v="35"/>
    <n v="125"/>
    <n v="0"/>
    <n v="121"/>
    <n v="0"/>
    <n v="4"/>
    <n v="0"/>
    <n v="147"/>
    <n v="0"/>
    <n v="3364"/>
    <n v="10"/>
    <n v="3511"/>
    <n v="10"/>
    <n v="0"/>
    <n v="7"/>
    <n v="0"/>
    <n v="42"/>
    <n v="0"/>
    <n v="76"/>
    <n v="0"/>
    <n v="11"/>
  </r>
  <r>
    <x v="10"/>
    <x v="36"/>
    <n v="86"/>
    <n v="3"/>
    <n v="85"/>
    <n v="4"/>
    <n v="1"/>
    <n v="-1"/>
    <n v="109"/>
    <n v="7"/>
    <n v="3335"/>
    <n v="21"/>
    <n v="3444"/>
    <n v="28"/>
    <n v="0"/>
    <n v="2"/>
    <n v="1"/>
    <n v="54"/>
    <n v="2"/>
    <n v="30"/>
    <n v="0"/>
    <n v="8"/>
  </r>
  <r>
    <x v="10"/>
    <x v="37"/>
    <n v="118"/>
    <n v="5"/>
    <n v="116"/>
    <n v="5"/>
    <n v="2"/>
    <n v="0"/>
    <n v="132"/>
    <n v="8"/>
    <n v="1680"/>
    <n v="2"/>
    <n v="1812"/>
    <n v="10"/>
    <n v="1"/>
    <n v="3"/>
    <n v="3"/>
    <n v="41"/>
    <n v="1"/>
    <n v="74"/>
    <n v="0"/>
    <n v="14"/>
  </r>
  <r>
    <x v="10"/>
    <x v="38"/>
    <n v="71"/>
    <n v="6"/>
    <n v="64"/>
    <n v="1"/>
    <n v="7"/>
    <n v="5"/>
    <n v="84"/>
    <n v="9"/>
    <n v="1950"/>
    <n v="6"/>
    <n v="2034"/>
    <n v="15"/>
    <n v="0"/>
    <n v="0"/>
    <n v="4"/>
    <n v="36"/>
    <n v="2"/>
    <n v="35"/>
    <n v="0"/>
    <n v="6"/>
  </r>
  <r>
    <x v="10"/>
    <x v="39"/>
    <n v="51"/>
    <n v="1"/>
    <n v="50"/>
    <n v="1"/>
    <n v="1"/>
    <n v="0"/>
    <n v="65"/>
    <n v="2"/>
    <n v="3001"/>
    <n v="14"/>
    <n v="3066"/>
    <n v="16"/>
    <n v="0"/>
    <n v="0"/>
    <n v="0"/>
    <n v="39"/>
    <n v="1"/>
    <n v="12"/>
    <n v="1"/>
    <n v="7"/>
  </r>
  <r>
    <x v="10"/>
    <x v="40"/>
    <n v="103"/>
    <n v="2"/>
    <n v="103"/>
    <n v="2"/>
    <n v="0"/>
    <n v="0"/>
    <n v="130"/>
    <n v="2"/>
    <n v="1880"/>
    <n v="48"/>
    <n v="2010"/>
    <n v="50"/>
    <n v="0"/>
    <n v="0"/>
    <n v="0"/>
    <n v="70"/>
    <n v="2"/>
    <n v="33"/>
    <n v="0"/>
    <n v="2"/>
  </r>
  <r>
    <x v="10"/>
    <x v="41"/>
    <n v="20"/>
    <n v="0"/>
    <n v="20"/>
    <n v="0"/>
    <n v="0"/>
    <n v="0"/>
    <n v="25"/>
    <n v="0"/>
    <n v="786"/>
    <n v="0"/>
    <n v="811"/>
    <n v="0"/>
    <n v="0"/>
    <n v="0"/>
    <n v="0"/>
    <n v="11"/>
    <n v="0"/>
    <n v="9"/>
    <n v="0"/>
    <n v="4"/>
  </r>
  <r>
    <x v="10"/>
    <x v="42"/>
    <n v="39"/>
    <n v="0"/>
    <n v="38"/>
    <n v="0"/>
    <n v="1"/>
    <n v="0"/>
    <n v="46"/>
    <n v="-1"/>
    <n v="1549"/>
    <n v="4"/>
    <n v="1595"/>
    <n v="3"/>
    <n v="0"/>
    <n v="2"/>
    <n v="0"/>
    <n v="16"/>
    <n v="0"/>
    <n v="21"/>
    <n v="0"/>
    <n v="2"/>
  </r>
  <r>
    <x v="10"/>
    <x v="43"/>
    <n v="47"/>
    <n v="1"/>
    <n v="47"/>
    <n v="1"/>
    <n v="0"/>
    <n v="0"/>
    <n v="52"/>
    <n v="1"/>
    <n v="1033"/>
    <n v="8"/>
    <n v="1085"/>
    <n v="9"/>
    <n v="0"/>
    <n v="0"/>
    <n v="0"/>
    <n v="24"/>
    <n v="1"/>
    <n v="23"/>
    <n v="0"/>
    <n v="1"/>
  </r>
  <r>
    <x v="10"/>
    <x v="44"/>
    <n v="182"/>
    <n v="18"/>
    <n v="172"/>
    <n v="18"/>
    <n v="10"/>
    <n v="0"/>
    <n v="196"/>
    <n v="17"/>
    <n v="4793"/>
    <n v="68"/>
    <n v="4989"/>
    <n v="85"/>
    <n v="0"/>
    <n v="1"/>
    <n v="2"/>
    <n v="94"/>
    <n v="16"/>
    <n v="87"/>
    <n v="0"/>
    <n v="8"/>
  </r>
  <r>
    <x v="10"/>
    <x v="45"/>
    <n v="46"/>
    <n v="1"/>
    <n v="44"/>
    <n v="1"/>
    <n v="2"/>
    <n v="0"/>
    <n v="46"/>
    <n v="0"/>
    <n v="2703"/>
    <n v="31"/>
    <n v="2749"/>
    <n v="31"/>
    <n v="0"/>
    <n v="0"/>
    <n v="0"/>
    <n v="37"/>
    <n v="1"/>
    <n v="9"/>
    <n v="0"/>
    <n v="3"/>
  </r>
  <r>
    <x v="10"/>
    <x v="46"/>
    <n v="1591"/>
    <n v="85"/>
    <n v="1551"/>
    <n v="71"/>
    <n v="40"/>
    <n v="14"/>
    <n v="1825"/>
    <n v="73"/>
    <n v="44235"/>
    <n v="396"/>
    <n v="46060"/>
    <n v="469"/>
    <n v="0"/>
    <n v="9"/>
    <n v="17"/>
    <n v="767"/>
    <n v="68"/>
    <n v="815"/>
    <n v="3"/>
    <n v="99"/>
  </r>
  <r>
    <x v="10"/>
    <x v="47"/>
    <n v="697"/>
    <n v="1"/>
    <n v="693"/>
    <n v="1"/>
    <n v="4"/>
    <n v="0"/>
    <n v="861"/>
    <n v="1"/>
    <n v="3843"/>
    <n v="4"/>
    <n v="4704"/>
    <n v="5"/>
    <n v="0"/>
    <n v="0"/>
    <n v="0"/>
    <n v="689"/>
    <n v="1"/>
    <n v="8"/>
    <n v="0"/>
    <n v="3"/>
  </r>
  <r>
    <x v="10"/>
    <x v="48"/>
    <n v="180"/>
    <n v="5"/>
    <n v="178"/>
    <n v="5"/>
    <n v="2"/>
    <n v="0"/>
    <n v="204"/>
    <n v="3"/>
    <n v="4695"/>
    <n v="39"/>
    <n v="4899"/>
    <n v="42"/>
    <n v="0"/>
    <n v="4"/>
    <n v="3"/>
    <n v="85"/>
    <n v="2"/>
    <n v="91"/>
    <n v="0"/>
    <n v="16"/>
  </r>
  <r>
    <x v="10"/>
    <x v="49"/>
    <n v="232"/>
    <n v="5"/>
    <n v="232"/>
    <n v="5"/>
    <n v="0"/>
    <n v="0"/>
    <n v="283"/>
    <n v="12"/>
    <n v="3618"/>
    <n v="157"/>
    <n v="3901"/>
    <n v="169"/>
    <n v="0"/>
    <n v="6"/>
    <n v="2"/>
    <n v="93"/>
    <n v="3"/>
    <n v="133"/>
    <n v="1"/>
    <n v="14"/>
  </r>
  <r>
    <x v="10"/>
    <x v="50"/>
    <n v="11"/>
    <n v="1"/>
    <n v="11"/>
    <n v="1"/>
    <n v="0"/>
    <n v="0"/>
    <n v="12"/>
    <n v="1"/>
    <n v="984"/>
    <n v="25"/>
    <n v="996"/>
    <n v="26"/>
    <n v="0"/>
    <n v="0"/>
    <n v="0"/>
    <n v="6"/>
    <n v="1"/>
    <n v="5"/>
    <n v="0"/>
    <n v="1"/>
  </r>
  <r>
    <x v="10"/>
    <x v="51"/>
    <n v="86"/>
    <n v="2"/>
    <n v="86"/>
    <n v="2"/>
    <n v="0"/>
    <n v="0"/>
    <n v="108"/>
    <n v="3"/>
    <n v="2551"/>
    <n v="17"/>
    <n v="2659"/>
    <n v="20"/>
    <n v="0"/>
    <n v="0"/>
    <n v="1"/>
    <n v="49"/>
    <n v="1"/>
    <n v="37"/>
    <n v="0"/>
    <n v="4"/>
  </r>
  <r>
    <x v="10"/>
    <x v="52"/>
    <n v="332"/>
    <n v="12"/>
    <n v="316"/>
    <n v="12"/>
    <n v="16"/>
    <n v="0"/>
    <n v="350"/>
    <n v="9"/>
    <n v="4401"/>
    <n v="43"/>
    <n v="4751"/>
    <n v="52"/>
    <n v="1"/>
    <n v="2"/>
    <n v="2"/>
    <n v="241"/>
    <n v="9"/>
    <n v="89"/>
    <n v="0"/>
    <n v="11"/>
  </r>
  <r>
    <x v="10"/>
    <x v="53"/>
    <n v="597"/>
    <n v="29"/>
    <n v="595"/>
    <n v="30"/>
    <n v="2"/>
    <n v="-1"/>
    <n v="669"/>
    <n v="36"/>
    <n v="3188"/>
    <n v="33"/>
    <n v="3857"/>
    <n v="69"/>
    <n v="1"/>
    <n v="7"/>
    <n v="4"/>
    <n v="304"/>
    <n v="24"/>
    <n v="286"/>
    <n v="1"/>
    <n v="30"/>
  </r>
  <r>
    <x v="10"/>
    <x v="54"/>
    <n v="352"/>
    <n v="5"/>
    <n v="335"/>
    <n v="5"/>
    <n v="17"/>
    <n v="0"/>
    <n v="413"/>
    <n v="1"/>
    <n v="8380"/>
    <n v="41"/>
    <n v="8793"/>
    <n v="42"/>
    <n v="0"/>
    <n v="2"/>
    <n v="1"/>
    <n v="201"/>
    <n v="4"/>
    <n v="149"/>
    <n v="0"/>
    <n v="23"/>
  </r>
  <r>
    <x v="10"/>
    <x v="55"/>
    <n v="94"/>
    <n v="3"/>
    <n v="92"/>
    <n v="3"/>
    <n v="2"/>
    <n v="0"/>
    <n v="108"/>
    <n v="2"/>
    <n v="2050"/>
    <n v="51"/>
    <n v="2158"/>
    <n v="53"/>
    <n v="0"/>
    <n v="4"/>
    <n v="0"/>
    <n v="56"/>
    <n v="3"/>
    <n v="34"/>
    <n v="0"/>
    <n v="13"/>
  </r>
  <r>
    <x v="10"/>
    <x v="56"/>
    <n v="115"/>
    <n v="7"/>
    <n v="115"/>
    <n v="7"/>
    <n v="0"/>
    <n v="0"/>
    <n v="131"/>
    <n v="7"/>
    <n v="2285"/>
    <n v="62"/>
    <n v="2416"/>
    <n v="69"/>
    <n v="0"/>
    <n v="2"/>
    <n v="5"/>
    <n v="54"/>
    <n v="2"/>
    <n v="59"/>
    <n v="0"/>
    <n v="10"/>
  </r>
  <r>
    <x v="10"/>
    <x v="57"/>
    <n v="454"/>
    <n v="23"/>
    <n v="454"/>
    <n v="23"/>
    <n v="0"/>
    <n v="0"/>
    <n v="541"/>
    <n v="28"/>
    <n v="6231"/>
    <n v="69"/>
    <n v="6772"/>
    <n v="97"/>
    <n v="0"/>
    <n v="3"/>
    <n v="4"/>
    <n v="259"/>
    <n v="19"/>
    <n v="192"/>
    <n v="1"/>
    <n v="23"/>
  </r>
  <r>
    <x v="10"/>
    <x v="58"/>
    <n v="276"/>
    <n v="6"/>
    <n v="271"/>
    <n v="5"/>
    <n v="5"/>
    <n v="1"/>
    <n v="334"/>
    <n v="4"/>
    <n v="4943"/>
    <n v="39"/>
    <n v="5277"/>
    <n v="43"/>
    <n v="1"/>
    <n v="19"/>
    <n v="2"/>
    <n v="181"/>
    <n v="3"/>
    <n v="76"/>
    <n v="0"/>
    <n v="29"/>
  </r>
  <r>
    <x v="10"/>
    <x v="59"/>
    <n v="101"/>
    <n v="1"/>
    <n v="98"/>
    <n v="0"/>
    <n v="3"/>
    <n v="1"/>
    <n v="108"/>
    <n v="1"/>
    <n v="1671"/>
    <n v="6"/>
    <n v="1779"/>
    <n v="7"/>
    <n v="0"/>
    <n v="1"/>
    <n v="3"/>
    <n v="41"/>
    <n v="-2"/>
    <n v="59"/>
    <n v="0"/>
    <n v="9"/>
  </r>
  <r>
    <x v="10"/>
    <x v="60"/>
    <n v="38"/>
    <n v="1"/>
    <n v="38"/>
    <n v="1"/>
    <n v="0"/>
    <n v="0"/>
    <n v="52"/>
    <n v="1"/>
    <n v="1053"/>
    <n v="13"/>
    <n v="1105"/>
    <n v="14"/>
    <n v="0"/>
    <n v="0"/>
    <n v="0"/>
    <n v="28"/>
    <n v="1"/>
    <n v="10"/>
    <n v="0"/>
    <n v="4"/>
  </r>
  <r>
    <x v="10"/>
    <x v="61"/>
    <n v="155"/>
    <n v="3"/>
    <n v="145"/>
    <n v="3"/>
    <n v="10"/>
    <n v="0"/>
    <n v="175"/>
    <n v="2"/>
    <n v="2370"/>
    <n v="20"/>
    <n v="2545"/>
    <n v="22"/>
    <n v="0"/>
    <n v="6"/>
    <n v="0"/>
    <n v="107"/>
    <n v="3"/>
    <n v="42"/>
    <n v="0"/>
    <n v="13"/>
  </r>
  <r>
    <x v="10"/>
    <x v="62"/>
    <n v="732"/>
    <n v="20"/>
    <n v="730"/>
    <n v="20"/>
    <n v="2"/>
    <n v="0"/>
    <n v="827"/>
    <n v="26"/>
    <n v="15014"/>
    <n v="170"/>
    <n v="15841"/>
    <n v="196"/>
    <n v="0"/>
    <n v="7"/>
    <n v="15"/>
    <n v="254"/>
    <n v="5"/>
    <n v="471"/>
    <n v="0"/>
    <n v="39"/>
  </r>
  <r>
    <x v="10"/>
    <x v="63"/>
    <n v="21"/>
    <n v="4"/>
    <n v="21"/>
    <n v="4"/>
    <n v="0"/>
    <n v="0"/>
    <n v="24"/>
    <n v="5"/>
    <n v="590"/>
    <n v="4"/>
    <n v="614"/>
    <n v="9"/>
    <n v="0"/>
    <n v="0"/>
    <n v="0"/>
    <n v="7"/>
    <n v="4"/>
    <n v="14"/>
    <n v="0"/>
    <n v="0"/>
  </r>
  <r>
    <x v="10"/>
    <x v="64"/>
    <n v="31"/>
    <n v="1"/>
    <n v="31"/>
    <n v="1"/>
    <n v="0"/>
    <n v="0"/>
    <n v="36"/>
    <n v="0"/>
    <n v="3971"/>
    <n v="5"/>
    <n v="4007"/>
    <n v="5"/>
    <n v="0"/>
    <n v="1"/>
    <n v="0"/>
    <n v="22"/>
    <n v="1"/>
    <n v="8"/>
    <n v="0"/>
    <n v="1"/>
  </r>
  <r>
    <x v="10"/>
    <x v="65"/>
    <n v="119"/>
    <n v="1"/>
    <n v="115"/>
    <n v="1"/>
    <n v="4"/>
    <n v="0"/>
    <n v="143"/>
    <n v="1"/>
    <n v="2830"/>
    <n v="15"/>
    <n v="2973"/>
    <n v="16"/>
    <n v="0"/>
    <n v="2"/>
    <n v="1"/>
    <n v="72"/>
    <n v="0"/>
    <n v="45"/>
    <n v="0"/>
    <n v="14"/>
  </r>
  <r>
    <x v="10"/>
    <x v="66"/>
    <n v="1384"/>
    <n v="-13"/>
    <n v="1382"/>
    <n v="-13"/>
    <n v="2"/>
    <n v="0"/>
    <n v="1332"/>
    <n v="-49"/>
    <n v="113904"/>
    <n v="942"/>
    <n v="115236"/>
    <n v="893"/>
    <n v="0"/>
    <n v="10"/>
    <n v="-12"/>
    <n v="465"/>
    <n v="-1"/>
    <n v="909"/>
    <n v="1"/>
    <n v="37"/>
  </r>
  <r>
    <x v="10"/>
    <x v="67"/>
    <n v="72"/>
    <n v="2"/>
    <n v="72"/>
    <n v="2"/>
    <n v="0"/>
    <n v="0"/>
    <n v="80"/>
    <n v="5"/>
    <n v="2372"/>
    <n v="28"/>
    <n v="2452"/>
    <n v="33"/>
    <n v="0"/>
    <n v="1"/>
    <n v="0"/>
    <n v="57"/>
    <n v="2"/>
    <n v="14"/>
    <n v="0"/>
    <n v="3"/>
  </r>
  <r>
    <x v="10"/>
    <x v="68"/>
    <n v="910"/>
    <n v="-26"/>
    <n v="910"/>
    <n v="-25"/>
    <n v="0"/>
    <n v="-1"/>
    <n v="1002"/>
    <n v="-24"/>
    <n v="79897"/>
    <n v="892"/>
    <n v="80899"/>
    <n v="868"/>
    <n v="0"/>
    <n v="2"/>
    <n v="5"/>
    <n v="122"/>
    <n v="-31"/>
    <n v="786"/>
    <n v="-1"/>
    <n v="11"/>
  </r>
  <r>
    <x v="10"/>
    <x v="69"/>
    <n v="37"/>
    <n v="0"/>
    <n v="37"/>
    <n v="0"/>
    <n v="0"/>
    <n v="0"/>
    <n v="46"/>
    <n v="1"/>
    <n v="836"/>
    <n v="-1"/>
    <n v="882"/>
    <n v="0"/>
    <n v="0"/>
    <n v="0"/>
    <n v="0"/>
    <n v="29"/>
    <n v="0"/>
    <n v="8"/>
    <n v="0"/>
    <n v="1"/>
  </r>
  <r>
    <x v="10"/>
    <x v="70"/>
    <n v="7"/>
    <n v="0"/>
    <n v="7"/>
    <n v="0"/>
    <n v="0"/>
    <n v="0"/>
    <n v="7"/>
    <n v="0"/>
    <n v="511"/>
    <n v="8"/>
    <n v="518"/>
    <n v="8"/>
    <n v="0"/>
    <n v="0"/>
    <n v="0"/>
    <n v="6"/>
    <n v="0"/>
    <n v="1"/>
    <n v="0"/>
    <n v="0"/>
  </r>
  <r>
    <x v="10"/>
    <x v="71"/>
    <n v="55"/>
    <n v="0"/>
    <n v="53"/>
    <n v="0"/>
    <n v="2"/>
    <n v="0"/>
    <n v="59"/>
    <n v="2"/>
    <n v="1170"/>
    <n v="21"/>
    <n v="1229"/>
    <n v="23"/>
    <n v="0"/>
    <n v="0"/>
    <n v="0"/>
    <n v="37"/>
    <n v="0"/>
    <n v="18"/>
    <n v="0"/>
    <n v="1"/>
  </r>
  <r>
    <x v="10"/>
    <x v="72"/>
    <n v="1011"/>
    <n v="9"/>
    <n v="1006"/>
    <n v="9"/>
    <n v="5"/>
    <n v="0"/>
    <n v="1180"/>
    <n v="9"/>
    <n v="11240"/>
    <n v="160"/>
    <n v="12420"/>
    <n v="169"/>
    <n v="0"/>
    <n v="7"/>
    <n v="3"/>
    <n v="722"/>
    <n v="6"/>
    <n v="282"/>
    <n v="0"/>
    <n v="21"/>
  </r>
  <r>
    <x v="10"/>
    <x v="73"/>
    <n v="315"/>
    <n v="12"/>
    <n v="315"/>
    <n v="12"/>
    <n v="0"/>
    <n v="0"/>
    <n v="347"/>
    <n v="11"/>
    <n v="3250"/>
    <n v="50"/>
    <n v="3597"/>
    <n v="61"/>
    <n v="0"/>
    <n v="0"/>
    <n v="0"/>
    <n v="253"/>
    <n v="12"/>
    <n v="62"/>
    <n v="0"/>
    <n v="7"/>
  </r>
  <r>
    <x v="10"/>
    <x v="74"/>
    <n v="81"/>
    <n v="1"/>
    <n v="71"/>
    <n v="1"/>
    <n v="10"/>
    <n v="0"/>
    <n v="92"/>
    <n v="0"/>
    <n v="6319"/>
    <n v="43"/>
    <n v="6411"/>
    <n v="43"/>
    <n v="0"/>
    <n v="0"/>
    <n v="0"/>
    <n v="45"/>
    <n v="1"/>
    <n v="36"/>
    <n v="0"/>
    <n v="4"/>
  </r>
  <r>
    <x v="10"/>
    <x v="75"/>
    <n v="924"/>
    <n v="23"/>
    <n v="923"/>
    <n v="25"/>
    <n v="1"/>
    <n v="-2"/>
    <n v="1160"/>
    <n v="30"/>
    <n v="6942"/>
    <n v="53"/>
    <n v="8102"/>
    <n v="83"/>
    <n v="0"/>
    <n v="13"/>
    <n v="6"/>
    <n v="547"/>
    <n v="17"/>
    <n v="364"/>
    <n v="0"/>
    <n v="58"/>
  </r>
  <r>
    <x v="10"/>
    <x v="76"/>
    <n v="3525"/>
    <n v="97"/>
    <n v="3518"/>
    <n v="97"/>
    <n v="7"/>
    <n v="0"/>
    <n v="4234"/>
    <n v="117"/>
    <n v="27138"/>
    <n v="400"/>
    <n v="31372"/>
    <n v="517"/>
    <n v="0"/>
    <n v="39"/>
    <n v="26"/>
    <n v="1526"/>
    <n v="71"/>
    <n v="1960"/>
    <n v="2"/>
    <n v="130"/>
  </r>
  <r>
    <x v="10"/>
    <x v="77"/>
    <n v="26"/>
    <n v="0"/>
    <n v="25"/>
    <n v="0"/>
    <n v="1"/>
    <n v="0"/>
    <n v="25"/>
    <n v="1"/>
    <n v="1327"/>
    <n v="7"/>
    <n v="1352"/>
    <n v="8"/>
    <n v="0"/>
    <n v="0"/>
    <n v="0"/>
    <n v="16"/>
    <n v="0"/>
    <n v="10"/>
    <n v="0"/>
    <n v="0"/>
  </r>
  <r>
    <x v="10"/>
    <x v="78"/>
    <n v="49"/>
    <n v="4"/>
    <n v="49"/>
    <n v="4"/>
    <n v="0"/>
    <n v="0"/>
    <n v="62"/>
    <n v="4"/>
    <n v="1838"/>
    <n v="44"/>
    <n v="1900"/>
    <n v="48"/>
    <n v="0"/>
    <n v="0"/>
    <n v="3"/>
    <n v="32"/>
    <n v="1"/>
    <n v="17"/>
    <n v="0"/>
    <n v="2"/>
  </r>
  <r>
    <x v="10"/>
    <x v="79"/>
    <n v="915"/>
    <n v="31"/>
    <n v="867"/>
    <n v="30"/>
    <n v="48"/>
    <n v="1"/>
    <n v="945"/>
    <n v="25"/>
    <n v="10788"/>
    <n v="100"/>
    <n v="11733"/>
    <n v="125"/>
    <n v="0"/>
    <n v="3"/>
    <n v="13"/>
    <n v="587"/>
    <n v="18"/>
    <n v="325"/>
    <n v="0"/>
    <n v="30"/>
  </r>
  <r>
    <x v="10"/>
    <x v="80"/>
    <n v="13423"/>
    <n v="310"/>
    <n v="13404"/>
    <n v="310"/>
    <n v="19"/>
    <n v="0"/>
    <n v="16086"/>
    <n v="356"/>
    <n v="157082"/>
    <n v="1911"/>
    <n v="173168"/>
    <n v="2267"/>
    <n v="4"/>
    <n v="223"/>
    <n v="234"/>
    <n v="8755"/>
    <n v="72"/>
    <n v="4445"/>
    <n v="12"/>
    <n v="955"/>
  </r>
  <r>
    <x v="10"/>
    <x v="81"/>
    <n v="150"/>
    <n v="2"/>
    <n v="144"/>
    <n v="3"/>
    <n v="6"/>
    <n v="-1"/>
    <n v="160"/>
    <n v="5"/>
    <n v="1913"/>
    <n v="38"/>
    <n v="2073"/>
    <n v="43"/>
    <n v="0"/>
    <n v="2"/>
    <n v="1"/>
    <n v="68"/>
    <n v="1"/>
    <n v="80"/>
    <n v="0"/>
    <n v="5"/>
  </r>
  <r>
    <x v="10"/>
    <x v="82"/>
    <n v="26"/>
    <n v="-1"/>
    <n v="26"/>
    <n v="-1"/>
    <n v="0"/>
    <n v="0"/>
    <n v="29"/>
    <n v="-1"/>
    <n v="892"/>
    <n v="9"/>
    <n v="921"/>
    <n v="8"/>
    <n v="0"/>
    <n v="0"/>
    <n v="1"/>
    <n v="13"/>
    <n v="-2"/>
    <n v="13"/>
    <n v="0"/>
    <n v="3"/>
  </r>
  <r>
    <x v="10"/>
    <x v="83"/>
    <n v="210"/>
    <n v="21"/>
    <n v="188"/>
    <n v="20"/>
    <n v="22"/>
    <n v="1"/>
    <n v="203"/>
    <n v="20"/>
    <n v="8472"/>
    <n v="121"/>
    <n v="8675"/>
    <n v="141"/>
    <n v="2"/>
    <n v="4"/>
    <n v="6"/>
    <n v="117"/>
    <n v="13"/>
    <n v="89"/>
    <n v="0"/>
    <n v="25"/>
  </r>
  <r>
    <x v="10"/>
    <x v="84"/>
    <n v="1897"/>
    <n v="23"/>
    <n v="1887"/>
    <n v="23"/>
    <n v="10"/>
    <n v="0"/>
    <n v="2371"/>
    <n v="29"/>
    <n v="15887"/>
    <n v="169"/>
    <n v="18258"/>
    <n v="198"/>
    <n v="0"/>
    <n v="56"/>
    <n v="12"/>
    <n v="746"/>
    <n v="11"/>
    <n v="1095"/>
    <n v="0"/>
    <n v="239"/>
  </r>
  <r>
    <x v="10"/>
    <x v="85"/>
    <n v="696"/>
    <n v="4"/>
    <n v="684"/>
    <n v="5"/>
    <n v="12"/>
    <n v="-1"/>
    <n v="765"/>
    <n v="5"/>
    <n v="8767"/>
    <n v="54"/>
    <n v="9532"/>
    <n v="59"/>
    <n v="1"/>
    <n v="7"/>
    <n v="5"/>
    <n v="517"/>
    <n v="-2"/>
    <n v="172"/>
    <n v="0"/>
    <n v="36"/>
  </r>
  <r>
    <x v="10"/>
    <x v="86"/>
    <n v="1508"/>
    <n v="2"/>
    <n v="1505"/>
    <n v="2"/>
    <n v="3"/>
    <n v="0"/>
    <n v="1553"/>
    <n v="2"/>
    <n v="2593"/>
    <n v="27"/>
    <n v="4146"/>
    <n v="29"/>
    <n v="0"/>
    <n v="5"/>
    <n v="0"/>
    <n v="1432"/>
    <n v="2"/>
    <n v="71"/>
    <n v="0"/>
    <n v="15"/>
  </r>
  <r>
    <x v="10"/>
    <x v="87"/>
    <n v="59"/>
    <n v="3"/>
    <n v="59"/>
    <n v="3"/>
    <n v="0"/>
    <n v="0"/>
    <n v="65"/>
    <n v="3"/>
    <n v="1568"/>
    <n v="40"/>
    <n v="1633"/>
    <n v="43"/>
    <n v="0"/>
    <n v="0"/>
    <n v="0"/>
    <n v="53"/>
    <n v="3"/>
    <n v="6"/>
    <n v="0"/>
    <n v="1"/>
  </r>
  <r>
    <x v="10"/>
    <x v="88"/>
    <n v="25"/>
    <n v="3"/>
    <n v="25"/>
    <n v="3"/>
    <n v="0"/>
    <n v="0"/>
    <n v="28"/>
    <n v="3"/>
    <n v="1276"/>
    <n v="48"/>
    <n v="1304"/>
    <n v="51"/>
    <n v="0"/>
    <n v="0"/>
    <n v="0"/>
    <n v="13"/>
    <n v="3"/>
    <n v="12"/>
    <n v="0"/>
    <n v="0"/>
  </r>
  <r>
    <x v="10"/>
    <x v="89"/>
    <n v="9"/>
    <n v="0"/>
    <n v="9"/>
    <n v="0"/>
    <n v="0"/>
    <n v="0"/>
    <n v="9"/>
    <n v="0"/>
    <n v="538"/>
    <n v="4"/>
    <n v="547"/>
    <n v="4"/>
    <n v="0"/>
    <n v="0"/>
    <n v="0"/>
    <n v="5"/>
    <n v="0"/>
    <n v="4"/>
    <n v="0"/>
    <n v="1"/>
  </r>
  <r>
    <x v="10"/>
    <x v="90"/>
    <n v="123"/>
    <n v="3"/>
    <n v="123"/>
    <n v="3"/>
    <n v="0"/>
    <n v="0"/>
    <n v="135"/>
    <n v="3"/>
    <n v="3929"/>
    <n v="74"/>
    <n v="4064"/>
    <n v="77"/>
    <n v="0"/>
    <n v="0"/>
    <n v="1"/>
    <n v="60"/>
    <n v="2"/>
    <n v="63"/>
    <n v="0"/>
    <n v="1"/>
  </r>
  <r>
    <x v="10"/>
    <x v="91"/>
    <n v="261"/>
    <n v="26"/>
    <n v="245"/>
    <n v="23"/>
    <n v="16"/>
    <n v="3"/>
    <n v="290"/>
    <n v="32"/>
    <n v="8121"/>
    <n v="213"/>
    <n v="8411"/>
    <n v="245"/>
    <n v="0"/>
    <n v="0"/>
    <n v="1"/>
    <n v="145"/>
    <n v="25"/>
    <n v="116"/>
    <n v="2"/>
    <n v="11"/>
  </r>
  <r>
    <x v="10"/>
    <x v="92"/>
    <n v="115"/>
    <n v="5"/>
    <n v="115"/>
    <n v="5"/>
    <n v="0"/>
    <n v="0"/>
    <n v="122"/>
    <n v="8"/>
    <n v="2849"/>
    <n v="13"/>
    <n v="2971"/>
    <n v="21"/>
    <n v="0"/>
    <n v="0"/>
    <n v="1"/>
    <n v="71"/>
    <n v="4"/>
    <n v="44"/>
    <n v="0"/>
    <n v="2"/>
  </r>
  <r>
    <x v="10"/>
    <x v="93"/>
    <n v="70"/>
    <n v="1"/>
    <n v="69"/>
    <n v="1"/>
    <n v="1"/>
    <n v="0"/>
    <n v="74"/>
    <n v="1"/>
    <n v="2727"/>
    <n v="51"/>
    <n v="2801"/>
    <n v="52"/>
    <n v="0"/>
    <n v="1"/>
    <n v="3"/>
    <n v="44"/>
    <n v="-2"/>
    <n v="25"/>
    <n v="0"/>
    <n v="3"/>
  </r>
  <r>
    <x v="10"/>
    <x v="94"/>
    <n v="85"/>
    <n v="4"/>
    <n v="84"/>
    <n v="4"/>
    <n v="1"/>
    <n v="0"/>
    <n v="105"/>
    <n v="6"/>
    <n v="2921"/>
    <n v="56"/>
    <n v="3026"/>
    <n v="62"/>
    <n v="0"/>
    <n v="3"/>
    <n v="0"/>
    <n v="58"/>
    <n v="4"/>
    <n v="24"/>
    <n v="1"/>
    <n v="6"/>
  </r>
  <r>
    <x v="10"/>
    <x v="95"/>
    <n v="1708"/>
    <n v="38"/>
    <n v="1705"/>
    <n v="38"/>
    <n v="3"/>
    <n v="0"/>
    <n v="1961"/>
    <n v="45"/>
    <n v="23298"/>
    <n v="371"/>
    <n v="25259"/>
    <n v="416"/>
    <n v="0"/>
    <n v="16"/>
    <n v="15"/>
    <n v="681"/>
    <n v="23"/>
    <n v="1011"/>
    <n v="0"/>
    <n v="55"/>
  </r>
  <r>
    <x v="10"/>
    <x v="96"/>
    <n v="1148"/>
    <n v="18"/>
    <n v="1146"/>
    <n v="18"/>
    <n v="2"/>
    <n v="0"/>
    <n v="1368"/>
    <n v="28"/>
    <n v="14273"/>
    <n v="338"/>
    <n v="15641"/>
    <n v="366"/>
    <n v="0"/>
    <n v="17"/>
    <n v="9"/>
    <n v="523"/>
    <n v="9"/>
    <n v="608"/>
    <n v="0"/>
    <n v="54"/>
  </r>
  <r>
    <x v="11"/>
    <x v="0"/>
    <n v="200"/>
    <n v="5"/>
    <n v="192"/>
    <n v="5"/>
    <n v="8"/>
    <n v="0"/>
    <n v="236"/>
    <n v="5"/>
    <n v="9184"/>
    <n v="152"/>
    <n v="9420"/>
    <n v="157"/>
    <n v="0"/>
    <n v="2"/>
    <n v="4"/>
    <n v="99"/>
    <n v="1"/>
    <n v="99"/>
    <n v="0"/>
    <n v="13"/>
  </r>
  <r>
    <x v="11"/>
    <x v="1"/>
    <n v="624"/>
    <n v="1"/>
    <n v="623"/>
    <n v="1"/>
    <n v="1"/>
    <n v="0"/>
    <n v="737"/>
    <n v="5"/>
    <n v="4355"/>
    <n v="18"/>
    <n v="5092"/>
    <n v="23"/>
    <n v="0"/>
    <n v="9"/>
    <n v="7"/>
    <n v="447"/>
    <n v="-6"/>
    <n v="168"/>
    <n v="1"/>
    <n v="25"/>
  </r>
  <r>
    <x v="11"/>
    <x v="2"/>
    <n v="15"/>
    <n v="0"/>
    <n v="13"/>
    <n v="0"/>
    <n v="2"/>
    <n v="0"/>
    <n v="17"/>
    <n v="0"/>
    <n v="1187"/>
    <n v="7"/>
    <n v="1204"/>
    <n v="7"/>
    <n v="0"/>
    <n v="1"/>
    <n v="0"/>
    <n v="9"/>
    <n v="0"/>
    <n v="5"/>
    <n v="0"/>
    <n v="2"/>
  </r>
  <r>
    <x v="11"/>
    <x v="3"/>
    <n v="629"/>
    <n v="0"/>
    <n v="629"/>
    <n v="0"/>
    <n v="0"/>
    <n v="0"/>
    <n v="641"/>
    <n v="-1"/>
    <n v="3885"/>
    <n v="9"/>
    <n v="4526"/>
    <n v="8"/>
    <n v="0"/>
    <n v="1"/>
    <n v="0"/>
    <n v="618"/>
    <n v="0"/>
    <n v="10"/>
    <n v="0"/>
    <n v="5"/>
  </r>
  <r>
    <x v="11"/>
    <x v="4"/>
    <n v="339"/>
    <n v="-1"/>
    <n v="329"/>
    <n v="-1"/>
    <n v="10"/>
    <n v="0"/>
    <n v="403"/>
    <n v="3"/>
    <n v="8624"/>
    <n v="61"/>
    <n v="9027"/>
    <n v="64"/>
    <n v="0"/>
    <n v="3"/>
    <n v="6"/>
    <n v="174"/>
    <n v="-7"/>
    <n v="162"/>
    <n v="0"/>
    <n v="18"/>
  </r>
  <r>
    <x v="11"/>
    <x v="5"/>
    <n v="972"/>
    <n v="13"/>
    <n v="952"/>
    <n v="13"/>
    <n v="20"/>
    <n v="0"/>
    <n v="1090"/>
    <n v="12"/>
    <n v="8164"/>
    <n v="57"/>
    <n v="9254"/>
    <n v="69"/>
    <n v="0"/>
    <n v="4"/>
    <n v="13"/>
    <n v="511"/>
    <n v="0"/>
    <n v="457"/>
    <n v="1"/>
    <n v="47"/>
  </r>
  <r>
    <x v="11"/>
    <x v="6"/>
    <n v="70"/>
    <n v="1"/>
    <n v="64"/>
    <n v="1"/>
    <n v="6"/>
    <n v="0"/>
    <n v="79"/>
    <n v="1"/>
    <n v="3319"/>
    <n v="88"/>
    <n v="3398"/>
    <n v="89"/>
    <n v="0"/>
    <n v="1"/>
    <n v="0"/>
    <n v="41"/>
    <n v="1"/>
    <n v="28"/>
    <n v="0"/>
    <n v="5"/>
  </r>
  <r>
    <x v="11"/>
    <x v="7"/>
    <n v="50"/>
    <n v="1"/>
    <n v="50"/>
    <n v="1"/>
    <n v="0"/>
    <n v="0"/>
    <n v="81"/>
    <n v="7"/>
    <n v="1156"/>
    <n v="-4"/>
    <n v="1237"/>
    <n v="3"/>
    <n v="0"/>
    <n v="0"/>
    <n v="0"/>
    <n v="23"/>
    <n v="1"/>
    <n v="27"/>
    <n v="0"/>
    <n v="4"/>
  </r>
  <r>
    <x v="11"/>
    <x v="8"/>
    <n v="52"/>
    <n v="0"/>
    <n v="46"/>
    <n v="0"/>
    <n v="6"/>
    <n v="0"/>
    <n v="51"/>
    <n v="0"/>
    <n v="2184"/>
    <n v="30"/>
    <n v="2235"/>
    <n v="30"/>
    <n v="0"/>
    <n v="1"/>
    <n v="0"/>
    <n v="33"/>
    <n v="0"/>
    <n v="18"/>
    <n v="0"/>
    <n v="7"/>
  </r>
  <r>
    <x v="11"/>
    <x v="9"/>
    <n v="105"/>
    <n v="2"/>
    <n v="97"/>
    <n v="2"/>
    <n v="8"/>
    <n v="0"/>
    <n v="112"/>
    <n v="3"/>
    <n v="3674"/>
    <n v="74"/>
    <n v="3786"/>
    <n v="77"/>
    <n v="1"/>
    <n v="2"/>
    <n v="0"/>
    <n v="54"/>
    <n v="1"/>
    <n v="49"/>
    <n v="0"/>
    <n v="10"/>
  </r>
  <r>
    <x v="11"/>
    <x v="10"/>
    <n v="275"/>
    <n v="6"/>
    <n v="274"/>
    <n v="5"/>
    <n v="1"/>
    <n v="1"/>
    <n v="325"/>
    <n v="7"/>
    <n v="3800"/>
    <n v="68"/>
    <n v="4125"/>
    <n v="75"/>
    <n v="0"/>
    <n v="3"/>
    <n v="1"/>
    <n v="120"/>
    <n v="5"/>
    <n v="152"/>
    <n v="0"/>
    <n v="13"/>
  </r>
  <r>
    <x v="11"/>
    <x v="11"/>
    <n v="69"/>
    <n v="6"/>
    <n v="68"/>
    <n v="6"/>
    <n v="1"/>
    <n v="0"/>
    <n v="73"/>
    <n v="4"/>
    <n v="1049"/>
    <n v="12"/>
    <n v="1122"/>
    <n v="16"/>
    <n v="0"/>
    <n v="0"/>
    <n v="2"/>
    <n v="23"/>
    <n v="4"/>
    <n v="46"/>
    <n v="0"/>
    <n v="3"/>
  </r>
  <r>
    <x v="11"/>
    <x v="12"/>
    <n v="68"/>
    <n v="0"/>
    <n v="67"/>
    <n v="-1"/>
    <n v="1"/>
    <n v="1"/>
    <n v="80"/>
    <n v="0"/>
    <n v="2363"/>
    <n v="43"/>
    <n v="2443"/>
    <n v="43"/>
    <n v="0"/>
    <n v="0"/>
    <n v="0"/>
    <n v="22"/>
    <n v="0"/>
    <n v="46"/>
    <n v="0"/>
    <n v="3"/>
  </r>
  <r>
    <x v="11"/>
    <x v="13"/>
    <n v="20"/>
    <n v="0"/>
    <n v="20"/>
    <n v="0"/>
    <n v="0"/>
    <n v="0"/>
    <n v="20"/>
    <n v="0"/>
    <n v="821"/>
    <n v="5"/>
    <n v="841"/>
    <n v="5"/>
    <n v="0"/>
    <n v="0"/>
    <n v="1"/>
    <n v="15"/>
    <n v="-1"/>
    <n v="5"/>
    <n v="0"/>
    <n v="0"/>
  </r>
  <r>
    <x v="11"/>
    <x v="14"/>
    <n v="138"/>
    <n v="2"/>
    <n v="128"/>
    <n v="3"/>
    <n v="10"/>
    <n v="-1"/>
    <n v="145"/>
    <n v="3"/>
    <n v="2722"/>
    <n v="12"/>
    <n v="2867"/>
    <n v="15"/>
    <n v="0"/>
    <n v="0"/>
    <n v="4"/>
    <n v="65"/>
    <n v="-2"/>
    <n v="73"/>
    <n v="0"/>
    <n v="3"/>
  </r>
  <r>
    <x v="11"/>
    <x v="15"/>
    <n v="143"/>
    <n v="2"/>
    <n v="142"/>
    <n v="2"/>
    <n v="1"/>
    <n v="0"/>
    <n v="181"/>
    <n v="1"/>
    <n v="5081"/>
    <n v="92"/>
    <n v="5262"/>
    <n v="93"/>
    <n v="0"/>
    <n v="0"/>
    <n v="0"/>
    <n v="101"/>
    <n v="2"/>
    <n v="42"/>
    <n v="0"/>
    <n v="7"/>
  </r>
  <r>
    <x v="11"/>
    <x v="16"/>
    <n v="54"/>
    <n v="2"/>
    <n v="48"/>
    <n v="2"/>
    <n v="6"/>
    <n v="0"/>
    <n v="61"/>
    <n v="2"/>
    <n v="981"/>
    <n v="5"/>
    <n v="1042"/>
    <n v="7"/>
    <n v="0"/>
    <n v="3"/>
    <n v="0"/>
    <n v="24"/>
    <n v="2"/>
    <n v="27"/>
    <n v="0"/>
    <n v="4"/>
  </r>
  <r>
    <x v="11"/>
    <x v="17"/>
    <n v="221"/>
    <n v="8"/>
    <n v="220"/>
    <n v="8"/>
    <n v="1"/>
    <n v="0"/>
    <n v="287"/>
    <n v="9"/>
    <n v="7928"/>
    <n v="96"/>
    <n v="8215"/>
    <n v="105"/>
    <n v="0"/>
    <n v="4"/>
    <n v="1"/>
    <n v="145"/>
    <n v="7"/>
    <n v="72"/>
    <n v="0"/>
    <n v="17"/>
  </r>
  <r>
    <x v="11"/>
    <x v="18"/>
    <n v="13309"/>
    <n v="147"/>
    <n v="13293"/>
    <n v="147"/>
    <n v="16"/>
    <n v="0"/>
    <n v="15793"/>
    <n v="167"/>
    <n v="112970"/>
    <n v="694"/>
    <n v="128763"/>
    <n v="861"/>
    <n v="0"/>
    <n v="143"/>
    <n v="88"/>
    <n v="7831"/>
    <n v="59"/>
    <n v="5335"/>
    <n v="1"/>
    <n v="542"/>
  </r>
  <r>
    <x v="11"/>
    <x v="19"/>
    <n v="29"/>
    <n v="2"/>
    <n v="26"/>
    <n v="2"/>
    <n v="3"/>
    <n v="0"/>
    <n v="32"/>
    <n v="0"/>
    <n v="1058"/>
    <n v="2"/>
    <n v="1090"/>
    <n v="2"/>
    <n v="0"/>
    <n v="0"/>
    <n v="0"/>
    <n v="19"/>
    <n v="2"/>
    <n v="10"/>
    <n v="0"/>
    <n v="1"/>
  </r>
  <r>
    <x v="11"/>
    <x v="20"/>
    <n v="85"/>
    <n v="0"/>
    <n v="85"/>
    <n v="0"/>
    <n v="0"/>
    <n v="0"/>
    <n v="101"/>
    <n v="0"/>
    <n v="2417"/>
    <n v="46"/>
    <n v="2518"/>
    <n v="46"/>
    <n v="0"/>
    <n v="0"/>
    <n v="3"/>
    <n v="48"/>
    <n v="-3"/>
    <n v="37"/>
    <n v="0"/>
    <n v="3"/>
  </r>
  <r>
    <x v="11"/>
    <x v="21"/>
    <n v="275"/>
    <n v="17"/>
    <n v="275"/>
    <n v="17"/>
    <n v="0"/>
    <n v="0"/>
    <n v="347"/>
    <n v="21"/>
    <n v="4504"/>
    <n v="174"/>
    <n v="4851"/>
    <n v="195"/>
    <n v="0"/>
    <n v="0"/>
    <n v="1"/>
    <n v="112"/>
    <n v="16"/>
    <n v="163"/>
    <n v="0"/>
    <n v="21"/>
  </r>
  <r>
    <x v="11"/>
    <x v="22"/>
    <n v="292"/>
    <n v="1"/>
    <n v="277"/>
    <n v="1"/>
    <n v="15"/>
    <n v="0"/>
    <n v="313"/>
    <n v="1"/>
    <n v="3454"/>
    <n v="26"/>
    <n v="3767"/>
    <n v="27"/>
    <n v="0"/>
    <n v="3"/>
    <n v="3"/>
    <n v="133"/>
    <n v="-2"/>
    <n v="156"/>
    <n v="1"/>
    <n v="23"/>
  </r>
  <r>
    <x v="11"/>
    <x v="23"/>
    <n v="370"/>
    <n v="2"/>
    <n v="366"/>
    <n v="2"/>
    <n v="4"/>
    <n v="0"/>
    <n v="450"/>
    <n v="-1"/>
    <n v="6588"/>
    <n v="32"/>
    <n v="7038"/>
    <n v="31"/>
    <n v="0"/>
    <n v="5"/>
    <n v="4"/>
    <n v="225"/>
    <n v="-2"/>
    <n v="140"/>
    <n v="0"/>
    <n v="35"/>
  </r>
  <r>
    <x v="11"/>
    <x v="24"/>
    <n v="27"/>
    <n v="1"/>
    <n v="27"/>
    <n v="1"/>
    <n v="0"/>
    <n v="0"/>
    <n v="27"/>
    <n v="1"/>
    <n v="1429"/>
    <n v="10"/>
    <n v="1456"/>
    <n v="11"/>
    <n v="0"/>
    <n v="0"/>
    <n v="0"/>
    <n v="16"/>
    <n v="1"/>
    <n v="11"/>
    <n v="0"/>
    <n v="2"/>
  </r>
  <r>
    <x v="11"/>
    <x v="25"/>
    <n v="116"/>
    <n v="0"/>
    <n v="114"/>
    <n v="0"/>
    <n v="2"/>
    <n v="0"/>
    <n v="145"/>
    <n v="-1"/>
    <n v="3577"/>
    <n v="37"/>
    <n v="3722"/>
    <n v="36"/>
    <n v="0"/>
    <n v="3"/>
    <n v="1"/>
    <n v="71"/>
    <n v="-1"/>
    <n v="42"/>
    <n v="0"/>
    <n v="8"/>
  </r>
  <r>
    <x v="11"/>
    <x v="26"/>
    <n v="181"/>
    <n v="4"/>
    <n v="156"/>
    <n v="2"/>
    <n v="25"/>
    <n v="2"/>
    <n v="196"/>
    <n v="3"/>
    <n v="3711"/>
    <n v="59"/>
    <n v="3907"/>
    <n v="62"/>
    <n v="0"/>
    <n v="1"/>
    <n v="1"/>
    <n v="91"/>
    <n v="3"/>
    <n v="89"/>
    <n v="0"/>
    <n v="9"/>
  </r>
  <r>
    <x v="11"/>
    <x v="27"/>
    <n v="105"/>
    <n v="2"/>
    <n v="105"/>
    <n v="2"/>
    <n v="0"/>
    <n v="0"/>
    <n v="116"/>
    <n v="-1"/>
    <n v="2572"/>
    <n v="35"/>
    <n v="2688"/>
    <n v="34"/>
    <n v="0"/>
    <n v="1"/>
    <n v="7"/>
    <n v="40"/>
    <n v="-5"/>
    <n v="64"/>
    <n v="0"/>
    <n v="6"/>
  </r>
  <r>
    <x v="11"/>
    <x v="28"/>
    <n v="56"/>
    <n v="0"/>
    <n v="52"/>
    <n v="0"/>
    <n v="4"/>
    <n v="0"/>
    <n v="68"/>
    <n v="0"/>
    <n v="1730"/>
    <n v="9"/>
    <n v="1798"/>
    <n v="9"/>
    <n v="0"/>
    <n v="0"/>
    <n v="1"/>
    <n v="30"/>
    <n v="-1"/>
    <n v="26"/>
    <n v="0"/>
    <n v="6"/>
  </r>
  <r>
    <x v="11"/>
    <x v="29"/>
    <n v="151"/>
    <n v="0"/>
    <n v="146"/>
    <n v="-1"/>
    <n v="5"/>
    <n v="1"/>
    <n v="166"/>
    <n v="-1"/>
    <n v="4577"/>
    <n v="48"/>
    <n v="4743"/>
    <n v="47"/>
    <n v="0"/>
    <n v="2"/>
    <n v="-1"/>
    <n v="91"/>
    <n v="1"/>
    <n v="58"/>
    <n v="0"/>
    <n v="10"/>
  </r>
  <r>
    <x v="11"/>
    <x v="30"/>
    <n v="65"/>
    <n v="0"/>
    <n v="62"/>
    <n v="0"/>
    <n v="3"/>
    <n v="0"/>
    <n v="73"/>
    <n v="0"/>
    <n v="993"/>
    <n v="2"/>
    <n v="1066"/>
    <n v="2"/>
    <n v="0"/>
    <n v="2"/>
    <n v="2"/>
    <n v="55"/>
    <n v="-2"/>
    <n v="8"/>
    <n v="0"/>
    <n v="10"/>
  </r>
  <r>
    <x v="11"/>
    <x v="31"/>
    <n v="474"/>
    <n v="2"/>
    <n v="464"/>
    <n v="2"/>
    <n v="10"/>
    <n v="0"/>
    <n v="507"/>
    <n v="3"/>
    <n v="6757"/>
    <n v="14"/>
    <n v="7264"/>
    <n v="17"/>
    <n v="0"/>
    <n v="4"/>
    <n v="1"/>
    <n v="235"/>
    <n v="1"/>
    <n v="235"/>
    <n v="0"/>
    <n v="30"/>
  </r>
  <r>
    <x v="11"/>
    <x v="32"/>
    <n v="3364"/>
    <n v="59"/>
    <n v="3357"/>
    <n v="59"/>
    <n v="7"/>
    <n v="0"/>
    <n v="3713"/>
    <n v="65"/>
    <n v="34398"/>
    <n v="340"/>
    <n v="38111"/>
    <n v="405"/>
    <n v="0"/>
    <n v="38"/>
    <n v="17"/>
    <n v="2069"/>
    <n v="42"/>
    <n v="1257"/>
    <n v="4"/>
    <n v="145"/>
  </r>
  <r>
    <x v="11"/>
    <x v="33"/>
    <n v="12"/>
    <n v="1"/>
    <n v="10"/>
    <n v="1"/>
    <n v="2"/>
    <n v="0"/>
    <n v="13"/>
    <n v="1"/>
    <n v="499"/>
    <n v="2"/>
    <n v="512"/>
    <n v="3"/>
    <n v="0"/>
    <n v="0"/>
    <n v="0"/>
    <n v="4"/>
    <n v="1"/>
    <n v="8"/>
    <n v="0"/>
    <n v="3"/>
  </r>
  <r>
    <x v="11"/>
    <x v="34"/>
    <n v="418"/>
    <n v="7"/>
    <n v="399"/>
    <n v="6"/>
    <n v="19"/>
    <n v="1"/>
    <n v="445"/>
    <n v="9"/>
    <n v="6729"/>
    <n v="11"/>
    <n v="7174"/>
    <n v="20"/>
    <n v="0"/>
    <n v="4"/>
    <n v="3"/>
    <n v="286"/>
    <n v="4"/>
    <n v="128"/>
    <n v="1"/>
    <n v="23"/>
  </r>
  <r>
    <x v="11"/>
    <x v="35"/>
    <n v="128"/>
    <n v="3"/>
    <n v="124"/>
    <n v="3"/>
    <n v="4"/>
    <n v="0"/>
    <n v="150"/>
    <n v="3"/>
    <n v="3387"/>
    <n v="23"/>
    <n v="3537"/>
    <n v="26"/>
    <n v="0"/>
    <n v="7"/>
    <n v="0"/>
    <n v="42"/>
    <n v="3"/>
    <n v="79"/>
    <n v="0"/>
    <n v="11"/>
  </r>
  <r>
    <x v="11"/>
    <x v="36"/>
    <n v="91"/>
    <n v="5"/>
    <n v="88"/>
    <n v="3"/>
    <n v="3"/>
    <n v="2"/>
    <n v="113"/>
    <n v="4"/>
    <n v="3374"/>
    <n v="39"/>
    <n v="3487"/>
    <n v="43"/>
    <n v="0"/>
    <n v="2"/>
    <n v="0"/>
    <n v="54"/>
    <n v="5"/>
    <n v="35"/>
    <n v="1"/>
    <n v="9"/>
  </r>
  <r>
    <x v="11"/>
    <x v="37"/>
    <n v="121"/>
    <n v="3"/>
    <n v="118"/>
    <n v="2"/>
    <n v="3"/>
    <n v="1"/>
    <n v="133"/>
    <n v="1"/>
    <n v="1705"/>
    <n v="25"/>
    <n v="1838"/>
    <n v="26"/>
    <n v="0"/>
    <n v="3"/>
    <n v="1"/>
    <n v="42"/>
    <n v="2"/>
    <n v="76"/>
    <n v="0"/>
    <n v="14"/>
  </r>
  <r>
    <x v="11"/>
    <x v="38"/>
    <n v="74"/>
    <n v="3"/>
    <n v="66"/>
    <n v="2"/>
    <n v="8"/>
    <n v="1"/>
    <n v="86"/>
    <n v="2"/>
    <n v="1958"/>
    <n v="8"/>
    <n v="2044"/>
    <n v="10"/>
    <n v="0"/>
    <n v="0"/>
    <n v="2"/>
    <n v="38"/>
    <n v="1"/>
    <n v="36"/>
    <n v="0"/>
    <n v="6"/>
  </r>
  <r>
    <x v="11"/>
    <x v="39"/>
    <n v="53"/>
    <n v="2"/>
    <n v="52"/>
    <n v="2"/>
    <n v="1"/>
    <n v="0"/>
    <n v="67"/>
    <n v="2"/>
    <n v="3026"/>
    <n v="25"/>
    <n v="3093"/>
    <n v="27"/>
    <n v="0"/>
    <n v="0"/>
    <n v="0"/>
    <n v="39"/>
    <n v="2"/>
    <n v="14"/>
    <n v="1"/>
    <n v="8"/>
  </r>
  <r>
    <x v="11"/>
    <x v="40"/>
    <n v="105"/>
    <n v="2"/>
    <n v="105"/>
    <n v="2"/>
    <n v="0"/>
    <n v="0"/>
    <n v="133"/>
    <n v="3"/>
    <n v="1901"/>
    <n v="21"/>
    <n v="2034"/>
    <n v="24"/>
    <n v="0"/>
    <n v="0"/>
    <n v="0"/>
    <n v="70"/>
    <n v="2"/>
    <n v="35"/>
    <n v="0"/>
    <n v="2"/>
  </r>
  <r>
    <x v="11"/>
    <x v="41"/>
    <n v="20"/>
    <n v="0"/>
    <n v="20"/>
    <n v="0"/>
    <n v="0"/>
    <n v="0"/>
    <n v="25"/>
    <n v="0"/>
    <n v="806"/>
    <n v="20"/>
    <n v="831"/>
    <n v="20"/>
    <n v="0"/>
    <n v="0"/>
    <n v="0"/>
    <n v="11"/>
    <n v="0"/>
    <n v="9"/>
    <n v="0"/>
    <n v="4"/>
  </r>
  <r>
    <x v="11"/>
    <x v="42"/>
    <n v="47"/>
    <n v="8"/>
    <n v="46"/>
    <n v="8"/>
    <n v="1"/>
    <n v="0"/>
    <n v="55"/>
    <n v="9"/>
    <n v="1568"/>
    <n v="19"/>
    <n v="1623"/>
    <n v="28"/>
    <n v="0"/>
    <n v="2"/>
    <n v="0"/>
    <n v="16"/>
    <n v="8"/>
    <n v="29"/>
    <n v="0"/>
    <n v="2"/>
  </r>
  <r>
    <x v="11"/>
    <x v="43"/>
    <n v="47"/>
    <n v="0"/>
    <n v="47"/>
    <n v="0"/>
    <n v="0"/>
    <n v="0"/>
    <n v="52"/>
    <n v="0"/>
    <n v="1035"/>
    <n v="2"/>
    <n v="1087"/>
    <n v="2"/>
    <n v="0"/>
    <n v="0"/>
    <n v="0"/>
    <n v="24"/>
    <n v="0"/>
    <n v="23"/>
    <n v="0"/>
    <n v="1"/>
  </r>
  <r>
    <x v="11"/>
    <x v="44"/>
    <n v="187"/>
    <n v="5"/>
    <n v="177"/>
    <n v="5"/>
    <n v="10"/>
    <n v="0"/>
    <n v="202"/>
    <n v="6"/>
    <n v="4805"/>
    <n v="12"/>
    <n v="5007"/>
    <n v="18"/>
    <n v="0"/>
    <n v="1"/>
    <n v="1"/>
    <n v="95"/>
    <n v="4"/>
    <n v="91"/>
    <n v="0"/>
    <n v="8"/>
  </r>
  <r>
    <x v="11"/>
    <x v="45"/>
    <n v="46"/>
    <n v="0"/>
    <n v="44"/>
    <n v="0"/>
    <n v="2"/>
    <n v="0"/>
    <n v="48"/>
    <n v="2"/>
    <n v="2714"/>
    <n v="11"/>
    <n v="2762"/>
    <n v="13"/>
    <n v="0"/>
    <n v="0"/>
    <n v="0"/>
    <n v="37"/>
    <n v="0"/>
    <n v="9"/>
    <n v="1"/>
    <n v="4"/>
  </r>
  <r>
    <x v="11"/>
    <x v="46"/>
    <n v="1620"/>
    <n v="29"/>
    <n v="1575"/>
    <n v="24"/>
    <n v="45"/>
    <n v="5"/>
    <n v="1860"/>
    <n v="35"/>
    <n v="44987"/>
    <n v="752"/>
    <n v="46847"/>
    <n v="787"/>
    <n v="0"/>
    <n v="9"/>
    <n v="13"/>
    <n v="780"/>
    <n v="16"/>
    <n v="831"/>
    <n v="5"/>
    <n v="104"/>
  </r>
  <r>
    <x v="11"/>
    <x v="47"/>
    <n v="696"/>
    <n v="-1"/>
    <n v="692"/>
    <n v="-1"/>
    <n v="4"/>
    <n v="0"/>
    <n v="860"/>
    <n v="-1"/>
    <n v="3853"/>
    <n v="10"/>
    <n v="4713"/>
    <n v="9"/>
    <n v="0"/>
    <n v="0"/>
    <n v="0"/>
    <n v="689"/>
    <n v="-1"/>
    <n v="7"/>
    <n v="0"/>
    <n v="3"/>
  </r>
  <r>
    <x v="11"/>
    <x v="48"/>
    <n v="182"/>
    <n v="2"/>
    <n v="180"/>
    <n v="2"/>
    <n v="2"/>
    <n v="0"/>
    <n v="208"/>
    <n v="4"/>
    <n v="4707"/>
    <n v="12"/>
    <n v="4915"/>
    <n v="16"/>
    <n v="0"/>
    <n v="4"/>
    <n v="2"/>
    <n v="87"/>
    <n v="0"/>
    <n v="91"/>
    <n v="1"/>
    <n v="17"/>
  </r>
  <r>
    <x v="11"/>
    <x v="49"/>
    <n v="239"/>
    <n v="7"/>
    <n v="239"/>
    <n v="7"/>
    <n v="0"/>
    <n v="0"/>
    <n v="289"/>
    <n v="6"/>
    <n v="3633"/>
    <n v="15"/>
    <n v="3922"/>
    <n v="21"/>
    <n v="0"/>
    <n v="6"/>
    <n v="1"/>
    <n v="94"/>
    <n v="6"/>
    <n v="139"/>
    <n v="0"/>
    <n v="14"/>
  </r>
  <r>
    <x v="11"/>
    <x v="50"/>
    <n v="11"/>
    <n v="0"/>
    <n v="11"/>
    <n v="0"/>
    <n v="0"/>
    <n v="0"/>
    <n v="12"/>
    <n v="0"/>
    <n v="1015"/>
    <n v="31"/>
    <n v="1027"/>
    <n v="31"/>
    <n v="0"/>
    <n v="0"/>
    <n v="0"/>
    <n v="6"/>
    <n v="0"/>
    <n v="5"/>
    <n v="0"/>
    <n v="1"/>
  </r>
  <r>
    <x v="11"/>
    <x v="51"/>
    <n v="87"/>
    <n v="1"/>
    <n v="87"/>
    <n v="1"/>
    <n v="0"/>
    <n v="0"/>
    <n v="108"/>
    <n v="0"/>
    <n v="2597"/>
    <n v="46"/>
    <n v="2705"/>
    <n v="46"/>
    <n v="0"/>
    <n v="0"/>
    <n v="0"/>
    <n v="49"/>
    <n v="1"/>
    <n v="38"/>
    <n v="0"/>
    <n v="4"/>
  </r>
  <r>
    <x v="11"/>
    <x v="52"/>
    <n v="328"/>
    <n v="-4"/>
    <n v="312"/>
    <n v="-4"/>
    <n v="16"/>
    <n v="0"/>
    <n v="351"/>
    <n v="1"/>
    <n v="4432"/>
    <n v="31"/>
    <n v="4783"/>
    <n v="32"/>
    <n v="0"/>
    <n v="2"/>
    <n v="1"/>
    <n v="242"/>
    <n v="-5"/>
    <n v="84"/>
    <n v="0"/>
    <n v="11"/>
  </r>
  <r>
    <x v="11"/>
    <x v="53"/>
    <n v="603"/>
    <n v="6"/>
    <n v="601"/>
    <n v="6"/>
    <n v="2"/>
    <n v="0"/>
    <n v="676"/>
    <n v="7"/>
    <n v="3204"/>
    <n v="16"/>
    <n v="3880"/>
    <n v="23"/>
    <n v="0"/>
    <n v="7"/>
    <n v="6"/>
    <n v="310"/>
    <n v="0"/>
    <n v="286"/>
    <n v="0"/>
    <n v="30"/>
  </r>
  <r>
    <x v="11"/>
    <x v="54"/>
    <n v="363"/>
    <n v="11"/>
    <n v="346"/>
    <n v="11"/>
    <n v="17"/>
    <n v="0"/>
    <n v="425"/>
    <n v="12"/>
    <n v="8477"/>
    <n v="97"/>
    <n v="8902"/>
    <n v="109"/>
    <n v="0"/>
    <n v="2"/>
    <n v="1"/>
    <n v="202"/>
    <n v="10"/>
    <n v="159"/>
    <n v="0"/>
    <n v="23"/>
  </r>
  <r>
    <x v="11"/>
    <x v="55"/>
    <n v="95"/>
    <n v="1"/>
    <n v="93"/>
    <n v="1"/>
    <n v="2"/>
    <n v="0"/>
    <n v="108"/>
    <n v="0"/>
    <n v="2069"/>
    <n v="19"/>
    <n v="2177"/>
    <n v="19"/>
    <n v="0"/>
    <n v="4"/>
    <n v="0"/>
    <n v="56"/>
    <n v="1"/>
    <n v="35"/>
    <n v="0"/>
    <n v="13"/>
  </r>
  <r>
    <x v="11"/>
    <x v="56"/>
    <n v="118"/>
    <n v="3"/>
    <n v="118"/>
    <n v="3"/>
    <n v="0"/>
    <n v="0"/>
    <n v="136"/>
    <n v="5"/>
    <n v="2370"/>
    <n v="85"/>
    <n v="2506"/>
    <n v="90"/>
    <n v="0"/>
    <n v="2"/>
    <n v="1"/>
    <n v="55"/>
    <n v="2"/>
    <n v="61"/>
    <n v="1"/>
    <n v="11"/>
  </r>
  <r>
    <x v="11"/>
    <x v="57"/>
    <n v="462"/>
    <n v="8"/>
    <n v="461"/>
    <n v="7"/>
    <n v="1"/>
    <n v="1"/>
    <n v="545"/>
    <n v="4"/>
    <n v="6296"/>
    <n v="65"/>
    <n v="6841"/>
    <n v="69"/>
    <n v="0"/>
    <n v="3"/>
    <n v="4"/>
    <n v="263"/>
    <n v="4"/>
    <n v="196"/>
    <n v="1"/>
    <n v="24"/>
  </r>
  <r>
    <x v="11"/>
    <x v="58"/>
    <n v="284"/>
    <n v="8"/>
    <n v="279"/>
    <n v="8"/>
    <n v="5"/>
    <n v="0"/>
    <n v="344"/>
    <n v="10"/>
    <n v="5021"/>
    <n v="78"/>
    <n v="5365"/>
    <n v="88"/>
    <n v="0"/>
    <n v="19"/>
    <n v="3"/>
    <n v="184"/>
    <n v="5"/>
    <n v="81"/>
    <n v="1"/>
    <n v="30"/>
  </r>
  <r>
    <x v="11"/>
    <x v="59"/>
    <n v="107"/>
    <n v="6"/>
    <n v="103"/>
    <n v="5"/>
    <n v="4"/>
    <n v="1"/>
    <n v="113"/>
    <n v="5"/>
    <n v="1710"/>
    <n v="39"/>
    <n v="1823"/>
    <n v="44"/>
    <n v="0"/>
    <n v="1"/>
    <n v="2"/>
    <n v="43"/>
    <n v="4"/>
    <n v="63"/>
    <n v="0"/>
    <n v="9"/>
  </r>
  <r>
    <x v="11"/>
    <x v="60"/>
    <n v="38"/>
    <n v="0"/>
    <n v="38"/>
    <n v="0"/>
    <n v="0"/>
    <n v="0"/>
    <n v="52"/>
    <n v="0"/>
    <n v="1066"/>
    <n v="13"/>
    <n v="1118"/>
    <n v="13"/>
    <n v="0"/>
    <n v="0"/>
    <n v="0"/>
    <n v="28"/>
    <n v="0"/>
    <n v="10"/>
    <n v="0"/>
    <n v="4"/>
  </r>
  <r>
    <x v="11"/>
    <x v="61"/>
    <n v="155"/>
    <n v="0"/>
    <n v="145"/>
    <n v="0"/>
    <n v="10"/>
    <n v="0"/>
    <n v="175"/>
    <n v="0"/>
    <n v="2421"/>
    <n v="51"/>
    <n v="2596"/>
    <n v="51"/>
    <n v="0"/>
    <n v="6"/>
    <n v="1"/>
    <n v="108"/>
    <n v="-1"/>
    <n v="41"/>
    <n v="0"/>
    <n v="13"/>
  </r>
  <r>
    <x v="11"/>
    <x v="62"/>
    <n v="778"/>
    <n v="46"/>
    <n v="776"/>
    <n v="46"/>
    <n v="2"/>
    <n v="0"/>
    <n v="879"/>
    <n v="52"/>
    <n v="15318"/>
    <n v="304"/>
    <n v="16197"/>
    <n v="356"/>
    <n v="0"/>
    <n v="7"/>
    <n v="6"/>
    <n v="260"/>
    <n v="40"/>
    <n v="511"/>
    <n v="0"/>
    <n v="39"/>
  </r>
  <r>
    <x v="11"/>
    <x v="63"/>
    <n v="21"/>
    <n v="0"/>
    <n v="21"/>
    <n v="0"/>
    <n v="0"/>
    <n v="0"/>
    <n v="24"/>
    <n v="0"/>
    <n v="595"/>
    <n v="5"/>
    <n v="619"/>
    <n v="5"/>
    <n v="0"/>
    <n v="0"/>
    <n v="0"/>
    <n v="7"/>
    <n v="0"/>
    <n v="14"/>
    <n v="0"/>
    <n v="0"/>
  </r>
  <r>
    <x v="11"/>
    <x v="64"/>
    <n v="32"/>
    <n v="1"/>
    <n v="32"/>
    <n v="1"/>
    <n v="0"/>
    <n v="0"/>
    <n v="37"/>
    <n v="1"/>
    <n v="3989"/>
    <n v="18"/>
    <n v="4026"/>
    <n v="19"/>
    <n v="0"/>
    <n v="1"/>
    <n v="0"/>
    <n v="22"/>
    <n v="1"/>
    <n v="9"/>
    <n v="0"/>
    <n v="1"/>
  </r>
  <r>
    <x v="11"/>
    <x v="65"/>
    <n v="124"/>
    <n v="5"/>
    <n v="119"/>
    <n v="4"/>
    <n v="5"/>
    <n v="1"/>
    <n v="147"/>
    <n v="4"/>
    <n v="2856"/>
    <n v="26"/>
    <n v="3003"/>
    <n v="30"/>
    <n v="1"/>
    <n v="3"/>
    <n v="1"/>
    <n v="73"/>
    <n v="3"/>
    <n v="48"/>
    <n v="0"/>
    <n v="14"/>
  </r>
  <r>
    <x v="11"/>
    <x v="66"/>
    <n v="1416"/>
    <n v="32"/>
    <n v="1414"/>
    <n v="32"/>
    <n v="2"/>
    <n v="0"/>
    <n v="1338"/>
    <n v="6"/>
    <n v="115376"/>
    <n v="1472"/>
    <n v="116714"/>
    <n v="1478"/>
    <n v="0"/>
    <n v="10"/>
    <n v="0"/>
    <n v="465"/>
    <n v="32"/>
    <n v="941"/>
    <n v="0"/>
    <n v="37"/>
  </r>
  <r>
    <x v="11"/>
    <x v="67"/>
    <n v="73"/>
    <n v="1"/>
    <n v="73"/>
    <n v="1"/>
    <n v="0"/>
    <n v="0"/>
    <n v="81"/>
    <n v="1"/>
    <n v="2381"/>
    <n v="9"/>
    <n v="2462"/>
    <n v="10"/>
    <n v="0"/>
    <n v="1"/>
    <n v="0"/>
    <n v="57"/>
    <n v="1"/>
    <n v="15"/>
    <n v="0"/>
    <n v="3"/>
  </r>
  <r>
    <x v="11"/>
    <x v="68"/>
    <n v="890"/>
    <n v="-20"/>
    <n v="890"/>
    <n v="-20"/>
    <n v="0"/>
    <n v="0"/>
    <n v="985"/>
    <n v="-17"/>
    <n v="80754"/>
    <n v="857"/>
    <n v="81739"/>
    <n v="840"/>
    <n v="0"/>
    <n v="2"/>
    <n v="7"/>
    <n v="129"/>
    <n v="-27"/>
    <n v="759"/>
    <n v="0"/>
    <n v="11"/>
  </r>
  <r>
    <x v="11"/>
    <x v="69"/>
    <n v="38"/>
    <n v="1"/>
    <n v="38"/>
    <n v="1"/>
    <n v="0"/>
    <n v="0"/>
    <n v="46"/>
    <n v="0"/>
    <n v="837"/>
    <n v="1"/>
    <n v="883"/>
    <n v="1"/>
    <n v="0"/>
    <n v="0"/>
    <n v="0"/>
    <n v="29"/>
    <n v="1"/>
    <n v="9"/>
    <n v="0"/>
    <n v="1"/>
  </r>
  <r>
    <x v="11"/>
    <x v="70"/>
    <n v="7"/>
    <n v="0"/>
    <n v="7"/>
    <n v="0"/>
    <n v="0"/>
    <n v="0"/>
    <n v="7"/>
    <n v="0"/>
    <n v="511"/>
    <n v="0"/>
    <n v="518"/>
    <n v="0"/>
    <n v="0"/>
    <n v="0"/>
    <n v="0"/>
    <n v="6"/>
    <n v="0"/>
    <n v="1"/>
    <n v="0"/>
    <n v="0"/>
  </r>
  <r>
    <x v="11"/>
    <x v="71"/>
    <n v="55"/>
    <n v="0"/>
    <n v="53"/>
    <n v="0"/>
    <n v="2"/>
    <n v="0"/>
    <n v="59"/>
    <n v="0"/>
    <n v="1176"/>
    <n v="6"/>
    <n v="1235"/>
    <n v="6"/>
    <n v="0"/>
    <n v="0"/>
    <n v="1"/>
    <n v="38"/>
    <n v="-1"/>
    <n v="17"/>
    <n v="0"/>
    <n v="1"/>
  </r>
  <r>
    <x v="11"/>
    <x v="72"/>
    <n v="1019"/>
    <n v="8"/>
    <n v="1014"/>
    <n v="8"/>
    <n v="5"/>
    <n v="0"/>
    <n v="1187"/>
    <n v="7"/>
    <n v="11322"/>
    <n v="82"/>
    <n v="12509"/>
    <n v="89"/>
    <n v="0"/>
    <n v="7"/>
    <n v="0"/>
    <n v="722"/>
    <n v="8"/>
    <n v="290"/>
    <n v="0"/>
    <n v="21"/>
  </r>
  <r>
    <x v="11"/>
    <x v="73"/>
    <n v="343"/>
    <n v="28"/>
    <n v="343"/>
    <n v="28"/>
    <n v="0"/>
    <n v="0"/>
    <n v="378"/>
    <n v="31"/>
    <n v="3316"/>
    <n v="66"/>
    <n v="3694"/>
    <n v="97"/>
    <n v="0"/>
    <n v="0"/>
    <n v="2"/>
    <n v="255"/>
    <n v="26"/>
    <n v="88"/>
    <n v="1"/>
    <n v="8"/>
  </r>
  <r>
    <x v="11"/>
    <x v="74"/>
    <n v="85"/>
    <n v="4"/>
    <n v="75"/>
    <n v="4"/>
    <n v="10"/>
    <n v="0"/>
    <n v="99"/>
    <n v="7"/>
    <n v="6364"/>
    <n v="45"/>
    <n v="6463"/>
    <n v="52"/>
    <n v="0"/>
    <n v="0"/>
    <n v="2"/>
    <n v="47"/>
    <n v="2"/>
    <n v="38"/>
    <n v="0"/>
    <n v="4"/>
  </r>
  <r>
    <x v="11"/>
    <x v="75"/>
    <n v="948"/>
    <n v="24"/>
    <n v="947"/>
    <n v="24"/>
    <n v="1"/>
    <n v="0"/>
    <n v="1196"/>
    <n v="36"/>
    <n v="7043"/>
    <n v="101"/>
    <n v="8239"/>
    <n v="137"/>
    <n v="0"/>
    <n v="13"/>
    <n v="7"/>
    <n v="554"/>
    <n v="17"/>
    <n v="381"/>
    <n v="1"/>
    <n v="59"/>
  </r>
  <r>
    <x v="11"/>
    <x v="76"/>
    <n v="3602"/>
    <n v="77"/>
    <n v="3595"/>
    <n v="77"/>
    <n v="7"/>
    <n v="0"/>
    <n v="4322"/>
    <n v="88"/>
    <n v="27461"/>
    <n v="323"/>
    <n v="31783"/>
    <n v="411"/>
    <n v="0"/>
    <n v="39"/>
    <n v="20"/>
    <n v="1546"/>
    <n v="57"/>
    <n v="2017"/>
    <n v="4"/>
    <n v="134"/>
  </r>
  <r>
    <x v="11"/>
    <x v="77"/>
    <n v="28"/>
    <n v="2"/>
    <n v="26"/>
    <n v="1"/>
    <n v="2"/>
    <n v="1"/>
    <n v="25"/>
    <n v="0"/>
    <n v="1374"/>
    <n v="47"/>
    <n v="1399"/>
    <n v="47"/>
    <n v="0"/>
    <n v="0"/>
    <n v="0"/>
    <n v="16"/>
    <n v="2"/>
    <n v="12"/>
    <n v="1"/>
    <n v="1"/>
  </r>
  <r>
    <x v="11"/>
    <x v="78"/>
    <n v="49"/>
    <n v="0"/>
    <n v="49"/>
    <n v="0"/>
    <n v="0"/>
    <n v="0"/>
    <n v="62"/>
    <n v="0"/>
    <n v="1848"/>
    <n v="10"/>
    <n v="1910"/>
    <n v="10"/>
    <n v="0"/>
    <n v="0"/>
    <n v="0"/>
    <n v="32"/>
    <n v="0"/>
    <n v="17"/>
    <n v="0"/>
    <n v="2"/>
  </r>
  <r>
    <x v="11"/>
    <x v="79"/>
    <n v="912"/>
    <n v="-3"/>
    <n v="864"/>
    <n v="-3"/>
    <n v="48"/>
    <n v="0"/>
    <n v="954"/>
    <n v="9"/>
    <n v="10846"/>
    <n v="58"/>
    <n v="11800"/>
    <n v="67"/>
    <n v="0"/>
    <n v="3"/>
    <n v="13"/>
    <n v="600"/>
    <n v="-16"/>
    <n v="309"/>
    <n v="0"/>
    <n v="30"/>
  </r>
  <r>
    <x v="11"/>
    <x v="80"/>
    <n v="13594"/>
    <n v="171"/>
    <n v="13574"/>
    <n v="170"/>
    <n v="20"/>
    <n v="1"/>
    <n v="16277"/>
    <n v="191"/>
    <n v="158423"/>
    <n v="1341"/>
    <n v="174700"/>
    <n v="1532"/>
    <n v="1"/>
    <n v="224"/>
    <n v="105"/>
    <n v="8860"/>
    <n v="65"/>
    <n v="4510"/>
    <n v="19"/>
    <n v="974"/>
  </r>
  <r>
    <x v="11"/>
    <x v="81"/>
    <n v="160"/>
    <n v="10"/>
    <n v="154"/>
    <n v="10"/>
    <n v="6"/>
    <n v="0"/>
    <n v="170"/>
    <n v="10"/>
    <n v="1937"/>
    <n v="24"/>
    <n v="2107"/>
    <n v="34"/>
    <n v="0"/>
    <n v="2"/>
    <n v="1"/>
    <n v="69"/>
    <n v="9"/>
    <n v="89"/>
    <n v="0"/>
    <n v="5"/>
  </r>
  <r>
    <x v="11"/>
    <x v="82"/>
    <n v="26"/>
    <n v="0"/>
    <n v="26"/>
    <n v="0"/>
    <n v="0"/>
    <n v="0"/>
    <n v="29"/>
    <n v="0"/>
    <n v="911"/>
    <n v="19"/>
    <n v="940"/>
    <n v="19"/>
    <n v="0"/>
    <n v="0"/>
    <n v="0"/>
    <n v="13"/>
    <n v="0"/>
    <n v="13"/>
    <n v="0"/>
    <n v="3"/>
  </r>
  <r>
    <x v="11"/>
    <x v="83"/>
    <n v="221"/>
    <n v="11"/>
    <n v="199"/>
    <n v="11"/>
    <n v="22"/>
    <n v="0"/>
    <n v="215"/>
    <n v="12"/>
    <n v="8545"/>
    <n v="73"/>
    <n v="8760"/>
    <n v="85"/>
    <n v="0"/>
    <n v="4"/>
    <n v="7"/>
    <n v="124"/>
    <n v="4"/>
    <n v="93"/>
    <n v="0"/>
    <n v="25"/>
  </r>
  <r>
    <x v="11"/>
    <x v="84"/>
    <n v="1945"/>
    <n v="48"/>
    <n v="1935"/>
    <n v="48"/>
    <n v="10"/>
    <n v="0"/>
    <n v="2418"/>
    <n v="47"/>
    <n v="16193"/>
    <n v="306"/>
    <n v="18611"/>
    <n v="353"/>
    <n v="0"/>
    <n v="56"/>
    <n v="9"/>
    <n v="755"/>
    <n v="39"/>
    <n v="1134"/>
    <n v="5"/>
    <n v="244"/>
  </r>
  <r>
    <x v="11"/>
    <x v="85"/>
    <n v="698"/>
    <n v="2"/>
    <n v="686"/>
    <n v="2"/>
    <n v="12"/>
    <n v="0"/>
    <n v="767"/>
    <n v="2"/>
    <n v="8819"/>
    <n v="52"/>
    <n v="9586"/>
    <n v="54"/>
    <n v="0"/>
    <n v="7"/>
    <n v="2"/>
    <n v="519"/>
    <n v="0"/>
    <n v="172"/>
    <n v="1"/>
    <n v="37"/>
  </r>
  <r>
    <x v="11"/>
    <x v="86"/>
    <n v="1510"/>
    <n v="2"/>
    <n v="1507"/>
    <n v="2"/>
    <n v="3"/>
    <n v="0"/>
    <n v="1554"/>
    <n v="1"/>
    <n v="2601"/>
    <n v="8"/>
    <n v="4155"/>
    <n v="9"/>
    <n v="0"/>
    <n v="5"/>
    <n v="0"/>
    <n v="1432"/>
    <n v="2"/>
    <n v="73"/>
    <n v="0"/>
    <n v="15"/>
  </r>
  <r>
    <x v="11"/>
    <x v="87"/>
    <n v="58"/>
    <n v="-1"/>
    <n v="58"/>
    <n v="-1"/>
    <n v="0"/>
    <n v="0"/>
    <n v="65"/>
    <n v="0"/>
    <n v="1591"/>
    <n v="23"/>
    <n v="1656"/>
    <n v="23"/>
    <n v="0"/>
    <n v="0"/>
    <n v="0"/>
    <n v="53"/>
    <n v="-1"/>
    <n v="5"/>
    <n v="0"/>
    <n v="1"/>
  </r>
  <r>
    <x v="11"/>
    <x v="88"/>
    <n v="24"/>
    <n v="-1"/>
    <n v="24"/>
    <n v="-1"/>
    <n v="0"/>
    <n v="0"/>
    <n v="27"/>
    <n v="-1"/>
    <n v="1283"/>
    <n v="7"/>
    <n v="1310"/>
    <n v="6"/>
    <n v="0"/>
    <n v="0"/>
    <n v="0"/>
    <n v="13"/>
    <n v="-1"/>
    <n v="11"/>
    <n v="0"/>
    <n v="0"/>
  </r>
  <r>
    <x v="11"/>
    <x v="89"/>
    <n v="9"/>
    <n v="0"/>
    <n v="9"/>
    <n v="0"/>
    <n v="0"/>
    <n v="0"/>
    <n v="9"/>
    <n v="0"/>
    <n v="537"/>
    <n v="-1"/>
    <n v="546"/>
    <n v="-1"/>
    <n v="0"/>
    <n v="0"/>
    <n v="0"/>
    <n v="5"/>
    <n v="0"/>
    <n v="4"/>
    <n v="0"/>
    <n v="1"/>
  </r>
  <r>
    <x v="11"/>
    <x v="90"/>
    <n v="127"/>
    <n v="4"/>
    <n v="127"/>
    <n v="4"/>
    <n v="0"/>
    <n v="0"/>
    <n v="140"/>
    <n v="5"/>
    <n v="3957"/>
    <n v="28"/>
    <n v="4097"/>
    <n v="33"/>
    <n v="0"/>
    <n v="0"/>
    <n v="0"/>
    <n v="60"/>
    <n v="4"/>
    <n v="67"/>
    <n v="0"/>
    <n v="1"/>
  </r>
  <r>
    <x v="11"/>
    <x v="91"/>
    <n v="262"/>
    <n v="1"/>
    <n v="246"/>
    <n v="1"/>
    <n v="16"/>
    <n v="0"/>
    <n v="292"/>
    <n v="2"/>
    <n v="8231"/>
    <n v="110"/>
    <n v="8523"/>
    <n v="112"/>
    <n v="0"/>
    <n v="0"/>
    <n v="1"/>
    <n v="146"/>
    <n v="0"/>
    <n v="116"/>
    <n v="2"/>
    <n v="13"/>
  </r>
  <r>
    <x v="11"/>
    <x v="92"/>
    <n v="116"/>
    <n v="1"/>
    <n v="116"/>
    <n v="1"/>
    <n v="0"/>
    <n v="0"/>
    <n v="121"/>
    <n v="-1"/>
    <n v="2850"/>
    <n v="1"/>
    <n v="2971"/>
    <n v="0"/>
    <n v="0"/>
    <n v="0"/>
    <n v="0"/>
    <n v="71"/>
    <n v="1"/>
    <n v="45"/>
    <n v="0"/>
    <n v="2"/>
  </r>
  <r>
    <x v="11"/>
    <x v="93"/>
    <n v="74"/>
    <n v="4"/>
    <n v="73"/>
    <n v="4"/>
    <n v="1"/>
    <n v="0"/>
    <n v="77"/>
    <n v="3"/>
    <n v="2742"/>
    <n v="15"/>
    <n v="2819"/>
    <n v="18"/>
    <n v="0"/>
    <n v="1"/>
    <n v="1"/>
    <n v="45"/>
    <n v="3"/>
    <n v="28"/>
    <n v="0"/>
    <n v="3"/>
  </r>
  <r>
    <x v="11"/>
    <x v="94"/>
    <n v="86"/>
    <n v="1"/>
    <n v="85"/>
    <n v="1"/>
    <n v="1"/>
    <n v="0"/>
    <n v="106"/>
    <n v="1"/>
    <n v="2936"/>
    <n v="15"/>
    <n v="3042"/>
    <n v="16"/>
    <n v="0"/>
    <n v="3"/>
    <n v="0"/>
    <n v="58"/>
    <n v="1"/>
    <n v="25"/>
    <n v="0"/>
    <n v="6"/>
  </r>
  <r>
    <x v="11"/>
    <x v="95"/>
    <n v="1763"/>
    <n v="55"/>
    <n v="1760"/>
    <n v="55"/>
    <n v="3"/>
    <n v="0"/>
    <n v="2027"/>
    <n v="66"/>
    <n v="23697"/>
    <n v="399"/>
    <n v="25724"/>
    <n v="465"/>
    <n v="0"/>
    <n v="16"/>
    <n v="16"/>
    <n v="697"/>
    <n v="39"/>
    <n v="1050"/>
    <n v="2"/>
    <n v="57"/>
  </r>
  <r>
    <x v="11"/>
    <x v="96"/>
    <n v="1187"/>
    <n v="39"/>
    <n v="1185"/>
    <n v="39"/>
    <n v="2"/>
    <n v="0"/>
    <n v="1412"/>
    <n v="44"/>
    <n v="14319"/>
    <n v="46"/>
    <n v="15731"/>
    <n v="90"/>
    <n v="0"/>
    <n v="17"/>
    <n v="10"/>
    <n v="533"/>
    <n v="29"/>
    <n v="637"/>
    <n v="0"/>
    <n v="54"/>
  </r>
  <r>
    <x v="12"/>
    <x v="0"/>
    <n v="211"/>
    <n v="11"/>
    <n v="203"/>
    <n v="11"/>
    <n v="8"/>
    <n v="0"/>
    <n v="249"/>
    <n v="13"/>
    <n v="9391"/>
    <n v="207"/>
    <n v="9640"/>
    <n v="220"/>
    <n v="0"/>
    <n v="2"/>
    <n v="6"/>
    <n v="105"/>
    <n v="5"/>
    <n v="104"/>
    <n v="0"/>
    <n v="13"/>
  </r>
  <r>
    <x v="12"/>
    <x v="1"/>
    <n v="630"/>
    <n v="6"/>
    <n v="629"/>
    <n v="6"/>
    <n v="1"/>
    <n v="0"/>
    <n v="743"/>
    <n v="6"/>
    <n v="4464"/>
    <n v="109"/>
    <n v="5207"/>
    <n v="115"/>
    <n v="0"/>
    <n v="9"/>
    <n v="10"/>
    <n v="457"/>
    <n v="-4"/>
    <n v="164"/>
    <n v="0"/>
    <n v="25"/>
  </r>
  <r>
    <x v="12"/>
    <x v="2"/>
    <n v="16"/>
    <n v="1"/>
    <n v="14"/>
    <n v="1"/>
    <n v="2"/>
    <n v="0"/>
    <n v="19"/>
    <n v="2"/>
    <n v="1203"/>
    <n v="16"/>
    <n v="1222"/>
    <n v="18"/>
    <n v="0"/>
    <n v="1"/>
    <n v="0"/>
    <n v="9"/>
    <n v="1"/>
    <n v="6"/>
    <n v="0"/>
    <n v="2"/>
  </r>
  <r>
    <x v="12"/>
    <x v="3"/>
    <n v="631"/>
    <n v="2"/>
    <n v="631"/>
    <n v="2"/>
    <n v="0"/>
    <n v="0"/>
    <n v="644"/>
    <n v="3"/>
    <n v="3943"/>
    <n v="58"/>
    <n v="4587"/>
    <n v="61"/>
    <n v="0"/>
    <n v="1"/>
    <n v="1"/>
    <n v="619"/>
    <n v="1"/>
    <n v="11"/>
    <n v="1"/>
    <n v="6"/>
  </r>
  <r>
    <x v="12"/>
    <x v="4"/>
    <n v="348"/>
    <n v="9"/>
    <n v="339"/>
    <n v="10"/>
    <n v="9"/>
    <n v="-1"/>
    <n v="415"/>
    <n v="12"/>
    <n v="8805"/>
    <n v="181"/>
    <n v="9220"/>
    <n v="193"/>
    <n v="0"/>
    <n v="3"/>
    <n v="1"/>
    <n v="175"/>
    <n v="8"/>
    <n v="170"/>
    <n v="0"/>
    <n v="18"/>
  </r>
  <r>
    <x v="12"/>
    <x v="5"/>
    <n v="1010"/>
    <n v="38"/>
    <n v="990"/>
    <n v="38"/>
    <n v="20"/>
    <n v="0"/>
    <n v="1137"/>
    <n v="47"/>
    <n v="8437"/>
    <n v="273"/>
    <n v="9574"/>
    <n v="320"/>
    <n v="0"/>
    <n v="4"/>
    <n v="30"/>
    <n v="541"/>
    <n v="8"/>
    <n v="465"/>
    <n v="1"/>
    <n v="48"/>
  </r>
  <r>
    <x v="12"/>
    <x v="6"/>
    <n v="72"/>
    <n v="2"/>
    <n v="66"/>
    <n v="2"/>
    <n v="6"/>
    <n v="0"/>
    <n v="81"/>
    <n v="2"/>
    <n v="3512"/>
    <n v="193"/>
    <n v="3593"/>
    <n v="195"/>
    <n v="0"/>
    <n v="1"/>
    <n v="1"/>
    <n v="42"/>
    <n v="1"/>
    <n v="29"/>
    <n v="1"/>
    <n v="6"/>
  </r>
  <r>
    <x v="12"/>
    <x v="7"/>
    <n v="58"/>
    <n v="8"/>
    <n v="58"/>
    <n v="8"/>
    <n v="0"/>
    <n v="0"/>
    <n v="85"/>
    <n v="4"/>
    <n v="1258"/>
    <n v="102"/>
    <n v="1343"/>
    <n v="106"/>
    <n v="0"/>
    <n v="0"/>
    <n v="0"/>
    <n v="23"/>
    <n v="8"/>
    <n v="35"/>
    <n v="0"/>
    <n v="4"/>
  </r>
  <r>
    <x v="12"/>
    <x v="8"/>
    <n v="57"/>
    <n v="5"/>
    <n v="50"/>
    <n v="4"/>
    <n v="7"/>
    <n v="1"/>
    <n v="56"/>
    <n v="5"/>
    <n v="2228"/>
    <n v="44"/>
    <n v="2284"/>
    <n v="49"/>
    <n v="0"/>
    <n v="1"/>
    <n v="0"/>
    <n v="33"/>
    <n v="5"/>
    <n v="23"/>
    <n v="0"/>
    <n v="7"/>
  </r>
  <r>
    <x v="12"/>
    <x v="9"/>
    <n v="108"/>
    <n v="3"/>
    <n v="101"/>
    <n v="4"/>
    <n v="7"/>
    <n v="-1"/>
    <n v="119"/>
    <n v="7"/>
    <n v="3874"/>
    <n v="200"/>
    <n v="3993"/>
    <n v="207"/>
    <n v="0"/>
    <n v="2"/>
    <n v="1"/>
    <n v="55"/>
    <n v="2"/>
    <n v="51"/>
    <n v="0"/>
    <n v="10"/>
  </r>
  <r>
    <x v="12"/>
    <x v="10"/>
    <n v="287"/>
    <n v="12"/>
    <n v="286"/>
    <n v="12"/>
    <n v="1"/>
    <n v="0"/>
    <n v="338"/>
    <n v="13"/>
    <n v="3929"/>
    <n v="129"/>
    <n v="4267"/>
    <n v="142"/>
    <n v="0"/>
    <n v="3"/>
    <n v="2"/>
    <n v="122"/>
    <n v="10"/>
    <n v="162"/>
    <n v="0"/>
    <n v="13"/>
  </r>
  <r>
    <x v="12"/>
    <x v="11"/>
    <n v="81"/>
    <n v="12"/>
    <n v="80"/>
    <n v="12"/>
    <n v="1"/>
    <n v="0"/>
    <n v="87"/>
    <n v="14"/>
    <n v="1095"/>
    <n v="46"/>
    <n v="1182"/>
    <n v="60"/>
    <n v="0"/>
    <n v="0"/>
    <n v="0"/>
    <n v="23"/>
    <n v="12"/>
    <n v="58"/>
    <n v="1"/>
    <n v="4"/>
  </r>
  <r>
    <x v="12"/>
    <x v="12"/>
    <n v="76"/>
    <n v="8"/>
    <n v="74"/>
    <n v="7"/>
    <n v="2"/>
    <n v="1"/>
    <n v="90"/>
    <n v="10"/>
    <n v="2507"/>
    <n v="144"/>
    <n v="2597"/>
    <n v="154"/>
    <n v="0"/>
    <n v="0"/>
    <n v="0"/>
    <n v="22"/>
    <n v="8"/>
    <n v="54"/>
    <n v="0"/>
    <n v="3"/>
  </r>
  <r>
    <x v="12"/>
    <x v="13"/>
    <n v="23"/>
    <n v="3"/>
    <n v="23"/>
    <n v="3"/>
    <n v="0"/>
    <n v="0"/>
    <n v="24"/>
    <n v="4"/>
    <n v="892"/>
    <n v="71"/>
    <n v="916"/>
    <n v="75"/>
    <n v="0"/>
    <n v="0"/>
    <n v="0"/>
    <n v="15"/>
    <n v="3"/>
    <n v="8"/>
    <n v="0"/>
    <n v="0"/>
  </r>
  <r>
    <x v="12"/>
    <x v="14"/>
    <n v="146"/>
    <n v="8"/>
    <n v="136"/>
    <n v="8"/>
    <n v="10"/>
    <n v="0"/>
    <n v="157"/>
    <n v="12"/>
    <n v="2786"/>
    <n v="64"/>
    <n v="2943"/>
    <n v="76"/>
    <n v="0"/>
    <n v="0"/>
    <n v="7"/>
    <n v="72"/>
    <n v="1"/>
    <n v="74"/>
    <n v="0"/>
    <n v="3"/>
  </r>
  <r>
    <x v="12"/>
    <x v="15"/>
    <n v="152"/>
    <n v="9"/>
    <n v="151"/>
    <n v="9"/>
    <n v="1"/>
    <n v="0"/>
    <n v="193"/>
    <n v="12"/>
    <n v="5307"/>
    <n v="226"/>
    <n v="5500"/>
    <n v="238"/>
    <n v="0"/>
    <n v="0"/>
    <n v="1"/>
    <n v="102"/>
    <n v="8"/>
    <n v="50"/>
    <n v="0"/>
    <n v="7"/>
  </r>
  <r>
    <x v="12"/>
    <x v="16"/>
    <n v="65"/>
    <n v="11"/>
    <n v="60"/>
    <n v="12"/>
    <n v="5"/>
    <n v="-1"/>
    <n v="73"/>
    <n v="12"/>
    <n v="1057"/>
    <n v="76"/>
    <n v="1130"/>
    <n v="88"/>
    <n v="0"/>
    <n v="3"/>
    <n v="0"/>
    <n v="24"/>
    <n v="11"/>
    <n v="38"/>
    <n v="0"/>
    <n v="4"/>
  </r>
  <r>
    <x v="12"/>
    <x v="17"/>
    <n v="229"/>
    <n v="8"/>
    <n v="228"/>
    <n v="8"/>
    <n v="1"/>
    <n v="0"/>
    <n v="301"/>
    <n v="14"/>
    <n v="8127"/>
    <n v="199"/>
    <n v="8428"/>
    <n v="213"/>
    <n v="0"/>
    <n v="4"/>
    <n v="11"/>
    <n v="156"/>
    <n v="-3"/>
    <n v="69"/>
    <n v="0"/>
    <n v="17"/>
  </r>
  <r>
    <x v="12"/>
    <x v="18"/>
    <n v="13976"/>
    <n v="667"/>
    <n v="13960"/>
    <n v="667"/>
    <n v="16"/>
    <n v="0"/>
    <n v="16611"/>
    <n v="818"/>
    <n v="117043"/>
    <n v="4073"/>
    <n v="133654"/>
    <n v="4891"/>
    <n v="3"/>
    <n v="146"/>
    <n v="246"/>
    <n v="8077"/>
    <n v="418"/>
    <n v="5753"/>
    <n v="3"/>
    <n v="545"/>
  </r>
  <r>
    <x v="12"/>
    <x v="19"/>
    <n v="35"/>
    <n v="6"/>
    <n v="26"/>
    <n v="0"/>
    <n v="9"/>
    <n v="6"/>
    <n v="38"/>
    <n v="6"/>
    <n v="1112"/>
    <n v="54"/>
    <n v="1150"/>
    <n v="60"/>
    <n v="0"/>
    <n v="0"/>
    <n v="0"/>
    <n v="19"/>
    <n v="6"/>
    <n v="16"/>
    <n v="0"/>
    <n v="1"/>
  </r>
  <r>
    <x v="12"/>
    <x v="20"/>
    <n v="99"/>
    <n v="14"/>
    <n v="99"/>
    <n v="14"/>
    <n v="0"/>
    <n v="0"/>
    <n v="118"/>
    <n v="17"/>
    <n v="2526"/>
    <n v="109"/>
    <n v="2644"/>
    <n v="126"/>
    <n v="0"/>
    <n v="0"/>
    <n v="4"/>
    <n v="52"/>
    <n v="10"/>
    <n v="47"/>
    <n v="0"/>
    <n v="3"/>
  </r>
  <r>
    <x v="12"/>
    <x v="21"/>
    <n v="282"/>
    <n v="7"/>
    <n v="282"/>
    <n v="7"/>
    <n v="0"/>
    <n v="0"/>
    <n v="355"/>
    <n v="8"/>
    <n v="4610"/>
    <n v="106"/>
    <n v="4965"/>
    <n v="114"/>
    <n v="0"/>
    <n v="0"/>
    <n v="2"/>
    <n v="114"/>
    <n v="5"/>
    <n v="168"/>
    <n v="0"/>
    <n v="21"/>
  </r>
  <r>
    <x v="12"/>
    <x v="22"/>
    <n v="302"/>
    <n v="10"/>
    <n v="287"/>
    <n v="10"/>
    <n v="15"/>
    <n v="0"/>
    <n v="324"/>
    <n v="11"/>
    <n v="3498"/>
    <n v="44"/>
    <n v="3822"/>
    <n v="55"/>
    <n v="0"/>
    <n v="3"/>
    <n v="1"/>
    <n v="134"/>
    <n v="9"/>
    <n v="165"/>
    <n v="0"/>
    <n v="23"/>
  </r>
  <r>
    <x v="12"/>
    <x v="23"/>
    <n v="380"/>
    <n v="10"/>
    <n v="376"/>
    <n v="10"/>
    <n v="4"/>
    <n v="0"/>
    <n v="463"/>
    <n v="13"/>
    <n v="6765"/>
    <n v="177"/>
    <n v="7228"/>
    <n v="190"/>
    <n v="0"/>
    <n v="5"/>
    <n v="5"/>
    <n v="230"/>
    <n v="5"/>
    <n v="145"/>
    <n v="1"/>
    <n v="36"/>
  </r>
  <r>
    <x v="12"/>
    <x v="24"/>
    <n v="29"/>
    <n v="2"/>
    <n v="29"/>
    <n v="2"/>
    <n v="0"/>
    <n v="0"/>
    <n v="29"/>
    <n v="2"/>
    <n v="1463"/>
    <n v="34"/>
    <n v="1492"/>
    <n v="36"/>
    <n v="0"/>
    <n v="0"/>
    <n v="1"/>
    <n v="17"/>
    <n v="1"/>
    <n v="12"/>
    <n v="0"/>
    <n v="2"/>
  </r>
  <r>
    <x v="12"/>
    <x v="25"/>
    <n v="122"/>
    <n v="6"/>
    <n v="120"/>
    <n v="6"/>
    <n v="2"/>
    <n v="0"/>
    <n v="154"/>
    <n v="9"/>
    <n v="3685"/>
    <n v="108"/>
    <n v="3839"/>
    <n v="117"/>
    <n v="0"/>
    <n v="3"/>
    <n v="1"/>
    <n v="72"/>
    <n v="5"/>
    <n v="47"/>
    <n v="0"/>
    <n v="8"/>
  </r>
  <r>
    <x v="12"/>
    <x v="26"/>
    <n v="203"/>
    <n v="22"/>
    <n v="173"/>
    <n v="17"/>
    <n v="30"/>
    <n v="5"/>
    <n v="221"/>
    <n v="25"/>
    <n v="3949"/>
    <n v="238"/>
    <n v="4170"/>
    <n v="263"/>
    <n v="0"/>
    <n v="1"/>
    <n v="1"/>
    <n v="92"/>
    <n v="21"/>
    <n v="110"/>
    <n v="0"/>
    <n v="9"/>
  </r>
  <r>
    <x v="12"/>
    <x v="27"/>
    <n v="122"/>
    <n v="17"/>
    <n v="122"/>
    <n v="17"/>
    <n v="0"/>
    <n v="0"/>
    <n v="137"/>
    <n v="21"/>
    <n v="2720"/>
    <n v="148"/>
    <n v="2857"/>
    <n v="169"/>
    <n v="0"/>
    <n v="1"/>
    <n v="1"/>
    <n v="41"/>
    <n v="16"/>
    <n v="80"/>
    <n v="0"/>
    <n v="6"/>
  </r>
  <r>
    <x v="12"/>
    <x v="28"/>
    <n v="59"/>
    <n v="3"/>
    <n v="55"/>
    <n v="3"/>
    <n v="4"/>
    <n v="0"/>
    <n v="72"/>
    <n v="4"/>
    <n v="1777"/>
    <n v="47"/>
    <n v="1849"/>
    <n v="51"/>
    <n v="0"/>
    <n v="0"/>
    <n v="1"/>
    <n v="31"/>
    <n v="2"/>
    <n v="28"/>
    <n v="0"/>
    <n v="6"/>
  </r>
  <r>
    <x v="12"/>
    <x v="29"/>
    <n v="157"/>
    <n v="6"/>
    <n v="151"/>
    <n v="5"/>
    <n v="6"/>
    <n v="1"/>
    <n v="174"/>
    <n v="8"/>
    <n v="4778"/>
    <n v="201"/>
    <n v="4952"/>
    <n v="209"/>
    <n v="0"/>
    <n v="2"/>
    <n v="0"/>
    <n v="91"/>
    <n v="6"/>
    <n v="64"/>
    <n v="0"/>
    <n v="10"/>
  </r>
  <r>
    <x v="12"/>
    <x v="30"/>
    <n v="67"/>
    <n v="2"/>
    <n v="64"/>
    <n v="2"/>
    <n v="3"/>
    <n v="0"/>
    <n v="75"/>
    <n v="2"/>
    <n v="1018"/>
    <n v="25"/>
    <n v="1093"/>
    <n v="27"/>
    <n v="0"/>
    <n v="2"/>
    <n v="0"/>
    <n v="55"/>
    <n v="2"/>
    <n v="10"/>
    <n v="0"/>
    <n v="10"/>
  </r>
  <r>
    <x v="12"/>
    <x v="31"/>
    <n v="508"/>
    <n v="34"/>
    <n v="498"/>
    <n v="34"/>
    <n v="10"/>
    <n v="0"/>
    <n v="547"/>
    <n v="40"/>
    <n v="6887"/>
    <n v="130"/>
    <n v="7434"/>
    <n v="170"/>
    <n v="0"/>
    <n v="4"/>
    <n v="16"/>
    <n v="251"/>
    <n v="18"/>
    <n v="253"/>
    <n v="0"/>
    <n v="30"/>
  </r>
  <r>
    <x v="12"/>
    <x v="32"/>
    <n v="3535"/>
    <n v="171"/>
    <n v="3528"/>
    <n v="171"/>
    <n v="7"/>
    <n v="0"/>
    <n v="3913"/>
    <n v="200"/>
    <n v="35895"/>
    <n v="1497"/>
    <n v="39808"/>
    <n v="1697"/>
    <n v="0"/>
    <n v="38"/>
    <n v="38"/>
    <n v="2107"/>
    <n v="133"/>
    <n v="1390"/>
    <n v="2"/>
    <n v="147"/>
  </r>
  <r>
    <x v="12"/>
    <x v="33"/>
    <n v="12"/>
    <n v="0"/>
    <n v="10"/>
    <n v="0"/>
    <n v="2"/>
    <n v="0"/>
    <n v="13"/>
    <n v="0"/>
    <n v="513"/>
    <n v="14"/>
    <n v="526"/>
    <n v="14"/>
    <n v="0"/>
    <n v="0"/>
    <n v="0"/>
    <n v="4"/>
    <n v="0"/>
    <n v="8"/>
    <n v="0"/>
    <n v="3"/>
  </r>
  <r>
    <x v="12"/>
    <x v="34"/>
    <n v="444"/>
    <n v="26"/>
    <n v="427"/>
    <n v="28"/>
    <n v="17"/>
    <n v="-2"/>
    <n v="475"/>
    <n v="30"/>
    <n v="6823"/>
    <n v="94"/>
    <n v="7298"/>
    <n v="124"/>
    <n v="0"/>
    <n v="4"/>
    <n v="2"/>
    <n v="288"/>
    <n v="24"/>
    <n v="152"/>
    <n v="0"/>
    <n v="23"/>
  </r>
  <r>
    <x v="12"/>
    <x v="35"/>
    <n v="140"/>
    <n v="12"/>
    <n v="135"/>
    <n v="11"/>
    <n v="5"/>
    <n v="1"/>
    <n v="163"/>
    <n v="13"/>
    <n v="3677"/>
    <n v="290"/>
    <n v="3840"/>
    <n v="303"/>
    <n v="0"/>
    <n v="7"/>
    <n v="4"/>
    <n v="46"/>
    <n v="8"/>
    <n v="87"/>
    <n v="0"/>
    <n v="11"/>
  </r>
  <r>
    <x v="12"/>
    <x v="36"/>
    <n v="95"/>
    <n v="4"/>
    <n v="92"/>
    <n v="4"/>
    <n v="3"/>
    <n v="0"/>
    <n v="116"/>
    <n v="3"/>
    <n v="3465"/>
    <n v="91"/>
    <n v="3581"/>
    <n v="94"/>
    <n v="0"/>
    <n v="2"/>
    <n v="0"/>
    <n v="54"/>
    <n v="4"/>
    <n v="39"/>
    <n v="0"/>
    <n v="9"/>
  </r>
  <r>
    <x v="12"/>
    <x v="37"/>
    <n v="141"/>
    <n v="20"/>
    <n v="137"/>
    <n v="19"/>
    <n v="4"/>
    <n v="1"/>
    <n v="153"/>
    <n v="20"/>
    <n v="1781"/>
    <n v="76"/>
    <n v="1934"/>
    <n v="96"/>
    <n v="0"/>
    <n v="3"/>
    <n v="3"/>
    <n v="45"/>
    <n v="17"/>
    <n v="93"/>
    <n v="0"/>
    <n v="14"/>
  </r>
  <r>
    <x v="12"/>
    <x v="38"/>
    <n v="83"/>
    <n v="9"/>
    <n v="70"/>
    <n v="4"/>
    <n v="13"/>
    <n v="5"/>
    <n v="95"/>
    <n v="9"/>
    <n v="2030"/>
    <n v="72"/>
    <n v="2125"/>
    <n v="81"/>
    <n v="0"/>
    <n v="0"/>
    <n v="3"/>
    <n v="41"/>
    <n v="6"/>
    <n v="42"/>
    <n v="0"/>
    <n v="6"/>
  </r>
  <r>
    <x v="12"/>
    <x v="39"/>
    <n v="54"/>
    <n v="1"/>
    <n v="53"/>
    <n v="1"/>
    <n v="1"/>
    <n v="0"/>
    <n v="69"/>
    <n v="2"/>
    <n v="3068"/>
    <n v="42"/>
    <n v="3137"/>
    <n v="44"/>
    <n v="0"/>
    <n v="0"/>
    <n v="0"/>
    <n v="39"/>
    <n v="1"/>
    <n v="15"/>
    <n v="0"/>
    <n v="8"/>
  </r>
  <r>
    <x v="12"/>
    <x v="40"/>
    <n v="112"/>
    <n v="7"/>
    <n v="112"/>
    <n v="7"/>
    <n v="0"/>
    <n v="0"/>
    <n v="141"/>
    <n v="8"/>
    <n v="1963"/>
    <n v="62"/>
    <n v="2104"/>
    <n v="70"/>
    <n v="0"/>
    <n v="0"/>
    <n v="2"/>
    <n v="72"/>
    <n v="5"/>
    <n v="40"/>
    <n v="1"/>
    <n v="3"/>
  </r>
  <r>
    <x v="12"/>
    <x v="41"/>
    <n v="23"/>
    <n v="3"/>
    <n v="23"/>
    <n v="3"/>
    <n v="0"/>
    <n v="0"/>
    <n v="28"/>
    <n v="3"/>
    <n v="816"/>
    <n v="10"/>
    <n v="844"/>
    <n v="13"/>
    <n v="0"/>
    <n v="0"/>
    <n v="0"/>
    <n v="11"/>
    <n v="3"/>
    <n v="12"/>
    <n v="0"/>
    <n v="4"/>
  </r>
  <r>
    <x v="12"/>
    <x v="42"/>
    <n v="48"/>
    <n v="1"/>
    <n v="47"/>
    <n v="1"/>
    <n v="1"/>
    <n v="0"/>
    <n v="56"/>
    <n v="1"/>
    <n v="1643"/>
    <n v="75"/>
    <n v="1699"/>
    <n v="76"/>
    <n v="0"/>
    <n v="2"/>
    <n v="0"/>
    <n v="16"/>
    <n v="1"/>
    <n v="30"/>
    <n v="0"/>
    <n v="2"/>
  </r>
  <r>
    <x v="12"/>
    <x v="43"/>
    <n v="50"/>
    <n v="3"/>
    <n v="50"/>
    <n v="3"/>
    <n v="0"/>
    <n v="0"/>
    <n v="55"/>
    <n v="3"/>
    <n v="1056"/>
    <n v="21"/>
    <n v="1111"/>
    <n v="24"/>
    <n v="0"/>
    <n v="0"/>
    <n v="0"/>
    <n v="24"/>
    <n v="3"/>
    <n v="26"/>
    <n v="0"/>
    <n v="1"/>
  </r>
  <r>
    <x v="12"/>
    <x v="44"/>
    <n v="193"/>
    <n v="6"/>
    <n v="183"/>
    <n v="6"/>
    <n v="10"/>
    <n v="0"/>
    <n v="207"/>
    <n v="5"/>
    <n v="4899"/>
    <n v="94"/>
    <n v="5106"/>
    <n v="99"/>
    <n v="0"/>
    <n v="1"/>
    <n v="3"/>
    <n v="98"/>
    <n v="3"/>
    <n v="94"/>
    <n v="0"/>
    <n v="8"/>
  </r>
  <r>
    <x v="12"/>
    <x v="45"/>
    <n v="49"/>
    <n v="3"/>
    <n v="47"/>
    <n v="3"/>
    <n v="2"/>
    <n v="0"/>
    <n v="48"/>
    <n v="0"/>
    <n v="2746"/>
    <n v="32"/>
    <n v="2794"/>
    <n v="32"/>
    <n v="0"/>
    <n v="0"/>
    <n v="0"/>
    <n v="37"/>
    <n v="3"/>
    <n v="12"/>
    <n v="1"/>
    <n v="5"/>
  </r>
  <r>
    <x v="12"/>
    <x v="46"/>
    <n v="1717"/>
    <n v="97"/>
    <n v="1666"/>
    <n v="91"/>
    <n v="51"/>
    <n v="6"/>
    <n v="1969"/>
    <n v="109"/>
    <n v="46147"/>
    <n v="1160"/>
    <n v="48116"/>
    <n v="1269"/>
    <n v="1"/>
    <n v="10"/>
    <n v="35"/>
    <n v="815"/>
    <n v="61"/>
    <n v="892"/>
    <n v="2"/>
    <n v="106"/>
  </r>
  <r>
    <x v="12"/>
    <x v="47"/>
    <n v="696"/>
    <n v="0"/>
    <n v="692"/>
    <n v="0"/>
    <n v="4"/>
    <n v="0"/>
    <n v="860"/>
    <n v="0"/>
    <n v="3868"/>
    <n v="15"/>
    <n v="4728"/>
    <n v="15"/>
    <n v="0"/>
    <n v="0"/>
    <n v="0"/>
    <n v="689"/>
    <n v="0"/>
    <n v="7"/>
    <n v="0"/>
    <n v="3"/>
  </r>
  <r>
    <x v="12"/>
    <x v="48"/>
    <n v="193"/>
    <n v="11"/>
    <n v="190"/>
    <n v="10"/>
    <n v="3"/>
    <n v="1"/>
    <n v="219"/>
    <n v="11"/>
    <n v="4746"/>
    <n v="39"/>
    <n v="4965"/>
    <n v="50"/>
    <n v="0"/>
    <n v="4"/>
    <n v="5"/>
    <n v="92"/>
    <n v="6"/>
    <n v="97"/>
    <n v="0"/>
    <n v="17"/>
  </r>
  <r>
    <x v="12"/>
    <x v="49"/>
    <n v="250"/>
    <n v="11"/>
    <n v="250"/>
    <n v="11"/>
    <n v="0"/>
    <n v="0"/>
    <n v="303"/>
    <n v="14"/>
    <n v="3802"/>
    <n v="169"/>
    <n v="4105"/>
    <n v="183"/>
    <n v="0"/>
    <n v="6"/>
    <n v="6"/>
    <n v="100"/>
    <n v="5"/>
    <n v="144"/>
    <n v="0"/>
    <n v="14"/>
  </r>
  <r>
    <x v="12"/>
    <x v="50"/>
    <n v="12"/>
    <n v="1"/>
    <n v="12"/>
    <n v="1"/>
    <n v="0"/>
    <n v="0"/>
    <n v="13"/>
    <n v="1"/>
    <n v="1100"/>
    <n v="85"/>
    <n v="1113"/>
    <n v="86"/>
    <n v="0"/>
    <n v="0"/>
    <n v="0"/>
    <n v="6"/>
    <n v="1"/>
    <n v="6"/>
    <n v="0"/>
    <n v="1"/>
  </r>
  <r>
    <x v="12"/>
    <x v="51"/>
    <n v="95"/>
    <n v="8"/>
    <n v="95"/>
    <n v="8"/>
    <n v="0"/>
    <n v="0"/>
    <n v="116"/>
    <n v="8"/>
    <n v="2694"/>
    <n v="97"/>
    <n v="2810"/>
    <n v="105"/>
    <n v="0"/>
    <n v="0"/>
    <n v="1"/>
    <n v="50"/>
    <n v="7"/>
    <n v="45"/>
    <n v="0"/>
    <n v="4"/>
  </r>
  <r>
    <x v="12"/>
    <x v="52"/>
    <n v="331"/>
    <n v="3"/>
    <n v="315"/>
    <n v="3"/>
    <n v="16"/>
    <n v="0"/>
    <n v="354"/>
    <n v="3"/>
    <n v="4537"/>
    <n v="105"/>
    <n v="4891"/>
    <n v="108"/>
    <n v="0"/>
    <n v="2"/>
    <n v="2"/>
    <n v="244"/>
    <n v="1"/>
    <n v="85"/>
    <n v="0"/>
    <n v="11"/>
  </r>
  <r>
    <x v="12"/>
    <x v="53"/>
    <n v="646"/>
    <n v="43"/>
    <n v="644"/>
    <n v="43"/>
    <n v="2"/>
    <n v="0"/>
    <n v="727"/>
    <n v="51"/>
    <n v="3393"/>
    <n v="189"/>
    <n v="4120"/>
    <n v="240"/>
    <n v="0"/>
    <n v="7"/>
    <n v="52"/>
    <n v="362"/>
    <n v="-9"/>
    <n v="277"/>
    <n v="0"/>
    <n v="30"/>
  </r>
  <r>
    <x v="12"/>
    <x v="54"/>
    <n v="384"/>
    <n v="21"/>
    <n v="367"/>
    <n v="21"/>
    <n v="17"/>
    <n v="0"/>
    <n v="444"/>
    <n v="19"/>
    <n v="8939"/>
    <n v="462"/>
    <n v="9383"/>
    <n v="481"/>
    <n v="0"/>
    <n v="2"/>
    <n v="8"/>
    <n v="210"/>
    <n v="13"/>
    <n v="172"/>
    <n v="0"/>
    <n v="23"/>
  </r>
  <r>
    <x v="12"/>
    <x v="55"/>
    <n v="101"/>
    <n v="6"/>
    <n v="99"/>
    <n v="6"/>
    <n v="2"/>
    <n v="0"/>
    <n v="115"/>
    <n v="7"/>
    <n v="2119"/>
    <n v="50"/>
    <n v="2234"/>
    <n v="57"/>
    <n v="0"/>
    <n v="4"/>
    <n v="1"/>
    <n v="57"/>
    <n v="5"/>
    <n v="40"/>
    <n v="0"/>
    <n v="13"/>
  </r>
  <r>
    <x v="12"/>
    <x v="56"/>
    <n v="123"/>
    <n v="5"/>
    <n v="123"/>
    <n v="5"/>
    <n v="0"/>
    <n v="0"/>
    <n v="142"/>
    <n v="6"/>
    <n v="2466"/>
    <n v="96"/>
    <n v="2608"/>
    <n v="102"/>
    <n v="0"/>
    <n v="2"/>
    <n v="1"/>
    <n v="56"/>
    <n v="4"/>
    <n v="65"/>
    <n v="0"/>
    <n v="11"/>
  </r>
  <r>
    <x v="12"/>
    <x v="57"/>
    <n v="499"/>
    <n v="37"/>
    <n v="498"/>
    <n v="37"/>
    <n v="1"/>
    <n v="0"/>
    <n v="586"/>
    <n v="41"/>
    <n v="6575"/>
    <n v="279"/>
    <n v="7161"/>
    <n v="320"/>
    <n v="0"/>
    <n v="3"/>
    <n v="6"/>
    <n v="269"/>
    <n v="31"/>
    <n v="227"/>
    <n v="0"/>
    <n v="24"/>
  </r>
  <r>
    <x v="12"/>
    <x v="58"/>
    <n v="293"/>
    <n v="9"/>
    <n v="288"/>
    <n v="9"/>
    <n v="5"/>
    <n v="0"/>
    <n v="357"/>
    <n v="13"/>
    <n v="5192"/>
    <n v="171"/>
    <n v="5549"/>
    <n v="184"/>
    <n v="0"/>
    <n v="19"/>
    <n v="4"/>
    <n v="188"/>
    <n v="5"/>
    <n v="86"/>
    <n v="0"/>
    <n v="30"/>
  </r>
  <r>
    <x v="12"/>
    <x v="59"/>
    <n v="117"/>
    <n v="10"/>
    <n v="113"/>
    <n v="10"/>
    <n v="4"/>
    <n v="0"/>
    <n v="122"/>
    <n v="9"/>
    <n v="1819"/>
    <n v="109"/>
    <n v="1941"/>
    <n v="118"/>
    <n v="0"/>
    <n v="1"/>
    <n v="2"/>
    <n v="45"/>
    <n v="8"/>
    <n v="71"/>
    <n v="0"/>
    <n v="9"/>
  </r>
  <r>
    <x v="12"/>
    <x v="60"/>
    <n v="40"/>
    <n v="2"/>
    <n v="40"/>
    <n v="2"/>
    <n v="0"/>
    <n v="0"/>
    <n v="54"/>
    <n v="2"/>
    <n v="1108"/>
    <n v="42"/>
    <n v="1162"/>
    <n v="44"/>
    <n v="0"/>
    <n v="0"/>
    <n v="0"/>
    <n v="28"/>
    <n v="2"/>
    <n v="12"/>
    <n v="0"/>
    <n v="4"/>
  </r>
  <r>
    <x v="12"/>
    <x v="61"/>
    <n v="156"/>
    <n v="1"/>
    <n v="146"/>
    <n v="1"/>
    <n v="10"/>
    <n v="0"/>
    <n v="176"/>
    <n v="1"/>
    <n v="2496"/>
    <n v="75"/>
    <n v="2672"/>
    <n v="76"/>
    <n v="0"/>
    <n v="6"/>
    <n v="0"/>
    <n v="108"/>
    <n v="1"/>
    <n v="42"/>
    <n v="0"/>
    <n v="13"/>
  </r>
  <r>
    <x v="12"/>
    <x v="62"/>
    <n v="824"/>
    <n v="46"/>
    <n v="822"/>
    <n v="46"/>
    <n v="2"/>
    <n v="0"/>
    <n v="934"/>
    <n v="55"/>
    <n v="15772"/>
    <n v="454"/>
    <n v="16706"/>
    <n v="509"/>
    <n v="0"/>
    <n v="7"/>
    <n v="8"/>
    <n v="268"/>
    <n v="38"/>
    <n v="549"/>
    <n v="1"/>
    <n v="40"/>
  </r>
  <r>
    <x v="12"/>
    <x v="63"/>
    <n v="23"/>
    <n v="2"/>
    <n v="23"/>
    <n v="2"/>
    <n v="0"/>
    <n v="0"/>
    <n v="26"/>
    <n v="2"/>
    <n v="615"/>
    <n v="20"/>
    <n v="641"/>
    <n v="22"/>
    <n v="0"/>
    <n v="0"/>
    <n v="0"/>
    <n v="7"/>
    <n v="2"/>
    <n v="16"/>
    <n v="0"/>
    <n v="0"/>
  </r>
  <r>
    <x v="12"/>
    <x v="64"/>
    <n v="34"/>
    <n v="2"/>
    <n v="34"/>
    <n v="2"/>
    <n v="0"/>
    <n v="0"/>
    <n v="41"/>
    <n v="4"/>
    <n v="4028"/>
    <n v="39"/>
    <n v="4069"/>
    <n v="43"/>
    <n v="0"/>
    <n v="1"/>
    <n v="0"/>
    <n v="22"/>
    <n v="2"/>
    <n v="11"/>
    <n v="0"/>
    <n v="1"/>
  </r>
  <r>
    <x v="12"/>
    <x v="65"/>
    <n v="127"/>
    <n v="3"/>
    <n v="122"/>
    <n v="3"/>
    <n v="5"/>
    <n v="0"/>
    <n v="149"/>
    <n v="2"/>
    <n v="2911"/>
    <n v="55"/>
    <n v="3060"/>
    <n v="57"/>
    <n v="0"/>
    <n v="3"/>
    <n v="1"/>
    <n v="74"/>
    <n v="2"/>
    <n v="50"/>
    <n v="0"/>
    <n v="14"/>
  </r>
  <r>
    <x v="12"/>
    <x v="66"/>
    <n v="1660"/>
    <n v="244"/>
    <n v="1658"/>
    <n v="244"/>
    <n v="2"/>
    <n v="0"/>
    <n v="1616"/>
    <n v="278"/>
    <n v="118483"/>
    <n v="3107"/>
    <n v="120099"/>
    <n v="3385"/>
    <n v="2"/>
    <n v="12"/>
    <n v="28"/>
    <n v="493"/>
    <n v="214"/>
    <n v="1155"/>
    <n v="0"/>
    <n v="37"/>
  </r>
  <r>
    <x v="12"/>
    <x v="67"/>
    <n v="79"/>
    <n v="6"/>
    <n v="79"/>
    <n v="6"/>
    <n v="0"/>
    <n v="0"/>
    <n v="88"/>
    <n v="7"/>
    <n v="2474"/>
    <n v="93"/>
    <n v="2562"/>
    <n v="100"/>
    <n v="0"/>
    <n v="1"/>
    <n v="1"/>
    <n v="58"/>
    <n v="5"/>
    <n v="20"/>
    <n v="0"/>
    <n v="3"/>
  </r>
  <r>
    <x v="12"/>
    <x v="68"/>
    <n v="1077"/>
    <n v="187"/>
    <n v="1077"/>
    <n v="187"/>
    <n v="0"/>
    <n v="0"/>
    <n v="1188"/>
    <n v="203"/>
    <n v="83516"/>
    <n v="2762"/>
    <n v="84704"/>
    <n v="2965"/>
    <n v="0"/>
    <n v="2"/>
    <n v="44"/>
    <n v="173"/>
    <n v="143"/>
    <n v="902"/>
    <n v="0"/>
    <n v="11"/>
  </r>
  <r>
    <x v="12"/>
    <x v="69"/>
    <n v="43"/>
    <n v="5"/>
    <n v="43"/>
    <n v="5"/>
    <n v="0"/>
    <n v="0"/>
    <n v="50"/>
    <n v="4"/>
    <n v="959"/>
    <n v="122"/>
    <n v="1009"/>
    <n v="126"/>
    <n v="0"/>
    <n v="0"/>
    <n v="1"/>
    <n v="30"/>
    <n v="4"/>
    <n v="13"/>
    <n v="0"/>
    <n v="1"/>
  </r>
  <r>
    <x v="12"/>
    <x v="70"/>
    <n v="8"/>
    <n v="1"/>
    <n v="8"/>
    <n v="1"/>
    <n v="0"/>
    <n v="0"/>
    <n v="8"/>
    <n v="1"/>
    <n v="521"/>
    <n v="10"/>
    <n v="529"/>
    <n v="11"/>
    <n v="0"/>
    <n v="0"/>
    <n v="0"/>
    <n v="6"/>
    <n v="1"/>
    <n v="2"/>
    <n v="0"/>
    <n v="0"/>
  </r>
  <r>
    <x v="12"/>
    <x v="71"/>
    <n v="57"/>
    <n v="2"/>
    <n v="55"/>
    <n v="2"/>
    <n v="2"/>
    <n v="0"/>
    <n v="62"/>
    <n v="3"/>
    <n v="1218"/>
    <n v="42"/>
    <n v="1280"/>
    <n v="45"/>
    <n v="0"/>
    <n v="0"/>
    <n v="1"/>
    <n v="39"/>
    <n v="1"/>
    <n v="18"/>
    <n v="0"/>
    <n v="1"/>
  </r>
  <r>
    <x v="12"/>
    <x v="72"/>
    <n v="1081"/>
    <n v="62"/>
    <n v="1076"/>
    <n v="62"/>
    <n v="5"/>
    <n v="0"/>
    <n v="1257"/>
    <n v="70"/>
    <n v="11915"/>
    <n v="593"/>
    <n v="13172"/>
    <n v="663"/>
    <n v="0"/>
    <n v="7"/>
    <n v="29"/>
    <n v="751"/>
    <n v="33"/>
    <n v="323"/>
    <n v="0"/>
    <n v="21"/>
  </r>
  <r>
    <x v="12"/>
    <x v="73"/>
    <n v="350"/>
    <n v="7"/>
    <n v="350"/>
    <n v="7"/>
    <n v="0"/>
    <n v="0"/>
    <n v="385"/>
    <n v="7"/>
    <n v="3414"/>
    <n v="98"/>
    <n v="3799"/>
    <n v="105"/>
    <n v="0"/>
    <n v="0"/>
    <n v="0"/>
    <n v="255"/>
    <n v="7"/>
    <n v="95"/>
    <n v="0"/>
    <n v="8"/>
  </r>
  <r>
    <x v="12"/>
    <x v="74"/>
    <n v="88"/>
    <n v="3"/>
    <n v="78"/>
    <n v="3"/>
    <n v="10"/>
    <n v="0"/>
    <n v="104"/>
    <n v="5"/>
    <n v="6486"/>
    <n v="122"/>
    <n v="6590"/>
    <n v="127"/>
    <n v="0"/>
    <n v="0"/>
    <n v="2"/>
    <n v="49"/>
    <n v="1"/>
    <n v="39"/>
    <n v="1"/>
    <n v="5"/>
  </r>
  <r>
    <x v="12"/>
    <x v="75"/>
    <n v="973"/>
    <n v="25"/>
    <n v="972"/>
    <n v="25"/>
    <n v="1"/>
    <n v="0"/>
    <n v="1224"/>
    <n v="28"/>
    <n v="7189"/>
    <n v="146"/>
    <n v="8413"/>
    <n v="174"/>
    <n v="0"/>
    <n v="13"/>
    <n v="11"/>
    <n v="565"/>
    <n v="14"/>
    <n v="395"/>
    <n v="0"/>
    <n v="59"/>
  </r>
  <r>
    <x v="12"/>
    <x v="76"/>
    <n v="3755"/>
    <n v="153"/>
    <n v="3748"/>
    <n v="153"/>
    <n v="7"/>
    <n v="0"/>
    <n v="4506"/>
    <n v="184"/>
    <n v="28523"/>
    <n v="1062"/>
    <n v="33029"/>
    <n v="1246"/>
    <n v="0"/>
    <n v="39"/>
    <n v="43"/>
    <n v="1589"/>
    <n v="110"/>
    <n v="2127"/>
    <n v="2"/>
    <n v="136"/>
  </r>
  <r>
    <x v="12"/>
    <x v="77"/>
    <n v="29"/>
    <n v="1"/>
    <n v="27"/>
    <n v="1"/>
    <n v="2"/>
    <n v="0"/>
    <n v="26"/>
    <n v="1"/>
    <n v="1410"/>
    <n v="36"/>
    <n v="1436"/>
    <n v="37"/>
    <n v="0"/>
    <n v="0"/>
    <n v="0"/>
    <n v="16"/>
    <n v="1"/>
    <n v="13"/>
    <n v="0"/>
    <n v="1"/>
  </r>
  <r>
    <x v="12"/>
    <x v="78"/>
    <n v="52"/>
    <n v="3"/>
    <n v="52"/>
    <n v="3"/>
    <n v="0"/>
    <n v="0"/>
    <n v="66"/>
    <n v="4"/>
    <n v="1906"/>
    <n v="58"/>
    <n v="1972"/>
    <n v="62"/>
    <n v="0"/>
    <n v="0"/>
    <n v="0"/>
    <n v="32"/>
    <n v="3"/>
    <n v="20"/>
    <n v="0"/>
    <n v="2"/>
  </r>
  <r>
    <x v="12"/>
    <x v="79"/>
    <n v="924"/>
    <n v="12"/>
    <n v="877"/>
    <n v="13"/>
    <n v="47"/>
    <n v="-1"/>
    <n v="972"/>
    <n v="18"/>
    <n v="11005"/>
    <n v="159"/>
    <n v="11977"/>
    <n v="177"/>
    <n v="1"/>
    <n v="4"/>
    <n v="20"/>
    <n v="620"/>
    <n v="-9"/>
    <n v="300"/>
    <n v="1"/>
    <n v="31"/>
  </r>
  <r>
    <x v="12"/>
    <x v="80"/>
    <n v="14163"/>
    <n v="569"/>
    <n v="14143"/>
    <n v="569"/>
    <n v="20"/>
    <n v="0"/>
    <n v="16983"/>
    <n v="706"/>
    <n v="163346"/>
    <n v="4923"/>
    <n v="180329"/>
    <n v="5629"/>
    <n v="0"/>
    <n v="224"/>
    <n v="277"/>
    <n v="9137"/>
    <n v="292"/>
    <n v="4802"/>
    <n v="9"/>
    <n v="983"/>
  </r>
  <r>
    <x v="12"/>
    <x v="81"/>
    <n v="185"/>
    <n v="25"/>
    <n v="179"/>
    <n v="25"/>
    <n v="6"/>
    <n v="0"/>
    <n v="199"/>
    <n v="29"/>
    <n v="2116"/>
    <n v="179"/>
    <n v="2315"/>
    <n v="208"/>
    <n v="0"/>
    <n v="2"/>
    <n v="14"/>
    <n v="83"/>
    <n v="11"/>
    <n v="100"/>
    <n v="0"/>
    <n v="5"/>
  </r>
  <r>
    <x v="12"/>
    <x v="82"/>
    <n v="27"/>
    <n v="1"/>
    <n v="27"/>
    <n v="1"/>
    <n v="0"/>
    <n v="0"/>
    <n v="30"/>
    <n v="1"/>
    <n v="953"/>
    <n v="42"/>
    <n v="983"/>
    <n v="43"/>
    <n v="0"/>
    <n v="0"/>
    <n v="0"/>
    <n v="13"/>
    <n v="1"/>
    <n v="14"/>
    <n v="0"/>
    <n v="3"/>
  </r>
  <r>
    <x v="12"/>
    <x v="83"/>
    <n v="248"/>
    <n v="27"/>
    <n v="226"/>
    <n v="27"/>
    <n v="22"/>
    <n v="0"/>
    <n v="251"/>
    <n v="36"/>
    <n v="8871"/>
    <n v="326"/>
    <n v="9122"/>
    <n v="362"/>
    <n v="1"/>
    <n v="5"/>
    <n v="13"/>
    <n v="137"/>
    <n v="13"/>
    <n v="106"/>
    <n v="2"/>
    <n v="27"/>
  </r>
  <r>
    <x v="12"/>
    <x v="84"/>
    <n v="2040"/>
    <n v="95"/>
    <n v="2030"/>
    <n v="95"/>
    <n v="10"/>
    <n v="0"/>
    <n v="2529"/>
    <n v="111"/>
    <n v="16847"/>
    <n v="654"/>
    <n v="19376"/>
    <n v="765"/>
    <n v="0"/>
    <n v="56"/>
    <n v="38"/>
    <n v="793"/>
    <n v="57"/>
    <n v="1191"/>
    <n v="2"/>
    <n v="246"/>
  </r>
  <r>
    <x v="12"/>
    <x v="85"/>
    <n v="717"/>
    <n v="19"/>
    <n v="704"/>
    <n v="18"/>
    <n v="13"/>
    <n v="1"/>
    <n v="791"/>
    <n v="24"/>
    <n v="9000"/>
    <n v="181"/>
    <n v="9791"/>
    <n v="205"/>
    <n v="0"/>
    <n v="7"/>
    <n v="3"/>
    <n v="522"/>
    <n v="16"/>
    <n v="188"/>
    <n v="0"/>
    <n v="37"/>
  </r>
  <r>
    <x v="12"/>
    <x v="86"/>
    <n v="1510"/>
    <n v="0"/>
    <n v="1507"/>
    <n v="0"/>
    <n v="3"/>
    <n v="0"/>
    <n v="1558"/>
    <n v="4"/>
    <n v="2644"/>
    <n v="43"/>
    <n v="4202"/>
    <n v="47"/>
    <n v="0"/>
    <n v="5"/>
    <n v="7"/>
    <n v="1439"/>
    <n v="-7"/>
    <n v="66"/>
    <n v="0"/>
    <n v="15"/>
  </r>
  <r>
    <x v="12"/>
    <x v="87"/>
    <n v="60"/>
    <n v="2"/>
    <n v="60"/>
    <n v="2"/>
    <n v="0"/>
    <n v="0"/>
    <n v="67"/>
    <n v="2"/>
    <n v="1706"/>
    <n v="115"/>
    <n v="1773"/>
    <n v="117"/>
    <n v="0"/>
    <n v="0"/>
    <n v="0"/>
    <n v="53"/>
    <n v="2"/>
    <n v="7"/>
    <n v="0"/>
    <n v="1"/>
  </r>
  <r>
    <x v="12"/>
    <x v="88"/>
    <n v="28"/>
    <n v="4"/>
    <n v="28"/>
    <n v="4"/>
    <n v="0"/>
    <n v="0"/>
    <n v="32"/>
    <n v="5"/>
    <n v="1353"/>
    <n v="70"/>
    <n v="1385"/>
    <n v="75"/>
    <n v="0"/>
    <n v="0"/>
    <n v="1"/>
    <n v="14"/>
    <n v="3"/>
    <n v="14"/>
    <n v="0"/>
    <n v="0"/>
  </r>
  <r>
    <x v="12"/>
    <x v="89"/>
    <n v="9"/>
    <n v="0"/>
    <n v="9"/>
    <n v="0"/>
    <n v="0"/>
    <n v="0"/>
    <n v="9"/>
    <n v="0"/>
    <n v="551"/>
    <n v="14"/>
    <n v="560"/>
    <n v="14"/>
    <n v="0"/>
    <n v="0"/>
    <n v="0"/>
    <n v="5"/>
    <n v="0"/>
    <n v="4"/>
    <n v="0"/>
    <n v="1"/>
  </r>
  <r>
    <x v="12"/>
    <x v="90"/>
    <n v="159"/>
    <n v="32"/>
    <n v="159"/>
    <n v="32"/>
    <n v="0"/>
    <n v="0"/>
    <n v="174"/>
    <n v="34"/>
    <n v="4159"/>
    <n v="202"/>
    <n v="4333"/>
    <n v="236"/>
    <n v="0"/>
    <n v="0"/>
    <n v="6"/>
    <n v="66"/>
    <n v="26"/>
    <n v="93"/>
    <n v="0"/>
    <n v="1"/>
  </r>
  <r>
    <x v="12"/>
    <x v="91"/>
    <n v="276"/>
    <n v="14"/>
    <n v="263"/>
    <n v="17"/>
    <n v="13"/>
    <n v="-3"/>
    <n v="313"/>
    <n v="21"/>
    <n v="8589"/>
    <n v="358"/>
    <n v="8902"/>
    <n v="379"/>
    <n v="0"/>
    <n v="0"/>
    <n v="0"/>
    <n v="146"/>
    <n v="14"/>
    <n v="130"/>
    <n v="0"/>
    <n v="13"/>
  </r>
  <r>
    <x v="12"/>
    <x v="92"/>
    <n v="123"/>
    <n v="7"/>
    <n v="123"/>
    <n v="7"/>
    <n v="0"/>
    <n v="0"/>
    <n v="131"/>
    <n v="10"/>
    <n v="2973"/>
    <n v="123"/>
    <n v="3104"/>
    <n v="133"/>
    <n v="0"/>
    <n v="0"/>
    <n v="0"/>
    <n v="71"/>
    <n v="7"/>
    <n v="52"/>
    <n v="0"/>
    <n v="2"/>
  </r>
  <r>
    <x v="12"/>
    <x v="93"/>
    <n v="79"/>
    <n v="5"/>
    <n v="78"/>
    <n v="5"/>
    <n v="1"/>
    <n v="0"/>
    <n v="83"/>
    <n v="6"/>
    <n v="2817"/>
    <n v="75"/>
    <n v="2900"/>
    <n v="81"/>
    <n v="0"/>
    <n v="1"/>
    <n v="0"/>
    <n v="45"/>
    <n v="5"/>
    <n v="33"/>
    <n v="0"/>
    <n v="3"/>
  </r>
  <r>
    <x v="12"/>
    <x v="94"/>
    <n v="93"/>
    <n v="7"/>
    <n v="92"/>
    <n v="7"/>
    <n v="1"/>
    <n v="0"/>
    <n v="115"/>
    <n v="9"/>
    <n v="3015"/>
    <n v="79"/>
    <n v="3130"/>
    <n v="88"/>
    <n v="0"/>
    <n v="3"/>
    <n v="3"/>
    <n v="61"/>
    <n v="4"/>
    <n v="29"/>
    <n v="0"/>
    <n v="6"/>
  </r>
  <r>
    <x v="12"/>
    <x v="95"/>
    <n v="1939"/>
    <n v="176"/>
    <n v="1936"/>
    <n v="176"/>
    <n v="3"/>
    <n v="0"/>
    <n v="2224"/>
    <n v="197"/>
    <n v="25395"/>
    <n v="1698"/>
    <n v="27619"/>
    <n v="1895"/>
    <n v="0"/>
    <n v="16"/>
    <n v="37"/>
    <n v="734"/>
    <n v="139"/>
    <n v="1189"/>
    <n v="1"/>
    <n v="58"/>
  </r>
  <r>
    <x v="12"/>
    <x v="96"/>
    <n v="1261"/>
    <n v="74"/>
    <n v="1259"/>
    <n v="74"/>
    <n v="2"/>
    <n v="0"/>
    <n v="1511"/>
    <n v="99"/>
    <n v="14802"/>
    <n v="483"/>
    <n v="16313"/>
    <n v="582"/>
    <n v="0"/>
    <n v="17"/>
    <n v="25"/>
    <n v="558"/>
    <n v="49"/>
    <n v="686"/>
    <n v="1"/>
    <n v="55"/>
  </r>
  <r>
    <x v="13"/>
    <x v="0"/>
    <n v="219"/>
    <n v="8"/>
    <n v="210"/>
    <n v="7"/>
    <n v="9"/>
    <n v="1"/>
    <n v="258"/>
    <n v="9"/>
    <n v="9422"/>
    <n v="31"/>
    <n v="9680"/>
    <n v="40"/>
    <n v="0"/>
    <n v="2"/>
    <n v="11"/>
    <n v="116"/>
    <n v="-3"/>
    <n v="101"/>
    <n v="1"/>
    <n v="14"/>
  </r>
  <r>
    <x v="13"/>
    <x v="1"/>
    <n v="635"/>
    <n v="5"/>
    <n v="635"/>
    <n v="6"/>
    <n v="0"/>
    <n v="-1"/>
    <n v="751"/>
    <n v="8"/>
    <n v="4530"/>
    <n v="66"/>
    <n v="5281"/>
    <n v="74"/>
    <n v="0"/>
    <n v="9"/>
    <n v="11"/>
    <n v="468"/>
    <n v="-6"/>
    <n v="158"/>
    <n v="0"/>
    <n v="25"/>
  </r>
  <r>
    <x v="13"/>
    <x v="2"/>
    <n v="17"/>
    <n v="1"/>
    <n v="15"/>
    <n v="1"/>
    <n v="2"/>
    <n v="0"/>
    <n v="20"/>
    <n v="1"/>
    <n v="1212"/>
    <n v="9"/>
    <n v="1232"/>
    <n v="10"/>
    <n v="0"/>
    <n v="1"/>
    <n v="0"/>
    <n v="9"/>
    <n v="1"/>
    <n v="7"/>
    <n v="0"/>
    <n v="2"/>
  </r>
  <r>
    <x v="13"/>
    <x v="3"/>
    <n v="634"/>
    <n v="3"/>
    <n v="634"/>
    <n v="3"/>
    <n v="0"/>
    <n v="0"/>
    <n v="647"/>
    <n v="3"/>
    <n v="3965"/>
    <n v="22"/>
    <n v="4612"/>
    <n v="25"/>
    <n v="0"/>
    <n v="1"/>
    <n v="1"/>
    <n v="620"/>
    <n v="2"/>
    <n v="13"/>
    <n v="0"/>
    <n v="6"/>
  </r>
  <r>
    <x v="13"/>
    <x v="4"/>
    <n v="358"/>
    <n v="10"/>
    <n v="348"/>
    <n v="9"/>
    <n v="10"/>
    <n v="1"/>
    <n v="426"/>
    <n v="11"/>
    <n v="8925"/>
    <n v="120"/>
    <n v="9351"/>
    <n v="131"/>
    <n v="0"/>
    <n v="3"/>
    <n v="11"/>
    <n v="186"/>
    <n v="-1"/>
    <n v="169"/>
    <n v="1"/>
    <n v="19"/>
  </r>
  <r>
    <x v="13"/>
    <x v="5"/>
    <n v="1061"/>
    <n v="51"/>
    <n v="1041"/>
    <n v="51"/>
    <n v="20"/>
    <n v="0"/>
    <n v="1200"/>
    <n v="63"/>
    <n v="8756"/>
    <n v="319"/>
    <n v="9956"/>
    <n v="382"/>
    <n v="1"/>
    <n v="5"/>
    <n v="21"/>
    <n v="562"/>
    <n v="29"/>
    <n v="494"/>
    <n v="4"/>
    <n v="52"/>
  </r>
  <r>
    <x v="13"/>
    <x v="6"/>
    <n v="75"/>
    <n v="3"/>
    <n v="70"/>
    <n v="4"/>
    <n v="5"/>
    <n v="-1"/>
    <n v="84"/>
    <n v="3"/>
    <n v="3520"/>
    <n v="8"/>
    <n v="3604"/>
    <n v="11"/>
    <n v="0"/>
    <n v="1"/>
    <n v="5"/>
    <n v="47"/>
    <n v="-2"/>
    <n v="27"/>
    <n v="0"/>
    <n v="6"/>
  </r>
  <r>
    <x v="13"/>
    <x v="7"/>
    <n v="60"/>
    <n v="2"/>
    <n v="60"/>
    <n v="2"/>
    <n v="0"/>
    <n v="0"/>
    <n v="88"/>
    <n v="3"/>
    <n v="1275"/>
    <n v="17"/>
    <n v="1363"/>
    <n v="20"/>
    <n v="0"/>
    <n v="0"/>
    <n v="3"/>
    <n v="26"/>
    <n v="-1"/>
    <n v="34"/>
    <n v="0"/>
    <n v="4"/>
  </r>
  <r>
    <x v="13"/>
    <x v="8"/>
    <n v="58"/>
    <n v="1"/>
    <n v="50"/>
    <n v="0"/>
    <n v="8"/>
    <n v="1"/>
    <n v="57"/>
    <n v="1"/>
    <n v="2256"/>
    <n v="28"/>
    <n v="2313"/>
    <n v="29"/>
    <n v="0"/>
    <n v="1"/>
    <n v="0"/>
    <n v="33"/>
    <n v="1"/>
    <n v="24"/>
    <n v="0"/>
    <n v="7"/>
  </r>
  <r>
    <x v="13"/>
    <x v="9"/>
    <n v="120"/>
    <n v="12"/>
    <n v="113"/>
    <n v="12"/>
    <n v="7"/>
    <n v="0"/>
    <n v="132"/>
    <n v="13"/>
    <n v="3953"/>
    <n v="79"/>
    <n v="4085"/>
    <n v="92"/>
    <n v="0"/>
    <n v="2"/>
    <n v="0"/>
    <n v="55"/>
    <n v="12"/>
    <n v="63"/>
    <n v="0"/>
    <n v="10"/>
  </r>
  <r>
    <x v="13"/>
    <x v="10"/>
    <n v="301"/>
    <n v="14"/>
    <n v="300"/>
    <n v="14"/>
    <n v="1"/>
    <n v="0"/>
    <n v="353"/>
    <n v="15"/>
    <n v="4049"/>
    <n v="120"/>
    <n v="4402"/>
    <n v="135"/>
    <n v="0"/>
    <n v="3"/>
    <n v="3"/>
    <n v="125"/>
    <n v="11"/>
    <n v="173"/>
    <n v="1"/>
    <n v="14"/>
  </r>
  <r>
    <x v="13"/>
    <x v="11"/>
    <n v="83"/>
    <n v="2"/>
    <n v="82"/>
    <n v="2"/>
    <n v="1"/>
    <n v="0"/>
    <n v="88"/>
    <n v="1"/>
    <n v="1105"/>
    <n v="10"/>
    <n v="1193"/>
    <n v="11"/>
    <n v="0"/>
    <n v="0"/>
    <n v="2"/>
    <n v="25"/>
    <n v="0"/>
    <n v="58"/>
    <n v="0"/>
    <n v="4"/>
  </r>
  <r>
    <x v="13"/>
    <x v="12"/>
    <n v="80"/>
    <n v="4"/>
    <n v="77"/>
    <n v="3"/>
    <n v="3"/>
    <n v="1"/>
    <n v="93"/>
    <n v="3"/>
    <n v="2554"/>
    <n v="47"/>
    <n v="2647"/>
    <n v="50"/>
    <n v="0"/>
    <n v="0"/>
    <n v="3"/>
    <n v="25"/>
    <n v="1"/>
    <n v="55"/>
    <n v="0"/>
    <n v="3"/>
  </r>
  <r>
    <x v="13"/>
    <x v="13"/>
    <n v="27"/>
    <n v="4"/>
    <n v="27"/>
    <n v="4"/>
    <n v="0"/>
    <n v="0"/>
    <n v="28"/>
    <n v="4"/>
    <n v="907"/>
    <n v="15"/>
    <n v="935"/>
    <n v="19"/>
    <n v="0"/>
    <n v="0"/>
    <n v="2"/>
    <n v="17"/>
    <n v="2"/>
    <n v="10"/>
    <n v="0"/>
    <n v="0"/>
  </r>
  <r>
    <x v="13"/>
    <x v="14"/>
    <n v="152"/>
    <n v="6"/>
    <n v="140"/>
    <n v="4"/>
    <n v="12"/>
    <n v="2"/>
    <n v="163"/>
    <n v="6"/>
    <n v="2797"/>
    <n v="11"/>
    <n v="2960"/>
    <n v="17"/>
    <n v="0"/>
    <n v="0"/>
    <n v="8"/>
    <n v="80"/>
    <n v="-2"/>
    <n v="72"/>
    <n v="0"/>
    <n v="3"/>
  </r>
  <r>
    <x v="13"/>
    <x v="15"/>
    <n v="155"/>
    <n v="3"/>
    <n v="154"/>
    <n v="3"/>
    <n v="1"/>
    <n v="0"/>
    <n v="196"/>
    <n v="3"/>
    <n v="5371"/>
    <n v="64"/>
    <n v="5567"/>
    <n v="67"/>
    <n v="0"/>
    <n v="0"/>
    <n v="4"/>
    <n v="106"/>
    <n v="-1"/>
    <n v="49"/>
    <n v="0"/>
    <n v="7"/>
  </r>
  <r>
    <x v="13"/>
    <x v="16"/>
    <n v="71"/>
    <n v="6"/>
    <n v="63"/>
    <n v="3"/>
    <n v="8"/>
    <n v="3"/>
    <n v="80"/>
    <n v="7"/>
    <n v="1078"/>
    <n v="21"/>
    <n v="1158"/>
    <n v="28"/>
    <n v="0"/>
    <n v="3"/>
    <n v="3"/>
    <n v="27"/>
    <n v="3"/>
    <n v="41"/>
    <n v="0"/>
    <n v="4"/>
  </r>
  <r>
    <x v="13"/>
    <x v="17"/>
    <n v="228"/>
    <n v="-1"/>
    <n v="227"/>
    <n v="-1"/>
    <n v="1"/>
    <n v="0"/>
    <n v="300"/>
    <n v="-1"/>
    <n v="8137"/>
    <n v="10"/>
    <n v="8437"/>
    <n v="9"/>
    <n v="1"/>
    <n v="5"/>
    <n v="-2"/>
    <n v="154"/>
    <n v="0"/>
    <n v="69"/>
    <n v="0"/>
    <n v="17"/>
  </r>
  <r>
    <x v="13"/>
    <x v="18"/>
    <n v="14205"/>
    <n v="229"/>
    <n v="14188"/>
    <n v="228"/>
    <n v="17"/>
    <n v="1"/>
    <n v="16928"/>
    <n v="317"/>
    <n v="118972"/>
    <n v="1929"/>
    <n v="135900"/>
    <n v="2246"/>
    <n v="9"/>
    <n v="155"/>
    <n v="317"/>
    <n v="8394"/>
    <n v="-97"/>
    <n v="5656"/>
    <n v="13"/>
    <n v="558"/>
  </r>
  <r>
    <x v="13"/>
    <x v="19"/>
    <n v="39"/>
    <n v="4"/>
    <n v="27"/>
    <n v="1"/>
    <n v="12"/>
    <n v="3"/>
    <n v="40"/>
    <n v="2"/>
    <n v="1140"/>
    <n v="28"/>
    <n v="1180"/>
    <n v="30"/>
    <n v="0"/>
    <n v="0"/>
    <n v="0"/>
    <n v="19"/>
    <n v="4"/>
    <n v="20"/>
    <n v="0"/>
    <n v="1"/>
  </r>
  <r>
    <x v="13"/>
    <x v="20"/>
    <n v="100"/>
    <n v="1"/>
    <n v="99"/>
    <n v="0"/>
    <n v="1"/>
    <n v="1"/>
    <n v="118"/>
    <n v="0"/>
    <n v="2540"/>
    <n v="14"/>
    <n v="2658"/>
    <n v="14"/>
    <n v="0"/>
    <n v="0"/>
    <n v="2"/>
    <n v="54"/>
    <n v="-1"/>
    <n v="46"/>
    <n v="0"/>
    <n v="3"/>
  </r>
  <r>
    <x v="13"/>
    <x v="21"/>
    <n v="295"/>
    <n v="13"/>
    <n v="295"/>
    <n v="13"/>
    <n v="0"/>
    <n v="0"/>
    <n v="373"/>
    <n v="18"/>
    <n v="4678"/>
    <n v="68"/>
    <n v="5051"/>
    <n v="86"/>
    <n v="0"/>
    <n v="0"/>
    <n v="4"/>
    <n v="118"/>
    <n v="9"/>
    <n v="177"/>
    <n v="0"/>
    <n v="21"/>
  </r>
  <r>
    <x v="13"/>
    <x v="22"/>
    <n v="310"/>
    <n v="8"/>
    <n v="295"/>
    <n v="8"/>
    <n v="15"/>
    <n v="0"/>
    <n v="333"/>
    <n v="9"/>
    <n v="3593"/>
    <n v="95"/>
    <n v="3926"/>
    <n v="104"/>
    <n v="0"/>
    <n v="3"/>
    <n v="3"/>
    <n v="137"/>
    <n v="5"/>
    <n v="170"/>
    <n v="1"/>
    <n v="24"/>
  </r>
  <r>
    <x v="13"/>
    <x v="23"/>
    <n v="393"/>
    <n v="13"/>
    <n v="389"/>
    <n v="13"/>
    <n v="4"/>
    <n v="0"/>
    <n v="483"/>
    <n v="20"/>
    <n v="6879"/>
    <n v="114"/>
    <n v="7362"/>
    <n v="134"/>
    <n v="1"/>
    <n v="6"/>
    <n v="4"/>
    <n v="234"/>
    <n v="8"/>
    <n v="153"/>
    <n v="4"/>
    <n v="40"/>
  </r>
  <r>
    <x v="13"/>
    <x v="24"/>
    <n v="29"/>
    <n v="0"/>
    <n v="29"/>
    <n v="0"/>
    <n v="0"/>
    <n v="0"/>
    <n v="29"/>
    <n v="0"/>
    <n v="1464"/>
    <n v="1"/>
    <n v="1493"/>
    <n v="1"/>
    <n v="0"/>
    <n v="0"/>
    <n v="0"/>
    <n v="17"/>
    <n v="0"/>
    <n v="12"/>
    <n v="0"/>
    <n v="2"/>
  </r>
  <r>
    <x v="13"/>
    <x v="25"/>
    <n v="124"/>
    <n v="2"/>
    <n v="122"/>
    <n v="2"/>
    <n v="2"/>
    <n v="0"/>
    <n v="155"/>
    <n v="1"/>
    <n v="3854"/>
    <n v="169"/>
    <n v="4009"/>
    <n v="170"/>
    <n v="0"/>
    <n v="3"/>
    <n v="2"/>
    <n v="74"/>
    <n v="0"/>
    <n v="47"/>
    <n v="0"/>
    <n v="8"/>
  </r>
  <r>
    <x v="13"/>
    <x v="26"/>
    <n v="217"/>
    <n v="14"/>
    <n v="187"/>
    <n v="14"/>
    <n v="30"/>
    <n v="0"/>
    <n v="236"/>
    <n v="15"/>
    <n v="4014"/>
    <n v="65"/>
    <n v="4250"/>
    <n v="80"/>
    <n v="0"/>
    <n v="1"/>
    <n v="7"/>
    <n v="99"/>
    <n v="7"/>
    <n v="117"/>
    <n v="2"/>
    <n v="11"/>
  </r>
  <r>
    <x v="13"/>
    <x v="27"/>
    <n v="131"/>
    <n v="9"/>
    <n v="131"/>
    <n v="9"/>
    <n v="0"/>
    <n v="0"/>
    <n v="149"/>
    <n v="12"/>
    <n v="2785"/>
    <n v="65"/>
    <n v="2934"/>
    <n v="77"/>
    <n v="0"/>
    <n v="1"/>
    <n v="1"/>
    <n v="42"/>
    <n v="8"/>
    <n v="88"/>
    <n v="2"/>
    <n v="8"/>
  </r>
  <r>
    <x v="13"/>
    <x v="28"/>
    <n v="59"/>
    <n v="0"/>
    <n v="55"/>
    <n v="0"/>
    <n v="4"/>
    <n v="0"/>
    <n v="73"/>
    <n v="1"/>
    <n v="1791"/>
    <n v="14"/>
    <n v="1864"/>
    <n v="15"/>
    <n v="0"/>
    <n v="0"/>
    <n v="3"/>
    <n v="34"/>
    <n v="-3"/>
    <n v="25"/>
    <n v="1"/>
    <n v="7"/>
  </r>
  <r>
    <x v="13"/>
    <x v="29"/>
    <n v="163"/>
    <n v="6"/>
    <n v="156"/>
    <n v="5"/>
    <n v="7"/>
    <n v="1"/>
    <n v="181"/>
    <n v="7"/>
    <n v="4811"/>
    <n v="33"/>
    <n v="4992"/>
    <n v="40"/>
    <n v="0"/>
    <n v="2"/>
    <n v="0"/>
    <n v="91"/>
    <n v="6"/>
    <n v="70"/>
    <n v="0"/>
    <n v="10"/>
  </r>
  <r>
    <x v="13"/>
    <x v="30"/>
    <n v="67"/>
    <n v="0"/>
    <n v="64"/>
    <n v="0"/>
    <n v="3"/>
    <n v="0"/>
    <n v="77"/>
    <n v="2"/>
    <n v="1036"/>
    <n v="18"/>
    <n v="1113"/>
    <n v="20"/>
    <n v="0"/>
    <n v="2"/>
    <n v="0"/>
    <n v="55"/>
    <n v="0"/>
    <n v="10"/>
    <n v="0"/>
    <n v="10"/>
  </r>
  <r>
    <x v="13"/>
    <x v="31"/>
    <n v="514"/>
    <n v="6"/>
    <n v="503"/>
    <n v="5"/>
    <n v="11"/>
    <n v="1"/>
    <n v="553"/>
    <n v="6"/>
    <n v="6912"/>
    <n v="25"/>
    <n v="7465"/>
    <n v="31"/>
    <n v="0"/>
    <n v="4"/>
    <n v="31"/>
    <n v="282"/>
    <n v="-25"/>
    <n v="228"/>
    <n v="0"/>
    <n v="30"/>
  </r>
  <r>
    <x v="13"/>
    <x v="32"/>
    <n v="3648"/>
    <n v="113"/>
    <n v="3641"/>
    <n v="113"/>
    <n v="7"/>
    <n v="0"/>
    <n v="4057"/>
    <n v="144"/>
    <n v="36792"/>
    <n v="897"/>
    <n v="40849"/>
    <n v="1041"/>
    <n v="0"/>
    <n v="38"/>
    <n v="62"/>
    <n v="2169"/>
    <n v="51"/>
    <n v="1441"/>
    <n v="11"/>
    <n v="158"/>
  </r>
  <r>
    <x v="13"/>
    <x v="33"/>
    <n v="12"/>
    <n v="0"/>
    <n v="10"/>
    <n v="0"/>
    <n v="2"/>
    <n v="0"/>
    <n v="13"/>
    <n v="0"/>
    <n v="529"/>
    <n v="16"/>
    <n v="542"/>
    <n v="16"/>
    <n v="0"/>
    <n v="0"/>
    <n v="-1"/>
    <n v="3"/>
    <n v="1"/>
    <n v="9"/>
    <n v="0"/>
    <n v="3"/>
  </r>
  <r>
    <x v="13"/>
    <x v="34"/>
    <n v="456"/>
    <n v="12"/>
    <n v="434"/>
    <n v="7"/>
    <n v="22"/>
    <n v="5"/>
    <n v="492"/>
    <n v="17"/>
    <n v="6871"/>
    <n v="48"/>
    <n v="7363"/>
    <n v="65"/>
    <n v="0"/>
    <n v="4"/>
    <n v="4"/>
    <n v="292"/>
    <n v="8"/>
    <n v="160"/>
    <n v="1"/>
    <n v="24"/>
  </r>
  <r>
    <x v="13"/>
    <x v="35"/>
    <n v="142"/>
    <n v="2"/>
    <n v="136"/>
    <n v="1"/>
    <n v="6"/>
    <n v="1"/>
    <n v="165"/>
    <n v="2"/>
    <n v="3726"/>
    <n v="49"/>
    <n v="3891"/>
    <n v="51"/>
    <n v="0"/>
    <n v="7"/>
    <n v="1"/>
    <n v="47"/>
    <n v="1"/>
    <n v="88"/>
    <n v="0"/>
    <n v="11"/>
  </r>
  <r>
    <x v="13"/>
    <x v="36"/>
    <n v="100"/>
    <n v="5"/>
    <n v="97"/>
    <n v="5"/>
    <n v="3"/>
    <n v="0"/>
    <n v="122"/>
    <n v="6"/>
    <n v="3528"/>
    <n v="63"/>
    <n v="3650"/>
    <n v="69"/>
    <n v="0"/>
    <n v="2"/>
    <n v="1"/>
    <n v="55"/>
    <n v="4"/>
    <n v="43"/>
    <n v="1"/>
    <n v="10"/>
  </r>
  <r>
    <x v="13"/>
    <x v="37"/>
    <n v="150"/>
    <n v="9"/>
    <n v="145"/>
    <n v="8"/>
    <n v="5"/>
    <n v="1"/>
    <n v="163"/>
    <n v="10"/>
    <n v="1859"/>
    <n v="78"/>
    <n v="2022"/>
    <n v="88"/>
    <n v="0"/>
    <n v="3"/>
    <n v="8"/>
    <n v="53"/>
    <n v="1"/>
    <n v="94"/>
    <n v="0"/>
    <n v="14"/>
  </r>
  <r>
    <x v="13"/>
    <x v="38"/>
    <n v="90"/>
    <n v="7"/>
    <n v="72"/>
    <n v="2"/>
    <n v="18"/>
    <n v="5"/>
    <n v="100"/>
    <n v="5"/>
    <n v="2051"/>
    <n v="21"/>
    <n v="2151"/>
    <n v="26"/>
    <n v="0"/>
    <n v="0"/>
    <n v="1"/>
    <n v="42"/>
    <n v="6"/>
    <n v="48"/>
    <n v="0"/>
    <n v="6"/>
  </r>
  <r>
    <x v="13"/>
    <x v="39"/>
    <n v="56"/>
    <n v="2"/>
    <n v="55"/>
    <n v="2"/>
    <n v="1"/>
    <n v="0"/>
    <n v="72"/>
    <n v="3"/>
    <n v="3131"/>
    <n v="63"/>
    <n v="3203"/>
    <n v="66"/>
    <n v="0"/>
    <n v="0"/>
    <n v="3"/>
    <n v="42"/>
    <n v="-1"/>
    <n v="14"/>
    <n v="0"/>
    <n v="8"/>
  </r>
  <r>
    <x v="13"/>
    <x v="40"/>
    <n v="114"/>
    <n v="2"/>
    <n v="114"/>
    <n v="2"/>
    <n v="0"/>
    <n v="0"/>
    <n v="143"/>
    <n v="2"/>
    <n v="1986"/>
    <n v="23"/>
    <n v="2129"/>
    <n v="25"/>
    <n v="0"/>
    <n v="0"/>
    <n v="0"/>
    <n v="72"/>
    <n v="2"/>
    <n v="42"/>
    <n v="0"/>
    <n v="3"/>
  </r>
  <r>
    <x v="13"/>
    <x v="41"/>
    <n v="24"/>
    <n v="1"/>
    <n v="24"/>
    <n v="1"/>
    <n v="0"/>
    <n v="0"/>
    <n v="29"/>
    <n v="1"/>
    <n v="821"/>
    <n v="5"/>
    <n v="850"/>
    <n v="6"/>
    <n v="0"/>
    <n v="0"/>
    <n v="0"/>
    <n v="11"/>
    <n v="1"/>
    <n v="13"/>
    <n v="0"/>
    <n v="4"/>
  </r>
  <r>
    <x v="13"/>
    <x v="42"/>
    <n v="52"/>
    <n v="4"/>
    <n v="51"/>
    <n v="4"/>
    <n v="1"/>
    <n v="0"/>
    <n v="61"/>
    <n v="5"/>
    <n v="1679"/>
    <n v="36"/>
    <n v="1740"/>
    <n v="41"/>
    <n v="0"/>
    <n v="2"/>
    <n v="0"/>
    <n v="16"/>
    <n v="4"/>
    <n v="34"/>
    <n v="0"/>
    <n v="2"/>
  </r>
  <r>
    <x v="13"/>
    <x v="43"/>
    <n v="52"/>
    <n v="2"/>
    <n v="52"/>
    <n v="2"/>
    <n v="0"/>
    <n v="0"/>
    <n v="57"/>
    <n v="2"/>
    <n v="1072"/>
    <n v="16"/>
    <n v="1129"/>
    <n v="18"/>
    <n v="0"/>
    <n v="0"/>
    <n v="1"/>
    <n v="25"/>
    <n v="1"/>
    <n v="27"/>
    <n v="0"/>
    <n v="1"/>
  </r>
  <r>
    <x v="13"/>
    <x v="44"/>
    <n v="196"/>
    <n v="3"/>
    <n v="186"/>
    <n v="3"/>
    <n v="10"/>
    <n v="0"/>
    <n v="211"/>
    <n v="4"/>
    <n v="4929"/>
    <n v="30"/>
    <n v="5140"/>
    <n v="34"/>
    <n v="0"/>
    <n v="1"/>
    <n v="3"/>
    <n v="101"/>
    <n v="0"/>
    <n v="94"/>
    <n v="0"/>
    <n v="8"/>
  </r>
  <r>
    <x v="13"/>
    <x v="45"/>
    <n v="49"/>
    <n v="0"/>
    <n v="47"/>
    <n v="0"/>
    <n v="2"/>
    <n v="0"/>
    <n v="49"/>
    <n v="1"/>
    <n v="2766"/>
    <n v="20"/>
    <n v="2815"/>
    <n v="21"/>
    <n v="0"/>
    <n v="0"/>
    <n v="0"/>
    <n v="37"/>
    <n v="0"/>
    <n v="12"/>
    <n v="0"/>
    <n v="5"/>
  </r>
  <r>
    <x v="13"/>
    <x v="46"/>
    <n v="1815"/>
    <n v="98"/>
    <n v="1767"/>
    <n v="101"/>
    <n v="48"/>
    <n v="-3"/>
    <n v="2080"/>
    <n v="111"/>
    <n v="46869"/>
    <n v="722"/>
    <n v="48949"/>
    <n v="833"/>
    <n v="2"/>
    <n v="12"/>
    <n v="22"/>
    <n v="837"/>
    <n v="74"/>
    <n v="966"/>
    <n v="5"/>
    <n v="111"/>
  </r>
  <r>
    <x v="13"/>
    <x v="47"/>
    <n v="696"/>
    <n v="0"/>
    <n v="692"/>
    <n v="0"/>
    <n v="4"/>
    <n v="0"/>
    <n v="860"/>
    <n v="0"/>
    <n v="3872"/>
    <n v="4"/>
    <n v="4732"/>
    <n v="4"/>
    <n v="0"/>
    <n v="0"/>
    <n v="0"/>
    <n v="689"/>
    <n v="0"/>
    <n v="7"/>
    <n v="0"/>
    <n v="3"/>
  </r>
  <r>
    <x v="13"/>
    <x v="48"/>
    <n v="204"/>
    <n v="11"/>
    <n v="201"/>
    <n v="11"/>
    <n v="3"/>
    <n v="0"/>
    <n v="230"/>
    <n v="11"/>
    <n v="4833"/>
    <n v="87"/>
    <n v="5063"/>
    <n v="98"/>
    <n v="0"/>
    <n v="4"/>
    <n v="2"/>
    <n v="94"/>
    <n v="9"/>
    <n v="106"/>
    <n v="0"/>
    <n v="17"/>
  </r>
  <r>
    <x v="13"/>
    <x v="49"/>
    <n v="259"/>
    <n v="9"/>
    <n v="259"/>
    <n v="9"/>
    <n v="0"/>
    <n v="0"/>
    <n v="318"/>
    <n v="15"/>
    <n v="3899"/>
    <n v="97"/>
    <n v="4217"/>
    <n v="112"/>
    <n v="0"/>
    <n v="6"/>
    <n v="3"/>
    <n v="103"/>
    <n v="6"/>
    <n v="150"/>
    <n v="0"/>
    <n v="14"/>
  </r>
  <r>
    <x v="13"/>
    <x v="50"/>
    <n v="12"/>
    <n v="0"/>
    <n v="12"/>
    <n v="0"/>
    <n v="0"/>
    <n v="0"/>
    <n v="13"/>
    <n v="0"/>
    <n v="1172"/>
    <n v="72"/>
    <n v="1185"/>
    <n v="72"/>
    <n v="0"/>
    <n v="0"/>
    <n v="0"/>
    <n v="6"/>
    <n v="0"/>
    <n v="6"/>
    <n v="0"/>
    <n v="1"/>
  </r>
  <r>
    <x v="13"/>
    <x v="51"/>
    <n v="106"/>
    <n v="11"/>
    <n v="106"/>
    <n v="11"/>
    <n v="0"/>
    <n v="0"/>
    <n v="128"/>
    <n v="12"/>
    <n v="2736"/>
    <n v="42"/>
    <n v="2864"/>
    <n v="54"/>
    <n v="0"/>
    <n v="0"/>
    <n v="3"/>
    <n v="53"/>
    <n v="8"/>
    <n v="53"/>
    <n v="0"/>
    <n v="4"/>
  </r>
  <r>
    <x v="13"/>
    <x v="52"/>
    <n v="334"/>
    <n v="3"/>
    <n v="318"/>
    <n v="3"/>
    <n v="16"/>
    <n v="0"/>
    <n v="357"/>
    <n v="3"/>
    <n v="4571"/>
    <n v="34"/>
    <n v="4928"/>
    <n v="37"/>
    <n v="0"/>
    <n v="2"/>
    <n v="5"/>
    <n v="249"/>
    <n v="-2"/>
    <n v="83"/>
    <n v="0"/>
    <n v="11"/>
  </r>
  <r>
    <x v="13"/>
    <x v="53"/>
    <n v="652"/>
    <n v="6"/>
    <n v="650"/>
    <n v="6"/>
    <n v="2"/>
    <n v="0"/>
    <n v="736"/>
    <n v="9"/>
    <n v="3427"/>
    <n v="34"/>
    <n v="4163"/>
    <n v="43"/>
    <n v="0"/>
    <n v="7"/>
    <n v="37"/>
    <n v="399"/>
    <n v="-31"/>
    <n v="246"/>
    <n v="3"/>
    <n v="33"/>
  </r>
  <r>
    <x v="13"/>
    <x v="54"/>
    <n v="395"/>
    <n v="11"/>
    <n v="377"/>
    <n v="10"/>
    <n v="18"/>
    <n v="1"/>
    <n v="457"/>
    <n v="13"/>
    <n v="9085"/>
    <n v="146"/>
    <n v="9542"/>
    <n v="159"/>
    <n v="0"/>
    <n v="2"/>
    <n v="9"/>
    <n v="219"/>
    <n v="2"/>
    <n v="174"/>
    <n v="0"/>
    <n v="23"/>
  </r>
  <r>
    <x v="13"/>
    <x v="55"/>
    <n v="100"/>
    <n v="-1"/>
    <n v="98"/>
    <n v="-1"/>
    <n v="2"/>
    <n v="0"/>
    <n v="114"/>
    <n v="-1"/>
    <n v="2140"/>
    <n v="21"/>
    <n v="2254"/>
    <n v="20"/>
    <n v="0"/>
    <n v="4"/>
    <n v="1"/>
    <n v="58"/>
    <n v="-2"/>
    <n v="38"/>
    <n v="0"/>
    <n v="13"/>
  </r>
  <r>
    <x v="13"/>
    <x v="56"/>
    <n v="132"/>
    <n v="9"/>
    <n v="132"/>
    <n v="9"/>
    <n v="0"/>
    <n v="0"/>
    <n v="152"/>
    <n v="10"/>
    <n v="2531"/>
    <n v="65"/>
    <n v="2683"/>
    <n v="75"/>
    <n v="0"/>
    <n v="2"/>
    <n v="14"/>
    <n v="70"/>
    <n v="-5"/>
    <n v="60"/>
    <n v="1"/>
    <n v="12"/>
  </r>
  <r>
    <x v="13"/>
    <x v="57"/>
    <n v="513"/>
    <n v="14"/>
    <n v="512"/>
    <n v="14"/>
    <n v="1"/>
    <n v="0"/>
    <n v="606"/>
    <n v="20"/>
    <n v="6680"/>
    <n v="105"/>
    <n v="7286"/>
    <n v="125"/>
    <n v="0"/>
    <n v="3"/>
    <n v="7"/>
    <n v="276"/>
    <n v="7"/>
    <n v="234"/>
    <n v="0"/>
    <n v="24"/>
  </r>
  <r>
    <x v="13"/>
    <x v="58"/>
    <n v="307"/>
    <n v="14"/>
    <n v="303"/>
    <n v="15"/>
    <n v="4"/>
    <n v="-1"/>
    <n v="375"/>
    <n v="18"/>
    <n v="5341"/>
    <n v="149"/>
    <n v="5716"/>
    <n v="167"/>
    <n v="0"/>
    <n v="19"/>
    <n v="1"/>
    <n v="189"/>
    <n v="13"/>
    <n v="99"/>
    <n v="0"/>
    <n v="30"/>
  </r>
  <r>
    <x v="13"/>
    <x v="59"/>
    <n v="126"/>
    <n v="9"/>
    <n v="121"/>
    <n v="8"/>
    <n v="5"/>
    <n v="1"/>
    <n v="132"/>
    <n v="10"/>
    <n v="1867"/>
    <n v="48"/>
    <n v="1999"/>
    <n v="58"/>
    <n v="0"/>
    <n v="1"/>
    <n v="2"/>
    <n v="47"/>
    <n v="7"/>
    <n v="78"/>
    <n v="0"/>
    <n v="9"/>
  </r>
  <r>
    <x v="13"/>
    <x v="60"/>
    <n v="40"/>
    <n v="0"/>
    <n v="40"/>
    <n v="0"/>
    <n v="0"/>
    <n v="0"/>
    <n v="54"/>
    <n v="0"/>
    <n v="1121"/>
    <n v="13"/>
    <n v="1175"/>
    <n v="13"/>
    <n v="0"/>
    <n v="0"/>
    <n v="0"/>
    <n v="28"/>
    <n v="0"/>
    <n v="12"/>
    <n v="0"/>
    <n v="4"/>
  </r>
  <r>
    <x v="13"/>
    <x v="61"/>
    <n v="156"/>
    <n v="0"/>
    <n v="146"/>
    <n v="0"/>
    <n v="10"/>
    <n v="0"/>
    <n v="176"/>
    <n v="0"/>
    <n v="2521"/>
    <n v="25"/>
    <n v="2697"/>
    <n v="25"/>
    <n v="0"/>
    <n v="6"/>
    <n v="5"/>
    <n v="113"/>
    <n v="-5"/>
    <n v="37"/>
    <n v="0"/>
    <n v="13"/>
  </r>
  <r>
    <x v="13"/>
    <x v="62"/>
    <n v="850"/>
    <n v="26"/>
    <n v="848"/>
    <n v="26"/>
    <n v="2"/>
    <n v="0"/>
    <n v="960"/>
    <n v="26"/>
    <n v="16148"/>
    <n v="376"/>
    <n v="17108"/>
    <n v="402"/>
    <n v="0"/>
    <n v="7"/>
    <n v="11"/>
    <n v="279"/>
    <n v="15"/>
    <n v="564"/>
    <n v="1"/>
    <n v="41"/>
  </r>
  <r>
    <x v="13"/>
    <x v="63"/>
    <n v="23"/>
    <n v="0"/>
    <n v="23"/>
    <n v="0"/>
    <n v="0"/>
    <n v="0"/>
    <n v="27"/>
    <n v="1"/>
    <n v="620"/>
    <n v="5"/>
    <n v="647"/>
    <n v="6"/>
    <n v="0"/>
    <n v="0"/>
    <n v="1"/>
    <n v="8"/>
    <n v="-1"/>
    <n v="15"/>
    <n v="0"/>
    <n v="0"/>
  </r>
  <r>
    <x v="13"/>
    <x v="64"/>
    <n v="34"/>
    <n v="0"/>
    <n v="34"/>
    <n v="0"/>
    <n v="0"/>
    <n v="0"/>
    <n v="41"/>
    <n v="0"/>
    <n v="4041"/>
    <n v="13"/>
    <n v="4082"/>
    <n v="13"/>
    <n v="0"/>
    <n v="1"/>
    <n v="0"/>
    <n v="22"/>
    <n v="0"/>
    <n v="11"/>
    <n v="0"/>
    <n v="1"/>
  </r>
  <r>
    <x v="13"/>
    <x v="65"/>
    <n v="131"/>
    <n v="4"/>
    <n v="125"/>
    <n v="3"/>
    <n v="6"/>
    <n v="1"/>
    <n v="152"/>
    <n v="3"/>
    <n v="2950"/>
    <n v="39"/>
    <n v="3102"/>
    <n v="42"/>
    <n v="0"/>
    <n v="3"/>
    <n v="1"/>
    <n v="75"/>
    <n v="3"/>
    <n v="53"/>
    <n v="0"/>
    <n v="14"/>
  </r>
  <r>
    <x v="13"/>
    <x v="66"/>
    <n v="1737"/>
    <n v="77"/>
    <n v="1734"/>
    <n v="76"/>
    <n v="3"/>
    <n v="1"/>
    <n v="1637"/>
    <n v="21"/>
    <n v="120826"/>
    <n v="2343"/>
    <n v="122463"/>
    <n v="2364"/>
    <n v="-1"/>
    <n v="11"/>
    <n v="20"/>
    <n v="513"/>
    <n v="58"/>
    <n v="1213"/>
    <n v="0"/>
    <n v="37"/>
  </r>
  <r>
    <x v="13"/>
    <x v="67"/>
    <n v="80"/>
    <n v="1"/>
    <n v="80"/>
    <n v="1"/>
    <n v="0"/>
    <n v="0"/>
    <n v="89"/>
    <n v="1"/>
    <n v="2500"/>
    <n v="26"/>
    <n v="2589"/>
    <n v="27"/>
    <n v="0"/>
    <n v="1"/>
    <n v="3"/>
    <n v="61"/>
    <n v="-2"/>
    <n v="18"/>
    <n v="0"/>
    <n v="3"/>
  </r>
  <r>
    <x v="13"/>
    <x v="68"/>
    <n v="1051"/>
    <n v="-26"/>
    <n v="1050"/>
    <n v="-27"/>
    <n v="1"/>
    <n v="1"/>
    <n v="1156"/>
    <n v="-32"/>
    <n v="84994"/>
    <n v="1478"/>
    <n v="86150"/>
    <n v="1446"/>
    <n v="-1"/>
    <n v="1"/>
    <n v="26"/>
    <n v="199"/>
    <n v="-51"/>
    <n v="851"/>
    <n v="-1"/>
    <n v="10"/>
  </r>
  <r>
    <x v="13"/>
    <x v="69"/>
    <n v="44"/>
    <n v="1"/>
    <n v="44"/>
    <n v="1"/>
    <n v="0"/>
    <n v="0"/>
    <n v="51"/>
    <n v="1"/>
    <n v="972"/>
    <n v="13"/>
    <n v="1023"/>
    <n v="14"/>
    <n v="0"/>
    <n v="0"/>
    <n v="1"/>
    <n v="31"/>
    <n v="0"/>
    <n v="13"/>
    <n v="1"/>
    <n v="2"/>
  </r>
  <r>
    <x v="13"/>
    <x v="70"/>
    <n v="8"/>
    <n v="0"/>
    <n v="8"/>
    <n v="0"/>
    <n v="0"/>
    <n v="0"/>
    <n v="8"/>
    <n v="0"/>
    <n v="523"/>
    <n v="2"/>
    <n v="531"/>
    <n v="2"/>
    <n v="0"/>
    <n v="0"/>
    <n v="0"/>
    <n v="6"/>
    <n v="0"/>
    <n v="2"/>
    <n v="0"/>
    <n v="0"/>
  </r>
  <r>
    <x v="13"/>
    <x v="71"/>
    <n v="57"/>
    <n v="0"/>
    <n v="55"/>
    <n v="0"/>
    <n v="2"/>
    <n v="0"/>
    <n v="63"/>
    <n v="1"/>
    <n v="1234"/>
    <n v="16"/>
    <n v="1297"/>
    <n v="17"/>
    <n v="0"/>
    <n v="0"/>
    <n v="1"/>
    <n v="40"/>
    <n v="-1"/>
    <n v="17"/>
    <n v="0"/>
    <n v="1"/>
  </r>
  <r>
    <x v="13"/>
    <x v="72"/>
    <n v="1091"/>
    <n v="10"/>
    <n v="1086"/>
    <n v="10"/>
    <n v="5"/>
    <n v="0"/>
    <n v="1271"/>
    <n v="14"/>
    <n v="11964"/>
    <n v="49"/>
    <n v="13235"/>
    <n v="63"/>
    <n v="0"/>
    <n v="7"/>
    <n v="18"/>
    <n v="769"/>
    <n v="-8"/>
    <n v="315"/>
    <n v="6"/>
    <n v="27"/>
  </r>
  <r>
    <x v="13"/>
    <x v="73"/>
    <n v="362"/>
    <n v="12"/>
    <n v="362"/>
    <n v="12"/>
    <n v="0"/>
    <n v="0"/>
    <n v="407"/>
    <n v="22"/>
    <n v="3500"/>
    <n v="86"/>
    <n v="3907"/>
    <n v="108"/>
    <n v="0"/>
    <n v="0"/>
    <n v="2"/>
    <n v="257"/>
    <n v="10"/>
    <n v="105"/>
    <n v="0"/>
    <n v="8"/>
  </r>
  <r>
    <x v="13"/>
    <x v="74"/>
    <n v="94"/>
    <n v="6"/>
    <n v="84"/>
    <n v="6"/>
    <n v="10"/>
    <n v="0"/>
    <n v="110"/>
    <n v="6"/>
    <n v="6505"/>
    <n v="19"/>
    <n v="6615"/>
    <n v="25"/>
    <n v="0"/>
    <n v="0"/>
    <n v="2"/>
    <n v="51"/>
    <n v="4"/>
    <n v="43"/>
    <n v="1"/>
    <n v="6"/>
  </r>
  <r>
    <x v="13"/>
    <x v="75"/>
    <n v="984"/>
    <n v="11"/>
    <n v="983"/>
    <n v="11"/>
    <n v="1"/>
    <n v="0"/>
    <n v="1240"/>
    <n v="16"/>
    <n v="7256"/>
    <n v="67"/>
    <n v="8496"/>
    <n v="83"/>
    <n v="0"/>
    <n v="13"/>
    <n v="6"/>
    <n v="571"/>
    <n v="5"/>
    <n v="400"/>
    <n v="0"/>
    <n v="59"/>
  </r>
  <r>
    <x v="13"/>
    <x v="76"/>
    <n v="3839"/>
    <n v="84"/>
    <n v="3832"/>
    <n v="84"/>
    <n v="7"/>
    <n v="0"/>
    <n v="4594"/>
    <n v="88"/>
    <n v="29169"/>
    <n v="646"/>
    <n v="33763"/>
    <n v="734"/>
    <n v="0"/>
    <n v="39"/>
    <n v="77"/>
    <n v="1666"/>
    <n v="7"/>
    <n v="2134"/>
    <n v="3"/>
    <n v="139"/>
  </r>
  <r>
    <x v="13"/>
    <x v="77"/>
    <n v="30"/>
    <n v="1"/>
    <n v="28"/>
    <n v="1"/>
    <n v="2"/>
    <n v="0"/>
    <n v="28"/>
    <n v="2"/>
    <n v="1412"/>
    <n v="2"/>
    <n v="1440"/>
    <n v="4"/>
    <n v="0"/>
    <n v="0"/>
    <n v="0"/>
    <n v="16"/>
    <n v="1"/>
    <n v="14"/>
    <n v="0"/>
    <n v="1"/>
  </r>
  <r>
    <x v="13"/>
    <x v="78"/>
    <n v="53"/>
    <n v="1"/>
    <n v="53"/>
    <n v="1"/>
    <n v="0"/>
    <n v="0"/>
    <n v="68"/>
    <n v="2"/>
    <n v="1969"/>
    <n v="63"/>
    <n v="2037"/>
    <n v="65"/>
    <n v="0"/>
    <n v="0"/>
    <n v="1"/>
    <n v="33"/>
    <n v="0"/>
    <n v="20"/>
    <n v="0"/>
    <n v="2"/>
  </r>
  <r>
    <x v="13"/>
    <x v="79"/>
    <n v="942"/>
    <n v="18"/>
    <n v="894"/>
    <n v="17"/>
    <n v="48"/>
    <n v="1"/>
    <n v="994"/>
    <n v="22"/>
    <n v="11097"/>
    <n v="92"/>
    <n v="12091"/>
    <n v="114"/>
    <n v="0"/>
    <n v="4"/>
    <n v="21"/>
    <n v="641"/>
    <n v="-3"/>
    <n v="297"/>
    <n v="0"/>
    <n v="31"/>
  </r>
  <r>
    <x v="13"/>
    <x v="80"/>
    <n v="14447"/>
    <n v="284"/>
    <n v="14428"/>
    <n v="285"/>
    <n v="19"/>
    <n v="-1"/>
    <n v="17327"/>
    <n v="344"/>
    <n v="165522"/>
    <n v="2176"/>
    <n v="182849"/>
    <n v="2520"/>
    <n v="5"/>
    <n v="229"/>
    <n v="305"/>
    <n v="9442"/>
    <n v="-26"/>
    <n v="4776"/>
    <n v="20"/>
    <n v="1003"/>
  </r>
  <r>
    <x v="13"/>
    <x v="81"/>
    <n v="187"/>
    <n v="2"/>
    <n v="181"/>
    <n v="2"/>
    <n v="6"/>
    <n v="0"/>
    <n v="201"/>
    <n v="2"/>
    <n v="2135"/>
    <n v="19"/>
    <n v="2336"/>
    <n v="21"/>
    <n v="0"/>
    <n v="2"/>
    <n v="8"/>
    <n v="91"/>
    <n v="-6"/>
    <n v="94"/>
    <n v="1"/>
    <n v="6"/>
  </r>
  <r>
    <x v="13"/>
    <x v="82"/>
    <n v="32"/>
    <n v="5"/>
    <n v="32"/>
    <n v="5"/>
    <n v="0"/>
    <n v="0"/>
    <n v="35"/>
    <n v="5"/>
    <n v="979"/>
    <n v="26"/>
    <n v="1014"/>
    <n v="31"/>
    <n v="0"/>
    <n v="0"/>
    <n v="0"/>
    <n v="13"/>
    <n v="5"/>
    <n v="19"/>
    <n v="0"/>
    <n v="3"/>
  </r>
  <r>
    <x v="13"/>
    <x v="83"/>
    <n v="277"/>
    <n v="29"/>
    <n v="250"/>
    <n v="24"/>
    <n v="27"/>
    <n v="5"/>
    <n v="277"/>
    <n v="26"/>
    <n v="9045"/>
    <n v="174"/>
    <n v="9322"/>
    <n v="200"/>
    <n v="0"/>
    <n v="5"/>
    <n v="14"/>
    <n v="151"/>
    <n v="15"/>
    <n v="121"/>
    <n v="2"/>
    <n v="29"/>
  </r>
  <r>
    <x v="13"/>
    <x v="84"/>
    <n v="2103"/>
    <n v="63"/>
    <n v="2093"/>
    <n v="63"/>
    <n v="10"/>
    <n v="0"/>
    <n v="2599"/>
    <n v="70"/>
    <n v="17172"/>
    <n v="325"/>
    <n v="19771"/>
    <n v="395"/>
    <n v="1"/>
    <n v="57"/>
    <n v="35"/>
    <n v="828"/>
    <n v="27"/>
    <n v="1218"/>
    <n v="2"/>
    <n v="248"/>
  </r>
  <r>
    <x v="13"/>
    <x v="85"/>
    <n v="727"/>
    <n v="10"/>
    <n v="715"/>
    <n v="11"/>
    <n v="12"/>
    <n v="-1"/>
    <n v="802"/>
    <n v="11"/>
    <n v="9131"/>
    <n v="131"/>
    <n v="9933"/>
    <n v="142"/>
    <n v="0"/>
    <n v="7"/>
    <n v="7"/>
    <n v="529"/>
    <n v="3"/>
    <n v="191"/>
    <n v="0"/>
    <n v="37"/>
  </r>
  <r>
    <x v="13"/>
    <x v="86"/>
    <n v="1513"/>
    <n v="3"/>
    <n v="1510"/>
    <n v="3"/>
    <n v="3"/>
    <n v="0"/>
    <n v="1560"/>
    <n v="2"/>
    <n v="2657"/>
    <n v="13"/>
    <n v="4217"/>
    <n v="15"/>
    <n v="0"/>
    <n v="5"/>
    <n v="2"/>
    <n v="1441"/>
    <n v="1"/>
    <n v="67"/>
    <n v="0"/>
    <n v="15"/>
  </r>
  <r>
    <x v="13"/>
    <x v="87"/>
    <n v="61"/>
    <n v="1"/>
    <n v="61"/>
    <n v="1"/>
    <n v="0"/>
    <n v="0"/>
    <n v="68"/>
    <n v="1"/>
    <n v="1746"/>
    <n v="40"/>
    <n v="1814"/>
    <n v="41"/>
    <n v="0"/>
    <n v="0"/>
    <n v="0"/>
    <n v="53"/>
    <n v="1"/>
    <n v="8"/>
    <n v="0"/>
    <n v="1"/>
  </r>
  <r>
    <x v="13"/>
    <x v="88"/>
    <n v="29"/>
    <n v="1"/>
    <n v="29"/>
    <n v="1"/>
    <n v="0"/>
    <n v="0"/>
    <n v="32"/>
    <n v="0"/>
    <n v="1366"/>
    <n v="13"/>
    <n v="1398"/>
    <n v="13"/>
    <n v="0"/>
    <n v="0"/>
    <n v="2"/>
    <n v="16"/>
    <n v="-1"/>
    <n v="13"/>
    <n v="1"/>
    <n v="1"/>
  </r>
  <r>
    <x v="13"/>
    <x v="89"/>
    <n v="11"/>
    <n v="2"/>
    <n v="11"/>
    <n v="2"/>
    <n v="0"/>
    <n v="0"/>
    <n v="11"/>
    <n v="2"/>
    <n v="551"/>
    <n v="0"/>
    <n v="562"/>
    <n v="2"/>
    <n v="0"/>
    <n v="0"/>
    <n v="0"/>
    <n v="5"/>
    <n v="2"/>
    <n v="6"/>
    <n v="0"/>
    <n v="1"/>
  </r>
  <r>
    <x v="13"/>
    <x v="90"/>
    <n v="164"/>
    <n v="5"/>
    <n v="164"/>
    <n v="5"/>
    <n v="0"/>
    <n v="0"/>
    <n v="179"/>
    <n v="5"/>
    <n v="4239"/>
    <n v="80"/>
    <n v="4418"/>
    <n v="85"/>
    <n v="0"/>
    <n v="0"/>
    <n v="3"/>
    <n v="69"/>
    <n v="2"/>
    <n v="95"/>
    <n v="0"/>
    <n v="1"/>
  </r>
  <r>
    <x v="13"/>
    <x v="91"/>
    <n v="293"/>
    <n v="17"/>
    <n v="280"/>
    <n v="17"/>
    <n v="13"/>
    <n v="0"/>
    <n v="329"/>
    <n v="16"/>
    <n v="8786"/>
    <n v="197"/>
    <n v="9115"/>
    <n v="213"/>
    <n v="0"/>
    <n v="0"/>
    <n v="1"/>
    <n v="147"/>
    <n v="16"/>
    <n v="146"/>
    <n v="0"/>
    <n v="13"/>
  </r>
  <r>
    <x v="13"/>
    <x v="92"/>
    <n v="126"/>
    <n v="3"/>
    <n v="126"/>
    <n v="3"/>
    <n v="0"/>
    <n v="0"/>
    <n v="133"/>
    <n v="2"/>
    <n v="2987"/>
    <n v="14"/>
    <n v="3120"/>
    <n v="16"/>
    <n v="0"/>
    <n v="0"/>
    <n v="1"/>
    <n v="72"/>
    <n v="2"/>
    <n v="54"/>
    <n v="0"/>
    <n v="2"/>
  </r>
  <r>
    <x v="13"/>
    <x v="93"/>
    <n v="81"/>
    <n v="2"/>
    <n v="80"/>
    <n v="2"/>
    <n v="1"/>
    <n v="0"/>
    <n v="85"/>
    <n v="2"/>
    <n v="2874"/>
    <n v="57"/>
    <n v="2959"/>
    <n v="59"/>
    <n v="0"/>
    <n v="1"/>
    <n v="2"/>
    <n v="47"/>
    <n v="0"/>
    <n v="33"/>
    <n v="1"/>
    <n v="4"/>
  </r>
  <r>
    <x v="13"/>
    <x v="94"/>
    <n v="94"/>
    <n v="1"/>
    <n v="93"/>
    <n v="1"/>
    <n v="1"/>
    <n v="0"/>
    <n v="117"/>
    <n v="2"/>
    <n v="3020"/>
    <n v="5"/>
    <n v="3137"/>
    <n v="7"/>
    <n v="0"/>
    <n v="3"/>
    <n v="1"/>
    <n v="62"/>
    <n v="0"/>
    <n v="29"/>
    <n v="2"/>
    <n v="8"/>
  </r>
  <r>
    <x v="13"/>
    <x v="95"/>
    <n v="1990"/>
    <n v="51"/>
    <n v="1987"/>
    <n v="51"/>
    <n v="3"/>
    <n v="0"/>
    <n v="2281"/>
    <n v="57"/>
    <n v="25976"/>
    <n v="581"/>
    <n v="28257"/>
    <n v="638"/>
    <n v="0"/>
    <n v="16"/>
    <n v="30"/>
    <n v="764"/>
    <n v="21"/>
    <n v="1210"/>
    <n v="1"/>
    <n v="59"/>
  </r>
  <r>
    <x v="13"/>
    <x v="96"/>
    <n v="1275"/>
    <n v="14"/>
    <n v="1273"/>
    <n v="14"/>
    <n v="2"/>
    <n v="0"/>
    <n v="1527"/>
    <n v="16"/>
    <n v="15095"/>
    <n v="293"/>
    <n v="16622"/>
    <n v="309"/>
    <n v="0"/>
    <n v="17"/>
    <n v="20"/>
    <n v="578"/>
    <n v="-6"/>
    <n v="680"/>
    <n v="1"/>
    <n v="56"/>
  </r>
  <r>
    <x v="14"/>
    <x v="0"/>
    <n v="236"/>
    <n v="17"/>
    <n v="227"/>
    <n v="17"/>
    <n v="9"/>
    <n v="0"/>
    <n v="279"/>
    <n v="21"/>
    <n v="9630"/>
    <n v="208"/>
    <n v="9909"/>
    <n v="229"/>
    <n v="0"/>
    <n v="2"/>
    <n v="7"/>
    <n v="123"/>
    <n v="10"/>
    <n v="111"/>
    <n v="0"/>
    <n v="14"/>
  </r>
  <r>
    <x v="14"/>
    <x v="1"/>
    <n v="646"/>
    <n v="11"/>
    <n v="646"/>
    <n v="11"/>
    <n v="0"/>
    <n v="0"/>
    <n v="765"/>
    <n v="14"/>
    <n v="4606"/>
    <n v="76"/>
    <n v="5371"/>
    <n v="90"/>
    <n v="1"/>
    <n v="10"/>
    <n v="10"/>
    <n v="478"/>
    <n v="0"/>
    <n v="158"/>
    <n v="0"/>
    <n v="25"/>
  </r>
  <r>
    <x v="14"/>
    <x v="2"/>
    <n v="24"/>
    <n v="7"/>
    <n v="19"/>
    <n v="4"/>
    <n v="5"/>
    <n v="3"/>
    <n v="26"/>
    <n v="6"/>
    <n v="1245"/>
    <n v="33"/>
    <n v="1271"/>
    <n v="39"/>
    <n v="0"/>
    <n v="1"/>
    <n v="1"/>
    <n v="10"/>
    <n v="6"/>
    <n v="13"/>
    <n v="0"/>
    <n v="2"/>
  </r>
  <r>
    <x v="14"/>
    <x v="3"/>
    <n v="634"/>
    <n v="0"/>
    <n v="634"/>
    <n v="0"/>
    <n v="0"/>
    <n v="0"/>
    <n v="647"/>
    <n v="0"/>
    <n v="3981"/>
    <n v="16"/>
    <n v="4628"/>
    <n v="16"/>
    <n v="0"/>
    <n v="1"/>
    <n v="0"/>
    <n v="620"/>
    <n v="0"/>
    <n v="13"/>
    <n v="2"/>
    <n v="8"/>
  </r>
  <r>
    <x v="14"/>
    <x v="4"/>
    <n v="381"/>
    <n v="23"/>
    <n v="372"/>
    <n v="24"/>
    <n v="9"/>
    <n v="-1"/>
    <n v="452"/>
    <n v="26"/>
    <n v="9319"/>
    <n v="394"/>
    <n v="9771"/>
    <n v="420"/>
    <n v="0"/>
    <n v="3"/>
    <n v="19"/>
    <n v="205"/>
    <n v="4"/>
    <n v="173"/>
    <n v="2"/>
    <n v="21"/>
  </r>
  <r>
    <x v="14"/>
    <x v="5"/>
    <n v="1096"/>
    <n v="35"/>
    <n v="1075"/>
    <n v="34"/>
    <n v="21"/>
    <n v="1"/>
    <n v="1233"/>
    <n v="33"/>
    <n v="8861"/>
    <n v="105"/>
    <n v="10094"/>
    <n v="138"/>
    <n v="1"/>
    <n v="6"/>
    <n v="49"/>
    <n v="611"/>
    <n v="-15"/>
    <n v="479"/>
    <n v="3"/>
    <n v="55"/>
  </r>
  <r>
    <x v="14"/>
    <x v="6"/>
    <n v="77"/>
    <n v="2"/>
    <n v="72"/>
    <n v="2"/>
    <n v="5"/>
    <n v="0"/>
    <n v="88"/>
    <n v="4"/>
    <n v="3602"/>
    <n v="82"/>
    <n v="3690"/>
    <n v="86"/>
    <n v="0"/>
    <n v="1"/>
    <n v="3"/>
    <n v="50"/>
    <n v="-1"/>
    <n v="26"/>
    <n v="0"/>
    <n v="6"/>
  </r>
  <r>
    <x v="14"/>
    <x v="7"/>
    <n v="65"/>
    <n v="5"/>
    <n v="64"/>
    <n v="4"/>
    <n v="1"/>
    <n v="1"/>
    <n v="95"/>
    <n v="7"/>
    <n v="1319"/>
    <n v="44"/>
    <n v="1414"/>
    <n v="51"/>
    <n v="0"/>
    <n v="0"/>
    <n v="1"/>
    <n v="27"/>
    <n v="4"/>
    <n v="38"/>
    <n v="0"/>
    <n v="4"/>
  </r>
  <r>
    <x v="14"/>
    <x v="8"/>
    <n v="63"/>
    <n v="5"/>
    <n v="53"/>
    <n v="3"/>
    <n v="10"/>
    <n v="2"/>
    <n v="62"/>
    <n v="5"/>
    <n v="2305"/>
    <n v="49"/>
    <n v="2367"/>
    <n v="54"/>
    <n v="0"/>
    <n v="1"/>
    <n v="1"/>
    <n v="34"/>
    <n v="4"/>
    <n v="28"/>
    <n v="0"/>
    <n v="7"/>
  </r>
  <r>
    <x v="14"/>
    <x v="9"/>
    <n v="128"/>
    <n v="8"/>
    <n v="121"/>
    <n v="8"/>
    <n v="7"/>
    <n v="0"/>
    <n v="138"/>
    <n v="6"/>
    <n v="3994"/>
    <n v="41"/>
    <n v="4132"/>
    <n v="47"/>
    <n v="0"/>
    <n v="2"/>
    <n v="2"/>
    <n v="57"/>
    <n v="6"/>
    <n v="69"/>
    <n v="0"/>
    <n v="10"/>
  </r>
  <r>
    <x v="14"/>
    <x v="10"/>
    <n v="311"/>
    <n v="10"/>
    <n v="310"/>
    <n v="10"/>
    <n v="1"/>
    <n v="0"/>
    <n v="364"/>
    <n v="11"/>
    <n v="4151"/>
    <n v="102"/>
    <n v="4515"/>
    <n v="113"/>
    <n v="0"/>
    <n v="3"/>
    <n v="6"/>
    <n v="131"/>
    <n v="4"/>
    <n v="177"/>
    <n v="0"/>
    <n v="14"/>
  </r>
  <r>
    <x v="14"/>
    <x v="11"/>
    <n v="91"/>
    <n v="8"/>
    <n v="90"/>
    <n v="8"/>
    <n v="1"/>
    <n v="0"/>
    <n v="97"/>
    <n v="9"/>
    <n v="1123"/>
    <n v="18"/>
    <n v="1220"/>
    <n v="27"/>
    <n v="0"/>
    <n v="0"/>
    <n v="0"/>
    <n v="25"/>
    <n v="8"/>
    <n v="66"/>
    <n v="0"/>
    <n v="4"/>
  </r>
  <r>
    <x v="14"/>
    <x v="12"/>
    <n v="86"/>
    <n v="6"/>
    <n v="83"/>
    <n v="6"/>
    <n v="3"/>
    <n v="0"/>
    <n v="99"/>
    <n v="6"/>
    <n v="2662"/>
    <n v="108"/>
    <n v="2761"/>
    <n v="114"/>
    <n v="0"/>
    <n v="0"/>
    <n v="0"/>
    <n v="25"/>
    <n v="6"/>
    <n v="61"/>
    <n v="0"/>
    <n v="3"/>
  </r>
  <r>
    <x v="14"/>
    <x v="13"/>
    <n v="28"/>
    <n v="1"/>
    <n v="28"/>
    <n v="1"/>
    <n v="0"/>
    <n v="0"/>
    <n v="29"/>
    <n v="1"/>
    <n v="944"/>
    <n v="37"/>
    <n v="973"/>
    <n v="38"/>
    <n v="0"/>
    <n v="0"/>
    <n v="0"/>
    <n v="17"/>
    <n v="1"/>
    <n v="11"/>
    <n v="0"/>
    <n v="0"/>
  </r>
  <r>
    <x v="14"/>
    <x v="14"/>
    <n v="175"/>
    <n v="23"/>
    <n v="163"/>
    <n v="23"/>
    <n v="12"/>
    <n v="0"/>
    <n v="185"/>
    <n v="22"/>
    <n v="2851"/>
    <n v="54"/>
    <n v="3036"/>
    <n v="76"/>
    <n v="0"/>
    <n v="0"/>
    <n v="11"/>
    <n v="91"/>
    <n v="12"/>
    <n v="84"/>
    <n v="0"/>
    <n v="3"/>
  </r>
  <r>
    <x v="14"/>
    <x v="15"/>
    <n v="162"/>
    <n v="7"/>
    <n v="159"/>
    <n v="5"/>
    <n v="3"/>
    <n v="2"/>
    <n v="204"/>
    <n v="8"/>
    <n v="5464"/>
    <n v="93"/>
    <n v="5668"/>
    <n v="101"/>
    <n v="0"/>
    <n v="0"/>
    <n v="3"/>
    <n v="109"/>
    <n v="4"/>
    <n v="53"/>
    <n v="1"/>
    <n v="8"/>
  </r>
  <r>
    <x v="14"/>
    <x v="16"/>
    <n v="75"/>
    <n v="4"/>
    <n v="65"/>
    <n v="2"/>
    <n v="10"/>
    <n v="2"/>
    <n v="84"/>
    <n v="4"/>
    <n v="1116"/>
    <n v="38"/>
    <n v="1200"/>
    <n v="42"/>
    <n v="0"/>
    <n v="3"/>
    <n v="1"/>
    <n v="28"/>
    <n v="3"/>
    <n v="44"/>
    <n v="0"/>
    <n v="4"/>
  </r>
  <r>
    <x v="14"/>
    <x v="17"/>
    <n v="241"/>
    <n v="13"/>
    <n v="240"/>
    <n v="13"/>
    <n v="1"/>
    <n v="0"/>
    <n v="315"/>
    <n v="15"/>
    <n v="8410"/>
    <n v="273"/>
    <n v="8725"/>
    <n v="288"/>
    <n v="0"/>
    <n v="5"/>
    <n v="2"/>
    <n v="156"/>
    <n v="11"/>
    <n v="80"/>
    <n v="0"/>
    <n v="17"/>
  </r>
  <r>
    <x v="14"/>
    <x v="18"/>
    <n v="14550"/>
    <n v="345"/>
    <n v="14533"/>
    <n v="345"/>
    <n v="17"/>
    <n v="0"/>
    <n v="17362"/>
    <n v="434"/>
    <n v="122901"/>
    <n v="3929"/>
    <n v="140263"/>
    <n v="4363"/>
    <n v="2"/>
    <n v="157"/>
    <n v="494"/>
    <n v="8888"/>
    <n v="-151"/>
    <n v="5505"/>
    <n v="4"/>
    <n v="562"/>
  </r>
  <r>
    <x v="14"/>
    <x v="19"/>
    <n v="44"/>
    <n v="5"/>
    <n v="26"/>
    <n v="-1"/>
    <n v="18"/>
    <n v="6"/>
    <n v="45"/>
    <n v="5"/>
    <n v="1160"/>
    <n v="20"/>
    <n v="1205"/>
    <n v="25"/>
    <n v="0"/>
    <n v="0"/>
    <n v="0"/>
    <n v="19"/>
    <n v="5"/>
    <n v="25"/>
    <n v="0"/>
    <n v="1"/>
  </r>
  <r>
    <x v="14"/>
    <x v="20"/>
    <n v="119"/>
    <n v="19"/>
    <n v="119"/>
    <n v="20"/>
    <n v="0"/>
    <n v="-1"/>
    <n v="138"/>
    <n v="20"/>
    <n v="2658"/>
    <n v="118"/>
    <n v="2796"/>
    <n v="138"/>
    <n v="0"/>
    <n v="0"/>
    <n v="6"/>
    <n v="60"/>
    <n v="13"/>
    <n v="59"/>
    <n v="0"/>
    <n v="3"/>
  </r>
  <r>
    <x v="14"/>
    <x v="21"/>
    <n v="308"/>
    <n v="13"/>
    <n v="308"/>
    <n v="13"/>
    <n v="0"/>
    <n v="0"/>
    <n v="388"/>
    <n v="15"/>
    <n v="4850"/>
    <n v="172"/>
    <n v="5238"/>
    <n v="187"/>
    <n v="0"/>
    <n v="0"/>
    <n v="2"/>
    <n v="120"/>
    <n v="11"/>
    <n v="188"/>
    <n v="0"/>
    <n v="21"/>
  </r>
  <r>
    <x v="14"/>
    <x v="22"/>
    <n v="326"/>
    <n v="16"/>
    <n v="309"/>
    <n v="14"/>
    <n v="17"/>
    <n v="2"/>
    <n v="348"/>
    <n v="15"/>
    <n v="3658"/>
    <n v="65"/>
    <n v="4006"/>
    <n v="80"/>
    <n v="0"/>
    <n v="3"/>
    <n v="2"/>
    <n v="139"/>
    <n v="14"/>
    <n v="184"/>
    <n v="1"/>
    <n v="25"/>
  </r>
  <r>
    <x v="14"/>
    <x v="23"/>
    <n v="404"/>
    <n v="11"/>
    <n v="400"/>
    <n v="11"/>
    <n v="4"/>
    <n v="0"/>
    <n v="497"/>
    <n v="14"/>
    <n v="6991"/>
    <n v="112"/>
    <n v="7488"/>
    <n v="126"/>
    <n v="0"/>
    <n v="6"/>
    <n v="6"/>
    <n v="240"/>
    <n v="5"/>
    <n v="158"/>
    <n v="0"/>
    <n v="40"/>
  </r>
  <r>
    <x v="14"/>
    <x v="24"/>
    <n v="35"/>
    <n v="6"/>
    <n v="35"/>
    <n v="6"/>
    <n v="0"/>
    <n v="0"/>
    <n v="37"/>
    <n v="8"/>
    <n v="1517"/>
    <n v="53"/>
    <n v="1554"/>
    <n v="61"/>
    <n v="0"/>
    <n v="0"/>
    <n v="1"/>
    <n v="18"/>
    <n v="5"/>
    <n v="17"/>
    <n v="0"/>
    <n v="2"/>
  </r>
  <r>
    <x v="14"/>
    <x v="25"/>
    <n v="127"/>
    <n v="3"/>
    <n v="124"/>
    <n v="2"/>
    <n v="3"/>
    <n v="1"/>
    <n v="159"/>
    <n v="4"/>
    <n v="3890"/>
    <n v="36"/>
    <n v="4049"/>
    <n v="40"/>
    <n v="0"/>
    <n v="3"/>
    <n v="4"/>
    <n v="78"/>
    <n v="-1"/>
    <n v="46"/>
    <n v="0"/>
    <n v="8"/>
  </r>
  <r>
    <x v="14"/>
    <x v="26"/>
    <n v="237"/>
    <n v="20"/>
    <n v="203"/>
    <n v="16"/>
    <n v="34"/>
    <n v="4"/>
    <n v="261"/>
    <n v="25"/>
    <n v="4077"/>
    <n v="63"/>
    <n v="4338"/>
    <n v="88"/>
    <n v="0"/>
    <n v="1"/>
    <n v="6"/>
    <n v="105"/>
    <n v="14"/>
    <n v="131"/>
    <n v="1"/>
    <n v="12"/>
  </r>
  <r>
    <x v="14"/>
    <x v="27"/>
    <n v="143"/>
    <n v="12"/>
    <n v="143"/>
    <n v="12"/>
    <n v="0"/>
    <n v="0"/>
    <n v="164"/>
    <n v="15"/>
    <n v="2873"/>
    <n v="88"/>
    <n v="3037"/>
    <n v="103"/>
    <n v="0"/>
    <n v="1"/>
    <n v="5"/>
    <n v="47"/>
    <n v="7"/>
    <n v="95"/>
    <n v="2"/>
    <n v="10"/>
  </r>
  <r>
    <x v="14"/>
    <x v="28"/>
    <n v="65"/>
    <n v="6"/>
    <n v="61"/>
    <n v="6"/>
    <n v="4"/>
    <n v="0"/>
    <n v="79"/>
    <n v="6"/>
    <n v="1836"/>
    <n v="45"/>
    <n v="1915"/>
    <n v="51"/>
    <n v="0"/>
    <n v="0"/>
    <n v="2"/>
    <n v="36"/>
    <n v="4"/>
    <n v="29"/>
    <n v="0"/>
    <n v="7"/>
  </r>
  <r>
    <x v="14"/>
    <x v="29"/>
    <n v="173"/>
    <n v="10"/>
    <n v="166"/>
    <n v="10"/>
    <n v="7"/>
    <n v="0"/>
    <n v="192"/>
    <n v="11"/>
    <n v="4900"/>
    <n v="89"/>
    <n v="5092"/>
    <n v="100"/>
    <n v="0"/>
    <n v="2"/>
    <n v="1"/>
    <n v="92"/>
    <n v="9"/>
    <n v="79"/>
    <n v="1"/>
    <n v="11"/>
  </r>
  <r>
    <x v="14"/>
    <x v="30"/>
    <n v="68"/>
    <n v="1"/>
    <n v="66"/>
    <n v="2"/>
    <n v="2"/>
    <n v="-1"/>
    <n v="78"/>
    <n v="1"/>
    <n v="1048"/>
    <n v="12"/>
    <n v="1126"/>
    <n v="13"/>
    <n v="0"/>
    <n v="2"/>
    <n v="1"/>
    <n v="56"/>
    <n v="0"/>
    <n v="10"/>
    <n v="0"/>
    <n v="10"/>
  </r>
  <r>
    <x v="14"/>
    <x v="31"/>
    <n v="551"/>
    <n v="37"/>
    <n v="540"/>
    <n v="37"/>
    <n v="11"/>
    <n v="0"/>
    <n v="595"/>
    <n v="42"/>
    <n v="7141"/>
    <n v="229"/>
    <n v="7736"/>
    <n v="271"/>
    <n v="1"/>
    <n v="5"/>
    <n v="26"/>
    <n v="308"/>
    <n v="10"/>
    <n v="238"/>
    <n v="0"/>
    <n v="30"/>
  </r>
  <r>
    <x v="14"/>
    <x v="32"/>
    <n v="3721"/>
    <n v="73"/>
    <n v="3714"/>
    <n v="73"/>
    <n v="7"/>
    <n v="0"/>
    <n v="4137"/>
    <n v="80"/>
    <n v="37214"/>
    <n v="422"/>
    <n v="41351"/>
    <n v="502"/>
    <n v="1"/>
    <n v="39"/>
    <n v="60"/>
    <n v="2229"/>
    <n v="12"/>
    <n v="1453"/>
    <n v="4"/>
    <n v="162"/>
  </r>
  <r>
    <x v="14"/>
    <x v="33"/>
    <n v="15"/>
    <n v="3"/>
    <n v="13"/>
    <n v="3"/>
    <n v="2"/>
    <n v="0"/>
    <n v="16"/>
    <n v="3"/>
    <n v="533"/>
    <n v="4"/>
    <n v="549"/>
    <n v="7"/>
    <n v="0"/>
    <n v="0"/>
    <n v="0"/>
    <n v="3"/>
    <n v="3"/>
    <n v="12"/>
    <n v="0"/>
    <n v="3"/>
  </r>
  <r>
    <x v="14"/>
    <x v="34"/>
    <n v="480"/>
    <n v="24"/>
    <n v="457"/>
    <n v="23"/>
    <n v="23"/>
    <n v="1"/>
    <n v="518"/>
    <n v="26"/>
    <n v="6910"/>
    <n v="39"/>
    <n v="7428"/>
    <n v="65"/>
    <n v="0"/>
    <n v="4"/>
    <n v="6"/>
    <n v="298"/>
    <n v="18"/>
    <n v="178"/>
    <n v="1"/>
    <n v="25"/>
  </r>
  <r>
    <x v="14"/>
    <x v="35"/>
    <n v="154"/>
    <n v="12"/>
    <n v="148"/>
    <n v="12"/>
    <n v="6"/>
    <n v="0"/>
    <n v="177"/>
    <n v="12"/>
    <n v="3802"/>
    <n v="76"/>
    <n v="3979"/>
    <n v="88"/>
    <n v="0"/>
    <n v="7"/>
    <n v="1"/>
    <n v="48"/>
    <n v="11"/>
    <n v="99"/>
    <n v="0"/>
    <n v="11"/>
  </r>
  <r>
    <x v="14"/>
    <x v="36"/>
    <n v="103"/>
    <n v="3"/>
    <n v="100"/>
    <n v="3"/>
    <n v="3"/>
    <n v="0"/>
    <n v="125"/>
    <n v="3"/>
    <n v="3561"/>
    <n v="33"/>
    <n v="3686"/>
    <n v="36"/>
    <n v="0"/>
    <n v="2"/>
    <n v="0"/>
    <n v="55"/>
    <n v="3"/>
    <n v="46"/>
    <n v="1"/>
    <n v="11"/>
  </r>
  <r>
    <x v="14"/>
    <x v="37"/>
    <n v="155"/>
    <n v="5"/>
    <n v="150"/>
    <n v="5"/>
    <n v="5"/>
    <n v="0"/>
    <n v="168"/>
    <n v="5"/>
    <n v="1885"/>
    <n v="26"/>
    <n v="2053"/>
    <n v="31"/>
    <n v="0"/>
    <n v="3"/>
    <n v="2"/>
    <n v="55"/>
    <n v="3"/>
    <n v="97"/>
    <n v="0"/>
    <n v="14"/>
  </r>
  <r>
    <x v="14"/>
    <x v="38"/>
    <n v="114"/>
    <n v="24"/>
    <n v="88"/>
    <n v="16"/>
    <n v="26"/>
    <n v="8"/>
    <n v="124"/>
    <n v="24"/>
    <n v="2089"/>
    <n v="38"/>
    <n v="2213"/>
    <n v="62"/>
    <n v="0"/>
    <n v="0"/>
    <n v="5"/>
    <n v="47"/>
    <n v="19"/>
    <n v="67"/>
    <n v="1"/>
    <n v="7"/>
  </r>
  <r>
    <x v="14"/>
    <x v="39"/>
    <n v="57"/>
    <n v="1"/>
    <n v="56"/>
    <n v="1"/>
    <n v="1"/>
    <n v="0"/>
    <n v="72"/>
    <n v="0"/>
    <n v="3317"/>
    <n v="186"/>
    <n v="3389"/>
    <n v="186"/>
    <n v="0"/>
    <n v="0"/>
    <n v="0"/>
    <n v="42"/>
    <n v="1"/>
    <n v="15"/>
    <n v="0"/>
    <n v="8"/>
  </r>
  <r>
    <x v="14"/>
    <x v="40"/>
    <n v="118"/>
    <n v="4"/>
    <n v="118"/>
    <n v="4"/>
    <n v="0"/>
    <n v="0"/>
    <n v="148"/>
    <n v="5"/>
    <n v="2015"/>
    <n v="29"/>
    <n v="2163"/>
    <n v="34"/>
    <n v="0"/>
    <n v="0"/>
    <n v="1"/>
    <n v="73"/>
    <n v="3"/>
    <n v="45"/>
    <n v="0"/>
    <n v="3"/>
  </r>
  <r>
    <x v="14"/>
    <x v="41"/>
    <n v="25"/>
    <n v="1"/>
    <n v="25"/>
    <n v="1"/>
    <n v="0"/>
    <n v="0"/>
    <n v="30"/>
    <n v="1"/>
    <n v="826"/>
    <n v="5"/>
    <n v="856"/>
    <n v="6"/>
    <n v="0"/>
    <n v="0"/>
    <n v="0"/>
    <n v="11"/>
    <n v="1"/>
    <n v="14"/>
    <n v="0"/>
    <n v="4"/>
  </r>
  <r>
    <x v="14"/>
    <x v="42"/>
    <n v="53"/>
    <n v="1"/>
    <n v="52"/>
    <n v="1"/>
    <n v="1"/>
    <n v="0"/>
    <n v="61"/>
    <n v="0"/>
    <n v="1734"/>
    <n v="55"/>
    <n v="1795"/>
    <n v="55"/>
    <n v="0"/>
    <n v="2"/>
    <n v="2"/>
    <n v="18"/>
    <n v="-1"/>
    <n v="33"/>
    <n v="0"/>
    <n v="2"/>
  </r>
  <r>
    <x v="14"/>
    <x v="43"/>
    <n v="62"/>
    <n v="10"/>
    <n v="62"/>
    <n v="10"/>
    <n v="0"/>
    <n v="0"/>
    <n v="68"/>
    <n v="11"/>
    <n v="1120"/>
    <n v="48"/>
    <n v="1188"/>
    <n v="59"/>
    <n v="0"/>
    <n v="0"/>
    <n v="2"/>
    <n v="27"/>
    <n v="8"/>
    <n v="35"/>
    <n v="0"/>
    <n v="1"/>
  </r>
  <r>
    <x v="14"/>
    <x v="44"/>
    <n v="219"/>
    <n v="23"/>
    <n v="209"/>
    <n v="23"/>
    <n v="10"/>
    <n v="0"/>
    <n v="234"/>
    <n v="23"/>
    <n v="5075"/>
    <n v="146"/>
    <n v="5309"/>
    <n v="169"/>
    <n v="0"/>
    <n v="1"/>
    <n v="7"/>
    <n v="108"/>
    <n v="16"/>
    <n v="110"/>
    <n v="0"/>
    <n v="8"/>
  </r>
  <r>
    <x v="14"/>
    <x v="45"/>
    <n v="48"/>
    <n v="-1"/>
    <n v="46"/>
    <n v="-1"/>
    <n v="2"/>
    <n v="0"/>
    <n v="48"/>
    <n v="-1"/>
    <n v="2770"/>
    <n v="4"/>
    <n v="2818"/>
    <n v="3"/>
    <n v="0"/>
    <n v="0"/>
    <n v="0"/>
    <n v="37"/>
    <n v="-1"/>
    <n v="11"/>
    <n v="0"/>
    <n v="5"/>
  </r>
  <r>
    <x v="14"/>
    <x v="46"/>
    <n v="1915"/>
    <n v="100"/>
    <n v="1860"/>
    <n v="93"/>
    <n v="55"/>
    <n v="7"/>
    <n v="2193"/>
    <n v="113"/>
    <n v="47666"/>
    <n v="797"/>
    <n v="49859"/>
    <n v="910"/>
    <n v="3"/>
    <n v="15"/>
    <n v="39"/>
    <n v="876"/>
    <n v="58"/>
    <n v="1024"/>
    <n v="2"/>
    <n v="113"/>
  </r>
  <r>
    <x v="14"/>
    <x v="47"/>
    <n v="698"/>
    <n v="2"/>
    <n v="694"/>
    <n v="2"/>
    <n v="4"/>
    <n v="0"/>
    <n v="862"/>
    <n v="2"/>
    <n v="3892"/>
    <n v="20"/>
    <n v="4754"/>
    <n v="22"/>
    <n v="0"/>
    <n v="0"/>
    <n v="0"/>
    <n v="689"/>
    <n v="2"/>
    <n v="9"/>
    <n v="0"/>
    <n v="3"/>
  </r>
  <r>
    <x v="14"/>
    <x v="48"/>
    <n v="218"/>
    <n v="14"/>
    <n v="213"/>
    <n v="12"/>
    <n v="5"/>
    <n v="2"/>
    <n v="246"/>
    <n v="16"/>
    <n v="4891"/>
    <n v="58"/>
    <n v="5137"/>
    <n v="74"/>
    <n v="0"/>
    <n v="4"/>
    <n v="3"/>
    <n v="97"/>
    <n v="11"/>
    <n v="117"/>
    <n v="2"/>
    <n v="19"/>
  </r>
  <r>
    <x v="14"/>
    <x v="49"/>
    <n v="262"/>
    <n v="3"/>
    <n v="262"/>
    <n v="3"/>
    <n v="0"/>
    <n v="0"/>
    <n v="322"/>
    <n v="4"/>
    <n v="4029"/>
    <n v="130"/>
    <n v="4351"/>
    <n v="134"/>
    <n v="0"/>
    <n v="6"/>
    <n v="4"/>
    <n v="107"/>
    <n v="-1"/>
    <n v="149"/>
    <n v="0"/>
    <n v="14"/>
  </r>
  <r>
    <x v="14"/>
    <x v="50"/>
    <n v="13"/>
    <n v="1"/>
    <n v="13"/>
    <n v="1"/>
    <n v="0"/>
    <n v="0"/>
    <n v="14"/>
    <n v="1"/>
    <n v="1191"/>
    <n v="19"/>
    <n v="1205"/>
    <n v="20"/>
    <n v="0"/>
    <n v="0"/>
    <n v="1"/>
    <n v="7"/>
    <n v="0"/>
    <n v="6"/>
    <n v="0"/>
    <n v="1"/>
  </r>
  <r>
    <x v="14"/>
    <x v="51"/>
    <n v="111"/>
    <n v="5"/>
    <n v="111"/>
    <n v="5"/>
    <n v="0"/>
    <n v="0"/>
    <n v="135"/>
    <n v="7"/>
    <n v="2770"/>
    <n v="34"/>
    <n v="2905"/>
    <n v="41"/>
    <n v="0"/>
    <n v="0"/>
    <n v="1"/>
    <n v="54"/>
    <n v="4"/>
    <n v="57"/>
    <n v="0"/>
    <n v="4"/>
  </r>
  <r>
    <x v="14"/>
    <x v="52"/>
    <n v="353"/>
    <n v="19"/>
    <n v="337"/>
    <n v="19"/>
    <n v="16"/>
    <n v="0"/>
    <n v="377"/>
    <n v="20"/>
    <n v="4664"/>
    <n v="93"/>
    <n v="5041"/>
    <n v="113"/>
    <n v="0"/>
    <n v="2"/>
    <n v="9"/>
    <n v="258"/>
    <n v="10"/>
    <n v="93"/>
    <n v="0"/>
    <n v="11"/>
  </r>
  <r>
    <x v="14"/>
    <x v="53"/>
    <n v="670"/>
    <n v="18"/>
    <n v="668"/>
    <n v="18"/>
    <n v="2"/>
    <n v="0"/>
    <n v="755"/>
    <n v="19"/>
    <n v="3495"/>
    <n v="68"/>
    <n v="4250"/>
    <n v="87"/>
    <n v="0"/>
    <n v="7"/>
    <n v="24"/>
    <n v="423"/>
    <n v="-6"/>
    <n v="240"/>
    <n v="0"/>
    <n v="33"/>
  </r>
  <r>
    <x v="14"/>
    <x v="54"/>
    <n v="409"/>
    <n v="14"/>
    <n v="391"/>
    <n v="14"/>
    <n v="18"/>
    <n v="0"/>
    <n v="473"/>
    <n v="16"/>
    <n v="9210"/>
    <n v="125"/>
    <n v="9683"/>
    <n v="141"/>
    <n v="0"/>
    <n v="2"/>
    <n v="13"/>
    <n v="232"/>
    <n v="1"/>
    <n v="175"/>
    <n v="0"/>
    <n v="23"/>
  </r>
  <r>
    <x v="14"/>
    <x v="55"/>
    <n v="104"/>
    <n v="4"/>
    <n v="102"/>
    <n v="4"/>
    <n v="2"/>
    <n v="0"/>
    <n v="120"/>
    <n v="6"/>
    <n v="2150"/>
    <n v="10"/>
    <n v="2270"/>
    <n v="16"/>
    <n v="0"/>
    <n v="4"/>
    <n v="3"/>
    <n v="61"/>
    <n v="1"/>
    <n v="39"/>
    <n v="0"/>
    <n v="13"/>
  </r>
  <r>
    <x v="14"/>
    <x v="56"/>
    <n v="141"/>
    <n v="9"/>
    <n v="141"/>
    <n v="9"/>
    <n v="0"/>
    <n v="0"/>
    <n v="162"/>
    <n v="10"/>
    <n v="2579"/>
    <n v="48"/>
    <n v="2741"/>
    <n v="58"/>
    <n v="0"/>
    <n v="2"/>
    <n v="3"/>
    <n v="73"/>
    <n v="6"/>
    <n v="66"/>
    <n v="0"/>
    <n v="12"/>
  </r>
  <r>
    <x v="14"/>
    <x v="57"/>
    <n v="529"/>
    <n v="16"/>
    <n v="528"/>
    <n v="16"/>
    <n v="1"/>
    <n v="0"/>
    <n v="628"/>
    <n v="22"/>
    <n v="6866"/>
    <n v="186"/>
    <n v="7494"/>
    <n v="208"/>
    <n v="0"/>
    <n v="3"/>
    <n v="12"/>
    <n v="288"/>
    <n v="4"/>
    <n v="238"/>
    <n v="0"/>
    <n v="24"/>
  </r>
  <r>
    <x v="14"/>
    <x v="58"/>
    <n v="313"/>
    <n v="6"/>
    <n v="309"/>
    <n v="6"/>
    <n v="4"/>
    <n v="0"/>
    <n v="382"/>
    <n v="7"/>
    <n v="5442"/>
    <n v="101"/>
    <n v="5824"/>
    <n v="108"/>
    <n v="0"/>
    <n v="19"/>
    <n v="8"/>
    <n v="197"/>
    <n v="-2"/>
    <n v="97"/>
    <n v="0"/>
    <n v="30"/>
  </r>
  <r>
    <x v="14"/>
    <x v="59"/>
    <n v="138"/>
    <n v="12"/>
    <n v="132"/>
    <n v="11"/>
    <n v="6"/>
    <n v="1"/>
    <n v="144"/>
    <n v="12"/>
    <n v="1916"/>
    <n v="49"/>
    <n v="2060"/>
    <n v="61"/>
    <n v="0"/>
    <n v="1"/>
    <n v="4"/>
    <n v="51"/>
    <n v="8"/>
    <n v="86"/>
    <n v="1"/>
    <n v="10"/>
  </r>
  <r>
    <x v="14"/>
    <x v="60"/>
    <n v="40"/>
    <n v="0"/>
    <n v="40"/>
    <n v="0"/>
    <n v="0"/>
    <n v="0"/>
    <n v="54"/>
    <n v="0"/>
    <n v="1141"/>
    <n v="20"/>
    <n v="1195"/>
    <n v="20"/>
    <n v="0"/>
    <n v="0"/>
    <n v="2"/>
    <n v="30"/>
    <n v="-2"/>
    <n v="10"/>
    <n v="0"/>
    <n v="4"/>
  </r>
  <r>
    <x v="14"/>
    <x v="61"/>
    <n v="162"/>
    <n v="6"/>
    <n v="152"/>
    <n v="6"/>
    <n v="10"/>
    <n v="0"/>
    <n v="182"/>
    <n v="6"/>
    <n v="2669"/>
    <n v="148"/>
    <n v="2851"/>
    <n v="154"/>
    <n v="0"/>
    <n v="6"/>
    <n v="4"/>
    <n v="117"/>
    <n v="2"/>
    <n v="39"/>
    <n v="2"/>
    <n v="15"/>
  </r>
  <r>
    <x v="14"/>
    <x v="62"/>
    <n v="906"/>
    <n v="56"/>
    <n v="904"/>
    <n v="56"/>
    <n v="2"/>
    <n v="0"/>
    <n v="1026"/>
    <n v="66"/>
    <n v="16651"/>
    <n v="503"/>
    <n v="17677"/>
    <n v="569"/>
    <n v="0"/>
    <n v="7"/>
    <n v="12"/>
    <n v="291"/>
    <n v="44"/>
    <n v="608"/>
    <n v="1"/>
    <n v="42"/>
  </r>
  <r>
    <x v="14"/>
    <x v="63"/>
    <n v="26"/>
    <n v="3"/>
    <n v="26"/>
    <n v="3"/>
    <n v="0"/>
    <n v="0"/>
    <n v="32"/>
    <n v="5"/>
    <n v="650"/>
    <n v="30"/>
    <n v="682"/>
    <n v="35"/>
    <n v="0"/>
    <n v="0"/>
    <n v="1"/>
    <n v="9"/>
    <n v="2"/>
    <n v="17"/>
    <n v="0"/>
    <n v="0"/>
  </r>
  <r>
    <x v="14"/>
    <x v="64"/>
    <n v="37"/>
    <n v="3"/>
    <n v="37"/>
    <n v="3"/>
    <n v="0"/>
    <n v="0"/>
    <n v="44"/>
    <n v="3"/>
    <n v="4071"/>
    <n v="30"/>
    <n v="4115"/>
    <n v="33"/>
    <n v="0"/>
    <n v="1"/>
    <n v="1"/>
    <n v="23"/>
    <n v="2"/>
    <n v="13"/>
    <n v="1"/>
    <n v="2"/>
  </r>
  <r>
    <x v="14"/>
    <x v="65"/>
    <n v="144"/>
    <n v="13"/>
    <n v="137"/>
    <n v="12"/>
    <n v="7"/>
    <n v="1"/>
    <n v="166"/>
    <n v="14"/>
    <n v="3053"/>
    <n v="103"/>
    <n v="3219"/>
    <n v="117"/>
    <n v="0"/>
    <n v="3"/>
    <n v="1"/>
    <n v="76"/>
    <n v="12"/>
    <n v="65"/>
    <n v="0"/>
    <n v="14"/>
  </r>
  <r>
    <x v="14"/>
    <x v="66"/>
    <n v="1775"/>
    <n v="38"/>
    <n v="1772"/>
    <n v="38"/>
    <n v="3"/>
    <n v="0"/>
    <n v="1704"/>
    <n v="67"/>
    <n v="122502"/>
    <n v="1676"/>
    <n v="124206"/>
    <n v="1743"/>
    <n v="-1"/>
    <n v="10"/>
    <n v="29"/>
    <n v="542"/>
    <n v="10"/>
    <n v="1223"/>
    <n v="0"/>
    <n v="37"/>
  </r>
  <r>
    <x v="14"/>
    <x v="67"/>
    <n v="86"/>
    <n v="6"/>
    <n v="86"/>
    <n v="6"/>
    <n v="0"/>
    <n v="0"/>
    <n v="94"/>
    <n v="5"/>
    <n v="2670"/>
    <n v="170"/>
    <n v="2764"/>
    <n v="175"/>
    <n v="0"/>
    <n v="1"/>
    <n v="3"/>
    <n v="64"/>
    <n v="3"/>
    <n v="21"/>
    <n v="0"/>
    <n v="3"/>
  </r>
  <r>
    <x v="14"/>
    <x v="68"/>
    <n v="1055"/>
    <n v="4"/>
    <n v="1051"/>
    <n v="1"/>
    <n v="4"/>
    <n v="3"/>
    <n v="1169"/>
    <n v="13"/>
    <n v="86403"/>
    <n v="1409"/>
    <n v="87572"/>
    <n v="1422"/>
    <n v="0"/>
    <n v="1"/>
    <n v="-12"/>
    <n v="187"/>
    <n v="16"/>
    <n v="867"/>
    <n v="-1"/>
    <n v="9"/>
  </r>
  <r>
    <x v="14"/>
    <x v="69"/>
    <n v="45"/>
    <n v="1"/>
    <n v="45"/>
    <n v="1"/>
    <n v="0"/>
    <n v="0"/>
    <n v="52"/>
    <n v="1"/>
    <n v="979"/>
    <n v="7"/>
    <n v="1031"/>
    <n v="8"/>
    <n v="0"/>
    <n v="0"/>
    <n v="2"/>
    <n v="33"/>
    <n v="-1"/>
    <n v="12"/>
    <n v="1"/>
    <n v="3"/>
  </r>
  <r>
    <x v="14"/>
    <x v="70"/>
    <n v="8"/>
    <n v="0"/>
    <n v="8"/>
    <n v="0"/>
    <n v="0"/>
    <n v="0"/>
    <n v="8"/>
    <n v="0"/>
    <n v="534"/>
    <n v="11"/>
    <n v="542"/>
    <n v="11"/>
    <n v="0"/>
    <n v="0"/>
    <n v="0"/>
    <n v="6"/>
    <n v="0"/>
    <n v="2"/>
    <n v="0"/>
    <n v="0"/>
  </r>
  <r>
    <x v="14"/>
    <x v="71"/>
    <n v="61"/>
    <n v="4"/>
    <n v="59"/>
    <n v="4"/>
    <n v="2"/>
    <n v="0"/>
    <n v="68"/>
    <n v="5"/>
    <n v="1258"/>
    <n v="24"/>
    <n v="1326"/>
    <n v="29"/>
    <n v="0"/>
    <n v="0"/>
    <n v="1"/>
    <n v="41"/>
    <n v="3"/>
    <n v="20"/>
    <n v="0"/>
    <n v="1"/>
  </r>
  <r>
    <x v="14"/>
    <x v="72"/>
    <n v="1108"/>
    <n v="17"/>
    <n v="1103"/>
    <n v="17"/>
    <n v="5"/>
    <n v="0"/>
    <n v="1297"/>
    <n v="26"/>
    <n v="12240"/>
    <n v="276"/>
    <n v="13537"/>
    <n v="302"/>
    <n v="0"/>
    <n v="7"/>
    <n v="11"/>
    <n v="780"/>
    <n v="6"/>
    <n v="321"/>
    <n v="1"/>
    <n v="28"/>
  </r>
  <r>
    <x v="14"/>
    <x v="73"/>
    <n v="362"/>
    <n v="0"/>
    <n v="362"/>
    <n v="0"/>
    <n v="0"/>
    <n v="0"/>
    <n v="406"/>
    <n v="-1"/>
    <n v="3529"/>
    <n v="29"/>
    <n v="3935"/>
    <n v="28"/>
    <n v="0"/>
    <n v="0"/>
    <n v="4"/>
    <n v="261"/>
    <n v="-4"/>
    <n v="101"/>
    <n v="0"/>
    <n v="8"/>
  </r>
  <r>
    <x v="14"/>
    <x v="74"/>
    <n v="100"/>
    <n v="6"/>
    <n v="90"/>
    <n v="6"/>
    <n v="10"/>
    <n v="0"/>
    <n v="117"/>
    <n v="7"/>
    <n v="6667"/>
    <n v="162"/>
    <n v="6784"/>
    <n v="169"/>
    <n v="0"/>
    <n v="0"/>
    <n v="2"/>
    <n v="53"/>
    <n v="4"/>
    <n v="47"/>
    <n v="0"/>
    <n v="6"/>
  </r>
  <r>
    <x v="14"/>
    <x v="75"/>
    <n v="1010"/>
    <n v="26"/>
    <n v="1009"/>
    <n v="26"/>
    <n v="1"/>
    <n v="0"/>
    <n v="1278"/>
    <n v="38"/>
    <n v="7431"/>
    <n v="175"/>
    <n v="8709"/>
    <n v="213"/>
    <n v="0"/>
    <n v="13"/>
    <n v="12"/>
    <n v="583"/>
    <n v="14"/>
    <n v="414"/>
    <n v="0"/>
    <n v="59"/>
  </r>
  <r>
    <x v="14"/>
    <x v="76"/>
    <n v="3944"/>
    <n v="105"/>
    <n v="3937"/>
    <n v="105"/>
    <n v="7"/>
    <n v="0"/>
    <n v="4749"/>
    <n v="155"/>
    <n v="30097"/>
    <n v="928"/>
    <n v="34846"/>
    <n v="1083"/>
    <n v="0"/>
    <n v="39"/>
    <n v="70"/>
    <n v="1736"/>
    <n v="35"/>
    <n v="2169"/>
    <n v="2"/>
    <n v="141"/>
  </r>
  <r>
    <x v="14"/>
    <x v="77"/>
    <n v="31"/>
    <n v="1"/>
    <n v="29"/>
    <n v="1"/>
    <n v="2"/>
    <n v="0"/>
    <n v="29"/>
    <n v="1"/>
    <n v="1427"/>
    <n v="15"/>
    <n v="1456"/>
    <n v="16"/>
    <n v="0"/>
    <n v="0"/>
    <n v="1"/>
    <n v="17"/>
    <n v="0"/>
    <n v="14"/>
    <n v="0"/>
    <n v="1"/>
  </r>
  <r>
    <x v="14"/>
    <x v="78"/>
    <n v="54"/>
    <n v="1"/>
    <n v="54"/>
    <n v="1"/>
    <n v="0"/>
    <n v="0"/>
    <n v="69"/>
    <n v="1"/>
    <n v="1976"/>
    <n v="7"/>
    <n v="2045"/>
    <n v="8"/>
    <n v="0"/>
    <n v="0"/>
    <n v="0"/>
    <n v="33"/>
    <n v="1"/>
    <n v="21"/>
    <n v="0"/>
    <n v="2"/>
  </r>
  <r>
    <x v="14"/>
    <x v="79"/>
    <n v="978"/>
    <n v="36"/>
    <n v="930"/>
    <n v="36"/>
    <n v="48"/>
    <n v="0"/>
    <n v="1029"/>
    <n v="35"/>
    <n v="11362"/>
    <n v="265"/>
    <n v="12391"/>
    <n v="300"/>
    <n v="0"/>
    <n v="4"/>
    <n v="30"/>
    <n v="671"/>
    <n v="6"/>
    <n v="303"/>
    <n v="1"/>
    <n v="32"/>
  </r>
  <r>
    <x v="14"/>
    <x v="80"/>
    <n v="14891"/>
    <n v="444"/>
    <n v="14871"/>
    <n v="443"/>
    <n v="20"/>
    <n v="1"/>
    <n v="17844"/>
    <n v="517"/>
    <n v="169401"/>
    <n v="3879"/>
    <n v="187245"/>
    <n v="4396"/>
    <n v="4"/>
    <n v="233"/>
    <n v="386"/>
    <n v="9828"/>
    <n v="54"/>
    <n v="4830"/>
    <n v="12"/>
    <n v="1015"/>
  </r>
  <r>
    <x v="14"/>
    <x v="81"/>
    <n v="202"/>
    <n v="15"/>
    <n v="196"/>
    <n v="15"/>
    <n v="6"/>
    <n v="0"/>
    <n v="220"/>
    <n v="19"/>
    <n v="2211"/>
    <n v="76"/>
    <n v="2431"/>
    <n v="95"/>
    <n v="0"/>
    <n v="2"/>
    <n v="9"/>
    <n v="100"/>
    <n v="6"/>
    <n v="100"/>
    <n v="0"/>
    <n v="6"/>
  </r>
  <r>
    <x v="14"/>
    <x v="82"/>
    <n v="34"/>
    <n v="2"/>
    <n v="34"/>
    <n v="2"/>
    <n v="0"/>
    <n v="0"/>
    <n v="37"/>
    <n v="2"/>
    <n v="1002"/>
    <n v="23"/>
    <n v="1039"/>
    <n v="25"/>
    <n v="0"/>
    <n v="0"/>
    <n v="0"/>
    <n v="13"/>
    <n v="2"/>
    <n v="21"/>
    <n v="0"/>
    <n v="3"/>
  </r>
  <r>
    <x v="14"/>
    <x v="83"/>
    <n v="290"/>
    <n v="13"/>
    <n v="259"/>
    <n v="9"/>
    <n v="31"/>
    <n v="4"/>
    <n v="298"/>
    <n v="21"/>
    <n v="9156"/>
    <n v="111"/>
    <n v="9454"/>
    <n v="132"/>
    <n v="0"/>
    <n v="5"/>
    <n v="9"/>
    <n v="160"/>
    <n v="4"/>
    <n v="125"/>
    <n v="0"/>
    <n v="29"/>
  </r>
  <r>
    <x v="14"/>
    <x v="84"/>
    <n v="2189"/>
    <n v="86"/>
    <n v="2179"/>
    <n v="86"/>
    <n v="10"/>
    <n v="0"/>
    <n v="2690"/>
    <n v="91"/>
    <n v="17651"/>
    <n v="479"/>
    <n v="20341"/>
    <n v="570"/>
    <n v="0"/>
    <n v="57"/>
    <n v="51"/>
    <n v="879"/>
    <n v="35"/>
    <n v="1253"/>
    <n v="1"/>
    <n v="249"/>
  </r>
  <r>
    <x v="14"/>
    <x v="85"/>
    <n v="740"/>
    <n v="13"/>
    <n v="728"/>
    <n v="13"/>
    <n v="12"/>
    <n v="0"/>
    <n v="816"/>
    <n v="14"/>
    <n v="9303"/>
    <n v="172"/>
    <n v="10119"/>
    <n v="186"/>
    <n v="0"/>
    <n v="7"/>
    <n v="1"/>
    <n v="530"/>
    <n v="12"/>
    <n v="203"/>
    <n v="0"/>
    <n v="37"/>
  </r>
  <r>
    <x v="14"/>
    <x v="86"/>
    <n v="1516"/>
    <n v="3"/>
    <n v="1513"/>
    <n v="3"/>
    <n v="3"/>
    <n v="0"/>
    <n v="1562"/>
    <n v="2"/>
    <n v="2711"/>
    <n v="54"/>
    <n v="4273"/>
    <n v="56"/>
    <n v="0"/>
    <n v="5"/>
    <n v="0"/>
    <n v="1441"/>
    <n v="3"/>
    <n v="70"/>
    <n v="0"/>
    <n v="15"/>
  </r>
  <r>
    <x v="14"/>
    <x v="87"/>
    <n v="61"/>
    <n v="0"/>
    <n v="61"/>
    <n v="0"/>
    <n v="0"/>
    <n v="0"/>
    <n v="68"/>
    <n v="0"/>
    <n v="1777"/>
    <n v="31"/>
    <n v="1845"/>
    <n v="31"/>
    <n v="0"/>
    <n v="0"/>
    <n v="0"/>
    <n v="53"/>
    <n v="0"/>
    <n v="8"/>
    <n v="0"/>
    <n v="1"/>
  </r>
  <r>
    <x v="14"/>
    <x v="88"/>
    <n v="31"/>
    <n v="2"/>
    <n v="31"/>
    <n v="2"/>
    <n v="0"/>
    <n v="0"/>
    <n v="34"/>
    <n v="2"/>
    <n v="1390"/>
    <n v="24"/>
    <n v="1424"/>
    <n v="26"/>
    <n v="0"/>
    <n v="0"/>
    <n v="1"/>
    <n v="17"/>
    <n v="1"/>
    <n v="14"/>
    <n v="0"/>
    <n v="1"/>
  </r>
  <r>
    <x v="14"/>
    <x v="89"/>
    <n v="14"/>
    <n v="3"/>
    <n v="14"/>
    <n v="3"/>
    <n v="0"/>
    <n v="0"/>
    <n v="14"/>
    <n v="3"/>
    <n v="578"/>
    <n v="27"/>
    <n v="592"/>
    <n v="30"/>
    <n v="0"/>
    <n v="0"/>
    <n v="0"/>
    <n v="5"/>
    <n v="3"/>
    <n v="9"/>
    <n v="0"/>
    <n v="1"/>
  </r>
  <r>
    <x v="14"/>
    <x v="90"/>
    <n v="183"/>
    <n v="19"/>
    <n v="183"/>
    <n v="19"/>
    <n v="0"/>
    <n v="0"/>
    <n v="198"/>
    <n v="19"/>
    <n v="4416"/>
    <n v="177"/>
    <n v="4614"/>
    <n v="196"/>
    <n v="1"/>
    <n v="1"/>
    <n v="1"/>
    <n v="70"/>
    <n v="17"/>
    <n v="112"/>
    <n v="0"/>
    <n v="1"/>
  </r>
  <r>
    <x v="14"/>
    <x v="91"/>
    <n v="321"/>
    <n v="28"/>
    <n v="307"/>
    <n v="27"/>
    <n v="14"/>
    <n v="1"/>
    <n v="359"/>
    <n v="30"/>
    <n v="8896"/>
    <n v="110"/>
    <n v="9255"/>
    <n v="140"/>
    <n v="0"/>
    <n v="0"/>
    <n v="5"/>
    <n v="152"/>
    <n v="23"/>
    <n v="169"/>
    <n v="2"/>
    <n v="15"/>
  </r>
  <r>
    <x v="14"/>
    <x v="92"/>
    <n v="130"/>
    <n v="4"/>
    <n v="129"/>
    <n v="3"/>
    <n v="1"/>
    <n v="1"/>
    <n v="138"/>
    <n v="5"/>
    <n v="3003"/>
    <n v="16"/>
    <n v="3141"/>
    <n v="21"/>
    <n v="0"/>
    <n v="0"/>
    <n v="0"/>
    <n v="72"/>
    <n v="4"/>
    <n v="58"/>
    <n v="1"/>
    <n v="3"/>
  </r>
  <r>
    <x v="14"/>
    <x v="93"/>
    <n v="87"/>
    <n v="6"/>
    <n v="85"/>
    <n v="5"/>
    <n v="2"/>
    <n v="1"/>
    <n v="92"/>
    <n v="7"/>
    <n v="2989"/>
    <n v="115"/>
    <n v="3081"/>
    <n v="122"/>
    <n v="0"/>
    <n v="1"/>
    <n v="1"/>
    <n v="48"/>
    <n v="5"/>
    <n v="38"/>
    <n v="0"/>
    <n v="4"/>
  </r>
  <r>
    <x v="14"/>
    <x v="94"/>
    <n v="116"/>
    <n v="22"/>
    <n v="115"/>
    <n v="22"/>
    <n v="1"/>
    <n v="0"/>
    <n v="139"/>
    <n v="22"/>
    <n v="3156"/>
    <n v="136"/>
    <n v="3295"/>
    <n v="158"/>
    <n v="0"/>
    <n v="3"/>
    <n v="1"/>
    <n v="63"/>
    <n v="21"/>
    <n v="50"/>
    <n v="0"/>
    <n v="8"/>
  </r>
  <r>
    <x v="14"/>
    <x v="95"/>
    <n v="2119"/>
    <n v="129"/>
    <n v="2116"/>
    <n v="129"/>
    <n v="3"/>
    <n v="0"/>
    <n v="2438"/>
    <n v="157"/>
    <n v="27429"/>
    <n v="1453"/>
    <n v="29867"/>
    <n v="1610"/>
    <n v="2"/>
    <n v="18"/>
    <n v="42"/>
    <n v="806"/>
    <n v="85"/>
    <n v="1295"/>
    <n v="1"/>
    <n v="60"/>
  </r>
  <r>
    <x v="14"/>
    <x v="96"/>
    <n v="1338"/>
    <n v="63"/>
    <n v="1336"/>
    <n v="63"/>
    <n v="2"/>
    <n v="0"/>
    <n v="1604"/>
    <n v="77"/>
    <n v="15611"/>
    <n v="516"/>
    <n v="17215"/>
    <n v="593"/>
    <n v="1"/>
    <n v="18"/>
    <n v="22"/>
    <n v="600"/>
    <n v="40"/>
    <n v="720"/>
    <n v="2"/>
    <n v="58"/>
  </r>
  <r>
    <x v="15"/>
    <x v="0"/>
    <n v="252"/>
    <n v="16"/>
    <n v="242"/>
    <n v="15"/>
    <n v="10"/>
    <n v="1"/>
    <n v="297"/>
    <n v="18"/>
    <n v="9792"/>
    <n v="162"/>
    <n v="10089"/>
    <n v="180"/>
    <n v="0"/>
    <n v="2"/>
    <n v="16"/>
    <n v="139"/>
    <n v="0"/>
    <n v="111"/>
    <n v="2"/>
    <n v="16"/>
  </r>
  <r>
    <x v="15"/>
    <x v="1"/>
    <n v="654"/>
    <n v="8"/>
    <n v="654"/>
    <n v="8"/>
    <n v="0"/>
    <n v="0"/>
    <n v="774"/>
    <n v="9"/>
    <n v="4710"/>
    <n v="104"/>
    <n v="5484"/>
    <n v="113"/>
    <n v="0"/>
    <n v="10"/>
    <n v="14"/>
    <n v="492"/>
    <n v="-6"/>
    <n v="152"/>
    <n v="0"/>
    <n v="25"/>
  </r>
  <r>
    <x v="15"/>
    <x v="2"/>
    <n v="26"/>
    <n v="2"/>
    <n v="20"/>
    <n v="1"/>
    <n v="6"/>
    <n v="1"/>
    <n v="27"/>
    <n v="1"/>
    <n v="1259"/>
    <n v="14"/>
    <n v="1286"/>
    <n v="15"/>
    <n v="0"/>
    <n v="1"/>
    <n v="1"/>
    <n v="11"/>
    <n v="1"/>
    <n v="14"/>
    <n v="0"/>
    <n v="2"/>
  </r>
  <r>
    <x v="15"/>
    <x v="3"/>
    <n v="636"/>
    <n v="2"/>
    <n v="636"/>
    <n v="2"/>
    <n v="0"/>
    <n v="0"/>
    <n v="649"/>
    <n v="2"/>
    <n v="4014"/>
    <n v="33"/>
    <n v="4663"/>
    <n v="35"/>
    <n v="0"/>
    <n v="1"/>
    <n v="2"/>
    <n v="622"/>
    <n v="0"/>
    <n v="13"/>
    <n v="1"/>
    <n v="9"/>
  </r>
  <r>
    <x v="15"/>
    <x v="4"/>
    <n v="416"/>
    <n v="35"/>
    <n v="407"/>
    <n v="35"/>
    <n v="9"/>
    <n v="0"/>
    <n v="496"/>
    <n v="44"/>
    <n v="9445"/>
    <n v="126"/>
    <n v="9941"/>
    <n v="170"/>
    <n v="1"/>
    <n v="4"/>
    <n v="18"/>
    <n v="223"/>
    <n v="16"/>
    <n v="189"/>
    <n v="0"/>
    <n v="21"/>
  </r>
  <r>
    <x v="15"/>
    <x v="5"/>
    <n v="1114"/>
    <n v="18"/>
    <n v="1093"/>
    <n v="18"/>
    <n v="21"/>
    <n v="0"/>
    <n v="1264"/>
    <n v="31"/>
    <n v="8996"/>
    <n v="135"/>
    <n v="10260"/>
    <n v="166"/>
    <n v="0"/>
    <n v="6"/>
    <n v="35"/>
    <n v="646"/>
    <n v="-17"/>
    <n v="462"/>
    <n v="-1"/>
    <n v="54"/>
  </r>
  <r>
    <x v="15"/>
    <x v="6"/>
    <n v="79"/>
    <n v="2"/>
    <n v="74"/>
    <n v="2"/>
    <n v="5"/>
    <n v="0"/>
    <n v="91"/>
    <n v="3"/>
    <n v="3657"/>
    <n v="55"/>
    <n v="3748"/>
    <n v="58"/>
    <n v="0"/>
    <n v="1"/>
    <n v="3"/>
    <n v="53"/>
    <n v="-1"/>
    <n v="25"/>
    <n v="0"/>
    <n v="6"/>
  </r>
  <r>
    <x v="15"/>
    <x v="7"/>
    <n v="66"/>
    <n v="1"/>
    <n v="65"/>
    <n v="1"/>
    <n v="1"/>
    <n v="0"/>
    <n v="96"/>
    <n v="1"/>
    <n v="1365"/>
    <n v="46"/>
    <n v="1461"/>
    <n v="47"/>
    <n v="0"/>
    <n v="0"/>
    <n v="3"/>
    <n v="30"/>
    <n v="-2"/>
    <n v="36"/>
    <n v="0"/>
    <n v="4"/>
  </r>
  <r>
    <x v="15"/>
    <x v="8"/>
    <n v="69"/>
    <n v="6"/>
    <n v="59"/>
    <n v="6"/>
    <n v="10"/>
    <n v="0"/>
    <n v="69"/>
    <n v="7"/>
    <n v="2363"/>
    <n v="58"/>
    <n v="2432"/>
    <n v="65"/>
    <n v="0"/>
    <n v="1"/>
    <n v="1"/>
    <n v="35"/>
    <n v="5"/>
    <n v="33"/>
    <n v="2"/>
    <n v="9"/>
  </r>
  <r>
    <x v="15"/>
    <x v="9"/>
    <n v="141"/>
    <n v="13"/>
    <n v="135"/>
    <n v="14"/>
    <n v="6"/>
    <n v="-1"/>
    <n v="153"/>
    <n v="15"/>
    <n v="4116"/>
    <n v="122"/>
    <n v="4269"/>
    <n v="137"/>
    <n v="0"/>
    <n v="2"/>
    <n v="0"/>
    <n v="57"/>
    <n v="13"/>
    <n v="82"/>
    <n v="4"/>
    <n v="14"/>
  </r>
  <r>
    <x v="15"/>
    <x v="10"/>
    <n v="332"/>
    <n v="21"/>
    <n v="331"/>
    <n v="21"/>
    <n v="1"/>
    <n v="0"/>
    <n v="387"/>
    <n v="23"/>
    <n v="4302"/>
    <n v="151"/>
    <n v="4689"/>
    <n v="174"/>
    <n v="1"/>
    <n v="4"/>
    <n v="4"/>
    <n v="135"/>
    <n v="16"/>
    <n v="193"/>
    <n v="1"/>
    <n v="15"/>
  </r>
  <r>
    <x v="15"/>
    <x v="11"/>
    <n v="99"/>
    <n v="8"/>
    <n v="96"/>
    <n v="6"/>
    <n v="3"/>
    <n v="2"/>
    <n v="106"/>
    <n v="9"/>
    <n v="1146"/>
    <n v="23"/>
    <n v="1252"/>
    <n v="32"/>
    <n v="0"/>
    <n v="0"/>
    <n v="1"/>
    <n v="26"/>
    <n v="7"/>
    <n v="73"/>
    <n v="0"/>
    <n v="4"/>
  </r>
  <r>
    <x v="15"/>
    <x v="12"/>
    <n v="91"/>
    <n v="5"/>
    <n v="89"/>
    <n v="6"/>
    <n v="2"/>
    <n v="-1"/>
    <n v="105"/>
    <n v="6"/>
    <n v="2705"/>
    <n v="43"/>
    <n v="2810"/>
    <n v="49"/>
    <n v="0"/>
    <n v="0"/>
    <n v="5"/>
    <n v="30"/>
    <n v="0"/>
    <n v="61"/>
    <n v="0"/>
    <n v="3"/>
  </r>
  <r>
    <x v="15"/>
    <x v="13"/>
    <n v="31"/>
    <n v="3"/>
    <n v="31"/>
    <n v="3"/>
    <n v="0"/>
    <n v="0"/>
    <n v="32"/>
    <n v="3"/>
    <n v="961"/>
    <n v="17"/>
    <n v="993"/>
    <n v="20"/>
    <n v="0"/>
    <n v="0"/>
    <n v="0"/>
    <n v="17"/>
    <n v="3"/>
    <n v="14"/>
    <n v="0"/>
    <n v="0"/>
  </r>
  <r>
    <x v="15"/>
    <x v="14"/>
    <n v="180"/>
    <n v="5"/>
    <n v="170"/>
    <n v="7"/>
    <n v="10"/>
    <n v="-2"/>
    <n v="193"/>
    <n v="8"/>
    <n v="2946"/>
    <n v="95"/>
    <n v="3139"/>
    <n v="103"/>
    <n v="1"/>
    <n v="1"/>
    <n v="0"/>
    <n v="91"/>
    <n v="4"/>
    <n v="88"/>
    <n v="1"/>
    <n v="4"/>
  </r>
  <r>
    <x v="15"/>
    <x v="15"/>
    <n v="168"/>
    <n v="6"/>
    <n v="165"/>
    <n v="6"/>
    <n v="3"/>
    <n v="0"/>
    <n v="212"/>
    <n v="8"/>
    <n v="5638"/>
    <n v="174"/>
    <n v="5850"/>
    <n v="182"/>
    <n v="0"/>
    <n v="0"/>
    <n v="3"/>
    <n v="112"/>
    <n v="3"/>
    <n v="56"/>
    <n v="0"/>
    <n v="8"/>
  </r>
  <r>
    <x v="15"/>
    <x v="16"/>
    <n v="84"/>
    <n v="9"/>
    <n v="74"/>
    <n v="9"/>
    <n v="10"/>
    <n v="0"/>
    <n v="93"/>
    <n v="9"/>
    <n v="1141"/>
    <n v="25"/>
    <n v="1234"/>
    <n v="34"/>
    <n v="0"/>
    <n v="3"/>
    <n v="0"/>
    <n v="28"/>
    <n v="9"/>
    <n v="53"/>
    <n v="0"/>
    <n v="4"/>
  </r>
  <r>
    <x v="15"/>
    <x v="17"/>
    <n v="244"/>
    <n v="3"/>
    <n v="243"/>
    <n v="3"/>
    <n v="1"/>
    <n v="0"/>
    <n v="318"/>
    <n v="3"/>
    <n v="8645"/>
    <n v="235"/>
    <n v="8963"/>
    <n v="238"/>
    <n v="0"/>
    <n v="5"/>
    <n v="5"/>
    <n v="161"/>
    <n v="-2"/>
    <n v="78"/>
    <n v="0"/>
    <n v="17"/>
  </r>
  <r>
    <x v="15"/>
    <x v="18"/>
    <n v="14982"/>
    <n v="432"/>
    <n v="14963"/>
    <n v="430"/>
    <n v="19"/>
    <n v="2"/>
    <n v="17871"/>
    <n v="509"/>
    <n v="125970"/>
    <n v="3069"/>
    <n v="143841"/>
    <n v="3578"/>
    <n v="3"/>
    <n v="160"/>
    <n v="371"/>
    <n v="9259"/>
    <n v="58"/>
    <n v="5563"/>
    <n v="6"/>
    <n v="568"/>
  </r>
  <r>
    <x v="15"/>
    <x v="19"/>
    <n v="49"/>
    <n v="5"/>
    <n v="28"/>
    <n v="2"/>
    <n v="21"/>
    <n v="3"/>
    <n v="53"/>
    <n v="8"/>
    <n v="1255"/>
    <n v="95"/>
    <n v="1308"/>
    <n v="103"/>
    <n v="0"/>
    <n v="0"/>
    <n v="-1"/>
    <n v="18"/>
    <n v="6"/>
    <n v="31"/>
    <n v="0"/>
    <n v="1"/>
  </r>
  <r>
    <x v="15"/>
    <x v="20"/>
    <n v="128"/>
    <n v="9"/>
    <n v="128"/>
    <n v="9"/>
    <n v="0"/>
    <n v="0"/>
    <n v="149"/>
    <n v="11"/>
    <n v="2731"/>
    <n v="73"/>
    <n v="2880"/>
    <n v="84"/>
    <n v="0"/>
    <n v="0"/>
    <n v="1"/>
    <n v="61"/>
    <n v="8"/>
    <n v="67"/>
    <n v="0"/>
    <n v="3"/>
  </r>
  <r>
    <x v="15"/>
    <x v="21"/>
    <n v="323"/>
    <n v="15"/>
    <n v="323"/>
    <n v="15"/>
    <n v="0"/>
    <n v="0"/>
    <n v="404"/>
    <n v="16"/>
    <n v="5011"/>
    <n v="161"/>
    <n v="5415"/>
    <n v="177"/>
    <n v="0"/>
    <n v="0"/>
    <n v="1"/>
    <n v="121"/>
    <n v="14"/>
    <n v="202"/>
    <n v="0"/>
    <n v="21"/>
  </r>
  <r>
    <x v="15"/>
    <x v="22"/>
    <n v="337"/>
    <n v="11"/>
    <n v="320"/>
    <n v="11"/>
    <n v="17"/>
    <n v="0"/>
    <n v="360"/>
    <n v="12"/>
    <n v="3750"/>
    <n v="92"/>
    <n v="4110"/>
    <n v="104"/>
    <n v="0"/>
    <n v="3"/>
    <n v="3"/>
    <n v="142"/>
    <n v="8"/>
    <n v="192"/>
    <n v="0"/>
    <n v="25"/>
  </r>
  <r>
    <x v="15"/>
    <x v="23"/>
    <n v="424"/>
    <n v="20"/>
    <n v="420"/>
    <n v="20"/>
    <n v="4"/>
    <n v="0"/>
    <n v="520"/>
    <n v="23"/>
    <n v="7213"/>
    <n v="222"/>
    <n v="7733"/>
    <n v="245"/>
    <n v="0"/>
    <n v="6"/>
    <n v="4"/>
    <n v="244"/>
    <n v="16"/>
    <n v="174"/>
    <n v="0"/>
    <n v="40"/>
  </r>
  <r>
    <x v="15"/>
    <x v="24"/>
    <n v="36"/>
    <n v="1"/>
    <n v="36"/>
    <n v="1"/>
    <n v="0"/>
    <n v="0"/>
    <n v="38"/>
    <n v="1"/>
    <n v="1527"/>
    <n v="10"/>
    <n v="1565"/>
    <n v="11"/>
    <n v="0"/>
    <n v="0"/>
    <n v="1"/>
    <n v="19"/>
    <n v="0"/>
    <n v="17"/>
    <n v="0"/>
    <n v="2"/>
  </r>
  <r>
    <x v="15"/>
    <x v="25"/>
    <n v="136"/>
    <n v="9"/>
    <n v="133"/>
    <n v="9"/>
    <n v="3"/>
    <n v="0"/>
    <n v="174"/>
    <n v="15"/>
    <n v="4044"/>
    <n v="154"/>
    <n v="4218"/>
    <n v="169"/>
    <n v="0"/>
    <n v="3"/>
    <n v="1"/>
    <n v="79"/>
    <n v="8"/>
    <n v="54"/>
    <n v="0"/>
    <n v="8"/>
  </r>
  <r>
    <x v="15"/>
    <x v="26"/>
    <n v="259"/>
    <n v="22"/>
    <n v="214"/>
    <n v="11"/>
    <n v="45"/>
    <n v="11"/>
    <n v="286"/>
    <n v="25"/>
    <n v="4175"/>
    <n v="98"/>
    <n v="4461"/>
    <n v="123"/>
    <n v="0"/>
    <n v="1"/>
    <n v="2"/>
    <n v="107"/>
    <n v="20"/>
    <n v="151"/>
    <n v="0"/>
    <n v="12"/>
  </r>
  <r>
    <x v="15"/>
    <x v="27"/>
    <n v="163"/>
    <n v="20"/>
    <n v="163"/>
    <n v="20"/>
    <n v="0"/>
    <n v="0"/>
    <n v="184"/>
    <n v="20"/>
    <n v="2978"/>
    <n v="105"/>
    <n v="3162"/>
    <n v="125"/>
    <n v="0"/>
    <n v="1"/>
    <n v="4"/>
    <n v="51"/>
    <n v="16"/>
    <n v="111"/>
    <n v="1"/>
    <n v="11"/>
  </r>
  <r>
    <x v="15"/>
    <x v="28"/>
    <n v="67"/>
    <n v="2"/>
    <n v="62"/>
    <n v="1"/>
    <n v="5"/>
    <n v="1"/>
    <n v="80"/>
    <n v="1"/>
    <n v="1850"/>
    <n v="14"/>
    <n v="1930"/>
    <n v="15"/>
    <n v="0"/>
    <n v="0"/>
    <n v="3"/>
    <n v="39"/>
    <n v="-1"/>
    <n v="28"/>
    <n v="1"/>
    <n v="8"/>
  </r>
  <r>
    <x v="15"/>
    <x v="29"/>
    <n v="187"/>
    <n v="14"/>
    <n v="180"/>
    <n v="14"/>
    <n v="7"/>
    <n v="0"/>
    <n v="207"/>
    <n v="15"/>
    <n v="5046"/>
    <n v="146"/>
    <n v="5253"/>
    <n v="161"/>
    <n v="0"/>
    <n v="2"/>
    <n v="3"/>
    <n v="95"/>
    <n v="11"/>
    <n v="90"/>
    <n v="2"/>
    <n v="13"/>
  </r>
  <r>
    <x v="15"/>
    <x v="30"/>
    <n v="71"/>
    <n v="3"/>
    <n v="69"/>
    <n v="3"/>
    <n v="2"/>
    <n v="0"/>
    <n v="83"/>
    <n v="5"/>
    <n v="1063"/>
    <n v="15"/>
    <n v="1146"/>
    <n v="20"/>
    <n v="0"/>
    <n v="2"/>
    <n v="2"/>
    <n v="58"/>
    <n v="1"/>
    <n v="11"/>
    <n v="0"/>
    <n v="10"/>
  </r>
  <r>
    <x v="15"/>
    <x v="31"/>
    <n v="571"/>
    <n v="20"/>
    <n v="560"/>
    <n v="20"/>
    <n v="11"/>
    <n v="0"/>
    <n v="619"/>
    <n v="24"/>
    <n v="7264"/>
    <n v="123"/>
    <n v="7883"/>
    <n v="147"/>
    <n v="0"/>
    <n v="5"/>
    <n v="15"/>
    <n v="323"/>
    <n v="5"/>
    <n v="243"/>
    <n v="4"/>
    <n v="34"/>
  </r>
  <r>
    <x v="15"/>
    <x v="32"/>
    <n v="3840"/>
    <n v="119"/>
    <n v="3832"/>
    <n v="118"/>
    <n v="8"/>
    <n v="1"/>
    <n v="4272"/>
    <n v="135"/>
    <n v="38275"/>
    <n v="1061"/>
    <n v="42547"/>
    <n v="1196"/>
    <n v="0"/>
    <n v="39"/>
    <n v="68"/>
    <n v="2297"/>
    <n v="51"/>
    <n v="1504"/>
    <n v="5"/>
    <n v="167"/>
  </r>
  <r>
    <x v="15"/>
    <x v="33"/>
    <n v="24"/>
    <n v="9"/>
    <n v="22"/>
    <n v="9"/>
    <n v="2"/>
    <n v="0"/>
    <n v="26"/>
    <n v="10"/>
    <n v="571"/>
    <n v="38"/>
    <n v="597"/>
    <n v="48"/>
    <n v="0"/>
    <n v="0"/>
    <n v="1"/>
    <n v="4"/>
    <n v="8"/>
    <n v="20"/>
    <n v="0"/>
    <n v="3"/>
  </r>
  <r>
    <x v="15"/>
    <x v="34"/>
    <n v="503"/>
    <n v="23"/>
    <n v="481"/>
    <n v="24"/>
    <n v="22"/>
    <n v="-1"/>
    <n v="548"/>
    <n v="30"/>
    <n v="7004"/>
    <n v="94"/>
    <n v="7552"/>
    <n v="124"/>
    <n v="0"/>
    <n v="4"/>
    <n v="9"/>
    <n v="307"/>
    <n v="14"/>
    <n v="192"/>
    <n v="0"/>
    <n v="25"/>
  </r>
  <r>
    <x v="15"/>
    <x v="35"/>
    <n v="171"/>
    <n v="17"/>
    <n v="165"/>
    <n v="17"/>
    <n v="6"/>
    <n v="0"/>
    <n v="194"/>
    <n v="17"/>
    <n v="3990"/>
    <n v="188"/>
    <n v="4184"/>
    <n v="205"/>
    <n v="0"/>
    <n v="7"/>
    <n v="5"/>
    <n v="53"/>
    <n v="12"/>
    <n v="111"/>
    <n v="0"/>
    <n v="11"/>
  </r>
  <r>
    <x v="15"/>
    <x v="36"/>
    <n v="117"/>
    <n v="14"/>
    <n v="114"/>
    <n v="14"/>
    <n v="3"/>
    <n v="0"/>
    <n v="139"/>
    <n v="14"/>
    <n v="3593"/>
    <n v="32"/>
    <n v="3732"/>
    <n v="46"/>
    <n v="0"/>
    <n v="2"/>
    <n v="1"/>
    <n v="56"/>
    <n v="13"/>
    <n v="59"/>
    <n v="0"/>
    <n v="11"/>
  </r>
  <r>
    <x v="15"/>
    <x v="37"/>
    <n v="172"/>
    <n v="17"/>
    <n v="165"/>
    <n v="15"/>
    <n v="7"/>
    <n v="2"/>
    <n v="189"/>
    <n v="21"/>
    <n v="1972"/>
    <n v="87"/>
    <n v="2161"/>
    <n v="108"/>
    <n v="0"/>
    <n v="3"/>
    <n v="1"/>
    <n v="56"/>
    <n v="16"/>
    <n v="113"/>
    <n v="0"/>
    <n v="14"/>
  </r>
  <r>
    <x v="15"/>
    <x v="38"/>
    <n v="132"/>
    <n v="18"/>
    <n v="93"/>
    <n v="5"/>
    <n v="39"/>
    <n v="13"/>
    <n v="141"/>
    <n v="17"/>
    <n v="2182"/>
    <n v="93"/>
    <n v="2323"/>
    <n v="110"/>
    <n v="0"/>
    <n v="0"/>
    <n v="4"/>
    <n v="51"/>
    <n v="14"/>
    <n v="81"/>
    <n v="0"/>
    <n v="7"/>
  </r>
  <r>
    <x v="15"/>
    <x v="39"/>
    <n v="60"/>
    <n v="3"/>
    <n v="58"/>
    <n v="2"/>
    <n v="2"/>
    <n v="1"/>
    <n v="75"/>
    <n v="3"/>
    <n v="3497"/>
    <n v="180"/>
    <n v="3572"/>
    <n v="183"/>
    <n v="0"/>
    <n v="0"/>
    <n v="2"/>
    <n v="44"/>
    <n v="1"/>
    <n v="16"/>
    <n v="0"/>
    <n v="8"/>
  </r>
  <r>
    <x v="15"/>
    <x v="40"/>
    <n v="129"/>
    <n v="11"/>
    <n v="129"/>
    <n v="11"/>
    <n v="0"/>
    <n v="0"/>
    <n v="158"/>
    <n v="10"/>
    <n v="2050"/>
    <n v="35"/>
    <n v="2208"/>
    <n v="45"/>
    <n v="0"/>
    <n v="0"/>
    <n v="0"/>
    <n v="73"/>
    <n v="11"/>
    <n v="56"/>
    <n v="0"/>
    <n v="3"/>
  </r>
  <r>
    <x v="15"/>
    <x v="41"/>
    <n v="25"/>
    <n v="0"/>
    <n v="25"/>
    <n v="0"/>
    <n v="0"/>
    <n v="0"/>
    <n v="30"/>
    <n v="0"/>
    <n v="862"/>
    <n v="36"/>
    <n v="892"/>
    <n v="36"/>
    <n v="0"/>
    <n v="0"/>
    <n v="0"/>
    <n v="11"/>
    <n v="0"/>
    <n v="14"/>
    <n v="0"/>
    <n v="4"/>
  </r>
  <r>
    <x v="15"/>
    <x v="42"/>
    <n v="55"/>
    <n v="2"/>
    <n v="54"/>
    <n v="2"/>
    <n v="1"/>
    <n v="0"/>
    <n v="65"/>
    <n v="4"/>
    <n v="1802"/>
    <n v="68"/>
    <n v="1867"/>
    <n v="72"/>
    <n v="0"/>
    <n v="2"/>
    <n v="0"/>
    <n v="18"/>
    <n v="2"/>
    <n v="35"/>
    <n v="0"/>
    <n v="2"/>
  </r>
  <r>
    <x v="15"/>
    <x v="43"/>
    <n v="65"/>
    <n v="3"/>
    <n v="65"/>
    <n v="3"/>
    <n v="0"/>
    <n v="0"/>
    <n v="71"/>
    <n v="3"/>
    <n v="1128"/>
    <n v="8"/>
    <n v="1199"/>
    <n v="11"/>
    <n v="0"/>
    <n v="0"/>
    <n v="2"/>
    <n v="29"/>
    <n v="1"/>
    <n v="36"/>
    <n v="0"/>
    <n v="1"/>
  </r>
  <r>
    <x v="15"/>
    <x v="44"/>
    <n v="227"/>
    <n v="8"/>
    <n v="217"/>
    <n v="8"/>
    <n v="10"/>
    <n v="0"/>
    <n v="244"/>
    <n v="10"/>
    <n v="5208"/>
    <n v="133"/>
    <n v="5452"/>
    <n v="143"/>
    <n v="0"/>
    <n v="1"/>
    <n v="8"/>
    <n v="116"/>
    <n v="0"/>
    <n v="110"/>
    <n v="2"/>
    <n v="10"/>
  </r>
  <r>
    <x v="15"/>
    <x v="45"/>
    <n v="51"/>
    <n v="3"/>
    <n v="49"/>
    <n v="3"/>
    <n v="2"/>
    <n v="0"/>
    <n v="53"/>
    <n v="5"/>
    <n v="2792"/>
    <n v="22"/>
    <n v="2845"/>
    <n v="27"/>
    <n v="0"/>
    <n v="0"/>
    <n v="0"/>
    <n v="37"/>
    <n v="3"/>
    <n v="14"/>
    <n v="0"/>
    <n v="5"/>
  </r>
  <r>
    <x v="15"/>
    <x v="46"/>
    <n v="1991"/>
    <n v="76"/>
    <n v="1938"/>
    <n v="78"/>
    <n v="53"/>
    <n v="-2"/>
    <n v="2281"/>
    <n v="88"/>
    <n v="48604"/>
    <n v="938"/>
    <n v="50885"/>
    <n v="1026"/>
    <n v="2"/>
    <n v="17"/>
    <n v="34"/>
    <n v="910"/>
    <n v="40"/>
    <n v="1064"/>
    <n v="2"/>
    <n v="115"/>
  </r>
  <r>
    <x v="15"/>
    <x v="47"/>
    <n v="698"/>
    <n v="0"/>
    <n v="694"/>
    <n v="0"/>
    <n v="4"/>
    <n v="0"/>
    <n v="863"/>
    <n v="1"/>
    <n v="3935"/>
    <n v="43"/>
    <n v="4798"/>
    <n v="44"/>
    <n v="0"/>
    <n v="0"/>
    <n v="0"/>
    <n v="689"/>
    <n v="0"/>
    <n v="9"/>
    <n v="0"/>
    <n v="3"/>
  </r>
  <r>
    <x v="15"/>
    <x v="48"/>
    <n v="229"/>
    <n v="11"/>
    <n v="223"/>
    <n v="10"/>
    <n v="6"/>
    <n v="1"/>
    <n v="258"/>
    <n v="12"/>
    <n v="4962"/>
    <n v="71"/>
    <n v="5220"/>
    <n v="83"/>
    <n v="0"/>
    <n v="4"/>
    <n v="3"/>
    <n v="100"/>
    <n v="8"/>
    <n v="125"/>
    <n v="0"/>
    <n v="19"/>
  </r>
  <r>
    <x v="15"/>
    <x v="49"/>
    <n v="272"/>
    <n v="10"/>
    <n v="272"/>
    <n v="10"/>
    <n v="0"/>
    <n v="0"/>
    <n v="337"/>
    <n v="15"/>
    <n v="4110"/>
    <n v="81"/>
    <n v="4447"/>
    <n v="96"/>
    <n v="0"/>
    <n v="6"/>
    <n v="9"/>
    <n v="116"/>
    <n v="1"/>
    <n v="150"/>
    <n v="1"/>
    <n v="15"/>
  </r>
  <r>
    <x v="15"/>
    <x v="50"/>
    <n v="13"/>
    <n v="0"/>
    <n v="13"/>
    <n v="0"/>
    <n v="0"/>
    <n v="0"/>
    <n v="14"/>
    <n v="0"/>
    <n v="1219"/>
    <n v="28"/>
    <n v="1233"/>
    <n v="28"/>
    <n v="0"/>
    <n v="0"/>
    <n v="0"/>
    <n v="7"/>
    <n v="0"/>
    <n v="6"/>
    <n v="0"/>
    <n v="1"/>
  </r>
  <r>
    <x v="15"/>
    <x v="51"/>
    <n v="126"/>
    <n v="15"/>
    <n v="126"/>
    <n v="15"/>
    <n v="0"/>
    <n v="0"/>
    <n v="151"/>
    <n v="16"/>
    <n v="2867"/>
    <n v="97"/>
    <n v="3018"/>
    <n v="113"/>
    <n v="0"/>
    <n v="0"/>
    <n v="3"/>
    <n v="57"/>
    <n v="12"/>
    <n v="69"/>
    <n v="1"/>
    <n v="5"/>
  </r>
  <r>
    <x v="15"/>
    <x v="52"/>
    <n v="368"/>
    <n v="15"/>
    <n v="352"/>
    <n v="15"/>
    <n v="16"/>
    <n v="0"/>
    <n v="393"/>
    <n v="16"/>
    <n v="4758"/>
    <n v="94"/>
    <n v="5151"/>
    <n v="110"/>
    <n v="1"/>
    <n v="3"/>
    <n v="4"/>
    <n v="262"/>
    <n v="10"/>
    <n v="103"/>
    <n v="0"/>
    <n v="11"/>
  </r>
  <r>
    <x v="15"/>
    <x v="53"/>
    <n v="680"/>
    <n v="10"/>
    <n v="678"/>
    <n v="10"/>
    <n v="2"/>
    <n v="0"/>
    <n v="766"/>
    <n v="11"/>
    <n v="3519"/>
    <n v="24"/>
    <n v="4285"/>
    <n v="35"/>
    <n v="0"/>
    <n v="7"/>
    <n v="26"/>
    <n v="449"/>
    <n v="-16"/>
    <n v="224"/>
    <n v="1"/>
    <n v="34"/>
  </r>
  <r>
    <x v="15"/>
    <x v="54"/>
    <n v="428"/>
    <n v="19"/>
    <n v="410"/>
    <n v="19"/>
    <n v="18"/>
    <n v="0"/>
    <n v="490"/>
    <n v="17"/>
    <n v="9349"/>
    <n v="139"/>
    <n v="9839"/>
    <n v="156"/>
    <n v="0"/>
    <n v="2"/>
    <n v="6"/>
    <n v="238"/>
    <n v="13"/>
    <n v="188"/>
    <n v="0"/>
    <n v="23"/>
  </r>
  <r>
    <x v="15"/>
    <x v="55"/>
    <n v="113"/>
    <n v="9"/>
    <n v="111"/>
    <n v="9"/>
    <n v="2"/>
    <n v="0"/>
    <n v="132"/>
    <n v="12"/>
    <n v="2224"/>
    <n v="74"/>
    <n v="2356"/>
    <n v="86"/>
    <n v="0"/>
    <n v="4"/>
    <n v="1"/>
    <n v="62"/>
    <n v="8"/>
    <n v="47"/>
    <n v="0"/>
    <n v="13"/>
  </r>
  <r>
    <x v="15"/>
    <x v="56"/>
    <n v="150"/>
    <n v="9"/>
    <n v="150"/>
    <n v="9"/>
    <n v="0"/>
    <n v="0"/>
    <n v="173"/>
    <n v="11"/>
    <n v="2675"/>
    <n v="96"/>
    <n v="2848"/>
    <n v="107"/>
    <n v="0"/>
    <n v="2"/>
    <n v="3"/>
    <n v="76"/>
    <n v="6"/>
    <n v="72"/>
    <n v="0"/>
    <n v="12"/>
  </r>
  <r>
    <x v="15"/>
    <x v="57"/>
    <n v="557"/>
    <n v="28"/>
    <n v="555"/>
    <n v="27"/>
    <n v="2"/>
    <n v="1"/>
    <n v="658"/>
    <n v="30"/>
    <n v="7010"/>
    <n v="144"/>
    <n v="7668"/>
    <n v="174"/>
    <n v="1"/>
    <n v="4"/>
    <n v="7"/>
    <n v="295"/>
    <n v="20"/>
    <n v="258"/>
    <n v="1"/>
    <n v="25"/>
  </r>
  <r>
    <x v="15"/>
    <x v="58"/>
    <n v="326"/>
    <n v="13"/>
    <n v="321"/>
    <n v="12"/>
    <n v="5"/>
    <n v="1"/>
    <n v="393"/>
    <n v="11"/>
    <n v="5539"/>
    <n v="97"/>
    <n v="5932"/>
    <n v="108"/>
    <n v="0"/>
    <n v="19"/>
    <n v="2"/>
    <n v="199"/>
    <n v="11"/>
    <n v="108"/>
    <n v="1"/>
    <n v="31"/>
  </r>
  <r>
    <x v="15"/>
    <x v="59"/>
    <n v="146"/>
    <n v="8"/>
    <n v="139"/>
    <n v="7"/>
    <n v="7"/>
    <n v="1"/>
    <n v="152"/>
    <n v="8"/>
    <n v="1961"/>
    <n v="45"/>
    <n v="2113"/>
    <n v="53"/>
    <n v="0"/>
    <n v="1"/>
    <n v="3"/>
    <n v="54"/>
    <n v="5"/>
    <n v="91"/>
    <n v="1"/>
    <n v="11"/>
  </r>
  <r>
    <x v="15"/>
    <x v="60"/>
    <n v="43"/>
    <n v="3"/>
    <n v="43"/>
    <n v="3"/>
    <n v="0"/>
    <n v="0"/>
    <n v="57"/>
    <n v="3"/>
    <n v="1168"/>
    <n v="27"/>
    <n v="1225"/>
    <n v="30"/>
    <n v="0"/>
    <n v="0"/>
    <n v="0"/>
    <n v="30"/>
    <n v="3"/>
    <n v="13"/>
    <n v="0"/>
    <n v="4"/>
  </r>
  <r>
    <x v="15"/>
    <x v="61"/>
    <n v="165"/>
    <n v="3"/>
    <n v="155"/>
    <n v="3"/>
    <n v="10"/>
    <n v="0"/>
    <n v="185"/>
    <n v="3"/>
    <n v="2756"/>
    <n v="87"/>
    <n v="2941"/>
    <n v="90"/>
    <n v="1"/>
    <n v="7"/>
    <n v="4"/>
    <n v="121"/>
    <n v="-2"/>
    <n v="37"/>
    <n v="1"/>
    <n v="16"/>
  </r>
  <r>
    <x v="15"/>
    <x v="62"/>
    <n v="974"/>
    <n v="68"/>
    <n v="972"/>
    <n v="68"/>
    <n v="2"/>
    <n v="0"/>
    <n v="1102"/>
    <n v="76"/>
    <n v="17145"/>
    <n v="494"/>
    <n v="18247"/>
    <n v="570"/>
    <n v="0"/>
    <n v="7"/>
    <n v="24"/>
    <n v="315"/>
    <n v="44"/>
    <n v="652"/>
    <n v="1"/>
    <n v="43"/>
  </r>
  <r>
    <x v="15"/>
    <x v="63"/>
    <n v="28"/>
    <n v="2"/>
    <n v="28"/>
    <n v="2"/>
    <n v="0"/>
    <n v="0"/>
    <n v="34"/>
    <n v="2"/>
    <n v="668"/>
    <n v="18"/>
    <n v="702"/>
    <n v="20"/>
    <n v="0"/>
    <n v="0"/>
    <n v="0"/>
    <n v="9"/>
    <n v="2"/>
    <n v="19"/>
    <n v="0"/>
    <n v="0"/>
  </r>
  <r>
    <x v="15"/>
    <x v="64"/>
    <n v="38"/>
    <n v="1"/>
    <n v="38"/>
    <n v="1"/>
    <n v="0"/>
    <n v="0"/>
    <n v="45"/>
    <n v="1"/>
    <n v="4088"/>
    <n v="17"/>
    <n v="4133"/>
    <n v="18"/>
    <n v="0"/>
    <n v="1"/>
    <n v="2"/>
    <n v="25"/>
    <n v="-1"/>
    <n v="12"/>
    <n v="0"/>
    <n v="2"/>
  </r>
  <r>
    <x v="15"/>
    <x v="65"/>
    <n v="155"/>
    <n v="11"/>
    <n v="147"/>
    <n v="10"/>
    <n v="8"/>
    <n v="1"/>
    <n v="178"/>
    <n v="12"/>
    <n v="3143"/>
    <n v="90"/>
    <n v="3321"/>
    <n v="102"/>
    <n v="0"/>
    <n v="3"/>
    <n v="2"/>
    <n v="78"/>
    <n v="9"/>
    <n v="74"/>
    <n v="0"/>
    <n v="14"/>
  </r>
  <r>
    <x v="15"/>
    <x v="66"/>
    <n v="1852"/>
    <n v="77"/>
    <n v="1849"/>
    <n v="77"/>
    <n v="3"/>
    <n v="0"/>
    <n v="1774"/>
    <n v="70"/>
    <n v="124951"/>
    <n v="2449"/>
    <n v="126725"/>
    <n v="2519"/>
    <n v="0"/>
    <n v="10"/>
    <n v="24"/>
    <n v="566"/>
    <n v="53"/>
    <n v="1276"/>
    <n v="3"/>
    <n v="40"/>
  </r>
  <r>
    <x v="15"/>
    <x v="67"/>
    <n v="88"/>
    <n v="2"/>
    <n v="88"/>
    <n v="2"/>
    <n v="0"/>
    <n v="0"/>
    <n v="100"/>
    <n v="6"/>
    <n v="2732"/>
    <n v="62"/>
    <n v="2832"/>
    <n v="68"/>
    <n v="0"/>
    <n v="1"/>
    <n v="2"/>
    <n v="66"/>
    <n v="0"/>
    <n v="21"/>
    <n v="0"/>
    <n v="3"/>
  </r>
  <r>
    <x v="15"/>
    <x v="68"/>
    <n v="1057"/>
    <n v="2"/>
    <n v="1053"/>
    <n v="2"/>
    <n v="4"/>
    <n v="0"/>
    <n v="1173"/>
    <n v="4"/>
    <n v="88044"/>
    <n v="1641"/>
    <n v="89217"/>
    <n v="1645"/>
    <n v="-1"/>
    <n v="0"/>
    <n v="7"/>
    <n v="194"/>
    <n v="-4"/>
    <n v="863"/>
    <n v="0"/>
    <n v="9"/>
  </r>
  <r>
    <x v="15"/>
    <x v="69"/>
    <n v="47"/>
    <n v="2"/>
    <n v="47"/>
    <n v="2"/>
    <n v="0"/>
    <n v="0"/>
    <n v="56"/>
    <n v="4"/>
    <n v="987"/>
    <n v="8"/>
    <n v="1043"/>
    <n v="12"/>
    <n v="0"/>
    <n v="0"/>
    <n v="0"/>
    <n v="33"/>
    <n v="2"/>
    <n v="14"/>
    <n v="0"/>
    <n v="3"/>
  </r>
  <r>
    <x v="15"/>
    <x v="70"/>
    <n v="9"/>
    <n v="1"/>
    <n v="9"/>
    <n v="1"/>
    <n v="0"/>
    <n v="0"/>
    <n v="9"/>
    <n v="1"/>
    <n v="536"/>
    <n v="2"/>
    <n v="545"/>
    <n v="3"/>
    <n v="0"/>
    <n v="0"/>
    <n v="0"/>
    <n v="6"/>
    <n v="1"/>
    <n v="3"/>
    <n v="0"/>
    <n v="0"/>
  </r>
  <r>
    <x v="15"/>
    <x v="71"/>
    <n v="63"/>
    <n v="2"/>
    <n v="61"/>
    <n v="2"/>
    <n v="2"/>
    <n v="0"/>
    <n v="70"/>
    <n v="2"/>
    <n v="1303"/>
    <n v="45"/>
    <n v="1373"/>
    <n v="47"/>
    <n v="0"/>
    <n v="0"/>
    <n v="1"/>
    <n v="42"/>
    <n v="1"/>
    <n v="21"/>
    <n v="0"/>
    <n v="1"/>
  </r>
  <r>
    <x v="15"/>
    <x v="72"/>
    <n v="1136"/>
    <n v="28"/>
    <n v="1131"/>
    <n v="28"/>
    <n v="5"/>
    <n v="0"/>
    <n v="1329"/>
    <n v="32"/>
    <n v="12440"/>
    <n v="200"/>
    <n v="13769"/>
    <n v="232"/>
    <n v="0"/>
    <n v="7"/>
    <n v="19"/>
    <n v="799"/>
    <n v="9"/>
    <n v="330"/>
    <n v="0"/>
    <n v="28"/>
  </r>
  <r>
    <x v="15"/>
    <x v="73"/>
    <n v="370"/>
    <n v="8"/>
    <n v="370"/>
    <n v="8"/>
    <n v="0"/>
    <n v="0"/>
    <n v="415"/>
    <n v="9"/>
    <n v="3571"/>
    <n v="42"/>
    <n v="3986"/>
    <n v="51"/>
    <n v="0"/>
    <n v="0"/>
    <n v="9"/>
    <n v="270"/>
    <n v="-1"/>
    <n v="100"/>
    <n v="0"/>
    <n v="8"/>
  </r>
  <r>
    <x v="15"/>
    <x v="74"/>
    <n v="105"/>
    <n v="5"/>
    <n v="95"/>
    <n v="5"/>
    <n v="10"/>
    <n v="0"/>
    <n v="124"/>
    <n v="7"/>
    <n v="6779"/>
    <n v="112"/>
    <n v="6903"/>
    <n v="119"/>
    <n v="0"/>
    <n v="0"/>
    <n v="2"/>
    <n v="55"/>
    <n v="3"/>
    <n v="50"/>
    <n v="1"/>
    <n v="7"/>
  </r>
  <r>
    <x v="15"/>
    <x v="75"/>
    <n v="1084"/>
    <n v="74"/>
    <n v="1083"/>
    <n v="74"/>
    <n v="1"/>
    <n v="0"/>
    <n v="1328"/>
    <n v="50"/>
    <n v="7575"/>
    <n v="144"/>
    <n v="8903"/>
    <n v="194"/>
    <n v="1"/>
    <n v="14"/>
    <n v="19"/>
    <n v="602"/>
    <n v="54"/>
    <n v="468"/>
    <n v="1"/>
    <n v="60"/>
  </r>
  <r>
    <x v="15"/>
    <x v="76"/>
    <n v="4114"/>
    <n v="170"/>
    <n v="4107"/>
    <n v="170"/>
    <n v="7"/>
    <n v="0"/>
    <n v="4950"/>
    <n v="201"/>
    <n v="31298"/>
    <n v="1201"/>
    <n v="36248"/>
    <n v="1402"/>
    <n v="1"/>
    <n v="40"/>
    <n v="72"/>
    <n v="1808"/>
    <n v="97"/>
    <n v="2266"/>
    <n v="0"/>
    <n v="141"/>
  </r>
  <r>
    <x v="15"/>
    <x v="77"/>
    <n v="32"/>
    <n v="1"/>
    <n v="30"/>
    <n v="1"/>
    <n v="2"/>
    <n v="0"/>
    <n v="30"/>
    <n v="1"/>
    <n v="1447"/>
    <n v="20"/>
    <n v="1477"/>
    <n v="21"/>
    <n v="0"/>
    <n v="0"/>
    <n v="3"/>
    <n v="20"/>
    <n v="-2"/>
    <n v="12"/>
    <n v="1"/>
    <n v="2"/>
  </r>
  <r>
    <x v="15"/>
    <x v="78"/>
    <n v="54"/>
    <n v="0"/>
    <n v="54"/>
    <n v="0"/>
    <n v="0"/>
    <n v="0"/>
    <n v="69"/>
    <n v="0"/>
    <n v="2050"/>
    <n v="74"/>
    <n v="2119"/>
    <n v="74"/>
    <n v="0"/>
    <n v="0"/>
    <n v="4"/>
    <n v="37"/>
    <n v="-4"/>
    <n v="17"/>
    <n v="0"/>
    <n v="2"/>
  </r>
  <r>
    <x v="15"/>
    <x v="79"/>
    <n v="1010"/>
    <n v="32"/>
    <n v="962"/>
    <n v="32"/>
    <n v="48"/>
    <n v="0"/>
    <n v="1070"/>
    <n v="41"/>
    <n v="11640"/>
    <n v="278"/>
    <n v="12710"/>
    <n v="319"/>
    <n v="0"/>
    <n v="4"/>
    <n v="17"/>
    <n v="688"/>
    <n v="15"/>
    <n v="318"/>
    <n v="0"/>
    <n v="32"/>
  </r>
  <r>
    <x v="15"/>
    <x v="80"/>
    <n v="15324"/>
    <n v="433"/>
    <n v="15303"/>
    <n v="432"/>
    <n v="21"/>
    <n v="1"/>
    <n v="18367"/>
    <n v="523"/>
    <n v="172670"/>
    <n v="3269"/>
    <n v="191037"/>
    <n v="3792"/>
    <n v="0"/>
    <n v="233"/>
    <n v="295"/>
    <n v="10123"/>
    <n v="138"/>
    <n v="4968"/>
    <n v="9"/>
    <n v="1024"/>
  </r>
  <r>
    <x v="15"/>
    <x v="81"/>
    <n v="205"/>
    <n v="3"/>
    <n v="199"/>
    <n v="3"/>
    <n v="6"/>
    <n v="0"/>
    <n v="223"/>
    <n v="3"/>
    <n v="2239"/>
    <n v="28"/>
    <n v="2462"/>
    <n v="31"/>
    <n v="0"/>
    <n v="2"/>
    <n v="9"/>
    <n v="109"/>
    <n v="-6"/>
    <n v="94"/>
    <n v="0"/>
    <n v="6"/>
  </r>
  <r>
    <x v="15"/>
    <x v="82"/>
    <n v="35"/>
    <n v="1"/>
    <n v="35"/>
    <n v="1"/>
    <n v="0"/>
    <n v="0"/>
    <n v="40"/>
    <n v="3"/>
    <n v="1028"/>
    <n v="26"/>
    <n v="1068"/>
    <n v="29"/>
    <n v="0"/>
    <n v="0"/>
    <n v="0"/>
    <n v="13"/>
    <n v="1"/>
    <n v="22"/>
    <n v="0"/>
    <n v="3"/>
  </r>
  <r>
    <x v="15"/>
    <x v="83"/>
    <n v="305"/>
    <n v="15"/>
    <n v="274"/>
    <n v="15"/>
    <n v="31"/>
    <n v="0"/>
    <n v="316"/>
    <n v="18"/>
    <n v="9387"/>
    <n v="231"/>
    <n v="9703"/>
    <n v="249"/>
    <n v="0"/>
    <n v="5"/>
    <n v="3"/>
    <n v="163"/>
    <n v="12"/>
    <n v="137"/>
    <n v="1"/>
    <n v="30"/>
  </r>
  <r>
    <x v="15"/>
    <x v="84"/>
    <n v="2264"/>
    <n v="75"/>
    <n v="2254"/>
    <n v="75"/>
    <n v="10"/>
    <n v="0"/>
    <n v="2787"/>
    <n v="97"/>
    <n v="18151"/>
    <n v="500"/>
    <n v="20938"/>
    <n v="597"/>
    <n v="0"/>
    <n v="57"/>
    <n v="38"/>
    <n v="917"/>
    <n v="37"/>
    <n v="1290"/>
    <n v="1"/>
    <n v="250"/>
  </r>
  <r>
    <x v="15"/>
    <x v="85"/>
    <n v="763"/>
    <n v="23"/>
    <n v="751"/>
    <n v="23"/>
    <n v="12"/>
    <n v="0"/>
    <n v="840"/>
    <n v="24"/>
    <n v="9501"/>
    <n v="198"/>
    <n v="10341"/>
    <n v="222"/>
    <n v="0"/>
    <n v="7"/>
    <n v="3"/>
    <n v="533"/>
    <n v="20"/>
    <n v="223"/>
    <n v="0"/>
    <n v="37"/>
  </r>
  <r>
    <x v="15"/>
    <x v="86"/>
    <n v="1528"/>
    <n v="12"/>
    <n v="1525"/>
    <n v="12"/>
    <n v="3"/>
    <n v="0"/>
    <n v="1575"/>
    <n v="13"/>
    <n v="2739"/>
    <n v="28"/>
    <n v="4314"/>
    <n v="41"/>
    <n v="1"/>
    <n v="6"/>
    <n v="4"/>
    <n v="1445"/>
    <n v="7"/>
    <n v="77"/>
    <n v="1"/>
    <n v="16"/>
  </r>
  <r>
    <x v="15"/>
    <x v="87"/>
    <n v="63"/>
    <n v="2"/>
    <n v="63"/>
    <n v="2"/>
    <n v="0"/>
    <n v="0"/>
    <n v="70"/>
    <n v="2"/>
    <n v="1841"/>
    <n v="64"/>
    <n v="1911"/>
    <n v="66"/>
    <n v="0"/>
    <n v="0"/>
    <n v="0"/>
    <n v="53"/>
    <n v="2"/>
    <n v="10"/>
    <n v="0"/>
    <n v="1"/>
  </r>
  <r>
    <x v="15"/>
    <x v="88"/>
    <n v="32"/>
    <n v="1"/>
    <n v="32"/>
    <n v="1"/>
    <n v="0"/>
    <n v="0"/>
    <n v="35"/>
    <n v="1"/>
    <n v="1412"/>
    <n v="22"/>
    <n v="1447"/>
    <n v="23"/>
    <n v="0"/>
    <n v="0"/>
    <n v="3"/>
    <n v="20"/>
    <n v="-2"/>
    <n v="12"/>
    <n v="0"/>
    <n v="1"/>
  </r>
  <r>
    <x v="15"/>
    <x v="89"/>
    <n v="14"/>
    <n v="0"/>
    <n v="14"/>
    <n v="0"/>
    <n v="0"/>
    <n v="0"/>
    <n v="15"/>
    <n v="1"/>
    <n v="580"/>
    <n v="2"/>
    <n v="595"/>
    <n v="3"/>
    <n v="0"/>
    <n v="0"/>
    <n v="0"/>
    <n v="5"/>
    <n v="0"/>
    <n v="9"/>
    <n v="0"/>
    <n v="1"/>
  </r>
  <r>
    <x v="15"/>
    <x v="90"/>
    <n v="189"/>
    <n v="6"/>
    <n v="189"/>
    <n v="6"/>
    <n v="0"/>
    <n v="0"/>
    <n v="207"/>
    <n v="9"/>
    <n v="4462"/>
    <n v="46"/>
    <n v="4669"/>
    <n v="55"/>
    <n v="0"/>
    <n v="1"/>
    <n v="2"/>
    <n v="72"/>
    <n v="4"/>
    <n v="116"/>
    <n v="0"/>
    <n v="1"/>
  </r>
  <r>
    <x v="15"/>
    <x v="91"/>
    <n v="336"/>
    <n v="15"/>
    <n v="323"/>
    <n v="16"/>
    <n v="13"/>
    <n v="-1"/>
    <n v="384"/>
    <n v="25"/>
    <n v="9199"/>
    <n v="303"/>
    <n v="9583"/>
    <n v="328"/>
    <n v="0"/>
    <n v="0"/>
    <n v="3"/>
    <n v="155"/>
    <n v="12"/>
    <n v="181"/>
    <n v="3"/>
    <n v="18"/>
  </r>
  <r>
    <x v="15"/>
    <x v="92"/>
    <n v="135"/>
    <n v="5"/>
    <n v="134"/>
    <n v="5"/>
    <n v="1"/>
    <n v="0"/>
    <n v="144"/>
    <n v="6"/>
    <n v="3061"/>
    <n v="58"/>
    <n v="3205"/>
    <n v="64"/>
    <n v="0"/>
    <n v="0"/>
    <n v="2"/>
    <n v="74"/>
    <n v="3"/>
    <n v="61"/>
    <n v="0"/>
    <n v="3"/>
  </r>
  <r>
    <x v="15"/>
    <x v="93"/>
    <n v="94"/>
    <n v="7"/>
    <n v="89"/>
    <n v="4"/>
    <n v="5"/>
    <n v="3"/>
    <n v="94"/>
    <n v="2"/>
    <n v="3079"/>
    <n v="90"/>
    <n v="3173"/>
    <n v="92"/>
    <n v="0"/>
    <n v="1"/>
    <n v="0"/>
    <n v="48"/>
    <n v="7"/>
    <n v="45"/>
    <n v="0"/>
    <n v="4"/>
  </r>
  <r>
    <x v="15"/>
    <x v="94"/>
    <n v="117"/>
    <n v="1"/>
    <n v="116"/>
    <n v="1"/>
    <n v="1"/>
    <n v="0"/>
    <n v="140"/>
    <n v="1"/>
    <n v="3188"/>
    <n v="32"/>
    <n v="3328"/>
    <n v="33"/>
    <n v="0"/>
    <n v="3"/>
    <n v="2"/>
    <n v="65"/>
    <n v="-1"/>
    <n v="49"/>
    <n v="0"/>
    <n v="8"/>
  </r>
  <r>
    <x v="15"/>
    <x v="95"/>
    <n v="2217"/>
    <n v="98"/>
    <n v="2214"/>
    <n v="98"/>
    <n v="3"/>
    <n v="0"/>
    <n v="2544"/>
    <n v="106"/>
    <n v="28159"/>
    <n v="730"/>
    <n v="30703"/>
    <n v="836"/>
    <n v="0"/>
    <n v="18"/>
    <n v="59"/>
    <n v="865"/>
    <n v="39"/>
    <n v="1334"/>
    <n v="0"/>
    <n v="60"/>
  </r>
  <r>
    <x v="15"/>
    <x v="96"/>
    <n v="1412"/>
    <n v="74"/>
    <n v="1410"/>
    <n v="74"/>
    <n v="2"/>
    <n v="0"/>
    <n v="1692"/>
    <n v="88"/>
    <n v="16058"/>
    <n v="447"/>
    <n v="17750"/>
    <n v="535"/>
    <n v="0"/>
    <n v="18"/>
    <n v="36"/>
    <n v="636"/>
    <n v="38"/>
    <n v="758"/>
    <n v="1"/>
    <n v="59"/>
  </r>
  <r>
    <x v="16"/>
    <x v="0"/>
    <n v="265"/>
    <n v="13"/>
    <n v="255"/>
    <n v="13"/>
    <n v="10"/>
    <n v="0"/>
    <n v="312"/>
    <n v="15"/>
    <n v="9953"/>
    <n v="161"/>
    <n v="10265"/>
    <n v="176"/>
    <n v="0"/>
    <n v="2"/>
    <n v="12"/>
    <n v="151"/>
    <n v="1"/>
    <n v="112"/>
    <n v="1"/>
    <n v="17"/>
  </r>
  <r>
    <x v="16"/>
    <x v="1"/>
    <n v="668"/>
    <n v="14"/>
    <n v="667"/>
    <n v="13"/>
    <n v="1"/>
    <n v="1"/>
    <n v="789"/>
    <n v="15"/>
    <n v="4836"/>
    <n v="126"/>
    <n v="5625"/>
    <n v="141"/>
    <n v="0"/>
    <n v="10"/>
    <n v="8"/>
    <n v="500"/>
    <n v="6"/>
    <n v="158"/>
    <n v="1"/>
    <n v="26"/>
  </r>
  <r>
    <x v="16"/>
    <x v="2"/>
    <n v="26"/>
    <n v="0"/>
    <n v="20"/>
    <n v="0"/>
    <n v="6"/>
    <n v="0"/>
    <n v="27"/>
    <n v="0"/>
    <n v="1274"/>
    <n v="15"/>
    <n v="1301"/>
    <n v="15"/>
    <n v="0"/>
    <n v="1"/>
    <n v="0"/>
    <n v="11"/>
    <n v="0"/>
    <n v="14"/>
    <n v="1"/>
    <n v="3"/>
  </r>
  <r>
    <x v="16"/>
    <x v="3"/>
    <n v="638"/>
    <n v="2"/>
    <n v="638"/>
    <n v="2"/>
    <n v="0"/>
    <n v="0"/>
    <n v="653"/>
    <n v="4"/>
    <n v="4039"/>
    <n v="25"/>
    <n v="4692"/>
    <n v="29"/>
    <n v="0"/>
    <n v="1"/>
    <n v="0"/>
    <n v="622"/>
    <n v="2"/>
    <n v="15"/>
    <n v="0"/>
    <n v="9"/>
  </r>
  <r>
    <x v="16"/>
    <x v="4"/>
    <n v="488"/>
    <n v="72"/>
    <n v="479"/>
    <n v="72"/>
    <n v="9"/>
    <n v="0"/>
    <n v="569"/>
    <n v="73"/>
    <n v="9703"/>
    <n v="258"/>
    <n v="10272"/>
    <n v="331"/>
    <n v="0"/>
    <n v="4"/>
    <n v="16"/>
    <n v="239"/>
    <n v="56"/>
    <n v="245"/>
    <n v="0"/>
    <n v="21"/>
  </r>
  <r>
    <x v="16"/>
    <x v="5"/>
    <n v="1165"/>
    <n v="51"/>
    <n v="1144"/>
    <n v="51"/>
    <n v="21"/>
    <n v="0"/>
    <n v="1331"/>
    <n v="67"/>
    <n v="9390"/>
    <n v="394"/>
    <n v="10721"/>
    <n v="461"/>
    <n v="0"/>
    <n v="6"/>
    <n v="40"/>
    <n v="686"/>
    <n v="11"/>
    <n v="473"/>
    <n v="5"/>
    <n v="59"/>
  </r>
  <r>
    <x v="16"/>
    <x v="6"/>
    <n v="87"/>
    <n v="8"/>
    <n v="81"/>
    <n v="7"/>
    <n v="6"/>
    <n v="1"/>
    <n v="100"/>
    <n v="9"/>
    <n v="3778"/>
    <n v="121"/>
    <n v="3878"/>
    <n v="130"/>
    <n v="0"/>
    <n v="1"/>
    <n v="2"/>
    <n v="55"/>
    <n v="6"/>
    <n v="31"/>
    <n v="0"/>
    <n v="6"/>
  </r>
  <r>
    <x v="16"/>
    <x v="7"/>
    <n v="68"/>
    <n v="2"/>
    <n v="67"/>
    <n v="2"/>
    <n v="1"/>
    <n v="0"/>
    <n v="101"/>
    <n v="5"/>
    <n v="1391"/>
    <n v="26"/>
    <n v="1492"/>
    <n v="31"/>
    <n v="0"/>
    <n v="0"/>
    <n v="1"/>
    <n v="31"/>
    <n v="1"/>
    <n v="37"/>
    <n v="0"/>
    <n v="4"/>
  </r>
  <r>
    <x v="16"/>
    <x v="8"/>
    <n v="71"/>
    <n v="2"/>
    <n v="61"/>
    <n v="2"/>
    <n v="10"/>
    <n v="0"/>
    <n v="71"/>
    <n v="2"/>
    <n v="2402"/>
    <n v="39"/>
    <n v="2473"/>
    <n v="41"/>
    <n v="0"/>
    <n v="1"/>
    <n v="0"/>
    <n v="35"/>
    <n v="2"/>
    <n v="35"/>
    <n v="1"/>
    <n v="10"/>
  </r>
  <r>
    <x v="16"/>
    <x v="9"/>
    <n v="147"/>
    <n v="6"/>
    <n v="141"/>
    <n v="6"/>
    <n v="6"/>
    <n v="0"/>
    <n v="160"/>
    <n v="7"/>
    <n v="4327"/>
    <n v="211"/>
    <n v="4487"/>
    <n v="218"/>
    <n v="0"/>
    <n v="2"/>
    <n v="0"/>
    <n v="57"/>
    <n v="6"/>
    <n v="88"/>
    <n v="2"/>
    <n v="16"/>
  </r>
  <r>
    <x v="16"/>
    <x v="10"/>
    <n v="340"/>
    <n v="8"/>
    <n v="339"/>
    <n v="8"/>
    <n v="1"/>
    <n v="0"/>
    <n v="400"/>
    <n v="13"/>
    <n v="4457"/>
    <n v="155"/>
    <n v="4857"/>
    <n v="168"/>
    <n v="0"/>
    <n v="4"/>
    <n v="6"/>
    <n v="141"/>
    <n v="2"/>
    <n v="195"/>
    <n v="0"/>
    <n v="15"/>
  </r>
  <r>
    <x v="16"/>
    <x v="11"/>
    <n v="107"/>
    <n v="8"/>
    <n v="102"/>
    <n v="6"/>
    <n v="5"/>
    <n v="2"/>
    <n v="113"/>
    <n v="7"/>
    <n v="1176"/>
    <n v="30"/>
    <n v="1289"/>
    <n v="37"/>
    <n v="0"/>
    <n v="0"/>
    <n v="2"/>
    <n v="28"/>
    <n v="6"/>
    <n v="79"/>
    <n v="0"/>
    <n v="4"/>
  </r>
  <r>
    <x v="16"/>
    <x v="12"/>
    <n v="104"/>
    <n v="13"/>
    <n v="102"/>
    <n v="13"/>
    <n v="2"/>
    <n v="0"/>
    <n v="119"/>
    <n v="14"/>
    <n v="2835"/>
    <n v="130"/>
    <n v="2954"/>
    <n v="144"/>
    <n v="0"/>
    <n v="0"/>
    <n v="3"/>
    <n v="33"/>
    <n v="10"/>
    <n v="71"/>
    <n v="0"/>
    <n v="3"/>
  </r>
  <r>
    <x v="16"/>
    <x v="13"/>
    <n v="32"/>
    <n v="1"/>
    <n v="32"/>
    <n v="1"/>
    <n v="0"/>
    <n v="0"/>
    <n v="33"/>
    <n v="1"/>
    <n v="976"/>
    <n v="15"/>
    <n v="1009"/>
    <n v="16"/>
    <n v="0"/>
    <n v="0"/>
    <n v="0"/>
    <n v="17"/>
    <n v="1"/>
    <n v="15"/>
    <n v="0"/>
    <n v="0"/>
  </r>
  <r>
    <x v="16"/>
    <x v="14"/>
    <n v="196"/>
    <n v="16"/>
    <n v="186"/>
    <n v="16"/>
    <n v="10"/>
    <n v="0"/>
    <n v="208"/>
    <n v="15"/>
    <n v="3013"/>
    <n v="67"/>
    <n v="3221"/>
    <n v="82"/>
    <n v="0"/>
    <n v="1"/>
    <n v="12"/>
    <n v="103"/>
    <n v="4"/>
    <n v="92"/>
    <n v="1"/>
    <n v="5"/>
  </r>
  <r>
    <x v="16"/>
    <x v="15"/>
    <n v="170"/>
    <n v="2"/>
    <n v="167"/>
    <n v="2"/>
    <n v="3"/>
    <n v="0"/>
    <n v="215"/>
    <n v="3"/>
    <n v="5714"/>
    <n v="76"/>
    <n v="5929"/>
    <n v="79"/>
    <n v="0"/>
    <n v="0"/>
    <n v="3"/>
    <n v="115"/>
    <n v="-1"/>
    <n v="55"/>
    <n v="0"/>
    <n v="8"/>
  </r>
  <r>
    <x v="16"/>
    <x v="16"/>
    <n v="90"/>
    <n v="6"/>
    <n v="80"/>
    <n v="6"/>
    <n v="10"/>
    <n v="0"/>
    <n v="99"/>
    <n v="6"/>
    <n v="1177"/>
    <n v="36"/>
    <n v="1276"/>
    <n v="42"/>
    <n v="0"/>
    <n v="3"/>
    <n v="4"/>
    <n v="32"/>
    <n v="2"/>
    <n v="55"/>
    <n v="0"/>
    <n v="4"/>
  </r>
  <r>
    <x v="16"/>
    <x v="17"/>
    <n v="247"/>
    <n v="3"/>
    <n v="246"/>
    <n v="3"/>
    <n v="1"/>
    <n v="0"/>
    <n v="322"/>
    <n v="4"/>
    <n v="8838"/>
    <n v="193"/>
    <n v="9160"/>
    <n v="197"/>
    <n v="1"/>
    <n v="6"/>
    <n v="5"/>
    <n v="166"/>
    <n v="-3"/>
    <n v="75"/>
    <n v="2"/>
    <n v="19"/>
  </r>
  <r>
    <x v="16"/>
    <x v="18"/>
    <n v="15342"/>
    <n v="360"/>
    <n v="15322"/>
    <n v="359"/>
    <n v="20"/>
    <n v="1"/>
    <n v="18380"/>
    <n v="509"/>
    <n v="129757"/>
    <n v="3787"/>
    <n v="148137"/>
    <n v="4296"/>
    <n v="4"/>
    <n v="164"/>
    <n v="338"/>
    <n v="9597"/>
    <n v="18"/>
    <n v="5581"/>
    <n v="6"/>
    <n v="574"/>
  </r>
  <r>
    <x v="16"/>
    <x v="19"/>
    <n v="50"/>
    <n v="1"/>
    <n v="29"/>
    <n v="1"/>
    <n v="21"/>
    <n v="0"/>
    <n v="55"/>
    <n v="2"/>
    <n v="1300"/>
    <n v="45"/>
    <n v="1355"/>
    <n v="47"/>
    <n v="0"/>
    <n v="0"/>
    <n v="0"/>
    <n v="18"/>
    <n v="1"/>
    <n v="32"/>
    <n v="1"/>
    <n v="2"/>
  </r>
  <r>
    <x v="16"/>
    <x v="20"/>
    <n v="137"/>
    <n v="9"/>
    <n v="137"/>
    <n v="9"/>
    <n v="0"/>
    <n v="0"/>
    <n v="158"/>
    <n v="9"/>
    <n v="2812"/>
    <n v="81"/>
    <n v="2970"/>
    <n v="90"/>
    <n v="0"/>
    <n v="0"/>
    <n v="7"/>
    <n v="68"/>
    <n v="2"/>
    <n v="69"/>
    <n v="0"/>
    <n v="3"/>
  </r>
  <r>
    <x v="16"/>
    <x v="21"/>
    <n v="343"/>
    <n v="20"/>
    <n v="343"/>
    <n v="20"/>
    <n v="0"/>
    <n v="0"/>
    <n v="433"/>
    <n v="29"/>
    <n v="5173"/>
    <n v="162"/>
    <n v="5606"/>
    <n v="191"/>
    <n v="0"/>
    <n v="0"/>
    <n v="5"/>
    <n v="126"/>
    <n v="15"/>
    <n v="217"/>
    <n v="1"/>
    <n v="22"/>
  </r>
  <r>
    <x v="16"/>
    <x v="22"/>
    <n v="352"/>
    <n v="15"/>
    <n v="335"/>
    <n v="15"/>
    <n v="17"/>
    <n v="0"/>
    <n v="379"/>
    <n v="19"/>
    <n v="3842"/>
    <n v="92"/>
    <n v="4221"/>
    <n v="111"/>
    <n v="0"/>
    <n v="3"/>
    <n v="3"/>
    <n v="145"/>
    <n v="12"/>
    <n v="204"/>
    <n v="1"/>
    <n v="26"/>
  </r>
  <r>
    <x v="16"/>
    <x v="23"/>
    <n v="433"/>
    <n v="9"/>
    <n v="429"/>
    <n v="9"/>
    <n v="4"/>
    <n v="0"/>
    <n v="533"/>
    <n v="13"/>
    <n v="7270"/>
    <n v="57"/>
    <n v="7803"/>
    <n v="70"/>
    <n v="1"/>
    <n v="7"/>
    <n v="4"/>
    <n v="248"/>
    <n v="4"/>
    <n v="178"/>
    <n v="1"/>
    <n v="41"/>
  </r>
  <r>
    <x v="16"/>
    <x v="24"/>
    <n v="38"/>
    <n v="2"/>
    <n v="38"/>
    <n v="2"/>
    <n v="0"/>
    <n v="0"/>
    <n v="42"/>
    <n v="4"/>
    <n v="1540"/>
    <n v="13"/>
    <n v="1582"/>
    <n v="17"/>
    <n v="0"/>
    <n v="0"/>
    <n v="0"/>
    <n v="19"/>
    <n v="2"/>
    <n v="19"/>
    <n v="0"/>
    <n v="2"/>
  </r>
  <r>
    <x v="16"/>
    <x v="25"/>
    <n v="141"/>
    <n v="5"/>
    <n v="138"/>
    <n v="5"/>
    <n v="3"/>
    <n v="0"/>
    <n v="177"/>
    <n v="3"/>
    <n v="4153"/>
    <n v="109"/>
    <n v="4330"/>
    <n v="112"/>
    <n v="0"/>
    <n v="3"/>
    <n v="1"/>
    <n v="80"/>
    <n v="4"/>
    <n v="58"/>
    <n v="0"/>
    <n v="8"/>
  </r>
  <r>
    <x v="16"/>
    <x v="26"/>
    <n v="276"/>
    <n v="17"/>
    <n v="227"/>
    <n v="13"/>
    <n v="49"/>
    <n v="4"/>
    <n v="305"/>
    <n v="19"/>
    <n v="4227"/>
    <n v="52"/>
    <n v="4532"/>
    <n v="71"/>
    <n v="0"/>
    <n v="1"/>
    <n v="5"/>
    <n v="112"/>
    <n v="12"/>
    <n v="163"/>
    <n v="0"/>
    <n v="12"/>
  </r>
  <r>
    <x v="16"/>
    <x v="27"/>
    <n v="168"/>
    <n v="5"/>
    <n v="168"/>
    <n v="5"/>
    <n v="0"/>
    <n v="0"/>
    <n v="192"/>
    <n v="8"/>
    <n v="3195"/>
    <n v="217"/>
    <n v="3387"/>
    <n v="225"/>
    <n v="1"/>
    <n v="2"/>
    <n v="5"/>
    <n v="56"/>
    <n v="-1"/>
    <n v="110"/>
    <n v="0"/>
    <n v="11"/>
  </r>
  <r>
    <x v="16"/>
    <x v="28"/>
    <n v="69"/>
    <n v="2"/>
    <n v="65"/>
    <n v="3"/>
    <n v="4"/>
    <n v="-1"/>
    <n v="82"/>
    <n v="2"/>
    <n v="1916"/>
    <n v="66"/>
    <n v="1998"/>
    <n v="68"/>
    <n v="0"/>
    <n v="0"/>
    <n v="1"/>
    <n v="40"/>
    <n v="1"/>
    <n v="29"/>
    <n v="0"/>
    <n v="8"/>
  </r>
  <r>
    <x v="16"/>
    <x v="29"/>
    <n v="193"/>
    <n v="6"/>
    <n v="187"/>
    <n v="7"/>
    <n v="6"/>
    <n v="-1"/>
    <n v="222"/>
    <n v="15"/>
    <n v="5163"/>
    <n v="117"/>
    <n v="5385"/>
    <n v="132"/>
    <n v="0"/>
    <n v="2"/>
    <n v="2"/>
    <n v="97"/>
    <n v="4"/>
    <n v="94"/>
    <n v="0"/>
    <n v="13"/>
  </r>
  <r>
    <x v="16"/>
    <x v="30"/>
    <n v="71"/>
    <n v="0"/>
    <n v="69"/>
    <n v="0"/>
    <n v="2"/>
    <n v="0"/>
    <n v="85"/>
    <n v="2"/>
    <n v="1091"/>
    <n v="28"/>
    <n v="1176"/>
    <n v="30"/>
    <n v="0"/>
    <n v="2"/>
    <n v="0"/>
    <n v="58"/>
    <n v="0"/>
    <n v="11"/>
    <n v="1"/>
    <n v="11"/>
  </r>
  <r>
    <x v="16"/>
    <x v="31"/>
    <n v="607"/>
    <n v="36"/>
    <n v="596"/>
    <n v="36"/>
    <n v="11"/>
    <n v="0"/>
    <n v="655"/>
    <n v="36"/>
    <n v="7410"/>
    <n v="146"/>
    <n v="8065"/>
    <n v="182"/>
    <n v="1"/>
    <n v="6"/>
    <n v="35"/>
    <n v="358"/>
    <n v="0"/>
    <n v="243"/>
    <n v="3"/>
    <n v="37"/>
  </r>
  <r>
    <x v="16"/>
    <x v="32"/>
    <n v="3994"/>
    <n v="154"/>
    <n v="3986"/>
    <n v="154"/>
    <n v="8"/>
    <n v="0"/>
    <n v="4443"/>
    <n v="171"/>
    <n v="39385"/>
    <n v="1110"/>
    <n v="43828"/>
    <n v="1281"/>
    <n v="1"/>
    <n v="40"/>
    <n v="70"/>
    <n v="2367"/>
    <n v="83"/>
    <n v="1587"/>
    <n v="3"/>
    <n v="170"/>
  </r>
  <r>
    <x v="16"/>
    <x v="33"/>
    <n v="25"/>
    <n v="1"/>
    <n v="23"/>
    <n v="1"/>
    <n v="2"/>
    <n v="0"/>
    <n v="30"/>
    <n v="4"/>
    <n v="592"/>
    <n v="21"/>
    <n v="622"/>
    <n v="25"/>
    <n v="0"/>
    <n v="0"/>
    <n v="0"/>
    <n v="4"/>
    <n v="1"/>
    <n v="21"/>
    <n v="0"/>
    <n v="3"/>
  </r>
  <r>
    <x v="16"/>
    <x v="34"/>
    <n v="511"/>
    <n v="8"/>
    <n v="491"/>
    <n v="10"/>
    <n v="20"/>
    <n v="-2"/>
    <n v="562"/>
    <n v="14"/>
    <n v="7042"/>
    <n v="38"/>
    <n v="7604"/>
    <n v="52"/>
    <n v="1"/>
    <n v="5"/>
    <n v="2"/>
    <n v="309"/>
    <n v="5"/>
    <n v="197"/>
    <n v="2"/>
    <n v="27"/>
  </r>
  <r>
    <x v="16"/>
    <x v="35"/>
    <n v="185"/>
    <n v="14"/>
    <n v="179"/>
    <n v="14"/>
    <n v="6"/>
    <n v="0"/>
    <n v="210"/>
    <n v="16"/>
    <n v="4094"/>
    <n v="104"/>
    <n v="4304"/>
    <n v="120"/>
    <n v="0"/>
    <n v="7"/>
    <n v="8"/>
    <n v="61"/>
    <n v="6"/>
    <n v="117"/>
    <n v="0"/>
    <n v="11"/>
  </r>
  <r>
    <x v="16"/>
    <x v="36"/>
    <n v="124"/>
    <n v="7"/>
    <n v="121"/>
    <n v="7"/>
    <n v="3"/>
    <n v="0"/>
    <n v="152"/>
    <n v="13"/>
    <n v="3664"/>
    <n v="71"/>
    <n v="3816"/>
    <n v="84"/>
    <n v="0"/>
    <n v="2"/>
    <n v="1"/>
    <n v="57"/>
    <n v="6"/>
    <n v="65"/>
    <n v="1"/>
    <n v="12"/>
  </r>
  <r>
    <x v="16"/>
    <x v="37"/>
    <n v="174"/>
    <n v="2"/>
    <n v="167"/>
    <n v="2"/>
    <n v="7"/>
    <n v="0"/>
    <n v="190"/>
    <n v="1"/>
    <n v="2017"/>
    <n v="45"/>
    <n v="2207"/>
    <n v="46"/>
    <n v="1"/>
    <n v="4"/>
    <n v="3"/>
    <n v="59"/>
    <n v="-2"/>
    <n v="111"/>
    <n v="0"/>
    <n v="14"/>
  </r>
  <r>
    <x v="16"/>
    <x v="38"/>
    <n v="139"/>
    <n v="7"/>
    <n v="99"/>
    <n v="6"/>
    <n v="40"/>
    <n v="1"/>
    <n v="150"/>
    <n v="9"/>
    <n v="2258"/>
    <n v="76"/>
    <n v="2408"/>
    <n v="85"/>
    <n v="0"/>
    <n v="0"/>
    <n v="1"/>
    <n v="52"/>
    <n v="6"/>
    <n v="87"/>
    <n v="0"/>
    <n v="7"/>
  </r>
  <r>
    <x v="16"/>
    <x v="39"/>
    <n v="60"/>
    <n v="0"/>
    <n v="58"/>
    <n v="0"/>
    <n v="2"/>
    <n v="0"/>
    <n v="76"/>
    <n v="1"/>
    <n v="3590"/>
    <n v="93"/>
    <n v="3666"/>
    <n v="94"/>
    <n v="0"/>
    <n v="0"/>
    <n v="0"/>
    <n v="44"/>
    <n v="0"/>
    <n v="16"/>
    <n v="0"/>
    <n v="8"/>
  </r>
  <r>
    <x v="16"/>
    <x v="40"/>
    <n v="133"/>
    <n v="4"/>
    <n v="133"/>
    <n v="4"/>
    <n v="0"/>
    <n v="0"/>
    <n v="165"/>
    <n v="7"/>
    <n v="2148"/>
    <n v="98"/>
    <n v="2313"/>
    <n v="105"/>
    <n v="0"/>
    <n v="0"/>
    <n v="1"/>
    <n v="74"/>
    <n v="3"/>
    <n v="59"/>
    <n v="0"/>
    <n v="3"/>
  </r>
  <r>
    <x v="16"/>
    <x v="41"/>
    <n v="27"/>
    <n v="2"/>
    <n v="27"/>
    <n v="2"/>
    <n v="0"/>
    <n v="0"/>
    <n v="32"/>
    <n v="2"/>
    <n v="869"/>
    <n v="7"/>
    <n v="901"/>
    <n v="9"/>
    <n v="0"/>
    <n v="0"/>
    <n v="0"/>
    <n v="11"/>
    <n v="2"/>
    <n v="16"/>
    <n v="0"/>
    <n v="4"/>
  </r>
  <r>
    <x v="16"/>
    <x v="42"/>
    <n v="58"/>
    <n v="3"/>
    <n v="57"/>
    <n v="3"/>
    <n v="1"/>
    <n v="0"/>
    <n v="70"/>
    <n v="5"/>
    <n v="1832"/>
    <n v="30"/>
    <n v="1902"/>
    <n v="35"/>
    <n v="0"/>
    <n v="2"/>
    <n v="0"/>
    <n v="18"/>
    <n v="3"/>
    <n v="38"/>
    <n v="0"/>
    <n v="2"/>
  </r>
  <r>
    <x v="16"/>
    <x v="43"/>
    <n v="67"/>
    <n v="2"/>
    <n v="67"/>
    <n v="2"/>
    <n v="0"/>
    <n v="0"/>
    <n v="75"/>
    <n v="4"/>
    <n v="1137"/>
    <n v="9"/>
    <n v="1212"/>
    <n v="13"/>
    <n v="0"/>
    <n v="0"/>
    <n v="0"/>
    <n v="29"/>
    <n v="2"/>
    <n v="38"/>
    <n v="0"/>
    <n v="1"/>
  </r>
  <r>
    <x v="16"/>
    <x v="44"/>
    <n v="241"/>
    <n v="14"/>
    <n v="231"/>
    <n v="14"/>
    <n v="10"/>
    <n v="0"/>
    <n v="262"/>
    <n v="18"/>
    <n v="5403"/>
    <n v="195"/>
    <n v="5665"/>
    <n v="213"/>
    <n v="0"/>
    <n v="1"/>
    <n v="16"/>
    <n v="132"/>
    <n v="-2"/>
    <n v="108"/>
    <n v="1"/>
    <n v="11"/>
  </r>
  <r>
    <x v="16"/>
    <x v="45"/>
    <n v="51"/>
    <n v="0"/>
    <n v="49"/>
    <n v="0"/>
    <n v="2"/>
    <n v="0"/>
    <n v="55"/>
    <n v="2"/>
    <n v="2824"/>
    <n v="32"/>
    <n v="2879"/>
    <n v="34"/>
    <n v="0"/>
    <n v="0"/>
    <n v="0"/>
    <n v="37"/>
    <n v="0"/>
    <n v="14"/>
    <n v="0"/>
    <n v="5"/>
  </r>
  <r>
    <x v="16"/>
    <x v="46"/>
    <n v="2136"/>
    <n v="145"/>
    <n v="2084"/>
    <n v="146"/>
    <n v="52"/>
    <n v="-1"/>
    <n v="2436"/>
    <n v="155"/>
    <n v="50013"/>
    <n v="1409"/>
    <n v="52449"/>
    <n v="1564"/>
    <n v="0"/>
    <n v="17"/>
    <n v="35"/>
    <n v="945"/>
    <n v="110"/>
    <n v="1174"/>
    <n v="1"/>
    <n v="116"/>
  </r>
  <r>
    <x v="16"/>
    <x v="47"/>
    <n v="699"/>
    <n v="1"/>
    <n v="695"/>
    <n v="1"/>
    <n v="4"/>
    <n v="0"/>
    <n v="866"/>
    <n v="3"/>
    <n v="3949"/>
    <n v="14"/>
    <n v="4815"/>
    <n v="17"/>
    <n v="0"/>
    <n v="0"/>
    <n v="1"/>
    <n v="690"/>
    <n v="0"/>
    <n v="9"/>
    <n v="0"/>
    <n v="3"/>
  </r>
  <r>
    <x v="16"/>
    <x v="48"/>
    <n v="238"/>
    <n v="9"/>
    <n v="233"/>
    <n v="10"/>
    <n v="5"/>
    <n v="-1"/>
    <n v="269"/>
    <n v="11"/>
    <n v="5031"/>
    <n v="69"/>
    <n v="5300"/>
    <n v="80"/>
    <n v="0"/>
    <n v="4"/>
    <n v="4"/>
    <n v="104"/>
    <n v="5"/>
    <n v="130"/>
    <n v="0"/>
    <n v="19"/>
  </r>
  <r>
    <x v="16"/>
    <x v="49"/>
    <n v="280"/>
    <n v="8"/>
    <n v="280"/>
    <n v="8"/>
    <n v="0"/>
    <n v="0"/>
    <n v="347"/>
    <n v="10"/>
    <n v="4279"/>
    <n v="169"/>
    <n v="4626"/>
    <n v="179"/>
    <n v="0"/>
    <n v="6"/>
    <n v="2"/>
    <n v="118"/>
    <n v="6"/>
    <n v="156"/>
    <n v="0"/>
    <n v="15"/>
  </r>
  <r>
    <x v="16"/>
    <x v="50"/>
    <n v="15"/>
    <n v="2"/>
    <n v="15"/>
    <n v="2"/>
    <n v="0"/>
    <n v="0"/>
    <n v="16"/>
    <n v="2"/>
    <n v="1324"/>
    <n v="105"/>
    <n v="1340"/>
    <n v="107"/>
    <n v="0"/>
    <n v="0"/>
    <n v="0"/>
    <n v="7"/>
    <n v="2"/>
    <n v="8"/>
    <n v="0"/>
    <n v="1"/>
  </r>
  <r>
    <x v="16"/>
    <x v="51"/>
    <n v="126"/>
    <n v="0"/>
    <n v="126"/>
    <n v="0"/>
    <n v="0"/>
    <n v="0"/>
    <n v="158"/>
    <n v="7"/>
    <n v="2954"/>
    <n v="87"/>
    <n v="3112"/>
    <n v="94"/>
    <n v="0"/>
    <n v="0"/>
    <n v="2"/>
    <n v="59"/>
    <n v="-2"/>
    <n v="67"/>
    <n v="0"/>
    <n v="5"/>
  </r>
  <r>
    <x v="16"/>
    <x v="52"/>
    <n v="382"/>
    <n v="14"/>
    <n v="366"/>
    <n v="14"/>
    <n v="16"/>
    <n v="0"/>
    <n v="403"/>
    <n v="10"/>
    <n v="4879"/>
    <n v="121"/>
    <n v="5282"/>
    <n v="131"/>
    <n v="0"/>
    <n v="3"/>
    <n v="8"/>
    <n v="270"/>
    <n v="6"/>
    <n v="109"/>
    <n v="0"/>
    <n v="11"/>
  </r>
  <r>
    <x v="16"/>
    <x v="53"/>
    <n v="696"/>
    <n v="16"/>
    <n v="694"/>
    <n v="16"/>
    <n v="2"/>
    <n v="0"/>
    <n v="787"/>
    <n v="21"/>
    <n v="3580"/>
    <n v="61"/>
    <n v="4367"/>
    <n v="82"/>
    <n v="0"/>
    <n v="7"/>
    <n v="26"/>
    <n v="475"/>
    <n v="-10"/>
    <n v="214"/>
    <n v="3"/>
    <n v="37"/>
  </r>
  <r>
    <x v="16"/>
    <x v="54"/>
    <n v="452"/>
    <n v="24"/>
    <n v="432"/>
    <n v="22"/>
    <n v="20"/>
    <n v="2"/>
    <n v="519"/>
    <n v="29"/>
    <n v="9465"/>
    <n v="116"/>
    <n v="9984"/>
    <n v="145"/>
    <n v="0"/>
    <n v="2"/>
    <n v="17"/>
    <n v="255"/>
    <n v="7"/>
    <n v="195"/>
    <n v="0"/>
    <n v="23"/>
  </r>
  <r>
    <x v="16"/>
    <x v="55"/>
    <n v="117"/>
    <n v="4"/>
    <n v="115"/>
    <n v="4"/>
    <n v="2"/>
    <n v="0"/>
    <n v="136"/>
    <n v="4"/>
    <n v="2285"/>
    <n v="61"/>
    <n v="2421"/>
    <n v="65"/>
    <n v="0"/>
    <n v="4"/>
    <n v="2"/>
    <n v="64"/>
    <n v="2"/>
    <n v="49"/>
    <n v="0"/>
    <n v="13"/>
  </r>
  <r>
    <x v="16"/>
    <x v="56"/>
    <n v="154"/>
    <n v="4"/>
    <n v="154"/>
    <n v="4"/>
    <n v="0"/>
    <n v="0"/>
    <n v="177"/>
    <n v="4"/>
    <n v="2793"/>
    <n v="118"/>
    <n v="2970"/>
    <n v="122"/>
    <n v="0"/>
    <n v="2"/>
    <n v="4"/>
    <n v="80"/>
    <n v="0"/>
    <n v="72"/>
    <n v="0"/>
    <n v="12"/>
  </r>
  <r>
    <x v="16"/>
    <x v="57"/>
    <n v="580"/>
    <n v="23"/>
    <n v="578"/>
    <n v="23"/>
    <n v="2"/>
    <n v="0"/>
    <n v="684"/>
    <n v="26"/>
    <n v="7345"/>
    <n v="335"/>
    <n v="8029"/>
    <n v="361"/>
    <n v="0"/>
    <n v="4"/>
    <n v="15"/>
    <n v="310"/>
    <n v="8"/>
    <n v="266"/>
    <n v="3"/>
    <n v="28"/>
  </r>
  <r>
    <x v="16"/>
    <x v="58"/>
    <n v="351"/>
    <n v="25"/>
    <n v="346"/>
    <n v="25"/>
    <n v="5"/>
    <n v="0"/>
    <n v="424"/>
    <n v="31"/>
    <n v="5682"/>
    <n v="143"/>
    <n v="6106"/>
    <n v="174"/>
    <n v="0"/>
    <n v="19"/>
    <n v="3"/>
    <n v="202"/>
    <n v="22"/>
    <n v="130"/>
    <n v="0"/>
    <n v="31"/>
  </r>
  <r>
    <x v="16"/>
    <x v="59"/>
    <n v="148"/>
    <n v="2"/>
    <n v="141"/>
    <n v="2"/>
    <n v="7"/>
    <n v="0"/>
    <n v="157"/>
    <n v="5"/>
    <n v="2020"/>
    <n v="59"/>
    <n v="2177"/>
    <n v="64"/>
    <n v="0"/>
    <n v="1"/>
    <n v="0"/>
    <n v="54"/>
    <n v="2"/>
    <n v="93"/>
    <n v="0"/>
    <n v="11"/>
  </r>
  <r>
    <x v="16"/>
    <x v="60"/>
    <n v="45"/>
    <n v="2"/>
    <n v="45"/>
    <n v="2"/>
    <n v="0"/>
    <n v="0"/>
    <n v="60"/>
    <n v="3"/>
    <n v="1186"/>
    <n v="18"/>
    <n v="1246"/>
    <n v="21"/>
    <n v="0"/>
    <n v="0"/>
    <n v="1"/>
    <n v="31"/>
    <n v="1"/>
    <n v="14"/>
    <n v="0"/>
    <n v="4"/>
  </r>
  <r>
    <x v="16"/>
    <x v="61"/>
    <n v="168"/>
    <n v="3"/>
    <n v="158"/>
    <n v="3"/>
    <n v="10"/>
    <n v="0"/>
    <n v="190"/>
    <n v="5"/>
    <n v="2842"/>
    <n v="86"/>
    <n v="3032"/>
    <n v="91"/>
    <n v="0"/>
    <n v="7"/>
    <n v="5"/>
    <n v="126"/>
    <n v="-2"/>
    <n v="35"/>
    <n v="0"/>
    <n v="16"/>
  </r>
  <r>
    <x v="16"/>
    <x v="62"/>
    <n v="1065"/>
    <n v="91"/>
    <n v="1059"/>
    <n v="87"/>
    <n v="6"/>
    <n v="4"/>
    <n v="1201"/>
    <n v="99"/>
    <n v="17614"/>
    <n v="469"/>
    <n v="18815"/>
    <n v="568"/>
    <n v="1"/>
    <n v="8"/>
    <n v="20"/>
    <n v="335"/>
    <n v="70"/>
    <n v="722"/>
    <n v="1"/>
    <n v="44"/>
  </r>
  <r>
    <x v="16"/>
    <x v="63"/>
    <n v="28"/>
    <n v="0"/>
    <n v="28"/>
    <n v="0"/>
    <n v="0"/>
    <n v="0"/>
    <n v="33"/>
    <n v="-1"/>
    <n v="686"/>
    <n v="18"/>
    <n v="719"/>
    <n v="17"/>
    <n v="0"/>
    <n v="0"/>
    <n v="0"/>
    <n v="9"/>
    <n v="0"/>
    <n v="19"/>
    <n v="0"/>
    <n v="0"/>
  </r>
  <r>
    <x v="16"/>
    <x v="64"/>
    <n v="38"/>
    <n v="0"/>
    <n v="38"/>
    <n v="0"/>
    <n v="0"/>
    <n v="0"/>
    <n v="45"/>
    <n v="0"/>
    <n v="4117"/>
    <n v="29"/>
    <n v="4162"/>
    <n v="29"/>
    <n v="0"/>
    <n v="1"/>
    <n v="0"/>
    <n v="25"/>
    <n v="0"/>
    <n v="12"/>
    <n v="0"/>
    <n v="2"/>
  </r>
  <r>
    <x v="16"/>
    <x v="65"/>
    <n v="155"/>
    <n v="0"/>
    <n v="149"/>
    <n v="2"/>
    <n v="6"/>
    <n v="-2"/>
    <n v="180"/>
    <n v="2"/>
    <n v="3185"/>
    <n v="42"/>
    <n v="3365"/>
    <n v="44"/>
    <n v="0"/>
    <n v="3"/>
    <n v="1"/>
    <n v="79"/>
    <n v="-1"/>
    <n v="73"/>
    <n v="0"/>
    <n v="14"/>
  </r>
  <r>
    <x v="16"/>
    <x v="66"/>
    <n v="1890"/>
    <n v="38"/>
    <n v="1888"/>
    <n v="39"/>
    <n v="2"/>
    <n v="-1"/>
    <n v="1817"/>
    <n v="43"/>
    <n v="127154"/>
    <n v="2203"/>
    <n v="128971"/>
    <n v="2246"/>
    <n v="0"/>
    <n v="10"/>
    <n v="25"/>
    <n v="591"/>
    <n v="13"/>
    <n v="1289"/>
    <n v="2"/>
    <n v="42"/>
  </r>
  <r>
    <x v="16"/>
    <x v="67"/>
    <n v="89"/>
    <n v="1"/>
    <n v="89"/>
    <n v="1"/>
    <n v="0"/>
    <n v="0"/>
    <n v="102"/>
    <n v="2"/>
    <n v="2753"/>
    <n v="21"/>
    <n v="2855"/>
    <n v="23"/>
    <n v="0"/>
    <n v="1"/>
    <n v="0"/>
    <n v="66"/>
    <n v="1"/>
    <n v="22"/>
    <n v="0"/>
    <n v="3"/>
  </r>
  <r>
    <x v="16"/>
    <x v="68"/>
    <n v="1145"/>
    <n v="88"/>
    <n v="1140"/>
    <n v="87"/>
    <n v="5"/>
    <n v="1"/>
    <n v="1274"/>
    <n v="101"/>
    <n v="89908"/>
    <n v="1864"/>
    <n v="91182"/>
    <n v="1965"/>
    <n v="1"/>
    <n v="1"/>
    <n v="40"/>
    <n v="234"/>
    <n v="47"/>
    <n v="910"/>
    <n v="1"/>
    <n v="10"/>
  </r>
  <r>
    <x v="16"/>
    <x v="69"/>
    <n v="47"/>
    <n v="0"/>
    <n v="47"/>
    <n v="0"/>
    <n v="0"/>
    <n v="0"/>
    <n v="56"/>
    <n v="0"/>
    <n v="1013"/>
    <n v="26"/>
    <n v="1069"/>
    <n v="26"/>
    <n v="0"/>
    <n v="0"/>
    <n v="0"/>
    <n v="33"/>
    <n v="0"/>
    <n v="14"/>
    <n v="0"/>
    <n v="3"/>
  </r>
  <r>
    <x v="16"/>
    <x v="70"/>
    <n v="10"/>
    <n v="1"/>
    <n v="10"/>
    <n v="1"/>
    <n v="0"/>
    <n v="0"/>
    <n v="10"/>
    <n v="1"/>
    <n v="533"/>
    <n v="-3"/>
    <n v="543"/>
    <n v="-2"/>
    <n v="1"/>
    <n v="1"/>
    <n v="0"/>
    <n v="6"/>
    <n v="0"/>
    <n v="3"/>
    <n v="0"/>
    <n v="0"/>
  </r>
  <r>
    <x v="16"/>
    <x v="71"/>
    <n v="64"/>
    <n v="1"/>
    <n v="62"/>
    <n v="1"/>
    <n v="2"/>
    <n v="0"/>
    <n v="71"/>
    <n v="1"/>
    <n v="1337"/>
    <n v="34"/>
    <n v="1408"/>
    <n v="35"/>
    <n v="0"/>
    <n v="0"/>
    <n v="0"/>
    <n v="42"/>
    <n v="1"/>
    <n v="22"/>
    <n v="0"/>
    <n v="1"/>
  </r>
  <r>
    <x v="16"/>
    <x v="72"/>
    <n v="1145"/>
    <n v="9"/>
    <n v="1140"/>
    <n v="9"/>
    <n v="5"/>
    <n v="0"/>
    <n v="1340"/>
    <n v="11"/>
    <n v="12563"/>
    <n v="123"/>
    <n v="13903"/>
    <n v="134"/>
    <n v="0"/>
    <n v="7"/>
    <n v="8"/>
    <n v="807"/>
    <n v="1"/>
    <n v="331"/>
    <n v="0"/>
    <n v="28"/>
  </r>
  <r>
    <x v="16"/>
    <x v="73"/>
    <n v="378"/>
    <n v="8"/>
    <n v="378"/>
    <n v="8"/>
    <n v="0"/>
    <n v="0"/>
    <n v="423"/>
    <n v="8"/>
    <n v="3681"/>
    <n v="110"/>
    <n v="4104"/>
    <n v="118"/>
    <n v="0"/>
    <n v="0"/>
    <n v="10"/>
    <n v="280"/>
    <n v="-2"/>
    <n v="98"/>
    <n v="1"/>
    <n v="9"/>
  </r>
  <r>
    <x v="16"/>
    <x v="74"/>
    <n v="112"/>
    <n v="7"/>
    <n v="101"/>
    <n v="6"/>
    <n v="11"/>
    <n v="1"/>
    <n v="132"/>
    <n v="8"/>
    <n v="6887"/>
    <n v="108"/>
    <n v="7019"/>
    <n v="116"/>
    <n v="0"/>
    <n v="0"/>
    <n v="2"/>
    <n v="57"/>
    <n v="5"/>
    <n v="55"/>
    <n v="0"/>
    <n v="7"/>
  </r>
  <r>
    <x v="16"/>
    <x v="75"/>
    <n v="1076"/>
    <n v="-8"/>
    <n v="1075"/>
    <n v="-8"/>
    <n v="1"/>
    <n v="0"/>
    <n v="1359"/>
    <n v="31"/>
    <n v="7789"/>
    <n v="214"/>
    <n v="9148"/>
    <n v="245"/>
    <n v="0"/>
    <n v="14"/>
    <n v="10"/>
    <n v="612"/>
    <n v="-18"/>
    <n v="450"/>
    <n v="0"/>
    <n v="60"/>
  </r>
  <r>
    <x v="16"/>
    <x v="76"/>
    <n v="4242"/>
    <n v="128"/>
    <n v="4235"/>
    <n v="128"/>
    <n v="7"/>
    <n v="0"/>
    <n v="5104"/>
    <n v="154"/>
    <n v="31914"/>
    <n v="616"/>
    <n v="37018"/>
    <n v="770"/>
    <n v="1"/>
    <n v="41"/>
    <n v="62"/>
    <n v="1870"/>
    <n v="65"/>
    <n v="2331"/>
    <n v="0"/>
    <n v="141"/>
  </r>
  <r>
    <x v="16"/>
    <x v="77"/>
    <n v="33"/>
    <n v="1"/>
    <n v="31"/>
    <n v="1"/>
    <n v="2"/>
    <n v="0"/>
    <n v="31"/>
    <n v="1"/>
    <n v="1494"/>
    <n v="47"/>
    <n v="1525"/>
    <n v="48"/>
    <n v="0"/>
    <n v="0"/>
    <n v="0"/>
    <n v="20"/>
    <n v="1"/>
    <n v="13"/>
    <n v="0"/>
    <n v="2"/>
  </r>
  <r>
    <x v="16"/>
    <x v="78"/>
    <n v="60"/>
    <n v="6"/>
    <n v="60"/>
    <n v="6"/>
    <n v="0"/>
    <n v="0"/>
    <n v="75"/>
    <n v="6"/>
    <n v="2085"/>
    <n v="35"/>
    <n v="2160"/>
    <n v="41"/>
    <n v="0"/>
    <n v="0"/>
    <n v="1"/>
    <n v="38"/>
    <n v="5"/>
    <n v="22"/>
    <n v="1"/>
    <n v="3"/>
  </r>
  <r>
    <x v="16"/>
    <x v="79"/>
    <n v="1052"/>
    <n v="42"/>
    <n v="1001"/>
    <n v="39"/>
    <n v="51"/>
    <n v="3"/>
    <n v="1107"/>
    <n v="37"/>
    <n v="11926"/>
    <n v="286"/>
    <n v="13033"/>
    <n v="323"/>
    <n v="0"/>
    <n v="4"/>
    <n v="37"/>
    <n v="725"/>
    <n v="5"/>
    <n v="323"/>
    <n v="3"/>
    <n v="35"/>
  </r>
  <r>
    <x v="16"/>
    <x v="80"/>
    <n v="15632"/>
    <n v="308"/>
    <n v="15602"/>
    <n v="299"/>
    <n v="30"/>
    <n v="9"/>
    <n v="18750"/>
    <n v="383"/>
    <n v="175295"/>
    <n v="2625"/>
    <n v="194045"/>
    <n v="3008"/>
    <n v="2"/>
    <n v="235"/>
    <n v="346"/>
    <n v="10469"/>
    <n v="-40"/>
    <n v="4928"/>
    <n v="10"/>
    <n v="1034"/>
  </r>
  <r>
    <x v="16"/>
    <x v="81"/>
    <n v="212"/>
    <n v="7"/>
    <n v="206"/>
    <n v="7"/>
    <n v="6"/>
    <n v="0"/>
    <n v="232"/>
    <n v="9"/>
    <n v="2313"/>
    <n v="74"/>
    <n v="2545"/>
    <n v="83"/>
    <n v="0"/>
    <n v="2"/>
    <n v="2"/>
    <n v="111"/>
    <n v="5"/>
    <n v="99"/>
    <n v="1"/>
    <n v="7"/>
  </r>
  <r>
    <x v="16"/>
    <x v="82"/>
    <n v="36"/>
    <n v="1"/>
    <n v="36"/>
    <n v="1"/>
    <n v="0"/>
    <n v="0"/>
    <n v="42"/>
    <n v="2"/>
    <n v="1045"/>
    <n v="17"/>
    <n v="1087"/>
    <n v="19"/>
    <n v="0"/>
    <n v="0"/>
    <n v="0"/>
    <n v="13"/>
    <n v="1"/>
    <n v="23"/>
    <n v="0"/>
    <n v="3"/>
  </r>
  <r>
    <x v="16"/>
    <x v="83"/>
    <n v="332"/>
    <n v="27"/>
    <n v="301"/>
    <n v="27"/>
    <n v="31"/>
    <n v="0"/>
    <n v="347"/>
    <n v="31"/>
    <n v="9525"/>
    <n v="138"/>
    <n v="9872"/>
    <n v="169"/>
    <n v="0"/>
    <n v="5"/>
    <n v="13"/>
    <n v="176"/>
    <n v="14"/>
    <n v="151"/>
    <n v="0"/>
    <n v="30"/>
  </r>
  <r>
    <x v="16"/>
    <x v="84"/>
    <n v="2344"/>
    <n v="80"/>
    <n v="2334"/>
    <n v="80"/>
    <n v="10"/>
    <n v="0"/>
    <n v="2880"/>
    <n v="93"/>
    <n v="18537"/>
    <n v="386"/>
    <n v="21417"/>
    <n v="479"/>
    <n v="0"/>
    <n v="57"/>
    <n v="36"/>
    <n v="953"/>
    <n v="44"/>
    <n v="1334"/>
    <n v="0"/>
    <n v="250"/>
  </r>
  <r>
    <x v="16"/>
    <x v="85"/>
    <n v="780"/>
    <n v="17"/>
    <n v="768"/>
    <n v="17"/>
    <n v="12"/>
    <n v="0"/>
    <n v="860"/>
    <n v="20"/>
    <n v="9680"/>
    <n v="179"/>
    <n v="10540"/>
    <n v="199"/>
    <n v="1"/>
    <n v="8"/>
    <n v="8"/>
    <n v="541"/>
    <n v="8"/>
    <n v="231"/>
    <n v="2"/>
    <n v="39"/>
  </r>
  <r>
    <x v="16"/>
    <x v="86"/>
    <n v="1539"/>
    <n v="11"/>
    <n v="1536"/>
    <n v="11"/>
    <n v="3"/>
    <n v="0"/>
    <n v="1590"/>
    <n v="15"/>
    <n v="2791"/>
    <n v="52"/>
    <n v="4381"/>
    <n v="67"/>
    <n v="0"/>
    <n v="6"/>
    <n v="3"/>
    <n v="1448"/>
    <n v="8"/>
    <n v="85"/>
    <n v="0"/>
    <n v="16"/>
  </r>
  <r>
    <x v="16"/>
    <x v="87"/>
    <n v="67"/>
    <n v="4"/>
    <n v="67"/>
    <n v="4"/>
    <n v="0"/>
    <n v="0"/>
    <n v="74"/>
    <n v="4"/>
    <n v="1873"/>
    <n v="32"/>
    <n v="1947"/>
    <n v="36"/>
    <n v="0"/>
    <n v="0"/>
    <n v="0"/>
    <n v="53"/>
    <n v="4"/>
    <n v="14"/>
    <n v="0"/>
    <n v="1"/>
  </r>
  <r>
    <x v="16"/>
    <x v="88"/>
    <n v="40"/>
    <n v="8"/>
    <n v="40"/>
    <n v="8"/>
    <n v="0"/>
    <n v="0"/>
    <n v="43"/>
    <n v="8"/>
    <n v="1490"/>
    <n v="78"/>
    <n v="1533"/>
    <n v="86"/>
    <n v="0"/>
    <n v="0"/>
    <n v="2"/>
    <n v="22"/>
    <n v="6"/>
    <n v="18"/>
    <n v="0"/>
    <n v="1"/>
  </r>
  <r>
    <x v="16"/>
    <x v="89"/>
    <n v="14"/>
    <n v="0"/>
    <n v="14"/>
    <n v="0"/>
    <n v="0"/>
    <n v="0"/>
    <n v="15"/>
    <n v="0"/>
    <n v="586"/>
    <n v="6"/>
    <n v="601"/>
    <n v="6"/>
    <n v="0"/>
    <n v="0"/>
    <n v="0"/>
    <n v="5"/>
    <n v="0"/>
    <n v="9"/>
    <n v="0"/>
    <n v="1"/>
  </r>
  <r>
    <x v="16"/>
    <x v="90"/>
    <n v="208"/>
    <n v="19"/>
    <n v="208"/>
    <n v="19"/>
    <n v="0"/>
    <n v="0"/>
    <n v="228"/>
    <n v="21"/>
    <n v="4570"/>
    <n v="108"/>
    <n v="4798"/>
    <n v="129"/>
    <n v="1"/>
    <n v="2"/>
    <n v="3"/>
    <n v="75"/>
    <n v="15"/>
    <n v="131"/>
    <n v="0"/>
    <n v="1"/>
  </r>
  <r>
    <x v="16"/>
    <x v="91"/>
    <n v="358"/>
    <n v="22"/>
    <n v="345"/>
    <n v="22"/>
    <n v="13"/>
    <n v="0"/>
    <n v="411"/>
    <n v="27"/>
    <n v="9501"/>
    <n v="302"/>
    <n v="9912"/>
    <n v="329"/>
    <n v="0"/>
    <n v="0"/>
    <n v="4"/>
    <n v="159"/>
    <n v="18"/>
    <n v="199"/>
    <n v="0"/>
    <n v="18"/>
  </r>
  <r>
    <x v="16"/>
    <x v="92"/>
    <n v="141"/>
    <n v="6"/>
    <n v="139"/>
    <n v="5"/>
    <n v="2"/>
    <n v="1"/>
    <n v="152"/>
    <n v="8"/>
    <n v="3138"/>
    <n v="77"/>
    <n v="3290"/>
    <n v="85"/>
    <n v="0"/>
    <n v="0"/>
    <n v="2"/>
    <n v="76"/>
    <n v="4"/>
    <n v="65"/>
    <n v="0"/>
    <n v="3"/>
  </r>
  <r>
    <x v="16"/>
    <x v="93"/>
    <n v="99"/>
    <n v="5"/>
    <n v="94"/>
    <n v="5"/>
    <n v="5"/>
    <n v="0"/>
    <n v="100"/>
    <n v="6"/>
    <n v="3173"/>
    <n v="94"/>
    <n v="3273"/>
    <n v="100"/>
    <n v="0"/>
    <n v="1"/>
    <n v="2"/>
    <n v="50"/>
    <n v="3"/>
    <n v="48"/>
    <n v="0"/>
    <n v="4"/>
  </r>
  <r>
    <x v="16"/>
    <x v="94"/>
    <n v="117"/>
    <n v="0"/>
    <n v="116"/>
    <n v="0"/>
    <n v="1"/>
    <n v="0"/>
    <n v="140"/>
    <n v="0"/>
    <n v="3212"/>
    <n v="24"/>
    <n v="3352"/>
    <n v="24"/>
    <n v="0"/>
    <n v="3"/>
    <n v="3"/>
    <n v="68"/>
    <n v="-3"/>
    <n v="46"/>
    <n v="0"/>
    <n v="8"/>
  </r>
  <r>
    <x v="16"/>
    <x v="95"/>
    <n v="2309"/>
    <n v="92"/>
    <n v="2306"/>
    <n v="92"/>
    <n v="3"/>
    <n v="0"/>
    <n v="2664"/>
    <n v="120"/>
    <n v="29467"/>
    <n v="1308"/>
    <n v="32131"/>
    <n v="1428"/>
    <n v="0"/>
    <n v="18"/>
    <n v="46"/>
    <n v="911"/>
    <n v="46"/>
    <n v="1380"/>
    <n v="1"/>
    <n v="61"/>
  </r>
  <r>
    <x v="16"/>
    <x v="96"/>
    <n v="1457"/>
    <n v="45"/>
    <n v="1455"/>
    <n v="45"/>
    <n v="2"/>
    <n v="0"/>
    <n v="1755"/>
    <n v="63"/>
    <n v="16482"/>
    <n v="424"/>
    <n v="18237"/>
    <n v="487"/>
    <n v="0"/>
    <n v="18"/>
    <n v="51"/>
    <n v="687"/>
    <n v="-6"/>
    <n v="752"/>
    <n v="0"/>
    <n v="59"/>
  </r>
  <r>
    <x v="17"/>
    <x v="0"/>
    <n v="277"/>
    <n v="12"/>
    <n v="266"/>
    <n v="11"/>
    <n v="11"/>
    <n v="1"/>
    <n v="325"/>
    <n v="13"/>
    <n v="10019"/>
    <n v="66"/>
    <n v="10344"/>
    <n v="79"/>
    <n v="0"/>
    <n v="2"/>
    <n v="2"/>
    <n v="153"/>
    <n v="10"/>
    <n v="122"/>
    <n v="1"/>
    <n v="18"/>
  </r>
  <r>
    <x v="17"/>
    <x v="1"/>
    <n v="673"/>
    <n v="5"/>
    <n v="673"/>
    <n v="6"/>
    <n v="0"/>
    <n v="-1"/>
    <n v="799"/>
    <n v="10"/>
    <n v="4893"/>
    <n v="57"/>
    <n v="5692"/>
    <n v="67"/>
    <n v="0"/>
    <n v="10"/>
    <n v="2"/>
    <n v="502"/>
    <n v="3"/>
    <n v="161"/>
    <n v="0"/>
    <n v="26"/>
  </r>
  <r>
    <x v="17"/>
    <x v="2"/>
    <n v="26"/>
    <n v="0"/>
    <n v="20"/>
    <n v="0"/>
    <n v="6"/>
    <n v="0"/>
    <n v="27"/>
    <n v="0"/>
    <n v="1282"/>
    <n v="8"/>
    <n v="1309"/>
    <n v="8"/>
    <n v="0"/>
    <n v="1"/>
    <n v="1"/>
    <n v="12"/>
    <n v="-1"/>
    <n v="13"/>
    <n v="0"/>
    <n v="3"/>
  </r>
  <r>
    <x v="17"/>
    <x v="3"/>
    <n v="639"/>
    <n v="1"/>
    <n v="639"/>
    <n v="1"/>
    <n v="0"/>
    <n v="0"/>
    <n v="653"/>
    <n v="0"/>
    <n v="4054"/>
    <n v="15"/>
    <n v="4707"/>
    <n v="15"/>
    <n v="0"/>
    <n v="1"/>
    <n v="2"/>
    <n v="624"/>
    <n v="-1"/>
    <n v="14"/>
    <n v="0"/>
    <n v="9"/>
  </r>
  <r>
    <x v="17"/>
    <x v="4"/>
    <n v="509"/>
    <n v="21"/>
    <n v="495"/>
    <n v="16"/>
    <n v="14"/>
    <n v="5"/>
    <n v="595"/>
    <n v="26"/>
    <n v="9827"/>
    <n v="124"/>
    <n v="10422"/>
    <n v="150"/>
    <n v="2"/>
    <n v="6"/>
    <n v="21"/>
    <n v="260"/>
    <n v="-2"/>
    <n v="243"/>
    <n v="4"/>
    <n v="25"/>
  </r>
  <r>
    <x v="17"/>
    <x v="5"/>
    <n v="1177"/>
    <n v="12"/>
    <n v="1156"/>
    <n v="12"/>
    <n v="21"/>
    <n v="0"/>
    <n v="1349"/>
    <n v="18"/>
    <n v="9472"/>
    <n v="82"/>
    <n v="10821"/>
    <n v="100"/>
    <n v="1"/>
    <n v="7"/>
    <n v="34"/>
    <n v="720"/>
    <n v="-23"/>
    <n v="450"/>
    <n v="3"/>
    <n v="62"/>
  </r>
  <r>
    <x v="17"/>
    <x v="6"/>
    <n v="92"/>
    <n v="5"/>
    <n v="86"/>
    <n v="5"/>
    <n v="6"/>
    <n v="0"/>
    <n v="105"/>
    <n v="5"/>
    <n v="3794"/>
    <n v="16"/>
    <n v="3899"/>
    <n v="21"/>
    <n v="0"/>
    <n v="1"/>
    <n v="2"/>
    <n v="57"/>
    <n v="3"/>
    <n v="34"/>
    <n v="0"/>
    <n v="6"/>
  </r>
  <r>
    <x v="17"/>
    <x v="7"/>
    <n v="69"/>
    <n v="1"/>
    <n v="68"/>
    <n v="1"/>
    <n v="1"/>
    <n v="0"/>
    <n v="103"/>
    <n v="2"/>
    <n v="1408"/>
    <n v="17"/>
    <n v="1511"/>
    <n v="19"/>
    <n v="0"/>
    <n v="0"/>
    <n v="2"/>
    <n v="33"/>
    <n v="-1"/>
    <n v="36"/>
    <n v="0"/>
    <n v="4"/>
  </r>
  <r>
    <x v="17"/>
    <x v="8"/>
    <n v="73"/>
    <n v="2"/>
    <n v="62"/>
    <n v="1"/>
    <n v="11"/>
    <n v="1"/>
    <n v="73"/>
    <n v="2"/>
    <n v="2421"/>
    <n v="19"/>
    <n v="2494"/>
    <n v="21"/>
    <n v="1"/>
    <n v="2"/>
    <n v="1"/>
    <n v="36"/>
    <n v="0"/>
    <n v="35"/>
    <n v="0"/>
    <n v="10"/>
  </r>
  <r>
    <x v="17"/>
    <x v="9"/>
    <n v="162"/>
    <n v="15"/>
    <n v="154"/>
    <n v="13"/>
    <n v="8"/>
    <n v="2"/>
    <n v="175"/>
    <n v="15"/>
    <n v="4380"/>
    <n v="53"/>
    <n v="4555"/>
    <n v="68"/>
    <n v="0"/>
    <n v="2"/>
    <n v="0"/>
    <n v="57"/>
    <n v="15"/>
    <n v="103"/>
    <n v="0"/>
    <n v="16"/>
  </r>
  <r>
    <x v="17"/>
    <x v="10"/>
    <n v="358"/>
    <n v="18"/>
    <n v="357"/>
    <n v="18"/>
    <n v="1"/>
    <n v="0"/>
    <n v="418"/>
    <n v="18"/>
    <n v="4558"/>
    <n v="101"/>
    <n v="4976"/>
    <n v="119"/>
    <n v="0"/>
    <n v="4"/>
    <n v="4"/>
    <n v="145"/>
    <n v="14"/>
    <n v="209"/>
    <n v="1"/>
    <n v="16"/>
  </r>
  <r>
    <x v="17"/>
    <x v="11"/>
    <n v="110"/>
    <n v="3"/>
    <n v="105"/>
    <n v="3"/>
    <n v="5"/>
    <n v="0"/>
    <n v="116"/>
    <n v="3"/>
    <n v="1192"/>
    <n v="16"/>
    <n v="1308"/>
    <n v="19"/>
    <n v="0"/>
    <n v="0"/>
    <n v="3"/>
    <n v="31"/>
    <n v="0"/>
    <n v="79"/>
    <n v="0"/>
    <n v="4"/>
  </r>
  <r>
    <x v="17"/>
    <x v="12"/>
    <n v="110"/>
    <n v="6"/>
    <n v="107"/>
    <n v="5"/>
    <n v="3"/>
    <n v="1"/>
    <n v="125"/>
    <n v="6"/>
    <n v="2871"/>
    <n v="36"/>
    <n v="2996"/>
    <n v="42"/>
    <n v="0"/>
    <n v="0"/>
    <n v="1"/>
    <n v="34"/>
    <n v="5"/>
    <n v="76"/>
    <n v="0"/>
    <n v="3"/>
  </r>
  <r>
    <x v="17"/>
    <x v="13"/>
    <n v="33"/>
    <n v="1"/>
    <n v="33"/>
    <n v="1"/>
    <n v="0"/>
    <n v="0"/>
    <n v="35"/>
    <n v="2"/>
    <n v="979"/>
    <n v="3"/>
    <n v="1014"/>
    <n v="5"/>
    <n v="0"/>
    <n v="0"/>
    <n v="1"/>
    <n v="18"/>
    <n v="0"/>
    <n v="15"/>
    <n v="0"/>
    <n v="0"/>
  </r>
  <r>
    <x v="17"/>
    <x v="14"/>
    <n v="202"/>
    <n v="6"/>
    <n v="192"/>
    <n v="6"/>
    <n v="10"/>
    <n v="0"/>
    <n v="214"/>
    <n v="6"/>
    <n v="3030"/>
    <n v="17"/>
    <n v="3244"/>
    <n v="23"/>
    <n v="0"/>
    <n v="1"/>
    <n v="8"/>
    <n v="111"/>
    <n v="-2"/>
    <n v="90"/>
    <n v="2"/>
    <n v="7"/>
  </r>
  <r>
    <x v="17"/>
    <x v="15"/>
    <n v="182"/>
    <n v="12"/>
    <n v="177"/>
    <n v="10"/>
    <n v="5"/>
    <n v="2"/>
    <n v="227"/>
    <n v="12"/>
    <n v="5770"/>
    <n v="56"/>
    <n v="5997"/>
    <n v="68"/>
    <n v="0"/>
    <n v="0"/>
    <n v="3"/>
    <n v="118"/>
    <n v="9"/>
    <n v="64"/>
    <n v="0"/>
    <n v="8"/>
  </r>
  <r>
    <x v="17"/>
    <x v="16"/>
    <n v="93"/>
    <n v="3"/>
    <n v="82"/>
    <n v="2"/>
    <n v="11"/>
    <n v="1"/>
    <n v="101"/>
    <n v="2"/>
    <n v="1190"/>
    <n v="13"/>
    <n v="1291"/>
    <n v="15"/>
    <n v="0"/>
    <n v="3"/>
    <n v="2"/>
    <n v="34"/>
    <n v="1"/>
    <n v="56"/>
    <n v="0"/>
    <n v="4"/>
  </r>
  <r>
    <x v="17"/>
    <x v="17"/>
    <n v="252"/>
    <n v="5"/>
    <n v="251"/>
    <n v="5"/>
    <n v="1"/>
    <n v="0"/>
    <n v="332"/>
    <n v="10"/>
    <n v="9130"/>
    <n v="292"/>
    <n v="9462"/>
    <n v="302"/>
    <n v="0"/>
    <n v="6"/>
    <n v="0"/>
    <n v="166"/>
    <n v="5"/>
    <n v="80"/>
    <n v="0"/>
    <n v="19"/>
  </r>
  <r>
    <x v="17"/>
    <x v="18"/>
    <n v="15711"/>
    <n v="369"/>
    <n v="15691"/>
    <n v="369"/>
    <n v="20"/>
    <n v="0"/>
    <n v="18862"/>
    <n v="482"/>
    <n v="132273"/>
    <n v="2516"/>
    <n v="151135"/>
    <n v="2998"/>
    <n v="2"/>
    <n v="166"/>
    <n v="251"/>
    <n v="9848"/>
    <n v="116"/>
    <n v="5697"/>
    <n v="8"/>
    <n v="582"/>
  </r>
  <r>
    <x v="17"/>
    <x v="19"/>
    <n v="53"/>
    <n v="3"/>
    <n v="29"/>
    <n v="0"/>
    <n v="24"/>
    <n v="3"/>
    <n v="56"/>
    <n v="1"/>
    <n v="1315"/>
    <n v="15"/>
    <n v="1371"/>
    <n v="16"/>
    <n v="0"/>
    <n v="0"/>
    <n v="0"/>
    <n v="18"/>
    <n v="3"/>
    <n v="35"/>
    <n v="0"/>
    <n v="2"/>
  </r>
  <r>
    <x v="17"/>
    <x v="20"/>
    <n v="138"/>
    <n v="1"/>
    <n v="138"/>
    <n v="1"/>
    <n v="0"/>
    <n v="0"/>
    <n v="162"/>
    <n v="4"/>
    <n v="2835"/>
    <n v="23"/>
    <n v="2997"/>
    <n v="27"/>
    <n v="0"/>
    <n v="0"/>
    <n v="1"/>
    <n v="69"/>
    <n v="0"/>
    <n v="69"/>
    <n v="1"/>
    <n v="4"/>
  </r>
  <r>
    <x v="17"/>
    <x v="21"/>
    <n v="370"/>
    <n v="27"/>
    <n v="370"/>
    <n v="27"/>
    <n v="0"/>
    <n v="0"/>
    <n v="472"/>
    <n v="39"/>
    <n v="5318"/>
    <n v="145"/>
    <n v="5790"/>
    <n v="184"/>
    <n v="0"/>
    <n v="0"/>
    <n v="1"/>
    <n v="127"/>
    <n v="26"/>
    <n v="243"/>
    <n v="0"/>
    <n v="22"/>
  </r>
  <r>
    <x v="17"/>
    <x v="22"/>
    <n v="358"/>
    <n v="6"/>
    <n v="342"/>
    <n v="7"/>
    <n v="16"/>
    <n v="-1"/>
    <n v="390"/>
    <n v="11"/>
    <n v="3984"/>
    <n v="142"/>
    <n v="4374"/>
    <n v="153"/>
    <n v="0"/>
    <n v="3"/>
    <n v="6"/>
    <n v="151"/>
    <n v="0"/>
    <n v="204"/>
    <n v="1"/>
    <n v="27"/>
  </r>
  <r>
    <x v="17"/>
    <x v="23"/>
    <n v="454"/>
    <n v="21"/>
    <n v="450"/>
    <n v="21"/>
    <n v="4"/>
    <n v="0"/>
    <n v="556"/>
    <n v="23"/>
    <n v="7475"/>
    <n v="205"/>
    <n v="8031"/>
    <n v="228"/>
    <n v="0"/>
    <n v="7"/>
    <n v="6"/>
    <n v="254"/>
    <n v="15"/>
    <n v="193"/>
    <n v="0"/>
    <n v="41"/>
  </r>
  <r>
    <x v="17"/>
    <x v="24"/>
    <n v="40"/>
    <n v="2"/>
    <n v="40"/>
    <n v="2"/>
    <n v="0"/>
    <n v="0"/>
    <n v="44"/>
    <n v="2"/>
    <n v="1558"/>
    <n v="18"/>
    <n v="1602"/>
    <n v="20"/>
    <n v="0"/>
    <n v="0"/>
    <n v="0"/>
    <n v="19"/>
    <n v="2"/>
    <n v="21"/>
    <n v="0"/>
    <n v="2"/>
  </r>
  <r>
    <x v="17"/>
    <x v="25"/>
    <n v="146"/>
    <n v="5"/>
    <n v="143"/>
    <n v="5"/>
    <n v="3"/>
    <n v="0"/>
    <n v="183"/>
    <n v="6"/>
    <n v="4243"/>
    <n v="90"/>
    <n v="4426"/>
    <n v="96"/>
    <n v="0"/>
    <n v="3"/>
    <n v="3"/>
    <n v="83"/>
    <n v="2"/>
    <n v="60"/>
    <n v="0"/>
    <n v="8"/>
  </r>
  <r>
    <x v="17"/>
    <x v="26"/>
    <n v="296"/>
    <n v="20"/>
    <n v="239"/>
    <n v="12"/>
    <n v="57"/>
    <n v="8"/>
    <n v="325"/>
    <n v="20"/>
    <n v="4332"/>
    <n v="105"/>
    <n v="4657"/>
    <n v="125"/>
    <n v="0"/>
    <n v="1"/>
    <n v="0"/>
    <n v="112"/>
    <n v="20"/>
    <n v="183"/>
    <n v="1"/>
    <n v="13"/>
  </r>
  <r>
    <x v="17"/>
    <x v="27"/>
    <n v="177"/>
    <n v="9"/>
    <n v="177"/>
    <n v="9"/>
    <n v="0"/>
    <n v="0"/>
    <n v="200"/>
    <n v="8"/>
    <n v="3231"/>
    <n v="36"/>
    <n v="3431"/>
    <n v="44"/>
    <n v="0"/>
    <n v="2"/>
    <n v="1"/>
    <n v="57"/>
    <n v="8"/>
    <n v="118"/>
    <n v="1"/>
    <n v="12"/>
  </r>
  <r>
    <x v="17"/>
    <x v="28"/>
    <n v="71"/>
    <n v="2"/>
    <n v="66"/>
    <n v="1"/>
    <n v="5"/>
    <n v="1"/>
    <n v="83"/>
    <n v="1"/>
    <n v="1939"/>
    <n v="23"/>
    <n v="2022"/>
    <n v="24"/>
    <n v="0"/>
    <n v="0"/>
    <n v="1"/>
    <n v="41"/>
    <n v="1"/>
    <n v="30"/>
    <n v="0"/>
    <n v="8"/>
  </r>
  <r>
    <x v="17"/>
    <x v="29"/>
    <n v="196"/>
    <n v="3"/>
    <n v="188"/>
    <n v="1"/>
    <n v="8"/>
    <n v="2"/>
    <n v="224"/>
    <n v="2"/>
    <n v="5202"/>
    <n v="39"/>
    <n v="5426"/>
    <n v="41"/>
    <n v="1"/>
    <n v="3"/>
    <n v="0"/>
    <n v="97"/>
    <n v="2"/>
    <n v="96"/>
    <n v="1"/>
    <n v="14"/>
  </r>
  <r>
    <x v="17"/>
    <x v="30"/>
    <n v="72"/>
    <n v="1"/>
    <n v="70"/>
    <n v="1"/>
    <n v="2"/>
    <n v="0"/>
    <n v="86"/>
    <n v="1"/>
    <n v="1116"/>
    <n v="25"/>
    <n v="1202"/>
    <n v="26"/>
    <n v="0"/>
    <n v="2"/>
    <n v="0"/>
    <n v="58"/>
    <n v="1"/>
    <n v="12"/>
    <n v="1"/>
    <n v="12"/>
  </r>
  <r>
    <x v="17"/>
    <x v="31"/>
    <n v="643"/>
    <n v="36"/>
    <n v="631"/>
    <n v="35"/>
    <n v="12"/>
    <n v="1"/>
    <n v="692"/>
    <n v="37"/>
    <n v="7524"/>
    <n v="114"/>
    <n v="8216"/>
    <n v="151"/>
    <n v="0"/>
    <n v="6"/>
    <n v="11"/>
    <n v="369"/>
    <n v="25"/>
    <n v="268"/>
    <n v="5"/>
    <n v="42"/>
  </r>
  <r>
    <x v="17"/>
    <x v="32"/>
    <n v="4144"/>
    <n v="150"/>
    <n v="4136"/>
    <n v="150"/>
    <n v="8"/>
    <n v="0"/>
    <n v="4630"/>
    <n v="187"/>
    <n v="40919"/>
    <n v="1534"/>
    <n v="45549"/>
    <n v="1721"/>
    <n v="0"/>
    <n v="40"/>
    <n v="63"/>
    <n v="2430"/>
    <n v="87"/>
    <n v="1674"/>
    <n v="3"/>
    <n v="173"/>
  </r>
  <r>
    <x v="17"/>
    <x v="33"/>
    <n v="25"/>
    <n v="0"/>
    <n v="23"/>
    <n v="0"/>
    <n v="2"/>
    <n v="0"/>
    <n v="30"/>
    <n v="0"/>
    <n v="598"/>
    <n v="6"/>
    <n v="628"/>
    <n v="6"/>
    <n v="0"/>
    <n v="0"/>
    <n v="0"/>
    <n v="4"/>
    <n v="0"/>
    <n v="21"/>
    <n v="1"/>
    <n v="4"/>
  </r>
  <r>
    <x v="17"/>
    <x v="34"/>
    <n v="530"/>
    <n v="19"/>
    <n v="506"/>
    <n v="15"/>
    <n v="24"/>
    <n v="4"/>
    <n v="584"/>
    <n v="22"/>
    <n v="7084"/>
    <n v="42"/>
    <n v="7668"/>
    <n v="64"/>
    <n v="2"/>
    <n v="7"/>
    <n v="2"/>
    <n v="311"/>
    <n v="15"/>
    <n v="212"/>
    <n v="1"/>
    <n v="28"/>
  </r>
  <r>
    <x v="17"/>
    <x v="35"/>
    <n v="194"/>
    <n v="9"/>
    <n v="188"/>
    <n v="9"/>
    <n v="6"/>
    <n v="0"/>
    <n v="220"/>
    <n v="10"/>
    <n v="4163"/>
    <n v="69"/>
    <n v="4383"/>
    <n v="79"/>
    <n v="0"/>
    <n v="7"/>
    <n v="4"/>
    <n v="65"/>
    <n v="5"/>
    <n v="122"/>
    <n v="0"/>
    <n v="11"/>
  </r>
  <r>
    <x v="17"/>
    <x v="36"/>
    <n v="131"/>
    <n v="7"/>
    <n v="127"/>
    <n v="6"/>
    <n v="4"/>
    <n v="1"/>
    <n v="158"/>
    <n v="6"/>
    <n v="3710"/>
    <n v="46"/>
    <n v="3868"/>
    <n v="52"/>
    <n v="0"/>
    <n v="2"/>
    <n v="0"/>
    <n v="57"/>
    <n v="7"/>
    <n v="72"/>
    <n v="2"/>
    <n v="14"/>
  </r>
  <r>
    <x v="17"/>
    <x v="37"/>
    <n v="179"/>
    <n v="5"/>
    <n v="172"/>
    <n v="5"/>
    <n v="7"/>
    <n v="0"/>
    <n v="197"/>
    <n v="7"/>
    <n v="2043"/>
    <n v="26"/>
    <n v="2240"/>
    <n v="33"/>
    <n v="0"/>
    <n v="4"/>
    <n v="1"/>
    <n v="60"/>
    <n v="4"/>
    <n v="115"/>
    <n v="0"/>
    <n v="14"/>
  </r>
  <r>
    <x v="17"/>
    <x v="38"/>
    <n v="153"/>
    <n v="14"/>
    <n v="105"/>
    <n v="6"/>
    <n v="48"/>
    <n v="8"/>
    <n v="164"/>
    <n v="14"/>
    <n v="2302"/>
    <n v="44"/>
    <n v="2466"/>
    <n v="58"/>
    <n v="0"/>
    <n v="0"/>
    <n v="1"/>
    <n v="53"/>
    <n v="13"/>
    <n v="100"/>
    <n v="0"/>
    <n v="7"/>
  </r>
  <r>
    <x v="17"/>
    <x v="39"/>
    <n v="60"/>
    <n v="0"/>
    <n v="58"/>
    <n v="0"/>
    <n v="2"/>
    <n v="0"/>
    <n v="76"/>
    <n v="0"/>
    <n v="3607"/>
    <n v="17"/>
    <n v="3683"/>
    <n v="17"/>
    <n v="0"/>
    <n v="0"/>
    <n v="2"/>
    <n v="46"/>
    <n v="-2"/>
    <n v="14"/>
    <n v="0"/>
    <n v="8"/>
  </r>
  <r>
    <x v="17"/>
    <x v="40"/>
    <n v="139"/>
    <n v="6"/>
    <n v="139"/>
    <n v="6"/>
    <n v="0"/>
    <n v="0"/>
    <n v="171"/>
    <n v="6"/>
    <n v="2190"/>
    <n v="42"/>
    <n v="2361"/>
    <n v="48"/>
    <n v="0"/>
    <n v="0"/>
    <n v="0"/>
    <n v="74"/>
    <n v="6"/>
    <n v="65"/>
    <n v="0"/>
    <n v="3"/>
  </r>
  <r>
    <x v="17"/>
    <x v="41"/>
    <n v="29"/>
    <n v="2"/>
    <n v="29"/>
    <n v="2"/>
    <n v="0"/>
    <n v="0"/>
    <n v="34"/>
    <n v="2"/>
    <n v="874"/>
    <n v="5"/>
    <n v="908"/>
    <n v="7"/>
    <n v="0"/>
    <n v="0"/>
    <n v="0"/>
    <n v="11"/>
    <n v="2"/>
    <n v="18"/>
    <n v="0"/>
    <n v="4"/>
  </r>
  <r>
    <x v="17"/>
    <x v="42"/>
    <n v="60"/>
    <n v="2"/>
    <n v="59"/>
    <n v="2"/>
    <n v="1"/>
    <n v="0"/>
    <n v="71"/>
    <n v="1"/>
    <n v="1857"/>
    <n v="25"/>
    <n v="1928"/>
    <n v="26"/>
    <n v="0"/>
    <n v="2"/>
    <n v="0"/>
    <n v="18"/>
    <n v="2"/>
    <n v="40"/>
    <n v="0"/>
    <n v="2"/>
  </r>
  <r>
    <x v="17"/>
    <x v="43"/>
    <n v="72"/>
    <n v="5"/>
    <n v="72"/>
    <n v="5"/>
    <n v="0"/>
    <n v="0"/>
    <n v="80"/>
    <n v="5"/>
    <n v="1165"/>
    <n v="28"/>
    <n v="1245"/>
    <n v="33"/>
    <n v="0"/>
    <n v="0"/>
    <n v="1"/>
    <n v="30"/>
    <n v="4"/>
    <n v="42"/>
    <n v="1"/>
    <n v="2"/>
  </r>
  <r>
    <x v="17"/>
    <x v="44"/>
    <n v="256"/>
    <n v="15"/>
    <n v="246"/>
    <n v="15"/>
    <n v="10"/>
    <n v="0"/>
    <n v="282"/>
    <n v="20"/>
    <n v="5466"/>
    <n v="63"/>
    <n v="5748"/>
    <n v="83"/>
    <n v="0"/>
    <n v="1"/>
    <n v="4"/>
    <n v="136"/>
    <n v="11"/>
    <n v="119"/>
    <n v="2"/>
    <n v="13"/>
  </r>
  <r>
    <x v="17"/>
    <x v="45"/>
    <n v="51"/>
    <n v="0"/>
    <n v="49"/>
    <n v="0"/>
    <n v="2"/>
    <n v="0"/>
    <n v="56"/>
    <n v="1"/>
    <n v="2828"/>
    <n v="4"/>
    <n v="2884"/>
    <n v="5"/>
    <n v="0"/>
    <n v="0"/>
    <n v="0"/>
    <n v="37"/>
    <n v="0"/>
    <n v="14"/>
    <n v="0"/>
    <n v="5"/>
  </r>
  <r>
    <x v="17"/>
    <x v="46"/>
    <n v="2196"/>
    <n v="60"/>
    <n v="2142"/>
    <n v="58"/>
    <n v="54"/>
    <n v="2"/>
    <n v="2511"/>
    <n v="75"/>
    <n v="50281"/>
    <n v="268"/>
    <n v="52792"/>
    <n v="343"/>
    <n v="1"/>
    <n v="18"/>
    <n v="19"/>
    <n v="964"/>
    <n v="40"/>
    <n v="1214"/>
    <n v="3"/>
    <n v="119"/>
  </r>
  <r>
    <x v="17"/>
    <x v="47"/>
    <n v="699"/>
    <n v="0"/>
    <n v="695"/>
    <n v="0"/>
    <n v="4"/>
    <n v="0"/>
    <n v="866"/>
    <n v="0"/>
    <n v="3985"/>
    <n v="36"/>
    <n v="4851"/>
    <n v="36"/>
    <n v="0"/>
    <n v="0"/>
    <n v="0"/>
    <n v="690"/>
    <n v="0"/>
    <n v="9"/>
    <n v="0"/>
    <n v="3"/>
  </r>
  <r>
    <x v="17"/>
    <x v="48"/>
    <n v="244"/>
    <n v="6"/>
    <n v="239"/>
    <n v="6"/>
    <n v="5"/>
    <n v="0"/>
    <n v="273"/>
    <n v="4"/>
    <n v="5102"/>
    <n v="71"/>
    <n v="5375"/>
    <n v="75"/>
    <n v="1"/>
    <n v="5"/>
    <n v="1"/>
    <n v="105"/>
    <n v="4"/>
    <n v="134"/>
    <n v="1"/>
    <n v="20"/>
  </r>
  <r>
    <x v="17"/>
    <x v="49"/>
    <n v="288"/>
    <n v="8"/>
    <n v="288"/>
    <n v="8"/>
    <n v="0"/>
    <n v="0"/>
    <n v="358"/>
    <n v="11"/>
    <n v="4289"/>
    <n v="10"/>
    <n v="4647"/>
    <n v="21"/>
    <n v="0"/>
    <n v="6"/>
    <n v="4"/>
    <n v="122"/>
    <n v="4"/>
    <n v="160"/>
    <n v="1"/>
    <n v="16"/>
  </r>
  <r>
    <x v="17"/>
    <x v="50"/>
    <n v="15"/>
    <n v="0"/>
    <n v="15"/>
    <n v="0"/>
    <n v="0"/>
    <n v="0"/>
    <n v="16"/>
    <n v="0"/>
    <n v="1336"/>
    <n v="12"/>
    <n v="1352"/>
    <n v="12"/>
    <n v="0"/>
    <n v="0"/>
    <n v="0"/>
    <n v="7"/>
    <n v="0"/>
    <n v="8"/>
    <n v="0"/>
    <n v="1"/>
  </r>
  <r>
    <x v="17"/>
    <x v="51"/>
    <n v="132"/>
    <n v="6"/>
    <n v="132"/>
    <n v="6"/>
    <n v="0"/>
    <n v="0"/>
    <n v="164"/>
    <n v="6"/>
    <n v="2983"/>
    <n v="29"/>
    <n v="3147"/>
    <n v="35"/>
    <n v="0"/>
    <n v="0"/>
    <n v="2"/>
    <n v="61"/>
    <n v="4"/>
    <n v="71"/>
    <n v="0"/>
    <n v="5"/>
  </r>
  <r>
    <x v="17"/>
    <x v="52"/>
    <n v="394"/>
    <n v="12"/>
    <n v="378"/>
    <n v="12"/>
    <n v="16"/>
    <n v="0"/>
    <n v="418"/>
    <n v="15"/>
    <n v="4917"/>
    <n v="38"/>
    <n v="5335"/>
    <n v="53"/>
    <n v="0"/>
    <n v="3"/>
    <n v="3"/>
    <n v="273"/>
    <n v="9"/>
    <n v="118"/>
    <n v="0"/>
    <n v="11"/>
  </r>
  <r>
    <x v="17"/>
    <x v="53"/>
    <n v="699"/>
    <n v="3"/>
    <n v="697"/>
    <n v="3"/>
    <n v="2"/>
    <n v="0"/>
    <n v="791"/>
    <n v="4"/>
    <n v="3605"/>
    <n v="25"/>
    <n v="4396"/>
    <n v="29"/>
    <n v="1"/>
    <n v="8"/>
    <n v="6"/>
    <n v="481"/>
    <n v="-4"/>
    <n v="210"/>
    <n v="2"/>
    <n v="39"/>
  </r>
  <r>
    <x v="17"/>
    <x v="54"/>
    <n v="479"/>
    <n v="27"/>
    <n v="456"/>
    <n v="24"/>
    <n v="23"/>
    <n v="3"/>
    <n v="549"/>
    <n v="30"/>
    <n v="9585"/>
    <n v="120"/>
    <n v="10134"/>
    <n v="150"/>
    <n v="0"/>
    <n v="2"/>
    <n v="16"/>
    <n v="271"/>
    <n v="11"/>
    <n v="206"/>
    <n v="0"/>
    <n v="23"/>
  </r>
  <r>
    <x v="17"/>
    <x v="55"/>
    <n v="121"/>
    <n v="4"/>
    <n v="119"/>
    <n v="4"/>
    <n v="2"/>
    <n v="0"/>
    <n v="143"/>
    <n v="7"/>
    <n v="2339"/>
    <n v="54"/>
    <n v="2482"/>
    <n v="61"/>
    <n v="0"/>
    <n v="4"/>
    <n v="1"/>
    <n v="65"/>
    <n v="3"/>
    <n v="52"/>
    <n v="0"/>
    <n v="13"/>
  </r>
  <r>
    <x v="17"/>
    <x v="56"/>
    <n v="155"/>
    <n v="1"/>
    <n v="155"/>
    <n v="1"/>
    <n v="0"/>
    <n v="0"/>
    <n v="179"/>
    <n v="2"/>
    <n v="2889"/>
    <n v="96"/>
    <n v="3068"/>
    <n v="98"/>
    <n v="0"/>
    <n v="2"/>
    <n v="3"/>
    <n v="83"/>
    <n v="-2"/>
    <n v="70"/>
    <n v="0"/>
    <n v="12"/>
  </r>
  <r>
    <x v="17"/>
    <x v="57"/>
    <n v="606"/>
    <n v="26"/>
    <n v="604"/>
    <n v="26"/>
    <n v="2"/>
    <n v="0"/>
    <n v="712"/>
    <n v="28"/>
    <n v="7442"/>
    <n v="97"/>
    <n v="8154"/>
    <n v="125"/>
    <n v="0"/>
    <n v="4"/>
    <n v="9"/>
    <n v="319"/>
    <n v="17"/>
    <n v="283"/>
    <n v="0"/>
    <n v="28"/>
  </r>
  <r>
    <x v="17"/>
    <x v="58"/>
    <n v="354"/>
    <n v="3"/>
    <n v="349"/>
    <n v="3"/>
    <n v="5"/>
    <n v="0"/>
    <n v="427"/>
    <n v="3"/>
    <n v="5746"/>
    <n v="64"/>
    <n v="6173"/>
    <n v="67"/>
    <n v="0"/>
    <n v="19"/>
    <n v="7"/>
    <n v="209"/>
    <n v="-4"/>
    <n v="126"/>
    <n v="0"/>
    <n v="31"/>
  </r>
  <r>
    <x v="17"/>
    <x v="59"/>
    <n v="153"/>
    <n v="5"/>
    <n v="145"/>
    <n v="4"/>
    <n v="8"/>
    <n v="1"/>
    <n v="164"/>
    <n v="7"/>
    <n v="2049"/>
    <n v="29"/>
    <n v="2213"/>
    <n v="36"/>
    <n v="0"/>
    <n v="1"/>
    <n v="1"/>
    <n v="55"/>
    <n v="4"/>
    <n v="97"/>
    <n v="0"/>
    <n v="11"/>
  </r>
  <r>
    <x v="17"/>
    <x v="60"/>
    <n v="47"/>
    <n v="2"/>
    <n v="47"/>
    <n v="2"/>
    <n v="0"/>
    <n v="0"/>
    <n v="61"/>
    <n v="1"/>
    <n v="1202"/>
    <n v="16"/>
    <n v="1263"/>
    <n v="17"/>
    <n v="0"/>
    <n v="0"/>
    <n v="0"/>
    <n v="31"/>
    <n v="2"/>
    <n v="16"/>
    <n v="0"/>
    <n v="4"/>
  </r>
  <r>
    <x v="17"/>
    <x v="61"/>
    <n v="176"/>
    <n v="8"/>
    <n v="166"/>
    <n v="8"/>
    <n v="10"/>
    <n v="0"/>
    <n v="199"/>
    <n v="9"/>
    <n v="2864"/>
    <n v="22"/>
    <n v="3063"/>
    <n v="31"/>
    <n v="0"/>
    <n v="7"/>
    <n v="0"/>
    <n v="126"/>
    <n v="8"/>
    <n v="43"/>
    <n v="1"/>
    <n v="17"/>
  </r>
  <r>
    <x v="17"/>
    <x v="62"/>
    <n v="1133"/>
    <n v="68"/>
    <n v="1127"/>
    <n v="68"/>
    <n v="6"/>
    <n v="0"/>
    <n v="1279"/>
    <n v="78"/>
    <n v="18093"/>
    <n v="479"/>
    <n v="19372"/>
    <n v="557"/>
    <n v="0"/>
    <n v="8"/>
    <n v="19"/>
    <n v="354"/>
    <n v="49"/>
    <n v="771"/>
    <n v="4"/>
    <n v="48"/>
  </r>
  <r>
    <x v="17"/>
    <x v="63"/>
    <n v="28"/>
    <n v="0"/>
    <n v="28"/>
    <n v="0"/>
    <n v="0"/>
    <n v="0"/>
    <n v="34"/>
    <n v="1"/>
    <n v="691"/>
    <n v="5"/>
    <n v="725"/>
    <n v="6"/>
    <n v="0"/>
    <n v="0"/>
    <n v="1"/>
    <n v="10"/>
    <n v="-1"/>
    <n v="18"/>
    <n v="0"/>
    <n v="0"/>
  </r>
  <r>
    <x v="17"/>
    <x v="64"/>
    <n v="40"/>
    <n v="2"/>
    <n v="40"/>
    <n v="2"/>
    <n v="0"/>
    <n v="0"/>
    <n v="47"/>
    <n v="2"/>
    <n v="4136"/>
    <n v="19"/>
    <n v="4183"/>
    <n v="21"/>
    <n v="0"/>
    <n v="1"/>
    <n v="4"/>
    <n v="29"/>
    <n v="-2"/>
    <n v="10"/>
    <n v="0"/>
    <n v="2"/>
  </r>
  <r>
    <x v="17"/>
    <x v="65"/>
    <n v="164"/>
    <n v="9"/>
    <n v="158"/>
    <n v="9"/>
    <n v="6"/>
    <n v="0"/>
    <n v="192"/>
    <n v="12"/>
    <n v="3242"/>
    <n v="57"/>
    <n v="3434"/>
    <n v="69"/>
    <n v="0"/>
    <n v="3"/>
    <n v="1"/>
    <n v="80"/>
    <n v="8"/>
    <n v="81"/>
    <n v="1"/>
    <n v="15"/>
  </r>
  <r>
    <x v="17"/>
    <x v="66"/>
    <n v="1975"/>
    <n v="85"/>
    <n v="1973"/>
    <n v="85"/>
    <n v="2"/>
    <n v="0"/>
    <n v="1916"/>
    <n v="99"/>
    <n v="129183"/>
    <n v="2029"/>
    <n v="131099"/>
    <n v="2128"/>
    <n v="0"/>
    <n v="10"/>
    <n v="8"/>
    <n v="599"/>
    <n v="77"/>
    <n v="1366"/>
    <n v="3"/>
    <n v="45"/>
  </r>
  <r>
    <x v="17"/>
    <x v="67"/>
    <n v="90"/>
    <n v="1"/>
    <n v="90"/>
    <n v="1"/>
    <n v="0"/>
    <n v="0"/>
    <n v="102"/>
    <n v="0"/>
    <n v="2781"/>
    <n v="28"/>
    <n v="2883"/>
    <n v="28"/>
    <n v="0"/>
    <n v="1"/>
    <n v="0"/>
    <n v="66"/>
    <n v="1"/>
    <n v="23"/>
    <n v="0"/>
    <n v="3"/>
  </r>
  <r>
    <x v="17"/>
    <x v="68"/>
    <n v="1175"/>
    <n v="30"/>
    <n v="1171"/>
    <n v="31"/>
    <n v="4"/>
    <n v="-1"/>
    <n v="1316"/>
    <n v="42"/>
    <n v="91099"/>
    <n v="1191"/>
    <n v="92415"/>
    <n v="1233"/>
    <n v="0"/>
    <n v="1"/>
    <n v="10"/>
    <n v="244"/>
    <n v="20"/>
    <n v="930"/>
    <n v="-1"/>
    <n v="9"/>
  </r>
  <r>
    <x v="17"/>
    <x v="69"/>
    <n v="49"/>
    <n v="2"/>
    <n v="49"/>
    <n v="2"/>
    <n v="0"/>
    <n v="0"/>
    <n v="57"/>
    <n v="1"/>
    <n v="1104"/>
    <n v="91"/>
    <n v="1161"/>
    <n v="92"/>
    <n v="0"/>
    <n v="0"/>
    <n v="1"/>
    <n v="34"/>
    <n v="1"/>
    <n v="15"/>
    <n v="0"/>
    <n v="3"/>
  </r>
  <r>
    <x v="17"/>
    <x v="70"/>
    <n v="10"/>
    <n v="0"/>
    <n v="10"/>
    <n v="0"/>
    <n v="0"/>
    <n v="0"/>
    <n v="10"/>
    <n v="0"/>
    <n v="538"/>
    <n v="5"/>
    <n v="548"/>
    <n v="5"/>
    <n v="0"/>
    <n v="1"/>
    <n v="0"/>
    <n v="6"/>
    <n v="0"/>
    <n v="3"/>
    <n v="0"/>
    <n v="0"/>
  </r>
  <r>
    <x v="17"/>
    <x v="71"/>
    <n v="64"/>
    <n v="0"/>
    <n v="62"/>
    <n v="0"/>
    <n v="2"/>
    <n v="0"/>
    <n v="71"/>
    <n v="0"/>
    <n v="1343"/>
    <n v="6"/>
    <n v="1414"/>
    <n v="6"/>
    <n v="0"/>
    <n v="0"/>
    <n v="0"/>
    <n v="42"/>
    <n v="0"/>
    <n v="22"/>
    <n v="0"/>
    <n v="1"/>
  </r>
  <r>
    <x v="17"/>
    <x v="72"/>
    <n v="1204"/>
    <n v="59"/>
    <n v="1199"/>
    <n v="59"/>
    <n v="5"/>
    <n v="0"/>
    <n v="1417"/>
    <n v="77"/>
    <n v="13056"/>
    <n v="493"/>
    <n v="14473"/>
    <n v="570"/>
    <n v="0"/>
    <n v="7"/>
    <n v="3"/>
    <n v="810"/>
    <n v="56"/>
    <n v="387"/>
    <n v="3"/>
    <n v="31"/>
  </r>
  <r>
    <x v="17"/>
    <x v="73"/>
    <n v="381"/>
    <n v="3"/>
    <n v="381"/>
    <n v="3"/>
    <n v="0"/>
    <n v="0"/>
    <n v="429"/>
    <n v="6"/>
    <n v="3699"/>
    <n v="18"/>
    <n v="4128"/>
    <n v="24"/>
    <n v="0"/>
    <n v="0"/>
    <n v="13"/>
    <n v="293"/>
    <n v="-10"/>
    <n v="88"/>
    <n v="1"/>
    <n v="10"/>
  </r>
  <r>
    <x v="17"/>
    <x v="74"/>
    <n v="118"/>
    <n v="6"/>
    <n v="106"/>
    <n v="5"/>
    <n v="12"/>
    <n v="1"/>
    <n v="138"/>
    <n v="6"/>
    <n v="6953"/>
    <n v="66"/>
    <n v="7091"/>
    <n v="72"/>
    <n v="0"/>
    <n v="0"/>
    <n v="4"/>
    <n v="61"/>
    <n v="2"/>
    <n v="57"/>
    <n v="0"/>
    <n v="7"/>
  </r>
  <r>
    <x v="17"/>
    <x v="75"/>
    <n v="1105"/>
    <n v="29"/>
    <n v="1104"/>
    <n v="29"/>
    <n v="1"/>
    <n v="0"/>
    <n v="1395"/>
    <n v="36"/>
    <n v="7946"/>
    <n v="157"/>
    <n v="9341"/>
    <n v="193"/>
    <n v="0"/>
    <n v="14"/>
    <n v="11"/>
    <n v="623"/>
    <n v="18"/>
    <n v="468"/>
    <n v="1"/>
    <n v="61"/>
  </r>
  <r>
    <x v="17"/>
    <x v="76"/>
    <n v="4397"/>
    <n v="155"/>
    <n v="4390"/>
    <n v="155"/>
    <n v="7"/>
    <n v="0"/>
    <n v="5300"/>
    <n v="196"/>
    <n v="32550"/>
    <n v="636"/>
    <n v="37850"/>
    <n v="832"/>
    <n v="0"/>
    <n v="41"/>
    <n v="54"/>
    <n v="1924"/>
    <n v="101"/>
    <n v="2432"/>
    <n v="3"/>
    <n v="144"/>
  </r>
  <r>
    <x v="17"/>
    <x v="77"/>
    <n v="34"/>
    <n v="1"/>
    <n v="32"/>
    <n v="1"/>
    <n v="2"/>
    <n v="0"/>
    <n v="32"/>
    <n v="1"/>
    <n v="1511"/>
    <n v="17"/>
    <n v="1543"/>
    <n v="18"/>
    <n v="0"/>
    <n v="0"/>
    <n v="0"/>
    <n v="20"/>
    <n v="1"/>
    <n v="14"/>
    <n v="0"/>
    <n v="2"/>
  </r>
  <r>
    <x v="17"/>
    <x v="78"/>
    <n v="61"/>
    <n v="1"/>
    <n v="61"/>
    <n v="1"/>
    <n v="0"/>
    <n v="0"/>
    <n v="76"/>
    <n v="1"/>
    <n v="2109"/>
    <n v="24"/>
    <n v="2185"/>
    <n v="25"/>
    <n v="0"/>
    <n v="0"/>
    <n v="0"/>
    <n v="38"/>
    <n v="1"/>
    <n v="23"/>
    <n v="0"/>
    <n v="3"/>
  </r>
  <r>
    <x v="17"/>
    <x v="79"/>
    <n v="1077"/>
    <n v="25"/>
    <n v="1022"/>
    <n v="21"/>
    <n v="55"/>
    <n v="4"/>
    <n v="1133"/>
    <n v="26"/>
    <n v="12041"/>
    <n v="115"/>
    <n v="13174"/>
    <n v="141"/>
    <n v="0"/>
    <n v="4"/>
    <n v="11"/>
    <n v="736"/>
    <n v="14"/>
    <n v="337"/>
    <n v="3"/>
    <n v="38"/>
  </r>
  <r>
    <x v="17"/>
    <x v="80"/>
    <n v="16224"/>
    <n v="592"/>
    <n v="16188"/>
    <n v="586"/>
    <n v="36"/>
    <n v="6"/>
    <n v="19485"/>
    <n v="735"/>
    <n v="179269"/>
    <n v="3974"/>
    <n v="198754"/>
    <n v="4709"/>
    <n v="6"/>
    <n v="241"/>
    <n v="207"/>
    <n v="10676"/>
    <n v="379"/>
    <n v="5307"/>
    <n v="12"/>
    <n v="1046"/>
  </r>
  <r>
    <x v="17"/>
    <x v="81"/>
    <n v="212"/>
    <n v="0"/>
    <n v="206"/>
    <n v="0"/>
    <n v="6"/>
    <n v="0"/>
    <n v="231"/>
    <n v="-1"/>
    <n v="2336"/>
    <n v="23"/>
    <n v="2567"/>
    <n v="22"/>
    <n v="0"/>
    <n v="2"/>
    <n v="1"/>
    <n v="112"/>
    <n v="-1"/>
    <n v="98"/>
    <n v="1"/>
    <n v="8"/>
  </r>
  <r>
    <x v="17"/>
    <x v="82"/>
    <n v="37"/>
    <n v="1"/>
    <n v="37"/>
    <n v="1"/>
    <n v="0"/>
    <n v="0"/>
    <n v="43"/>
    <n v="1"/>
    <n v="1065"/>
    <n v="20"/>
    <n v="1108"/>
    <n v="21"/>
    <n v="0"/>
    <n v="0"/>
    <n v="0"/>
    <n v="13"/>
    <n v="1"/>
    <n v="24"/>
    <n v="0"/>
    <n v="3"/>
  </r>
  <r>
    <x v="17"/>
    <x v="83"/>
    <n v="372"/>
    <n v="40"/>
    <n v="338"/>
    <n v="37"/>
    <n v="34"/>
    <n v="3"/>
    <n v="395"/>
    <n v="48"/>
    <n v="9963"/>
    <n v="438"/>
    <n v="10358"/>
    <n v="486"/>
    <n v="1"/>
    <n v="6"/>
    <n v="9"/>
    <n v="185"/>
    <n v="30"/>
    <n v="181"/>
    <n v="0"/>
    <n v="30"/>
  </r>
  <r>
    <x v="17"/>
    <x v="84"/>
    <n v="2426"/>
    <n v="82"/>
    <n v="2415"/>
    <n v="81"/>
    <n v="11"/>
    <n v="1"/>
    <n v="2972"/>
    <n v="92"/>
    <n v="18829"/>
    <n v="292"/>
    <n v="21801"/>
    <n v="384"/>
    <n v="3"/>
    <n v="60"/>
    <n v="33"/>
    <n v="986"/>
    <n v="46"/>
    <n v="1380"/>
    <n v="2"/>
    <n v="252"/>
  </r>
  <r>
    <x v="17"/>
    <x v="85"/>
    <n v="792"/>
    <n v="12"/>
    <n v="781"/>
    <n v="13"/>
    <n v="11"/>
    <n v="-1"/>
    <n v="875"/>
    <n v="15"/>
    <n v="9832"/>
    <n v="152"/>
    <n v="10707"/>
    <n v="167"/>
    <n v="0"/>
    <n v="8"/>
    <n v="2"/>
    <n v="543"/>
    <n v="10"/>
    <n v="241"/>
    <n v="1"/>
    <n v="40"/>
  </r>
  <r>
    <x v="17"/>
    <x v="86"/>
    <n v="1543"/>
    <n v="4"/>
    <n v="1540"/>
    <n v="4"/>
    <n v="3"/>
    <n v="0"/>
    <n v="1594"/>
    <n v="4"/>
    <n v="2820"/>
    <n v="29"/>
    <n v="4414"/>
    <n v="33"/>
    <n v="0"/>
    <n v="6"/>
    <n v="3"/>
    <n v="1451"/>
    <n v="1"/>
    <n v="86"/>
    <n v="0"/>
    <n v="16"/>
  </r>
  <r>
    <x v="17"/>
    <x v="87"/>
    <n v="66"/>
    <n v="-1"/>
    <n v="66"/>
    <n v="-1"/>
    <n v="0"/>
    <n v="0"/>
    <n v="73"/>
    <n v="-1"/>
    <n v="2064"/>
    <n v="191"/>
    <n v="2137"/>
    <n v="190"/>
    <n v="0"/>
    <n v="0"/>
    <n v="0"/>
    <n v="53"/>
    <n v="-1"/>
    <n v="13"/>
    <n v="0"/>
    <n v="1"/>
  </r>
  <r>
    <x v="17"/>
    <x v="88"/>
    <n v="41"/>
    <n v="1"/>
    <n v="41"/>
    <n v="1"/>
    <n v="0"/>
    <n v="0"/>
    <n v="44"/>
    <n v="1"/>
    <n v="1497"/>
    <n v="7"/>
    <n v="1541"/>
    <n v="8"/>
    <n v="0"/>
    <n v="0"/>
    <n v="0"/>
    <n v="22"/>
    <n v="1"/>
    <n v="19"/>
    <n v="0"/>
    <n v="1"/>
  </r>
  <r>
    <x v="17"/>
    <x v="89"/>
    <n v="14"/>
    <n v="0"/>
    <n v="14"/>
    <n v="0"/>
    <n v="0"/>
    <n v="0"/>
    <n v="15"/>
    <n v="0"/>
    <n v="590"/>
    <n v="4"/>
    <n v="605"/>
    <n v="4"/>
    <n v="0"/>
    <n v="0"/>
    <n v="0"/>
    <n v="5"/>
    <n v="0"/>
    <n v="9"/>
    <n v="0"/>
    <n v="1"/>
  </r>
  <r>
    <x v="17"/>
    <x v="90"/>
    <n v="215"/>
    <n v="7"/>
    <n v="215"/>
    <n v="7"/>
    <n v="0"/>
    <n v="0"/>
    <n v="234"/>
    <n v="6"/>
    <n v="4666"/>
    <n v="96"/>
    <n v="4900"/>
    <n v="102"/>
    <n v="1"/>
    <n v="3"/>
    <n v="-1"/>
    <n v="74"/>
    <n v="7"/>
    <n v="138"/>
    <n v="1"/>
    <n v="2"/>
  </r>
  <r>
    <x v="17"/>
    <x v="91"/>
    <n v="379"/>
    <n v="21"/>
    <n v="366"/>
    <n v="21"/>
    <n v="13"/>
    <n v="0"/>
    <n v="432"/>
    <n v="21"/>
    <n v="9627"/>
    <n v="126"/>
    <n v="10059"/>
    <n v="147"/>
    <n v="0"/>
    <n v="0"/>
    <n v="0"/>
    <n v="159"/>
    <n v="21"/>
    <n v="220"/>
    <n v="0"/>
    <n v="18"/>
  </r>
  <r>
    <x v="17"/>
    <x v="92"/>
    <n v="143"/>
    <n v="2"/>
    <n v="141"/>
    <n v="2"/>
    <n v="2"/>
    <n v="0"/>
    <n v="152"/>
    <n v="0"/>
    <n v="3155"/>
    <n v="17"/>
    <n v="3307"/>
    <n v="17"/>
    <n v="0"/>
    <n v="0"/>
    <n v="1"/>
    <n v="77"/>
    <n v="1"/>
    <n v="66"/>
    <n v="0"/>
    <n v="3"/>
  </r>
  <r>
    <x v="17"/>
    <x v="93"/>
    <n v="99"/>
    <n v="0"/>
    <n v="94"/>
    <n v="0"/>
    <n v="5"/>
    <n v="0"/>
    <n v="102"/>
    <n v="2"/>
    <n v="3249"/>
    <n v="76"/>
    <n v="3351"/>
    <n v="78"/>
    <n v="0"/>
    <n v="1"/>
    <n v="1"/>
    <n v="51"/>
    <n v="-1"/>
    <n v="47"/>
    <n v="0"/>
    <n v="4"/>
  </r>
  <r>
    <x v="17"/>
    <x v="94"/>
    <n v="123"/>
    <n v="6"/>
    <n v="122"/>
    <n v="6"/>
    <n v="1"/>
    <n v="0"/>
    <n v="150"/>
    <n v="10"/>
    <n v="3334"/>
    <n v="122"/>
    <n v="3484"/>
    <n v="132"/>
    <n v="0"/>
    <n v="3"/>
    <n v="0"/>
    <n v="68"/>
    <n v="6"/>
    <n v="52"/>
    <n v="0"/>
    <n v="8"/>
  </r>
  <r>
    <x v="17"/>
    <x v="95"/>
    <n v="2449"/>
    <n v="140"/>
    <n v="2446"/>
    <n v="140"/>
    <n v="3"/>
    <n v="0"/>
    <n v="2841"/>
    <n v="177"/>
    <n v="30265"/>
    <n v="798"/>
    <n v="33106"/>
    <n v="975"/>
    <n v="0"/>
    <n v="18"/>
    <n v="25"/>
    <n v="936"/>
    <n v="115"/>
    <n v="1495"/>
    <n v="3"/>
    <n v="64"/>
  </r>
  <r>
    <x v="17"/>
    <x v="96"/>
    <n v="1553"/>
    <n v="96"/>
    <n v="1551"/>
    <n v="96"/>
    <n v="2"/>
    <n v="0"/>
    <n v="1859"/>
    <n v="104"/>
    <n v="17110"/>
    <n v="628"/>
    <n v="18969"/>
    <n v="732"/>
    <n v="0"/>
    <n v="18"/>
    <n v="31"/>
    <n v="718"/>
    <n v="65"/>
    <n v="817"/>
    <n v="1"/>
    <n v="60"/>
  </r>
  <r>
    <x v="18"/>
    <x v="0"/>
    <n v="289"/>
    <n v="12"/>
    <n v="277"/>
    <n v="11"/>
    <n v="12"/>
    <n v="1"/>
    <n v="339"/>
    <n v="14"/>
    <n v="10226"/>
    <n v="207"/>
    <n v="10565"/>
    <n v="221"/>
    <n v="0"/>
    <n v="2"/>
    <n v="1"/>
    <n v="154"/>
    <n v="11"/>
    <n v="133"/>
    <n v="1"/>
    <n v="19"/>
  </r>
  <r>
    <x v="18"/>
    <x v="1"/>
    <n v="679"/>
    <n v="6"/>
    <n v="678"/>
    <n v="5"/>
    <n v="1"/>
    <n v="1"/>
    <n v="810"/>
    <n v="11"/>
    <n v="4997"/>
    <n v="104"/>
    <n v="5807"/>
    <n v="115"/>
    <n v="0"/>
    <n v="10"/>
    <n v="5"/>
    <n v="507"/>
    <n v="1"/>
    <n v="162"/>
    <n v="0"/>
    <n v="26"/>
  </r>
  <r>
    <x v="18"/>
    <x v="2"/>
    <n v="28"/>
    <n v="2"/>
    <n v="22"/>
    <n v="2"/>
    <n v="6"/>
    <n v="0"/>
    <n v="28"/>
    <n v="1"/>
    <n v="1289"/>
    <n v="7"/>
    <n v="1317"/>
    <n v="8"/>
    <n v="0"/>
    <n v="1"/>
    <n v="0"/>
    <n v="12"/>
    <n v="2"/>
    <n v="15"/>
    <n v="0"/>
    <n v="3"/>
  </r>
  <r>
    <x v="18"/>
    <x v="3"/>
    <n v="642"/>
    <n v="3"/>
    <n v="642"/>
    <n v="3"/>
    <n v="0"/>
    <n v="0"/>
    <n v="657"/>
    <n v="4"/>
    <n v="4088"/>
    <n v="34"/>
    <n v="4745"/>
    <n v="38"/>
    <n v="0"/>
    <n v="1"/>
    <n v="1"/>
    <n v="625"/>
    <n v="2"/>
    <n v="16"/>
    <n v="0"/>
    <n v="9"/>
  </r>
  <r>
    <x v="18"/>
    <x v="4"/>
    <n v="518"/>
    <n v="9"/>
    <n v="502"/>
    <n v="7"/>
    <n v="16"/>
    <n v="2"/>
    <n v="605"/>
    <n v="10"/>
    <n v="9990"/>
    <n v="163"/>
    <n v="10595"/>
    <n v="173"/>
    <n v="0"/>
    <n v="6"/>
    <n v="3"/>
    <n v="263"/>
    <n v="6"/>
    <n v="249"/>
    <n v="1"/>
    <n v="26"/>
  </r>
  <r>
    <x v="18"/>
    <x v="5"/>
    <n v="1205"/>
    <n v="28"/>
    <n v="1184"/>
    <n v="28"/>
    <n v="21"/>
    <n v="0"/>
    <n v="1395"/>
    <n v="46"/>
    <n v="9730"/>
    <n v="258"/>
    <n v="11125"/>
    <n v="304"/>
    <n v="0"/>
    <n v="7"/>
    <n v="15"/>
    <n v="735"/>
    <n v="13"/>
    <n v="463"/>
    <n v="2"/>
    <n v="64"/>
  </r>
  <r>
    <x v="18"/>
    <x v="6"/>
    <n v="96"/>
    <n v="4"/>
    <n v="90"/>
    <n v="4"/>
    <n v="6"/>
    <n v="0"/>
    <n v="109"/>
    <n v="4"/>
    <n v="3925"/>
    <n v="131"/>
    <n v="4034"/>
    <n v="135"/>
    <n v="0"/>
    <n v="1"/>
    <n v="0"/>
    <n v="57"/>
    <n v="4"/>
    <n v="38"/>
    <n v="0"/>
    <n v="6"/>
  </r>
  <r>
    <x v="18"/>
    <x v="7"/>
    <n v="70"/>
    <n v="1"/>
    <n v="69"/>
    <n v="1"/>
    <n v="1"/>
    <n v="0"/>
    <n v="102"/>
    <n v="-1"/>
    <n v="1423"/>
    <n v="15"/>
    <n v="1525"/>
    <n v="14"/>
    <n v="0"/>
    <n v="0"/>
    <n v="1"/>
    <n v="34"/>
    <n v="0"/>
    <n v="36"/>
    <n v="0"/>
    <n v="4"/>
  </r>
  <r>
    <x v="18"/>
    <x v="8"/>
    <n v="77"/>
    <n v="4"/>
    <n v="66"/>
    <n v="4"/>
    <n v="11"/>
    <n v="0"/>
    <n v="77"/>
    <n v="4"/>
    <n v="2443"/>
    <n v="22"/>
    <n v="2520"/>
    <n v="26"/>
    <n v="0"/>
    <n v="2"/>
    <n v="0"/>
    <n v="36"/>
    <n v="4"/>
    <n v="39"/>
    <n v="0"/>
    <n v="10"/>
  </r>
  <r>
    <x v="18"/>
    <x v="9"/>
    <n v="179"/>
    <n v="17"/>
    <n v="172"/>
    <n v="18"/>
    <n v="7"/>
    <n v="-1"/>
    <n v="197"/>
    <n v="22"/>
    <n v="4686"/>
    <n v="306"/>
    <n v="4883"/>
    <n v="328"/>
    <n v="0"/>
    <n v="2"/>
    <n v="0"/>
    <n v="57"/>
    <n v="17"/>
    <n v="120"/>
    <n v="0"/>
    <n v="16"/>
  </r>
  <r>
    <x v="18"/>
    <x v="10"/>
    <n v="364"/>
    <n v="6"/>
    <n v="363"/>
    <n v="6"/>
    <n v="1"/>
    <n v="0"/>
    <n v="428"/>
    <n v="10"/>
    <n v="4669"/>
    <n v="111"/>
    <n v="5097"/>
    <n v="121"/>
    <n v="0"/>
    <n v="4"/>
    <n v="1"/>
    <n v="146"/>
    <n v="5"/>
    <n v="214"/>
    <n v="0"/>
    <n v="16"/>
  </r>
  <r>
    <x v="18"/>
    <x v="11"/>
    <n v="115"/>
    <n v="5"/>
    <n v="111"/>
    <n v="6"/>
    <n v="4"/>
    <n v="-1"/>
    <n v="122"/>
    <n v="6"/>
    <n v="1220"/>
    <n v="28"/>
    <n v="1342"/>
    <n v="34"/>
    <n v="0"/>
    <n v="0"/>
    <n v="0"/>
    <n v="31"/>
    <n v="5"/>
    <n v="84"/>
    <n v="0"/>
    <n v="4"/>
  </r>
  <r>
    <x v="18"/>
    <x v="12"/>
    <n v="113"/>
    <n v="3"/>
    <n v="110"/>
    <n v="3"/>
    <n v="3"/>
    <n v="0"/>
    <n v="133"/>
    <n v="8"/>
    <n v="3117"/>
    <n v="246"/>
    <n v="3250"/>
    <n v="254"/>
    <n v="0"/>
    <n v="0"/>
    <n v="1"/>
    <n v="35"/>
    <n v="2"/>
    <n v="78"/>
    <n v="0"/>
    <n v="3"/>
  </r>
  <r>
    <x v="18"/>
    <x v="13"/>
    <n v="33"/>
    <n v="0"/>
    <n v="33"/>
    <n v="0"/>
    <n v="0"/>
    <n v="0"/>
    <n v="35"/>
    <n v="0"/>
    <n v="989"/>
    <n v="10"/>
    <n v="1024"/>
    <n v="10"/>
    <n v="0"/>
    <n v="0"/>
    <n v="0"/>
    <n v="18"/>
    <n v="0"/>
    <n v="15"/>
    <n v="0"/>
    <n v="0"/>
  </r>
  <r>
    <x v="18"/>
    <x v="14"/>
    <n v="210"/>
    <n v="8"/>
    <n v="200"/>
    <n v="8"/>
    <n v="10"/>
    <n v="0"/>
    <n v="223"/>
    <n v="9"/>
    <n v="3102"/>
    <n v="72"/>
    <n v="3325"/>
    <n v="81"/>
    <n v="0"/>
    <n v="1"/>
    <n v="0"/>
    <n v="111"/>
    <n v="8"/>
    <n v="98"/>
    <n v="0"/>
    <n v="7"/>
  </r>
  <r>
    <x v="18"/>
    <x v="15"/>
    <n v="190"/>
    <n v="8"/>
    <n v="184"/>
    <n v="7"/>
    <n v="6"/>
    <n v="1"/>
    <n v="240"/>
    <n v="13"/>
    <n v="5937"/>
    <n v="167"/>
    <n v="6177"/>
    <n v="180"/>
    <n v="0"/>
    <n v="0"/>
    <n v="2"/>
    <n v="120"/>
    <n v="6"/>
    <n v="70"/>
    <n v="0"/>
    <n v="8"/>
  </r>
  <r>
    <x v="18"/>
    <x v="16"/>
    <n v="98"/>
    <n v="5"/>
    <n v="87"/>
    <n v="5"/>
    <n v="11"/>
    <n v="0"/>
    <n v="106"/>
    <n v="5"/>
    <n v="1204"/>
    <n v="14"/>
    <n v="1310"/>
    <n v="19"/>
    <n v="0"/>
    <n v="3"/>
    <n v="0"/>
    <n v="34"/>
    <n v="5"/>
    <n v="61"/>
    <n v="0"/>
    <n v="4"/>
  </r>
  <r>
    <x v="18"/>
    <x v="17"/>
    <n v="253"/>
    <n v="1"/>
    <n v="252"/>
    <n v="1"/>
    <n v="1"/>
    <n v="0"/>
    <n v="333"/>
    <n v="1"/>
    <n v="9217"/>
    <n v="87"/>
    <n v="9550"/>
    <n v="88"/>
    <n v="0"/>
    <n v="6"/>
    <n v="1"/>
    <n v="167"/>
    <n v="0"/>
    <n v="80"/>
    <n v="0"/>
    <n v="19"/>
  </r>
  <r>
    <x v="18"/>
    <x v="18"/>
    <n v="16044"/>
    <n v="333"/>
    <n v="16023"/>
    <n v="332"/>
    <n v="21"/>
    <n v="1"/>
    <n v="19308"/>
    <n v="446"/>
    <n v="135595"/>
    <n v="3322"/>
    <n v="154903"/>
    <n v="3768"/>
    <n v="0"/>
    <n v="166"/>
    <n v="134"/>
    <n v="9982"/>
    <n v="199"/>
    <n v="5896"/>
    <n v="0"/>
    <n v="582"/>
  </r>
  <r>
    <x v="18"/>
    <x v="19"/>
    <n v="57"/>
    <n v="4"/>
    <n v="33"/>
    <n v="4"/>
    <n v="24"/>
    <n v="0"/>
    <n v="61"/>
    <n v="5"/>
    <n v="1397"/>
    <n v="82"/>
    <n v="1458"/>
    <n v="87"/>
    <n v="0"/>
    <n v="0"/>
    <n v="0"/>
    <n v="18"/>
    <n v="4"/>
    <n v="39"/>
    <n v="0"/>
    <n v="2"/>
  </r>
  <r>
    <x v="18"/>
    <x v="20"/>
    <n v="138"/>
    <n v="0"/>
    <n v="138"/>
    <n v="0"/>
    <n v="0"/>
    <n v="0"/>
    <n v="162"/>
    <n v="0"/>
    <n v="2897"/>
    <n v="62"/>
    <n v="3059"/>
    <n v="62"/>
    <n v="1"/>
    <n v="1"/>
    <n v="-1"/>
    <n v="68"/>
    <n v="0"/>
    <n v="69"/>
    <n v="1"/>
    <n v="5"/>
  </r>
  <r>
    <x v="18"/>
    <x v="21"/>
    <n v="376"/>
    <n v="6"/>
    <n v="376"/>
    <n v="6"/>
    <n v="0"/>
    <n v="0"/>
    <n v="477"/>
    <n v="5"/>
    <n v="5380"/>
    <n v="62"/>
    <n v="5857"/>
    <n v="67"/>
    <n v="0"/>
    <n v="0"/>
    <n v="1"/>
    <n v="128"/>
    <n v="5"/>
    <n v="248"/>
    <n v="0"/>
    <n v="22"/>
  </r>
  <r>
    <x v="18"/>
    <x v="22"/>
    <n v="365"/>
    <n v="7"/>
    <n v="349"/>
    <n v="7"/>
    <n v="16"/>
    <n v="0"/>
    <n v="402"/>
    <n v="12"/>
    <n v="4064"/>
    <n v="80"/>
    <n v="4466"/>
    <n v="92"/>
    <n v="0"/>
    <n v="3"/>
    <n v="0"/>
    <n v="151"/>
    <n v="7"/>
    <n v="211"/>
    <n v="1"/>
    <n v="28"/>
  </r>
  <r>
    <x v="18"/>
    <x v="23"/>
    <n v="465"/>
    <n v="11"/>
    <n v="461"/>
    <n v="11"/>
    <n v="4"/>
    <n v="0"/>
    <n v="569"/>
    <n v="13"/>
    <n v="7512"/>
    <n v="37"/>
    <n v="8081"/>
    <n v="50"/>
    <n v="0"/>
    <n v="7"/>
    <n v="1"/>
    <n v="255"/>
    <n v="10"/>
    <n v="203"/>
    <n v="0"/>
    <n v="41"/>
  </r>
  <r>
    <x v="18"/>
    <x v="24"/>
    <n v="40"/>
    <n v="0"/>
    <n v="40"/>
    <n v="0"/>
    <n v="0"/>
    <n v="0"/>
    <n v="44"/>
    <n v="0"/>
    <n v="1570"/>
    <n v="12"/>
    <n v="1614"/>
    <n v="12"/>
    <n v="0"/>
    <n v="0"/>
    <n v="0"/>
    <n v="19"/>
    <n v="0"/>
    <n v="21"/>
    <n v="0"/>
    <n v="2"/>
  </r>
  <r>
    <x v="18"/>
    <x v="25"/>
    <n v="158"/>
    <n v="12"/>
    <n v="155"/>
    <n v="12"/>
    <n v="3"/>
    <n v="0"/>
    <n v="197"/>
    <n v="14"/>
    <n v="4334"/>
    <n v="91"/>
    <n v="4531"/>
    <n v="105"/>
    <n v="0"/>
    <n v="3"/>
    <n v="2"/>
    <n v="85"/>
    <n v="10"/>
    <n v="70"/>
    <n v="0"/>
    <n v="8"/>
  </r>
  <r>
    <x v="18"/>
    <x v="26"/>
    <n v="306"/>
    <n v="10"/>
    <n v="249"/>
    <n v="10"/>
    <n v="57"/>
    <n v="0"/>
    <n v="337"/>
    <n v="12"/>
    <n v="4441"/>
    <n v="109"/>
    <n v="4778"/>
    <n v="121"/>
    <n v="0"/>
    <n v="1"/>
    <n v="2"/>
    <n v="114"/>
    <n v="8"/>
    <n v="191"/>
    <n v="0"/>
    <n v="13"/>
  </r>
  <r>
    <x v="18"/>
    <x v="27"/>
    <n v="197"/>
    <n v="20"/>
    <n v="197"/>
    <n v="20"/>
    <n v="0"/>
    <n v="0"/>
    <n v="224"/>
    <n v="24"/>
    <n v="3339"/>
    <n v="108"/>
    <n v="3563"/>
    <n v="132"/>
    <n v="0"/>
    <n v="2"/>
    <n v="0"/>
    <n v="57"/>
    <n v="20"/>
    <n v="138"/>
    <n v="1"/>
    <n v="13"/>
  </r>
  <r>
    <x v="18"/>
    <x v="28"/>
    <n v="73"/>
    <n v="2"/>
    <n v="68"/>
    <n v="2"/>
    <n v="5"/>
    <n v="0"/>
    <n v="85"/>
    <n v="2"/>
    <n v="1990"/>
    <n v="51"/>
    <n v="2075"/>
    <n v="53"/>
    <n v="0"/>
    <n v="0"/>
    <n v="2"/>
    <n v="43"/>
    <n v="0"/>
    <n v="30"/>
    <n v="0"/>
    <n v="8"/>
  </r>
  <r>
    <x v="18"/>
    <x v="29"/>
    <n v="209"/>
    <n v="13"/>
    <n v="200"/>
    <n v="12"/>
    <n v="9"/>
    <n v="1"/>
    <n v="240"/>
    <n v="16"/>
    <n v="5421"/>
    <n v="219"/>
    <n v="5661"/>
    <n v="235"/>
    <n v="0"/>
    <n v="3"/>
    <n v="2"/>
    <n v="99"/>
    <n v="11"/>
    <n v="107"/>
    <n v="0"/>
    <n v="14"/>
  </r>
  <r>
    <x v="18"/>
    <x v="30"/>
    <n v="73"/>
    <n v="1"/>
    <n v="71"/>
    <n v="1"/>
    <n v="2"/>
    <n v="0"/>
    <n v="87"/>
    <n v="1"/>
    <n v="1123"/>
    <n v="7"/>
    <n v="1210"/>
    <n v="8"/>
    <n v="0"/>
    <n v="2"/>
    <n v="0"/>
    <n v="58"/>
    <n v="1"/>
    <n v="13"/>
    <n v="0"/>
    <n v="12"/>
  </r>
  <r>
    <x v="18"/>
    <x v="31"/>
    <n v="648"/>
    <n v="5"/>
    <n v="636"/>
    <n v="5"/>
    <n v="12"/>
    <n v="0"/>
    <n v="701"/>
    <n v="9"/>
    <n v="7718"/>
    <n v="194"/>
    <n v="8419"/>
    <n v="203"/>
    <n v="0"/>
    <n v="6"/>
    <n v="10"/>
    <n v="379"/>
    <n v="-5"/>
    <n v="263"/>
    <n v="0"/>
    <n v="42"/>
  </r>
  <r>
    <x v="18"/>
    <x v="32"/>
    <n v="4233"/>
    <n v="89"/>
    <n v="4225"/>
    <n v="89"/>
    <n v="8"/>
    <n v="0"/>
    <n v="4740"/>
    <n v="110"/>
    <n v="41930"/>
    <n v="1011"/>
    <n v="46670"/>
    <n v="1121"/>
    <n v="0"/>
    <n v="40"/>
    <n v="45"/>
    <n v="2475"/>
    <n v="44"/>
    <n v="1718"/>
    <n v="1"/>
    <n v="174"/>
  </r>
  <r>
    <x v="18"/>
    <x v="33"/>
    <n v="28"/>
    <n v="3"/>
    <n v="26"/>
    <n v="3"/>
    <n v="2"/>
    <n v="0"/>
    <n v="33"/>
    <n v="3"/>
    <n v="655"/>
    <n v="57"/>
    <n v="688"/>
    <n v="60"/>
    <n v="0"/>
    <n v="0"/>
    <n v="0"/>
    <n v="4"/>
    <n v="3"/>
    <n v="24"/>
    <n v="0"/>
    <n v="4"/>
  </r>
  <r>
    <x v="18"/>
    <x v="34"/>
    <n v="547"/>
    <n v="17"/>
    <n v="523"/>
    <n v="17"/>
    <n v="24"/>
    <n v="0"/>
    <n v="603"/>
    <n v="19"/>
    <n v="7115"/>
    <n v="31"/>
    <n v="7718"/>
    <n v="50"/>
    <n v="0"/>
    <n v="7"/>
    <n v="2"/>
    <n v="313"/>
    <n v="15"/>
    <n v="227"/>
    <n v="0"/>
    <n v="28"/>
  </r>
  <r>
    <x v="18"/>
    <x v="35"/>
    <n v="194"/>
    <n v="0"/>
    <n v="188"/>
    <n v="0"/>
    <n v="6"/>
    <n v="0"/>
    <n v="220"/>
    <n v="0"/>
    <n v="4293"/>
    <n v="130"/>
    <n v="4513"/>
    <n v="130"/>
    <n v="0"/>
    <n v="7"/>
    <n v="2"/>
    <n v="67"/>
    <n v="-2"/>
    <n v="120"/>
    <n v="0"/>
    <n v="11"/>
  </r>
  <r>
    <x v="18"/>
    <x v="36"/>
    <n v="139"/>
    <n v="8"/>
    <n v="135"/>
    <n v="8"/>
    <n v="4"/>
    <n v="0"/>
    <n v="166"/>
    <n v="8"/>
    <n v="3788"/>
    <n v="78"/>
    <n v="3954"/>
    <n v="86"/>
    <n v="0"/>
    <n v="2"/>
    <n v="0"/>
    <n v="57"/>
    <n v="8"/>
    <n v="80"/>
    <n v="0"/>
    <n v="14"/>
  </r>
  <r>
    <x v="18"/>
    <x v="37"/>
    <n v="181"/>
    <n v="2"/>
    <n v="174"/>
    <n v="2"/>
    <n v="7"/>
    <n v="0"/>
    <n v="199"/>
    <n v="2"/>
    <n v="2055"/>
    <n v="12"/>
    <n v="2254"/>
    <n v="14"/>
    <n v="0"/>
    <n v="4"/>
    <n v="2"/>
    <n v="62"/>
    <n v="0"/>
    <n v="115"/>
    <n v="0"/>
    <n v="14"/>
  </r>
  <r>
    <x v="18"/>
    <x v="38"/>
    <n v="161"/>
    <n v="8"/>
    <n v="112"/>
    <n v="7"/>
    <n v="49"/>
    <n v="1"/>
    <n v="174"/>
    <n v="10"/>
    <n v="2341"/>
    <n v="39"/>
    <n v="2515"/>
    <n v="49"/>
    <n v="0"/>
    <n v="0"/>
    <n v="0"/>
    <n v="53"/>
    <n v="8"/>
    <n v="108"/>
    <n v="0"/>
    <n v="7"/>
  </r>
  <r>
    <x v="18"/>
    <x v="39"/>
    <n v="62"/>
    <n v="2"/>
    <n v="60"/>
    <n v="2"/>
    <n v="2"/>
    <n v="0"/>
    <n v="78"/>
    <n v="2"/>
    <n v="3616"/>
    <n v="9"/>
    <n v="3694"/>
    <n v="11"/>
    <n v="0"/>
    <n v="0"/>
    <n v="0"/>
    <n v="46"/>
    <n v="2"/>
    <n v="16"/>
    <n v="0"/>
    <n v="8"/>
  </r>
  <r>
    <x v="18"/>
    <x v="40"/>
    <n v="142"/>
    <n v="3"/>
    <n v="142"/>
    <n v="3"/>
    <n v="0"/>
    <n v="0"/>
    <n v="175"/>
    <n v="4"/>
    <n v="2261"/>
    <n v="71"/>
    <n v="2436"/>
    <n v="75"/>
    <n v="0"/>
    <n v="0"/>
    <n v="2"/>
    <n v="76"/>
    <n v="1"/>
    <n v="66"/>
    <n v="0"/>
    <n v="3"/>
  </r>
  <r>
    <x v="18"/>
    <x v="41"/>
    <n v="29"/>
    <n v="0"/>
    <n v="29"/>
    <n v="0"/>
    <n v="0"/>
    <n v="0"/>
    <n v="34"/>
    <n v="0"/>
    <n v="897"/>
    <n v="23"/>
    <n v="931"/>
    <n v="23"/>
    <n v="0"/>
    <n v="0"/>
    <n v="0"/>
    <n v="11"/>
    <n v="0"/>
    <n v="18"/>
    <n v="0"/>
    <n v="4"/>
  </r>
  <r>
    <x v="18"/>
    <x v="42"/>
    <n v="62"/>
    <n v="2"/>
    <n v="61"/>
    <n v="2"/>
    <n v="1"/>
    <n v="0"/>
    <n v="74"/>
    <n v="3"/>
    <n v="1889"/>
    <n v="32"/>
    <n v="1963"/>
    <n v="35"/>
    <n v="0"/>
    <n v="2"/>
    <n v="0"/>
    <n v="18"/>
    <n v="2"/>
    <n v="42"/>
    <n v="0"/>
    <n v="2"/>
  </r>
  <r>
    <x v="18"/>
    <x v="43"/>
    <n v="72"/>
    <n v="0"/>
    <n v="72"/>
    <n v="0"/>
    <n v="0"/>
    <n v="0"/>
    <n v="80"/>
    <n v="0"/>
    <n v="1176"/>
    <n v="11"/>
    <n v="1256"/>
    <n v="11"/>
    <n v="0"/>
    <n v="0"/>
    <n v="0"/>
    <n v="30"/>
    <n v="0"/>
    <n v="42"/>
    <n v="0"/>
    <n v="2"/>
  </r>
  <r>
    <x v="18"/>
    <x v="44"/>
    <n v="261"/>
    <n v="5"/>
    <n v="250"/>
    <n v="4"/>
    <n v="11"/>
    <n v="1"/>
    <n v="287"/>
    <n v="5"/>
    <n v="5563"/>
    <n v="97"/>
    <n v="5850"/>
    <n v="102"/>
    <n v="0"/>
    <n v="1"/>
    <n v="3"/>
    <n v="139"/>
    <n v="2"/>
    <n v="121"/>
    <n v="0"/>
    <n v="13"/>
  </r>
  <r>
    <x v="18"/>
    <x v="45"/>
    <n v="52"/>
    <n v="1"/>
    <n v="50"/>
    <n v="1"/>
    <n v="2"/>
    <n v="0"/>
    <n v="57"/>
    <n v="1"/>
    <n v="2845"/>
    <n v="17"/>
    <n v="2902"/>
    <n v="18"/>
    <n v="0"/>
    <n v="0"/>
    <n v="1"/>
    <n v="38"/>
    <n v="0"/>
    <n v="14"/>
    <n v="0"/>
    <n v="5"/>
  </r>
  <r>
    <x v="18"/>
    <x v="46"/>
    <n v="2322"/>
    <n v="126"/>
    <n v="2260"/>
    <n v="118"/>
    <n v="62"/>
    <n v="8"/>
    <n v="2655"/>
    <n v="144"/>
    <n v="52505"/>
    <n v="2224"/>
    <n v="55160"/>
    <n v="2368"/>
    <n v="0"/>
    <n v="18"/>
    <n v="20"/>
    <n v="984"/>
    <n v="106"/>
    <n v="1320"/>
    <n v="4"/>
    <n v="123"/>
  </r>
  <r>
    <x v="18"/>
    <x v="47"/>
    <n v="700"/>
    <n v="1"/>
    <n v="696"/>
    <n v="1"/>
    <n v="4"/>
    <n v="0"/>
    <n v="867"/>
    <n v="1"/>
    <n v="4003"/>
    <n v="18"/>
    <n v="4870"/>
    <n v="19"/>
    <n v="0"/>
    <n v="0"/>
    <n v="0"/>
    <n v="690"/>
    <n v="1"/>
    <n v="10"/>
    <n v="0"/>
    <n v="3"/>
  </r>
  <r>
    <x v="18"/>
    <x v="48"/>
    <n v="247"/>
    <n v="3"/>
    <n v="242"/>
    <n v="3"/>
    <n v="5"/>
    <n v="0"/>
    <n v="276"/>
    <n v="3"/>
    <n v="5121"/>
    <n v="19"/>
    <n v="5397"/>
    <n v="22"/>
    <n v="0"/>
    <n v="5"/>
    <n v="2"/>
    <n v="107"/>
    <n v="1"/>
    <n v="135"/>
    <n v="0"/>
    <n v="20"/>
  </r>
  <r>
    <x v="18"/>
    <x v="49"/>
    <n v="296"/>
    <n v="8"/>
    <n v="296"/>
    <n v="8"/>
    <n v="0"/>
    <n v="0"/>
    <n v="367"/>
    <n v="9"/>
    <n v="4406"/>
    <n v="117"/>
    <n v="4773"/>
    <n v="126"/>
    <n v="0"/>
    <n v="6"/>
    <n v="1"/>
    <n v="123"/>
    <n v="7"/>
    <n v="167"/>
    <n v="0"/>
    <n v="16"/>
  </r>
  <r>
    <x v="18"/>
    <x v="50"/>
    <n v="15"/>
    <n v="0"/>
    <n v="15"/>
    <n v="0"/>
    <n v="0"/>
    <n v="0"/>
    <n v="17"/>
    <n v="1"/>
    <n v="1363"/>
    <n v="27"/>
    <n v="1380"/>
    <n v="28"/>
    <n v="0"/>
    <n v="0"/>
    <n v="0"/>
    <n v="7"/>
    <n v="0"/>
    <n v="8"/>
    <n v="0"/>
    <n v="1"/>
  </r>
  <r>
    <x v="18"/>
    <x v="51"/>
    <n v="138"/>
    <n v="6"/>
    <n v="138"/>
    <n v="6"/>
    <n v="0"/>
    <n v="0"/>
    <n v="171"/>
    <n v="7"/>
    <n v="3114"/>
    <n v="131"/>
    <n v="3285"/>
    <n v="138"/>
    <n v="0"/>
    <n v="0"/>
    <n v="0"/>
    <n v="61"/>
    <n v="6"/>
    <n v="77"/>
    <n v="0"/>
    <n v="5"/>
  </r>
  <r>
    <x v="18"/>
    <x v="52"/>
    <n v="398"/>
    <n v="4"/>
    <n v="383"/>
    <n v="5"/>
    <n v="15"/>
    <n v="-1"/>
    <n v="426"/>
    <n v="8"/>
    <n v="5053"/>
    <n v="136"/>
    <n v="5479"/>
    <n v="144"/>
    <n v="0"/>
    <n v="3"/>
    <n v="4"/>
    <n v="277"/>
    <n v="0"/>
    <n v="118"/>
    <n v="0"/>
    <n v="11"/>
  </r>
  <r>
    <x v="18"/>
    <x v="53"/>
    <n v="701"/>
    <n v="2"/>
    <n v="699"/>
    <n v="2"/>
    <n v="2"/>
    <n v="0"/>
    <n v="795"/>
    <n v="4"/>
    <n v="3631"/>
    <n v="26"/>
    <n v="4426"/>
    <n v="30"/>
    <n v="0"/>
    <n v="8"/>
    <n v="5"/>
    <n v="486"/>
    <n v="-3"/>
    <n v="207"/>
    <n v="0"/>
    <n v="39"/>
  </r>
  <r>
    <x v="18"/>
    <x v="54"/>
    <n v="486"/>
    <n v="7"/>
    <n v="464"/>
    <n v="8"/>
    <n v="22"/>
    <n v="-1"/>
    <n v="557"/>
    <n v="8"/>
    <n v="9720"/>
    <n v="135"/>
    <n v="10277"/>
    <n v="143"/>
    <n v="0"/>
    <n v="2"/>
    <n v="5"/>
    <n v="276"/>
    <n v="2"/>
    <n v="208"/>
    <n v="0"/>
    <n v="23"/>
  </r>
  <r>
    <x v="18"/>
    <x v="55"/>
    <n v="126"/>
    <n v="5"/>
    <n v="124"/>
    <n v="5"/>
    <n v="2"/>
    <n v="0"/>
    <n v="152"/>
    <n v="9"/>
    <n v="2389"/>
    <n v="50"/>
    <n v="2541"/>
    <n v="59"/>
    <n v="0"/>
    <n v="4"/>
    <n v="1"/>
    <n v="66"/>
    <n v="4"/>
    <n v="56"/>
    <n v="0"/>
    <n v="13"/>
  </r>
  <r>
    <x v="18"/>
    <x v="56"/>
    <n v="161"/>
    <n v="6"/>
    <n v="161"/>
    <n v="6"/>
    <n v="0"/>
    <n v="0"/>
    <n v="185"/>
    <n v="6"/>
    <n v="2977"/>
    <n v="88"/>
    <n v="3162"/>
    <n v="94"/>
    <n v="0"/>
    <n v="2"/>
    <n v="1"/>
    <n v="84"/>
    <n v="5"/>
    <n v="75"/>
    <n v="0"/>
    <n v="12"/>
  </r>
  <r>
    <x v="18"/>
    <x v="57"/>
    <n v="629"/>
    <n v="23"/>
    <n v="627"/>
    <n v="23"/>
    <n v="2"/>
    <n v="0"/>
    <n v="742"/>
    <n v="30"/>
    <n v="7566"/>
    <n v="124"/>
    <n v="8308"/>
    <n v="154"/>
    <n v="0"/>
    <n v="4"/>
    <n v="9"/>
    <n v="328"/>
    <n v="14"/>
    <n v="297"/>
    <n v="0"/>
    <n v="28"/>
  </r>
  <r>
    <x v="18"/>
    <x v="58"/>
    <n v="363"/>
    <n v="9"/>
    <n v="358"/>
    <n v="9"/>
    <n v="5"/>
    <n v="0"/>
    <n v="436"/>
    <n v="9"/>
    <n v="6036"/>
    <n v="290"/>
    <n v="6472"/>
    <n v="299"/>
    <n v="0"/>
    <n v="19"/>
    <n v="1"/>
    <n v="210"/>
    <n v="8"/>
    <n v="134"/>
    <n v="0"/>
    <n v="31"/>
  </r>
  <r>
    <x v="18"/>
    <x v="59"/>
    <n v="160"/>
    <n v="7"/>
    <n v="152"/>
    <n v="7"/>
    <n v="8"/>
    <n v="0"/>
    <n v="171"/>
    <n v="7"/>
    <n v="2209"/>
    <n v="160"/>
    <n v="2380"/>
    <n v="167"/>
    <n v="0"/>
    <n v="1"/>
    <n v="3"/>
    <n v="58"/>
    <n v="4"/>
    <n v="101"/>
    <n v="0"/>
    <n v="11"/>
  </r>
  <r>
    <x v="18"/>
    <x v="60"/>
    <n v="51"/>
    <n v="4"/>
    <n v="51"/>
    <n v="4"/>
    <n v="0"/>
    <n v="0"/>
    <n v="65"/>
    <n v="4"/>
    <n v="1241"/>
    <n v="39"/>
    <n v="1306"/>
    <n v="43"/>
    <n v="0"/>
    <n v="0"/>
    <n v="0"/>
    <n v="31"/>
    <n v="4"/>
    <n v="20"/>
    <n v="0"/>
    <n v="4"/>
  </r>
  <r>
    <x v="18"/>
    <x v="61"/>
    <n v="182"/>
    <n v="6"/>
    <n v="172"/>
    <n v="6"/>
    <n v="10"/>
    <n v="0"/>
    <n v="207"/>
    <n v="8"/>
    <n v="2933"/>
    <n v="69"/>
    <n v="3140"/>
    <n v="77"/>
    <n v="0"/>
    <n v="7"/>
    <n v="2"/>
    <n v="128"/>
    <n v="4"/>
    <n v="47"/>
    <n v="0"/>
    <n v="17"/>
  </r>
  <r>
    <x v="18"/>
    <x v="62"/>
    <n v="1157"/>
    <n v="24"/>
    <n v="1150"/>
    <n v="23"/>
    <n v="7"/>
    <n v="1"/>
    <n v="1310"/>
    <n v="31"/>
    <n v="18302"/>
    <n v="209"/>
    <n v="19612"/>
    <n v="240"/>
    <n v="0"/>
    <n v="8"/>
    <n v="9"/>
    <n v="363"/>
    <n v="15"/>
    <n v="786"/>
    <n v="2"/>
    <n v="50"/>
  </r>
  <r>
    <x v="18"/>
    <x v="63"/>
    <n v="28"/>
    <n v="0"/>
    <n v="28"/>
    <n v="0"/>
    <n v="0"/>
    <n v="0"/>
    <n v="36"/>
    <n v="2"/>
    <n v="701"/>
    <n v="10"/>
    <n v="737"/>
    <n v="12"/>
    <n v="0"/>
    <n v="0"/>
    <n v="0"/>
    <n v="10"/>
    <n v="0"/>
    <n v="18"/>
    <n v="0"/>
    <n v="0"/>
  </r>
  <r>
    <x v="18"/>
    <x v="64"/>
    <n v="41"/>
    <n v="1"/>
    <n v="41"/>
    <n v="1"/>
    <n v="0"/>
    <n v="0"/>
    <n v="48"/>
    <n v="1"/>
    <n v="4154"/>
    <n v="18"/>
    <n v="4202"/>
    <n v="19"/>
    <n v="0"/>
    <n v="1"/>
    <n v="0"/>
    <n v="29"/>
    <n v="1"/>
    <n v="11"/>
    <n v="0"/>
    <n v="2"/>
  </r>
  <r>
    <x v="18"/>
    <x v="65"/>
    <n v="168"/>
    <n v="4"/>
    <n v="162"/>
    <n v="4"/>
    <n v="6"/>
    <n v="0"/>
    <n v="197"/>
    <n v="5"/>
    <n v="3256"/>
    <n v="14"/>
    <n v="3453"/>
    <n v="19"/>
    <n v="0"/>
    <n v="3"/>
    <n v="1"/>
    <n v="81"/>
    <n v="3"/>
    <n v="84"/>
    <n v="0"/>
    <n v="15"/>
  </r>
  <r>
    <x v="18"/>
    <x v="66"/>
    <n v="2084"/>
    <n v="109"/>
    <n v="2082"/>
    <n v="109"/>
    <n v="2"/>
    <n v="0"/>
    <n v="2013"/>
    <n v="97"/>
    <n v="131129"/>
    <n v="1946"/>
    <n v="133142"/>
    <n v="2043"/>
    <n v="-1"/>
    <n v="9"/>
    <n v="19"/>
    <n v="618"/>
    <n v="91"/>
    <n v="1457"/>
    <n v="-1"/>
    <n v="44"/>
  </r>
  <r>
    <x v="18"/>
    <x v="67"/>
    <n v="91"/>
    <n v="1"/>
    <n v="91"/>
    <n v="1"/>
    <n v="0"/>
    <n v="0"/>
    <n v="103"/>
    <n v="1"/>
    <n v="2792"/>
    <n v="11"/>
    <n v="2895"/>
    <n v="12"/>
    <n v="0"/>
    <n v="1"/>
    <n v="0"/>
    <n v="66"/>
    <n v="1"/>
    <n v="24"/>
    <n v="0"/>
    <n v="3"/>
  </r>
  <r>
    <x v="18"/>
    <x v="68"/>
    <n v="1256"/>
    <n v="81"/>
    <n v="1254"/>
    <n v="83"/>
    <n v="2"/>
    <n v="-2"/>
    <n v="1413"/>
    <n v="97"/>
    <n v="92851"/>
    <n v="1752"/>
    <n v="94264"/>
    <n v="1849"/>
    <n v="0"/>
    <n v="1"/>
    <n v="18"/>
    <n v="262"/>
    <n v="63"/>
    <n v="993"/>
    <n v="0"/>
    <n v="9"/>
  </r>
  <r>
    <x v="18"/>
    <x v="69"/>
    <n v="49"/>
    <n v="0"/>
    <n v="49"/>
    <n v="0"/>
    <n v="0"/>
    <n v="0"/>
    <n v="58"/>
    <n v="1"/>
    <n v="1137"/>
    <n v="33"/>
    <n v="1195"/>
    <n v="34"/>
    <n v="0"/>
    <n v="0"/>
    <n v="0"/>
    <n v="34"/>
    <n v="0"/>
    <n v="15"/>
    <n v="0"/>
    <n v="3"/>
  </r>
  <r>
    <x v="18"/>
    <x v="70"/>
    <n v="10"/>
    <n v="0"/>
    <n v="10"/>
    <n v="0"/>
    <n v="0"/>
    <n v="0"/>
    <n v="10"/>
    <n v="0"/>
    <n v="541"/>
    <n v="3"/>
    <n v="551"/>
    <n v="3"/>
    <n v="0"/>
    <n v="1"/>
    <n v="0"/>
    <n v="6"/>
    <n v="0"/>
    <n v="3"/>
    <n v="0"/>
    <n v="0"/>
  </r>
  <r>
    <x v="18"/>
    <x v="71"/>
    <n v="67"/>
    <n v="3"/>
    <n v="65"/>
    <n v="3"/>
    <n v="2"/>
    <n v="0"/>
    <n v="75"/>
    <n v="4"/>
    <n v="1372"/>
    <n v="29"/>
    <n v="1447"/>
    <n v="33"/>
    <n v="0"/>
    <n v="0"/>
    <n v="1"/>
    <n v="43"/>
    <n v="2"/>
    <n v="24"/>
    <n v="1"/>
    <n v="2"/>
  </r>
  <r>
    <x v="18"/>
    <x v="72"/>
    <n v="1212"/>
    <n v="8"/>
    <n v="1207"/>
    <n v="8"/>
    <n v="5"/>
    <n v="0"/>
    <n v="1426"/>
    <n v="9"/>
    <n v="13179"/>
    <n v="123"/>
    <n v="14605"/>
    <n v="132"/>
    <n v="0"/>
    <n v="7"/>
    <n v="0"/>
    <n v="810"/>
    <n v="8"/>
    <n v="395"/>
    <n v="0"/>
    <n v="31"/>
  </r>
  <r>
    <x v="18"/>
    <x v="73"/>
    <n v="394"/>
    <n v="13"/>
    <n v="394"/>
    <n v="13"/>
    <n v="0"/>
    <n v="0"/>
    <n v="446"/>
    <n v="17"/>
    <n v="3857"/>
    <n v="158"/>
    <n v="4303"/>
    <n v="175"/>
    <n v="0"/>
    <n v="0"/>
    <n v="0"/>
    <n v="293"/>
    <n v="13"/>
    <n v="101"/>
    <n v="0"/>
    <n v="10"/>
  </r>
  <r>
    <x v="18"/>
    <x v="74"/>
    <n v="122"/>
    <n v="4"/>
    <n v="110"/>
    <n v="4"/>
    <n v="12"/>
    <n v="0"/>
    <n v="143"/>
    <n v="5"/>
    <n v="7063"/>
    <n v="110"/>
    <n v="7206"/>
    <n v="115"/>
    <n v="0"/>
    <n v="0"/>
    <n v="1"/>
    <n v="62"/>
    <n v="3"/>
    <n v="60"/>
    <n v="1"/>
    <n v="8"/>
  </r>
  <r>
    <x v="18"/>
    <x v="75"/>
    <n v="1130"/>
    <n v="25"/>
    <n v="1129"/>
    <n v="25"/>
    <n v="1"/>
    <n v="0"/>
    <n v="1423"/>
    <n v="28"/>
    <n v="8153"/>
    <n v="207"/>
    <n v="9576"/>
    <n v="235"/>
    <n v="0"/>
    <n v="14"/>
    <n v="6"/>
    <n v="629"/>
    <n v="19"/>
    <n v="487"/>
    <n v="0"/>
    <n v="61"/>
  </r>
  <r>
    <x v="18"/>
    <x v="76"/>
    <n v="4503"/>
    <n v="106"/>
    <n v="4496"/>
    <n v="106"/>
    <n v="7"/>
    <n v="0"/>
    <n v="5434"/>
    <n v="134"/>
    <n v="33311"/>
    <n v="761"/>
    <n v="38745"/>
    <n v="895"/>
    <n v="0"/>
    <n v="41"/>
    <n v="32"/>
    <n v="1956"/>
    <n v="74"/>
    <n v="2506"/>
    <n v="0"/>
    <n v="144"/>
  </r>
  <r>
    <x v="18"/>
    <x v="77"/>
    <n v="35"/>
    <n v="1"/>
    <n v="32"/>
    <n v="0"/>
    <n v="3"/>
    <n v="1"/>
    <n v="32"/>
    <n v="0"/>
    <n v="1544"/>
    <n v="33"/>
    <n v="1576"/>
    <n v="33"/>
    <n v="0"/>
    <n v="0"/>
    <n v="1"/>
    <n v="21"/>
    <n v="0"/>
    <n v="14"/>
    <n v="0"/>
    <n v="2"/>
  </r>
  <r>
    <x v="18"/>
    <x v="78"/>
    <n v="63"/>
    <n v="2"/>
    <n v="63"/>
    <n v="2"/>
    <n v="0"/>
    <n v="0"/>
    <n v="79"/>
    <n v="3"/>
    <n v="2147"/>
    <n v="38"/>
    <n v="2226"/>
    <n v="41"/>
    <n v="0"/>
    <n v="0"/>
    <n v="0"/>
    <n v="38"/>
    <n v="2"/>
    <n v="25"/>
    <n v="0"/>
    <n v="3"/>
  </r>
  <r>
    <x v="18"/>
    <x v="79"/>
    <n v="1087"/>
    <n v="10"/>
    <n v="1031"/>
    <n v="9"/>
    <n v="56"/>
    <n v="1"/>
    <n v="1152"/>
    <n v="19"/>
    <n v="12203"/>
    <n v="162"/>
    <n v="13355"/>
    <n v="181"/>
    <n v="0"/>
    <n v="4"/>
    <n v="10"/>
    <n v="746"/>
    <n v="0"/>
    <n v="337"/>
    <n v="0"/>
    <n v="38"/>
  </r>
  <r>
    <x v="18"/>
    <x v="80"/>
    <n v="16468"/>
    <n v="244"/>
    <n v="16433"/>
    <n v="245"/>
    <n v="35"/>
    <n v="-1"/>
    <n v="19750"/>
    <n v="265"/>
    <n v="180980"/>
    <n v="1711"/>
    <n v="200730"/>
    <n v="1976"/>
    <n v="4"/>
    <n v="245"/>
    <n v="177"/>
    <n v="10853"/>
    <n v="63"/>
    <n v="5370"/>
    <n v="14"/>
    <n v="1060"/>
  </r>
  <r>
    <x v="18"/>
    <x v="81"/>
    <n v="214"/>
    <n v="2"/>
    <n v="208"/>
    <n v="2"/>
    <n v="6"/>
    <n v="0"/>
    <n v="233"/>
    <n v="2"/>
    <n v="2364"/>
    <n v="28"/>
    <n v="2597"/>
    <n v="30"/>
    <n v="0"/>
    <n v="2"/>
    <n v="4"/>
    <n v="116"/>
    <n v="-2"/>
    <n v="96"/>
    <n v="0"/>
    <n v="8"/>
  </r>
  <r>
    <x v="18"/>
    <x v="82"/>
    <n v="44"/>
    <n v="7"/>
    <n v="44"/>
    <n v="7"/>
    <n v="0"/>
    <n v="0"/>
    <n v="50"/>
    <n v="7"/>
    <n v="1104"/>
    <n v="39"/>
    <n v="1154"/>
    <n v="46"/>
    <n v="0"/>
    <n v="0"/>
    <n v="1"/>
    <n v="14"/>
    <n v="6"/>
    <n v="30"/>
    <n v="0"/>
    <n v="3"/>
  </r>
  <r>
    <x v="18"/>
    <x v="83"/>
    <n v="387"/>
    <n v="15"/>
    <n v="351"/>
    <n v="13"/>
    <n v="36"/>
    <n v="2"/>
    <n v="411"/>
    <n v="16"/>
    <n v="10075"/>
    <n v="112"/>
    <n v="10486"/>
    <n v="128"/>
    <n v="0"/>
    <n v="6"/>
    <n v="5"/>
    <n v="190"/>
    <n v="10"/>
    <n v="191"/>
    <n v="1"/>
    <n v="31"/>
  </r>
  <r>
    <x v="18"/>
    <x v="84"/>
    <n v="2458"/>
    <n v="32"/>
    <n v="2447"/>
    <n v="32"/>
    <n v="11"/>
    <n v="0"/>
    <n v="3014"/>
    <n v="42"/>
    <n v="19116"/>
    <n v="287"/>
    <n v="22130"/>
    <n v="329"/>
    <n v="0"/>
    <n v="60"/>
    <n v="7"/>
    <n v="993"/>
    <n v="25"/>
    <n v="1405"/>
    <n v="0"/>
    <n v="252"/>
  </r>
  <r>
    <x v="18"/>
    <x v="85"/>
    <n v="798"/>
    <n v="6"/>
    <n v="787"/>
    <n v="6"/>
    <n v="11"/>
    <n v="0"/>
    <n v="881"/>
    <n v="6"/>
    <n v="9881"/>
    <n v="49"/>
    <n v="10762"/>
    <n v="55"/>
    <n v="0"/>
    <n v="8"/>
    <n v="0"/>
    <n v="543"/>
    <n v="6"/>
    <n v="247"/>
    <n v="0"/>
    <n v="40"/>
  </r>
  <r>
    <x v="18"/>
    <x v="86"/>
    <n v="1543"/>
    <n v="0"/>
    <n v="1540"/>
    <n v="0"/>
    <n v="3"/>
    <n v="0"/>
    <n v="1594"/>
    <n v="0"/>
    <n v="2846"/>
    <n v="26"/>
    <n v="4440"/>
    <n v="26"/>
    <n v="0"/>
    <n v="6"/>
    <n v="1"/>
    <n v="1452"/>
    <n v="-1"/>
    <n v="85"/>
    <n v="0"/>
    <n v="16"/>
  </r>
  <r>
    <x v="18"/>
    <x v="87"/>
    <n v="66"/>
    <n v="0"/>
    <n v="66"/>
    <n v="0"/>
    <n v="0"/>
    <n v="0"/>
    <n v="73"/>
    <n v="0"/>
    <n v="2148"/>
    <n v="84"/>
    <n v="2221"/>
    <n v="84"/>
    <n v="0"/>
    <n v="0"/>
    <n v="0"/>
    <n v="53"/>
    <n v="0"/>
    <n v="13"/>
    <n v="0"/>
    <n v="1"/>
  </r>
  <r>
    <x v="18"/>
    <x v="88"/>
    <n v="46"/>
    <n v="5"/>
    <n v="46"/>
    <n v="5"/>
    <n v="0"/>
    <n v="0"/>
    <n v="49"/>
    <n v="5"/>
    <n v="1537"/>
    <n v="40"/>
    <n v="1586"/>
    <n v="45"/>
    <n v="0"/>
    <n v="0"/>
    <n v="0"/>
    <n v="22"/>
    <n v="5"/>
    <n v="24"/>
    <n v="0"/>
    <n v="1"/>
  </r>
  <r>
    <x v="18"/>
    <x v="89"/>
    <n v="14"/>
    <n v="0"/>
    <n v="14"/>
    <n v="0"/>
    <n v="0"/>
    <n v="0"/>
    <n v="15"/>
    <n v="0"/>
    <n v="591"/>
    <n v="1"/>
    <n v="606"/>
    <n v="1"/>
    <n v="0"/>
    <n v="0"/>
    <n v="0"/>
    <n v="5"/>
    <n v="0"/>
    <n v="9"/>
    <n v="0"/>
    <n v="1"/>
  </r>
  <r>
    <x v="18"/>
    <x v="90"/>
    <n v="215"/>
    <n v="0"/>
    <n v="215"/>
    <n v="0"/>
    <n v="0"/>
    <n v="0"/>
    <n v="234"/>
    <n v="0"/>
    <n v="4723"/>
    <n v="57"/>
    <n v="4957"/>
    <n v="57"/>
    <n v="0"/>
    <n v="3"/>
    <n v="0"/>
    <n v="74"/>
    <n v="0"/>
    <n v="138"/>
    <n v="0"/>
    <n v="2"/>
  </r>
  <r>
    <x v="18"/>
    <x v="91"/>
    <n v="430"/>
    <n v="51"/>
    <n v="417"/>
    <n v="51"/>
    <n v="13"/>
    <n v="0"/>
    <n v="498"/>
    <n v="66"/>
    <n v="10118"/>
    <n v="491"/>
    <n v="10616"/>
    <n v="557"/>
    <n v="0"/>
    <n v="0"/>
    <n v="1"/>
    <n v="160"/>
    <n v="50"/>
    <n v="270"/>
    <n v="1"/>
    <n v="19"/>
  </r>
  <r>
    <x v="18"/>
    <x v="92"/>
    <n v="147"/>
    <n v="4"/>
    <n v="145"/>
    <n v="4"/>
    <n v="2"/>
    <n v="0"/>
    <n v="156"/>
    <n v="4"/>
    <n v="3198"/>
    <n v="43"/>
    <n v="3354"/>
    <n v="47"/>
    <n v="0"/>
    <n v="0"/>
    <n v="1"/>
    <n v="78"/>
    <n v="3"/>
    <n v="69"/>
    <n v="0"/>
    <n v="3"/>
  </r>
  <r>
    <x v="18"/>
    <x v="93"/>
    <n v="101"/>
    <n v="2"/>
    <n v="96"/>
    <n v="2"/>
    <n v="5"/>
    <n v="0"/>
    <n v="104"/>
    <n v="2"/>
    <n v="3286"/>
    <n v="37"/>
    <n v="3390"/>
    <n v="39"/>
    <n v="0"/>
    <n v="1"/>
    <n v="0"/>
    <n v="51"/>
    <n v="2"/>
    <n v="49"/>
    <n v="0"/>
    <n v="4"/>
  </r>
  <r>
    <x v="18"/>
    <x v="94"/>
    <n v="123"/>
    <n v="0"/>
    <n v="122"/>
    <n v="0"/>
    <n v="1"/>
    <n v="0"/>
    <n v="150"/>
    <n v="0"/>
    <n v="3361"/>
    <n v="27"/>
    <n v="3511"/>
    <n v="27"/>
    <n v="0"/>
    <n v="3"/>
    <n v="0"/>
    <n v="68"/>
    <n v="0"/>
    <n v="52"/>
    <n v="0"/>
    <n v="8"/>
  </r>
  <r>
    <x v="18"/>
    <x v="95"/>
    <n v="2517"/>
    <n v="68"/>
    <n v="2514"/>
    <n v="68"/>
    <n v="3"/>
    <n v="0"/>
    <n v="2930"/>
    <n v="89"/>
    <n v="31055"/>
    <n v="790"/>
    <n v="33985"/>
    <n v="879"/>
    <n v="0"/>
    <n v="18"/>
    <n v="18"/>
    <n v="954"/>
    <n v="50"/>
    <n v="1545"/>
    <n v="0"/>
    <n v="64"/>
  </r>
  <r>
    <x v="18"/>
    <x v="96"/>
    <n v="1601"/>
    <n v="48"/>
    <n v="1599"/>
    <n v="48"/>
    <n v="2"/>
    <n v="0"/>
    <n v="1913"/>
    <n v="54"/>
    <n v="17449"/>
    <n v="339"/>
    <n v="19362"/>
    <n v="393"/>
    <n v="1"/>
    <n v="19"/>
    <n v="5"/>
    <n v="723"/>
    <n v="42"/>
    <n v="859"/>
    <n v="1"/>
    <n v="61"/>
  </r>
  <r>
    <x v="19"/>
    <x v="0"/>
    <n v="300"/>
    <n v="11"/>
    <n v="286"/>
    <n v="9"/>
    <n v="14"/>
    <n v="2"/>
    <n v="350"/>
    <n v="11"/>
    <n v="10304"/>
    <n v="78"/>
    <n v="10654"/>
    <n v="89"/>
    <n v="1"/>
    <n v="3"/>
    <n v="4"/>
    <n v="158"/>
    <n v="6"/>
    <n v="139"/>
    <n v="1"/>
    <n v="20"/>
  </r>
  <r>
    <x v="19"/>
    <x v="1"/>
    <n v="688"/>
    <n v="9"/>
    <n v="687"/>
    <n v="9"/>
    <n v="1"/>
    <n v="0"/>
    <n v="819"/>
    <n v="9"/>
    <n v="5101"/>
    <n v="104"/>
    <n v="5920"/>
    <n v="113"/>
    <n v="0"/>
    <n v="10"/>
    <n v="23"/>
    <n v="530"/>
    <n v="-14"/>
    <n v="148"/>
    <n v="0"/>
    <n v="26"/>
  </r>
  <r>
    <x v="19"/>
    <x v="2"/>
    <n v="30"/>
    <n v="2"/>
    <n v="24"/>
    <n v="2"/>
    <n v="6"/>
    <n v="0"/>
    <n v="31"/>
    <n v="3"/>
    <n v="1305"/>
    <n v="16"/>
    <n v="1336"/>
    <n v="19"/>
    <n v="0"/>
    <n v="1"/>
    <n v="0"/>
    <n v="12"/>
    <n v="2"/>
    <n v="17"/>
    <n v="0"/>
    <n v="3"/>
  </r>
  <r>
    <x v="19"/>
    <x v="3"/>
    <n v="641"/>
    <n v="-1"/>
    <n v="641"/>
    <n v="-1"/>
    <n v="0"/>
    <n v="0"/>
    <n v="659"/>
    <n v="2"/>
    <n v="4113"/>
    <n v="25"/>
    <n v="4772"/>
    <n v="27"/>
    <n v="0"/>
    <n v="1"/>
    <n v="0"/>
    <n v="625"/>
    <n v="-1"/>
    <n v="15"/>
    <n v="0"/>
    <n v="9"/>
  </r>
  <r>
    <x v="19"/>
    <x v="4"/>
    <n v="538"/>
    <n v="20"/>
    <n v="522"/>
    <n v="20"/>
    <n v="16"/>
    <n v="0"/>
    <n v="631"/>
    <n v="26"/>
    <n v="10130"/>
    <n v="140"/>
    <n v="10761"/>
    <n v="166"/>
    <n v="1"/>
    <n v="7"/>
    <n v="19"/>
    <n v="282"/>
    <n v="0"/>
    <n v="249"/>
    <n v="1"/>
    <n v="27"/>
  </r>
  <r>
    <x v="19"/>
    <x v="5"/>
    <n v="1239"/>
    <n v="34"/>
    <n v="1218"/>
    <n v="34"/>
    <n v="21"/>
    <n v="0"/>
    <n v="1448"/>
    <n v="53"/>
    <n v="9960"/>
    <n v="230"/>
    <n v="11408"/>
    <n v="283"/>
    <n v="0"/>
    <n v="7"/>
    <n v="33"/>
    <n v="768"/>
    <n v="1"/>
    <n v="464"/>
    <n v="2"/>
    <n v="66"/>
  </r>
  <r>
    <x v="19"/>
    <x v="6"/>
    <n v="100"/>
    <n v="4"/>
    <n v="95"/>
    <n v="5"/>
    <n v="5"/>
    <n v="-1"/>
    <n v="114"/>
    <n v="5"/>
    <n v="4032"/>
    <n v="107"/>
    <n v="4146"/>
    <n v="112"/>
    <n v="0"/>
    <n v="1"/>
    <n v="1"/>
    <n v="58"/>
    <n v="3"/>
    <n v="41"/>
    <n v="0"/>
    <n v="6"/>
  </r>
  <r>
    <x v="19"/>
    <x v="7"/>
    <n v="71"/>
    <n v="1"/>
    <n v="70"/>
    <n v="1"/>
    <n v="1"/>
    <n v="0"/>
    <n v="105"/>
    <n v="3"/>
    <n v="1457"/>
    <n v="34"/>
    <n v="1562"/>
    <n v="37"/>
    <n v="0"/>
    <n v="0"/>
    <n v="4"/>
    <n v="38"/>
    <n v="-3"/>
    <n v="33"/>
    <n v="0"/>
    <n v="4"/>
  </r>
  <r>
    <x v="19"/>
    <x v="8"/>
    <n v="80"/>
    <n v="3"/>
    <n v="69"/>
    <n v="3"/>
    <n v="11"/>
    <n v="0"/>
    <n v="80"/>
    <n v="3"/>
    <n v="2472"/>
    <n v="29"/>
    <n v="2552"/>
    <n v="32"/>
    <n v="0"/>
    <n v="2"/>
    <n v="1"/>
    <n v="37"/>
    <n v="2"/>
    <n v="41"/>
    <n v="0"/>
    <n v="10"/>
  </r>
  <r>
    <x v="19"/>
    <x v="9"/>
    <n v="205"/>
    <n v="26"/>
    <n v="197"/>
    <n v="25"/>
    <n v="8"/>
    <n v="1"/>
    <n v="227"/>
    <n v="30"/>
    <n v="4845"/>
    <n v="159"/>
    <n v="5072"/>
    <n v="189"/>
    <n v="0"/>
    <n v="2"/>
    <n v="2"/>
    <n v="59"/>
    <n v="24"/>
    <n v="144"/>
    <n v="2"/>
    <n v="18"/>
  </r>
  <r>
    <x v="19"/>
    <x v="10"/>
    <n v="371"/>
    <n v="7"/>
    <n v="370"/>
    <n v="7"/>
    <n v="1"/>
    <n v="0"/>
    <n v="437"/>
    <n v="9"/>
    <n v="4708"/>
    <n v="39"/>
    <n v="5145"/>
    <n v="48"/>
    <n v="0"/>
    <n v="4"/>
    <n v="4"/>
    <n v="150"/>
    <n v="3"/>
    <n v="217"/>
    <n v="0"/>
    <n v="16"/>
  </r>
  <r>
    <x v="19"/>
    <x v="11"/>
    <n v="120"/>
    <n v="5"/>
    <n v="116"/>
    <n v="5"/>
    <n v="4"/>
    <n v="0"/>
    <n v="126"/>
    <n v="4"/>
    <n v="1243"/>
    <n v="23"/>
    <n v="1369"/>
    <n v="27"/>
    <n v="0"/>
    <n v="0"/>
    <n v="2"/>
    <n v="33"/>
    <n v="3"/>
    <n v="87"/>
    <n v="0"/>
    <n v="4"/>
  </r>
  <r>
    <x v="19"/>
    <x v="12"/>
    <n v="118"/>
    <n v="5"/>
    <n v="115"/>
    <n v="5"/>
    <n v="3"/>
    <n v="0"/>
    <n v="139"/>
    <n v="6"/>
    <n v="3157"/>
    <n v="40"/>
    <n v="3296"/>
    <n v="46"/>
    <n v="0"/>
    <n v="0"/>
    <n v="9"/>
    <n v="44"/>
    <n v="-4"/>
    <n v="74"/>
    <n v="0"/>
    <n v="3"/>
  </r>
  <r>
    <x v="19"/>
    <x v="13"/>
    <n v="34"/>
    <n v="1"/>
    <n v="34"/>
    <n v="1"/>
    <n v="0"/>
    <n v="0"/>
    <n v="37"/>
    <n v="2"/>
    <n v="1032"/>
    <n v="43"/>
    <n v="1069"/>
    <n v="45"/>
    <n v="0"/>
    <n v="0"/>
    <n v="0"/>
    <n v="18"/>
    <n v="1"/>
    <n v="16"/>
    <n v="0"/>
    <n v="0"/>
  </r>
  <r>
    <x v="19"/>
    <x v="14"/>
    <n v="217"/>
    <n v="7"/>
    <n v="207"/>
    <n v="7"/>
    <n v="10"/>
    <n v="0"/>
    <n v="230"/>
    <n v="7"/>
    <n v="3163"/>
    <n v="61"/>
    <n v="3393"/>
    <n v="68"/>
    <n v="0"/>
    <n v="1"/>
    <n v="3"/>
    <n v="114"/>
    <n v="4"/>
    <n v="102"/>
    <n v="0"/>
    <n v="7"/>
  </r>
  <r>
    <x v="19"/>
    <x v="15"/>
    <n v="205"/>
    <n v="15"/>
    <n v="199"/>
    <n v="15"/>
    <n v="6"/>
    <n v="0"/>
    <n v="256"/>
    <n v="16"/>
    <n v="6135"/>
    <n v="198"/>
    <n v="6391"/>
    <n v="214"/>
    <n v="0"/>
    <n v="0"/>
    <n v="6"/>
    <n v="126"/>
    <n v="9"/>
    <n v="79"/>
    <n v="0"/>
    <n v="8"/>
  </r>
  <r>
    <x v="19"/>
    <x v="16"/>
    <n v="105"/>
    <n v="7"/>
    <n v="94"/>
    <n v="7"/>
    <n v="11"/>
    <n v="0"/>
    <n v="115"/>
    <n v="9"/>
    <n v="1222"/>
    <n v="18"/>
    <n v="1337"/>
    <n v="27"/>
    <n v="0"/>
    <n v="3"/>
    <n v="5"/>
    <n v="39"/>
    <n v="2"/>
    <n v="63"/>
    <n v="0"/>
    <n v="4"/>
  </r>
  <r>
    <x v="19"/>
    <x v="17"/>
    <n v="255"/>
    <n v="2"/>
    <n v="254"/>
    <n v="2"/>
    <n v="1"/>
    <n v="0"/>
    <n v="335"/>
    <n v="2"/>
    <n v="9275"/>
    <n v="58"/>
    <n v="9610"/>
    <n v="60"/>
    <n v="0"/>
    <n v="6"/>
    <n v="9"/>
    <n v="176"/>
    <n v="-7"/>
    <n v="73"/>
    <n v="0"/>
    <n v="19"/>
  </r>
  <r>
    <x v="19"/>
    <x v="18"/>
    <n v="16223"/>
    <n v="179"/>
    <n v="16203"/>
    <n v="180"/>
    <n v="20"/>
    <n v="-1"/>
    <n v="19558"/>
    <n v="250"/>
    <n v="137039"/>
    <n v="1444"/>
    <n v="156597"/>
    <n v="1694"/>
    <n v="0"/>
    <n v="166"/>
    <n v="292"/>
    <n v="10274"/>
    <n v="-113"/>
    <n v="5783"/>
    <n v="0"/>
    <n v="582"/>
  </r>
  <r>
    <x v="19"/>
    <x v="19"/>
    <n v="59"/>
    <n v="2"/>
    <n v="35"/>
    <n v="2"/>
    <n v="24"/>
    <n v="0"/>
    <n v="63"/>
    <n v="2"/>
    <n v="1426"/>
    <n v="29"/>
    <n v="1489"/>
    <n v="31"/>
    <n v="0"/>
    <n v="0"/>
    <n v="2"/>
    <n v="20"/>
    <n v="0"/>
    <n v="39"/>
    <n v="0"/>
    <n v="2"/>
  </r>
  <r>
    <x v="19"/>
    <x v="20"/>
    <n v="145"/>
    <n v="7"/>
    <n v="145"/>
    <n v="7"/>
    <n v="0"/>
    <n v="0"/>
    <n v="168"/>
    <n v="6"/>
    <n v="2916"/>
    <n v="19"/>
    <n v="3084"/>
    <n v="25"/>
    <n v="0"/>
    <n v="1"/>
    <n v="1"/>
    <n v="69"/>
    <n v="6"/>
    <n v="75"/>
    <n v="0"/>
    <n v="5"/>
  </r>
  <r>
    <x v="19"/>
    <x v="21"/>
    <n v="390"/>
    <n v="14"/>
    <n v="390"/>
    <n v="14"/>
    <n v="0"/>
    <n v="0"/>
    <n v="494"/>
    <n v="17"/>
    <n v="5510"/>
    <n v="130"/>
    <n v="6004"/>
    <n v="147"/>
    <n v="0"/>
    <n v="0"/>
    <n v="4"/>
    <n v="132"/>
    <n v="10"/>
    <n v="258"/>
    <n v="0"/>
    <n v="22"/>
  </r>
  <r>
    <x v="19"/>
    <x v="22"/>
    <n v="373"/>
    <n v="8"/>
    <n v="357"/>
    <n v="8"/>
    <n v="16"/>
    <n v="0"/>
    <n v="410"/>
    <n v="8"/>
    <n v="4117"/>
    <n v="53"/>
    <n v="4527"/>
    <n v="61"/>
    <n v="1"/>
    <n v="4"/>
    <n v="7"/>
    <n v="158"/>
    <n v="0"/>
    <n v="211"/>
    <n v="0"/>
    <n v="28"/>
  </r>
  <r>
    <x v="19"/>
    <x v="23"/>
    <n v="473"/>
    <n v="8"/>
    <n v="469"/>
    <n v="8"/>
    <n v="4"/>
    <n v="0"/>
    <n v="581"/>
    <n v="12"/>
    <n v="7630"/>
    <n v="118"/>
    <n v="8211"/>
    <n v="130"/>
    <n v="0"/>
    <n v="7"/>
    <n v="11"/>
    <n v="266"/>
    <n v="-3"/>
    <n v="200"/>
    <n v="0"/>
    <n v="41"/>
  </r>
  <r>
    <x v="19"/>
    <x v="24"/>
    <n v="41"/>
    <n v="1"/>
    <n v="41"/>
    <n v="1"/>
    <n v="0"/>
    <n v="0"/>
    <n v="45"/>
    <n v="1"/>
    <n v="1578"/>
    <n v="8"/>
    <n v="1623"/>
    <n v="9"/>
    <n v="0"/>
    <n v="0"/>
    <n v="3"/>
    <n v="22"/>
    <n v="-2"/>
    <n v="19"/>
    <n v="0"/>
    <n v="2"/>
  </r>
  <r>
    <x v="19"/>
    <x v="25"/>
    <n v="164"/>
    <n v="6"/>
    <n v="162"/>
    <n v="7"/>
    <n v="2"/>
    <n v="-1"/>
    <n v="206"/>
    <n v="9"/>
    <n v="4451"/>
    <n v="117"/>
    <n v="4657"/>
    <n v="126"/>
    <n v="0"/>
    <n v="3"/>
    <n v="1"/>
    <n v="86"/>
    <n v="5"/>
    <n v="75"/>
    <n v="0"/>
    <n v="8"/>
  </r>
  <r>
    <x v="19"/>
    <x v="26"/>
    <n v="312"/>
    <n v="6"/>
    <n v="256"/>
    <n v="7"/>
    <n v="56"/>
    <n v="-1"/>
    <n v="343"/>
    <n v="6"/>
    <n v="4505"/>
    <n v="64"/>
    <n v="4848"/>
    <n v="70"/>
    <n v="0"/>
    <n v="1"/>
    <n v="2"/>
    <n v="116"/>
    <n v="4"/>
    <n v="195"/>
    <n v="0"/>
    <n v="13"/>
  </r>
  <r>
    <x v="19"/>
    <x v="27"/>
    <n v="207"/>
    <n v="10"/>
    <n v="207"/>
    <n v="10"/>
    <n v="0"/>
    <n v="0"/>
    <n v="235"/>
    <n v="11"/>
    <n v="3429"/>
    <n v="90"/>
    <n v="3664"/>
    <n v="101"/>
    <n v="0"/>
    <n v="2"/>
    <n v="4"/>
    <n v="61"/>
    <n v="6"/>
    <n v="144"/>
    <n v="0"/>
    <n v="13"/>
  </r>
  <r>
    <x v="19"/>
    <x v="28"/>
    <n v="74"/>
    <n v="1"/>
    <n v="69"/>
    <n v="1"/>
    <n v="5"/>
    <n v="0"/>
    <n v="86"/>
    <n v="1"/>
    <n v="2014"/>
    <n v="24"/>
    <n v="2100"/>
    <n v="25"/>
    <n v="0"/>
    <n v="0"/>
    <n v="0"/>
    <n v="43"/>
    <n v="1"/>
    <n v="31"/>
    <n v="0"/>
    <n v="8"/>
  </r>
  <r>
    <x v="19"/>
    <x v="29"/>
    <n v="223"/>
    <n v="14"/>
    <n v="214"/>
    <n v="14"/>
    <n v="9"/>
    <n v="0"/>
    <n v="257"/>
    <n v="17"/>
    <n v="5575"/>
    <n v="154"/>
    <n v="5832"/>
    <n v="171"/>
    <n v="0"/>
    <n v="3"/>
    <n v="0"/>
    <n v="99"/>
    <n v="14"/>
    <n v="121"/>
    <n v="2"/>
    <n v="16"/>
  </r>
  <r>
    <x v="19"/>
    <x v="30"/>
    <n v="72"/>
    <n v="-1"/>
    <n v="70"/>
    <n v="-1"/>
    <n v="2"/>
    <n v="0"/>
    <n v="86"/>
    <n v="-1"/>
    <n v="1141"/>
    <n v="18"/>
    <n v="1227"/>
    <n v="17"/>
    <n v="0"/>
    <n v="2"/>
    <n v="0"/>
    <n v="58"/>
    <n v="-1"/>
    <n v="12"/>
    <n v="0"/>
    <n v="12"/>
  </r>
  <r>
    <x v="19"/>
    <x v="31"/>
    <n v="660"/>
    <n v="12"/>
    <n v="648"/>
    <n v="12"/>
    <n v="12"/>
    <n v="0"/>
    <n v="716"/>
    <n v="15"/>
    <n v="7817"/>
    <n v="99"/>
    <n v="8533"/>
    <n v="114"/>
    <n v="0"/>
    <n v="6"/>
    <n v="42"/>
    <n v="421"/>
    <n v="-30"/>
    <n v="233"/>
    <n v="0"/>
    <n v="42"/>
  </r>
  <r>
    <x v="19"/>
    <x v="32"/>
    <n v="4341"/>
    <n v="108"/>
    <n v="4333"/>
    <n v="108"/>
    <n v="8"/>
    <n v="0"/>
    <n v="4879"/>
    <n v="139"/>
    <n v="43039"/>
    <n v="1109"/>
    <n v="47918"/>
    <n v="1248"/>
    <n v="0"/>
    <n v="40"/>
    <n v="77"/>
    <n v="2552"/>
    <n v="31"/>
    <n v="1749"/>
    <n v="2"/>
    <n v="176"/>
  </r>
  <r>
    <x v="19"/>
    <x v="33"/>
    <n v="30"/>
    <n v="2"/>
    <n v="28"/>
    <n v="2"/>
    <n v="2"/>
    <n v="0"/>
    <n v="36"/>
    <n v="3"/>
    <n v="702"/>
    <n v="47"/>
    <n v="738"/>
    <n v="50"/>
    <n v="0"/>
    <n v="0"/>
    <n v="1"/>
    <n v="5"/>
    <n v="1"/>
    <n v="25"/>
    <n v="0"/>
    <n v="4"/>
  </r>
  <r>
    <x v="19"/>
    <x v="34"/>
    <n v="556"/>
    <n v="9"/>
    <n v="532"/>
    <n v="9"/>
    <n v="24"/>
    <n v="0"/>
    <n v="612"/>
    <n v="9"/>
    <n v="7180"/>
    <n v="65"/>
    <n v="7792"/>
    <n v="74"/>
    <n v="0"/>
    <n v="7"/>
    <n v="5"/>
    <n v="318"/>
    <n v="4"/>
    <n v="231"/>
    <n v="0"/>
    <n v="28"/>
  </r>
  <r>
    <x v="19"/>
    <x v="35"/>
    <n v="203"/>
    <n v="9"/>
    <n v="197"/>
    <n v="9"/>
    <n v="6"/>
    <n v="0"/>
    <n v="231"/>
    <n v="11"/>
    <n v="4416"/>
    <n v="123"/>
    <n v="4647"/>
    <n v="134"/>
    <n v="0"/>
    <n v="7"/>
    <n v="3"/>
    <n v="70"/>
    <n v="6"/>
    <n v="126"/>
    <n v="0"/>
    <n v="11"/>
  </r>
  <r>
    <x v="19"/>
    <x v="36"/>
    <n v="145"/>
    <n v="6"/>
    <n v="141"/>
    <n v="6"/>
    <n v="4"/>
    <n v="0"/>
    <n v="174"/>
    <n v="8"/>
    <n v="3868"/>
    <n v="80"/>
    <n v="4042"/>
    <n v="88"/>
    <n v="0"/>
    <n v="2"/>
    <n v="0"/>
    <n v="57"/>
    <n v="6"/>
    <n v="86"/>
    <n v="0"/>
    <n v="14"/>
  </r>
  <r>
    <x v="19"/>
    <x v="37"/>
    <n v="192"/>
    <n v="11"/>
    <n v="185"/>
    <n v="11"/>
    <n v="7"/>
    <n v="0"/>
    <n v="211"/>
    <n v="12"/>
    <n v="2094"/>
    <n v="39"/>
    <n v="2305"/>
    <n v="51"/>
    <n v="0"/>
    <n v="4"/>
    <n v="7"/>
    <n v="69"/>
    <n v="4"/>
    <n v="119"/>
    <n v="0"/>
    <n v="14"/>
  </r>
  <r>
    <x v="19"/>
    <x v="38"/>
    <n v="175"/>
    <n v="14"/>
    <n v="126"/>
    <n v="14"/>
    <n v="49"/>
    <n v="0"/>
    <n v="186"/>
    <n v="12"/>
    <n v="2401"/>
    <n v="60"/>
    <n v="2587"/>
    <n v="72"/>
    <n v="0"/>
    <n v="0"/>
    <n v="3"/>
    <n v="56"/>
    <n v="11"/>
    <n v="119"/>
    <n v="0"/>
    <n v="7"/>
  </r>
  <r>
    <x v="19"/>
    <x v="39"/>
    <n v="63"/>
    <n v="1"/>
    <n v="61"/>
    <n v="1"/>
    <n v="2"/>
    <n v="0"/>
    <n v="79"/>
    <n v="1"/>
    <n v="3629"/>
    <n v="13"/>
    <n v="3708"/>
    <n v="14"/>
    <n v="0"/>
    <n v="0"/>
    <n v="1"/>
    <n v="47"/>
    <n v="0"/>
    <n v="16"/>
    <n v="0"/>
    <n v="8"/>
  </r>
  <r>
    <x v="19"/>
    <x v="40"/>
    <n v="143"/>
    <n v="1"/>
    <n v="143"/>
    <n v="1"/>
    <n v="0"/>
    <n v="0"/>
    <n v="179"/>
    <n v="4"/>
    <n v="2297"/>
    <n v="36"/>
    <n v="2476"/>
    <n v="40"/>
    <n v="0"/>
    <n v="0"/>
    <n v="0"/>
    <n v="76"/>
    <n v="1"/>
    <n v="67"/>
    <n v="0"/>
    <n v="3"/>
  </r>
  <r>
    <x v="19"/>
    <x v="41"/>
    <n v="30"/>
    <n v="1"/>
    <n v="30"/>
    <n v="1"/>
    <n v="0"/>
    <n v="0"/>
    <n v="35"/>
    <n v="1"/>
    <n v="910"/>
    <n v="13"/>
    <n v="945"/>
    <n v="14"/>
    <n v="0"/>
    <n v="0"/>
    <n v="0"/>
    <n v="11"/>
    <n v="1"/>
    <n v="19"/>
    <n v="0"/>
    <n v="4"/>
  </r>
  <r>
    <x v="19"/>
    <x v="42"/>
    <n v="62"/>
    <n v="0"/>
    <n v="61"/>
    <n v="0"/>
    <n v="1"/>
    <n v="0"/>
    <n v="74"/>
    <n v="0"/>
    <n v="1924"/>
    <n v="35"/>
    <n v="1998"/>
    <n v="35"/>
    <n v="0"/>
    <n v="2"/>
    <n v="0"/>
    <n v="18"/>
    <n v="0"/>
    <n v="42"/>
    <n v="0"/>
    <n v="2"/>
  </r>
  <r>
    <x v="19"/>
    <x v="43"/>
    <n v="72"/>
    <n v="0"/>
    <n v="72"/>
    <n v="0"/>
    <n v="0"/>
    <n v="0"/>
    <n v="80"/>
    <n v="0"/>
    <n v="1186"/>
    <n v="10"/>
    <n v="1266"/>
    <n v="10"/>
    <n v="0"/>
    <n v="0"/>
    <n v="1"/>
    <n v="31"/>
    <n v="-1"/>
    <n v="41"/>
    <n v="0"/>
    <n v="2"/>
  </r>
  <r>
    <x v="19"/>
    <x v="44"/>
    <n v="264"/>
    <n v="3"/>
    <n v="253"/>
    <n v="3"/>
    <n v="11"/>
    <n v="0"/>
    <n v="291"/>
    <n v="4"/>
    <n v="5636"/>
    <n v="73"/>
    <n v="5927"/>
    <n v="77"/>
    <n v="0"/>
    <n v="1"/>
    <n v="11"/>
    <n v="150"/>
    <n v="-8"/>
    <n v="113"/>
    <n v="1"/>
    <n v="14"/>
  </r>
  <r>
    <x v="19"/>
    <x v="45"/>
    <n v="52"/>
    <n v="0"/>
    <n v="50"/>
    <n v="0"/>
    <n v="2"/>
    <n v="0"/>
    <n v="57"/>
    <n v="0"/>
    <n v="2867"/>
    <n v="22"/>
    <n v="2924"/>
    <n v="22"/>
    <n v="0"/>
    <n v="0"/>
    <n v="0"/>
    <n v="38"/>
    <n v="0"/>
    <n v="14"/>
    <n v="0"/>
    <n v="5"/>
  </r>
  <r>
    <x v="19"/>
    <x v="46"/>
    <n v="2413"/>
    <n v="91"/>
    <n v="2328"/>
    <n v="68"/>
    <n v="85"/>
    <n v="23"/>
    <n v="2725"/>
    <n v="70"/>
    <n v="53088"/>
    <n v="583"/>
    <n v="55813"/>
    <n v="653"/>
    <n v="0"/>
    <n v="18"/>
    <n v="54"/>
    <n v="1038"/>
    <n v="37"/>
    <n v="1357"/>
    <n v="1"/>
    <n v="124"/>
  </r>
  <r>
    <x v="19"/>
    <x v="47"/>
    <n v="702"/>
    <n v="2"/>
    <n v="698"/>
    <n v="2"/>
    <n v="4"/>
    <n v="0"/>
    <n v="869"/>
    <n v="2"/>
    <n v="4019"/>
    <n v="16"/>
    <n v="4888"/>
    <n v="18"/>
    <n v="0"/>
    <n v="0"/>
    <n v="0"/>
    <n v="690"/>
    <n v="2"/>
    <n v="12"/>
    <n v="0"/>
    <n v="3"/>
  </r>
  <r>
    <x v="19"/>
    <x v="48"/>
    <n v="254"/>
    <n v="7"/>
    <n v="249"/>
    <n v="7"/>
    <n v="5"/>
    <n v="0"/>
    <n v="285"/>
    <n v="9"/>
    <n v="5164"/>
    <n v="43"/>
    <n v="5449"/>
    <n v="52"/>
    <n v="0"/>
    <n v="5"/>
    <n v="7"/>
    <n v="114"/>
    <n v="0"/>
    <n v="135"/>
    <n v="0"/>
    <n v="20"/>
  </r>
  <r>
    <x v="19"/>
    <x v="49"/>
    <n v="302"/>
    <n v="6"/>
    <n v="302"/>
    <n v="6"/>
    <n v="0"/>
    <n v="0"/>
    <n v="375"/>
    <n v="8"/>
    <n v="4473"/>
    <n v="67"/>
    <n v="4848"/>
    <n v="75"/>
    <n v="0"/>
    <n v="6"/>
    <n v="13"/>
    <n v="136"/>
    <n v="-7"/>
    <n v="160"/>
    <n v="0"/>
    <n v="16"/>
  </r>
  <r>
    <x v="19"/>
    <x v="50"/>
    <n v="19"/>
    <n v="4"/>
    <n v="19"/>
    <n v="4"/>
    <n v="0"/>
    <n v="0"/>
    <n v="21"/>
    <n v="4"/>
    <n v="1382"/>
    <n v="19"/>
    <n v="1403"/>
    <n v="23"/>
    <n v="0"/>
    <n v="0"/>
    <n v="0"/>
    <n v="7"/>
    <n v="4"/>
    <n v="12"/>
    <n v="0"/>
    <n v="1"/>
  </r>
  <r>
    <x v="19"/>
    <x v="51"/>
    <n v="143"/>
    <n v="5"/>
    <n v="143"/>
    <n v="5"/>
    <n v="0"/>
    <n v="0"/>
    <n v="177"/>
    <n v="6"/>
    <n v="3135"/>
    <n v="21"/>
    <n v="3312"/>
    <n v="27"/>
    <n v="0"/>
    <n v="0"/>
    <n v="3"/>
    <n v="64"/>
    <n v="2"/>
    <n v="79"/>
    <n v="0"/>
    <n v="5"/>
  </r>
  <r>
    <x v="19"/>
    <x v="52"/>
    <n v="408"/>
    <n v="10"/>
    <n v="390"/>
    <n v="7"/>
    <n v="18"/>
    <n v="3"/>
    <n v="434"/>
    <n v="8"/>
    <n v="5092"/>
    <n v="39"/>
    <n v="5526"/>
    <n v="47"/>
    <n v="0"/>
    <n v="3"/>
    <n v="2"/>
    <n v="279"/>
    <n v="8"/>
    <n v="126"/>
    <n v="0"/>
    <n v="11"/>
  </r>
  <r>
    <x v="19"/>
    <x v="53"/>
    <n v="703"/>
    <n v="2"/>
    <n v="701"/>
    <n v="2"/>
    <n v="2"/>
    <n v="0"/>
    <n v="803"/>
    <n v="8"/>
    <n v="3671"/>
    <n v="40"/>
    <n v="4474"/>
    <n v="48"/>
    <n v="0"/>
    <n v="8"/>
    <n v="26"/>
    <n v="512"/>
    <n v="-24"/>
    <n v="183"/>
    <n v="1"/>
    <n v="40"/>
  </r>
  <r>
    <x v="19"/>
    <x v="54"/>
    <n v="500"/>
    <n v="14"/>
    <n v="478"/>
    <n v="14"/>
    <n v="22"/>
    <n v="0"/>
    <n v="572"/>
    <n v="15"/>
    <n v="9868"/>
    <n v="148"/>
    <n v="10440"/>
    <n v="163"/>
    <n v="0"/>
    <n v="2"/>
    <n v="13"/>
    <n v="289"/>
    <n v="1"/>
    <n v="209"/>
    <n v="0"/>
    <n v="23"/>
  </r>
  <r>
    <x v="19"/>
    <x v="55"/>
    <n v="132"/>
    <n v="6"/>
    <n v="130"/>
    <n v="6"/>
    <n v="2"/>
    <n v="0"/>
    <n v="159"/>
    <n v="7"/>
    <n v="2455"/>
    <n v="66"/>
    <n v="2614"/>
    <n v="73"/>
    <n v="0"/>
    <n v="4"/>
    <n v="0"/>
    <n v="66"/>
    <n v="6"/>
    <n v="62"/>
    <n v="0"/>
    <n v="13"/>
  </r>
  <r>
    <x v="19"/>
    <x v="56"/>
    <n v="166"/>
    <n v="5"/>
    <n v="166"/>
    <n v="5"/>
    <n v="0"/>
    <n v="0"/>
    <n v="193"/>
    <n v="8"/>
    <n v="3077"/>
    <n v="100"/>
    <n v="3270"/>
    <n v="108"/>
    <n v="0"/>
    <n v="2"/>
    <n v="5"/>
    <n v="89"/>
    <n v="0"/>
    <n v="75"/>
    <n v="0"/>
    <n v="12"/>
  </r>
  <r>
    <x v="19"/>
    <x v="57"/>
    <n v="665"/>
    <n v="36"/>
    <n v="663"/>
    <n v="36"/>
    <n v="2"/>
    <n v="0"/>
    <n v="783"/>
    <n v="41"/>
    <n v="7836"/>
    <n v="270"/>
    <n v="8619"/>
    <n v="311"/>
    <n v="0"/>
    <n v="4"/>
    <n v="18"/>
    <n v="346"/>
    <n v="18"/>
    <n v="315"/>
    <n v="2"/>
    <n v="30"/>
  </r>
  <r>
    <x v="19"/>
    <x v="58"/>
    <n v="371"/>
    <n v="8"/>
    <n v="366"/>
    <n v="8"/>
    <n v="5"/>
    <n v="0"/>
    <n v="454"/>
    <n v="18"/>
    <n v="6178"/>
    <n v="142"/>
    <n v="6632"/>
    <n v="160"/>
    <n v="0"/>
    <n v="19"/>
    <n v="4"/>
    <n v="214"/>
    <n v="4"/>
    <n v="138"/>
    <n v="0"/>
    <n v="31"/>
  </r>
  <r>
    <x v="19"/>
    <x v="59"/>
    <n v="162"/>
    <n v="2"/>
    <n v="153"/>
    <n v="1"/>
    <n v="9"/>
    <n v="1"/>
    <n v="176"/>
    <n v="5"/>
    <n v="2262"/>
    <n v="53"/>
    <n v="2438"/>
    <n v="58"/>
    <n v="0"/>
    <n v="1"/>
    <n v="7"/>
    <n v="65"/>
    <n v="-5"/>
    <n v="96"/>
    <n v="0"/>
    <n v="11"/>
  </r>
  <r>
    <x v="19"/>
    <x v="60"/>
    <n v="53"/>
    <n v="2"/>
    <n v="53"/>
    <n v="2"/>
    <n v="0"/>
    <n v="0"/>
    <n v="67"/>
    <n v="2"/>
    <n v="1259"/>
    <n v="18"/>
    <n v="1326"/>
    <n v="20"/>
    <n v="0"/>
    <n v="0"/>
    <n v="0"/>
    <n v="31"/>
    <n v="2"/>
    <n v="22"/>
    <n v="0"/>
    <n v="4"/>
  </r>
  <r>
    <x v="19"/>
    <x v="61"/>
    <n v="185"/>
    <n v="3"/>
    <n v="173"/>
    <n v="1"/>
    <n v="12"/>
    <n v="2"/>
    <n v="209"/>
    <n v="2"/>
    <n v="2960"/>
    <n v="27"/>
    <n v="3169"/>
    <n v="29"/>
    <n v="0"/>
    <n v="7"/>
    <n v="4"/>
    <n v="132"/>
    <n v="-1"/>
    <n v="46"/>
    <n v="0"/>
    <n v="17"/>
  </r>
  <r>
    <x v="19"/>
    <x v="62"/>
    <n v="1173"/>
    <n v="16"/>
    <n v="1166"/>
    <n v="16"/>
    <n v="7"/>
    <n v="0"/>
    <n v="1330"/>
    <n v="20"/>
    <n v="18588"/>
    <n v="286"/>
    <n v="19918"/>
    <n v="306"/>
    <n v="0"/>
    <n v="8"/>
    <n v="23"/>
    <n v="386"/>
    <n v="-7"/>
    <n v="779"/>
    <n v="1"/>
    <n v="51"/>
  </r>
  <r>
    <x v="19"/>
    <x v="63"/>
    <n v="32"/>
    <n v="4"/>
    <n v="32"/>
    <n v="4"/>
    <n v="0"/>
    <n v="0"/>
    <n v="40"/>
    <n v="4"/>
    <n v="716"/>
    <n v="15"/>
    <n v="756"/>
    <n v="19"/>
    <n v="0"/>
    <n v="0"/>
    <n v="3"/>
    <n v="13"/>
    <n v="1"/>
    <n v="19"/>
    <n v="0"/>
    <n v="0"/>
  </r>
  <r>
    <x v="19"/>
    <x v="64"/>
    <n v="42"/>
    <n v="1"/>
    <n v="42"/>
    <n v="1"/>
    <n v="0"/>
    <n v="0"/>
    <n v="48"/>
    <n v="0"/>
    <n v="4163"/>
    <n v="9"/>
    <n v="4211"/>
    <n v="9"/>
    <n v="0"/>
    <n v="1"/>
    <n v="1"/>
    <n v="30"/>
    <n v="0"/>
    <n v="11"/>
    <n v="0"/>
    <n v="2"/>
  </r>
  <r>
    <x v="19"/>
    <x v="65"/>
    <n v="175"/>
    <n v="7"/>
    <n v="169"/>
    <n v="7"/>
    <n v="6"/>
    <n v="0"/>
    <n v="203"/>
    <n v="6"/>
    <n v="3293"/>
    <n v="37"/>
    <n v="3496"/>
    <n v="43"/>
    <n v="0"/>
    <n v="3"/>
    <n v="6"/>
    <n v="87"/>
    <n v="1"/>
    <n v="85"/>
    <n v="0"/>
    <n v="15"/>
  </r>
  <r>
    <x v="19"/>
    <x v="66"/>
    <n v="2184"/>
    <n v="100"/>
    <n v="2182"/>
    <n v="100"/>
    <n v="2"/>
    <n v="0"/>
    <n v="2080"/>
    <n v="67"/>
    <n v="132376"/>
    <n v="1247"/>
    <n v="134456"/>
    <n v="1314"/>
    <n v="0"/>
    <n v="9"/>
    <n v="53"/>
    <n v="671"/>
    <n v="47"/>
    <n v="1504"/>
    <n v="2"/>
    <n v="46"/>
  </r>
  <r>
    <x v="19"/>
    <x v="67"/>
    <n v="91"/>
    <n v="0"/>
    <n v="91"/>
    <n v="0"/>
    <n v="0"/>
    <n v="0"/>
    <n v="104"/>
    <n v="1"/>
    <n v="2815"/>
    <n v="23"/>
    <n v="2919"/>
    <n v="24"/>
    <n v="0"/>
    <n v="1"/>
    <n v="2"/>
    <n v="68"/>
    <n v="-2"/>
    <n v="22"/>
    <n v="0"/>
    <n v="3"/>
  </r>
  <r>
    <x v="19"/>
    <x v="68"/>
    <n v="1337"/>
    <n v="81"/>
    <n v="1334"/>
    <n v="80"/>
    <n v="3"/>
    <n v="1"/>
    <n v="1504"/>
    <n v="91"/>
    <n v="94338"/>
    <n v="1487"/>
    <n v="95842"/>
    <n v="1578"/>
    <n v="0"/>
    <n v="1"/>
    <n v="51"/>
    <n v="313"/>
    <n v="30"/>
    <n v="1023"/>
    <n v="0"/>
    <n v="9"/>
  </r>
  <r>
    <x v="19"/>
    <x v="69"/>
    <n v="49"/>
    <n v="0"/>
    <n v="49"/>
    <n v="0"/>
    <n v="0"/>
    <n v="0"/>
    <n v="58"/>
    <n v="0"/>
    <n v="1149"/>
    <n v="12"/>
    <n v="1207"/>
    <n v="12"/>
    <n v="0"/>
    <n v="0"/>
    <n v="1"/>
    <n v="35"/>
    <n v="-1"/>
    <n v="14"/>
    <n v="0"/>
    <n v="3"/>
  </r>
  <r>
    <x v="19"/>
    <x v="70"/>
    <n v="10"/>
    <n v="0"/>
    <n v="10"/>
    <n v="0"/>
    <n v="0"/>
    <n v="0"/>
    <n v="10"/>
    <n v="0"/>
    <n v="541"/>
    <n v="0"/>
    <n v="551"/>
    <n v="0"/>
    <n v="0"/>
    <n v="1"/>
    <n v="0"/>
    <n v="6"/>
    <n v="0"/>
    <n v="3"/>
    <n v="0"/>
    <n v="0"/>
  </r>
  <r>
    <x v="19"/>
    <x v="71"/>
    <n v="70"/>
    <n v="3"/>
    <n v="68"/>
    <n v="3"/>
    <n v="2"/>
    <n v="0"/>
    <n v="78"/>
    <n v="3"/>
    <n v="1405"/>
    <n v="33"/>
    <n v="1483"/>
    <n v="36"/>
    <n v="0"/>
    <n v="0"/>
    <n v="2"/>
    <n v="45"/>
    <n v="1"/>
    <n v="25"/>
    <n v="0"/>
    <n v="2"/>
  </r>
  <r>
    <x v="19"/>
    <x v="72"/>
    <n v="1214"/>
    <n v="2"/>
    <n v="1209"/>
    <n v="2"/>
    <n v="5"/>
    <n v="0"/>
    <n v="1427"/>
    <n v="1"/>
    <n v="13213"/>
    <n v="34"/>
    <n v="14640"/>
    <n v="35"/>
    <n v="0"/>
    <n v="7"/>
    <n v="34"/>
    <n v="844"/>
    <n v="-32"/>
    <n v="363"/>
    <n v="0"/>
    <n v="31"/>
  </r>
  <r>
    <x v="19"/>
    <x v="73"/>
    <n v="401"/>
    <n v="7"/>
    <n v="401"/>
    <n v="7"/>
    <n v="0"/>
    <n v="0"/>
    <n v="455"/>
    <n v="9"/>
    <n v="3975"/>
    <n v="118"/>
    <n v="4430"/>
    <n v="127"/>
    <n v="0"/>
    <n v="0"/>
    <n v="2"/>
    <n v="295"/>
    <n v="5"/>
    <n v="106"/>
    <n v="0"/>
    <n v="10"/>
  </r>
  <r>
    <x v="19"/>
    <x v="74"/>
    <n v="125"/>
    <n v="3"/>
    <n v="113"/>
    <n v="3"/>
    <n v="12"/>
    <n v="0"/>
    <n v="146"/>
    <n v="3"/>
    <n v="7120"/>
    <n v="57"/>
    <n v="7266"/>
    <n v="60"/>
    <n v="0"/>
    <n v="0"/>
    <n v="4"/>
    <n v="66"/>
    <n v="-1"/>
    <n v="59"/>
    <n v="0"/>
    <n v="8"/>
  </r>
  <r>
    <x v="19"/>
    <x v="75"/>
    <n v="1143"/>
    <n v="13"/>
    <n v="1142"/>
    <n v="13"/>
    <n v="1"/>
    <n v="0"/>
    <n v="1435"/>
    <n v="12"/>
    <n v="8259"/>
    <n v="106"/>
    <n v="9694"/>
    <n v="118"/>
    <n v="0"/>
    <n v="14"/>
    <n v="14"/>
    <n v="643"/>
    <n v="-1"/>
    <n v="486"/>
    <n v="0"/>
    <n v="61"/>
  </r>
  <r>
    <x v="19"/>
    <x v="76"/>
    <n v="4618"/>
    <n v="115"/>
    <n v="4611"/>
    <n v="115"/>
    <n v="7"/>
    <n v="0"/>
    <n v="5575"/>
    <n v="141"/>
    <n v="34098"/>
    <n v="787"/>
    <n v="39673"/>
    <n v="928"/>
    <n v="0"/>
    <n v="41"/>
    <n v="75"/>
    <n v="2031"/>
    <n v="40"/>
    <n v="2546"/>
    <n v="1"/>
    <n v="145"/>
  </r>
  <r>
    <x v="19"/>
    <x v="77"/>
    <n v="36"/>
    <n v="1"/>
    <n v="33"/>
    <n v="1"/>
    <n v="3"/>
    <n v="0"/>
    <n v="32"/>
    <n v="0"/>
    <n v="1559"/>
    <n v="15"/>
    <n v="1591"/>
    <n v="15"/>
    <n v="0"/>
    <n v="0"/>
    <n v="2"/>
    <n v="23"/>
    <n v="-1"/>
    <n v="13"/>
    <n v="0"/>
    <n v="2"/>
  </r>
  <r>
    <x v="19"/>
    <x v="78"/>
    <n v="61"/>
    <n v="-2"/>
    <n v="61"/>
    <n v="-2"/>
    <n v="0"/>
    <n v="0"/>
    <n v="79"/>
    <n v="0"/>
    <n v="2184"/>
    <n v="37"/>
    <n v="2263"/>
    <n v="37"/>
    <n v="0"/>
    <n v="0"/>
    <n v="0"/>
    <n v="38"/>
    <n v="-2"/>
    <n v="23"/>
    <n v="0"/>
    <n v="3"/>
  </r>
  <r>
    <x v="19"/>
    <x v="79"/>
    <n v="1112"/>
    <n v="25"/>
    <n v="1060"/>
    <n v="29"/>
    <n v="52"/>
    <n v="-4"/>
    <n v="1187"/>
    <n v="35"/>
    <n v="12405"/>
    <n v="202"/>
    <n v="13592"/>
    <n v="237"/>
    <n v="0"/>
    <n v="4"/>
    <n v="33"/>
    <n v="779"/>
    <n v="-8"/>
    <n v="329"/>
    <n v="3"/>
    <n v="41"/>
  </r>
  <r>
    <x v="19"/>
    <x v="80"/>
    <n v="16702"/>
    <n v="234"/>
    <n v="16667"/>
    <n v="234"/>
    <n v="35"/>
    <n v="0"/>
    <n v="20044"/>
    <n v="294"/>
    <n v="183162"/>
    <n v="2182"/>
    <n v="203206"/>
    <n v="2476"/>
    <n v="0"/>
    <n v="245"/>
    <n v="393"/>
    <n v="11246"/>
    <n v="-159"/>
    <n v="5211"/>
    <n v="2"/>
    <n v="1062"/>
  </r>
  <r>
    <x v="19"/>
    <x v="81"/>
    <n v="219"/>
    <n v="5"/>
    <n v="212"/>
    <n v="4"/>
    <n v="7"/>
    <n v="1"/>
    <n v="238"/>
    <n v="5"/>
    <n v="2390"/>
    <n v="26"/>
    <n v="2628"/>
    <n v="31"/>
    <n v="0"/>
    <n v="2"/>
    <n v="9"/>
    <n v="125"/>
    <n v="-4"/>
    <n v="92"/>
    <n v="0"/>
    <n v="8"/>
  </r>
  <r>
    <x v="19"/>
    <x v="82"/>
    <n v="47"/>
    <n v="3"/>
    <n v="47"/>
    <n v="3"/>
    <n v="0"/>
    <n v="0"/>
    <n v="54"/>
    <n v="4"/>
    <n v="1124"/>
    <n v="20"/>
    <n v="1178"/>
    <n v="24"/>
    <n v="0"/>
    <n v="0"/>
    <n v="0"/>
    <n v="14"/>
    <n v="3"/>
    <n v="33"/>
    <n v="0"/>
    <n v="3"/>
  </r>
  <r>
    <x v="19"/>
    <x v="83"/>
    <n v="427"/>
    <n v="40"/>
    <n v="388"/>
    <n v="37"/>
    <n v="39"/>
    <n v="3"/>
    <n v="449"/>
    <n v="38"/>
    <n v="10433"/>
    <n v="358"/>
    <n v="10882"/>
    <n v="396"/>
    <n v="0"/>
    <n v="6"/>
    <n v="23"/>
    <n v="213"/>
    <n v="17"/>
    <n v="208"/>
    <n v="4"/>
    <n v="35"/>
  </r>
  <r>
    <x v="19"/>
    <x v="84"/>
    <n v="2505"/>
    <n v="47"/>
    <n v="2494"/>
    <n v="47"/>
    <n v="11"/>
    <n v="0"/>
    <n v="3078"/>
    <n v="64"/>
    <n v="19464"/>
    <n v="348"/>
    <n v="22542"/>
    <n v="412"/>
    <n v="1"/>
    <n v="61"/>
    <n v="37"/>
    <n v="1030"/>
    <n v="9"/>
    <n v="1414"/>
    <n v="0"/>
    <n v="252"/>
  </r>
  <r>
    <x v="19"/>
    <x v="85"/>
    <n v="809"/>
    <n v="11"/>
    <n v="798"/>
    <n v="11"/>
    <n v="11"/>
    <n v="0"/>
    <n v="895"/>
    <n v="14"/>
    <n v="9981"/>
    <n v="100"/>
    <n v="10876"/>
    <n v="114"/>
    <n v="0"/>
    <n v="8"/>
    <n v="12"/>
    <n v="555"/>
    <n v="-1"/>
    <n v="246"/>
    <n v="0"/>
    <n v="40"/>
  </r>
  <r>
    <x v="19"/>
    <x v="86"/>
    <n v="1543"/>
    <n v="0"/>
    <n v="1540"/>
    <n v="0"/>
    <n v="3"/>
    <n v="0"/>
    <n v="1597"/>
    <n v="3"/>
    <n v="2854"/>
    <n v="8"/>
    <n v="4451"/>
    <n v="11"/>
    <n v="0"/>
    <n v="6"/>
    <n v="4"/>
    <n v="1456"/>
    <n v="-4"/>
    <n v="81"/>
    <n v="0"/>
    <n v="16"/>
  </r>
  <r>
    <x v="19"/>
    <x v="87"/>
    <n v="69"/>
    <n v="3"/>
    <n v="69"/>
    <n v="3"/>
    <n v="0"/>
    <n v="0"/>
    <n v="76"/>
    <n v="3"/>
    <n v="2198"/>
    <n v="50"/>
    <n v="2274"/>
    <n v="53"/>
    <n v="0"/>
    <n v="0"/>
    <n v="0"/>
    <n v="53"/>
    <n v="3"/>
    <n v="16"/>
    <n v="0"/>
    <n v="1"/>
  </r>
  <r>
    <x v="19"/>
    <x v="88"/>
    <n v="50"/>
    <n v="4"/>
    <n v="50"/>
    <n v="4"/>
    <n v="0"/>
    <n v="0"/>
    <n v="54"/>
    <n v="5"/>
    <n v="1595"/>
    <n v="58"/>
    <n v="1649"/>
    <n v="63"/>
    <n v="0"/>
    <n v="0"/>
    <n v="1"/>
    <n v="23"/>
    <n v="3"/>
    <n v="27"/>
    <n v="0"/>
    <n v="1"/>
  </r>
  <r>
    <x v="19"/>
    <x v="89"/>
    <n v="14"/>
    <n v="0"/>
    <n v="14"/>
    <n v="0"/>
    <n v="0"/>
    <n v="0"/>
    <n v="15"/>
    <n v="0"/>
    <n v="598"/>
    <n v="7"/>
    <n v="613"/>
    <n v="7"/>
    <n v="0"/>
    <n v="0"/>
    <n v="1"/>
    <n v="6"/>
    <n v="-1"/>
    <n v="8"/>
    <n v="0"/>
    <n v="1"/>
  </r>
  <r>
    <x v="19"/>
    <x v="90"/>
    <n v="222"/>
    <n v="7"/>
    <n v="222"/>
    <n v="7"/>
    <n v="0"/>
    <n v="0"/>
    <n v="244"/>
    <n v="10"/>
    <n v="4784"/>
    <n v="61"/>
    <n v="5028"/>
    <n v="71"/>
    <n v="0"/>
    <n v="3"/>
    <n v="0"/>
    <n v="74"/>
    <n v="7"/>
    <n v="145"/>
    <n v="0"/>
    <n v="2"/>
  </r>
  <r>
    <x v="19"/>
    <x v="91"/>
    <n v="470"/>
    <n v="40"/>
    <n v="456"/>
    <n v="39"/>
    <n v="14"/>
    <n v="1"/>
    <n v="553"/>
    <n v="55"/>
    <n v="10466"/>
    <n v="348"/>
    <n v="11019"/>
    <n v="403"/>
    <n v="0"/>
    <n v="0"/>
    <n v="0"/>
    <n v="160"/>
    <n v="40"/>
    <n v="310"/>
    <n v="1"/>
    <n v="20"/>
  </r>
  <r>
    <x v="19"/>
    <x v="92"/>
    <n v="150"/>
    <n v="3"/>
    <n v="148"/>
    <n v="3"/>
    <n v="2"/>
    <n v="0"/>
    <n v="159"/>
    <n v="3"/>
    <n v="3214"/>
    <n v="16"/>
    <n v="3373"/>
    <n v="19"/>
    <n v="0"/>
    <n v="0"/>
    <n v="2"/>
    <n v="80"/>
    <n v="1"/>
    <n v="70"/>
    <n v="0"/>
    <n v="3"/>
  </r>
  <r>
    <x v="19"/>
    <x v="93"/>
    <n v="101"/>
    <n v="0"/>
    <n v="96"/>
    <n v="0"/>
    <n v="5"/>
    <n v="0"/>
    <n v="105"/>
    <n v="1"/>
    <n v="3326"/>
    <n v="40"/>
    <n v="3431"/>
    <n v="41"/>
    <n v="0"/>
    <n v="1"/>
    <n v="2"/>
    <n v="53"/>
    <n v="-2"/>
    <n v="47"/>
    <n v="0"/>
    <n v="4"/>
  </r>
  <r>
    <x v="19"/>
    <x v="94"/>
    <n v="124"/>
    <n v="1"/>
    <n v="123"/>
    <n v="1"/>
    <n v="1"/>
    <n v="0"/>
    <n v="151"/>
    <n v="1"/>
    <n v="3369"/>
    <n v="8"/>
    <n v="3520"/>
    <n v="9"/>
    <n v="0"/>
    <n v="3"/>
    <n v="6"/>
    <n v="74"/>
    <n v="-5"/>
    <n v="47"/>
    <n v="0"/>
    <n v="8"/>
  </r>
  <r>
    <x v="19"/>
    <x v="95"/>
    <n v="2562"/>
    <n v="45"/>
    <n v="2559"/>
    <n v="45"/>
    <n v="3"/>
    <n v="0"/>
    <n v="2987"/>
    <n v="57"/>
    <n v="31394"/>
    <n v="339"/>
    <n v="34381"/>
    <n v="396"/>
    <n v="0"/>
    <n v="18"/>
    <n v="56"/>
    <n v="1010"/>
    <n v="-11"/>
    <n v="1534"/>
    <n v="1"/>
    <n v="65"/>
  </r>
  <r>
    <x v="19"/>
    <x v="96"/>
    <n v="1628"/>
    <n v="27"/>
    <n v="1626"/>
    <n v="27"/>
    <n v="2"/>
    <n v="0"/>
    <n v="1954"/>
    <n v="41"/>
    <n v="17707"/>
    <n v="258"/>
    <n v="19661"/>
    <n v="299"/>
    <n v="0"/>
    <n v="19"/>
    <n v="44"/>
    <n v="767"/>
    <n v="-17"/>
    <n v="842"/>
    <n v="1"/>
    <n v="62"/>
  </r>
  <r>
    <x v="20"/>
    <x v="0"/>
    <n v="327"/>
    <n v="27"/>
    <n v="314"/>
    <n v="28"/>
    <n v="13"/>
    <n v="-1"/>
    <n v="380"/>
    <n v="30"/>
    <n v="10657"/>
    <n v="353"/>
    <n v="11037"/>
    <n v="383"/>
    <n v="0"/>
    <n v="3"/>
    <n v="12"/>
    <n v="170"/>
    <n v="15"/>
    <n v="154"/>
    <n v="1"/>
    <n v="21"/>
  </r>
  <r>
    <x v="20"/>
    <x v="1"/>
    <n v="695"/>
    <n v="7"/>
    <n v="694"/>
    <n v="7"/>
    <n v="1"/>
    <n v="0"/>
    <n v="826"/>
    <n v="7"/>
    <n v="5172"/>
    <n v="71"/>
    <n v="5998"/>
    <n v="78"/>
    <n v="0"/>
    <n v="10"/>
    <n v="7"/>
    <n v="537"/>
    <n v="0"/>
    <n v="148"/>
    <n v="0"/>
    <n v="26"/>
  </r>
  <r>
    <x v="20"/>
    <x v="2"/>
    <n v="32"/>
    <n v="2"/>
    <n v="26"/>
    <n v="2"/>
    <n v="6"/>
    <n v="0"/>
    <n v="33"/>
    <n v="2"/>
    <n v="1336"/>
    <n v="31"/>
    <n v="1369"/>
    <n v="33"/>
    <n v="0"/>
    <n v="1"/>
    <n v="1"/>
    <n v="13"/>
    <n v="1"/>
    <n v="18"/>
    <n v="0"/>
    <n v="3"/>
  </r>
  <r>
    <x v="20"/>
    <x v="3"/>
    <n v="643"/>
    <n v="2"/>
    <n v="643"/>
    <n v="2"/>
    <n v="0"/>
    <n v="0"/>
    <n v="661"/>
    <n v="2"/>
    <n v="4153"/>
    <n v="40"/>
    <n v="4814"/>
    <n v="42"/>
    <n v="0"/>
    <n v="1"/>
    <n v="0"/>
    <n v="625"/>
    <n v="2"/>
    <n v="17"/>
    <n v="0"/>
    <n v="9"/>
  </r>
  <r>
    <x v="20"/>
    <x v="4"/>
    <n v="592"/>
    <n v="54"/>
    <n v="572"/>
    <n v="50"/>
    <n v="20"/>
    <n v="4"/>
    <n v="686"/>
    <n v="55"/>
    <n v="10534"/>
    <n v="404"/>
    <n v="11220"/>
    <n v="459"/>
    <n v="-1"/>
    <n v="6"/>
    <n v="19"/>
    <n v="301"/>
    <n v="36"/>
    <n v="285"/>
    <n v="2"/>
    <n v="29"/>
  </r>
  <r>
    <x v="20"/>
    <x v="5"/>
    <n v="1271"/>
    <n v="32"/>
    <n v="1251"/>
    <n v="33"/>
    <n v="20"/>
    <n v="-1"/>
    <n v="1483"/>
    <n v="35"/>
    <n v="10276"/>
    <n v="316"/>
    <n v="11759"/>
    <n v="351"/>
    <n v="1"/>
    <n v="8"/>
    <n v="34"/>
    <n v="802"/>
    <n v="-3"/>
    <n v="461"/>
    <n v="1"/>
    <n v="67"/>
  </r>
  <r>
    <x v="20"/>
    <x v="6"/>
    <n v="102"/>
    <n v="2"/>
    <n v="96"/>
    <n v="1"/>
    <n v="6"/>
    <n v="1"/>
    <n v="118"/>
    <n v="4"/>
    <n v="4172"/>
    <n v="140"/>
    <n v="4290"/>
    <n v="144"/>
    <n v="0"/>
    <n v="1"/>
    <n v="1"/>
    <n v="59"/>
    <n v="1"/>
    <n v="42"/>
    <n v="1"/>
    <n v="7"/>
  </r>
  <r>
    <x v="20"/>
    <x v="7"/>
    <n v="72"/>
    <n v="1"/>
    <n v="71"/>
    <n v="1"/>
    <n v="1"/>
    <n v="0"/>
    <n v="104"/>
    <n v="-1"/>
    <n v="1548"/>
    <n v="91"/>
    <n v="1652"/>
    <n v="90"/>
    <n v="0"/>
    <n v="0"/>
    <n v="0"/>
    <n v="38"/>
    <n v="1"/>
    <n v="34"/>
    <n v="0"/>
    <n v="4"/>
  </r>
  <r>
    <x v="20"/>
    <x v="8"/>
    <n v="85"/>
    <n v="5"/>
    <n v="71"/>
    <n v="2"/>
    <n v="14"/>
    <n v="3"/>
    <n v="84"/>
    <n v="4"/>
    <n v="2526"/>
    <n v="54"/>
    <n v="2610"/>
    <n v="58"/>
    <n v="0"/>
    <n v="2"/>
    <n v="1"/>
    <n v="38"/>
    <n v="4"/>
    <n v="45"/>
    <n v="0"/>
    <n v="10"/>
  </r>
  <r>
    <x v="20"/>
    <x v="9"/>
    <n v="220"/>
    <n v="15"/>
    <n v="212"/>
    <n v="15"/>
    <n v="8"/>
    <n v="0"/>
    <n v="239"/>
    <n v="12"/>
    <n v="4939"/>
    <n v="94"/>
    <n v="5178"/>
    <n v="106"/>
    <n v="0"/>
    <n v="2"/>
    <n v="3"/>
    <n v="62"/>
    <n v="12"/>
    <n v="156"/>
    <n v="4"/>
    <n v="22"/>
  </r>
  <r>
    <x v="20"/>
    <x v="10"/>
    <n v="375"/>
    <n v="4"/>
    <n v="374"/>
    <n v="4"/>
    <n v="1"/>
    <n v="0"/>
    <n v="441"/>
    <n v="4"/>
    <n v="4755"/>
    <n v="47"/>
    <n v="5196"/>
    <n v="51"/>
    <n v="0"/>
    <n v="4"/>
    <n v="5"/>
    <n v="155"/>
    <n v="-1"/>
    <n v="216"/>
    <n v="0"/>
    <n v="16"/>
  </r>
  <r>
    <x v="20"/>
    <x v="11"/>
    <n v="125"/>
    <n v="5"/>
    <n v="120"/>
    <n v="4"/>
    <n v="5"/>
    <n v="1"/>
    <n v="132"/>
    <n v="6"/>
    <n v="1282"/>
    <n v="39"/>
    <n v="1414"/>
    <n v="45"/>
    <n v="0"/>
    <n v="0"/>
    <n v="5"/>
    <n v="38"/>
    <n v="0"/>
    <n v="87"/>
    <n v="0"/>
    <n v="4"/>
  </r>
  <r>
    <x v="20"/>
    <x v="12"/>
    <n v="124"/>
    <n v="6"/>
    <n v="121"/>
    <n v="6"/>
    <n v="3"/>
    <n v="0"/>
    <n v="145"/>
    <n v="6"/>
    <n v="3333"/>
    <n v="176"/>
    <n v="3478"/>
    <n v="182"/>
    <n v="0"/>
    <n v="0"/>
    <n v="8"/>
    <n v="52"/>
    <n v="-2"/>
    <n v="72"/>
    <n v="1"/>
    <n v="4"/>
  </r>
  <r>
    <x v="20"/>
    <x v="13"/>
    <n v="35"/>
    <n v="1"/>
    <n v="35"/>
    <n v="1"/>
    <n v="0"/>
    <n v="0"/>
    <n v="39"/>
    <n v="2"/>
    <n v="1063"/>
    <n v="31"/>
    <n v="1102"/>
    <n v="33"/>
    <n v="0"/>
    <n v="0"/>
    <n v="2"/>
    <n v="20"/>
    <n v="-1"/>
    <n v="15"/>
    <n v="0"/>
    <n v="0"/>
  </r>
  <r>
    <x v="20"/>
    <x v="14"/>
    <n v="231"/>
    <n v="14"/>
    <n v="220"/>
    <n v="13"/>
    <n v="11"/>
    <n v="1"/>
    <n v="244"/>
    <n v="14"/>
    <n v="3246"/>
    <n v="83"/>
    <n v="3490"/>
    <n v="97"/>
    <n v="0"/>
    <n v="1"/>
    <n v="5"/>
    <n v="119"/>
    <n v="9"/>
    <n v="111"/>
    <n v="1"/>
    <n v="8"/>
  </r>
  <r>
    <x v="20"/>
    <x v="15"/>
    <n v="220"/>
    <n v="15"/>
    <n v="214"/>
    <n v="15"/>
    <n v="6"/>
    <n v="0"/>
    <n v="272"/>
    <n v="16"/>
    <n v="6386"/>
    <n v="251"/>
    <n v="6658"/>
    <n v="267"/>
    <n v="0"/>
    <n v="0"/>
    <n v="1"/>
    <n v="127"/>
    <n v="14"/>
    <n v="93"/>
    <n v="1"/>
    <n v="9"/>
  </r>
  <r>
    <x v="20"/>
    <x v="16"/>
    <n v="113"/>
    <n v="8"/>
    <n v="100"/>
    <n v="6"/>
    <n v="13"/>
    <n v="2"/>
    <n v="126"/>
    <n v="11"/>
    <n v="1264"/>
    <n v="42"/>
    <n v="1390"/>
    <n v="53"/>
    <n v="0"/>
    <n v="3"/>
    <n v="0"/>
    <n v="39"/>
    <n v="8"/>
    <n v="71"/>
    <n v="0"/>
    <n v="4"/>
  </r>
  <r>
    <x v="20"/>
    <x v="17"/>
    <n v="273"/>
    <n v="18"/>
    <n v="272"/>
    <n v="18"/>
    <n v="1"/>
    <n v="0"/>
    <n v="358"/>
    <n v="23"/>
    <n v="9597"/>
    <n v="322"/>
    <n v="9955"/>
    <n v="345"/>
    <n v="0"/>
    <n v="6"/>
    <n v="6"/>
    <n v="182"/>
    <n v="12"/>
    <n v="85"/>
    <n v="1"/>
    <n v="20"/>
  </r>
  <r>
    <x v="20"/>
    <x v="18"/>
    <n v="16545"/>
    <n v="322"/>
    <n v="16523"/>
    <n v="320"/>
    <n v="22"/>
    <n v="2"/>
    <n v="20005"/>
    <n v="447"/>
    <n v="141263"/>
    <n v="4224"/>
    <n v="161268"/>
    <n v="4671"/>
    <n v="6"/>
    <n v="172"/>
    <n v="393"/>
    <n v="10667"/>
    <n v="-77"/>
    <n v="5706"/>
    <n v="8"/>
    <n v="590"/>
  </r>
  <r>
    <x v="20"/>
    <x v="19"/>
    <n v="69"/>
    <n v="10"/>
    <n v="43"/>
    <n v="8"/>
    <n v="26"/>
    <n v="2"/>
    <n v="74"/>
    <n v="11"/>
    <n v="1450"/>
    <n v="24"/>
    <n v="1524"/>
    <n v="35"/>
    <n v="0"/>
    <n v="0"/>
    <n v="0"/>
    <n v="20"/>
    <n v="10"/>
    <n v="49"/>
    <n v="0"/>
    <n v="2"/>
  </r>
  <r>
    <x v="20"/>
    <x v="20"/>
    <n v="180"/>
    <n v="35"/>
    <n v="180"/>
    <n v="35"/>
    <n v="0"/>
    <n v="0"/>
    <n v="204"/>
    <n v="36"/>
    <n v="3150"/>
    <n v="234"/>
    <n v="3354"/>
    <n v="270"/>
    <n v="0"/>
    <n v="1"/>
    <n v="2"/>
    <n v="71"/>
    <n v="33"/>
    <n v="108"/>
    <n v="0"/>
    <n v="5"/>
  </r>
  <r>
    <x v="20"/>
    <x v="21"/>
    <n v="398"/>
    <n v="8"/>
    <n v="398"/>
    <n v="8"/>
    <n v="0"/>
    <n v="0"/>
    <n v="511"/>
    <n v="17"/>
    <n v="5630"/>
    <n v="120"/>
    <n v="6141"/>
    <n v="137"/>
    <n v="0"/>
    <n v="0"/>
    <n v="7"/>
    <n v="139"/>
    <n v="1"/>
    <n v="259"/>
    <n v="0"/>
    <n v="22"/>
  </r>
  <r>
    <x v="20"/>
    <x v="22"/>
    <n v="383"/>
    <n v="10"/>
    <n v="367"/>
    <n v="10"/>
    <n v="16"/>
    <n v="0"/>
    <n v="421"/>
    <n v="11"/>
    <n v="4182"/>
    <n v="65"/>
    <n v="4603"/>
    <n v="76"/>
    <n v="1"/>
    <n v="5"/>
    <n v="8"/>
    <n v="166"/>
    <n v="1"/>
    <n v="212"/>
    <n v="1"/>
    <n v="29"/>
  </r>
  <r>
    <x v="20"/>
    <x v="23"/>
    <n v="495"/>
    <n v="22"/>
    <n v="491"/>
    <n v="22"/>
    <n v="4"/>
    <n v="0"/>
    <n v="603"/>
    <n v="22"/>
    <n v="7819"/>
    <n v="189"/>
    <n v="8422"/>
    <n v="211"/>
    <n v="0"/>
    <n v="7"/>
    <n v="16"/>
    <n v="282"/>
    <n v="6"/>
    <n v="206"/>
    <n v="0"/>
    <n v="41"/>
  </r>
  <r>
    <x v="20"/>
    <x v="24"/>
    <n v="45"/>
    <n v="4"/>
    <n v="45"/>
    <n v="4"/>
    <n v="0"/>
    <n v="0"/>
    <n v="49"/>
    <n v="4"/>
    <n v="1635"/>
    <n v="57"/>
    <n v="1684"/>
    <n v="61"/>
    <n v="0"/>
    <n v="0"/>
    <n v="1"/>
    <n v="23"/>
    <n v="3"/>
    <n v="22"/>
    <n v="0"/>
    <n v="2"/>
  </r>
  <r>
    <x v="20"/>
    <x v="25"/>
    <n v="166"/>
    <n v="2"/>
    <n v="164"/>
    <n v="2"/>
    <n v="2"/>
    <n v="0"/>
    <n v="210"/>
    <n v="4"/>
    <n v="4546"/>
    <n v="95"/>
    <n v="4756"/>
    <n v="99"/>
    <n v="0"/>
    <n v="3"/>
    <n v="2"/>
    <n v="88"/>
    <n v="0"/>
    <n v="75"/>
    <n v="0"/>
    <n v="8"/>
  </r>
  <r>
    <x v="20"/>
    <x v="26"/>
    <n v="327"/>
    <n v="15"/>
    <n v="265"/>
    <n v="9"/>
    <n v="62"/>
    <n v="6"/>
    <n v="361"/>
    <n v="18"/>
    <n v="4635"/>
    <n v="130"/>
    <n v="4996"/>
    <n v="148"/>
    <n v="0"/>
    <n v="1"/>
    <n v="3"/>
    <n v="119"/>
    <n v="12"/>
    <n v="207"/>
    <n v="1"/>
    <n v="14"/>
  </r>
  <r>
    <x v="20"/>
    <x v="27"/>
    <n v="213"/>
    <n v="6"/>
    <n v="213"/>
    <n v="6"/>
    <n v="0"/>
    <n v="0"/>
    <n v="241"/>
    <n v="6"/>
    <n v="3527"/>
    <n v="98"/>
    <n v="3768"/>
    <n v="104"/>
    <n v="0"/>
    <n v="2"/>
    <n v="4"/>
    <n v="65"/>
    <n v="2"/>
    <n v="146"/>
    <n v="0"/>
    <n v="13"/>
  </r>
  <r>
    <x v="20"/>
    <x v="28"/>
    <n v="92"/>
    <n v="18"/>
    <n v="87"/>
    <n v="18"/>
    <n v="5"/>
    <n v="0"/>
    <n v="104"/>
    <n v="18"/>
    <n v="2108"/>
    <n v="94"/>
    <n v="2212"/>
    <n v="112"/>
    <n v="0"/>
    <n v="0"/>
    <n v="5"/>
    <n v="48"/>
    <n v="13"/>
    <n v="44"/>
    <n v="0"/>
    <n v="8"/>
  </r>
  <r>
    <x v="20"/>
    <x v="29"/>
    <n v="238"/>
    <n v="15"/>
    <n v="229"/>
    <n v="15"/>
    <n v="9"/>
    <n v="0"/>
    <n v="277"/>
    <n v="20"/>
    <n v="5688"/>
    <n v="113"/>
    <n v="5965"/>
    <n v="133"/>
    <n v="1"/>
    <n v="4"/>
    <n v="7"/>
    <n v="106"/>
    <n v="7"/>
    <n v="128"/>
    <n v="0"/>
    <n v="16"/>
  </r>
  <r>
    <x v="20"/>
    <x v="30"/>
    <n v="73"/>
    <n v="1"/>
    <n v="71"/>
    <n v="1"/>
    <n v="2"/>
    <n v="0"/>
    <n v="88"/>
    <n v="2"/>
    <n v="1162"/>
    <n v="21"/>
    <n v="1250"/>
    <n v="23"/>
    <n v="0"/>
    <n v="2"/>
    <n v="0"/>
    <n v="58"/>
    <n v="1"/>
    <n v="13"/>
    <n v="1"/>
    <n v="13"/>
  </r>
  <r>
    <x v="20"/>
    <x v="31"/>
    <n v="738"/>
    <n v="78"/>
    <n v="726"/>
    <n v="78"/>
    <n v="12"/>
    <n v="0"/>
    <n v="806"/>
    <n v="90"/>
    <n v="8117"/>
    <n v="300"/>
    <n v="8923"/>
    <n v="390"/>
    <n v="0"/>
    <n v="6"/>
    <n v="27"/>
    <n v="448"/>
    <n v="51"/>
    <n v="284"/>
    <n v="1"/>
    <n v="43"/>
  </r>
  <r>
    <x v="20"/>
    <x v="32"/>
    <n v="4424"/>
    <n v="83"/>
    <n v="4415"/>
    <n v="82"/>
    <n v="9"/>
    <n v="1"/>
    <n v="4990"/>
    <n v="111"/>
    <n v="44076"/>
    <n v="1037"/>
    <n v="49066"/>
    <n v="1148"/>
    <n v="0"/>
    <n v="40"/>
    <n v="110"/>
    <n v="2662"/>
    <n v="-27"/>
    <n v="1722"/>
    <n v="5"/>
    <n v="181"/>
  </r>
  <r>
    <x v="20"/>
    <x v="33"/>
    <n v="37"/>
    <n v="7"/>
    <n v="35"/>
    <n v="7"/>
    <n v="2"/>
    <n v="0"/>
    <n v="43"/>
    <n v="7"/>
    <n v="720"/>
    <n v="18"/>
    <n v="763"/>
    <n v="25"/>
    <n v="0"/>
    <n v="0"/>
    <n v="0"/>
    <n v="5"/>
    <n v="7"/>
    <n v="32"/>
    <n v="0"/>
    <n v="4"/>
  </r>
  <r>
    <x v="20"/>
    <x v="34"/>
    <n v="577"/>
    <n v="21"/>
    <n v="552"/>
    <n v="20"/>
    <n v="25"/>
    <n v="1"/>
    <n v="638"/>
    <n v="26"/>
    <n v="7307"/>
    <n v="127"/>
    <n v="7945"/>
    <n v="153"/>
    <n v="0"/>
    <n v="7"/>
    <n v="9"/>
    <n v="327"/>
    <n v="12"/>
    <n v="243"/>
    <n v="0"/>
    <n v="28"/>
  </r>
  <r>
    <x v="20"/>
    <x v="35"/>
    <n v="231"/>
    <n v="28"/>
    <n v="225"/>
    <n v="28"/>
    <n v="6"/>
    <n v="0"/>
    <n v="262"/>
    <n v="31"/>
    <n v="4555"/>
    <n v="139"/>
    <n v="4817"/>
    <n v="170"/>
    <n v="0"/>
    <n v="7"/>
    <n v="8"/>
    <n v="78"/>
    <n v="20"/>
    <n v="146"/>
    <n v="0"/>
    <n v="11"/>
  </r>
  <r>
    <x v="20"/>
    <x v="36"/>
    <n v="153"/>
    <n v="8"/>
    <n v="149"/>
    <n v="8"/>
    <n v="4"/>
    <n v="0"/>
    <n v="181"/>
    <n v="7"/>
    <n v="3929"/>
    <n v="61"/>
    <n v="4110"/>
    <n v="68"/>
    <n v="0"/>
    <n v="2"/>
    <n v="1"/>
    <n v="58"/>
    <n v="7"/>
    <n v="93"/>
    <n v="0"/>
    <n v="14"/>
  </r>
  <r>
    <x v="20"/>
    <x v="37"/>
    <n v="203"/>
    <n v="11"/>
    <n v="195"/>
    <n v="10"/>
    <n v="8"/>
    <n v="1"/>
    <n v="221"/>
    <n v="10"/>
    <n v="2190"/>
    <n v="96"/>
    <n v="2411"/>
    <n v="106"/>
    <n v="0"/>
    <n v="4"/>
    <n v="12"/>
    <n v="81"/>
    <n v="-1"/>
    <n v="118"/>
    <n v="0"/>
    <n v="14"/>
  </r>
  <r>
    <x v="20"/>
    <x v="38"/>
    <n v="206"/>
    <n v="31"/>
    <n v="151"/>
    <n v="25"/>
    <n v="55"/>
    <n v="6"/>
    <n v="222"/>
    <n v="36"/>
    <n v="2504"/>
    <n v="103"/>
    <n v="2726"/>
    <n v="139"/>
    <n v="0"/>
    <n v="0"/>
    <n v="4"/>
    <n v="60"/>
    <n v="27"/>
    <n v="146"/>
    <n v="0"/>
    <n v="7"/>
  </r>
  <r>
    <x v="20"/>
    <x v="39"/>
    <n v="69"/>
    <n v="6"/>
    <n v="67"/>
    <n v="6"/>
    <n v="2"/>
    <n v="0"/>
    <n v="85"/>
    <n v="6"/>
    <n v="3686"/>
    <n v="57"/>
    <n v="3771"/>
    <n v="63"/>
    <n v="0"/>
    <n v="0"/>
    <n v="0"/>
    <n v="47"/>
    <n v="6"/>
    <n v="22"/>
    <n v="0"/>
    <n v="8"/>
  </r>
  <r>
    <x v="20"/>
    <x v="40"/>
    <n v="150"/>
    <n v="7"/>
    <n v="150"/>
    <n v="7"/>
    <n v="0"/>
    <n v="0"/>
    <n v="185"/>
    <n v="6"/>
    <n v="2344"/>
    <n v="47"/>
    <n v="2529"/>
    <n v="53"/>
    <n v="0"/>
    <n v="0"/>
    <n v="3"/>
    <n v="79"/>
    <n v="4"/>
    <n v="71"/>
    <n v="0"/>
    <n v="3"/>
  </r>
  <r>
    <x v="20"/>
    <x v="41"/>
    <n v="31"/>
    <n v="1"/>
    <n v="31"/>
    <n v="1"/>
    <n v="0"/>
    <n v="0"/>
    <n v="36"/>
    <n v="1"/>
    <n v="921"/>
    <n v="11"/>
    <n v="957"/>
    <n v="12"/>
    <n v="0"/>
    <n v="0"/>
    <n v="0"/>
    <n v="11"/>
    <n v="1"/>
    <n v="20"/>
    <n v="0"/>
    <n v="4"/>
  </r>
  <r>
    <x v="20"/>
    <x v="42"/>
    <n v="62"/>
    <n v="0"/>
    <n v="61"/>
    <n v="0"/>
    <n v="1"/>
    <n v="0"/>
    <n v="75"/>
    <n v="1"/>
    <n v="1951"/>
    <n v="27"/>
    <n v="2026"/>
    <n v="28"/>
    <n v="0"/>
    <n v="2"/>
    <n v="0"/>
    <n v="18"/>
    <n v="0"/>
    <n v="42"/>
    <n v="0"/>
    <n v="2"/>
  </r>
  <r>
    <x v="20"/>
    <x v="43"/>
    <n v="87"/>
    <n v="15"/>
    <n v="87"/>
    <n v="15"/>
    <n v="0"/>
    <n v="0"/>
    <n v="97"/>
    <n v="17"/>
    <n v="1234"/>
    <n v="48"/>
    <n v="1331"/>
    <n v="65"/>
    <n v="0"/>
    <n v="0"/>
    <n v="1"/>
    <n v="32"/>
    <n v="14"/>
    <n v="55"/>
    <n v="0"/>
    <n v="2"/>
  </r>
  <r>
    <x v="20"/>
    <x v="44"/>
    <n v="284"/>
    <n v="20"/>
    <n v="273"/>
    <n v="20"/>
    <n v="11"/>
    <n v="0"/>
    <n v="308"/>
    <n v="17"/>
    <n v="5756"/>
    <n v="120"/>
    <n v="6064"/>
    <n v="137"/>
    <n v="0"/>
    <n v="1"/>
    <n v="14"/>
    <n v="164"/>
    <n v="6"/>
    <n v="119"/>
    <n v="0"/>
    <n v="14"/>
  </r>
  <r>
    <x v="20"/>
    <x v="45"/>
    <n v="52"/>
    <n v="0"/>
    <n v="50"/>
    <n v="0"/>
    <n v="2"/>
    <n v="0"/>
    <n v="57"/>
    <n v="0"/>
    <n v="2882"/>
    <n v="15"/>
    <n v="2939"/>
    <n v="15"/>
    <n v="0"/>
    <n v="0"/>
    <n v="0"/>
    <n v="38"/>
    <n v="0"/>
    <n v="14"/>
    <n v="0"/>
    <n v="5"/>
  </r>
  <r>
    <x v="20"/>
    <x v="46"/>
    <n v="2539"/>
    <n v="126"/>
    <n v="2456"/>
    <n v="128"/>
    <n v="83"/>
    <n v="-2"/>
    <n v="2855"/>
    <n v="130"/>
    <n v="54286"/>
    <n v="1198"/>
    <n v="57141"/>
    <n v="1328"/>
    <n v="0"/>
    <n v="18"/>
    <n v="64"/>
    <n v="1102"/>
    <n v="62"/>
    <n v="1419"/>
    <n v="1"/>
    <n v="125"/>
  </r>
  <r>
    <x v="20"/>
    <x v="47"/>
    <n v="702"/>
    <n v="0"/>
    <n v="698"/>
    <n v="0"/>
    <n v="4"/>
    <n v="0"/>
    <n v="869"/>
    <n v="0"/>
    <n v="4035"/>
    <n v="16"/>
    <n v="4904"/>
    <n v="16"/>
    <n v="0"/>
    <n v="0"/>
    <n v="0"/>
    <n v="690"/>
    <n v="0"/>
    <n v="12"/>
    <n v="0"/>
    <n v="3"/>
  </r>
  <r>
    <x v="20"/>
    <x v="48"/>
    <n v="267"/>
    <n v="13"/>
    <n v="262"/>
    <n v="13"/>
    <n v="5"/>
    <n v="0"/>
    <n v="301"/>
    <n v="16"/>
    <n v="5265"/>
    <n v="101"/>
    <n v="5566"/>
    <n v="117"/>
    <n v="0"/>
    <n v="5"/>
    <n v="2"/>
    <n v="116"/>
    <n v="11"/>
    <n v="146"/>
    <n v="1"/>
    <n v="21"/>
  </r>
  <r>
    <x v="20"/>
    <x v="49"/>
    <n v="321"/>
    <n v="19"/>
    <n v="321"/>
    <n v="19"/>
    <n v="0"/>
    <n v="0"/>
    <n v="393"/>
    <n v="18"/>
    <n v="4570"/>
    <n v="97"/>
    <n v="4963"/>
    <n v="115"/>
    <n v="0"/>
    <n v="6"/>
    <n v="9"/>
    <n v="145"/>
    <n v="10"/>
    <n v="170"/>
    <n v="3"/>
    <n v="19"/>
  </r>
  <r>
    <x v="20"/>
    <x v="50"/>
    <n v="21"/>
    <n v="2"/>
    <n v="21"/>
    <n v="2"/>
    <n v="0"/>
    <n v="0"/>
    <n v="23"/>
    <n v="2"/>
    <n v="1415"/>
    <n v="33"/>
    <n v="1438"/>
    <n v="35"/>
    <n v="0"/>
    <n v="0"/>
    <n v="0"/>
    <n v="7"/>
    <n v="2"/>
    <n v="14"/>
    <n v="1"/>
    <n v="2"/>
  </r>
  <r>
    <x v="20"/>
    <x v="51"/>
    <n v="148"/>
    <n v="5"/>
    <n v="148"/>
    <n v="5"/>
    <n v="0"/>
    <n v="0"/>
    <n v="185"/>
    <n v="8"/>
    <n v="3233"/>
    <n v="98"/>
    <n v="3418"/>
    <n v="106"/>
    <n v="0"/>
    <n v="0"/>
    <n v="2"/>
    <n v="66"/>
    <n v="3"/>
    <n v="82"/>
    <n v="0"/>
    <n v="5"/>
  </r>
  <r>
    <x v="20"/>
    <x v="52"/>
    <n v="437"/>
    <n v="29"/>
    <n v="419"/>
    <n v="29"/>
    <n v="18"/>
    <n v="0"/>
    <n v="464"/>
    <n v="30"/>
    <n v="5242"/>
    <n v="150"/>
    <n v="5706"/>
    <n v="180"/>
    <n v="0"/>
    <n v="3"/>
    <n v="4"/>
    <n v="283"/>
    <n v="25"/>
    <n v="151"/>
    <n v="1"/>
    <n v="12"/>
  </r>
  <r>
    <x v="20"/>
    <x v="53"/>
    <n v="729"/>
    <n v="26"/>
    <n v="727"/>
    <n v="26"/>
    <n v="2"/>
    <n v="0"/>
    <n v="835"/>
    <n v="32"/>
    <n v="3880"/>
    <n v="209"/>
    <n v="4715"/>
    <n v="241"/>
    <n v="1"/>
    <n v="9"/>
    <n v="12"/>
    <n v="524"/>
    <n v="13"/>
    <n v="196"/>
    <n v="1"/>
    <n v="41"/>
  </r>
  <r>
    <x v="20"/>
    <x v="54"/>
    <n v="522"/>
    <n v="22"/>
    <n v="500"/>
    <n v="22"/>
    <n v="22"/>
    <n v="0"/>
    <n v="595"/>
    <n v="23"/>
    <n v="10061"/>
    <n v="193"/>
    <n v="10656"/>
    <n v="216"/>
    <n v="1"/>
    <n v="3"/>
    <n v="17"/>
    <n v="306"/>
    <n v="4"/>
    <n v="213"/>
    <n v="0"/>
    <n v="23"/>
  </r>
  <r>
    <x v="20"/>
    <x v="55"/>
    <n v="134"/>
    <n v="2"/>
    <n v="133"/>
    <n v="3"/>
    <n v="1"/>
    <n v="-1"/>
    <n v="165"/>
    <n v="6"/>
    <n v="2515"/>
    <n v="60"/>
    <n v="2680"/>
    <n v="66"/>
    <n v="0"/>
    <n v="4"/>
    <n v="3"/>
    <n v="69"/>
    <n v="-1"/>
    <n v="61"/>
    <n v="0"/>
    <n v="13"/>
  </r>
  <r>
    <x v="20"/>
    <x v="56"/>
    <n v="173"/>
    <n v="7"/>
    <n v="173"/>
    <n v="7"/>
    <n v="0"/>
    <n v="0"/>
    <n v="199"/>
    <n v="6"/>
    <n v="3168"/>
    <n v="91"/>
    <n v="3367"/>
    <n v="97"/>
    <n v="0"/>
    <n v="2"/>
    <n v="8"/>
    <n v="97"/>
    <n v="-1"/>
    <n v="74"/>
    <n v="0"/>
    <n v="12"/>
  </r>
  <r>
    <x v="20"/>
    <x v="57"/>
    <n v="689"/>
    <n v="24"/>
    <n v="687"/>
    <n v="24"/>
    <n v="2"/>
    <n v="0"/>
    <n v="817"/>
    <n v="34"/>
    <n v="8077"/>
    <n v="241"/>
    <n v="8894"/>
    <n v="275"/>
    <n v="0"/>
    <n v="4"/>
    <n v="25"/>
    <n v="371"/>
    <n v="-1"/>
    <n v="314"/>
    <n v="1"/>
    <n v="31"/>
  </r>
  <r>
    <x v="20"/>
    <x v="58"/>
    <n v="382"/>
    <n v="11"/>
    <n v="377"/>
    <n v="11"/>
    <n v="5"/>
    <n v="0"/>
    <n v="465"/>
    <n v="11"/>
    <n v="6288"/>
    <n v="110"/>
    <n v="6753"/>
    <n v="121"/>
    <n v="0"/>
    <n v="19"/>
    <n v="4"/>
    <n v="218"/>
    <n v="7"/>
    <n v="145"/>
    <n v="0"/>
    <n v="31"/>
  </r>
  <r>
    <x v="20"/>
    <x v="59"/>
    <n v="178"/>
    <n v="16"/>
    <n v="167"/>
    <n v="14"/>
    <n v="11"/>
    <n v="2"/>
    <n v="191"/>
    <n v="15"/>
    <n v="2363"/>
    <n v="101"/>
    <n v="2554"/>
    <n v="116"/>
    <n v="0"/>
    <n v="1"/>
    <n v="2"/>
    <n v="67"/>
    <n v="14"/>
    <n v="110"/>
    <n v="0"/>
    <n v="11"/>
  </r>
  <r>
    <x v="20"/>
    <x v="60"/>
    <n v="60"/>
    <n v="7"/>
    <n v="60"/>
    <n v="7"/>
    <n v="0"/>
    <n v="0"/>
    <n v="74"/>
    <n v="7"/>
    <n v="1301"/>
    <n v="42"/>
    <n v="1375"/>
    <n v="49"/>
    <n v="0"/>
    <n v="0"/>
    <n v="0"/>
    <n v="31"/>
    <n v="7"/>
    <n v="29"/>
    <n v="0"/>
    <n v="4"/>
  </r>
  <r>
    <x v="20"/>
    <x v="61"/>
    <n v="213"/>
    <n v="28"/>
    <n v="201"/>
    <n v="28"/>
    <n v="12"/>
    <n v="0"/>
    <n v="239"/>
    <n v="30"/>
    <n v="3052"/>
    <n v="92"/>
    <n v="3291"/>
    <n v="122"/>
    <n v="0"/>
    <n v="7"/>
    <n v="2"/>
    <n v="134"/>
    <n v="26"/>
    <n v="72"/>
    <n v="0"/>
    <n v="17"/>
  </r>
  <r>
    <x v="20"/>
    <x v="62"/>
    <n v="1196"/>
    <n v="23"/>
    <n v="1189"/>
    <n v="23"/>
    <n v="7"/>
    <n v="0"/>
    <n v="1355"/>
    <n v="25"/>
    <n v="18675"/>
    <n v="87"/>
    <n v="20030"/>
    <n v="112"/>
    <n v="1"/>
    <n v="9"/>
    <n v="24"/>
    <n v="410"/>
    <n v="-2"/>
    <n v="777"/>
    <n v="1"/>
    <n v="52"/>
  </r>
  <r>
    <x v="20"/>
    <x v="63"/>
    <n v="32"/>
    <n v="0"/>
    <n v="32"/>
    <n v="0"/>
    <n v="0"/>
    <n v="0"/>
    <n v="39"/>
    <n v="-1"/>
    <n v="729"/>
    <n v="13"/>
    <n v="768"/>
    <n v="12"/>
    <n v="0"/>
    <n v="0"/>
    <n v="1"/>
    <n v="14"/>
    <n v="-1"/>
    <n v="18"/>
    <n v="0"/>
    <n v="0"/>
  </r>
  <r>
    <x v="20"/>
    <x v="64"/>
    <n v="45"/>
    <n v="3"/>
    <n v="45"/>
    <n v="3"/>
    <n v="0"/>
    <n v="0"/>
    <n v="52"/>
    <n v="4"/>
    <n v="4199"/>
    <n v="36"/>
    <n v="4251"/>
    <n v="40"/>
    <n v="0"/>
    <n v="1"/>
    <n v="2"/>
    <n v="32"/>
    <n v="1"/>
    <n v="12"/>
    <n v="0"/>
    <n v="2"/>
  </r>
  <r>
    <x v="20"/>
    <x v="65"/>
    <n v="191"/>
    <n v="16"/>
    <n v="184"/>
    <n v="15"/>
    <n v="7"/>
    <n v="1"/>
    <n v="218"/>
    <n v="15"/>
    <n v="3364"/>
    <n v="71"/>
    <n v="3582"/>
    <n v="86"/>
    <n v="0"/>
    <n v="3"/>
    <n v="5"/>
    <n v="92"/>
    <n v="11"/>
    <n v="96"/>
    <n v="0"/>
    <n v="15"/>
  </r>
  <r>
    <x v="20"/>
    <x v="66"/>
    <n v="2179"/>
    <n v="-5"/>
    <n v="2177"/>
    <n v="-5"/>
    <n v="2"/>
    <n v="0"/>
    <n v="2059"/>
    <n v="-21"/>
    <n v="132401"/>
    <n v="25"/>
    <n v="134460"/>
    <n v="4"/>
    <n v="1"/>
    <n v="10"/>
    <n v="55"/>
    <n v="726"/>
    <n v="-61"/>
    <n v="1443"/>
    <n v="2"/>
    <n v="48"/>
  </r>
  <r>
    <x v="20"/>
    <x v="67"/>
    <n v="98"/>
    <n v="7"/>
    <n v="98"/>
    <n v="7"/>
    <n v="0"/>
    <n v="0"/>
    <n v="112"/>
    <n v="8"/>
    <n v="2981"/>
    <n v="166"/>
    <n v="3093"/>
    <n v="174"/>
    <n v="0"/>
    <n v="1"/>
    <n v="2"/>
    <n v="70"/>
    <n v="5"/>
    <n v="27"/>
    <n v="0"/>
    <n v="3"/>
  </r>
  <r>
    <x v="20"/>
    <x v="68"/>
    <n v="1381"/>
    <n v="44"/>
    <n v="1375"/>
    <n v="41"/>
    <n v="6"/>
    <n v="3"/>
    <n v="1542"/>
    <n v="38"/>
    <n v="95160"/>
    <n v="822"/>
    <n v="96702"/>
    <n v="860"/>
    <n v="0"/>
    <n v="1"/>
    <n v="52"/>
    <n v="365"/>
    <n v="-8"/>
    <n v="1015"/>
    <n v="0"/>
    <n v="9"/>
  </r>
  <r>
    <x v="20"/>
    <x v="69"/>
    <n v="52"/>
    <n v="3"/>
    <n v="52"/>
    <n v="3"/>
    <n v="0"/>
    <n v="0"/>
    <n v="61"/>
    <n v="3"/>
    <n v="1170"/>
    <n v="21"/>
    <n v="1231"/>
    <n v="24"/>
    <n v="0"/>
    <n v="0"/>
    <n v="0"/>
    <n v="35"/>
    <n v="3"/>
    <n v="17"/>
    <n v="0"/>
    <n v="3"/>
  </r>
  <r>
    <x v="20"/>
    <x v="70"/>
    <n v="13"/>
    <n v="3"/>
    <n v="13"/>
    <n v="3"/>
    <n v="0"/>
    <n v="0"/>
    <n v="13"/>
    <n v="3"/>
    <n v="545"/>
    <n v="4"/>
    <n v="558"/>
    <n v="7"/>
    <n v="0"/>
    <n v="1"/>
    <n v="0"/>
    <n v="6"/>
    <n v="3"/>
    <n v="6"/>
    <n v="0"/>
    <n v="0"/>
  </r>
  <r>
    <x v="20"/>
    <x v="71"/>
    <n v="75"/>
    <n v="5"/>
    <n v="73"/>
    <n v="5"/>
    <n v="2"/>
    <n v="0"/>
    <n v="83"/>
    <n v="5"/>
    <n v="1444"/>
    <n v="39"/>
    <n v="1527"/>
    <n v="44"/>
    <n v="0"/>
    <n v="0"/>
    <n v="2"/>
    <n v="47"/>
    <n v="3"/>
    <n v="28"/>
    <n v="0"/>
    <n v="2"/>
  </r>
  <r>
    <x v="20"/>
    <x v="72"/>
    <n v="1267"/>
    <n v="53"/>
    <n v="1262"/>
    <n v="53"/>
    <n v="5"/>
    <n v="0"/>
    <n v="1490"/>
    <n v="63"/>
    <n v="13827"/>
    <n v="614"/>
    <n v="15317"/>
    <n v="677"/>
    <n v="1"/>
    <n v="8"/>
    <n v="24"/>
    <n v="868"/>
    <n v="28"/>
    <n v="391"/>
    <n v="0"/>
    <n v="31"/>
  </r>
  <r>
    <x v="20"/>
    <x v="73"/>
    <n v="409"/>
    <n v="8"/>
    <n v="409"/>
    <n v="8"/>
    <n v="0"/>
    <n v="0"/>
    <n v="466"/>
    <n v="11"/>
    <n v="4051"/>
    <n v="76"/>
    <n v="4517"/>
    <n v="87"/>
    <n v="0"/>
    <n v="0"/>
    <n v="3"/>
    <n v="298"/>
    <n v="5"/>
    <n v="111"/>
    <n v="0"/>
    <n v="10"/>
  </r>
  <r>
    <x v="20"/>
    <x v="74"/>
    <n v="147"/>
    <n v="22"/>
    <n v="134"/>
    <n v="21"/>
    <n v="13"/>
    <n v="1"/>
    <n v="165"/>
    <n v="19"/>
    <n v="7400"/>
    <n v="280"/>
    <n v="7565"/>
    <n v="299"/>
    <n v="0"/>
    <n v="0"/>
    <n v="6"/>
    <n v="72"/>
    <n v="16"/>
    <n v="75"/>
    <n v="1"/>
    <n v="9"/>
  </r>
  <r>
    <x v="20"/>
    <x v="75"/>
    <n v="1160"/>
    <n v="17"/>
    <n v="1159"/>
    <n v="17"/>
    <n v="1"/>
    <n v="0"/>
    <n v="1457"/>
    <n v="22"/>
    <n v="8311"/>
    <n v="52"/>
    <n v="9768"/>
    <n v="74"/>
    <n v="1"/>
    <n v="15"/>
    <n v="10"/>
    <n v="653"/>
    <n v="6"/>
    <n v="492"/>
    <n v="3"/>
    <n v="64"/>
  </r>
  <r>
    <x v="20"/>
    <x v="76"/>
    <n v="4716"/>
    <n v="98"/>
    <n v="4709"/>
    <n v="98"/>
    <n v="7"/>
    <n v="0"/>
    <n v="5683"/>
    <n v="108"/>
    <n v="34660"/>
    <n v="562"/>
    <n v="40343"/>
    <n v="670"/>
    <n v="2"/>
    <n v="43"/>
    <n v="133"/>
    <n v="2164"/>
    <n v="-37"/>
    <n v="2509"/>
    <n v="5"/>
    <n v="150"/>
  </r>
  <r>
    <x v="20"/>
    <x v="77"/>
    <n v="38"/>
    <n v="2"/>
    <n v="35"/>
    <n v="2"/>
    <n v="3"/>
    <n v="0"/>
    <n v="34"/>
    <n v="2"/>
    <n v="1599"/>
    <n v="40"/>
    <n v="1633"/>
    <n v="42"/>
    <n v="0"/>
    <n v="0"/>
    <n v="1"/>
    <n v="24"/>
    <n v="1"/>
    <n v="14"/>
    <n v="1"/>
    <n v="3"/>
  </r>
  <r>
    <x v="20"/>
    <x v="78"/>
    <n v="64"/>
    <n v="3"/>
    <n v="64"/>
    <n v="3"/>
    <n v="0"/>
    <n v="0"/>
    <n v="80"/>
    <n v="1"/>
    <n v="2252"/>
    <n v="68"/>
    <n v="2332"/>
    <n v="69"/>
    <n v="0"/>
    <n v="0"/>
    <n v="4"/>
    <n v="42"/>
    <n v="-1"/>
    <n v="22"/>
    <n v="0"/>
    <n v="3"/>
  </r>
  <r>
    <x v="20"/>
    <x v="79"/>
    <n v="1156"/>
    <n v="44"/>
    <n v="1104"/>
    <n v="44"/>
    <n v="52"/>
    <n v="0"/>
    <n v="1224"/>
    <n v="37"/>
    <n v="12622"/>
    <n v="217"/>
    <n v="13846"/>
    <n v="254"/>
    <n v="0"/>
    <n v="4"/>
    <n v="30"/>
    <n v="809"/>
    <n v="14"/>
    <n v="343"/>
    <n v="1"/>
    <n v="42"/>
  </r>
  <r>
    <x v="20"/>
    <x v="80"/>
    <n v="16904"/>
    <n v="202"/>
    <n v="16870"/>
    <n v="203"/>
    <n v="34"/>
    <n v="-1"/>
    <n v="20291"/>
    <n v="247"/>
    <n v="184797"/>
    <n v="1635"/>
    <n v="205088"/>
    <n v="1882"/>
    <n v="7"/>
    <n v="252"/>
    <n v="438"/>
    <n v="11684"/>
    <n v="-243"/>
    <n v="4968"/>
    <n v="23"/>
    <n v="1085"/>
  </r>
  <r>
    <x v="20"/>
    <x v="81"/>
    <n v="259"/>
    <n v="40"/>
    <n v="252"/>
    <n v="40"/>
    <n v="7"/>
    <n v="0"/>
    <n v="281"/>
    <n v="43"/>
    <n v="2524"/>
    <n v="134"/>
    <n v="2805"/>
    <n v="177"/>
    <n v="0"/>
    <n v="2"/>
    <n v="5"/>
    <n v="130"/>
    <n v="35"/>
    <n v="127"/>
    <n v="0"/>
    <n v="8"/>
  </r>
  <r>
    <x v="20"/>
    <x v="82"/>
    <n v="47"/>
    <n v="0"/>
    <n v="47"/>
    <n v="0"/>
    <n v="0"/>
    <n v="0"/>
    <n v="55"/>
    <n v="1"/>
    <n v="1142"/>
    <n v="18"/>
    <n v="1197"/>
    <n v="19"/>
    <n v="0"/>
    <n v="0"/>
    <n v="0"/>
    <n v="14"/>
    <n v="0"/>
    <n v="33"/>
    <n v="0"/>
    <n v="3"/>
  </r>
  <r>
    <x v="20"/>
    <x v="83"/>
    <n v="444"/>
    <n v="17"/>
    <n v="399"/>
    <n v="11"/>
    <n v="45"/>
    <n v="6"/>
    <n v="464"/>
    <n v="15"/>
    <n v="10545"/>
    <n v="112"/>
    <n v="11009"/>
    <n v="127"/>
    <n v="0"/>
    <n v="6"/>
    <n v="17"/>
    <n v="230"/>
    <n v="0"/>
    <n v="208"/>
    <n v="-1"/>
    <n v="34"/>
  </r>
  <r>
    <x v="20"/>
    <x v="84"/>
    <n v="2571"/>
    <n v="66"/>
    <n v="2560"/>
    <n v="66"/>
    <n v="11"/>
    <n v="0"/>
    <n v="3151"/>
    <n v="73"/>
    <n v="19789"/>
    <n v="325"/>
    <n v="22940"/>
    <n v="398"/>
    <n v="1"/>
    <n v="62"/>
    <n v="34"/>
    <n v="1064"/>
    <n v="31"/>
    <n v="1445"/>
    <n v="4"/>
    <n v="256"/>
  </r>
  <r>
    <x v="20"/>
    <x v="85"/>
    <n v="835"/>
    <n v="26"/>
    <n v="824"/>
    <n v="26"/>
    <n v="11"/>
    <n v="0"/>
    <n v="924"/>
    <n v="29"/>
    <n v="10204"/>
    <n v="223"/>
    <n v="11128"/>
    <n v="252"/>
    <n v="0"/>
    <n v="8"/>
    <n v="12"/>
    <n v="567"/>
    <n v="14"/>
    <n v="260"/>
    <n v="0"/>
    <n v="40"/>
  </r>
  <r>
    <x v="20"/>
    <x v="86"/>
    <n v="1547"/>
    <n v="4"/>
    <n v="1544"/>
    <n v="4"/>
    <n v="3"/>
    <n v="0"/>
    <n v="1604"/>
    <n v="7"/>
    <n v="2868"/>
    <n v="14"/>
    <n v="4472"/>
    <n v="21"/>
    <n v="0"/>
    <n v="6"/>
    <n v="2"/>
    <n v="1458"/>
    <n v="2"/>
    <n v="83"/>
    <n v="0"/>
    <n v="16"/>
  </r>
  <r>
    <x v="20"/>
    <x v="87"/>
    <n v="70"/>
    <n v="1"/>
    <n v="70"/>
    <n v="1"/>
    <n v="0"/>
    <n v="0"/>
    <n v="77"/>
    <n v="1"/>
    <n v="2234"/>
    <n v="36"/>
    <n v="2311"/>
    <n v="37"/>
    <n v="0"/>
    <n v="0"/>
    <n v="3"/>
    <n v="56"/>
    <n v="-2"/>
    <n v="14"/>
    <n v="1"/>
    <n v="2"/>
  </r>
  <r>
    <x v="20"/>
    <x v="88"/>
    <n v="56"/>
    <n v="6"/>
    <n v="56"/>
    <n v="6"/>
    <n v="0"/>
    <n v="0"/>
    <n v="59"/>
    <n v="5"/>
    <n v="1649"/>
    <n v="54"/>
    <n v="1708"/>
    <n v="59"/>
    <n v="0"/>
    <n v="0"/>
    <n v="2"/>
    <n v="25"/>
    <n v="4"/>
    <n v="31"/>
    <n v="0"/>
    <n v="1"/>
  </r>
  <r>
    <x v="20"/>
    <x v="89"/>
    <n v="15"/>
    <n v="1"/>
    <n v="15"/>
    <n v="1"/>
    <n v="0"/>
    <n v="0"/>
    <n v="16"/>
    <n v="1"/>
    <n v="634"/>
    <n v="36"/>
    <n v="650"/>
    <n v="37"/>
    <n v="0"/>
    <n v="0"/>
    <n v="0"/>
    <n v="6"/>
    <n v="1"/>
    <n v="9"/>
    <n v="0"/>
    <n v="1"/>
  </r>
  <r>
    <x v="20"/>
    <x v="90"/>
    <n v="248"/>
    <n v="26"/>
    <n v="248"/>
    <n v="26"/>
    <n v="0"/>
    <n v="0"/>
    <n v="272"/>
    <n v="28"/>
    <n v="5311"/>
    <n v="527"/>
    <n v="5583"/>
    <n v="555"/>
    <n v="0"/>
    <n v="3"/>
    <n v="5"/>
    <n v="79"/>
    <n v="21"/>
    <n v="166"/>
    <n v="0"/>
    <n v="2"/>
  </r>
  <r>
    <x v="20"/>
    <x v="91"/>
    <n v="490"/>
    <n v="20"/>
    <n v="475"/>
    <n v="19"/>
    <n v="15"/>
    <n v="1"/>
    <n v="572"/>
    <n v="19"/>
    <n v="10748"/>
    <n v="282"/>
    <n v="11320"/>
    <n v="301"/>
    <n v="0"/>
    <n v="0"/>
    <n v="5"/>
    <n v="165"/>
    <n v="15"/>
    <n v="325"/>
    <n v="1"/>
    <n v="21"/>
  </r>
  <r>
    <x v="20"/>
    <x v="92"/>
    <n v="157"/>
    <n v="7"/>
    <n v="156"/>
    <n v="8"/>
    <n v="1"/>
    <n v="-1"/>
    <n v="165"/>
    <n v="6"/>
    <n v="3249"/>
    <n v="35"/>
    <n v="3414"/>
    <n v="41"/>
    <n v="0"/>
    <n v="0"/>
    <n v="3"/>
    <n v="83"/>
    <n v="4"/>
    <n v="74"/>
    <n v="1"/>
    <n v="4"/>
  </r>
  <r>
    <x v="20"/>
    <x v="93"/>
    <n v="109"/>
    <n v="8"/>
    <n v="104"/>
    <n v="8"/>
    <n v="5"/>
    <n v="0"/>
    <n v="114"/>
    <n v="9"/>
    <n v="3406"/>
    <n v="80"/>
    <n v="3520"/>
    <n v="89"/>
    <n v="0"/>
    <n v="1"/>
    <n v="0"/>
    <n v="53"/>
    <n v="8"/>
    <n v="55"/>
    <n v="0"/>
    <n v="4"/>
  </r>
  <r>
    <x v="20"/>
    <x v="94"/>
    <n v="132"/>
    <n v="8"/>
    <n v="131"/>
    <n v="8"/>
    <n v="1"/>
    <n v="0"/>
    <n v="160"/>
    <n v="9"/>
    <n v="3551"/>
    <n v="182"/>
    <n v="3711"/>
    <n v="191"/>
    <n v="0"/>
    <n v="3"/>
    <n v="0"/>
    <n v="74"/>
    <n v="8"/>
    <n v="55"/>
    <n v="0"/>
    <n v="8"/>
  </r>
  <r>
    <x v="20"/>
    <x v="95"/>
    <n v="2599"/>
    <n v="37"/>
    <n v="2596"/>
    <n v="37"/>
    <n v="3"/>
    <n v="0"/>
    <n v="3036"/>
    <n v="49"/>
    <n v="31725"/>
    <n v="331"/>
    <n v="34761"/>
    <n v="380"/>
    <n v="0"/>
    <n v="18"/>
    <n v="69"/>
    <n v="1079"/>
    <n v="-32"/>
    <n v="1502"/>
    <n v="3"/>
    <n v="68"/>
  </r>
  <r>
    <x v="20"/>
    <x v="96"/>
    <n v="1664"/>
    <n v="36"/>
    <n v="1662"/>
    <n v="36"/>
    <n v="2"/>
    <n v="0"/>
    <n v="1996"/>
    <n v="42"/>
    <n v="17923"/>
    <n v="216"/>
    <n v="19919"/>
    <n v="258"/>
    <n v="0"/>
    <n v="19"/>
    <n v="28"/>
    <n v="795"/>
    <n v="8"/>
    <n v="850"/>
    <n v="1"/>
    <n v="63"/>
  </r>
  <r>
    <x v="21"/>
    <x v="0"/>
    <n v="335"/>
    <n v="8"/>
    <n v="324"/>
    <n v="10"/>
    <n v="11"/>
    <n v="-2"/>
    <n v="391"/>
    <n v="11"/>
    <n v="10720"/>
    <n v="63"/>
    <n v="11111"/>
    <n v="74"/>
    <n v="0"/>
    <n v="3"/>
    <n v="9"/>
    <n v="179"/>
    <n v="-1"/>
    <n v="153"/>
    <n v="1"/>
    <n v="22"/>
  </r>
  <r>
    <x v="21"/>
    <x v="1"/>
    <n v="696"/>
    <n v="1"/>
    <n v="695"/>
    <n v="1"/>
    <n v="1"/>
    <n v="0"/>
    <n v="831"/>
    <n v="5"/>
    <n v="5194"/>
    <n v="22"/>
    <n v="6025"/>
    <n v="27"/>
    <n v="0"/>
    <n v="10"/>
    <n v="7"/>
    <n v="544"/>
    <n v="-6"/>
    <n v="142"/>
    <n v="0"/>
    <n v="26"/>
  </r>
  <r>
    <x v="21"/>
    <x v="2"/>
    <n v="33"/>
    <n v="1"/>
    <n v="27"/>
    <n v="1"/>
    <n v="6"/>
    <n v="0"/>
    <n v="34"/>
    <n v="1"/>
    <n v="1337"/>
    <n v="1"/>
    <n v="1371"/>
    <n v="2"/>
    <n v="0"/>
    <n v="1"/>
    <n v="0"/>
    <n v="13"/>
    <n v="1"/>
    <n v="19"/>
    <n v="0"/>
    <n v="3"/>
  </r>
  <r>
    <x v="21"/>
    <x v="3"/>
    <n v="643"/>
    <n v="0"/>
    <n v="643"/>
    <n v="0"/>
    <n v="0"/>
    <n v="0"/>
    <n v="661"/>
    <n v="0"/>
    <n v="4168"/>
    <n v="15"/>
    <n v="4829"/>
    <n v="15"/>
    <n v="0"/>
    <n v="1"/>
    <n v="1"/>
    <n v="626"/>
    <n v="-1"/>
    <n v="16"/>
    <n v="0"/>
    <n v="9"/>
  </r>
  <r>
    <x v="21"/>
    <x v="4"/>
    <n v="663"/>
    <n v="71"/>
    <n v="641"/>
    <n v="69"/>
    <n v="22"/>
    <n v="2"/>
    <n v="776"/>
    <n v="90"/>
    <n v="10659"/>
    <n v="125"/>
    <n v="11435"/>
    <n v="215"/>
    <n v="0"/>
    <n v="6"/>
    <n v="21"/>
    <n v="322"/>
    <n v="50"/>
    <n v="335"/>
    <n v="2"/>
    <n v="31"/>
  </r>
  <r>
    <x v="21"/>
    <x v="5"/>
    <n v="1284"/>
    <n v="13"/>
    <n v="1265"/>
    <n v="14"/>
    <n v="19"/>
    <n v="-1"/>
    <n v="1511"/>
    <n v="28"/>
    <n v="10270"/>
    <n v="-6"/>
    <n v="11781"/>
    <n v="22"/>
    <n v="0"/>
    <n v="8"/>
    <n v="29"/>
    <n v="831"/>
    <n v="-16"/>
    <n v="445"/>
    <n v="5"/>
    <n v="72"/>
  </r>
  <r>
    <x v="21"/>
    <x v="6"/>
    <n v="106"/>
    <n v="4"/>
    <n v="99"/>
    <n v="3"/>
    <n v="7"/>
    <n v="1"/>
    <n v="121"/>
    <n v="3"/>
    <n v="4199"/>
    <n v="27"/>
    <n v="4320"/>
    <n v="30"/>
    <n v="0"/>
    <n v="1"/>
    <n v="1"/>
    <n v="60"/>
    <n v="3"/>
    <n v="45"/>
    <n v="0"/>
    <n v="7"/>
  </r>
  <r>
    <x v="21"/>
    <x v="7"/>
    <n v="78"/>
    <n v="6"/>
    <n v="77"/>
    <n v="6"/>
    <n v="1"/>
    <n v="0"/>
    <n v="117"/>
    <n v="13"/>
    <n v="1559"/>
    <n v="11"/>
    <n v="1676"/>
    <n v="24"/>
    <n v="0"/>
    <n v="0"/>
    <n v="4"/>
    <n v="42"/>
    <n v="2"/>
    <n v="36"/>
    <n v="0"/>
    <n v="4"/>
  </r>
  <r>
    <x v="21"/>
    <x v="8"/>
    <n v="90"/>
    <n v="5"/>
    <n v="75"/>
    <n v="4"/>
    <n v="15"/>
    <n v="1"/>
    <n v="89"/>
    <n v="5"/>
    <n v="2564"/>
    <n v="38"/>
    <n v="2653"/>
    <n v="43"/>
    <n v="0"/>
    <n v="2"/>
    <n v="2"/>
    <n v="40"/>
    <n v="3"/>
    <n v="48"/>
    <n v="0"/>
    <n v="10"/>
  </r>
  <r>
    <x v="21"/>
    <x v="9"/>
    <n v="225"/>
    <n v="5"/>
    <n v="217"/>
    <n v="5"/>
    <n v="8"/>
    <n v="0"/>
    <n v="247"/>
    <n v="8"/>
    <n v="4768"/>
    <n v="-171"/>
    <n v="5015"/>
    <n v="-163"/>
    <n v="0"/>
    <n v="2"/>
    <n v="0"/>
    <n v="62"/>
    <n v="5"/>
    <n v="161"/>
    <n v="2"/>
    <n v="24"/>
  </r>
  <r>
    <x v="21"/>
    <x v="10"/>
    <n v="382"/>
    <n v="7"/>
    <n v="381"/>
    <n v="7"/>
    <n v="1"/>
    <n v="0"/>
    <n v="455"/>
    <n v="14"/>
    <n v="4845"/>
    <n v="90"/>
    <n v="5300"/>
    <n v="104"/>
    <n v="0"/>
    <n v="4"/>
    <n v="4"/>
    <n v="159"/>
    <n v="3"/>
    <n v="219"/>
    <n v="0"/>
    <n v="16"/>
  </r>
  <r>
    <x v="21"/>
    <x v="11"/>
    <n v="126"/>
    <n v="1"/>
    <n v="121"/>
    <n v="1"/>
    <n v="5"/>
    <n v="0"/>
    <n v="137"/>
    <n v="5"/>
    <n v="1284"/>
    <n v="2"/>
    <n v="1421"/>
    <n v="7"/>
    <n v="0"/>
    <n v="0"/>
    <n v="5"/>
    <n v="43"/>
    <n v="-4"/>
    <n v="83"/>
    <n v="1"/>
    <n v="5"/>
  </r>
  <r>
    <x v="21"/>
    <x v="12"/>
    <n v="127"/>
    <n v="3"/>
    <n v="123"/>
    <n v="2"/>
    <n v="4"/>
    <n v="1"/>
    <n v="147"/>
    <n v="2"/>
    <n v="3378"/>
    <n v="45"/>
    <n v="3525"/>
    <n v="47"/>
    <n v="0"/>
    <n v="0"/>
    <n v="3"/>
    <n v="55"/>
    <n v="0"/>
    <n v="72"/>
    <n v="0"/>
    <n v="4"/>
  </r>
  <r>
    <x v="21"/>
    <x v="13"/>
    <n v="39"/>
    <n v="4"/>
    <n v="39"/>
    <n v="4"/>
    <n v="0"/>
    <n v="0"/>
    <n v="43"/>
    <n v="4"/>
    <n v="1069"/>
    <n v="6"/>
    <n v="1112"/>
    <n v="10"/>
    <n v="0"/>
    <n v="0"/>
    <n v="1"/>
    <n v="21"/>
    <n v="3"/>
    <n v="18"/>
    <n v="1"/>
    <n v="1"/>
  </r>
  <r>
    <x v="21"/>
    <x v="14"/>
    <n v="238"/>
    <n v="7"/>
    <n v="225"/>
    <n v="5"/>
    <n v="13"/>
    <n v="2"/>
    <n v="254"/>
    <n v="10"/>
    <n v="3259"/>
    <n v="13"/>
    <n v="3513"/>
    <n v="23"/>
    <n v="0"/>
    <n v="1"/>
    <n v="8"/>
    <n v="127"/>
    <n v="-1"/>
    <n v="110"/>
    <n v="0"/>
    <n v="8"/>
  </r>
  <r>
    <x v="21"/>
    <x v="15"/>
    <n v="221"/>
    <n v="1"/>
    <n v="216"/>
    <n v="2"/>
    <n v="5"/>
    <n v="-1"/>
    <n v="276"/>
    <n v="4"/>
    <n v="6445"/>
    <n v="59"/>
    <n v="6721"/>
    <n v="63"/>
    <n v="0"/>
    <n v="0"/>
    <n v="5"/>
    <n v="132"/>
    <n v="-4"/>
    <n v="89"/>
    <n v="0"/>
    <n v="9"/>
  </r>
  <r>
    <x v="21"/>
    <x v="16"/>
    <n v="115"/>
    <n v="2"/>
    <n v="102"/>
    <n v="2"/>
    <n v="13"/>
    <n v="0"/>
    <n v="128"/>
    <n v="2"/>
    <n v="1270"/>
    <n v="6"/>
    <n v="1398"/>
    <n v="8"/>
    <n v="0"/>
    <n v="3"/>
    <n v="4"/>
    <n v="43"/>
    <n v="-2"/>
    <n v="69"/>
    <n v="1"/>
    <n v="5"/>
  </r>
  <r>
    <x v="21"/>
    <x v="17"/>
    <n v="276"/>
    <n v="3"/>
    <n v="275"/>
    <n v="3"/>
    <n v="1"/>
    <n v="0"/>
    <n v="359"/>
    <n v="1"/>
    <n v="9690"/>
    <n v="93"/>
    <n v="10049"/>
    <n v="94"/>
    <n v="0"/>
    <n v="6"/>
    <n v="0"/>
    <n v="182"/>
    <n v="3"/>
    <n v="88"/>
    <n v="1"/>
    <n v="21"/>
  </r>
  <r>
    <x v="21"/>
    <x v="18"/>
    <n v="16695"/>
    <n v="150"/>
    <n v="16672"/>
    <n v="149"/>
    <n v="23"/>
    <n v="1"/>
    <n v="20239"/>
    <n v="234"/>
    <n v="143275"/>
    <n v="2012"/>
    <n v="163514"/>
    <n v="2246"/>
    <n v="1"/>
    <n v="173"/>
    <n v="419"/>
    <n v="11086"/>
    <n v="-270"/>
    <n v="5436"/>
    <n v="6"/>
    <n v="596"/>
  </r>
  <r>
    <x v="21"/>
    <x v="19"/>
    <n v="75"/>
    <n v="6"/>
    <n v="49"/>
    <n v="6"/>
    <n v="26"/>
    <n v="0"/>
    <n v="80"/>
    <n v="6"/>
    <n v="1489"/>
    <n v="39"/>
    <n v="1569"/>
    <n v="45"/>
    <n v="0"/>
    <n v="0"/>
    <n v="3"/>
    <n v="23"/>
    <n v="3"/>
    <n v="52"/>
    <n v="1"/>
    <n v="3"/>
  </r>
  <r>
    <x v="21"/>
    <x v="20"/>
    <n v="184"/>
    <n v="4"/>
    <n v="184"/>
    <n v="4"/>
    <n v="0"/>
    <n v="0"/>
    <n v="208"/>
    <n v="4"/>
    <n v="3214"/>
    <n v="64"/>
    <n v="3422"/>
    <n v="68"/>
    <n v="0"/>
    <n v="1"/>
    <n v="3"/>
    <n v="74"/>
    <n v="1"/>
    <n v="109"/>
    <n v="2"/>
    <n v="7"/>
  </r>
  <r>
    <x v="21"/>
    <x v="21"/>
    <n v="402"/>
    <n v="4"/>
    <n v="402"/>
    <n v="4"/>
    <n v="0"/>
    <n v="0"/>
    <n v="517"/>
    <n v="6"/>
    <n v="5738"/>
    <n v="108"/>
    <n v="6255"/>
    <n v="114"/>
    <n v="0"/>
    <n v="0"/>
    <n v="6"/>
    <n v="145"/>
    <n v="-2"/>
    <n v="257"/>
    <n v="2"/>
    <n v="24"/>
  </r>
  <r>
    <x v="21"/>
    <x v="22"/>
    <n v="383"/>
    <n v="0"/>
    <n v="367"/>
    <n v="0"/>
    <n v="16"/>
    <n v="0"/>
    <n v="423"/>
    <n v="2"/>
    <n v="4181"/>
    <n v="-1"/>
    <n v="4604"/>
    <n v="1"/>
    <n v="0"/>
    <n v="5"/>
    <n v="3"/>
    <n v="169"/>
    <n v="-3"/>
    <n v="209"/>
    <n v="0"/>
    <n v="29"/>
  </r>
  <r>
    <x v="21"/>
    <x v="23"/>
    <n v="495"/>
    <n v="0"/>
    <n v="490"/>
    <n v="-1"/>
    <n v="5"/>
    <n v="1"/>
    <n v="600"/>
    <n v="-3"/>
    <n v="7862"/>
    <n v="43"/>
    <n v="8462"/>
    <n v="40"/>
    <n v="1"/>
    <n v="8"/>
    <n v="7"/>
    <n v="289"/>
    <n v="-8"/>
    <n v="198"/>
    <n v="1"/>
    <n v="42"/>
  </r>
  <r>
    <x v="21"/>
    <x v="24"/>
    <n v="46"/>
    <n v="1"/>
    <n v="46"/>
    <n v="1"/>
    <n v="0"/>
    <n v="0"/>
    <n v="50"/>
    <n v="1"/>
    <n v="1637"/>
    <n v="2"/>
    <n v="1687"/>
    <n v="3"/>
    <n v="0"/>
    <n v="0"/>
    <n v="1"/>
    <n v="24"/>
    <n v="0"/>
    <n v="22"/>
    <n v="0"/>
    <n v="2"/>
  </r>
  <r>
    <x v="21"/>
    <x v="25"/>
    <n v="168"/>
    <n v="2"/>
    <n v="166"/>
    <n v="2"/>
    <n v="2"/>
    <n v="0"/>
    <n v="216"/>
    <n v="6"/>
    <n v="4574"/>
    <n v="28"/>
    <n v="4790"/>
    <n v="34"/>
    <n v="0"/>
    <n v="3"/>
    <n v="6"/>
    <n v="94"/>
    <n v="-4"/>
    <n v="71"/>
    <n v="0"/>
    <n v="8"/>
  </r>
  <r>
    <x v="21"/>
    <x v="26"/>
    <n v="330"/>
    <n v="3"/>
    <n v="268"/>
    <n v="3"/>
    <n v="62"/>
    <n v="0"/>
    <n v="366"/>
    <n v="5"/>
    <n v="4659"/>
    <n v="24"/>
    <n v="5025"/>
    <n v="29"/>
    <n v="0"/>
    <n v="1"/>
    <n v="4"/>
    <n v="123"/>
    <n v="-1"/>
    <n v="206"/>
    <n v="0"/>
    <n v="14"/>
  </r>
  <r>
    <x v="21"/>
    <x v="27"/>
    <n v="223"/>
    <n v="10"/>
    <n v="223"/>
    <n v="10"/>
    <n v="0"/>
    <n v="0"/>
    <n v="254"/>
    <n v="13"/>
    <n v="3558"/>
    <n v="31"/>
    <n v="3812"/>
    <n v="44"/>
    <n v="2"/>
    <n v="4"/>
    <n v="8"/>
    <n v="73"/>
    <n v="0"/>
    <n v="146"/>
    <n v="2"/>
    <n v="15"/>
  </r>
  <r>
    <x v="21"/>
    <x v="28"/>
    <n v="92"/>
    <n v="0"/>
    <n v="87"/>
    <n v="0"/>
    <n v="5"/>
    <n v="0"/>
    <n v="107"/>
    <n v="3"/>
    <n v="2125"/>
    <n v="17"/>
    <n v="2232"/>
    <n v="20"/>
    <n v="0"/>
    <n v="0"/>
    <n v="3"/>
    <n v="51"/>
    <n v="-3"/>
    <n v="41"/>
    <n v="0"/>
    <n v="8"/>
  </r>
  <r>
    <x v="21"/>
    <x v="29"/>
    <n v="237"/>
    <n v="-1"/>
    <n v="228"/>
    <n v="-1"/>
    <n v="9"/>
    <n v="0"/>
    <n v="277"/>
    <n v="0"/>
    <n v="5633"/>
    <n v="-55"/>
    <n v="5910"/>
    <n v="-55"/>
    <n v="0"/>
    <n v="4"/>
    <n v="1"/>
    <n v="107"/>
    <n v="-2"/>
    <n v="126"/>
    <n v="0"/>
    <n v="16"/>
  </r>
  <r>
    <x v="21"/>
    <x v="30"/>
    <n v="74"/>
    <n v="1"/>
    <n v="72"/>
    <n v="1"/>
    <n v="2"/>
    <n v="0"/>
    <n v="88"/>
    <n v="0"/>
    <n v="1155"/>
    <n v="-7"/>
    <n v="1243"/>
    <n v="-7"/>
    <n v="0"/>
    <n v="2"/>
    <n v="0"/>
    <n v="58"/>
    <n v="1"/>
    <n v="14"/>
    <n v="0"/>
    <n v="13"/>
  </r>
  <r>
    <x v="21"/>
    <x v="31"/>
    <n v="743"/>
    <n v="5"/>
    <n v="732"/>
    <n v="6"/>
    <n v="11"/>
    <n v="-1"/>
    <n v="820"/>
    <n v="14"/>
    <n v="8218"/>
    <n v="101"/>
    <n v="9038"/>
    <n v="115"/>
    <n v="0"/>
    <n v="6"/>
    <n v="30"/>
    <n v="478"/>
    <n v="-25"/>
    <n v="259"/>
    <n v="3"/>
    <n v="46"/>
  </r>
  <r>
    <x v="21"/>
    <x v="32"/>
    <n v="4523"/>
    <n v="99"/>
    <n v="4514"/>
    <n v="99"/>
    <n v="9"/>
    <n v="0"/>
    <n v="5098"/>
    <n v="108"/>
    <n v="44222"/>
    <n v="146"/>
    <n v="49320"/>
    <n v="254"/>
    <n v="0"/>
    <n v="40"/>
    <n v="107"/>
    <n v="2769"/>
    <n v="-8"/>
    <n v="1714"/>
    <n v="11"/>
    <n v="192"/>
  </r>
  <r>
    <x v="21"/>
    <x v="33"/>
    <n v="39"/>
    <n v="2"/>
    <n v="36"/>
    <n v="1"/>
    <n v="3"/>
    <n v="1"/>
    <n v="44"/>
    <n v="1"/>
    <n v="739"/>
    <n v="19"/>
    <n v="783"/>
    <n v="20"/>
    <n v="0"/>
    <n v="0"/>
    <n v="0"/>
    <n v="5"/>
    <n v="2"/>
    <n v="34"/>
    <n v="0"/>
    <n v="4"/>
  </r>
  <r>
    <x v="21"/>
    <x v="34"/>
    <n v="579"/>
    <n v="2"/>
    <n v="554"/>
    <n v="2"/>
    <n v="25"/>
    <n v="0"/>
    <n v="644"/>
    <n v="6"/>
    <n v="7322"/>
    <n v="15"/>
    <n v="7966"/>
    <n v="21"/>
    <n v="1"/>
    <n v="8"/>
    <n v="18"/>
    <n v="345"/>
    <n v="-17"/>
    <n v="226"/>
    <n v="0"/>
    <n v="28"/>
  </r>
  <r>
    <x v="21"/>
    <x v="35"/>
    <n v="238"/>
    <n v="7"/>
    <n v="232"/>
    <n v="7"/>
    <n v="6"/>
    <n v="0"/>
    <n v="271"/>
    <n v="9"/>
    <n v="4611"/>
    <n v="56"/>
    <n v="4882"/>
    <n v="65"/>
    <n v="0"/>
    <n v="7"/>
    <n v="7"/>
    <n v="85"/>
    <n v="0"/>
    <n v="146"/>
    <n v="0"/>
    <n v="11"/>
  </r>
  <r>
    <x v="21"/>
    <x v="36"/>
    <n v="155"/>
    <n v="2"/>
    <n v="151"/>
    <n v="2"/>
    <n v="4"/>
    <n v="0"/>
    <n v="184"/>
    <n v="3"/>
    <n v="3842"/>
    <n v="-87"/>
    <n v="4026"/>
    <n v="-84"/>
    <n v="0"/>
    <n v="2"/>
    <n v="1"/>
    <n v="59"/>
    <n v="1"/>
    <n v="94"/>
    <n v="0"/>
    <n v="14"/>
  </r>
  <r>
    <x v="21"/>
    <x v="37"/>
    <n v="206"/>
    <n v="3"/>
    <n v="197"/>
    <n v="2"/>
    <n v="9"/>
    <n v="1"/>
    <n v="227"/>
    <n v="6"/>
    <n v="2229"/>
    <n v="39"/>
    <n v="2456"/>
    <n v="45"/>
    <n v="0"/>
    <n v="4"/>
    <n v="4"/>
    <n v="85"/>
    <n v="-1"/>
    <n v="117"/>
    <n v="0"/>
    <n v="14"/>
  </r>
  <r>
    <x v="21"/>
    <x v="38"/>
    <n v="211"/>
    <n v="5"/>
    <n v="155"/>
    <n v="4"/>
    <n v="56"/>
    <n v="1"/>
    <n v="224"/>
    <n v="2"/>
    <n v="2559"/>
    <n v="55"/>
    <n v="2783"/>
    <n v="57"/>
    <n v="0"/>
    <n v="0"/>
    <n v="3"/>
    <n v="63"/>
    <n v="2"/>
    <n v="148"/>
    <n v="1"/>
    <n v="8"/>
  </r>
  <r>
    <x v="21"/>
    <x v="39"/>
    <n v="75"/>
    <n v="6"/>
    <n v="72"/>
    <n v="5"/>
    <n v="3"/>
    <n v="1"/>
    <n v="91"/>
    <n v="6"/>
    <n v="3743"/>
    <n v="57"/>
    <n v="3834"/>
    <n v="63"/>
    <n v="1"/>
    <n v="1"/>
    <n v="2"/>
    <n v="49"/>
    <n v="3"/>
    <n v="25"/>
    <n v="1"/>
    <n v="9"/>
  </r>
  <r>
    <x v="21"/>
    <x v="40"/>
    <n v="154"/>
    <n v="4"/>
    <n v="154"/>
    <n v="4"/>
    <n v="0"/>
    <n v="0"/>
    <n v="193"/>
    <n v="8"/>
    <n v="2362"/>
    <n v="18"/>
    <n v="2555"/>
    <n v="26"/>
    <n v="0"/>
    <n v="0"/>
    <n v="5"/>
    <n v="84"/>
    <n v="-1"/>
    <n v="70"/>
    <n v="0"/>
    <n v="3"/>
  </r>
  <r>
    <x v="21"/>
    <x v="41"/>
    <n v="31"/>
    <n v="0"/>
    <n v="31"/>
    <n v="0"/>
    <n v="0"/>
    <n v="0"/>
    <n v="36"/>
    <n v="0"/>
    <n v="938"/>
    <n v="17"/>
    <n v="974"/>
    <n v="17"/>
    <n v="0"/>
    <n v="0"/>
    <n v="0"/>
    <n v="11"/>
    <n v="0"/>
    <n v="20"/>
    <n v="0"/>
    <n v="4"/>
  </r>
  <r>
    <x v="21"/>
    <x v="42"/>
    <n v="63"/>
    <n v="1"/>
    <n v="62"/>
    <n v="1"/>
    <n v="1"/>
    <n v="0"/>
    <n v="76"/>
    <n v="1"/>
    <n v="1999"/>
    <n v="48"/>
    <n v="2075"/>
    <n v="49"/>
    <n v="0"/>
    <n v="2"/>
    <n v="1"/>
    <n v="19"/>
    <n v="0"/>
    <n v="42"/>
    <n v="0"/>
    <n v="2"/>
  </r>
  <r>
    <x v="21"/>
    <x v="43"/>
    <n v="90"/>
    <n v="3"/>
    <n v="90"/>
    <n v="3"/>
    <n v="0"/>
    <n v="0"/>
    <n v="101"/>
    <n v="4"/>
    <n v="1247"/>
    <n v="13"/>
    <n v="1348"/>
    <n v="17"/>
    <n v="0"/>
    <n v="0"/>
    <n v="4"/>
    <n v="36"/>
    <n v="-1"/>
    <n v="54"/>
    <n v="1"/>
    <n v="3"/>
  </r>
  <r>
    <x v="21"/>
    <x v="44"/>
    <n v="289"/>
    <n v="5"/>
    <n v="278"/>
    <n v="5"/>
    <n v="11"/>
    <n v="0"/>
    <n v="316"/>
    <n v="8"/>
    <n v="5789"/>
    <n v="33"/>
    <n v="6105"/>
    <n v="41"/>
    <n v="0"/>
    <n v="1"/>
    <n v="7"/>
    <n v="171"/>
    <n v="-2"/>
    <n v="117"/>
    <n v="2"/>
    <n v="16"/>
  </r>
  <r>
    <x v="21"/>
    <x v="45"/>
    <n v="52"/>
    <n v="0"/>
    <n v="50"/>
    <n v="0"/>
    <n v="2"/>
    <n v="0"/>
    <n v="57"/>
    <n v="0"/>
    <n v="2828"/>
    <n v="-54"/>
    <n v="2885"/>
    <n v="-54"/>
    <n v="0"/>
    <n v="0"/>
    <n v="0"/>
    <n v="38"/>
    <n v="0"/>
    <n v="14"/>
    <n v="0"/>
    <n v="5"/>
  </r>
  <r>
    <x v="21"/>
    <x v="46"/>
    <n v="2578"/>
    <n v="39"/>
    <n v="2499"/>
    <n v="43"/>
    <n v="79"/>
    <n v="-4"/>
    <n v="2912"/>
    <n v="57"/>
    <n v="54786"/>
    <n v="500"/>
    <n v="57698"/>
    <n v="557"/>
    <n v="3"/>
    <n v="21"/>
    <n v="54"/>
    <n v="1156"/>
    <n v="-18"/>
    <n v="1401"/>
    <n v="7"/>
    <n v="132"/>
  </r>
  <r>
    <x v="21"/>
    <x v="47"/>
    <n v="702"/>
    <n v="0"/>
    <n v="698"/>
    <n v="0"/>
    <n v="4"/>
    <n v="0"/>
    <n v="870"/>
    <n v="1"/>
    <n v="4047"/>
    <n v="12"/>
    <n v="4917"/>
    <n v="13"/>
    <n v="0"/>
    <n v="0"/>
    <n v="1"/>
    <n v="691"/>
    <n v="-1"/>
    <n v="11"/>
    <n v="0"/>
    <n v="3"/>
  </r>
  <r>
    <x v="21"/>
    <x v="48"/>
    <n v="268"/>
    <n v="1"/>
    <n v="263"/>
    <n v="1"/>
    <n v="5"/>
    <n v="0"/>
    <n v="302"/>
    <n v="1"/>
    <n v="5299"/>
    <n v="34"/>
    <n v="5601"/>
    <n v="35"/>
    <n v="0"/>
    <n v="5"/>
    <n v="7"/>
    <n v="123"/>
    <n v="-6"/>
    <n v="140"/>
    <n v="0"/>
    <n v="21"/>
  </r>
  <r>
    <x v="21"/>
    <x v="49"/>
    <n v="324"/>
    <n v="3"/>
    <n v="324"/>
    <n v="3"/>
    <n v="0"/>
    <n v="0"/>
    <n v="396"/>
    <n v="3"/>
    <n v="4587"/>
    <n v="17"/>
    <n v="4983"/>
    <n v="20"/>
    <n v="0"/>
    <n v="6"/>
    <n v="12"/>
    <n v="157"/>
    <n v="-9"/>
    <n v="161"/>
    <n v="0"/>
    <n v="19"/>
  </r>
  <r>
    <x v="21"/>
    <x v="50"/>
    <n v="22"/>
    <n v="1"/>
    <n v="22"/>
    <n v="1"/>
    <n v="0"/>
    <n v="0"/>
    <n v="25"/>
    <n v="2"/>
    <n v="1421"/>
    <n v="6"/>
    <n v="1446"/>
    <n v="8"/>
    <n v="0"/>
    <n v="0"/>
    <n v="2"/>
    <n v="9"/>
    <n v="-1"/>
    <n v="13"/>
    <n v="0"/>
    <n v="2"/>
  </r>
  <r>
    <x v="21"/>
    <x v="51"/>
    <n v="152"/>
    <n v="4"/>
    <n v="152"/>
    <n v="4"/>
    <n v="0"/>
    <n v="0"/>
    <n v="189"/>
    <n v="4"/>
    <n v="3263"/>
    <n v="30"/>
    <n v="3452"/>
    <n v="34"/>
    <n v="0"/>
    <n v="0"/>
    <n v="2"/>
    <n v="68"/>
    <n v="2"/>
    <n v="84"/>
    <n v="0"/>
    <n v="5"/>
  </r>
  <r>
    <x v="21"/>
    <x v="52"/>
    <n v="443"/>
    <n v="6"/>
    <n v="425"/>
    <n v="6"/>
    <n v="18"/>
    <n v="0"/>
    <n v="472"/>
    <n v="8"/>
    <n v="5262"/>
    <n v="20"/>
    <n v="5734"/>
    <n v="28"/>
    <n v="0"/>
    <n v="3"/>
    <n v="6"/>
    <n v="289"/>
    <n v="0"/>
    <n v="151"/>
    <n v="1"/>
    <n v="13"/>
  </r>
  <r>
    <x v="21"/>
    <x v="53"/>
    <n v="736"/>
    <n v="7"/>
    <n v="734"/>
    <n v="7"/>
    <n v="2"/>
    <n v="0"/>
    <n v="845"/>
    <n v="10"/>
    <n v="3903"/>
    <n v="23"/>
    <n v="4748"/>
    <n v="33"/>
    <n v="0"/>
    <n v="9"/>
    <n v="12"/>
    <n v="536"/>
    <n v="-5"/>
    <n v="191"/>
    <n v="3"/>
    <n v="44"/>
  </r>
  <r>
    <x v="21"/>
    <x v="54"/>
    <n v="530"/>
    <n v="8"/>
    <n v="508"/>
    <n v="8"/>
    <n v="22"/>
    <n v="0"/>
    <n v="604"/>
    <n v="9"/>
    <n v="10023"/>
    <n v="-38"/>
    <n v="10627"/>
    <n v="-29"/>
    <n v="0"/>
    <n v="3"/>
    <n v="7"/>
    <n v="313"/>
    <n v="1"/>
    <n v="214"/>
    <n v="1"/>
    <n v="24"/>
  </r>
  <r>
    <x v="21"/>
    <x v="55"/>
    <n v="135"/>
    <n v="1"/>
    <n v="134"/>
    <n v="1"/>
    <n v="1"/>
    <n v="0"/>
    <n v="170"/>
    <n v="5"/>
    <n v="2513"/>
    <n v="-2"/>
    <n v="2683"/>
    <n v="3"/>
    <n v="0"/>
    <n v="4"/>
    <n v="7"/>
    <n v="76"/>
    <n v="-6"/>
    <n v="55"/>
    <n v="0"/>
    <n v="13"/>
  </r>
  <r>
    <x v="21"/>
    <x v="56"/>
    <n v="173"/>
    <n v="0"/>
    <n v="173"/>
    <n v="0"/>
    <n v="0"/>
    <n v="0"/>
    <n v="200"/>
    <n v="1"/>
    <n v="3171"/>
    <n v="3"/>
    <n v="3371"/>
    <n v="4"/>
    <n v="0"/>
    <n v="2"/>
    <n v="6"/>
    <n v="103"/>
    <n v="-6"/>
    <n v="68"/>
    <n v="0"/>
    <n v="12"/>
  </r>
  <r>
    <x v="21"/>
    <x v="57"/>
    <n v="712"/>
    <n v="23"/>
    <n v="710"/>
    <n v="23"/>
    <n v="2"/>
    <n v="0"/>
    <n v="848"/>
    <n v="31"/>
    <n v="8143"/>
    <n v="66"/>
    <n v="8991"/>
    <n v="97"/>
    <n v="0"/>
    <n v="4"/>
    <n v="9"/>
    <n v="380"/>
    <n v="14"/>
    <n v="328"/>
    <n v="1"/>
    <n v="32"/>
  </r>
  <r>
    <x v="21"/>
    <x v="58"/>
    <n v="384"/>
    <n v="2"/>
    <n v="379"/>
    <n v="2"/>
    <n v="5"/>
    <n v="0"/>
    <n v="466"/>
    <n v="1"/>
    <n v="6322"/>
    <n v="34"/>
    <n v="6788"/>
    <n v="35"/>
    <n v="0"/>
    <n v="19"/>
    <n v="10"/>
    <n v="228"/>
    <n v="-8"/>
    <n v="137"/>
    <n v="0"/>
    <n v="31"/>
  </r>
  <r>
    <x v="21"/>
    <x v="59"/>
    <n v="178"/>
    <n v="0"/>
    <n v="167"/>
    <n v="0"/>
    <n v="11"/>
    <n v="0"/>
    <n v="194"/>
    <n v="3"/>
    <n v="2402"/>
    <n v="39"/>
    <n v="2596"/>
    <n v="42"/>
    <n v="0"/>
    <n v="1"/>
    <n v="3"/>
    <n v="70"/>
    <n v="-3"/>
    <n v="107"/>
    <n v="1"/>
    <n v="12"/>
  </r>
  <r>
    <x v="21"/>
    <x v="60"/>
    <n v="61"/>
    <n v="1"/>
    <n v="61"/>
    <n v="1"/>
    <n v="0"/>
    <n v="0"/>
    <n v="75"/>
    <n v="1"/>
    <n v="1303"/>
    <n v="2"/>
    <n v="1378"/>
    <n v="3"/>
    <n v="0"/>
    <n v="0"/>
    <n v="0"/>
    <n v="31"/>
    <n v="1"/>
    <n v="30"/>
    <n v="0"/>
    <n v="4"/>
  </r>
  <r>
    <x v="21"/>
    <x v="61"/>
    <n v="213"/>
    <n v="0"/>
    <n v="203"/>
    <n v="2"/>
    <n v="10"/>
    <n v="-2"/>
    <n v="245"/>
    <n v="6"/>
    <n v="3067"/>
    <n v="15"/>
    <n v="3312"/>
    <n v="21"/>
    <n v="0"/>
    <n v="7"/>
    <n v="3"/>
    <n v="137"/>
    <n v="-3"/>
    <n v="69"/>
    <n v="0"/>
    <n v="17"/>
  </r>
  <r>
    <x v="21"/>
    <x v="62"/>
    <n v="1222"/>
    <n v="26"/>
    <n v="1215"/>
    <n v="26"/>
    <n v="7"/>
    <n v="0"/>
    <n v="1389"/>
    <n v="34"/>
    <n v="18982"/>
    <n v="307"/>
    <n v="20371"/>
    <n v="341"/>
    <n v="0"/>
    <n v="9"/>
    <n v="26"/>
    <n v="436"/>
    <n v="0"/>
    <n v="777"/>
    <n v="4"/>
    <n v="56"/>
  </r>
  <r>
    <x v="21"/>
    <x v="63"/>
    <n v="34"/>
    <n v="2"/>
    <n v="34"/>
    <n v="2"/>
    <n v="0"/>
    <n v="0"/>
    <n v="41"/>
    <n v="2"/>
    <n v="731"/>
    <n v="2"/>
    <n v="772"/>
    <n v="4"/>
    <n v="0"/>
    <n v="0"/>
    <n v="2"/>
    <n v="16"/>
    <n v="0"/>
    <n v="18"/>
    <n v="0"/>
    <n v="0"/>
  </r>
  <r>
    <x v="21"/>
    <x v="64"/>
    <n v="46"/>
    <n v="1"/>
    <n v="46"/>
    <n v="1"/>
    <n v="0"/>
    <n v="0"/>
    <n v="55"/>
    <n v="3"/>
    <n v="4222"/>
    <n v="23"/>
    <n v="4277"/>
    <n v="26"/>
    <n v="0"/>
    <n v="1"/>
    <n v="2"/>
    <n v="34"/>
    <n v="-1"/>
    <n v="11"/>
    <n v="0"/>
    <n v="2"/>
  </r>
  <r>
    <x v="21"/>
    <x v="65"/>
    <n v="191"/>
    <n v="0"/>
    <n v="184"/>
    <n v="0"/>
    <n v="7"/>
    <n v="0"/>
    <n v="218"/>
    <n v="0"/>
    <n v="3421"/>
    <n v="57"/>
    <n v="3639"/>
    <n v="57"/>
    <n v="0"/>
    <n v="3"/>
    <n v="1"/>
    <n v="93"/>
    <n v="-1"/>
    <n v="95"/>
    <n v="0"/>
    <n v="15"/>
  </r>
  <r>
    <x v="21"/>
    <x v="66"/>
    <n v="2268"/>
    <n v="89"/>
    <n v="2266"/>
    <n v="89"/>
    <n v="2"/>
    <n v="0"/>
    <n v="2173"/>
    <n v="114"/>
    <n v="135608"/>
    <n v="3207"/>
    <n v="137781"/>
    <n v="3321"/>
    <n v="0"/>
    <n v="10"/>
    <n v="45"/>
    <n v="771"/>
    <n v="44"/>
    <n v="1487"/>
    <n v="-3"/>
    <n v="45"/>
  </r>
  <r>
    <x v="21"/>
    <x v="67"/>
    <n v="100"/>
    <n v="2"/>
    <n v="98"/>
    <n v="0"/>
    <n v="2"/>
    <n v="2"/>
    <n v="112"/>
    <n v="0"/>
    <n v="3001"/>
    <n v="20"/>
    <n v="3113"/>
    <n v="20"/>
    <n v="0"/>
    <n v="1"/>
    <n v="3"/>
    <n v="73"/>
    <n v="-1"/>
    <n v="26"/>
    <n v="0"/>
    <n v="3"/>
  </r>
  <r>
    <x v="21"/>
    <x v="68"/>
    <n v="2707"/>
    <n v="1326"/>
    <n v="2696"/>
    <n v="1321"/>
    <n v="11"/>
    <n v="5"/>
    <n v="2876"/>
    <n v="1334"/>
    <n v="106226"/>
    <n v="11066"/>
    <n v="109102"/>
    <n v="12400"/>
    <n v="1"/>
    <n v="2"/>
    <n v="73"/>
    <n v="438"/>
    <n v="1252"/>
    <n v="2267"/>
    <n v="4"/>
    <n v="13"/>
  </r>
  <r>
    <x v="21"/>
    <x v="69"/>
    <n v="53"/>
    <n v="1"/>
    <n v="53"/>
    <n v="1"/>
    <n v="0"/>
    <n v="0"/>
    <n v="61"/>
    <n v="0"/>
    <n v="1180"/>
    <n v="10"/>
    <n v="1241"/>
    <n v="10"/>
    <n v="0"/>
    <n v="0"/>
    <n v="3"/>
    <n v="38"/>
    <n v="-2"/>
    <n v="15"/>
    <n v="0"/>
    <n v="3"/>
  </r>
  <r>
    <x v="21"/>
    <x v="70"/>
    <n v="13"/>
    <n v="0"/>
    <n v="13"/>
    <n v="0"/>
    <n v="0"/>
    <n v="0"/>
    <n v="13"/>
    <n v="0"/>
    <n v="544"/>
    <n v="-1"/>
    <n v="557"/>
    <n v="-1"/>
    <n v="0"/>
    <n v="1"/>
    <n v="0"/>
    <n v="6"/>
    <n v="0"/>
    <n v="6"/>
    <n v="0"/>
    <n v="0"/>
  </r>
  <r>
    <x v="21"/>
    <x v="71"/>
    <n v="79"/>
    <n v="4"/>
    <n v="76"/>
    <n v="3"/>
    <n v="3"/>
    <n v="1"/>
    <n v="86"/>
    <n v="3"/>
    <n v="1449"/>
    <n v="5"/>
    <n v="1535"/>
    <n v="8"/>
    <n v="0"/>
    <n v="0"/>
    <n v="0"/>
    <n v="47"/>
    <n v="4"/>
    <n v="32"/>
    <n v="0"/>
    <n v="2"/>
  </r>
  <r>
    <x v="21"/>
    <x v="72"/>
    <n v="1275"/>
    <n v="8"/>
    <n v="1270"/>
    <n v="8"/>
    <n v="5"/>
    <n v="0"/>
    <n v="1501"/>
    <n v="11"/>
    <n v="13916"/>
    <n v="89"/>
    <n v="15417"/>
    <n v="100"/>
    <n v="0"/>
    <n v="8"/>
    <n v="26"/>
    <n v="894"/>
    <n v="-18"/>
    <n v="373"/>
    <n v="5"/>
    <n v="36"/>
  </r>
  <r>
    <x v="21"/>
    <x v="73"/>
    <n v="409"/>
    <n v="0"/>
    <n v="409"/>
    <n v="0"/>
    <n v="0"/>
    <n v="0"/>
    <n v="469"/>
    <n v="3"/>
    <n v="4068"/>
    <n v="17"/>
    <n v="4537"/>
    <n v="20"/>
    <n v="1"/>
    <n v="1"/>
    <n v="2"/>
    <n v="300"/>
    <n v="-3"/>
    <n v="108"/>
    <n v="0"/>
    <n v="10"/>
  </r>
  <r>
    <x v="21"/>
    <x v="74"/>
    <n v="156"/>
    <n v="9"/>
    <n v="142"/>
    <n v="8"/>
    <n v="14"/>
    <n v="1"/>
    <n v="178"/>
    <n v="13"/>
    <n v="7504"/>
    <n v="104"/>
    <n v="7682"/>
    <n v="117"/>
    <n v="0"/>
    <n v="0"/>
    <n v="4"/>
    <n v="76"/>
    <n v="5"/>
    <n v="80"/>
    <n v="1"/>
    <n v="10"/>
  </r>
  <r>
    <x v="21"/>
    <x v="75"/>
    <n v="1184"/>
    <n v="24"/>
    <n v="1183"/>
    <n v="24"/>
    <n v="1"/>
    <n v="0"/>
    <n v="1499"/>
    <n v="42"/>
    <n v="8415"/>
    <n v="104"/>
    <n v="9914"/>
    <n v="146"/>
    <n v="0"/>
    <n v="15"/>
    <n v="17"/>
    <n v="670"/>
    <n v="7"/>
    <n v="499"/>
    <n v="4"/>
    <n v="68"/>
  </r>
  <r>
    <x v="21"/>
    <x v="76"/>
    <n v="4828"/>
    <n v="112"/>
    <n v="4821"/>
    <n v="112"/>
    <n v="7"/>
    <n v="0"/>
    <n v="5817"/>
    <n v="134"/>
    <n v="35331"/>
    <n v="671"/>
    <n v="41148"/>
    <n v="805"/>
    <n v="0"/>
    <n v="43"/>
    <n v="103"/>
    <n v="2267"/>
    <n v="9"/>
    <n v="2518"/>
    <n v="2"/>
    <n v="152"/>
  </r>
  <r>
    <x v="21"/>
    <x v="77"/>
    <n v="39"/>
    <n v="1"/>
    <n v="36"/>
    <n v="1"/>
    <n v="3"/>
    <n v="0"/>
    <n v="37"/>
    <n v="3"/>
    <n v="1617"/>
    <n v="18"/>
    <n v="1654"/>
    <n v="21"/>
    <n v="0"/>
    <n v="0"/>
    <n v="0"/>
    <n v="24"/>
    <n v="1"/>
    <n v="15"/>
    <n v="0"/>
    <n v="3"/>
  </r>
  <r>
    <x v="21"/>
    <x v="78"/>
    <n v="68"/>
    <n v="4"/>
    <n v="68"/>
    <n v="4"/>
    <n v="0"/>
    <n v="0"/>
    <n v="82"/>
    <n v="2"/>
    <n v="2260"/>
    <n v="8"/>
    <n v="2342"/>
    <n v="10"/>
    <n v="0"/>
    <n v="0"/>
    <n v="1"/>
    <n v="43"/>
    <n v="3"/>
    <n v="25"/>
    <n v="0"/>
    <n v="3"/>
  </r>
  <r>
    <x v="21"/>
    <x v="79"/>
    <n v="1174"/>
    <n v="18"/>
    <n v="1122"/>
    <n v="18"/>
    <n v="52"/>
    <n v="0"/>
    <n v="1251"/>
    <n v="27"/>
    <n v="12761"/>
    <n v="139"/>
    <n v="14012"/>
    <n v="166"/>
    <n v="0"/>
    <n v="4"/>
    <n v="38"/>
    <n v="847"/>
    <n v="-20"/>
    <n v="323"/>
    <n v="1"/>
    <n v="43"/>
  </r>
  <r>
    <x v="21"/>
    <x v="80"/>
    <n v="16966"/>
    <n v="62"/>
    <n v="16932"/>
    <n v="62"/>
    <n v="34"/>
    <n v="0"/>
    <n v="20472"/>
    <n v="181"/>
    <n v="186817"/>
    <n v="2020"/>
    <n v="207289"/>
    <n v="2201"/>
    <n v="5"/>
    <n v="257"/>
    <n v="418"/>
    <n v="12102"/>
    <n v="-361"/>
    <n v="4607"/>
    <n v="20"/>
    <n v="1105"/>
  </r>
  <r>
    <x v="21"/>
    <x v="81"/>
    <n v="261"/>
    <n v="2"/>
    <n v="254"/>
    <n v="2"/>
    <n v="7"/>
    <n v="0"/>
    <n v="285"/>
    <n v="4"/>
    <n v="2548"/>
    <n v="24"/>
    <n v="2833"/>
    <n v="28"/>
    <n v="0"/>
    <n v="2"/>
    <n v="5"/>
    <n v="135"/>
    <n v="-3"/>
    <n v="124"/>
    <n v="1"/>
    <n v="9"/>
  </r>
  <r>
    <x v="21"/>
    <x v="82"/>
    <n v="48"/>
    <n v="1"/>
    <n v="48"/>
    <n v="1"/>
    <n v="0"/>
    <n v="0"/>
    <n v="57"/>
    <n v="2"/>
    <n v="1165"/>
    <n v="23"/>
    <n v="1222"/>
    <n v="25"/>
    <n v="0"/>
    <n v="0"/>
    <n v="0"/>
    <n v="14"/>
    <n v="1"/>
    <n v="34"/>
    <n v="0"/>
    <n v="3"/>
  </r>
  <r>
    <x v="21"/>
    <x v="83"/>
    <n v="457"/>
    <n v="13"/>
    <n v="411"/>
    <n v="12"/>
    <n v="46"/>
    <n v="1"/>
    <n v="480"/>
    <n v="16"/>
    <n v="9938"/>
    <n v="-607"/>
    <n v="10418"/>
    <n v="-591"/>
    <n v="0"/>
    <n v="6"/>
    <n v="18"/>
    <n v="248"/>
    <n v="-5"/>
    <n v="203"/>
    <n v="0"/>
    <n v="34"/>
  </r>
  <r>
    <x v="21"/>
    <x v="84"/>
    <n v="2670"/>
    <n v="99"/>
    <n v="2659"/>
    <n v="99"/>
    <n v="11"/>
    <n v="0"/>
    <n v="3261"/>
    <n v="110"/>
    <n v="20294"/>
    <n v="505"/>
    <n v="23555"/>
    <n v="615"/>
    <n v="0"/>
    <n v="62"/>
    <n v="57"/>
    <n v="1121"/>
    <n v="42"/>
    <n v="1487"/>
    <n v="1"/>
    <n v="257"/>
  </r>
  <r>
    <x v="21"/>
    <x v="85"/>
    <n v="840"/>
    <n v="5"/>
    <n v="829"/>
    <n v="5"/>
    <n v="11"/>
    <n v="0"/>
    <n v="933"/>
    <n v="9"/>
    <n v="10319"/>
    <n v="115"/>
    <n v="11252"/>
    <n v="124"/>
    <n v="0"/>
    <n v="8"/>
    <n v="12"/>
    <n v="579"/>
    <n v="-7"/>
    <n v="253"/>
    <n v="0"/>
    <n v="40"/>
  </r>
  <r>
    <x v="21"/>
    <x v="86"/>
    <n v="1548"/>
    <n v="1"/>
    <n v="1545"/>
    <n v="1"/>
    <n v="3"/>
    <n v="0"/>
    <n v="1604"/>
    <n v="0"/>
    <n v="2913"/>
    <n v="45"/>
    <n v="4517"/>
    <n v="45"/>
    <n v="0"/>
    <n v="6"/>
    <n v="0"/>
    <n v="1458"/>
    <n v="1"/>
    <n v="84"/>
    <n v="0"/>
    <n v="16"/>
  </r>
  <r>
    <x v="21"/>
    <x v="87"/>
    <n v="75"/>
    <n v="5"/>
    <n v="74"/>
    <n v="4"/>
    <n v="1"/>
    <n v="1"/>
    <n v="81"/>
    <n v="4"/>
    <n v="2204"/>
    <n v="-30"/>
    <n v="2285"/>
    <n v="-26"/>
    <n v="0"/>
    <n v="0"/>
    <n v="0"/>
    <n v="56"/>
    <n v="5"/>
    <n v="19"/>
    <n v="0"/>
    <n v="2"/>
  </r>
  <r>
    <x v="21"/>
    <x v="88"/>
    <n v="59"/>
    <n v="3"/>
    <n v="59"/>
    <n v="3"/>
    <n v="0"/>
    <n v="0"/>
    <n v="62"/>
    <n v="3"/>
    <n v="1665"/>
    <n v="16"/>
    <n v="1727"/>
    <n v="19"/>
    <n v="0"/>
    <n v="0"/>
    <n v="2"/>
    <n v="27"/>
    <n v="1"/>
    <n v="32"/>
    <n v="0"/>
    <n v="1"/>
  </r>
  <r>
    <x v="21"/>
    <x v="89"/>
    <n v="15"/>
    <n v="0"/>
    <n v="15"/>
    <n v="0"/>
    <n v="0"/>
    <n v="0"/>
    <n v="16"/>
    <n v="0"/>
    <n v="633"/>
    <n v="-1"/>
    <n v="649"/>
    <n v="-1"/>
    <n v="0"/>
    <n v="0"/>
    <n v="0"/>
    <n v="6"/>
    <n v="0"/>
    <n v="9"/>
    <n v="0"/>
    <n v="1"/>
  </r>
  <r>
    <x v="21"/>
    <x v="90"/>
    <n v="248"/>
    <n v="0"/>
    <n v="248"/>
    <n v="0"/>
    <n v="0"/>
    <n v="0"/>
    <n v="271"/>
    <n v="-1"/>
    <n v="5426"/>
    <n v="115"/>
    <n v="5697"/>
    <n v="114"/>
    <n v="0"/>
    <n v="3"/>
    <n v="8"/>
    <n v="87"/>
    <n v="-8"/>
    <n v="158"/>
    <n v="0"/>
    <n v="2"/>
  </r>
  <r>
    <x v="21"/>
    <x v="91"/>
    <n v="502"/>
    <n v="12"/>
    <n v="487"/>
    <n v="12"/>
    <n v="15"/>
    <n v="0"/>
    <n v="590"/>
    <n v="18"/>
    <n v="10468"/>
    <n v="-280"/>
    <n v="11058"/>
    <n v="-262"/>
    <n v="0"/>
    <n v="0"/>
    <n v="5"/>
    <n v="170"/>
    <n v="7"/>
    <n v="332"/>
    <n v="2"/>
    <n v="23"/>
  </r>
  <r>
    <x v="21"/>
    <x v="92"/>
    <n v="159"/>
    <n v="2"/>
    <n v="158"/>
    <n v="2"/>
    <n v="1"/>
    <n v="0"/>
    <n v="167"/>
    <n v="2"/>
    <n v="3255"/>
    <n v="6"/>
    <n v="3422"/>
    <n v="8"/>
    <n v="0"/>
    <n v="0"/>
    <n v="9"/>
    <n v="92"/>
    <n v="-7"/>
    <n v="67"/>
    <n v="0"/>
    <n v="4"/>
  </r>
  <r>
    <x v="21"/>
    <x v="93"/>
    <n v="109"/>
    <n v="0"/>
    <n v="104"/>
    <n v="0"/>
    <n v="5"/>
    <n v="0"/>
    <n v="115"/>
    <n v="1"/>
    <n v="3416"/>
    <n v="10"/>
    <n v="3531"/>
    <n v="11"/>
    <n v="0"/>
    <n v="1"/>
    <n v="1"/>
    <n v="54"/>
    <n v="-1"/>
    <n v="54"/>
    <n v="0"/>
    <n v="4"/>
  </r>
  <r>
    <x v="21"/>
    <x v="94"/>
    <n v="138"/>
    <n v="6"/>
    <n v="137"/>
    <n v="6"/>
    <n v="1"/>
    <n v="0"/>
    <n v="167"/>
    <n v="7"/>
    <n v="3611"/>
    <n v="60"/>
    <n v="3778"/>
    <n v="67"/>
    <n v="0"/>
    <n v="3"/>
    <n v="1"/>
    <n v="75"/>
    <n v="5"/>
    <n v="60"/>
    <n v="1"/>
    <n v="9"/>
  </r>
  <r>
    <x v="21"/>
    <x v="95"/>
    <n v="2648"/>
    <n v="49"/>
    <n v="2645"/>
    <n v="49"/>
    <n v="3"/>
    <n v="0"/>
    <n v="3094"/>
    <n v="58"/>
    <n v="32213"/>
    <n v="488"/>
    <n v="35307"/>
    <n v="546"/>
    <n v="1"/>
    <n v="19"/>
    <n v="80"/>
    <n v="1159"/>
    <n v="-32"/>
    <n v="1470"/>
    <n v="2"/>
    <n v="70"/>
  </r>
  <r>
    <x v="21"/>
    <x v="96"/>
    <n v="1688"/>
    <n v="24"/>
    <n v="1686"/>
    <n v="24"/>
    <n v="2"/>
    <n v="0"/>
    <n v="2033"/>
    <n v="37"/>
    <n v="18191"/>
    <n v="268"/>
    <n v="20224"/>
    <n v="305"/>
    <n v="0"/>
    <n v="19"/>
    <n v="36"/>
    <n v="831"/>
    <n v="-12"/>
    <n v="838"/>
    <n v="3"/>
    <n v="66"/>
  </r>
  <r>
    <x v="22"/>
    <x v="0"/>
    <n v="374"/>
    <n v="39"/>
    <n v="363"/>
    <n v="39"/>
    <n v="11"/>
    <n v="0"/>
    <n v="437"/>
    <n v="46"/>
    <n v="11118"/>
    <n v="398"/>
    <n v="11555"/>
    <n v="444"/>
    <n v="0"/>
    <n v="3"/>
    <n v="21"/>
    <n v="200"/>
    <n v="18"/>
    <n v="171"/>
    <n v="0"/>
    <n v="22"/>
  </r>
  <r>
    <x v="22"/>
    <x v="1"/>
    <n v="711"/>
    <n v="15"/>
    <n v="710"/>
    <n v="15"/>
    <n v="1"/>
    <n v="0"/>
    <n v="852"/>
    <n v="21"/>
    <n v="5322"/>
    <n v="128"/>
    <n v="6174"/>
    <n v="149"/>
    <n v="0"/>
    <n v="10"/>
    <n v="9"/>
    <n v="553"/>
    <n v="6"/>
    <n v="148"/>
    <n v="0"/>
    <n v="26"/>
  </r>
  <r>
    <x v="22"/>
    <x v="2"/>
    <n v="37"/>
    <n v="4"/>
    <n v="31"/>
    <n v="4"/>
    <n v="6"/>
    <n v="0"/>
    <n v="38"/>
    <n v="4"/>
    <n v="1411"/>
    <n v="74"/>
    <n v="1449"/>
    <n v="78"/>
    <n v="0"/>
    <n v="1"/>
    <n v="1"/>
    <n v="14"/>
    <n v="3"/>
    <n v="22"/>
    <n v="0"/>
    <n v="3"/>
  </r>
  <r>
    <x v="22"/>
    <x v="3"/>
    <n v="646"/>
    <n v="3"/>
    <n v="646"/>
    <n v="3"/>
    <n v="0"/>
    <n v="0"/>
    <n v="663"/>
    <n v="2"/>
    <n v="4183"/>
    <n v="15"/>
    <n v="4846"/>
    <n v="17"/>
    <n v="0"/>
    <n v="1"/>
    <n v="0"/>
    <n v="626"/>
    <n v="3"/>
    <n v="19"/>
    <n v="0"/>
    <n v="9"/>
  </r>
  <r>
    <x v="22"/>
    <x v="4"/>
    <n v="709"/>
    <n v="46"/>
    <n v="685"/>
    <n v="44"/>
    <n v="24"/>
    <n v="2"/>
    <n v="831"/>
    <n v="55"/>
    <n v="11009"/>
    <n v="350"/>
    <n v="11840"/>
    <n v="405"/>
    <n v="1"/>
    <n v="7"/>
    <n v="24"/>
    <n v="346"/>
    <n v="21"/>
    <n v="356"/>
    <n v="2"/>
    <n v="33"/>
  </r>
  <r>
    <x v="22"/>
    <x v="5"/>
    <n v="1330"/>
    <n v="46"/>
    <n v="1311"/>
    <n v="46"/>
    <n v="19"/>
    <n v="0"/>
    <n v="1574"/>
    <n v="63"/>
    <n v="10506"/>
    <n v="236"/>
    <n v="12080"/>
    <n v="299"/>
    <n v="1"/>
    <n v="9"/>
    <n v="55"/>
    <n v="886"/>
    <n v="-10"/>
    <n v="435"/>
    <n v="1"/>
    <n v="73"/>
  </r>
  <r>
    <x v="22"/>
    <x v="6"/>
    <n v="115"/>
    <n v="9"/>
    <n v="108"/>
    <n v="9"/>
    <n v="7"/>
    <n v="0"/>
    <n v="130"/>
    <n v="9"/>
    <n v="4301"/>
    <n v="102"/>
    <n v="4431"/>
    <n v="111"/>
    <n v="0"/>
    <n v="1"/>
    <n v="4"/>
    <n v="64"/>
    <n v="5"/>
    <n v="50"/>
    <n v="0"/>
    <n v="7"/>
  </r>
  <r>
    <x v="22"/>
    <x v="7"/>
    <n v="87"/>
    <n v="9"/>
    <n v="86"/>
    <n v="9"/>
    <n v="1"/>
    <n v="0"/>
    <n v="122"/>
    <n v="5"/>
    <n v="1632"/>
    <n v="73"/>
    <n v="1754"/>
    <n v="78"/>
    <n v="0"/>
    <n v="0"/>
    <n v="3"/>
    <n v="45"/>
    <n v="6"/>
    <n v="42"/>
    <n v="0"/>
    <n v="4"/>
  </r>
  <r>
    <x v="22"/>
    <x v="8"/>
    <n v="107"/>
    <n v="17"/>
    <n v="89"/>
    <n v="14"/>
    <n v="18"/>
    <n v="3"/>
    <n v="107"/>
    <n v="18"/>
    <n v="2697"/>
    <n v="133"/>
    <n v="2804"/>
    <n v="151"/>
    <n v="0"/>
    <n v="2"/>
    <n v="1"/>
    <n v="41"/>
    <n v="16"/>
    <n v="64"/>
    <n v="0"/>
    <n v="10"/>
  </r>
  <r>
    <x v="22"/>
    <x v="9"/>
    <n v="250"/>
    <n v="25"/>
    <n v="241"/>
    <n v="24"/>
    <n v="9"/>
    <n v="1"/>
    <n v="274"/>
    <n v="27"/>
    <n v="5164"/>
    <n v="396"/>
    <n v="5438"/>
    <n v="423"/>
    <n v="0"/>
    <n v="2"/>
    <n v="2"/>
    <n v="64"/>
    <n v="23"/>
    <n v="184"/>
    <n v="0"/>
    <n v="24"/>
  </r>
  <r>
    <x v="22"/>
    <x v="10"/>
    <n v="397"/>
    <n v="15"/>
    <n v="396"/>
    <n v="15"/>
    <n v="1"/>
    <n v="0"/>
    <n v="470"/>
    <n v="15"/>
    <n v="5017"/>
    <n v="172"/>
    <n v="5487"/>
    <n v="187"/>
    <n v="0"/>
    <n v="4"/>
    <n v="12"/>
    <n v="171"/>
    <n v="3"/>
    <n v="222"/>
    <n v="0"/>
    <n v="16"/>
  </r>
  <r>
    <x v="22"/>
    <x v="11"/>
    <n v="132"/>
    <n v="6"/>
    <n v="127"/>
    <n v="6"/>
    <n v="5"/>
    <n v="0"/>
    <n v="141"/>
    <n v="4"/>
    <n v="1347"/>
    <n v="63"/>
    <n v="1488"/>
    <n v="67"/>
    <n v="0"/>
    <n v="0"/>
    <n v="0"/>
    <n v="43"/>
    <n v="6"/>
    <n v="89"/>
    <n v="1"/>
    <n v="6"/>
  </r>
  <r>
    <x v="22"/>
    <x v="12"/>
    <n v="135"/>
    <n v="8"/>
    <n v="130"/>
    <n v="7"/>
    <n v="5"/>
    <n v="1"/>
    <n v="153"/>
    <n v="6"/>
    <n v="3499"/>
    <n v="121"/>
    <n v="3652"/>
    <n v="127"/>
    <n v="0"/>
    <n v="0"/>
    <n v="-1"/>
    <n v="54"/>
    <n v="9"/>
    <n v="81"/>
    <n v="0"/>
    <n v="4"/>
  </r>
  <r>
    <x v="22"/>
    <x v="13"/>
    <n v="41"/>
    <n v="2"/>
    <n v="41"/>
    <n v="2"/>
    <n v="0"/>
    <n v="0"/>
    <n v="45"/>
    <n v="2"/>
    <n v="1088"/>
    <n v="19"/>
    <n v="1133"/>
    <n v="21"/>
    <n v="0"/>
    <n v="0"/>
    <n v="6"/>
    <n v="27"/>
    <n v="-4"/>
    <n v="14"/>
    <n v="1"/>
    <n v="2"/>
  </r>
  <r>
    <x v="22"/>
    <x v="14"/>
    <n v="251"/>
    <n v="13"/>
    <n v="238"/>
    <n v="13"/>
    <n v="13"/>
    <n v="0"/>
    <n v="269"/>
    <n v="15"/>
    <n v="3399"/>
    <n v="140"/>
    <n v="3668"/>
    <n v="155"/>
    <n v="0"/>
    <n v="1"/>
    <n v="5"/>
    <n v="132"/>
    <n v="8"/>
    <n v="118"/>
    <n v="0"/>
    <n v="8"/>
  </r>
  <r>
    <x v="22"/>
    <x v="15"/>
    <n v="233"/>
    <n v="12"/>
    <n v="227"/>
    <n v="11"/>
    <n v="6"/>
    <n v="1"/>
    <n v="290"/>
    <n v="14"/>
    <n v="6586"/>
    <n v="141"/>
    <n v="6876"/>
    <n v="155"/>
    <n v="0"/>
    <n v="0"/>
    <n v="3"/>
    <n v="135"/>
    <n v="9"/>
    <n v="98"/>
    <n v="0"/>
    <n v="9"/>
  </r>
  <r>
    <x v="22"/>
    <x v="16"/>
    <n v="130"/>
    <n v="15"/>
    <n v="117"/>
    <n v="15"/>
    <n v="13"/>
    <n v="0"/>
    <n v="143"/>
    <n v="15"/>
    <n v="1308"/>
    <n v="38"/>
    <n v="1451"/>
    <n v="53"/>
    <n v="0"/>
    <n v="3"/>
    <n v="5"/>
    <n v="48"/>
    <n v="10"/>
    <n v="79"/>
    <n v="1"/>
    <n v="6"/>
  </r>
  <r>
    <x v="22"/>
    <x v="17"/>
    <n v="287"/>
    <n v="11"/>
    <n v="286"/>
    <n v="11"/>
    <n v="1"/>
    <n v="0"/>
    <n v="374"/>
    <n v="15"/>
    <n v="9893"/>
    <n v="203"/>
    <n v="10267"/>
    <n v="218"/>
    <n v="0"/>
    <n v="6"/>
    <n v="9"/>
    <n v="191"/>
    <n v="2"/>
    <n v="90"/>
    <n v="1"/>
    <n v="22"/>
  </r>
  <r>
    <x v="22"/>
    <x v="18"/>
    <n v="16956"/>
    <n v="261"/>
    <n v="16930"/>
    <n v="258"/>
    <n v="26"/>
    <n v="3"/>
    <n v="20587"/>
    <n v="348"/>
    <n v="146020"/>
    <n v="2745"/>
    <n v="166607"/>
    <n v="3093"/>
    <n v="6"/>
    <n v="179"/>
    <n v="333"/>
    <n v="11419"/>
    <n v="-78"/>
    <n v="5358"/>
    <n v="11"/>
    <n v="607"/>
  </r>
  <r>
    <x v="22"/>
    <x v="19"/>
    <n v="85"/>
    <n v="10"/>
    <n v="57"/>
    <n v="8"/>
    <n v="28"/>
    <n v="2"/>
    <n v="89"/>
    <n v="9"/>
    <n v="1622"/>
    <n v="133"/>
    <n v="1711"/>
    <n v="142"/>
    <n v="0"/>
    <n v="0"/>
    <n v="1"/>
    <n v="24"/>
    <n v="9"/>
    <n v="61"/>
    <n v="0"/>
    <n v="3"/>
  </r>
  <r>
    <x v="22"/>
    <x v="20"/>
    <n v="192"/>
    <n v="8"/>
    <n v="192"/>
    <n v="8"/>
    <n v="0"/>
    <n v="0"/>
    <n v="216"/>
    <n v="8"/>
    <n v="3257"/>
    <n v="43"/>
    <n v="3473"/>
    <n v="51"/>
    <n v="0"/>
    <n v="1"/>
    <n v="1"/>
    <n v="75"/>
    <n v="7"/>
    <n v="116"/>
    <n v="0"/>
    <n v="7"/>
  </r>
  <r>
    <x v="22"/>
    <x v="21"/>
    <n v="421"/>
    <n v="19"/>
    <n v="421"/>
    <n v="19"/>
    <n v="0"/>
    <n v="0"/>
    <n v="540"/>
    <n v="23"/>
    <n v="5920"/>
    <n v="182"/>
    <n v="6460"/>
    <n v="205"/>
    <n v="0"/>
    <n v="0"/>
    <n v="6"/>
    <n v="151"/>
    <n v="13"/>
    <n v="270"/>
    <n v="1"/>
    <n v="25"/>
  </r>
  <r>
    <x v="22"/>
    <x v="22"/>
    <n v="400"/>
    <n v="17"/>
    <n v="384"/>
    <n v="17"/>
    <n v="16"/>
    <n v="0"/>
    <n v="440"/>
    <n v="17"/>
    <n v="4293"/>
    <n v="112"/>
    <n v="4733"/>
    <n v="129"/>
    <n v="0"/>
    <n v="5"/>
    <n v="10"/>
    <n v="179"/>
    <n v="7"/>
    <n v="216"/>
    <n v="2"/>
    <n v="31"/>
  </r>
  <r>
    <x v="22"/>
    <x v="23"/>
    <n v="510"/>
    <n v="15"/>
    <n v="505"/>
    <n v="15"/>
    <n v="5"/>
    <n v="0"/>
    <n v="624"/>
    <n v="24"/>
    <n v="8065"/>
    <n v="203"/>
    <n v="8689"/>
    <n v="227"/>
    <n v="0"/>
    <n v="8"/>
    <n v="9"/>
    <n v="298"/>
    <n v="6"/>
    <n v="204"/>
    <n v="0"/>
    <n v="42"/>
  </r>
  <r>
    <x v="22"/>
    <x v="24"/>
    <n v="48"/>
    <n v="2"/>
    <n v="48"/>
    <n v="2"/>
    <n v="0"/>
    <n v="0"/>
    <n v="52"/>
    <n v="2"/>
    <n v="1678"/>
    <n v="41"/>
    <n v="1730"/>
    <n v="43"/>
    <n v="0"/>
    <n v="0"/>
    <n v="1"/>
    <n v="25"/>
    <n v="1"/>
    <n v="23"/>
    <n v="1"/>
    <n v="3"/>
  </r>
  <r>
    <x v="22"/>
    <x v="25"/>
    <n v="171"/>
    <n v="3"/>
    <n v="169"/>
    <n v="3"/>
    <n v="2"/>
    <n v="0"/>
    <n v="222"/>
    <n v="6"/>
    <n v="4802"/>
    <n v="228"/>
    <n v="5024"/>
    <n v="234"/>
    <n v="0"/>
    <n v="3"/>
    <n v="5"/>
    <n v="99"/>
    <n v="-2"/>
    <n v="69"/>
    <n v="0"/>
    <n v="8"/>
  </r>
  <r>
    <x v="22"/>
    <x v="26"/>
    <n v="346"/>
    <n v="16"/>
    <n v="283"/>
    <n v="15"/>
    <n v="63"/>
    <n v="1"/>
    <n v="385"/>
    <n v="19"/>
    <n v="4822"/>
    <n v="163"/>
    <n v="5207"/>
    <n v="182"/>
    <n v="0"/>
    <n v="1"/>
    <n v="9"/>
    <n v="132"/>
    <n v="7"/>
    <n v="213"/>
    <n v="1"/>
    <n v="15"/>
  </r>
  <r>
    <x v="22"/>
    <x v="27"/>
    <n v="234"/>
    <n v="11"/>
    <n v="234"/>
    <n v="11"/>
    <n v="0"/>
    <n v="0"/>
    <n v="268"/>
    <n v="14"/>
    <n v="3656"/>
    <n v="98"/>
    <n v="3924"/>
    <n v="112"/>
    <n v="0"/>
    <n v="4"/>
    <n v="1"/>
    <n v="74"/>
    <n v="10"/>
    <n v="156"/>
    <n v="1"/>
    <n v="16"/>
  </r>
  <r>
    <x v="22"/>
    <x v="28"/>
    <n v="97"/>
    <n v="5"/>
    <n v="92"/>
    <n v="5"/>
    <n v="5"/>
    <n v="0"/>
    <n v="114"/>
    <n v="7"/>
    <n v="2183"/>
    <n v="58"/>
    <n v="2297"/>
    <n v="65"/>
    <n v="0"/>
    <n v="0"/>
    <n v="7"/>
    <n v="58"/>
    <n v="-2"/>
    <n v="39"/>
    <n v="0"/>
    <n v="8"/>
  </r>
  <r>
    <x v="22"/>
    <x v="29"/>
    <n v="243"/>
    <n v="6"/>
    <n v="234"/>
    <n v="6"/>
    <n v="9"/>
    <n v="0"/>
    <n v="288"/>
    <n v="11"/>
    <n v="5862"/>
    <n v="229"/>
    <n v="6150"/>
    <n v="240"/>
    <n v="0"/>
    <n v="4"/>
    <n v="2"/>
    <n v="109"/>
    <n v="4"/>
    <n v="130"/>
    <n v="0"/>
    <n v="16"/>
  </r>
  <r>
    <x v="22"/>
    <x v="30"/>
    <n v="77"/>
    <n v="3"/>
    <n v="75"/>
    <n v="3"/>
    <n v="2"/>
    <n v="0"/>
    <n v="92"/>
    <n v="4"/>
    <n v="1192"/>
    <n v="37"/>
    <n v="1284"/>
    <n v="41"/>
    <n v="0"/>
    <n v="2"/>
    <n v="1"/>
    <n v="59"/>
    <n v="2"/>
    <n v="16"/>
    <n v="1"/>
    <n v="14"/>
  </r>
  <r>
    <x v="22"/>
    <x v="31"/>
    <n v="793"/>
    <n v="50"/>
    <n v="782"/>
    <n v="50"/>
    <n v="11"/>
    <n v="0"/>
    <n v="876"/>
    <n v="56"/>
    <n v="8530"/>
    <n v="312"/>
    <n v="9406"/>
    <n v="368"/>
    <n v="0"/>
    <n v="6"/>
    <n v="23"/>
    <n v="501"/>
    <n v="27"/>
    <n v="286"/>
    <n v="3"/>
    <n v="49"/>
  </r>
  <r>
    <x v="22"/>
    <x v="32"/>
    <n v="4604"/>
    <n v="81"/>
    <n v="4595"/>
    <n v="81"/>
    <n v="9"/>
    <n v="0"/>
    <n v="5183"/>
    <n v="85"/>
    <n v="45601"/>
    <n v="1379"/>
    <n v="50784"/>
    <n v="1464"/>
    <n v="1"/>
    <n v="41"/>
    <n v="98"/>
    <n v="2867"/>
    <n v="-18"/>
    <n v="1696"/>
    <n v="2"/>
    <n v="194"/>
  </r>
  <r>
    <x v="22"/>
    <x v="33"/>
    <n v="43"/>
    <n v="4"/>
    <n v="38"/>
    <n v="2"/>
    <n v="5"/>
    <n v="2"/>
    <n v="46"/>
    <n v="2"/>
    <n v="773"/>
    <n v="34"/>
    <n v="819"/>
    <n v="36"/>
    <n v="0"/>
    <n v="0"/>
    <n v="0"/>
    <n v="5"/>
    <n v="4"/>
    <n v="38"/>
    <n v="1"/>
    <n v="5"/>
  </r>
  <r>
    <x v="22"/>
    <x v="34"/>
    <n v="614"/>
    <n v="35"/>
    <n v="590"/>
    <n v="36"/>
    <n v="24"/>
    <n v="-1"/>
    <n v="680"/>
    <n v="36"/>
    <n v="7499"/>
    <n v="177"/>
    <n v="8179"/>
    <n v="213"/>
    <n v="1"/>
    <n v="9"/>
    <n v="11"/>
    <n v="356"/>
    <n v="23"/>
    <n v="249"/>
    <n v="3"/>
    <n v="31"/>
  </r>
  <r>
    <x v="22"/>
    <x v="35"/>
    <n v="260"/>
    <n v="22"/>
    <n v="253"/>
    <n v="21"/>
    <n v="7"/>
    <n v="1"/>
    <n v="296"/>
    <n v="25"/>
    <n v="4917"/>
    <n v="306"/>
    <n v="5213"/>
    <n v="331"/>
    <n v="0"/>
    <n v="7"/>
    <n v="10"/>
    <n v="95"/>
    <n v="12"/>
    <n v="158"/>
    <n v="1"/>
    <n v="12"/>
  </r>
  <r>
    <x v="22"/>
    <x v="36"/>
    <n v="162"/>
    <n v="7"/>
    <n v="158"/>
    <n v="7"/>
    <n v="4"/>
    <n v="0"/>
    <n v="197"/>
    <n v="13"/>
    <n v="4002"/>
    <n v="160"/>
    <n v="4199"/>
    <n v="173"/>
    <n v="0"/>
    <n v="2"/>
    <n v="2"/>
    <n v="61"/>
    <n v="5"/>
    <n v="99"/>
    <n v="2"/>
    <n v="16"/>
  </r>
  <r>
    <x v="22"/>
    <x v="37"/>
    <n v="224"/>
    <n v="18"/>
    <n v="215"/>
    <n v="18"/>
    <n v="9"/>
    <n v="0"/>
    <n v="244"/>
    <n v="17"/>
    <n v="2291"/>
    <n v="62"/>
    <n v="2535"/>
    <n v="79"/>
    <n v="0"/>
    <n v="4"/>
    <n v="10"/>
    <n v="95"/>
    <n v="8"/>
    <n v="125"/>
    <n v="0"/>
    <n v="14"/>
  </r>
  <r>
    <x v="22"/>
    <x v="38"/>
    <n v="252"/>
    <n v="41"/>
    <n v="192"/>
    <n v="37"/>
    <n v="60"/>
    <n v="4"/>
    <n v="267"/>
    <n v="43"/>
    <n v="2748"/>
    <n v="189"/>
    <n v="3015"/>
    <n v="232"/>
    <n v="0"/>
    <n v="0"/>
    <n v="7"/>
    <n v="70"/>
    <n v="34"/>
    <n v="182"/>
    <n v="0"/>
    <n v="8"/>
  </r>
  <r>
    <x v="22"/>
    <x v="39"/>
    <n v="88"/>
    <n v="13"/>
    <n v="85"/>
    <n v="13"/>
    <n v="3"/>
    <n v="0"/>
    <n v="105"/>
    <n v="14"/>
    <n v="3883"/>
    <n v="140"/>
    <n v="3988"/>
    <n v="154"/>
    <n v="0"/>
    <n v="1"/>
    <n v="2"/>
    <n v="51"/>
    <n v="11"/>
    <n v="36"/>
    <n v="0"/>
    <n v="9"/>
  </r>
  <r>
    <x v="22"/>
    <x v="40"/>
    <n v="161"/>
    <n v="7"/>
    <n v="161"/>
    <n v="7"/>
    <n v="0"/>
    <n v="0"/>
    <n v="202"/>
    <n v="9"/>
    <n v="2425"/>
    <n v="63"/>
    <n v="2627"/>
    <n v="72"/>
    <n v="0"/>
    <n v="0"/>
    <n v="16"/>
    <n v="100"/>
    <n v="-9"/>
    <n v="61"/>
    <n v="1"/>
    <n v="4"/>
  </r>
  <r>
    <x v="22"/>
    <x v="41"/>
    <n v="34"/>
    <n v="3"/>
    <n v="34"/>
    <n v="3"/>
    <n v="0"/>
    <n v="0"/>
    <n v="39"/>
    <n v="3"/>
    <n v="947"/>
    <n v="9"/>
    <n v="986"/>
    <n v="12"/>
    <n v="0"/>
    <n v="0"/>
    <n v="2"/>
    <n v="13"/>
    <n v="1"/>
    <n v="21"/>
    <n v="0"/>
    <n v="4"/>
  </r>
  <r>
    <x v="22"/>
    <x v="42"/>
    <n v="63"/>
    <n v="0"/>
    <n v="62"/>
    <n v="0"/>
    <n v="1"/>
    <n v="0"/>
    <n v="76"/>
    <n v="0"/>
    <n v="2053"/>
    <n v="54"/>
    <n v="2129"/>
    <n v="54"/>
    <n v="1"/>
    <n v="3"/>
    <n v="2"/>
    <n v="21"/>
    <n v="-3"/>
    <n v="39"/>
    <n v="1"/>
    <n v="3"/>
  </r>
  <r>
    <x v="22"/>
    <x v="43"/>
    <n v="91"/>
    <n v="1"/>
    <n v="91"/>
    <n v="1"/>
    <n v="0"/>
    <n v="0"/>
    <n v="102"/>
    <n v="1"/>
    <n v="1288"/>
    <n v="41"/>
    <n v="1390"/>
    <n v="42"/>
    <n v="0"/>
    <n v="0"/>
    <n v="3"/>
    <n v="39"/>
    <n v="-2"/>
    <n v="52"/>
    <n v="0"/>
    <n v="3"/>
  </r>
  <r>
    <x v="22"/>
    <x v="44"/>
    <n v="317"/>
    <n v="28"/>
    <n v="306"/>
    <n v="28"/>
    <n v="11"/>
    <n v="0"/>
    <n v="347"/>
    <n v="31"/>
    <n v="6173"/>
    <n v="384"/>
    <n v="6520"/>
    <n v="415"/>
    <n v="0"/>
    <n v="1"/>
    <n v="11"/>
    <n v="182"/>
    <n v="17"/>
    <n v="134"/>
    <n v="1"/>
    <n v="17"/>
  </r>
  <r>
    <x v="22"/>
    <x v="45"/>
    <n v="54"/>
    <n v="2"/>
    <n v="52"/>
    <n v="2"/>
    <n v="2"/>
    <n v="0"/>
    <n v="59"/>
    <n v="2"/>
    <n v="2911"/>
    <n v="83"/>
    <n v="2970"/>
    <n v="85"/>
    <n v="0"/>
    <n v="0"/>
    <n v="0"/>
    <n v="38"/>
    <n v="2"/>
    <n v="16"/>
    <n v="0"/>
    <n v="5"/>
  </r>
  <r>
    <x v="22"/>
    <x v="46"/>
    <n v="2703"/>
    <n v="125"/>
    <n v="2616"/>
    <n v="117"/>
    <n v="87"/>
    <n v="8"/>
    <n v="3066"/>
    <n v="154"/>
    <n v="56400"/>
    <n v="1614"/>
    <n v="59466"/>
    <n v="1768"/>
    <n v="0"/>
    <n v="21"/>
    <n v="90"/>
    <n v="1246"/>
    <n v="35"/>
    <n v="1436"/>
    <n v="5"/>
    <n v="137"/>
  </r>
  <r>
    <x v="22"/>
    <x v="47"/>
    <n v="703"/>
    <n v="1"/>
    <n v="699"/>
    <n v="1"/>
    <n v="4"/>
    <n v="0"/>
    <n v="871"/>
    <n v="1"/>
    <n v="4058"/>
    <n v="11"/>
    <n v="4929"/>
    <n v="12"/>
    <n v="0"/>
    <n v="0"/>
    <n v="0"/>
    <n v="691"/>
    <n v="1"/>
    <n v="12"/>
    <n v="0"/>
    <n v="3"/>
  </r>
  <r>
    <x v="22"/>
    <x v="48"/>
    <n v="287"/>
    <n v="19"/>
    <n v="282"/>
    <n v="19"/>
    <n v="5"/>
    <n v="0"/>
    <n v="322"/>
    <n v="20"/>
    <n v="5381"/>
    <n v="82"/>
    <n v="5703"/>
    <n v="102"/>
    <n v="1"/>
    <n v="6"/>
    <n v="16"/>
    <n v="139"/>
    <n v="2"/>
    <n v="142"/>
    <n v="1"/>
    <n v="22"/>
  </r>
  <r>
    <x v="22"/>
    <x v="49"/>
    <n v="332"/>
    <n v="8"/>
    <n v="332"/>
    <n v="8"/>
    <n v="0"/>
    <n v="0"/>
    <n v="407"/>
    <n v="11"/>
    <n v="4662"/>
    <n v="75"/>
    <n v="5069"/>
    <n v="86"/>
    <n v="0"/>
    <n v="6"/>
    <n v="7"/>
    <n v="164"/>
    <n v="1"/>
    <n v="162"/>
    <n v="0"/>
    <n v="19"/>
  </r>
  <r>
    <x v="22"/>
    <x v="50"/>
    <n v="27"/>
    <n v="5"/>
    <n v="27"/>
    <n v="5"/>
    <n v="0"/>
    <n v="0"/>
    <n v="30"/>
    <n v="5"/>
    <n v="1437"/>
    <n v="16"/>
    <n v="1467"/>
    <n v="21"/>
    <n v="0"/>
    <n v="0"/>
    <n v="2"/>
    <n v="11"/>
    <n v="3"/>
    <n v="16"/>
    <n v="0"/>
    <n v="2"/>
  </r>
  <r>
    <x v="22"/>
    <x v="51"/>
    <n v="165"/>
    <n v="13"/>
    <n v="165"/>
    <n v="13"/>
    <n v="0"/>
    <n v="0"/>
    <n v="203"/>
    <n v="14"/>
    <n v="3281"/>
    <n v="18"/>
    <n v="3484"/>
    <n v="32"/>
    <n v="1"/>
    <n v="1"/>
    <n v="1"/>
    <n v="69"/>
    <n v="11"/>
    <n v="95"/>
    <n v="1"/>
    <n v="6"/>
  </r>
  <r>
    <x v="22"/>
    <x v="52"/>
    <n v="484"/>
    <n v="41"/>
    <n v="466"/>
    <n v="41"/>
    <n v="18"/>
    <n v="0"/>
    <n v="513"/>
    <n v="41"/>
    <n v="5475"/>
    <n v="213"/>
    <n v="5988"/>
    <n v="254"/>
    <n v="0"/>
    <n v="3"/>
    <n v="9"/>
    <n v="298"/>
    <n v="32"/>
    <n v="183"/>
    <n v="0"/>
    <n v="13"/>
  </r>
  <r>
    <x v="22"/>
    <x v="53"/>
    <n v="747"/>
    <n v="11"/>
    <n v="745"/>
    <n v="11"/>
    <n v="2"/>
    <n v="0"/>
    <n v="862"/>
    <n v="17"/>
    <n v="4005"/>
    <n v="102"/>
    <n v="4867"/>
    <n v="119"/>
    <n v="1"/>
    <n v="10"/>
    <n v="18"/>
    <n v="554"/>
    <n v="-8"/>
    <n v="183"/>
    <n v="1"/>
    <n v="45"/>
  </r>
  <r>
    <x v="22"/>
    <x v="54"/>
    <n v="562"/>
    <n v="32"/>
    <n v="540"/>
    <n v="32"/>
    <n v="22"/>
    <n v="0"/>
    <n v="638"/>
    <n v="34"/>
    <n v="10401"/>
    <n v="378"/>
    <n v="11039"/>
    <n v="412"/>
    <n v="5"/>
    <n v="8"/>
    <n v="23"/>
    <n v="336"/>
    <n v="4"/>
    <n v="218"/>
    <n v="3"/>
    <n v="27"/>
  </r>
  <r>
    <x v="22"/>
    <x v="55"/>
    <n v="143"/>
    <n v="8"/>
    <n v="142"/>
    <n v="8"/>
    <n v="1"/>
    <n v="0"/>
    <n v="175"/>
    <n v="5"/>
    <n v="2603"/>
    <n v="90"/>
    <n v="2778"/>
    <n v="95"/>
    <n v="0"/>
    <n v="4"/>
    <n v="5"/>
    <n v="81"/>
    <n v="3"/>
    <n v="58"/>
    <n v="0"/>
    <n v="13"/>
  </r>
  <r>
    <x v="22"/>
    <x v="56"/>
    <n v="178"/>
    <n v="5"/>
    <n v="178"/>
    <n v="5"/>
    <n v="0"/>
    <n v="0"/>
    <n v="208"/>
    <n v="8"/>
    <n v="3266"/>
    <n v="95"/>
    <n v="3474"/>
    <n v="103"/>
    <n v="0"/>
    <n v="2"/>
    <n v="5"/>
    <n v="108"/>
    <n v="0"/>
    <n v="68"/>
    <n v="0"/>
    <n v="12"/>
  </r>
  <r>
    <x v="22"/>
    <x v="57"/>
    <n v="758"/>
    <n v="46"/>
    <n v="756"/>
    <n v="46"/>
    <n v="2"/>
    <n v="0"/>
    <n v="898"/>
    <n v="50"/>
    <n v="8408"/>
    <n v="265"/>
    <n v="9306"/>
    <n v="315"/>
    <n v="0"/>
    <n v="4"/>
    <n v="25"/>
    <n v="405"/>
    <n v="21"/>
    <n v="349"/>
    <n v="0"/>
    <n v="32"/>
  </r>
  <r>
    <x v="22"/>
    <x v="58"/>
    <n v="393"/>
    <n v="9"/>
    <n v="388"/>
    <n v="9"/>
    <n v="5"/>
    <n v="0"/>
    <n v="479"/>
    <n v="13"/>
    <n v="6443"/>
    <n v="121"/>
    <n v="6922"/>
    <n v="134"/>
    <n v="1"/>
    <n v="20"/>
    <n v="12"/>
    <n v="240"/>
    <n v="-4"/>
    <n v="133"/>
    <n v="1"/>
    <n v="32"/>
  </r>
  <r>
    <x v="22"/>
    <x v="59"/>
    <n v="195"/>
    <n v="17"/>
    <n v="183"/>
    <n v="16"/>
    <n v="12"/>
    <n v="1"/>
    <n v="213"/>
    <n v="19"/>
    <n v="2529"/>
    <n v="127"/>
    <n v="2742"/>
    <n v="146"/>
    <n v="0"/>
    <n v="1"/>
    <n v="5"/>
    <n v="75"/>
    <n v="12"/>
    <n v="119"/>
    <n v="1"/>
    <n v="13"/>
  </r>
  <r>
    <x v="22"/>
    <x v="60"/>
    <n v="62"/>
    <n v="1"/>
    <n v="62"/>
    <n v="1"/>
    <n v="0"/>
    <n v="0"/>
    <n v="76"/>
    <n v="1"/>
    <n v="1333"/>
    <n v="30"/>
    <n v="1409"/>
    <n v="31"/>
    <n v="0"/>
    <n v="0"/>
    <n v="1"/>
    <n v="32"/>
    <n v="0"/>
    <n v="30"/>
    <n v="0"/>
    <n v="4"/>
  </r>
  <r>
    <x v="22"/>
    <x v="61"/>
    <n v="225"/>
    <n v="12"/>
    <n v="215"/>
    <n v="12"/>
    <n v="10"/>
    <n v="0"/>
    <n v="261"/>
    <n v="16"/>
    <n v="3189"/>
    <n v="122"/>
    <n v="3450"/>
    <n v="138"/>
    <n v="0"/>
    <n v="7"/>
    <n v="2"/>
    <n v="139"/>
    <n v="10"/>
    <n v="79"/>
    <n v="1"/>
    <n v="18"/>
  </r>
  <r>
    <x v="22"/>
    <x v="62"/>
    <n v="1288"/>
    <n v="66"/>
    <n v="1281"/>
    <n v="66"/>
    <n v="7"/>
    <n v="0"/>
    <n v="1464"/>
    <n v="75"/>
    <n v="19648"/>
    <n v="666"/>
    <n v="21112"/>
    <n v="741"/>
    <n v="0"/>
    <n v="9"/>
    <n v="25"/>
    <n v="461"/>
    <n v="41"/>
    <n v="818"/>
    <n v="2"/>
    <n v="58"/>
  </r>
  <r>
    <x v="22"/>
    <x v="63"/>
    <n v="35"/>
    <n v="1"/>
    <n v="35"/>
    <n v="1"/>
    <n v="0"/>
    <n v="0"/>
    <n v="42"/>
    <n v="1"/>
    <n v="749"/>
    <n v="18"/>
    <n v="791"/>
    <n v="19"/>
    <n v="0"/>
    <n v="0"/>
    <n v="3"/>
    <n v="19"/>
    <n v="-2"/>
    <n v="16"/>
    <n v="0"/>
    <n v="0"/>
  </r>
  <r>
    <x v="22"/>
    <x v="64"/>
    <n v="50"/>
    <n v="4"/>
    <n v="50"/>
    <n v="4"/>
    <n v="0"/>
    <n v="0"/>
    <n v="59"/>
    <n v="4"/>
    <n v="4281"/>
    <n v="59"/>
    <n v="4340"/>
    <n v="63"/>
    <n v="0"/>
    <n v="1"/>
    <n v="2"/>
    <n v="36"/>
    <n v="2"/>
    <n v="13"/>
    <n v="0"/>
    <n v="2"/>
  </r>
  <r>
    <x v="22"/>
    <x v="65"/>
    <n v="230"/>
    <n v="39"/>
    <n v="224"/>
    <n v="40"/>
    <n v="6"/>
    <n v="-1"/>
    <n v="259"/>
    <n v="41"/>
    <n v="3563"/>
    <n v="142"/>
    <n v="3822"/>
    <n v="183"/>
    <n v="1"/>
    <n v="4"/>
    <n v="10"/>
    <n v="103"/>
    <n v="28"/>
    <n v="123"/>
    <n v="0"/>
    <n v="15"/>
  </r>
  <r>
    <x v="22"/>
    <x v="66"/>
    <n v="2345"/>
    <n v="77"/>
    <n v="2342"/>
    <n v="76"/>
    <n v="3"/>
    <n v="1"/>
    <n v="2209"/>
    <n v="36"/>
    <n v="137995"/>
    <n v="2387"/>
    <n v="140204"/>
    <n v="2423"/>
    <n v="2"/>
    <n v="12"/>
    <n v="61"/>
    <n v="832"/>
    <n v="14"/>
    <n v="1501"/>
    <n v="7"/>
    <n v="52"/>
  </r>
  <r>
    <x v="22"/>
    <x v="67"/>
    <n v="102"/>
    <n v="2"/>
    <n v="100"/>
    <n v="2"/>
    <n v="2"/>
    <n v="0"/>
    <n v="115"/>
    <n v="3"/>
    <n v="3080"/>
    <n v="79"/>
    <n v="3195"/>
    <n v="82"/>
    <n v="0"/>
    <n v="1"/>
    <n v="2"/>
    <n v="75"/>
    <n v="0"/>
    <n v="26"/>
    <n v="0"/>
    <n v="3"/>
  </r>
  <r>
    <x v="22"/>
    <x v="68"/>
    <n v="2721"/>
    <n v="14"/>
    <n v="2710"/>
    <n v="14"/>
    <n v="11"/>
    <n v="0"/>
    <n v="2918"/>
    <n v="42"/>
    <n v="107917"/>
    <n v="1691"/>
    <n v="110835"/>
    <n v="1733"/>
    <n v="1"/>
    <n v="3"/>
    <n v="38"/>
    <n v="476"/>
    <n v="-25"/>
    <n v="2242"/>
    <n v="4"/>
    <n v="17"/>
  </r>
  <r>
    <x v="22"/>
    <x v="69"/>
    <n v="56"/>
    <n v="3"/>
    <n v="56"/>
    <n v="3"/>
    <n v="0"/>
    <n v="0"/>
    <n v="65"/>
    <n v="4"/>
    <n v="1281"/>
    <n v="101"/>
    <n v="1346"/>
    <n v="105"/>
    <n v="0"/>
    <n v="0"/>
    <n v="0"/>
    <n v="38"/>
    <n v="3"/>
    <n v="18"/>
    <n v="0"/>
    <n v="3"/>
  </r>
  <r>
    <x v="22"/>
    <x v="70"/>
    <n v="16"/>
    <n v="3"/>
    <n v="16"/>
    <n v="3"/>
    <n v="0"/>
    <n v="0"/>
    <n v="16"/>
    <n v="3"/>
    <n v="552"/>
    <n v="8"/>
    <n v="568"/>
    <n v="11"/>
    <n v="0"/>
    <n v="1"/>
    <n v="0"/>
    <n v="6"/>
    <n v="3"/>
    <n v="9"/>
    <n v="0"/>
    <n v="0"/>
  </r>
  <r>
    <x v="22"/>
    <x v="71"/>
    <n v="85"/>
    <n v="6"/>
    <n v="82"/>
    <n v="6"/>
    <n v="3"/>
    <n v="0"/>
    <n v="95"/>
    <n v="9"/>
    <n v="1474"/>
    <n v="25"/>
    <n v="1569"/>
    <n v="34"/>
    <n v="0"/>
    <n v="0"/>
    <n v="2"/>
    <n v="49"/>
    <n v="4"/>
    <n v="36"/>
    <n v="0"/>
    <n v="2"/>
  </r>
  <r>
    <x v="22"/>
    <x v="72"/>
    <n v="1313"/>
    <n v="38"/>
    <n v="1307"/>
    <n v="37"/>
    <n v="6"/>
    <n v="1"/>
    <n v="1551"/>
    <n v="50"/>
    <n v="14342"/>
    <n v="426"/>
    <n v="15893"/>
    <n v="476"/>
    <n v="1"/>
    <n v="9"/>
    <n v="29"/>
    <n v="923"/>
    <n v="8"/>
    <n v="381"/>
    <n v="1"/>
    <n v="37"/>
  </r>
  <r>
    <x v="22"/>
    <x v="73"/>
    <n v="410"/>
    <n v="1"/>
    <n v="410"/>
    <n v="1"/>
    <n v="0"/>
    <n v="0"/>
    <n v="472"/>
    <n v="3"/>
    <n v="4118"/>
    <n v="50"/>
    <n v="4590"/>
    <n v="53"/>
    <n v="0"/>
    <n v="1"/>
    <n v="5"/>
    <n v="305"/>
    <n v="-4"/>
    <n v="104"/>
    <n v="0"/>
    <n v="10"/>
  </r>
  <r>
    <x v="22"/>
    <x v="74"/>
    <n v="189"/>
    <n v="33"/>
    <n v="173"/>
    <n v="31"/>
    <n v="16"/>
    <n v="2"/>
    <n v="210"/>
    <n v="32"/>
    <n v="7740"/>
    <n v="236"/>
    <n v="7950"/>
    <n v="268"/>
    <n v="0"/>
    <n v="0"/>
    <n v="2"/>
    <n v="78"/>
    <n v="31"/>
    <n v="111"/>
    <n v="1"/>
    <n v="11"/>
  </r>
  <r>
    <x v="22"/>
    <x v="75"/>
    <n v="1197"/>
    <n v="13"/>
    <n v="1196"/>
    <n v="13"/>
    <n v="1"/>
    <n v="0"/>
    <n v="1519"/>
    <n v="20"/>
    <n v="8576"/>
    <n v="161"/>
    <n v="10095"/>
    <n v="181"/>
    <n v="1"/>
    <n v="16"/>
    <n v="11"/>
    <n v="681"/>
    <n v="1"/>
    <n v="500"/>
    <n v="3"/>
    <n v="71"/>
  </r>
  <r>
    <x v="22"/>
    <x v="76"/>
    <n v="5016"/>
    <n v="188"/>
    <n v="5009"/>
    <n v="188"/>
    <n v="7"/>
    <n v="0"/>
    <n v="6068"/>
    <n v="251"/>
    <n v="36820"/>
    <n v="1489"/>
    <n v="42888"/>
    <n v="1740"/>
    <n v="2"/>
    <n v="45"/>
    <n v="104"/>
    <n v="2371"/>
    <n v="82"/>
    <n v="2600"/>
    <n v="4"/>
    <n v="156"/>
  </r>
  <r>
    <x v="22"/>
    <x v="77"/>
    <n v="39"/>
    <n v="0"/>
    <n v="36"/>
    <n v="0"/>
    <n v="3"/>
    <n v="0"/>
    <n v="38"/>
    <n v="1"/>
    <n v="1662"/>
    <n v="45"/>
    <n v="1700"/>
    <n v="46"/>
    <n v="0"/>
    <n v="0"/>
    <n v="0"/>
    <n v="24"/>
    <n v="0"/>
    <n v="15"/>
    <n v="0"/>
    <n v="3"/>
  </r>
  <r>
    <x v="22"/>
    <x v="78"/>
    <n v="69"/>
    <n v="1"/>
    <n v="69"/>
    <n v="1"/>
    <n v="0"/>
    <n v="0"/>
    <n v="86"/>
    <n v="4"/>
    <n v="2300"/>
    <n v="40"/>
    <n v="2386"/>
    <n v="44"/>
    <n v="0"/>
    <n v="0"/>
    <n v="1"/>
    <n v="44"/>
    <n v="0"/>
    <n v="25"/>
    <n v="0"/>
    <n v="3"/>
  </r>
  <r>
    <x v="22"/>
    <x v="79"/>
    <n v="1269"/>
    <n v="95"/>
    <n v="1216"/>
    <n v="94"/>
    <n v="53"/>
    <n v="1"/>
    <n v="1349"/>
    <n v="98"/>
    <n v="13239"/>
    <n v="478"/>
    <n v="14588"/>
    <n v="576"/>
    <n v="0"/>
    <n v="4"/>
    <n v="20"/>
    <n v="867"/>
    <n v="75"/>
    <n v="398"/>
    <n v="0"/>
    <n v="43"/>
  </r>
  <r>
    <x v="22"/>
    <x v="80"/>
    <n v="17278"/>
    <n v="312"/>
    <n v="17245"/>
    <n v="313"/>
    <n v="33"/>
    <n v="-1"/>
    <n v="20857"/>
    <n v="385"/>
    <n v="190009"/>
    <n v="3192"/>
    <n v="210866"/>
    <n v="3577"/>
    <n v="3"/>
    <n v="260"/>
    <n v="371"/>
    <n v="12473"/>
    <n v="-62"/>
    <n v="4545"/>
    <n v="21"/>
    <n v="1126"/>
  </r>
  <r>
    <x v="22"/>
    <x v="81"/>
    <n v="268"/>
    <n v="7"/>
    <n v="261"/>
    <n v="7"/>
    <n v="7"/>
    <n v="0"/>
    <n v="295"/>
    <n v="10"/>
    <n v="2655"/>
    <n v="107"/>
    <n v="2950"/>
    <n v="117"/>
    <n v="0"/>
    <n v="2"/>
    <n v="8"/>
    <n v="143"/>
    <n v="-1"/>
    <n v="123"/>
    <n v="0"/>
    <n v="9"/>
  </r>
  <r>
    <x v="22"/>
    <x v="82"/>
    <n v="50"/>
    <n v="2"/>
    <n v="50"/>
    <n v="2"/>
    <n v="0"/>
    <n v="0"/>
    <n v="60"/>
    <n v="3"/>
    <n v="1199"/>
    <n v="34"/>
    <n v="1259"/>
    <n v="37"/>
    <n v="0"/>
    <n v="0"/>
    <n v="1"/>
    <n v="15"/>
    <n v="1"/>
    <n v="35"/>
    <n v="0"/>
    <n v="3"/>
  </r>
  <r>
    <x v="22"/>
    <x v="83"/>
    <n v="489"/>
    <n v="32"/>
    <n v="441"/>
    <n v="30"/>
    <n v="48"/>
    <n v="2"/>
    <n v="515"/>
    <n v="35"/>
    <n v="10822"/>
    <n v="884"/>
    <n v="11337"/>
    <n v="919"/>
    <n v="0"/>
    <n v="6"/>
    <n v="31"/>
    <n v="279"/>
    <n v="1"/>
    <n v="204"/>
    <n v="2"/>
    <n v="36"/>
  </r>
  <r>
    <x v="22"/>
    <x v="84"/>
    <n v="2721"/>
    <n v="51"/>
    <n v="2709"/>
    <n v="50"/>
    <n v="12"/>
    <n v="1"/>
    <n v="3319"/>
    <n v="58"/>
    <n v="20671"/>
    <n v="377"/>
    <n v="23990"/>
    <n v="435"/>
    <n v="3"/>
    <n v="65"/>
    <n v="51"/>
    <n v="1172"/>
    <n v="-3"/>
    <n v="1484"/>
    <n v="5"/>
    <n v="262"/>
  </r>
  <r>
    <x v="22"/>
    <x v="85"/>
    <n v="877"/>
    <n v="37"/>
    <n v="866"/>
    <n v="37"/>
    <n v="11"/>
    <n v="0"/>
    <n v="975"/>
    <n v="42"/>
    <n v="10541"/>
    <n v="222"/>
    <n v="11516"/>
    <n v="264"/>
    <n v="0"/>
    <n v="8"/>
    <n v="12"/>
    <n v="591"/>
    <n v="25"/>
    <n v="278"/>
    <n v="1"/>
    <n v="41"/>
  </r>
  <r>
    <x v="22"/>
    <x v="86"/>
    <n v="1556"/>
    <n v="8"/>
    <n v="1553"/>
    <n v="8"/>
    <n v="3"/>
    <n v="0"/>
    <n v="1612"/>
    <n v="8"/>
    <n v="2952"/>
    <n v="39"/>
    <n v="4564"/>
    <n v="47"/>
    <n v="0"/>
    <n v="6"/>
    <n v="4"/>
    <n v="1462"/>
    <n v="4"/>
    <n v="88"/>
    <n v="0"/>
    <n v="16"/>
  </r>
  <r>
    <x v="22"/>
    <x v="87"/>
    <n v="77"/>
    <n v="2"/>
    <n v="76"/>
    <n v="2"/>
    <n v="1"/>
    <n v="0"/>
    <n v="83"/>
    <n v="2"/>
    <n v="2280"/>
    <n v="76"/>
    <n v="2363"/>
    <n v="78"/>
    <n v="0"/>
    <n v="0"/>
    <n v="1"/>
    <n v="57"/>
    <n v="1"/>
    <n v="20"/>
    <n v="0"/>
    <n v="2"/>
  </r>
  <r>
    <x v="22"/>
    <x v="88"/>
    <n v="61"/>
    <n v="2"/>
    <n v="61"/>
    <n v="2"/>
    <n v="0"/>
    <n v="0"/>
    <n v="63"/>
    <n v="1"/>
    <n v="1707"/>
    <n v="42"/>
    <n v="1770"/>
    <n v="43"/>
    <n v="0"/>
    <n v="0"/>
    <n v="1"/>
    <n v="28"/>
    <n v="1"/>
    <n v="33"/>
    <n v="0"/>
    <n v="1"/>
  </r>
  <r>
    <x v="22"/>
    <x v="89"/>
    <n v="19"/>
    <n v="4"/>
    <n v="19"/>
    <n v="4"/>
    <n v="0"/>
    <n v="0"/>
    <n v="20"/>
    <n v="4"/>
    <n v="646"/>
    <n v="13"/>
    <n v="666"/>
    <n v="17"/>
    <n v="0"/>
    <n v="0"/>
    <n v="0"/>
    <n v="6"/>
    <n v="4"/>
    <n v="13"/>
    <n v="0"/>
    <n v="1"/>
  </r>
  <r>
    <x v="22"/>
    <x v="90"/>
    <n v="262"/>
    <n v="14"/>
    <n v="262"/>
    <n v="14"/>
    <n v="0"/>
    <n v="0"/>
    <n v="286"/>
    <n v="15"/>
    <n v="5600"/>
    <n v="174"/>
    <n v="5886"/>
    <n v="189"/>
    <n v="0"/>
    <n v="3"/>
    <n v="8"/>
    <n v="95"/>
    <n v="6"/>
    <n v="164"/>
    <n v="0"/>
    <n v="2"/>
  </r>
  <r>
    <x v="22"/>
    <x v="91"/>
    <n v="523"/>
    <n v="21"/>
    <n v="508"/>
    <n v="21"/>
    <n v="15"/>
    <n v="0"/>
    <n v="616"/>
    <n v="26"/>
    <n v="11099"/>
    <n v="631"/>
    <n v="11715"/>
    <n v="657"/>
    <n v="0"/>
    <n v="0"/>
    <n v="1"/>
    <n v="171"/>
    <n v="20"/>
    <n v="352"/>
    <n v="1"/>
    <n v="24"/>
  </r>
  <r>
    <x v="22"/>
    <x v="92"/>
    <n v="169"/>
    <n v="10"/>
    <n v="168"/>
    <n v="10"/>
    <n v="1"/>
    <n v="0"/>
    <n v="178"/>
    <n v="11"/>
    <n v="3306"/>
    <n v="51"/>
    <n v="3484"/>
    <n v="62"/>
    <n v="0"/>
    <n v="0"/>
    <n v="2"/>
    <n v="94"/>
    <n v="8"/>
    <n v="75"/>
    <n v="1"/>
    <n v="5"/>
  </r>
  <r>
    <x v="22"/>
    <x v="93"/>
    <n v="123"/>
    <n v="14"/>
    <n v="118"/>
    <n v="14"/>
    <n v="5"/>
    <n v="0"/>
    <n v="128"/>
    <n v="13"/>
    <n v="3579"/>
    <n v="163"/>
    <n v="3707"/>
    <n v="176"/>
    <n v="0"/>
    <n v="1"/>
    <n v="0"/>
    <n v="54"/>
    <n v="14"/>
    <n v="68"/>
    <n v="0"/>
    <n v="4"/>
  </r>
  <r>
    <x v="22"/>
    <x v="94"/>
    <n v="145"/>
    <n v="7"/>
    <n v="144"/>
    <n v="7"/>
    <n v="1"/>
    <n v="0"/>
    <n v="174"/>
    <n v="7"/>
    <n v="3673"/>
    <n v="62"/>
    <n v="3847"/>
    <n v="69"/>
    <n v="0"/>
    <n v="3"/>
    <n v="5"/>
    <n v="80"/>
    <n v="2"/>
    <n v="62"/>
    <n v="0"/>
    <n v="9"/>
  </r>
  <r>
    <x v="22"/>
    <x v="95"/>
    <n v="2717"/>
    <n v="69"/>
    <n v="2714"/>
    <n v="69"/>
    <n v="3"/>
    <n v="0"/>
    <n v="3192"/>
    <n v="98"/>
    <n v="32712"/>
    <n v="499"/>
    <n v="35904"/>
    <n v="597"/>
    <n v="2"/>
    <n v="21"/>
    <n v="73"/>
    <n v="1232"/>
    <n v="-6"/>
    <n v="1464"/>
    <n v="1"/>
    <n v="71"/>
  </r>
  <r>
    <x v="22"/>
    <x v="96"/>
    <n v="1746"/>
    <n v="58"/>
    <n v="1744"/>
    <n v="58"/>
    <n v="2"/>
    <n v="0"/>
    <n v="2103"/>
    <n v="70"/>
    <n v="18781"/>
    <n v="590"/>
    <n v="20884"/>
    <n v="660"/>
    <n v="1"/>
    <n v="20"/>
    <n v="66"/>
    <n v="897"/>
    <n v="-9"/>
    <n v="829"/>
    <n v="1"/>
    <n v="67"/>
  </r>
  <r>
    <x v="23"/>
    <x v="0"/>
    <n v="389"/>
    <n v="15"/>
    <n v="378"/>
    <n v="15"/>
    <n v="11"/>
    <n v="0"/>
    <n v="460"/>
    <n v="23"/>
    <n v="11347"/>
    <n v="229"/>
    <n v="11807"/>
    <n v="252"/>
    <n v="0"/>
    <n v="3"/>
    <n v="16"/>
    <n v="216"/>
    <n v="-1"/>
    <n v="170"/>
    <n v="0"/>
    <n v="22"/>
  </r>
  <r>
    <x v="23"/>
    <x v="1"/>
    <n v="723"/>
    <n v="12"/>
    <n v="722"/>
    <n v="12"/>
    <n v="1"/>
    <n v="0"/>
    <n v="866"/>
    <n v="14"/>
    <n v="5419"/>
    <n v="97"/>
    <n v="6285"/>
    <n v="111"/>
    <n v="0"/>
    <n v="10"/>
    <n v="6"/>
    <n v="559"/>
    <n v="6"/>
    <n v="154"/>
    <n v="0"/>
    <n v="26"/>
  </r>
  <r>
    <x v="23"/>
    <x v="2"/>
    <n v="38"/>
    <n v="1"/>
    <n v="31"/>
    <n v="0"/>
    <n v="7"/>
    <n v="1"/>
    <n v="39"/>
    <n v="1"/>
    <n v="1419"/>
    <n v="8"/>
    <n v="1458"/>
    <n v="9"/>
    <n v="0"/>
    <n v="1"/>
    <n v="0"/>
    <n v="14"/>
    <n v="1"/>
    <n v="23"/>
    <n v="0"/>
    <n v="3"/>
  </r>
  <r>
    <x v="23"/>
    <x v="3"/>
    <n v="646"/>
    <n v="0"/>
    <n v="646"/>
    <n v="0"/>
    <n v="0"/>
    <n v="0"/>
    <n v="663"/>
    <n v="0"/>
    <n v="4200"/>
    <n v="17"/>
    <n v="4863"/>
    <n v="17"/>
    <n v="0"/>
    <n v="1"/>
    <n v="1"/>
    <n v="627"/>
    <n v="-1"/>
    <n v="18"/>
    <n v="0"/>
    <n v="9"/>
  </r>
  <r>
    <x v="23"/>
    <x v="4"/>
    <n v="728"/>
    <n v="19"/>
    <n v="704"/>
    <n v="19"/>
    <n v="24"/>
    <n v="0"/>
    <n v="854"/>
    <n v="23"/>
    <n v="11335"/>
    <n v="326"/>
    <n v="12189"/>
    <n v="349"/>
    <n v="0"/>
    <n v="7"/>
    <n v="18"/>
    <n v="364"/>
    <n v="1"/>
    <n v="357"/>
    <n v="2"/>
    <n v="35"/>
  </r>
  <r>
    <x v="23"/>
    <x v="5"/>
    <n v="1359"/>
    <n v="29"/>
    <n v="1340"/>
    <n v="29"/>
    <n v="19"/>
    <n v="0"/>
    <n v="1610"/>
    <n v="36"/>
    <n v="10723"/>
    <n v="217"/>
    <n v="12333"/>
    <n v="253"/>
    <n v="0"/>
    <n v="9"/>
    <n v="24"/>
    <n v="910"/>
    <n v="5"/>
    <n v="440"/>
    <n v="2"/>
    <n v="75"/>
  </r>
  <r>
    <x v="23"/>
    <x v="6"/>
    <n v="122"/>
    <n v="7"/>
    <n v="114"/>
    <n v="6"/>
    <n v="8"/>
    <n v="1"/>
    <n v="137"/>
    <n v="7"/>
    <n v="4374"/>
    <n v="73"/>
    <n v="4511"/>
    <n v="80"/>
    <n v="0"/>
    <n v="1"/>
    <n v="3"/>
    <n v="67"/>
    <n v="4"/>
    <n v="54"/>
    <n v="1"/>
    <n v="8"/>
  </r>
  <r>
    <x v="23"/>
    <x v="7"/>
    <n v="87"/>
    <n v="0"/>
    <n v="86"/>
    <n v="0"/>
    <n v="1"/>
    <n v="0"/>
    <n v="121"/>
    <n v="-1"/>
    <n v="1656"/>
    <n v="24"/>
    <n v="1777"/>
    <n v="23"/>
    <n v="0"/>
    <n v="0"/>
    <n v="0"/>
    <n v="45"/>
    <n v="0"/>
    <n v="42"/>
    <n v="1"/>
    <n v="5"/>
  </r>
  <r>
    <x v="23"/>
    <x v="8"/>
    <n v="109"/>
    <n v="2"/>
    <n v="91"/>
    <n v="2"/>
    <n v="18"/>
    <n v="0"/>
    <n v="108"/>
    <n v="1"/>
    <n v="2750"/>
    <n v="53"/>
    <n v="2858"/>
    <n v="54"/>
    <n v="0"/>
    <n v="2"/>
    <n v="1"/>
    <n v="42"/>
    <n v="1"/>
    <n v="65"/>
    <n v="0"/>
    <n v="10"/>
  </r>
  <r>
    <x v="23"/>
    <x v="9"/>
    <n v="266"/>
    <n v="16"/>
    <n v="256"/>
    <n v="15"/>
    <n v="10"/>
    <n v="1"/>
    <n v="293"/>
    <n v="19"/>
    <n v="5424"/>
    <n v="260"/>
    <n v="5717"/>
    <n v="279"/>
    <n v="1"/>
    <n v="3"/>
    <n v="0"/>
    <n v="64"/>
    <n v="15"/>
    <n v="199"/>
    <n v="3"/>
    <n v="27"/>
  </r>
  <r>
    <x v="23"/>
    <x v="10"/>
    <n v="412"/>
    <n v="15"/>
    <n v="411"/>
    <n v="15"/>
    <n v="1"/>
    <n v="0"/>
    <n v="489"/>
    <n v="19"/>
    <n v="5203"/>
    <n v="186"/>
    <n v="5692"/>
    <n v="205"/>
    <n v="0"/>
    <n v="4"/>
    <n v="7"/>
    <n v="178"/>
    <n v="8"/>
    <n v="230"/>
    <n v="0"/>
    <n v="16"/>
  </r>
  <r>
    <x v="23"/>
    <x v="11"/>
    <n v="133"/>
    <n v="1"/>
    <n v="128"/>
    <n v="1"/>
    <n v="5"/>
    <n v="0"/>
    <n v="142"/>
    <n v="1"/>
    <n v="1368"/>
    <n v="21"/>
    <n v="1510"/>
    <n v="22"/>
    <n v="0"/>
    <n v="0"/>
    <n v="2"/>
    <n v="45"/>
    <n v="-1"/>
    <n v="88"/>
    <n v="0"/>
    <n v="6"/>
  </r>
  <r>
    <x v="23"/>
    <x v="12"/>
    <n v="143"/>
    <n v="8"/>
    <n v="138"/>
    <n v="8"/>
    <n v="5"/>
    <n v="0"/>
    <n v="162"/>
    <n v="9"/>
    <n v="3627"/>
    <n v="128"/>
    <n v="3789"/>
    <n v="137"/>
    <n v="0"/>
    <n v="0"/>
    <n v="4"/>
    <n v="58"/>
    <n v="4"/>
    <n v="85"/>
    <n v="0"/>
    <n v="4"/>
  </r>
  <r>
    <x v="23"/>
    <x v="13"/>
    <n v="41"/>
    <n v="0"/>
    <n v="41"/>
    <n v="0"/>
    <n v="0"/>
    <n v="0"/>
    <n v="45"/>
    <n v="0"/>
    <n v="1104"/>
    <n v="16"/>
    <n v="1149"/>
    <n v="16"/>
    <n v="0"/>
    <n v="0"/>
    <n v="0"/>
    <n v="27"/>
    <n v="0"/>
    <n v="14"/>
    <n v="0"/>
    <n v="2"/>
  </r>
  <r>
    <x v="23"/>
    <x v="14"/>
    <n v="258"/>
    <n v="7"/>
    <n v="245"/>
    <n v="7"/>
    <n v="13"/>
    <n v="0"/>
    <n v="277"/>
    <n v="8"/>
    <n v="3438"/>
    <n v="39"/>
    <n v="3715"/>
    <n v="47"/>
    <n v="0"/>
    <n v="1"/>
    <n v="8"/>
    <n v="140"/>
    <n v="-1"/>
    <n v="117"/>
    <n v="0"/>
    <n v="8"/>
  </r>
  <r>
    <x v="23"/>
    <x v="15"/>
    <n v="234"/>
    <n v="1"/>
    <n v="228"/>
    <n v="1"/>
    <n v="6"/>
    <n v="0"/>
    <n v="296"/>
    <n v="6"/>
    <n v="6666"/>
    <n v="80"/>
    <n v="6962"/>
    <n v="86"/>
    <n v="0"/>
    <n v="0"/>
    <n v="4"/>
    <n v="139"/>
    <n v="-3"/>
    <n v="95"/>
    <n v="0"/>
    <n v="9"/>
  </r>
  <r>
    <x v="23"/>
    <x v="16"/>
    <n v="138"/>
    <n v="8"/>
    <n v="124"/>
    <n v="7"/>
    <n v="14"/>
    <n v="1"/>
    <n v="152"/>
    <n v="9"/>
    <n v="1329"/>
    <n v="21"/>
    <n v="1481"/>
    <n v="30"/>
    <n v="0"/>
    <n v="3"/>
    <n v="1"/>
    <n v="49"/>
    <n v="7"/>
    <n v="86"/>
    <n v="0"/>
    <n v="6"/>
  </r>
  <r>
    <x v="23"/>
    <x v="17"/>
    <n v="287"/>
    <n v="0"/>
    <n v="286"/>
    <n v="0"/>
    <n v="1"/>
    <n v="0"/>
    <n v="377"/>
    <n v="3"/>
    <n v="10072"/>
    <n v="179"/>
    <n v="10449"/>
    <n v="182"/>
    <n v="0"/>
    <n v="6"/>
    <n v="0"/>
    <n v="191"/>
    <n v="0"/>
    <n v="90"/>
    <n v="1"/>
    <n v="23"/>
  </r>
  <r>
    <x v="23"/>
    <x v="18"/>
    <n v="17180"/>
    <n v="224"/>
    <n v="17154"/>
    <n v="224"/>
    <n v="26"/>
    <n v="0"/>
    <n v="20904"/>
    <n v="317"/>
    <n v="149493"/>
    <n v="3473"/>
    <n v="170397"/>
    <n v="3790"/>
    <n v="0"/>
    <n v="179"/>
    <n v="249"/>
    <n v="11668"/>
    <n v="-25"/>
    <n v="5333"/>
    <n v="6"/>
    <n v="613"/>
  </r>
  <r>
    <x v="23"/>
    <x v="19"/>
    <n v="88"/>
    <n v="3"/>
    <n v="60"/>
    <n v="3"/>
    <n v="28"/>
    <n v="0"/>
    <n v="92"/>
    <n v="3"/>
    <n v="1661"/>
    <n v="39"/>
    <n v="1753"/>
    <n v="42"/>
    <n v="0"/>
    <n v="0"/>
    <n v="3"/>
    <n v="27"/>
    <n v="0"/>
    <n v="61"/>
    <n v="0"/>
    <n v="3"/>
  </r>
  <r>
    <x v="23"/>
    <x v="20"/>
    <n v="195"/>
    <n v="3"/>
    <n v="195"/>
    <n v="3"/>
    <n v="0"/>
    <n v="0"/>
    <n v="219"/>
    <n v="3"/>
    <n v="3322"/>
    <n v="65"/>
    <n v="3541"/>
    <n v="68"/>
    <n v="0"/>
    <n v="1"/>
    <n v="2"/>
    <n v="77"/>
    <n v="1"/>
    <n v="117"/>
    <n v="2"/>
    <n v="9"/>
  </r>
  <r>
    <x v="23"/>
    <x v="21"/>
    <n v="447"/>
    <n v="26"/>
    <n v="447"/>
    <n v="26"/>
    <n v="0"/>
    <n v="0"/>
    <n v="574"/>
    <n v="34"/>
    <n v="6183"/>
    <n v="263"/>
    <n v="6757"/>
    <n v="297"/>
    <n v="0"/>
    <n v="0"/>
    <n v="3"/>
    <n v="154"/>
    <n v="23"/>
    <n v="293"/>
    <n v="1"/>
    <n v="26"/>
  </r>
  <r>
    <x v="23"/>
    <x v="22"/>
    <n v="416"/>
    <n v="16"/>
    <n v="400"/>
    <n v="16"/>
    <n v="16"/>
    <n v="0"/>
    <n v="459"/>
    <n v="19"/>
    <n v="4407"/>
    <n v="114"/>
    <n v="4866"/>
    <n v="133"/>
    <n v="0"/>
    <n v="5"/>
    <n v="5"/>
    <n v="184"/>
    <n v="11"/>
    <n v="227"/>
    <n v="1"/>
    <n v="32"/>
  </r>
  <r>
    <x v="23"/>
    <x v="23"/>
    <n v="512"/>
    <n v="2"/>
    <n v="507"/>
    <n v="2"/>
    <n v="5"/>
    <n v="0"/>
    <n v="627"/>
    <n v="3"/>
    <n v="8181"/>
    <n v="116"/>
    <n v="8808"/>
    <n v="119"/>
    <n v="0"/>
    <n v="8"/>
    <n v="0"/>
    <n v="298"/>
    <n v="2"/>
    <n v="206"/>
    <n v="1"/>
    <n v="43"/>
  </r>
  <r>
    <x v="23"/>
    <x v="24"/>
    <n v="48"/>
    <n v="0"/>
    <n v="48"/>
    <n v="0"/>
    <n v="0"/>
    <n v="0"/>
    <n v="52"/>
    <n v="0"/>
    <n v="1717"/>
    <n v="39"/>
    <n v="1769"/>
    <n v="39"/>
    <n v="0"/>
    <n v="0"/>
    <n v="0"/>
    <n v="25"/>
    <n v="0"/>
    <n v="23"/>
    <n v="0"/>
    <n v="3"/>
  </r>
  <r>
    <x v="23"/>
    <x v="25"/>
    <n v="180"/>
    <n v="9"/>
    <n v="178"/>
    <n v="9"/>
    <n v="2"/>
    <n v="0"/>
    <n v="231"/>
    <n v="9"/>
    <n v="4946"/>
    <n v="144"/>
    <n v="5177"/>
    <n v="153"/>
    <n v="0"/>
    <n v="3"/>
    <n v="2"/>
    <n v="101"/>
    <n v="7"/>
    <n v="76"/>
    <n v="1"/>
    <n v="9"/>
  </r>
  <r>
    <x v="23"/>
    <x v="26"/>
    <n v="360"/>
    <n v="14"/>
    <n v="294"/>
    <n v="11"/>
    <n v="66"/>
    <n v="3"/>
    <n v="402"/>
    <n v="17"/>
    <n v="4900"/>
    <n v="78"/>
    <n v="5302"/>
    <n v="95"/>
    <n v="0"/>
    <n v="1"/>
    <n v="11"/>
    <n v="143"/>
    <n v="3"/>
    <n v="216"/>
    <n v="0"/>
    <n v="15"/>
  </r>
  <r>
    <x v="23"/>
    <x v="27"/>
    <n v="242"/>
    <n v="8"/>
    <n v="242"/>
    <n v="8"/>
    <n v="0"/>
    <n v="0"/>
    <n v="276"/>
    <n v="8"/>
    <n v="3743"/>
    <n v="87"/>
    <n v="4019"/>
    <n v="95"/>
    <n v="1"/>
    <n v="5"/>
    <n v="10"/>
    <n v="84"/>
    <n v="-3"/>
    <n v="153"/>
    <n v="-1"/>
    <n v="15"/>
  </r>
  <r>
    <x v="23"/>
    <x v="28"/>
    <n v="98"/>
    <n v="1"/>
    <n v="93"/>
    <n v="1"/>
    <n v="5"/>
    <n v="0"/>
    <n v="115"/>
    <n v="1"/>
    <n v="2234"/>
    <n v="51"/>
    <n v="2349"/>
    <n v="52"/>
    <n v="0"/>
    <n v="0"/>
    <n v="2"/>
    <n v="60"/>
    <n v="-1"/>
    <n v="38"/>
    <n v="0"/>
    <n v="8"/>
  </r>
  <r>
    <x v="23"/>
    <x v="29"/>
    <n v="248"/>
    <n v="5"/>
    <n v="237"/>
    <n v="3"/>
    <n v="11"/>
    <n v="2"/>
    <n v="293"/>
    <n v="5"/>
    <n v="6020"/>
    <n v="158"/>
    <n v="6313"/>
    <n v="163"/>
    <n v="1"/>
    <n v="5"/>
    <n v="4"/>
    <n v="113"/>
    <n v="0"/>
    <n v="130"/>
    <n v="2"/>
    <n v="18"/>
  </r>
  <r>
    <x v="23"/>
    <x v="30"/>
    <n v="78"/>
    <n v="1"/>
    <n v="76"/>
    <n v="1"/>
    <n v="2"/>
    <n v="0"/>
    <n v="93"/>
    <n v="1"/>
    <n v="1222"/>
    <n v="30"/>
    <n v="1315"/>
    <n v="31"/>
    <n v="0"/>
    <n v="2"/>
    <n v="3"/>
    <n v="62"/>
    <n v="-2"/>
    <n v="14"/>
    <n v="0"/>
    <n v="14"/>
  </r>
  <r>
    <x v="23"/>
    <x v="31"/>
    <n v="827"/>
    <n v="34"/>
    <n v="814"/>
    <n v="32"/>
    <n v="13"/>
    <n v="2"/>
    <n v="914"/>
    <n v="38"/>
    <n v="8672"/>
    <n v="142"/>
    <n v="9586"/>
    <n v="180"/>
    <n v="0"/>
    <n v="6"/>
    <n v="12"/>
    <n v="513"/>
    <n v="22"/>
    <n v="308"/>
    <n v="1"/>
    <n v="50"/>
  </r>
  <r>
    <x v="23"/>
    <x v="32"/>
    <n v="4720"/>
    <n v="116"/>
    <n v="4712"/>
    <n v="117"/>
    <n v="8"/>
    <n v="-1"/>
    <n v="5284"/>
    <n v="101"/>
    <n v="46568"/>
    <n v="967"/>
    <n v="51852"/>
    <n v="1068"/>
    <n v="0"/>
    <n v="41"/>
    <n v="117"/>
    <n v="2984"/>
    <n v="-1"/>
    <n v="1695"/>
    <n v="8"/>
    <n v="202"/>
  </r>
  <r>
    <x v="23"/>
    <x v="33"/>
    <n v="52"/>
    <n v="9"/>
    <n v="48"/>
    <n v="10"/>
    <n v="4"/>
    <n v="-1"/>
    <n v="56"/>
    <n v="10"/>
    <n v="798"/>
    <n v="25"/>
    <n v="854"/>
    <n v="35"/>
    <n v="0"/>
    <n v="0"/>
    <n v="0"/>
    <n v="5"/>
    <n v="9"/>
    <n v="47"/>
    <n v="1"/>
    <n v="6"/>
  </r>
  <r>
    <x v="23"/>
    <x v="34"/>
    <n v="638"/>
    <n v="24"/>
    <n v="613"/>
    <n v="23"/>
    <n v="25"/>
    <n v="1"/>
    <n v="704"/>
    <n v="24"/>
    <n v="7526"/>
    <n v="27"/>
    <n v="8230"/>
    <n v="51"/>
    <n v="1"/>
    <n v="10"/>
    <n v="11"/>
    <n v="367"/>
    <n v="12"/>
    <n v="261"/>
    <n v="1"/>
    <n v="32"/>
  </r>
  <r>
    <x v="23"/>
    <x v="35"/>
    <n v="270"/>
    <n v="10"/>
    <n v="258"/>
    <n v="5"/>
    <n v="12"/>
    <n v="5"/>
    <n v="307"/>
    <n v="11"/>
    <n v="5009"/>
    <n v="92"/>
    <n v="5316"/>
    <n v="103"/>
    <n v="0"/>
    <n v="7"/>
    <n v="7"/>
    <n v="102"/>
    <n v="3"/>
    <n v="161"/>
    <n v="0"/>
    <n v="12"/>
  </r>
  <r>
    <x v="23"/>
    <x v="36"/>
    <n v="175"/>
    <n v="13"/>
    <n v="171"/>
    <n v="13"/>
    <n v="4"/>
    <n v="0"/>
    <n v="213"/>
    <n v="16"/>
    <n v="4122"/>
    <n v="120"/>
    <n v="4335"/>
    <n v="136"/>
    <n v="0"/>
    <n v="2"/>
    <n v="0"/>
    <n v="61"/>
    <n v="13"/>
    <n v="112"/>
    <n v="1"/>
    <n v="17"/>
  </r>
  <r>
    <x v="23"/>
    <x v="37"/>
    <n v="229"/>
    <n v="5"/>
    <n v="220"/>
    <n v="5"/>
    <n v="9"/>
    <n v="0"/>
    <n v="249"/>
    <n v="5"/>
    <n v="2334"/>
    <n v="43"/>
    <n v="2583"/>
    <n v="48"/>
    <n v="0"/>
    <n v="4"/>
    <n v="0"/>
    <n v="95"/>
    <n v="5"/>
    <n v="130"/>
    <n v="0"/>
    <n v="14"/>
  </r>
  <r>
    <x v="23"/>
    <x v="38"/>
    <n v="273"/>
    <n v="21"/>
    <n v="209"/>
    <n v="17"/>
    <n v="64"/>
    <n v="4"/>
    <n v="290"/>
    <n v="23"/>
    <n v="2857"/>
    <n v="109"/>
    <n v="3147"/>
    <n v="132"/>
    <n v="0"/>
    <n v="0"/>
    <n v="8"/>
    <n v="78"/>
    <n v="13"/>
    <n v="195"/>
    <n v="0"/>
    <n v="8"/>
  </r>
  <r>
    <x v="23"/>
    <x v="39"/>
    <n v="91"/>
    <n v="3"/>
    <n v="88"/>
    <n v="3"/>
    <n v="3"/>
    <n v="0"/>
    <n v="110"/>
    <n v="5"/>
    <n v="3927"/>
    <n v="44"/>
    <n v="4037"/>
    <n v="49"/>
    <n v="0"/>
    <n v="1"/>
    <n v="1"/>
    <n v="52"/>
    <n v="2"/>
    <n v="38"/>
    <n v="0"/>
    <n v="9"/>
  </r>
  <r>
    <x v="23"/>
    <x v="40"/>
    <n v="164"/>
    <n v="3"/>
    <n v="164"/>
    <n v="3"/>
    <n v="0"/>
    <n v="0"/>
    <n v="206"/>
    <n v="4"/>
    <n v="2468"/>
    <n v="43"/>
    <n v="2674"/>
    <n v="47"/>
    <n v="0"/>
    <n v="0"/>
    <n v="2"/>
    <n v="102"/>
    <n v="1"/>
    <n v="62"/>
    <n v="0"/>
    <n v="4"/>
  </r>
  <r>
    <x v="23"/>
    <x v="41"/>
    <n v="36"/>
    <n v="2"/>
    <n v="36"/>
    <n v="2"/>
    <n v="0"/>
    <n v="0"/>
    <n v="41"/>
    <n v="2"/>
    <n v="986"/>
    <n v="39"/>
    <n v="1027"/>
    <n v="41"/>
    <n v="0"/>
    <n v="0"/>
    <n v="0"/>
    <n v="13"/>
    <n v="2"/>
    <n v="23"/>
    <n v="0"/>
    <n v="4"/>
  </r>
  <r>
    <x v="23"/>
    <x v="42"/>
    <n v="67"/>
    <n v="4"/>
    <n v="66"/>
    <n v="4"/>
    <n v="1"/>
    <n v="0"/>
    <n v="79"/>
    <n v="3"/>
    <n v="2124"/>
    <n v="71"/>
    <n v="2203"/>
    <n v="74"/>
    <n v="0"/>
    <n v="3"/>
    <n v="2"/>
    <n v="23"/>
    <n v="2"/>
    <n v="41"/>
    <n v="0"/>
    <n v="3"/>
  </r>
  <r>
    <x v="23"/>
    <x v="43"/>
    <n v="93"/>
    <n v="2"/>
    <n v="93"/>
    <n v="2"/>
    <n v="0"/>
    <n v="0"/>
    <n v="104"/>
    <n v="2"/>
    <n v="1300"/>
    <n v="12"/>
    <n v="1404"/>
    <n v="14"/>
    <n v="0"/>
    <n v="0"/>
    <n v="1"/>
    <n v="40"/>
    <n v="1"/>
    <n v="53"/>
    <n v="1"/>
    <n v="4"/>
  </r>
  <r>
    <x v="23"/>
    <x v="44"/>
    <n v="330"/>
    <n v="13"/>
    <n v="319"/>
    <n v="13"/>
    <n v="11"/>
    <n v="0"/>
    <n v="364"/>
    <n v="17"/>
    <n v="6274"/>
    <n v="101"/>
    <n v="6638"/>
    <n v="118"/>
    <n v="0"/>
    <n v="1"/>
    <n v="3"/>
    <n v="185"/>
    <n v="10"/>
    <n v="144"/>
    <n v="1"/>
    <n v="18"/>
  </r>
  <r>
    <x v="23"/>
    <x v="45"/>
    <n v="57"/>
    <n v="3"/>
    <n v="55"/>
    <n v="3"/>
    <n v="2"/>
    <n v="0"/>
    <n v="62"/>
    <n v="3"/>
    <n v="2935"/>
    <n v="24"/>
    <n v="2997"/>
    <n v="27"/>
    <n v="0"/>
    <n v="0"/>
    <n v="1"/>
    <n v="39"/>
    <n v="2"/>
    <n v="18"/>
    <n v="0"/>
    <n v="5"/>
  </r>
  <r>
    <x v="23"/>
    <x v="46"/>
    <n v="2844"/>
    <n v="141"/>
    <n v="2756"/>
    <n v="140"/>
    <n v="88"/>
    <n v="1"/>
    <n v="3231"/>
    <n v="165"/>
    <n v="58078"/>
    <n v="1678"/>
    <n v="61309"/>
    <n v="1843"/>
    <n v="0"/>
    <n v="21"/>
    <n v="33"/>
    <n v="1279"/>
    <n v="108"/>
    <n v="1544"/>
    <n v="3"/>
    <n v="140"/>
  </r>
  <r>
    <x v="23"/>
    <x v="47"/>
    <n v="704"/>
    <n v="1"/>
    <n v="700"/>
    <n v="1"/>
    <n v="4"/>
    <n v="0"/>
    <n v="872"/>
    <n v="1"/>
    <n v="4069"/>
    <n v="11"/>
    <n v="4941"/>
    <n v="12"/>
    <n v="0"/>
    <n v="0"/>
    <n v="2"/>
    <n v="693"/>
    <n v="-1"/>
    <n v="11"/>
    <n v="0"/>
    <n v="3"/>
  </r>
  <r>
    <x v="23"/>
    <x v="48"/>
    <n v="302"/>
    <n v="15"/>
    <n v="297"/>
    <n v="15"/>
    <n v="5"/>
    <n v="0"/>
    <n v="339"/>
    <n v="17"/>
    <n v="5424"/>
    <n v="43"/>
    <n v="5763"/>
    <n v="60"/>
    <n v="0"/>
    <n v="6"/>
    <n v="9"/>
    <n v="148"/>
    <n v="6"/>
    <n v="148"/>
    <n v="0"/>
    <n v="22"/>
  </r>
  <r>
    <x v="23"/>
    <x v="49"/>
    <n v="342"/>
    <n v="10"/>
    <n v="342"/>
    <n v="10"/>
    <n v="0"/>
    <n v="0"/>
    <n v="423"/>
    <n v="16"/>
    <n v="4760"/>
    <n v="98"/>
    <n v="5183"/>
    <n v="114"/>
    <n v="0"/>
    <n v="6"/>
    <n v="8"/>
    <n v="172"/>
    <n v="2"/>
    <n v="164"/>
    <n v="0"/>
    <n v="19"/>
  </r>
  <r>
    <x v="23"/>
    <x v="50"/>
    <n v="25"/>
    <n v="-2"/>
    <n v="25"/>
    <n v="-2"/>
    <n v="0"/>
    <n v="0"/>
    <n v="28"/>
    <n v="-2"/>
    <n v="1480"/>
    <n v="43"/>
    <n v="1508"/>
    <n v="41"/>
    <n v="0"/>
    <n v="0"/>
    <n v="0"/>
    <n v="11"/>
    <n v="-2"/>
    <n v="14"/>
    <n v="0"/>
    <n v="2"/>
  </r>
  <r>
    <x v="23"/>
    <x v="51"/>
    <n v="170"/>
    <n v="5"/>
    <n v="170"/>
    <n v="5"/>
    <n v="0"/>
    <n v="0"/>
    <n v="209"/>
    <n v="6"/>
    <n v="3329"/>
    <n v="48"/>
    <n v="3538"/>
    <n v="54"/>
    <n v="0"/>
    <n v="1"/>
    <n v="7"/>
    <n v="76"/>
    <n v="-2"/>
    <n v="93"/>
    <n v="0"/>
    <n v="6"/>
  </r>
  <r>
    <x v="23"/>
    <x v="52"/>
    <n v="493"/>
    <n v="9"/>
    <n v="475"/>
    <n v="9"/>
    <n v="18"/>
    <n v="0"/>
    <n v="525"/>
    <n v="12"/>
    <n v="5577"/>
    <n v="102"/>
    <n v="6102"/>
    <n v="114"/>
    <n v="0"/>
    <n v="3"/>
    <n v="2"/>
    <n v="300"/>
    <n v="7"/>
    <n v="190"/>
    <n v="0"/>
    <n v="13"/>
  </r>
  <r>
    <x v="23"/>
    <x v="53"/>
    <n v="753"/>
    <n v="6"/>
    <n v="750"/>
    <n v="5"/>
    <n v="3"/>
    <n v="1"/>
    <n v="870"/>
    <n v="8"/>
    <n v="4040"/>
    <n v="35"/>
    <n v="4910"/>
    <n v="43"/>
    <n v="1"/>
    <n v="11"/>
    <n v="8"/>
    <n v="562"/>
    <n v="-3"/>
    <n v="180"/>
    <n v="1"/>
    <n v="46"/>
  </r>
  <r>
    <x v="23"/>
    <x v="54"/>
    <n v="577"/>
    <n v="15"/>
    <n v="558"/>
    <n v="18"/>
    <n v="19"/>
    <n v="-3"/>
    <n v="656"/>
    <n v="18"/>
    <n v="10596"/>
    <n v="195"/>
    <n v="11252"/>
    <n v="213"/>
    <n v="1"/>
    <n v="9"/>
    <n v="10"/>
    <n v="346"/>
    <n v="4"/>
    <n v="222"/>
    <n v="2"/>
    <n v="29"/>
  </r>
  <r>
    <x v="23"/>
    <x v="55"/>
    <n v="148"/>
    <n v="5"/>
    <n v="147"/>
    <n v="5"/>
    <n v="1"/>
    <n v="0"/>
    <n v="181"/>
    <n v="6"/>
    <n v="2630"/>
    <n v="27"/>
    <n v="2811"/>
    <n v="33"/>
    <n v="0"/>
    <n v="4"/>
    <n v="1"/>
    <n v="82"/>
    <n v="4"/>
    <n v="62"/>
    <n v="1"/>
    <n v="14"/>
  </r>
  <r>
    <x v="23"/>
    <x v="56"/>
    <n v="188"/>
    <n v="10"/>
    <n v="188"/>
    <n v="10"/>
    <n v="0"/>
    <n v="0"/>
    <n v="220"/>
    <n v="12"/>
    <n v="3344"/>
    <n v="78"/>
    <n v="3564"/>
    <n v="90"/>
    <n v="0"/>
    <n v="2"/>
    <n v="1"/>
    <n v="109"/>
    <n v="9"/>
    <n v="77"/>
    <n v="0"/>
    <n v="12"/>
  </r>
  <r>
    <x v="23"/>
    <x v="57"/>
    <n v="792"/>
    <n v="34"/>
    <n v="790"/>
    <n v="34"/>
    <n v="2"/>
    <n v="0"/>
    <n v="941"/>
    <n v="43"/>
    <n v="8876"/>
    <n v="468"/>
    <n v="9817"/>
    <n v="511"/>
    <n v="0"/>
    <n v="4"/>
    <n v="10"/>
    <n v="415"/>
    <n v="24"/>
    <n v="373"/>
    <n v="0"/>
    <n v="32"/>
  </r>
  <r>
    <x v="23"/>
    <x v="58"/>
    <n v="402"/>
    <n v="9"/>
    <n v="397"/>
    <n v="9"/>
    <n v="5"/>
    <n v="0"/>
    <n v="489"/>
    <n v="10"/>
    <n v="6692"/>
    <n v="249"/>
    <n v="7181"/>
    <n v="259"/>
    <n v="0"/>
    <n v="20"/>
    <n v="9"/>
    <n v="249"/>
    <n v="0"/>
    <n v="133"/>
    <n v="0"/>
    <n v="32"/>
  </r>
  <r>
    <x v="23"/>
    <x v="59"/>
    <n v="206"/>
    <n v="11"/>
    <n v="194"/>
    <n v="11"/>
    <n v="12"/>
    <n v="0"/>
    <n v="223"/>
    <n v="10"/>
    <n v="2584"/>
    <n v="55"/>
    <n v="2807"/>
    <n v="65"/>
    <n v="1"/>
    <n v="2"/>
    <n v="7"/>
    <n v="82"/>
    <n v="3"/>
    <n v="122"/>
    <n v="4"/>
    <n v="17"/>
  </r>
  <r>
    <x v="23"/>
    <x v="60"/>
    <n v="62"/>
    <n v="0"/>
    <n v="62"/>
    <n v="0"/>
    <n v="0"/>
    <n v="0"/>
    <n v="76"/>
    <n v="0"/>
    <n v="1356"/>
    <n v="23"/>
    <n v="1432"/>
    <n v="23"/>
    <n v="0"/>
    <n v="0"/>
    <n v="1"/>
    <n v="33"/>
    <n v="-1"/>
    <n v="29"/>
    <n v="0"/>
    <n v="4"/>
  </r>
  <r>
    <x v="23"/>
    <x v="61"/>
    <n v="239"/>
    <n v="14"/>
    <n v="229"/>
    <n v="14"/>
    <n v="10"/>
    <n v="0"/>
    <n v="273"/>
    <n v="12"/>
    <n v="3274"/>
    <n v="85"/>
    <n v="3547"/>
    <n v="97"/>
    <n v="0"/>
    <n v="7"/>
    <n v="1"/>
    <n v="140"/>
    <n v="13"/>
    <n v="92"/>
    <n v="2"/>
    <n v="20"/>
  </r>
  <r>
    <x v="23"/>
    <x v="62"/>
    <n v="1325"/>
    <n v="37"/>
    <n v="1318"/>
    <n v="37"/>
    <n v="7"/>
    <n v="0"/>
    <n v="1513"/>
    <n v="49"/>
    <n v="20091"/>
    <n v="443"/>
    <n v="21604"/>
    <n v="492"/>
    <n v="0"/>
    <n v="9"/>
    <n v="18"/>
    <n v="479"/>
    <n v="19"/>
    <n v="837"/>
    <n v="3"/>
    <n v="61"/>
  </r>
  <r>
    <x v="23"/>
    <x v="63"/>
    <n v="35"/>
    <n v="0"/>
    <n v="35"/>
    <n v="0"/>
    <n v="0"/>
    <n v="0"/>
    <n v="42"/>
    <n v="0"/>
    <n v="756"/>
    <n v="7"/>
    <n v="798"/>
    <n v="7"/>
    <n v="0"/>
    <n v="0"/>
    <n v="0"/>
    <n v="19"/>
    <n v="0"/>
    <n v="16"/>
    <n v="0"/>
    <n v="0"/>
  </r>
  <r>
    <x v="23"/>
    <x v="64"/>
    <n v="50"/>
    <n v="0"/>
    <n v="50"/>
    <n v="0"/>
    <n v="0"/>
    <n v="0"/>
    <n v="60"/>
    <n v="1"/>
    <n v="4310"/>
    <n v="29"/>
    <n v="4370"/>
    <n v="30"/>
    <n v="0"/>
    <n v="1"/>
    <n v="0"/>
    <n v="36"/>
    <n v="0"/>
    <n v="13"/>
    <n v="0"/>
    <n v="2"/>
  </r>
  <r>
    <x v="23"/>
    <x v="65"/>
    <n v="241"/>
    <n v="11"/>
    <n v="234"/>
    <n v="10"/>
    <n v="7"/>
    <n v="1"/>
    <n v="268"/>
    <n v="9"/>
    <n v="3659"/>
    <n v="96"/>
    <n v="3927"/>
    <n v="105"/>
    <n v="0"/>
    <n v="4"/>
    <n v="2"/>
    <n v="105"/>
    <n v="9"/>
    <n v="132"/>
    <n v="1"/>
    <n v="16"/>
  </r>
  <r>
    <x v="23"/>
    <x v="66"/>
    <n v="2423"/>
    <n v="78"/>
    <n v="2419"/>
    <n v="77"/>
    <n v="4"/>
    <n v="1"/>
    <n v="2247"/>
    <n v="38"/>
    <n v="139768"/>
    <n v="1773"/>
    <n v="142015"/>
    <n v="1811"/>
    <n v="0"/>
    <n v="12"/>
    <n v="41"/>
    <n v="873"/>
    <n v="37"/>
    <n v="1538"/>
    <n v="2"/>
    <n v="54"/>
  </r>
  <r>
    <x v="23"/>
    <x v="67"/>
    <n v="102"/>
    <n v="0"/>
    <n v="100"/>
    <n v="0"/>
    <n v="2"/>
    <n v="0"/>
    <n v="115"/>
    <n v="0"/>
    <n v="3101"/>
    <n v="21"/>
    <n v="3216"/>
    <n v="21"/>
    <n v="0"/>
    <n v="1"/>
    <n v="0"/>
    <n v="75"/>
    <n v="0"/>
    <n v="26"/>
    <n v="0"/>
    <n v="3"/>
  </r>
  <r>
    <x v="23"/>
    <x v="68"/>
    <n v="2714"/>
    <n v="-7"/>
    <n v="2701"/>
    <n v="-9"/>
    <n v="13"/>
    <n v="2"/>
    <n v="2922"/>
    <n v="4"/>
    <n v="109764"/>
    <n v="1847"/>
    <n v="112686"/>
    <n v="1851"/>
    <n v="0"/>
    <n v="3"/>
    <n v="23"/>
    <n v="499"/>
    <n v="-30"/>
    <n v="2212"/>
    <n v="2"/>
    <n v="19"/>
  </r>
  <r>
    <x v="23"/>
    <x v="69"/>
    <n v="57"/>
    <n v="1"/>
    <n v="57"/>
    <n v="1"/>
    <n v="0"/>
    <n v="0"/>
    <n v="67"/>
    <n v="2"/>
    <n v="1305"/>
    <n v="24"/>
    <n v="1372"/>
    <n v="26"/>
    <n v="0"/>
    <n v="0"/>
    <n v="2"/>
    <n v="40"/>
    <n v="-1"/>
    <n v="17"/>
    <n v="0"/>
    <n v="3"/>
  </r>
  <r>
    <x v="23"/>
    <x v="70"/>
    <n v="16"/>
    <n v="0"/>
    <n v="16"/>
    <n v="0"/>
    <n v="0"/>
    <n v="0"/>
    <n v="16"/>
    <n v="0"/>
    <n v="552"/>
    <n v="0"/>
    <n v="568"/>
    <n v="0"/>
    <n v="0"/>
    <n v="1"/>
    <n v="0"/>
    <n v="6"/>
    <n v="0"/>
    <n v="9"/>
    <n v="0"/>
    <n v="0"/>
  </r>
  <r>
    <x v="23"/>
    <x v="71"/>
    <n v="89"/>
    <n v="4"/>
    <n v="86"/>
    <n v="4"/>
    <n v="3"/>
    <n v="0"/>
    <n v="97"/>
    <n v="2"/>
    <n v="1504"/>
    <n v="30"/>
    <n v="1601"/>
    <n v="32"/>
    <n v="0"/>
    <n v="0"/>
    <n v="1"/>
    <n v="50"/>
    <n v="3"/>
    <n v="39"/>
    <n v="2"/>
    <n v="4"/>
  </r>
  <r>
    <x v="23"/>
    <x v="72"/>
    <n v="1336"/>
    <n v="23"/>
    <n v="1330"/>
    <n v="23"/>
    <n v="6"/>
    <n v="0"/>
    <n v="1579"/>
    <n v="28"/>
    <n v="14551"/>
    <n v="209"/>
    <n v="16130"/>
    <n v="237"/>
    <n v="0"/>
    <n v="9"/>
    <n v="5"/>
    <n v="928"/>
    <n v="18"/>
    <n v="399"/>
    <n v="1"/>
    <n v="38"/>
  </r>
  <r>
    <x v="23"/>
    <x v="73"/>
    <n v="418"/>
    <n v="8"/>
    <n v="418"/>
    <n v="8"/>
    <n v="0"/>
    <n v="0"/>
    <n v="481"/>
    <n v="9"/>
    <n v="4234"/>
    <n v="116"/>
    <n v="4715"/>
    <n v="125"/>
    <n v="0"/>
    <n v="1"/>
    <n v="3"/>
    <n v="308"/>
    <n v="5"/>
    <n v="109"/>
    <n v="0"/>
    <n v="10"/>
  </r>
  <r>
    <x v="23"/>
    <x v="74"/>
    <n v="196"/>
    <n v="7"/>
    <n v="181"/>
    <n v="8"/>
    <n v="15"/>
    <n v="-1"/>
    <n v="224"/>
    <n v="14"/>
    <n v="7869"/>
    <n v="129"/>
    <n v="8093"/>
    <n v="143"/>
    <n v="0"/>
    <n v="0"/>
    <n v="6"/>
    <n v="84"/>
    <n v="1"/>
    <n v="112"/>
    <n v="2"/>
    <n v="13"/>
  </r>
  <r>
    <x v="23"/>
    <x v="75"/>
    <n v="1225"/>
    <n v="28"/>
    <n v="1224"/>
    <n v="28"/>
    <n v="1"/>
    <n v="0"/>
    <n v="1555"/>
    <n v="36"/>
    <n v="8756"/>
    <n v="180"/>
    <n v="10311"/>
    <n v="216"/>
    <n v="0"/>
    <n v="16"/>
    <n v="11"/>
    <n v="692"/>
    <n v="17"/>
    <n v="517"/>
    <n v="4"/>
    <n v="75"/>
  </r>
  <r>
    <x v="23"/>
    <x v="76"/>
    <n v="5127"/>
    <n v="111"/>
    <n v="5120"/>
    <n v="111"/>
    <n v="7"/>
    <n v="0"/>
    <n v="6201"/>
    <n v="133"/>
    <n v="37768"/>
    <n v="948"/>
    <n v="43969"/>
    <n v="1081"/>
    <n v="0"/>
    <n v="45"/>
    <n v="69"/>
    <n v="2440"/>
    <n v="42"/>
    <n v="2642"/>
    <n v="1"/>
    <n v="157"/>
  </r>
  <r>
    <x v="23"/>
    <x v="77"/>
    <n v="43"/>
    <n v="4"/>
    <n v="40"/>
    <n v="4"/>
    <n v="3"/>
    <n v="0"/>
    <n v="43"/>
    <n v="5"/>
    <n v="1717"/>
    <n v="55"/>
    <n v="1760"/>
    <n v="60"/>
    <n v="0"/>
    <n v="0"/>
    <n v="0"/>
    <n v="24"/>
    <n v="4"/>
    <n v="19"/>
    <n v="0"/>
    <n v="3"/>
  </r>
  <r>
    <x v="23"/>
    <x v="78"/>
    <n v="71"/>
    <n v="2"/>
    <n v="71"/>
    <n v="2"/>
    <n v="0"/>
    <n v="0"/>
    <n v="89"/>
    <n v="3"/>
    <n v="2374"/>
    <n v="74"/>
    <n v="2463"/>
    <n v="77"/>
    <n v="0"/>
    <n v="0"/>
    <n v="0"/>
    <n v="44"/>
    <n v="2"/>
    <n v="27"/>
    <n v="1"/>
    <n v="4"/>
  </r>
  <r>
    <x v="23"/>
    <x v="79"/>
    <n v="1302"/>
    <n v="33"/>
    <n v="1248"/>
    <n v="32"/>
    <n v="54"/>
    <n v="1"/>
    <n v="1387"/>
    <n v="38"/>
    <n v="13482"/>
    <n v="243"/>
    <n v="14869"/>
    <n v="281"/>
    <n v="0"/>
    <n v="4"/>
    <n v="14"/>
    <n v="881"/>
    <n v="19"/>
    <n v="417"/>
    <n v="0"/>
    <n v="43"/>
  </r>
  <r>
    <x v="23"/>
    <x v="80"/>
    <n v="17693"/>
    <n v="415"/>
    <n v="17656"/>
    <n v="411"/>
    <n v="37"/>
    <n v="4"/>
    <n v="21381"/>
    <n v="524"/>
    <n v="193224"/>
    <n v="3215"/>
    <n v="214605"/>
    <n v="3739"/>
    <n v="3"/>
    <n v="263"/>
    <n v="285"/>
    <n v="12758"/>
    <n v="127"/>
    <n v="4672"/>
    <n v="18"/>
    <n v="1144"/>
  </r>
  <r>
    <x v="23"/>
    <x v="81"/>
    <n v="274"/>
    <n v="6"/>
    <n v="267"/>
    <n v="6"/>
    <n v="7"/>
    <n v="0"/>
    <n v="300"/>
    <n v="5"/>
    <n v="2669"/>
    <n v="14"/>
    <n v="2969"/>
    <n v="19"/>
    <n v="0"/>
    <n v="2"/>
    <n v="3"/>
    <n v="146"/>
    <n v="3"/>
    <n v="126"/>
    <n v="0"/>
    <n v="9"/>
  </r>
  <r>
    <x v="23"/>
    <x v="82"/>
    <n v="54"/>
    <n v="4"/>
    <n v="54"/>
    <n v="4"/>
    <n v="0"/>
    <n v="0"/>
    <n v="64"/>
    <n v="4"/>
    <n v="1225"/>
    <n v="26"/>
    <n v="1289"/>
    <n v="30"/>
    <n v="0"/>
    <n v="0"/>
    <n v="4"/>
    <n v="19"/>
    <n v="0"/>
    <n v="35"/>
    <n v="0"/>
    <n v="3"/>
  </r>
  <r>
    <x v="23"/>
    <x v="83"/>
    <n v="526"/>
    <n v="37"/>
    <n v="476"/>
    <n v="35"/>
    <n v="50"/>
    <n v="2"/>
    <n v="554"/>
    <n v="39"/>
    <n v="11149"/>
    <n v="327"/>
    <n v="11703"/>
    <n v="366"/>
    <n v="0"/>
    <n v="6"/>
    <n v="27"/>
    <n v="306"/>
    <n v="10"/>
    <n v="214"/>
    <n v="2"/>
    <n v="38"/>
  </r>
  <r>
    <x v="23"/>
    <x v="84"/>
    <n v="2790"/>
    <n v="69"/>
    <n v="2778"/>
    <n v="69"/>
    <n v="12"/>
    <n v="0"/>
    <n v="3403"/>
    <n v="84"/>
    <n v="21146"/>
    <n v="475"/>
    <n v="24549"/>
    <n v="559"/>
    <n v="2"/>
    <n v="67"/>
    <n v="36"/>
    <n v="1208"/>
    <n v="31"/>
    <n v="1515"/>
    <n v="1"/>
    <n v="263"/>
  </r>
  <r>
    <x v="23"/>
    <x v="85"/>
    <n v="899"/>
    <n v="22"/>
    <n v="888"/>
    <n v="22"/>
    <n v="11"/>
    <n v="0"/>
    <n v="1002"/>
    <n v="27"/>
    <n v="10686"/>
    <n v="145"/>
    <n v="11688"/>
    <n v="172"/>
    <n v="0"/>
    <n v="8"/>
    <n v="13"/>
    <n v="604"/>
    <n v="9"/>
    <n v="287"/>
    <n v="1"/>
    <n v="42"/>
  </r>
  <r>
    <x v="23"/>
    <x v="86"/>
    <n v="1560"/>
    <n v="4"/>
    <n v="1557"/>
    <n v="4"/>
    <n v="3"/>
    <n v="0"/>
    <n v="1618"/>
    <n v="6"/>
    <n v="2982"/>
    <n v="30"/>
    <n v="4600"/>
    <n v="36"/>
    <n v="0"/>
    <n v="6"/>
    <n v="0"/>
    <n v="1462"/>
    <n v="4"/>
    <n v="92"/>
    <n v="0"/>
    <n v="16"/>
  </r>
  <r>
    <x v="23"/>
    <x v="87"/>
    <n v="84"/>
    <n v="7"/>
    <n v="83"/>
    <n v="7"/>
    <n v="1"/>
    <n v="0"/>
    <n v="90"/>
    <n v="7"/>
    <n v="2293"/>
    <n v="13"/>
    <n v="2383"/>
    <n v="20"/>
    <n v="0"/>
    <n v="0"/>
    <n v="0"/>
    <n v="57"/>
    <n v="7"/>
    <n v="27"/>
    <n v="0"/>
    <n v="2"/>
  </r>
  <r>
    <x v="23"/>
    <x v="88"/>
    <n v="73"/>
    <n v="12"/>
    <n v="73"/>
    <n v="12"/>
    <n v="0"/>
    <n v="0"/>
    <n v="76"/>
    <n v="13"/>
    <n v="1789"/>
    <n v="82"/>
    <n v="1865"/>
    <n v="95"/>
    <n v="0"/>
    <n v="0"/>
    <n v="0"/>
    <n v="28"/>
    <n v="12"/>
    <n v="45"/>
    <n v="0"/>
    <n v="1"/>
  </r>
  <r>
    <x v="23"/>
    <x v="89"/>
    <n v="20"/>
    <n v="1"/>
    <n v="20"/>
    <n v="1"/>
    <n v="0"/>
    <n v="0"/>
    <n v="21"/>
    <n v="1"/>
    <n v="652"/>
    <n v="6"/>
    <n v="673"/>
    <n v="7"/>
    <n v="0"/>
    <n v="0"/>
    <n v="0"/>
    <n v="6"/>
    <n v="1"/>
    <n v="14"/>
    <n v="0"/>
    <n v="1"/>
  </r>
  <r>
    <x v="23"/>
    <x v="90"/>
    <n v="267"/>
    <n v="5"/>
    <n v="265"/>
    <n v="3"/>
    <n v="2"/>
    <n v="2"/>
    <n v="292"/>
    <n v="6"/>
    <n v="5660"/>
    <n v="60"/>
    <n v="5952"/>
    <n v="66"/>
    <n v="0"/>
    <n v="3"/>
    <n v="1"/>
    <n v="96"/>
    <n v="4"/>
    <n v="168"/>
    <n v="1"/>
    <n v="3"/>
  </r>
  <r>
    <x v="23"/>
    <x v="91"/>
    <n v="577"/>
    <n v="54"/>
    <n v="558"/>
    <n v="50"/>
    <n v="19"/>
    <n v="4"/>
    <n v="673"/>
    <n v="57"/>
    <n v="11370"/>
    <n v="271"/>
    <n v="12043"/>
    <n v="328"/>
    <n v="0"/>
    <n v="0"/>
    <n v="10"/>
    <n v="181"/>
    <n v="44"/>
    <n v="396"/>
    <n v="8"/>
    <n v="32"/>
  </r>
  <r>
    <x v="23"/>
    <x v="92"/>
    <n v="174"/>
    <n v="5"/>
    <n v="173"/>
    <n v="5"/>
    <n v="1"/>
    <n v="0"/>
    <n v="184"/>
    <n v="6"/>
    <n v="3326"/>
    <n v="20"/>
    <n v="3510"/>
    <n v="26"/>
    <n v="1"/>
    <n v="1"/>
    <n v="7"/>
    <n v="101"/>
    <n v="-3"/>
    <n v="72"/>
    <n v="0"/>
    <n v="5"/>
  </r>
  <r>
    <x v="23"/>
    <x v="93"/>
    <n v="128"/>
    <n v="5"/>
    <n v="122"/>
    <n v="4"/>
    <n v="6"/>
    <n v="1"/>
    <n v="133"/>
    <n v="5"/>
    <n v="3684"/>
    <n v="105"/>
    <n v="3817"/>
    <n v="110"/>
    <n v="0"/>
    <n v="1"/>
    <n v="3"/>
    <n v="57"/>
    <n v="2"/>
    <n v="70"/>
    <n v="1"/>
    <n v="5"/>
  </r>
  <r>
    <x v="23"/>
    <x v="94"/>
    <n v="150"/>
    <n v="5"/>
    <n v="148"/>
    <n v="4"/>
    <n v="2"/>
    <n v="1"/>
    <n v="182"/>
    <n v="8"/>
    <n v="3760"/>
    <n v="87"/>
    <n v="3942"/>
    <n v="95"/>
    <n v="0"/>
    <n v="3"/>
    <n v="1"/>
    <n v="81"/>
    <n v="4"/>
    <n v="66"/>
    <n v="1"/>
    <n v="10"/>
  </r>
  <r>
    <x v="23"/>
    <x v="95"/>
    <n v="2788"/>
    <n v="71"/>
    <n v="2785"/>
    <n v="71"/>
    <n v="3"/>
    <n v="0"/>
    <n v="3283"/>
    <n v="91"/>
    <n v="33624"/>
    <n v="912"/>
    <n v="36907"/>
    <n v="1003"/>
    <n v="0"/>
    <n v="21"/>
    <n v="47"/>
    <n v="1279"/>
    <n v="24"/>
    <n v="1488"/>
    <n v="2"/>
    <n v="73"/>
  </r>
  <r>
    <x v="23"/>
    <x v="96"/>
    <n v="1777"/>
    <n v="31"/>
    <n v="1775"/>
    <n v="31"/>
    <n v="2"/>
    <n v="0"/>
    <n v="2145"/>
    <n v="42"/>
    <n v="19141"/>
    <n v="360"/>
    <n v="21286"/>
    <n v="402"/>
    <n v="0"/>
    <n v="20"/>
    <n v="27"/>
    <n v="924"/>
    <n v="4"/>
    <n v="833"/>
    <n v="0"/>
    <n v="67"/>
  </r>
  <r>
    <x v="24"/>
    <x v="0"/>
    <n v="396"/>
    <n v="7"/>
    <n v="385"/>
    <n v="7"/>
    <n v="11"/>
    <n v="0"/>
    <n v="463"/>
    <n v="3"/>
    <n v="11417"/>
    <n v="70"/>
    <n v="11880"/>
    <n v="73"/>
    <n v="1"/>
    <n v="4"/>
    <n v="11"/>
    <n v="227"/>
    <n v="-5"/>
    <n v="165"/>
    <n v="0"/>
    <n v="22"/>
  </r>
  <r>
    <x v="24"/>
    <x v="1"/>
    <n v="741"/>
    <n v="18"/>
    <n v="739"/>
    <n v="17"/>
    <n v="2"/>
    <n v="1"/>
    <n v="872"/>
    <n v="6"/>
    <n v="5451"/>
    <n v="32"/>
    <n v="6323"/>
    <n v="38"/>
    <n v="0"/>
    <n v="10"/>
    <n v="2"/>
    <n v="561"/>
    <n v="16"/>
    <n v="170"/>
    <n v="1"/>
    <n v="27"/>
  </r>
  <r>
    <x v="24"/>
    <x v="2"/>
    <n v="44"/>
    <n v="6"/>
    <n v="37"/>
    <n v="6"/>
    <n v="7"/>
    <n v="0"/>
    <n v="40"/>
    <n v="1"/>
    <n v="1424"/>
    <n v="5"/>
    <n v="1464"/>
    <n v="6"/>
    <n v="0"/>
    <n v="1"/>
    <n v="2"/>
    <n v="16"/>
    <n v="4"/>
    <n v="27"/>
    <n v="0"/>
    <n v="3"/>
  </r>
  <r>
    <x v="24"/>
    <x v="3"/>
    <n v="647"/>
    <n v="1"/>
    <n v="647"/>
    <n v="1"/>
    <n v="0"/>
    <n v="0"/>
    <n v="661"/>
    <n v="-2"/>
    <n v="4206"/>
    <n v="6"/>
    <n v="4867"/>
    <n v="4"/>
    <n v="0"/>
    <n v="1"/>
    <n v="1"/>
    <n v="628"/>
    <n v="0"/>
    <n v="18"/>
    <n v="0"/>
    <n v="9"/>
  </r>
  <r>
    <x v="24"/>
    <x v="4"/>
    <n v="756"/>
    <n v="28"/>
    <n v="731"/>
    <n v="27"/>
    <n v="25"/>
    <n v="1"/>
    <n v="869"/>
    <n v="15"/>
    <n v="11444"/>
    <n v="109"/>
    <n v="12313"/>
    <n v="124"/>
    <n v="0"/>
    <n v="7"/>
    <n v="12"/>
    <n v="376"/>
    <n v="16"/>
    <n v="373"/>
    <n v="1"/>
    <n v="36"/>
  </r>
  <r>
    <x v="24"/>
    <x v="5"/>
    <n v="1390"/>
    <n v="31"/>
    <n v="1371"/>
    <n v="31"/>
    <n v="19"/>
    <n v="0"/>
    <n v="1616"/>
    <n v="6"/>
    <n v="10762"/>
    <n v="39"/>
    <n v="12378"/>
    <n v="45"/>
    <n v="0"/>
    <n v="9"/>
    <n v="10"/>
    <n v="920"/>
    <n v="21"/>
    <n v="461"/>
    <n v="2"/>
    <n v="77"/>
  </r>
  <r>
    <x v="24"/>
    <x v="6"/>
    <n v="132"/>
    <n v="10"/>
    <n v="123"/>
    <n v="9"/>
    <n v="9"/>
    <n v="1"/>
    <n v="141"/>
    <n v="4"/>
    <n v="4422"/>
    <n v="48"/>
    <n v="4563"/>
    <n v="52"/>
    <n v="0"/>
    <n v="1"/>
    <n v="1"/>
    <n v="68"/>
    <n v="9"/>
    <n v="63"/>
    <n v="0"/>
    <n v="8"/>
  </r>
  <r>
    <x v="24"/>
    <x v="7"/>
    <n v="88"/>
    <n v="1"/>
    <n v="87"/>
    <n v="1"/>
    <n v="1"/>
    <n v="0"/>
    <n v="124"/>
    <n v="3"/>
    <n v="1739"/>
    <n v="83"/>
    <n v="1863"/>
    <n v="86"/>
    <n v="0"/>
    <n v="0"/>
    <n v="1"/>
    <n v="46"/>
    <n v="0"/>
    <n v="42"/>
    <n v="0"/>
    <n v="5"/>
  </r>
  <r>
    <x v="24"/>
    <x v="8"/>
    <n v="121"/>
    <n v="12"/>
    <n v="99"/>
    <n v="8"/>
    <n v="22"/>
    <n v="4"/>
    <n v="108"/>
    <n v="0"/>
    <n v="2770"/>
    <n v="20"/>
    <n v="2878"/>
    <n v="20"/>
    <n v="0"/>
    <n v="2"/>
    <n v="2"/>
    <n v="44"/>
    <n v="10"/>
    <n v="75"/>
    <n v="0"/>
    <n v="10"/>
  </r>
  <r>
    <x v="24"/>
    <x v="9"/>
    <n v="274"/>
    <n v="8"/>
    <n v="264"/>
    <n v="8"/>
    <n v="10"/>
    <n v="0"/>
    <n v="294"/>
    <n v="1"/>
    <n v="5582"/>
    <n v="158"/>
    <n v="5876"/>
    <n v="159"/>
    <n v="0"/>
    <n v="3"/>
    <n v="5"/>
    <n v="69"/>
    <n v="3"/>
    <n v="202"/>
    <n v="1"/>
    <n v="28"/>
  </r>
  <r>
    <x v="24"/>
    <x v="10"/>
    <n v="418"/>
    <n v="6"/>
    <n v="417"/>
    <n v="6"/>
    <n v="1"/>
    <n v="0"/>
    <n v="492"/>
    <n v="3"/>
    <n v="5232"/>
    <n v="29"/>
    <n v="5724"/>
    <n v="32"/>
    <n v="0"/>
    <n v="4"/>
    <n v="5"/>
    <n v="183"/>
    <n v="1"/>
    <n v="231"/>
    <n v="1"/>
    <n v="17"/>
  </r>
  <r>
    <x v="24"/>
    <x v="11"/>
    <n v="136"/>
    <n v="3"/>
    <n v="130"/>
    <n v="2"/>
    <n v="6"/>
    <n v="1"/>
    <n v="145"/>
    <n v="3"/>
    <n v="1370"/>
    <n v="2"/>
    <n v="1515"/>
    <n v="5"/>
    <n v="0"/>
    <n v="0"/>
    <n v="2"/>
    <n v="47"/>
    <n v="1"/>
    <n v="89"/>
    <n v="1"/>
    <n v="7"/>
  </r>
  <r>
    <x v="24"/>
    <x v="12"/>
    <n v="152"/>
    <n v="9"/>
    <n v="146"/>
    <n v="8"/>
    <n v="6"/>
    <n v="1"/>
    <n v="164"/>
    <n v="2"/>
    <n v="3654"/>
    <n v="27"/>
    <n v="3818"/>
    <n v="29"/>
    <n v="0"/>
    <n v="0"/>
    <n v="3"/>
    <n v="61"/>
    <n v="6"/>
    <n v="91"/>
    <n v="0"/>
    <n v="4"/>
  </r>
  <r>
    <x v="24"/>
    <x v="13"/>
    <n v="41"/>
    <n v="0"/>
    <n v="41"/>
    <n v="0"/>
    <n v="0"/>
    <n v="0"/>
    <n v="45"/>
    <n v="0"/>
    <n v="1134"/>
    <n v="30"/>
    <n v="1179"/>
    <n v="30"/>
    <n v="0"/>
    <n v="0"/>
    <n v="0"/>
    <n v="27"/>
    <n v="0"/>
    <n v="14"/>
    <n v="0"/>
    <n v="2"/>
  </r>
  <r>
    <x v="24"/>
    <x v="14"/>
    <n v="265"/>
    <n v="7"/>
    <n v="252"/>
    <n v="7"/>
    <n v="13"/>
    <n v="0"/>
    <n v="281"/>
    <n v="4"/>
    <n v="3473"/>
    <n v="35"/>
    <n v="3754"/>
    <n v="39"/>
    <n v="0"/>
    <n v="1"/>
    <n v="4"/>
    <n v="144"/>
    <n v="3"/>
    <n v="120"/>
    <n v="0"/>
    <n v="8"/>
  </r>
  <r>
    <x v="24"/>
    <x v="15"/>
    <n v="261"/>
    <n v="27"/>
    <n v="254"/>
    <n v="26"/>
    <n v="7"/>
    <n v="1"/>
    <n v="299"/>
    <n v="3"/>
    <n v="6772"/>
    <n v="106"/>
    <n v="7071"/>
    <n v="109"/>
    <n v="0"/>
    <n v="0"/>
    <n v="1"/>
    <n v="140"/>
    <n v="26"/>
    <n v="121"/>
    <n v="0"/>
    <n v="9"/>
  </r>
  <r>
    <x v="24"/>
    <x v="16"/>
    <n v="141"/>
    <n v="3"/>
    <n v="127"/>
    <n v="3"/>
    <n v="14"/>
    <n v="0"/>
    <n v="153"/>
    <n v="1"/>
    <n v="1337"/>
    <n v="8"/>
    <n v="1490"/>
    <n v="9"/>
    <n v="0"/>
    <n v="3"/>
    <n v="2"/>
    <n v="51"/>
    <n v="1"/>
    <n v="87"/>
    <n v="0"/>
    <n v="6"/>
  </r>
  <r>
    <x v="24"/>
    <x v="17"/>
    <n v="290"/>
    <n v="3"/>
    <n v="289"/>
    <n v="3"/>
    <n v="1"/>
    <n v="0"/>
    <n v="374"/>
    <n v="-3"/>
    <n v="10172"/>
    <n v="100"/>
    <n v="10546"/>
    <n v="97"/>
    <n v="0"/>
    <n v="6"/>
    <n v="0"/>
    <n v="191"/>
    <n v="3"/>
    <n v="93"/>
    <n v="0"/>
    <n v="23"/>
  </r>
  <r>
    <x v="24"/>
    <x v="18"/>
    <n v="17493"/>
    <n v="313"/>
    <n v="17467"/>
    <n v="313"/>
    <n v="26"/>
    <n v="0"/>
    <n v="21050"/>
    <n v="146"/>
    <n v="150828"/>
    <n v="1335"/>
    <n v="171878"/>
    <n v="1481"/>
    <n v="7"/>
    <n v="186"/>
    <n v="182"/>
    <n v="11850"/>
    <n v="124"/>
    <n v="5457"/>
    <n v="11"/>
    <n v="624"/>
  </r>
  <r>
    <x v="24"/>
    <x v="19"/>
    <n v="89"/>
    <n v="1"/>
    <n v="60"/>
    <n v="0"/>
    <n v="29"/>
    <n v="1"/>
    <n v="92"/>
    <n v="0"/>
    <n v="1674"/>
    <n v="13"/>
    <n v="1766"/>
    <n v="13"/>
    <n v="0"/>
    <n v="0"/>
    <n v="0"/>
    <n v="27"/>
    <n v="1"/>
    <n v="62"/>
    <n v="0"/>
    <n v="3"/>
  </r>
  <r>
    <x v="24"/>
    <x v="20"/>
    <n v="198"/>
    <n v="3"/>
    <n v="198"/>
    <n v="3"/>
    <n v="0"/>
    <n v="0"/>
    <n v="221"/>
    <n v="2"/>
    <n v="3384"/>
    <n v="62"/>
    <n v="3605"/>
    <n v="64"/>
    <n v="0"/>
    <n v="1"/>
    <n v="0"/>
    <n v="77"/>
    <n v="3"/>
    <n v="120"/>
    <n v="1"/>
    <n v="10"/>
  </r>
  <r>
    <x v="24"/>
    <x v="21"/>
    <n v="471"/>
    <n v="24"/>
    <n v="471"/>
    <n v="24"/>
    <n v="0"/>
    <n v="0"/>
    <n v="580"/>
    <n v="6"/>
    <n v="6203"/>
    <n v="20"/>
    <n v="6783"/>
    <n v="26"/>
    <n v="0"/>
    <n v="0"/>
    <n v="1"/>
    <n v="155"/>
    <n v="23"/>
    <n v="316"/>
    <n v="0"/>
    <n v="26"/>
  </r>
  <r>
    <x v="24"/>
    <x v="22"/>
    <n v="424"/>
    <n v="8"/>
    <n v="408"/>
    <n v="8"/>
    <n v="16"/>
    <n v="0"/>
    <n v="461"/>
    <n v="2"/>
    <n v="4454"/>
    <n v="47"/>
    <n v="4915"/>
    <n v="49"/>
    <n v="0"/>
    <n v="5"/>
    <n v="2"/>
    <n v="186"/>
    <n v="6"/>
    <n v="233"/>
    <n v="1"/>
    <n v="33"/>
  </r>
  <r>
    <x v="24"/>
    <x v="23"/>
    <n v="519"/>
    <n v="7"/>
    <n v="514"/>
    <n v="7"/>
    <n v="5"/>
    <n v="0"/>
    <n v="630"/>
    <n v="3"/>
    <n v="8284"/>
    <n v="103"/>
    <n v="8914"/>
    <n v="106"/>
    <n v="0"/>
    <n v="8"/>
    <n v="5"/>
    <n v="303"/>
    <n v="2"/>
    <n v="208"/>
    <n v="0"/>
    <n v="43"/>
  </r>
  <r>
    <x v="24"/>
    <x v="24"/>
    <n v="49"/>
    <n v="1"/>
    <n v="49"/>
    <n v="1"/>
    <n v="0"/>
    <n v="0"/>
    <n v="54"/>
    <n v="2"/>
    <n v="1723"/>
    <n v="6"/>
    <n v="1777"/>
    <n v="8"/>
    <n v="0"/>
    <n v="0"/>
    <n v="0"/>
    <n v="25"/>
    <n v="1"/>
    <n v="24"/>
    <n v="1"/>
    <n v="4"/>
  </r>
  <r>
    <x v="24"/>
    <x v="25"/>
    <n v="188"/>
    <n v="8"/>
    <n v="186"/>
    <n v="8"/>
    <n v="2"/>
    <n v="0"/>
    <n v="240"/>
    <n v="9"/>
    <n v="4994"/>
    <n v="48"/>
    <n v="5234"/>
    <n v="57"/>
    <n v="0"/>
    <n v="3"/>
    <n v="1"/>
    <n v="102"/>
    <n v="7"/>
    <n v="83"/>
    <n v="2"/>
    <n v="11"/>
  </r>
  <r>
    <x v="24"/>
    <x v="26"/>
    <n v="379"/>
    <n v="19"/>
    <n v="305"/>
    <n v="11"/>
    <n v="74"/>
    <n v="8"/>
    <n v="401"/>
    <n v="-1"/>
    <n v="5009"/>
    <n v="109"/>
    <n v="5410"/>
    <n v="108"/>
    <n v="0"/>
    <n v="1"/>
    <n v="4"/>
    <n v="147"/>
    <n v="15"/>
    <n v="231"/>
    <n v="0"/>
    <n v="15"/>
  </r>
  <r>
    <x v="24"/>
    <x v="27"/>
    <n v="256"/>
    <n v="14"/>
    <n v="256"/>
    <n v="14"/>
    <n v="0"/>
    <n v="0"/>
    <n v="281"/>
    <n v="5"/>
    <n v="3792"/>
    <n v="49"/>
    <n v="4073"/>
    <n v="54"/>
    <n v="0"/>
    <n v="5"/>
    <n v="1"/>
    <n v="85"/>
    <n v="13"/>
    <n v="166"/>
    <n v="0"/>
    <n v="15"/>
  </r>
  <r>
    <x v="24"/>
    <x v="28"/>
    <n v="98"/>
    <n v="0"/>
    <n v="93"/>
    <n v="0"/>
    <n v="5"/>
    <n v="0"/>
    <n v="116"/>
    <n v="1"/>
    <n v="2247"/>
    <n v="13"/>
    <n v="2363"/>
    <n v="14"/>
    <n v="0"/>
    <n v="0"/>
    <n v="2"/>
    <n v="62"/>
    <n v="-2"/>
    <n v="36"/>
    <n v="0"/>
    <n v="8"/>
  </r>
  <r>
    <x v="24"/>
    <x v="29"/>
    <n v="261"/>
    <n v="13"/>
    <n v="250"/>
    <n v="13"/>
    <n v="11"/>
    <n v="0"/>
    <n v="303"/>
    <n v="10"/>
    <n v="6063"/>
    <n v="43"/>
    <n v="6366"/>
    <n v="53"/>
    <n v="0"/>
    <n v="5"/>
    <n v="1"/>
    <n v="114"/>
    <n v="12"/>
    <n v="142"/>
    <n v="0"/>
    <n v="18"/>
  </r>
  <r>
    <x v="24"/>
    <x v="30"/>
    <n v="78"/>
    <n v="0"/>
    <n v="76"/>
    <n v="0"/>
    <n v="2"/>
    <n v="0"/>
    <n v="93"/>
    <n v="0"/>
    <n v="1226"/>
    <n v="4"/>
    <n v="1319"/>
    <n v="4"/>
    <n v="0"/>
    <n v="2"/>
    <n v="0"/>
    <n v="62"/>
    <n v="0"/>
    <n v="14"/>
    <n v="0"/>
    <n v="14"/>
  </r>
  <r>
    <x v="24"/>
    <x v="31"/>
    <n v="852"/>
    <n v="25"/>
    <n v="838"/>
    <n v="24"/>
    <n v="14"/>
    <n v="1"/>
    <n v="921"/>
    <n v="7"/>
    <n v="8774"/>
    <n v="102"/>
    <n v="9695"/>
    <n v="109"/>
    <n v="3"/>
    <n v="9"/>
    <n v="10"/>
    <n v="523"/>
    <n v="12"/>
    <n v="320"/>
    <n v="0"/>
    <n v="50"/>
  </r>
  <r>
    <x v="24"/>
    <x v="32"/>
    <n v="4900"/>
    <n v="180"/>
    <n v="4892"/>
    <n v="180"/>
    <n v="8"/>
    <n v="0"/>
    <n v="5323"/>
    <n v="39"/>
    <n v="47285"/>
    <n v="717"/>
    <n v="52608"/>
    <n v="756"/>
    <n v="2"/>
    <n v="43"/>
    <n v="27"/>
    <n v="3011"/>
    <n v="151"/>
    <n v="1846"/>
    <n v="2"/>
    <n v="204"/>
  </r>
  <r>
    <x v="24"/>
    <x v="33"/>
    <n v="56"/>
    <n v="4"/>
    <n v="52"/>
    <n v="4"/>
    <n v="4"/>
    <n v="0"/>
    <n v="59"/>
    <n v="3"/>
    <n v="806"/>
    <n v="8"/>
    <n v="865"/>
    <n v="11"/>
    <n v="0"/>
    <n v="0"/>
    <n v="1"/>
    <n v="6"/>
    <n v="3"/>
    <n v="50"/>
    <n v="0"/>
    <n v="6"/>
  </r>
  <r>
    <x v="24"/>
    <x v="34"/>
    <n v="647"/>
    <n v="9"/>
    <n v="621"/>
    <n v="8"/>
    <n v="26"/>
    <n v="1"/>
    <n v="709"/>
    <n v="5"/>
    <n v="7544"/>
    <n v="18"/>
    <n v="8253"/>
    <n v="23"/>
    <n v="1"/>
    <n v="11"/>
    <n v="8"/>
    <n v="375"/>
    <n v="0"/>
    <n v="261"/>
    <n v="0"/>
    <n v="32"/>
  </r>
  <r>
    <x v="24"/>
    <x v="35"/>
    <n v="282"/>
    <n v="12"/>
    <n v="266"/>
    <n v="8"/>
    <n v="16"/>
    <n v="4"/>
    <n v="309"/>
    <n v="2"/>
    <n v="5068"/>
    <n v="59"/>
    <n v="5377"/>
    <n v="61"/>
    <n v="0"/>
    <n v="7"/>
    <n v="7"/>
    <n v="109"/>
    <n v="5"/>
    <n v="166"/>
    <n v="0"/>
    <n v="12"/>
  </r>
  <r>
    <x v="24"/>
    <x v="36"/>
    <n v="187"/>
    <n v="12"/>
    <n v="183"/>
    <n v="12"/>
    <n v="4"/>
    <n v="0"/>
    <n v="215"/>
    <n v="2"/>
    <n v="4135"/>
    <n v="13"/>
    <n v="4350"/>
    <n v="15"/>
    <n v="0"/>
    <n v="2"/>
    <n v="1"/>
    <n v="62"/>
    <n v="11"/>
    <n v="123"/>
    <n v="0"/>
    <n v="17"/>
  </r>
  <r>
    <x v="24"/>
    <x v="37"/>
    <n v="236"/>
    <n v="7"/>
    <n v="227"/>
    <n v="7"/>
    <n v="9"/>
    <n v="0"/>
    <n v="251"/>
    <n v="2"/>
    <n v="2339"/>
    <n v="5"/>
    <n v="2590"/>
    <n v="7"/>
    <n v="0"/>
    <n v="4"/>
    <n v="4"/>
    <n v="99"/>
    <n v="3"/>
    <n v="133"/>
    <n v="0"/>
    <n v="14"/>
  </r>
  <r>
    <x v="24"/>
    <x v="38"/>
    <n v="286"/>
    <n v="13"/>
    <n v="220"/>
    <n v="11"/>
    <n v="66"/>
    <n v="2"/>
    <n v="294"/>
    <n v="4"/>
    <n v="2876"/>
    <n v="19"/>
    <n v="3170"/>
    <n v="23"/>
    <n v="0"/>
    <n v="0"/>
    <n v="16"/>
    <n v="94"/>
    <n v="-3"/>
    <n v="192"/>
    <n v="1"/>
    <n v="9"/>
  </r>
  <r>
    <x v="24"/>
    <x v="39"/>
    <n v="95"/>
    <n v="4"/>
    <n v="92"/>
    <n v="4"/>
    <n v="3"/>
    <n v="0"/>
    <n v="110"/>
    <n v="0"/>
    <n v="3958"/>
    <n v="31"/>
    <n v="4068"/>
    <n v="31"/>
    <n v="0"/>
    <n v="1"/>
    <n v="2"/>
    <n v="54"/>
    <n v="2"/>
    <n v="40"/>
    <n v="2"/>
    <n v="11"/>
  </r>
  <r>
    <x v="24"/>
    <x v="40"/>
    <n v="167"/>
    <n v="3"/>
    <n v="167"/>
    <n v="3"/>
    <n v="0"/>
    <n v="0"/>
    <n v="206"/>
    <n v="0"/>
    <n v="2474"/>
    <n v="6"/>
    <n v="2680"/>
    <n v="6"/>
    <n v="0"/>
    <n v="0"/>
    <n v="3"/>
    <n v="105"/>
    <n v="0"/>
    <n v="62"/>
    <n v="0"/>
    <n v="4"/>
  </r>
  <r>
    <x v="24"/>
    <x v="41"/>
    <n v="39"/>
    <n v="3"/>
    <n v="39"/>
    <n v="3"/>
    <n v="0"/>
    <n v="0"/>
    <n v="41"/>
    <n v="0"/>
    <n v="984"/>
    <n v="-2"/>
    <n v="1025"/>
    <n v="-2"/>
    <n v="0"/>
    <n v="0"/>
    <n v="0"/>
    <n v="13"/>
    <n v="3"/>
    <n v="26"/>
    <n v="0"/>
    <n v="4"/>
  </r>
  <r>
    <x v="24"/>
    <x v="42"/>
    <n v="71"/>
    <n v="4"/>
    <n v="70"/>
    <n v="4"/>
    <n v="1"/>
    <n v="0"/>
    <n v="80"/>
    <n v="1"/>
    <n v="2181"/>
    <n v="57"/>
    <n v="2261"/>
    <n v="58"/>
    <n v="0"/>
    <n v="3"/>
    <n v="0"/>
    <n v="23"/>
    <n v="4"/>
    <n v="45"/>
    <n v="0"/>
    <n v="3"/>
  </r>
  <r>
    <x v="24"/>
    <x v="43"/>
    <n v="93"/>
    <n v="0"/>
    <n v="93"/>
    <n v="0"/>
    <n v="0"/>
    <n v="0"/>
    <n v="104"/>
    <n v="0"/>
    <n v="1310"/>
    <n v="10"/>
    <n v="1414"/>
    <n v="10"/>
    <n v="0"/>
    <n v="0"/>
    <n v="-1"/>
    <n v="39"/>
    <n v="1"/>
    <n v="54"/>
    <n v="0"/>
    <n v="4"/>
  </r>
  <r>
    <x v="24"/>
    <x v="44"/>
    <n v="344"/>
    <n v="14"/>
    <n v="329"/>
    <n v="10"/>
    <n v="15"/>
    <n v="4"/>
    <n v="368"/>
    <n v="4"/>
    <n v="6310"/>
    <n v="36"/>
    <n v="6678"/>
    <n v="40"/>
    <n v="1"/>
    <n v="2"/>
    <n v="1"/>
    <n v="186"/>
    <n v="12"/>
    <n v="156"/>
    <n v="0"/>
    <n v="18"/>
  </r>
  <r>
    <x v="24"/>
    <x v="45"/>
    <n v="59"/>
    <n v="2"/>
    <n v="57"/>
    <n v="2"/>
    <n v="2"/>
    <n v="0"/>
    <n v="62"/>
    <n v="0"/>
    <n v="2949"/>
    <n v="14"/>
    <n v="3011"/>
    <n v="14"/>
    <n v="0"/>
    <n v="0"/>
    <n v="0"/>
    <n v="39"/>
    <n v="2"/>
    <n v="20"/>
    <n v="1"/>
    <n v="6"/>
  </r>
  <r>
    <x v="24"/>
    <x v="46"/>
    <n v="2959"/>
    <n v="115"/>
    <n v="2870"/>
    <n v="114"/>
    <n v="89"/>
    <n v="1"/>
    <n v="3261"/>
    <n v="30"/>
    <n v="58811"/>
    <n v="733"/>
    <n v="62072"/>
    <n v="763"/>
    <n v="2"/>
    <n v="23"/>
    <n v="16"/>
    <n v="1295"/>
    <n v="97"/>
    <n v="1641"/>
    <n v="4"/>
    <n v="144"/>
  </r>
  <r>
    <x v="24"/>
    <x v="47"/>
    <n v="706"/>
    <n v="2"/>
    <n v="702"/>
    <n v="2"/>
    <n v="4"/>
    <n v="0"/>
    <n v="873"/>
    <n v="1"/>
    <n v="4078"/>
    <n v="9"/>
    <n v="4951"/>
    <n v="10"/>
    <n v="0"/>
    <n v="0"/>
    <n v="0"/>
    <n v="693"/>
    <n v="2"/>
    <n v="13"/>
    <n v="0"/>
    <n v="3"/>
  </r>
  <r>
    <x v="24"/>
    <x v="48"/>
    <n v="313"/>
    <n v="11"/>
    <n v="307"/>
    <n v="10"/>
    <n v="6"/>
    <n v="1"/>
    <n v="338"/>
    <n v="-1"/>
    <n v="5440"/>
    <n v="16"/>
    <n v="5778"/>
    <n v="15"/>
    <n v="0"/>
    <n v="6"/>
    <n v="1"/>
    <n v="149"/>
    <n v="10"/>
    <n v="158"/>
    <n v="0"/>
    <n v="22"/>
  </r>
  <r>
    <x v="24"/>
    <x v="49"/>
    <n v="353"/>
    <n v="11"/>
    <n v="353"/>
    <n v="11"/>
    <n v="0"/>
    <n v="0"/>
    <n v="427"/>
    <n v="4"/>
    <n v="4793"/>
    <n v="33"/>
    <n v="5220"/>
    <n v="37"/>
    <n v="0"/>
    <n v="6"/>
    <n v="3"/>
    <n v="175"/>
    <n v="8"/>
    <n v="172"/>
    <n v="0"/>
    <n v="19"/>
  </r>
  <r>
    <x v="24"/>
    <x v="50"/>
    <n v="29"/>
    <n v="4"/>
    <n v="29"/>
    <n v="4"/>
    <n v="0"/>
    <n v="0"/>
    <n v="28"/>
    <n v="0"/>
    <n v="1585"/>
    <n v="105"/>
    <n v="1613"/>
    <n v="105"/>
    <n v="1"/>
    <n v="1"/>
    <n v="0"/>
    <n v="11"/>
    <n v="3"/>
    <n v="17"/>
    <n v="1"/>
    <n v="3"/>
  </r>
  <r>
    <x v="24"/>
    <x v="51"/>
    <n v="181"/>
    <n v="11"/>
    <n v="181"/>
    <n v="11"/>
    <n v="0"/>
    <n v="0"/>
    <n v="214"/>
    <n v="5"/>
    <n v="3398"/>
    <n v="69"/>
    <n v="3612"/>
    <n v="74"/>
    <n v="0"/>
    <n v="1"/>
    <n v="3"/>
    <n v="79"/>
    <n v="8"/>
    <n v="101"/>
    <n v="0"/>
    <n v="6"/>
  </r>
  <r>
    <x v="24"/>
    <x v="52"/>
    <n v="503"/>
    <n v="10"/>
    <n v="485"/>
    <n v="10"/>
    <n v="18"/>
    <n v="0"/>
    <n v="529"/>
    <n v="4"/>
    <n v="5607"/>
    <n v="30"/>
    <n v="6136"/>
    <n v="34"/>
    <n v="0"/>
    <n v="3"/>
    <n v="5"/>
    <n v="305"/>
    <n v="5"/>
    <n v="195"/>
    <n v="1"/>
    <n v="14"/>
  </r>
  <r>
    <x v="24"/>
    <x v="53"/>
    <n v="761"/>
    <n v="8"/>
    <n v="757"/>
    <n v="7"/>
    <n v="4"/>
    <n v="1"/>
    <n v="877"/>
    <n v="7"/>
    <n v="4061"/>
    <n v="21"/>
    <n v="4938"/>
    <n v="28"/>
    <n v="0"/>
    <n v="11"/>
    <n v="5"/>
    <n v="567"/>
    <n v="3"/>
    <n v="183"/>
    <n v="2"/>
    <n v="48"/>
  </r>
  <r>
    <x v="24"/>
    <x v="54"/>
    <n v="585"/>
    <n v="8"/>
    <n v="563"/>
    <n v="5"/>
    <n v="22"/>
    <n v="3"/>
    <n v="656"/>
    <n v="0"/>
    <n v="10633"/>
    <n v="37"/>
    <n v="11289"/>
    <n v="37"/>
    <n v="1"/>
    <n v="10"/>
    <n v="7"/>
    <n v="353"/>
    <n v="0"/>
    <n v="222"/>
    <n v="2"/>
    <n v="31"/>
  </r>
  <r>
    <x v="24"/>
    <x v="55"/>
    <n v="153"/>
    <n v="5"/>
    <n v="152"/>
    <n v="5"/>
    <n v="1"/>
    <n v="0"/>
    <n v="185"/>
    <n v="4"/>
    <n v="2637"/>
    <n v="7"/>
    <n v="2822"/>
    <n v="11"/>
    <n v="0"/>
    <n v="4"/>
    <n v="1"/>
    <n v="83"/>
    <n v="4"/>
    <n v="66"/>
    <n v="0"/>
    <n v="14"/>
  </r>
  <r>
    <x v="24"/>
    <x v="56"/>
    <n v="193"/>
    <n v="5"/>
    <n v="193"/>
    <n v="5"/>
    <n v="0"/>
    <n v="0"/>
    <n v="220"/>
    <n v="0"/>
    <n v="3443"/>
    <n v="99"/>
    <n v="3663"/>
    <n v="99"/>
    <n v="0"/>
    <n v="2"/>
    <n v="1"/>
    <n v="110"/>
    <n v="4"/>
    <n v="81"/>
    <n v="0"/>
    <n v="12"/>
  </r>
  <r>
    <x v="24"/>
    <x v="57"/>
    <n v="821"/>
    <n v="29"/>
    <n v="819"/>
    <n v="29"/>
    <n v="2"/>
    <n v="0"/>
    <n v="949"/>
    <n v="8"/>
    <n v="8921"/>
    <n v="45"/>
    <n v="9870"/>
    <n v="53"/>
    <n v="0"/>
    <n v="4"/>
    <n v="7"/>
    <n v="422"/>
    <n v="22"/>
    <n v="395"/>
    <n v="1"/>
    <n v="33"/>
  </r>
  <r>
    <x v="24"/>
    <x v="58"/>
    <n v="413"/>
    <n v="11"/>
    <n v="408"/>
    <n v="11"/>
    <n v="5"/>
    <n v="0"/>
    <n v="492"/>
    <n v="3"/>
    <n v="6819"/>
    <n v="127"/>
    <n v="7311"/>
    <n v="130"/>
    <n v="0"/>
    <n v="20"/>
    <n v="0"/>
    <n v="249"/>
    <n v="11"/>
    <n v="144"/>
    <n v="1"/>
    <n v="33"/>
  </r>
  <r>
    <x v="24"/>
    <x v="59"/>
    <n v="216"/>
    <n v="10"/>
    <n v="204"/>
    <n v="10"/>
    <n v="12"/>
    <n v="0"/>
    <n v="228"/>
    <n v="5"/>
    <n v="2620"/>
    <n v="36"/>
    <n v="2848"/>
    <n v="41"/>
    <n v="0"/>
    <n v="2"/>
    <n v="3"/>
    <n v="85"/>
    <n v="7"/>
    <n v="129"/>
    <n v="0"/>
    <n v="17"/>
  </r>
  <r>
    <x v="24"/>
    <x v="60"/>
    <n v="66"/>
    <n v="4"/>
    <n v="66"/>
    <n v="4"/>
    <n v="0"/>
    <n v="0"/>
    <n v="78"/>
    <n v="2"/>
    <n v="1364"/>
    <n v="8"/>
    <n v="1442"/>
    <n v="10"/>
    <n v="0"/>
    <n v="0"/>
    <n v="0"/>
    <n v="33"/>
    <n v="4"/>
    <n v="33"/>
    <n v="0"/>
    <n v="4"/>
  </r>
  <r>
    <x v="24"/>
    <x v="61"/>
    <n v="252"/>
    <n v="13"/>
    <n v="242"/>
    <n v="13"/>
    <n v="10"/>
    <n v="0"/>
    <n v="277"/>
    <n v="4"/>
    <n v="3363"/>
    <n v="89"/>
    <n v="3640"/>
    <n v="93"/>
    <n v="0"/>
    <n v="7"/>
    <n v="4"/>
    <n v="144"/>
    <n v="9"/>
    <n v="101"/>
    <n v="0"/>
    <n v="20"/>
  </r>
  <r>
    <x v="24"/>
    <x v="62"/>
    <n v="1350"/>
    <n v="25"/>
    <n v="1343"/>
    <n v="25"/>
    <n v="7"/>
    <n v="0"/>
    <n v="1526"/>
    <n v="13"/>
    <n v="20153"/>
    <n v="62"/>
    <n v="21679"/>
    <n v="75"/>
    <n v="0"/>
    <n v="9"/>
    <n v="20"/>
    <n v="499"/>
    <n v="5"/>
    <n v="842"/>
    <n v="1"/>
    <n v="62"/>
  </r>
  <r>
    <x v="24"/>
    <x v="63"/>
    <n v="35"/>
    <n v="0"/>
    <n v="35"/>
    <n v="0"/>
    <n v="0"/>
    <n v="0"/>
    <n v="45"/>
    <n v="3"/>
    <n v="765"/>
    <n v="9"/>
    <n v="810"/>
    <n v="12"/>
    <n v="0"/>
    <n v="0"/>
    <n v="0"/>
    <n v="19"/>
    <n v="0"/>
    <n v="16"/>
    <n v="0"/>
    <n v="0"/>
  </r>
  <r>
    <x v="24"/>
    <x v="64"/>
    <n v="51"/>
    <n v="1"/>
    <n v="51"/>
    <n v="1"/>
    <n v="0"/>
    <n v="0"/>
    <n v="60"/>
    <n v="0"/>
    <n v="4325"/>
    <n v="15"/>
    <n v="4385"/>
    <n v="15"/>
    <n v="0"/>
    <n v="1"/>
    <n v="0"/>
    <n v="36"/>
    <n v="1"/>
    <n v="14"/>
    <n v="0"/>
    <n v="2"/>
  </r>
  <r>
    <x v="24"/>
    <x v="65"/>
    <n v="245"/>
    <n v="4"/>
    <n v="238"/>
    <n v="4"/>
    <n v="7"/>
    <n v="0"/>
    <n v="270"/>
    <n v="2"/>
    <n v="3673"/>
    <n v="14"/>
    <n v="3943"/>
    <n v="16"/>
    <n v="0"/>
    <n v="4"/>
    <n v="-1"/>
    <n v="104"/>
    <n v="5"/>
    <n v="137"/>
    <n v="0"/>
    <n v="16"/>
  </r>
  <r>
    <x v="24"/>
    <x v="66"/>
    <n v="2365"/>
    <n v="-58"/>
    <n v="2361"/>
    <n v="-58"/>
    <n v="4"/>
    <n v="0"/>
    <n v="2133"/>
    <n v="-114"/>
    <n v="140652"/>
    <n v="884"/>
    <n v="142785"/>
    <n v="770"/>
    <n v="-1"/>
    <n v="11"/>
    <n v="0"/>
    <n v="873"/>
    <n v="-57"/>
    <n v="1481"/>
    <n v="-3"/>
    <n v="51"/>
  </r>
  <r>
    <x v="24"/>
    <x v="67"/>
    <n v="106"/>
    <n v="4"/>
    <n v="104"/>
    <n v="4"/>
    <n v="2"/>
    <n v="0"/>
    <n v="119"/>
    <n v="4"/>
    <n v="3178"/>
    <n v="77"/>
    <n v="3297"/>
    <n v="81"/>
    <n v="0"/>
    <n v="1"/>
    <n v="0"/>
    <n v="75"/>
    <n v="4"/>
    <n v="30"/>
    <n v="1"/>
    <n v="4"/>
  </r>
  <r>
    <x v="24"/>
    <x v="68"/>
    <n v="2704"/>
    <n v="-10"/>
    <n v="2690"/>
    <n v="-11"/>
    <n v="14"/>
    <n v="1"/>
    <n v="2794"/>
    <n v="-128"/>
    <n v="109795"/>
    <n v="31"/>
    <n v="112589"/>
    <n v="-97"/>
    <n v="1"/>
    <n v="4"/>
    <n v="28"/>
    <n v="527"/>
    <n v="-39"/>
    <n v="2173"/>
    <n v="0"/>
    <n v="19"/>
  </r>
  <r>
    <x v="24"/>
    <x v="69"/>
    <n v="58"/>
    <n v="1"/>
    <n v="58"/>
    <n v="1"/>
    <n v="0"/>
    <n v="0"/>
    <n v="68"/>
    <n v="1"/>
    <n v="1315"/>
    <n v="10"/>
    <n v="1383"/>
    <n v="11"/>
    <n v="0"/>
    <n v="0"/>
    <n v="0"/>
    <n v="40"/>
    <n v="1"/>
    <n v="18"/>
    <n v="0"/>
    <n v="3"/>
  </r>
  <r>
    <x v="24"/>
    <x v="70"/>
    <n v="17"/>
    <n v="1"/>
    <n v="17"/>
    <n v="1"/>
    <n v="0"/>
    <n v="0"/>
    <n v="16"/>
    <n v="0"/>
    <n v="561"/>
    <n v="9"/>
    <n v="577"/>
    <n v="9"/>
    <n v="0"/>
    <n v="1"/>
    <n v="0"/>
    <n v="6"/>
    <n v="1"/>
    <n v="10"/>
    <n v="0"/>
    <n v="0"/>
  </r>
  <r>
    <x v="24"/>
    <x v="71"/>
    <n v="93"/>
    <n v="4"/>
    <n v="90"/>
    <n v="4"/>
    <n v="3"/>
    <n v="0"/>
    <n v="98"/>
    <n v="1"/>
    <n v="1507"/>
    <n v="3"/>
    <n v="1605"/>
    <n v="4"/>
    <n v="0"/>
    <n v="0"/>
    <n v="0"/>
    <n v="50"/>
    <n v="4"/>
    <n v="43"/>
    <n v="0"/>
    <n v="4"/>
  </r>
  <r>
    <x v="24"/>
    <x v="72"/>
    <n v="1349"/>
    <n v="13"/>
    <n v="1343"/>
    <n v="13"/>
    <n v="6"/>
    <n v="0"/>
    <n v="1587"/>
    <n v="8"/>
    <n v="14591"/>
    <n v="40"/>
    <n v="16178"/>
    <n v="48"/>
    <n v="2"/>
    <n v="11"/>
    <n v="6"/>
    <n v="934"/>
    <n v="5"/>
    <n v="404"/>
    <n v="1"/>
    <n v="39"/>
  </r>
  <r>
    <x v="24"/>
    <x v="73"/>
    <n v="434"/>
    <n v="16"/>
    <n v="434"/>
    <n v="16"/>
    <n v="0"/>
    <n v="0"/>
    <n v="483"/>
    <n v="2"/>
    <n v="4290"/>
    <n v="56"/>
    <n v="4773"/>
    <n v="58"/>
    <n v="0"/>
    <n v="1"/>
    <n v="0"/>
    <n v="308"/>
    <n v="16"/>
    <n v="125"/>
    <n v="0"/>
    <n v="10"/>
  </r>
  <r>
    <x v="24"/>
    <x v="74"/>
    <n v="208"/>
    <n v="12"/>
    <n v="193"/>
    <n v="12"/>
    <n v="15"/>
    <n v="0"/>
    <n v="231"/>
    <n v="7"/>
    <n v="7909"/>
    <n v="40"/>
    <n v="8140"/>
    <n v="47"/>
    <n v="1"/>
    <n v="1"/>
    <n v="8"/>
    <n v="92"/>
    <n v="3"/>
    <n v="115"/>
    <n v="1"/>
    <n v="14"/>
  </r>
  <r>
    <x v="24"/>
    <x v="75"/>
    <n v="1236"/>
    <n v="11"/>
    <n v="1235"/>
    <n v="11"/>
    <n v="1"/>
    <n v="0"/>
    <n v="1566"/>
    <n v="11"/>
    <n v="8781"/>
    <n v="25"/>
    <n v="10347"/>
    <n v="36"/>
    <n v="0"/>
    <n v="16"/>
    <n v="20"/>
    <n v="712"/>
    <n v="-9"/>
    <n v="508"/>
    <n v="0"/>
    <n v="75"/>
  </r>
  <r>
    <x v="24"/>
    <x v="76"/>
    <n v="5202"/>
    <n v="75"/>
    <n v="5195"/>
    <n v="75"/>
    <n v="7"/>
    <n v="0"/>
    <n v="6228"/>
    <n v="27"/>
    <n v="38021"/>
    <n v="253"/>
    <n v="44249"/>
    <n v="280"/>
    <n v="2"/>
    <n v="47"/>
    <n v="44"/>
    <n v="2484"/>
    <n v="29"/>
    <n v="2671"/>
    <n v="4"/>
    <n v="161"/>
  </r>
  <r>
    <x v="24"/>
    <x v="77"/>
    <n v="46"/>
    <n v="3"/>
    <n v="43"/>
    <n v="3"/>
    <n v="3"/>
    <n v="0"/>
    <n v="44"/>
    <n v="1"/>
    <n v="1725"/>
    <n v="8"/>
    <n v="1769"/>
    <n v="9"/>
    <n v="0"/>
    <n v="0"/>
    <n v="1"/>
    <n v="25"/>
    <n v="2"/>
    <n v="21"/>
    <n v="0"/>
    <n v="3"/>
  </r>
  <r>
    <x v="24"/>
    <x v="78"/>
    <n v="72"/>
    <n v="1"/>
    <n v="72"/>
    <n v="1"/>
    <n v="0"/>
    <n v="0"/>
    <n v="88"/>
    <n v="-1"/>
    <n v="2380"/>
    <n v="6"/>
    <n v="2468"/>
    <n v="5"/>
    <n v="0"/>
    <n v="0"/>
    <n v="1"/>
    <n v="45"/>
    <n v="0"/>
    <n v="27"/>
    <n v="0"/>
    <n v="4"/>
  </r>
  <r>
    <x v="24"/>
    <x v="79"/>
    <n v="1330"/>
    <n v="28"/>
    <n v="1276"/>
    <n v="28"/>
    <n v="54"/>
    <n v="0"/>
    <n v="1396"/>
    <n v="9"/>
    <n v="13513"/>
    <n v="31"/>
    <n v="14909"/>
    <n v="40"/>
    <n v="0"/>
    <n v="4"/>
    <n v="10"/>
    <n v="891"/>
    <n v="18"/>
    <n v="435"/>
    <n v="0"/>
    <n v="43"/>
  </r>
  <r>
    <x v="24"/>
    <x v="80"/>
    <n v="17944"/>
    <n v="251"/>
    <n v="17907"/>
    <n v="251"/>
    <n v="37"/>
    <n v="0"/>
    <n v="21474"/>
    <n v="93"/>
    <n v="194400"/>
    <n v="1176"/>
    <n v="215874"/>
    <n v="1269"/>
    <n v="2"/>
    <n v="265"/>
    <n v="169"/>
    <n v="12927"/>
    <n v="80"/>
    <n v="4752"/>
    <n v="12"/>
    <n v="1156"/>
  </r>
  <r>
    <x v="24"/>
    <x v="81"/>
    <n v="278"/>
    <n v="4"/>
    <n v="271"/>
    <n v="4"/>
    <n v="7"/>
    <n v="0"/>
    <n v="300"/>
    <n v="0"/>
    <n v="2686"/>
    <n v="17"/>
    <n v="2986"/>
    <n v="17"/>
    <n v="0"/>
    <n v="2"/>
    <n v="1"/>
    <n v="147"/>
    <n v="3"/>
    <n v="129"/>
    <n v="0"/>
    <n v="9"/>
  </r>
  <r>
    <x v="24"/>
    <x v="82"/>
    <n v="54"/>
    <n v="0"/>
    <n v="54"/>
    <n v="0"/>
    <n v="0"/>
    <n v="0"/>
    <n v="64"/>
    <n v="0"/>
    <n v="1228"/>
    <n v="3"/>
    <n v="1292"/>
    <n v="3"/>
    <n v="0"/>
    <n v="0"/>
    <n v="1"/>
    <n v="20"/>
    <n v="-1"/>
    <n v="34"/>
    <n v="0"/>
    <n v="3"/>
  </r>
  <r>
    <x v="24"/>
    <x v="83"/>
    <n v="539"/>
    <n v="13"/>
    <n v="490"/>
    <n v="14"/>
    <n v="49"/>
    <n v="-1"/>
    <n v="555"/>
    <n v="1"/>
    <n v="11227"/>
    <n v="78"/>
    <n v="11782"/>
    <n v="79"/>
    <n v="0"/>
    <n v="6"/>
    <n v="10"/>
    <n v="316"/>
    <n v="3"/>
    <n v="217"/>
    <n v="2"/>
    <n v="40"/>
  </r>
  <r>
    <x v="24"/>
    <x v="84"/>
    <n v="2833"/>
    <n v="43"/>
    <n v="2821"/>
    <n v="43"/>
    <n v="12"/>
    <n v="0"/>
    <n v="3423"/>
    <n v="20"/>
    <n v="21317"/>
    <n v="171"/>
    <n v="24740"/>
    <n v="191"/>
    <n v="0"/>
    <n v="67"/>
    <n v="30"/>
    <n v="1238"/>
    <n v="13"/>
    <n v="1528"/>
    <n v="2"/>
    <n v="265"/>
  </r>
  <r>
    <x v="24"/>
    <x v="85"/>
    <n v="912"/>
    <n v="13"/>
    <n v="901"/>
    <n v="13"/>
    <n v="11"/>
    <n v="0"/>
    <n v="1005"/>
    <n v="3"/>
    <n v="10740"/>
    <n v="54"/>
    <n v="11745"/>
    <n v="57"/>
    <n v="0"/>
    <n v="8"/>
    <n v="6"/>
    <n v="610"/>
    <n v="7"/>
    <n v="294"/>
    <n v="4"/>
    <n v="46"/>
  </r>
  <r>
    <x v="24"/>
    <x v="86"/>
    <n v="1559"/>
    <n v="-1"/>
    <n v="1556"/>
    <n v="-1"/>
    <n v="3"/>
    <n v="0"/>
    <n v="1617"/>
    <n v="-1"/>
    <n v="3007"/>
    <n v="25"/>
    <n v="4624"/>
    <n v="24"/>
    <n v="0"/>
    <n v="6"/>
    <n v="2"/>
    <n v="1464"/>
    <n v="-3"/>
    <n v="89"/>
    <n v="0"/>
    <n v="16"/>
  </r>
  <r>
    <x v="24"/>
    <x v="87"/>
    <n v="92"/>
    <n v="8"/>
    <n v="91"/>
    <n v="8"/>
    <n v="1"/>
    <n v="0"/>
    <n v="90"/>
    <n v="0"/>
    <n v="2442"/>
    <n v="149"/>
    <n v="2532"/>
    <n v="149"/>
    <n v="0"/>
    <n v="0"/>
    <n v="0"/>
    <n v="57"/>
    <n v="8"/>
    <n v="35"/>
    <n v="0"/>
    <n v="2"/>
  </r>
  <r>
    <x v="24"/>
    <x v="88"/>
    <n v="76"/>
    <n v="3"/>
    <n v="76"/>
    <n v="3"/>
    <n v="0"/>
    <n v="0"/>
    <n v="75"/>
    <n v="-1"/>
    <n v="1829"/>
    <n v="40"/>
    <n v="1904"/>
    <n v="39"/>
    <n v="0"/>
    <n v="0"/>
    <n v="0"/>
    <n v="28"/>
    <n v="3"/>
    <n v="48"/>
    <n v="0"/>
    <n v="1"/>
  </r>
  <r>
    <x v="24"/>
    <x v="89"/>
    <n v="21"/>
    <n v="1"/>
    <n v="21"/>
    <n v="1"/>
    <n v="0"/>
    <n v="0"/>
    <n v="21"/>
    <n v="0"/>
    <n v="654"/>
    <n v="2"/>
    <n v="675"/>
    <n v="2"/>
    <n v="0"/>
    <n v="0"/>
    <n v="0"/>
    <n v="6"/>
    <n v="1"/>
    <n v="15"/>
    <n v="0"/>
    <n v="1"/>
  </r>
  <r>
    <x v="24"/>
    <x v="90"/>
    <n v="282"/>
    <n v="15"/>
    <n v="280"/>
    <n v="15"/>
    <n v="2"/>
    <n v="0"/>
    <n v="297"/>
    <n v="5"/>
    <n v="5738"/>
    <n v="78"/>
    <n v="6035"/>
    <n v="83"/>
    <n v="0"/>
    <n v="3"/>
    <n v="6"/>
    <n v="102"/>
    <n v="9"/>
    <n v="177"/>
    <n v="1"/>
    <n v="4"/>
  </r>
  <r>
    <x v="24"/>
    <x v="91"/>
    <n v="626"/>
    <n v="49"/>
    <n v="605"/>
    <n v="47"/>
    <n v="21"/>
    <n v="2"/>
    <n v="679"/>
    <n v="6"/>
    <n v="11568"/>
    <n v="198"/>
    <n v="12247"/>
    <n v="204"/>
    <n v="0"/>
    <n v="0"/>
    <n v="3"/>
    <n v="184"/>
    <n v="46"/>
    <n v="442"/>
    <n v="3"/>
    <n v="35"/>
  </r>
  <r>
    <x v="24"/>
    <x v="92"/>
    <n v="178"/>
    <n v="4"/>
    <n v="177"/>
    <n v="4"/>
    <n v="1"/>
    <n v="0"/>
    <n v="184"/>
    <n v="0"/>
    <n v="3338"/>
    <n v="12"/>
    <n v="3522"/>
    <n v="12"/>
    <n v="0"/>
    <n v="1"/>
    <n v="0"/>
    <n v="101"/>
    <n v="4"/>
    <n v="76"/>
    <n v="0"/>
    <n v="5"/>
  </r>
  <r>
    <x v="24"/>
    <x v="93"/>
    <n v="133"/>
    <n v="5"/>
    <n v="126"/>
    <n v="4"/>
    <n v="7"/>
    <n v="1"/>
    <n v="135"/>
    <n v="2"/>
    <n v="3727"/>
    <n v="43"/>
    <n v="3862"/>
    <n v="45"/>
    <n v="0"/>
    <n v="1"/>
    <n v="1"/>
    <n v="58"/>
    <n v="4"/>
    <n v="74"/>
    <n v="0"/>
    <n v="5"/>
  </r>
  <r>
    <x v="24"/>
    <x v="94"/>
    <n v="152"/>
    <n v="2"/>
    <n v="150"/>
    <n v="2"/>
    <n v="2"/>
    <n v="0"/>
    <n v="182"/>
    <n v="0"/>
    <n v="3772"/>
    <n v="12"/>
    <n v="3954"/>
    <n v="12"/>
    <n v="0"/>
    <n v="3"/>
    <n v="2"/>
    <n v="83"/>
    <n v="0"/>
    <n v="66"/>
    <n v="2"/>
    <n v="12"/>
  </r>
  <r>
    <x v="24"/>
    <x v="95"/>
    <n v="2812"/>
    <n v="24"/>
    <n v="2809"/>
    <n v="24"/>
    <n v="3"/>
    <n v="0"/>
    <n v="3299"/>
    <n v="16"/>
    <n v="33743"/>
    <n v="119"/>
    <n v="37042"/>
    <n v="135"/>
    <n v="0"/>
    <n v="21"/>
    <n v="38"/>
    <n v="1317"/>
    <n v="-14"/>
    <n v="1474"/>
    <n v="3"/>
    <n v="76"/>
  </r>
  <r>
    <x v="24"/>
    <x v="96"/>
    <n v="1790"/>
    <n v="13"/>
    <n v="1788"/>
    <n v="13"/>
    <n v="2"/>
    <n v="0"/>
    <n v="2157"/>
    <n v="12"/>
    <n v="19414"/>
    <n v="273"/>
    <n v="21571"/>
    <n v="285"/>
    <n v="0"/>
    <n v="20"/>
    <n v="21"/>
    <n v="945"/>
    <n v="-8"/>
    <n v="825"/>
    <n v="1"/>
    <n v="68"/>
  </r>
  <r>
    <x v="25"/>
    <x v="0"/>
    <n v="430"/>
    <n v="34"/>
    <n v="418"/>
    <n v="33"/>
    <n v="12"/>
    <n v="1"/>
    <n v="506"/>
    <n v="43"/>
    <n v="11721"/>
    <n v="304"/>
    <n v="12227"/>
    <n v="347"/>
    <n v="0"/>
    <n v="4"/>
    <n v="5"/>
    <n v="232"/>
    <n v="29"/>
    <n v="194"/>
    <n v="0"/>
    <n v="22"/>
  </r>
  <r>
    <x v="25"/>
    <x v="1"/>
    <n v="763"/>
    <n v="22"/>
    <n v="761"/>
    <n v="22"/>
    <n v="2"/>
    <n v="0"/>
    <n v="913"/>
    <n v="41"/>
    <n v="5697"/>
    <n v="246"/>
    <n v="6610"/>
    <n v="287"/>
    <n v="0"/>
    <n v="10"/>
    <n v="1"/>
    <n v="562"/>
    <n v="21"/>
    <n v="191"/>
    <n v="0"/>
    <n v="27"/>
  </r>
  <r>
    <x v="25"/>
    <x v="2"/>
    <n v="47"/>
    <n v="3"/>
    <n v="40"/>
    <n v="3"/>
    <n v="7"/>
    <n v="0"/>
    <n v="49"/>
    <n v="9"/>
    <n v="1482"/>
    <n v="58"/>
    <n v="1531"/>
    <n v="67"/>
    <n v="0"/>
    <n v="1"/>
    <n v="1"/>
    <n v="17"/>
    <n v="2"/>
    <n v="29"/>
    <n v="0"/>
    <n v="3"/>
  </r>
  <r>
    <x v="25"/>
    <x v="3"/>
    <n v="648"/>
    <n v="1"/>
    <n v="648"/>
    <n v="1"/>
    <n v="0"/>
    <n v="0"/>
    <n v="665"/>
    <n v="4"/>
    <n v="4268"/>
    <n v="62"/>
    <n v="4933"/>
    <n v="66"/>
    <n v="0"/>
    <n v="1"/>
    <n v="0"/>
    <n v="628"/>
    <n v="1"/>
    <n v="19"/>
    <n v="0"/>
    <n v="9"/>
  </r>
  <r>
    <x v="25"/>
    <x v="4"/>
    <n v="784"/>
    <n v="28"/>
    <n v="757"/>
    <n v="26"/>
    <n v="27"/>
    <n v="2"/>
    <n v="909"/>
    <n v="40"/>
    <n v="11774"/>
    <n v="330"/>
    <n v="12683"/>
    <n v="370"/>
    <n v="0"/>
    <n v="7"/>
    <n v="7"/>
    <n v="383"/>
    <n v="21"/>
    <n v="394"/>
    <n v="0"/>
    <n v="36"/>
  </r>
  <r>
    <x v="25"/>
    <x v="5"/>
    <n v="1449"/>
    <n v="59"/>
    <n v="1430"/>
    <n v="59"/>
    <n v="19"/>
    <n v="0"/>
    <n v="1736"/>
    <n v="120"/>
    <n v="11298"/>
    <n v="536"/>
    <n v="13034"/>
    <n v="656"/>
    <n v="0"/>
    <n v="9"/>
    <n v="23"/>
    <n v="943"/>
    <n v="36"/>
    <n v="497"/>
    <n v="1"/>
    <n v="78"/>
  </r>
  <r>
    <x v="25"/>
    <x v="6"/>
    <n v="144"/>
    <n v="12"/>
    <n v="135"/>
    <n v="12"/>
    <n v="9"/>
    <n v="0"/>
    <n v="162"/>
    <n v="21"/>
    <n v="4613"/>
    <n v="191"/>
    <n v="4775"/>
    <n v="212"/>
    <n v="0"/>
    <n v="1"/>
    <n v="0"/>
    <n v="68"/>
    <n v="12"/>
    <n v="75"/>
    <n v="0"/>
    <n v="8"/>
  </r>
  <r>
    <x v="25"/>
    <x v="7"/>
    <n v="90"/>
    <n v="2"/>
    <n v="89"/>
    <n v="2"/>
    <n v="1"/>
    <n v="0"/>
    <n v="128"/>
    <n v="4"/>
    <n v="1765"/>
    <n v="26"/>
    <n v="1893"/>
    <n v="30"/>
    <n v="0"/>
    <n v="0"/>
    <n v="3"/>
    <n v="49"/>
    <n v="-1"/>
    <n v="41"/>
    <n v="0"/>
    <n v="5"/>
  </r>
  <r>
    <x v="25"/>
    <x v="8"/>
    <n v="128"/>
    <n v="7"/>
    <n v="106"/>
    <n v="7"/>
    <n v="22"/>
    <n v="0"/>
    <n v="127"/>
    <n v="19"/>
    <n v="2894"/>
    <n v="124"/>
    <n v="3021"/>
    <n v="143"/>
    <n v="0"/>
    <n v="2"/>
    <n v="0"/>
    <n v="44"/>
    <n v="7"/>
    <n v="82"/>
    <n v="1"/>
    <n v="11"/>
  </r>
  <r>
    <x v="25"/>
    <x v="9"/>
    <n v="301"/>
    <n v="27"/>
    <n v="290"/>
    <n v="26"/>
    <n v="11"/>
    <n v="1"/>
    <n v="329"/>
    <n v="35"/>
    <n v="5857"/>
    <n v="275"/>
    <n v="6186"/>
    <n v="310"/>
    <n v="0"/>
    <n v="3"/>
    <n v="1"/>
    <n v="70"/>
    <n v="26"/>
    <n v="228"/>
    <n v="0"/>
    <n v="28"/>
  </r>
  <r>
    <x v="25"/>
    <x v="10"/>
    <n v="446"/>
    <n v="28"/>
    <n v="445"/>
    <n v="28"/>
    <n v="1"/>
    <n v="0"/>
    <n v="533"/>
    <n v="41"/>
    <n v="5466"/>
    <n v="234"/>
    <n v="5999"/>
    <n v="275"/>
    <n v="0"/>
    <n v="4"/>
    <n v="7"/>
    <n v="190"/>
    <n v="21"/>
    <n v="252"/>
    <n v="0"/>
    <n v="17"/>
  </r>
  <r>
    <x v="25"/>
    <x v="11"/>
    <n v="146"/>
    <n v="10"/>
    <n v="137"/>
    <n v="7"/>
    <n v="9"/>
    <n v="3"/>
    <n v="159"/>
    <n v="14"/>
    <n v="1434"/>
    <n v="64"/>
    <n v="1593"/>
    <n v="78"/>
    <n v="0"/>
    <n v="0"/>
    <n v="4"/>
    <n v="51"/>
    <n v="6"/>
    <n v="95"/>
    <n v="0"/>
    <n v="7"/>
  </r>
  <r>
    <x v="25"/>
    <x v="12"/>
    <n v="157"/>
    <n v="5"/>
    <n v="151"/>
    <n v="5"/>
    <n v="6"/>
    <n v="0"/>
    <n v="176"/>
    <n v="12"/>
    <n v="3926"/>
    <n v="272"/>
    <n v="4102"/>
    <n v="284"/>
    <n v="0"/>
    <n v="0"/>
    <n v="0"/>
    <n v="61"/>
    <n v="5"/>
    <n v="96"/>
    <n v="0"/>
    <n v="4"/>
  </r>
  <r>
    <x v="25"/>
    <x v="13"/>
    <n v="41"/>
    <n v="0"/>
    <n v="41"/>
    <n v="0"/>
    <n v="0"/>
    <n v="0"/>
    <n v="45"/>
    <n v="0"/>
    <n v="1145"/>
    <n v="11"/>
    <n v="1190"/>
    <n v="11"/>
    <n v="0"/>
    <n v="0"/>
    <n v="0"/>
    <n v="27"/>
    <n v="0"/>
    <n v="14"/>
    <n v="0"/>
    <n v="2"/>
  </r>
  <r>
    <x v="25"/>
    <x v="14"/>
    <n v="289"/>
    <n v="24"/>
    <n v="276"/>
    <n v="24"/>
    <n v="13"/>
    <n v="0"/>
    <n v="313"/>
    <n v="32"/>
    <n v="3602"/>
    <n v="129"/>
    <n v="3915"/>
    <n v="161"/>
    <n v="0"/>
    <n v="1"/>
    <n v="1"/>
    <n v="145"/>
    <n v="23"/>
    <n v="143"/>
    <n v="0"/>
    <n v="8"/>
  </r>
  <r>
    <x v="25"/>
    <x v="15"/>
    <n v="291"/>
    <n v="30"/>
    <n v="284"/>
    <n v="30"/>
    <n v="7"/>
    <n v="0"/>
    <n v="361"/>
    <n v="62"/>
    <n v="7144"/>
    <n v="372"/>
    <n v="7505"/>
    <n v="434"/>
    <n v="0"/>
    <n v="0"/>
    <n v="3"/>
    <n v="143"/>
    <n v="27"/>
    <n v="148"/>
    <n v="0"/>
    <n v="9"/>
  </r>
  <r>
    <x v="25"/>
    <x v="16"/>
    <n v="150"/>
    <n v="9"/>
    <n v="136"/>
    <n v="9"/>
    <n v="14"/>
    <n v="0"/>
    <n v="166"/>
    <n v="13"/>
    <n v="1401"/>
    <n v="64"/>
    <n v="1567"/>
    <n v="77"/>
    <n v="0"/>
    <n v="3"/>
    <n v="8"/>
    <n v="59"/>
    <n v="1"/>
    <n v="88"/>
    <n v="1"/>
    <n v="7"/>
  </r>
  <r>
    <x v="25"/>
    <x v="17"/>
    <n v="300"/>
    <n v="10"/>
    <n v="299"/>
    <n v="10"/>
    <n v="1"/>
    <n v="0"/>
    <n v="388"/>
    <n v="14"/>
    <n v="10284"/>
    <n v="112"/>
    <n v="10672"/>
    <n v="126"/>
    <n v="0"/>
    <n v="6"/>
    <n v="0"/>
    <n v="191"/>
    <n v="10"/>
    <n v="103"/>
    <n v="0"/>
    <n v="23"/>
  </r>
  <r>
    <x v="25"/>
    <x v="18"/>
    <n v="17836"/>
    <n v="343"/>
    <n v="17808"/>
    <n v="341"/>
    <n v="28"/>
    <n v="2"/>
    <n v="21835"/>
    <n v="785"/>
    <n v="156280"/>
    <n v="5452"/>
    <n v="178115"/>
    <n v="6237"/>
    <n v="0"/>
    <n v="186"/>
    <n v="168"/>
    <n v="12018"/>
    <n v="175"/>
    <n v="5632"/>
    <n v="2"/>
    <n v="626"/>
  </r>
  <r>
    <x v="25"/>
    <x v="19"/>
    <n v="94"/>
    <n v="5"/>
    <n v="65"/>
    <n v="5"/>
    <n v="29"/>
    <n v="0"/>
    <n v="99"/>
    <n v="7"/>
    <n v="1756"/>
    <n v="82"/>
    <n v="1855"/>
    <n v="89"/>
    <n v="0"/>
    <n v="0"/>
    <n v="1"/>
    <n v="28"/>
    <n v="4"/>
    <n v="66"/>
    <n v="0"/>
    <n v="3"/>
  </r>
  <r>
    <x v="25"/>
    <x v="20"/>
    <n v="204"/>
    <n v="6"/>
    <n v="203"/>
    <n v="5"/>
    <n v="1"/>
    <n v="1"/>
    <n v="228"/>
    <n v="7"/>
    <n v="3433"/>
    <n v="49"/>
    <n v="3661"/>
    <n v="56"/>
    <n v="0"/>
    <n v="1"/>
    <n v="3"/>
    <n v="80"/>
    <n v="3"/>
    <n v="123"/>
    <n v="0"/>
    <n v="10"/>
  </r>
  <r>
    <x v="25"/>
    <x v="21"/>
    <n v="491"/>
    <n v="20"/>
    <n v="491"/>
    <n v="20"/>
    <n v="0"/>
    <n v="0"/>
    <n v="627"/>
    <n v="47"/>
    <n v="6477"/>
    <n v="274"/>
    <n v="7104"/>
    <n v="321"/>
    <n v="0"/>
    <n v="0"/>
    <n v="3"/>
    <n v="158"/>
    <n v="17"/>
    <n v="333"/>
    <n v="0"/>
    <n v="26"/>
  </r>
  <r>
    <x v="25"/>
    <x v="22"/>
    <n v="436"/>
    <n v="12"/>
    <n v="420"/>
    <n v="12"/>
    <n v="16"/>
    <n v="0"/>
    <n v="488"/>
    <n v="27"/>
    <n v="4601"/>
    <n v="147"/>
    <n v="5089"/>
    <n v="174"/>
    <n v="0"/>
    <n v="5"/>
    <n v="1"/>
    <n v="187"/>
    <n v="11"/>
    <n v="244"/>
    <n v="0"/>
    <n v="33"/>
  </r>
  <r>
    <x v="25"/>
    <x v="23"/>
    <n v="525"/>
    <n v="6"/>
    <n v="519"/>
    <n v="5"/>
    <n v="6"/>
    <n v="1"/>
    <n v="644"/>
    <n v="14"/>
    <n v="8435"/>
    <n v="151"/>
    <n v="9079"/>
    <n v="165"/>
    <n v="0"/>
    <n v="8"/>
    <n v="4"/>
    <n v="307"/>
    <n v="2"/>
    <n v="210"/>
    <n v="0"/>
    <n v="43"/>
  </r>
  <r>
    <x v="25"/>
    <x v="24"/>
    <n v="50"/>
    <n v="1"/>
    <n v="50"/>
    <n v="1"/>
    <n v="0"/>
    <n v="0"/>
    <n v="55"/>
    <n v="1"/>
    <n v="1748"/>
    <n v="25"/>
    <n v="1803"/>
    <n v="26"/>
    <n v="0"/>
    <n v="0"/>
    <n v="0"/>
    <n v="25"/>
    <n v="1"/>
    <n v="25"/>
    <n v="0"/>
    <n v="4"/>
  </r>
  <r>
    <x v="25"/>
    <x v="25"/>
    <n v="203"/>
    <n v="15"/>
    <n v="201"/>
    <n v="15"/>
    <n v="2"/>
    <n v="0"/>
    <n v="268"/>
    <n v="28"/>
    <n v="5293"/>
    <n v="299"/>
    <n v="5561"/>
    <n v="327"/>
    <n v="0"/>
    <n v="3"/>
    <n v="6"/>
    <n v="108"/>
    <n v="9"/>
    <n v="92"/>
    <n v="1"/>
    <n v="12"/>
  </r>
  <r>
    <x v="25"/>
    <x v="26"/>
    <n v="409"/>
    <n v="30"/>
    <n v="335"/>
    <n v="30"/>
    <n v="74"/>
    <n v="0"/>
    <n v="453"/>
    <n v="52"/>
    <n v="5198"/>
    <n v="189"/>
    <n v="5651"/>
    <n v="241"/>
    <n v="0"/>
    <n v="1"/>
    <n v="3"/>
    <n v="150"/>
    <n v="27"/>
    <n v="258"/>
    <n v="1"/>
    <n v="16"/>
  </r>
  <r>
    <x v="25"/>
    <x v="27"/>
    <n v="268"/>
    <n v="12"/>
    <n v="268"/>
    <n v="12"/>
    <n v="0"/>
    <n v="0"/>
    <n v="314"/>
    <n v="33"/>
    <n v="4025"/>
    <n v="233"/>
    <n v="4339"/>
    <n v="266"/>
    <n v="0"/>
    <n v="5"/>
    <n v="3"/>
    <n v="88"/>
    <n v="9"/>
    <n v="175"/>
    <n v="1"/>
    <n v="16"/>
  </r>
  <r>
    <x v="25"/>
    <x v="28"/>
    <n v="101"/>
    <n v="3"/>
    <n v="96"/>
    <n v="3"/>
    <n v="5"/>
    <n v="0"/>
    <n v="119"/>
    <n v="3"/>
    <n v="2309"/>
    <n v="62"/>
    <n v="2428"/>
    <n v="65"/>
    <n v="0"/>
    <n v="0"/>
    <n v="2"/>
    <n v="64"/>
    <n v="1"/>
    <n v="37"/>
    <n v="0"/>
    <n v="8"/>
  </r>
  <r>
    <x v="25"/>
    <x v="29"/>
    <n v="284"/>
    <n v="23"/>
    <n v="273"/>
    <n v="23"/>
    <n v="11"/>
    <n v="0"/>
    <n v="340"/>
    <n v="37"/>
    <n v="6381"/>
    <n v="318"/>
    <n v="6721"/>
    <n v="355"/>
    <n v="0"/>
    <n v="5"/>
    <n v="0"/>
    <n v="114"/>
    <n v="23"/>
    <n v="165"/>
    <n v="0"/>
    <n v="18"/>
  </r>
  <r>
    <x v="25"/>
    <x v="30"/>
    <n v="85"/>
    <n v="7"/>
    <n v="83"/>
    <n v="7"/>
    <n v="2"/>
    <n v="0"/>
    <n v="100"/>
    <n v="7"/>
    <n v="1268"/>
    <n v="42"/>
    <n v="1368"/>
    <n v="49"/>
    <n v="0"/>
    <n v="2"/>
    <n v="0"/>
    <n v="62"/>
    <n v="7"/>
    <n v="21"/>
    <n v="0"/>
    <n v="14"/>
  </r>
  <r>
    <x v="25"/>
    <x v="31"/>
    <n v="883"/>
    <n v="31"/>
    <n v="870"/>
    <n v="32"/>
    <n v="13"/>
    <n v="-1"/>
    <n v="982"/>
    <n v="61"/>
    <n v="9032"/>
    <n v="258"/>
    <n v="10014"/>
    <n v="319"/>
    <n v="1"/>
    <n v="10"/>
    <n v="8"/>
    <n v="531"/>
    <n v="22"/>
    <n v="342"/>
    <n v="2"/>
    <n v="52"/>
  </r>
  <r>
    <x v="25"/>
    <x v="32"/>
    <n v="5055"/>
    <n v="155"/>
    <n v="5047"/>
    <n v="155"/>
    <n v="8"/>
    <n v="0"/>
    <n v="5707"/>
    <n v="384"/>
    <n v="50111"/>
    <n v="2826"/>
    <n v="55818"/>
    <n v="3210"/>
    <n v="0"/>
    <n v="43"/>
    <n v="33"/>
    <n v="3044"/>
    <n v="122"/>
    <n v="1968"/>
    <n v="0"/>
    <n v="204"/>
  </r>
  <r>
    <x v="25"/>
    <x v="33"/>
    <n v="64"/>
    <n v="8"/>
    <n v="60"/>
    <n v="8"/>
    <n v="4"/>
    <n v="0"/>
    <n v="72"/>
    <n v="13"/>
    <n v="901"/>
    <n v="95"/>
    <n v="973"/>
    <n v="108"/>
    <n v="0"/>
    <n v="0"/>
    <n v="0"/>
    <n v="6"/>
    <n v="8"/>
    <n v="58"/>
    <n v="0"/>
    <n v="6"/>
  </r>
  <r>
    <x v="25"/>
    <x v="34"/>
    <n v="670"/>
    <n v="23"/>
    <n v="642"/>
    <n v="21"/>
    <n v="28"/>
    <n v="2"/>
    <n v="743"/>
    <n v="34"/>
    <n v="7660"/>
    <n v="116"/>
    <n v="8403"/>
    <n v="150"/>
    <n v="0"/>
    <n v="11"/>
    <n v="4"/>
    <n v="379"/>
    <n v="19"/>
    <n v="280"/>
    <n v="0"/>
    <n v="32"/>
  </r>
  <r>
    <x v="25"/>
    <x v="35"/>
    <n v="299"/>
    <n v="17"/>
    <n v="277"/>
    <n v="11"/>
    <n v="22"/>
    <n v="6"/>
    <n v="340"/>
    <n v="31"/>
    <n v="5255"/>
    <n v="187"/>
    <n v="5595"/>
    <n v="218"/>
    <n v="0"/>
    <n v="7"/>
    <n v="9"/>
    <n v="118"/>
    <n v="8"/>
    <n v="174"/>
    <n v="0"/>
    <n v="12"/>
  </r>
  <r>
    <x v="25"/>
    <x v="36"/>
    <n v="211"/>
    <n v="24"/>
    <n v="207"/>
    <n v="24"/>
    <n v="4"/>
    <n v="0"/>
    <n v="253"/>
    <n v="38"/>
    <n v="4276"/>
    <n v="141"/>
    <n v="4529"/>
    <n v="179"/>
    <n v="0"/>
    <n v="2"/>
    <n v="1"/>
    <n v="63"/>
    <n v="23"/>
    <n v="146"/>
    <n v="2"/>
    <n v="19"/>
  </r>
  <r>
    <x v="25"/>
    <x v="37"/>
    <n v="260"/>
    <n v="24"/>
    <n v="247"/>
    <n v="20"/>
    <n v="13"/>
    <n v="4"/>
    <n v="275"/>
    <n v="24"/>
    <n v="2518"/>
    <n v="179"/>
    <n v="2793"/>
    <n v="203"/>
    <n v="0"/>
    <n v="4"/>
    <n v="4"/>
    <n v="103"/>
    <n v="20"/>
    <n v="153"/>
    <n v="3"/>
    <n v="17"/>
  </r>
  <r>
    <x v="25"/>
    <x v="38"/>
    <n v="313"/>
    <n v="27"/>
    <n v="244"/>
    <n v="24"/>
    <n v="69"/>
    <n v="3"/>
    <n v="331"/>
    <n v="37"/>
    <n v="3003"/>
    <n v="127"/>
    <n v="3334"/>
    <n v="164"/>
    <n v="0"/>
    <n v="0"/>
    <n v="9"/>
    <n v="103"/>
    <n v="18"/>
    <n v="210"/>
    <n v="0"/>
    <n v="9"/>
  </r>
  <r>
    <x v="25"/>
    <x v="39"/>
    <n v="106"/>
    <n v="11"/>
    <n v="103"/>
    <n v="11"/>
    <n v="3"/>
    <n v="0"/>
    <n v="128"/>
    <n v="18"/>
    <n v="4150"/>
    <n v="192"/>
    <n v="4278"/>
    <n v="210"/>
    <n v="0"/>
    <n v="1"/>
    <n v="3"/>
    <n v="57"/>
    <n v="8"/>
    <n v="48"/>
    <n v="1"/>
    <n v="12"/>
  </r>
  <r>
    <x v="25"/>
    <x v="40"/>
    <n v="173"/>
    <n v="6"/>
    <n v="173"/>
    <n v="6"/>
    <n v="0"/>
    <n v="0"/>
    <n v="217"/>
    <n v="11"/>
    <n v="2620"/>
    <n v="146"/>
    <n v="2837"/>
    <n v="157"/>
    <n v="0"/>
    <n v="0"/>
    <n v="0"/>
    <n v="105"/>
    <n v="6"/>
    <n v="68"/>
    <n v="0"/>
    <n v="4"/>
  </r>
  <r>
    <x v="25"/>
    <x v="41"/>
    <n v="41"/>
    <n v="2"/>
    <n v="41"/>
    <n v="2"/>
    <n v="0"/>
    <n v="0"/>
    <n v="45"/>
    <n v="4"/>
    <n v="1035"/>
    <n v="51"/>
    <n v="1080"/>
    <n v="55"/>
    <n v="0"/>
    <n v="0"/>
    <n v="0"/>
    <n v="13"/>
    <n v="2"/>
    <n v="28"/>
    <n v="0"/>
    <n v="4"/>
  </r>
  <r>
    <x v="25"/>
    <x v="42"/>
    <n v="73"/>
    <n v="2"/>
    <n v="72"/>
    <n v="2"/>
    <n v="1"/>
    <n v="0"/>
    <n v="89"/>
    <n v="9"/>
    <n v="2319"/>
    <n v="138"/>
    <n v="2408"/>
    <n v="147"/>
    <n v="0"/>
    <n v="3"/>
    <n v="0"/>
    <n v="23"/>
    <n v="2"/>
    <n v="47"/>
    <n v="0"/>
    <n v="3"/>
  </r>
  <r>
    <x v="25"/>
    <x v="43"/>
    <n v="97"/>
    <n v="4"/>
    <n v="97"/>
    <n v="4"/>
    <n v="0"/>
    <n v="0"/>
    <n v="107"/>
    <n v="3"/>
    <n v="1319"/>
    <n v="9"/>
    <n v="1426"/>
    <n v="12"/>
    <n v="0"/>
    <n v="0"/>
    <n v="1"/>
    <n v="40"/>
    <n v="3"/>
    <n v="57"/>
    <n v="0"/>
    <n v="4"/>
  </r>
  <r>
    <x v="25"/>
    <x v="44"/>
    <n v="363"/>
    <n v="19"/>
    <n v="348"/>
    <n v="19"/>
    <n v="15"/>
    <n v="0"/>
    <n v="396"/>
    <n v="28"/>
    <n v="6606"/>
    <n v="296"/>
    <n v="7002"/>
    <n v="324"/>
    <n v="0"/>
    <n v="2"/>
    <n v="2"/>
    <n v="188"/>
    <n v="17"/>
    <n v="173"/>
    <n v="0"/>
    <n v="18"/>
  </r>
  <r>
    <x v="25"/>
    <x v="45"/>
    <n v="63"/>
    <n v="4"/>
    <n v="60"/>
    <n v="3"/>
    <n v="3"/>
    <n v="1"/>
    <n v="67"/>
    <n v="5"/>
    <n v="2989"/>
    <n v="40"/>
    <n v="3056"/>
    <n v="45"/>
    <n v="0"/>
    <n v="0"/>
    <n v="0"/>
    <n v="39"/>
    <n v="4"/>
    <n v="24"/>
    <n v="0"/>
    <n v="6"/>
  </r>
  <r>
    <x v="25"/>
    <x v="46"/>
    <n v="3100"/>
    <n v="141"/>
    <n v="3004"/>
    <n v="134"/>
    <n v="96"/>
    <n v="7"/>
    <n v="3520"/>
    <n v="259"/>
    <n v="60883"/>
    <n v="2072"/>
    <n v="64403"/>
    <n v="2331"/>
    <n v="0"/>
    <n v="23"/>
    <n v="37"/>
    <n v="1332"/>
    <n v="104"/>
    <n v="1745"/>
    <n v="2"/>
    <n v="146"/>
  </r>
  <r>
    <x v="25"/>
    <x v="47"/>
    <n v="710"/>
    <n v="4"/>
    <n v="705"/>
    <n v="3"/>
    <n v="5"/>
    <n v="1"/>
    <n v="878"/>
    <n v="5"/>
    <n v="4112"/>
    <n v="34"/>
    <n v="4990"/>
    <n v="39"/>
    <n v="0"/>
    <n v="0"/>
    <n v="0"/>
    <n v="693"/>
    <n v="4"/>
    <n v="17"/>
    <n v="0"/>
    <n v="3"/>
  </r>
  <r>
    <x v="25"/>
    <x v="48"/>
    <n v="327"/>
    <n v="14"/>
    <n v="321"/>
    <n v="14"/>
    <n v="6"/>
    <n v="0"/>
    <n v="367"/>
    <n v="29"/>
    <n v="5547"/>
    <n v="107"/>
    <n v="5914"/>
    <n v="136"/>
    <n v="0"/>
    <n v="6"/>
    <n v="2"/>
    <n v="151"/>
    <n v="12"/>
    <n v="170"/>
    <n v="1"/>
    <n v="23"/>
  </r>
  <r>
    <x v="25"/>
    <x v="49"/>
    <n v="375"/>
    <n v="22"/>
    <n v="375"/>
    <n v="22"/>
    <n v="0"/>
    <n v="0"/>
    <n v="461"/>
    <n v="34"/>
    <n v="5013"/>
    <n v="220"/>
    <n v="5474"/>
    <n v="254"/>
    <n v="0"/>
    <n v="6"/>
    <n v="9"/>
    <n v="184"/>
    <n v="13"/>
    <n v="185"/>
    <n v="0"/>
    <n v="19"/>
  </r>
  <r>
    <x v="25"/>
    <x v="50"/>
    <n v="33"/>
    <n v="4"/>
    <n v="33"/>
    <n v="4"/>
    <n v="0"/>
    <n v="0"/>
    <n v="36"/>
    <n v="8"/>
    <n v="1724"/>
    <n v="139"/>
    <n v="1760"/>
    <n v="147"/>
    <n v="0"/>
    <n v="1"/>
    <n v="0"/>
    <n v="11"/>
    <n v="4"/>
    <n v="21"/>
    <n v="1"/>
    <n v="4"/>
  </r>
  <r>
    <x v="25"/>
    <x v="51"/>
    <n v="186"/>
    <n v="5"/>
    <n v="186"/>
    <n v="5"/>
    <n v="0"/>
    <n v="0"/>
    <n v="232"/>
    <n v="18"/>
    <n v="3478"/>
    <n v="80"/>
    <n v="3710"/>
    <n v="98"/>
    <n v="0"/>
    <n v="1"/>
    <n v="3"/>
    <n v="82"/>
    <n v="2"/>
    <n v="103"/>
    <n v="0"/>
    <n v="6"/>
  </r>
  <r>
    <x v="25"/>
    <x v="52"/>
    <n v="515"/>
    <n v="12"/>
    <n v="497"/>
    <n v="12"/>
    <n v="18"/>
    <n v="0"/>
    <n v="557"/>
    <n v="28"/>
    <n v="5757"/>
    <n v="150"/>
    <n v="6314"/>
    <n v="178"/>
    <n v="0"/>
    <n v="3"/>
    <n v="3"/>
    <n v="308"/>
    <n v="9"/>
    <n v="204"/>
    <n v="0"/>
    <n v="14"/>
  </r>
  <r>
    <x v="25"/>
    <x v="53"/>
    <n v="762"/>
    <n v="1"/>
    <n v="758"/>
    <n v="1"/>
    <n v="4"/>
    <n v="0"/>
    <n v="883"/>
    <n v="6"/>
    <n v="4104"/>
    <n v="43"/>
    <n v="4987"/>
    <n v="49"/>
    <n v="0"/>
    <n v="11"/>
    <n v="2"/>
    <n v="569"/>
    <n v="-1"/>
    <n v="182"/>
    <n v="1"/>
    <n v="49"/>
  </r>
  <r>
    <x v="25"/>
    <x v="54"/>
    <n v="611"/>
    <n v="26"/>
    <n v="589"/>
    <n v="26"/>
    <n v="22"/>
    <n v="0"/>
    <n v="698"/>
    <n v="42"/>
    <n v="11114"/>
    <n v="481"/>
    <n v="11812"/>
    <n v="523"/>
    <n v="0"/>
    <n v="10"/>
    <n v="9"/>
    <n v="362"/>
    <n v="17"/>
    <n v="239"/>
    <n v="0"/>
    <n v="31"/>
  </r>
  <r>
    <x v="25"/>
    <x v="55"/>
    <n v="172"/>
    <n v="19"/>
    <n v="171"/>
    <n v="19"/>
    <n v="1"/>
    <n v="0"/>
    <n v="216"/>
    <n v="31"/>
    <n v="2820"/>
    <n v="183"/>
    <n v="3036"/>
    <n v="214"/>
    <n v="0"/>
    <n v="4"/>
    <n v="4"/>
    <n v="87"/>
    <n v="15"/>
    <n v="81"/>
    <n v="1"/>
    <n v="15"/>
  </r>
  <r>
    <x v="25"/>
    <x v="56"/>
    <n v="209"/>
    <n v="16"/>
    <n v="209"/>
    <n v="16"/>
    <n v="0"/>
    <n v="0"/>
    <n v="244"/>
    <n v="24"/>
    <n v="3672"/>
    <n v="229"/>
    <n v="3916"/>
    <n v="253"/>
    <n v="0"/>
    <n v="2"/>
    <n v="4"/>
    <n v="114"/>
    <n v="12"/>
    <n v="93"/>
    <n v="0"/>
    <n v="12"/>
  </r>
  <r>
    <x v="25"/>
    <x v="57"/>
    <n v="881"/>
    <n v="60"/>
    <n v="879"/>
    <n v="60"/>
    <n v="2"/>
    <n v="0"/>
    <n v="1045"/>
    <n v="96"/>
    <n v="9707"/>
    <n v="786"/>
    <n v="10752"/>
    <n v="882"/>
    <n v="0"/>
    <n v="4"/>
    <n v="5"/>
    <n v="427"/>
    <n v="55"/>
    <n v="450"/>
    <n v="0"/>
    <n v="33"/>
  </r>
  <r>
    <x v="25"/>
    <x v="58"/>
    <n v="423"/>
    <n v="10"/>
    <n v="418"/>
    <n v="10"/>
    <n v="5"/>
    <n v="0"/>
    <n v="519"/>
    <n v="27"/>
    <n v="7123"/>
    <n v="304"/>
    <n v="7642"/>
    <n v="331"/>
    <n v="0"/>
    <n v="20"/>
    <n v="10"/>
    <n v="259"/>
    <n v="0"/>
    <n v="144"/>
    <n v="0"/>
    <n v="33"/>
  </r>
  <r>
    <x v="25"/>
    <x v="59"/>
    <n v="235"/>
    <n v="19"/>
    <n v="218"/>
    <n v="14"/>
    <n v="17"/>
    <n v="5"/>
    <n v="259"/>
    <n v="31"/>
    <n v="2720"/>
    <n v="100"/>
    <n v="2979"/>
    <n v="131"/>
    <n v="0"/>
    <n v="2"/>
    <n v="5"/>
    <n v="90"/>
    <n v="14"/>
    <n v="143"/>
    <n v="1"/>
    <n v="18"/>
  </r>
  <r>
    <x v="25"/>
    <x v="60"/>
    <n v="76"/>
    <n v="10"/>
    <n v="76"/>
    <n v="10"/>
    <n v="0"/>
    <n v="0"/>
    <n v="93"/>
    <n v="15"/>
    <n v="1460"/>
    <n v="96"/>
    <n v="1553"/>
    <n v="111"/>
    <n v="0"/>
    <n v="0"/>
    <n v="1"/>
    <n v="34"/>
    <n v="9"/>
    <n v="42"/>
    <n v="0"/>
    <n v="4"/>
  </r>
  <r>
    <x v="25"/>
    <x v="61"/>
    <n v="257"/>
    <n v="5"/>
    <n v="247"/>
    <n v="5"/>
    <n v="10"/>
    <n v="0"/>
    <n v="291"/>
    <n v="14"/>
    <n v="3560"/>
    <n v="197"/>
    <n v="3851"/>
    <n v="211"/>
    <n v="0"/>
    <n v="7"/>
    <n v="1"/>
    <n v="145"/>
    <n v="4"/>
    <n v="105"/>
    <n v="0"/>
    <n v="20"/>
  </r>
  <r>
    <x v="25"/>
    <x v="62"/>
    <n v="1439"/>
    <n v="89"/>
    <n v="1432"/>
    <n v="89"/>
    <n v="7"/>
    <n v="0"/>
    <n v="1659"/>
    <n v="133"/>
    <n v="21187"/>
    <n v="1034"/>
    <n v="22846"/>
    <n v="1167"/>
    <n v="0"/>
    <n v="9"/>
    <n v="18"/>
    <n v="517"/>
    <n v="71"/>
    <n v="913"/>
    <n v="0"/>
    <n v="62"/>
  </r>
  <r>
    <x v="25"/>
    <x v="63"/>
    <n v="36"/>
    <n v="1"/>
    <n v="36"/>
    <n v="1"/>
    <n v="0"/>
    <n v="0"/>
    <n v="47"/>
    <n v="2"/>
    <n v="790"/>
    <n v="25"/>
    <n v="837"/>
    <n v="27"/>
    <n v="0"/>
    <n v="0"/>
    <n v="0"/>
    <n v="19"/>
    <n v="1"/>
    <n v="17"/>
    <n v="0"/>
    <n v="0"/>
  </r>
  <r>
    <x v="25"/>
    <x v="64"/>
    <n v="55"/>
    <n v="4"/>
    <n v="55"/>
    <n v="4"/>
    <n v="0"/>
    <n v="0"/>
    <n v="66"/>
    <n v="6"/>
    <n v="4373"/>
    <n v="48"/>
    <n v="4439"/>
    <n v="54"/>
    <n v="0"/>
    <n v="1"/>
    <n v="0"/>
    <n v="36"/>
    <n v="4"/>
    <n v="18"/>
    <n v="0"/>
    <n v="2"/>
  </r>
  <r>
    <x v="25"/>
    <x v="65"/>
    <n v="276"/>
    <n v="31"/>
    <n v="269"/>
    <n v="31"/>
    <n v="7"/>
    <n v="0"/>
    <n v="305"/>
    <n v="35"/>
    <n v="3782"/>
    <n v="109"/>
    <n v="4087"/>
    <n v="144"/>
    <n v="0"/>
    <n v="4"/>
    <n v="1"/>
    <n v="105"/>
    <n v="30"/>
    <n v="167"/>
    <n v="1"/>
    <n v="17"/>
  </r>
  <r>
    <x v="25"/>
    <x v="66"/>
    <n v="2625"/>
    <n v="260"/>
    <n v="2622"/>
    <n v="261"/>
    <n v="3"/>
    <n v="-1"/>
    <n v="2587"/>
    <n v="454"/>
    <n v="146612"/>
    <n v="5960"/>
    <n v="149199"/>
    <n v="6414"/>
    <n v="1"/>
    <n v="12"/>
    <n v="71"/>
    <n v="944"/>
    <n v="188"/>
    <n v="1669"/>
    <n v="1"/>
    <n v="52"/>
  </r>
  <r>
    <x v="25"/>
    <x v="67"/>
    <n v="107"/>
    <n v="1"/>
    <n v="105"/>
    <n v="1"/>
    <n v="2"/>
    <n v="0"/>
    <n v="124"/>
    <n v="5"/>
    <n v="3229"/>
    <n v="51"/>
    <n v="3353"/>
    <n v="56"/>
    <n v="0"/>
    <n v="1"/>
    <n v="0"/>
    <n v="75"/>
    <n v="1"/>
    <n v="31"/>
    <n v="0"/>
    <n v="4"/>
  </r>
  <r>
    <x v="25"/>
    <x v="68"/>
    <n v="2847"/>
    <n v="143"/>
    <n v="2832"/>
    <n v="142"/>
    <n v="15"/>
    <n v="1"/>
    <n v="3090"/>
    <n v="296"/>
    <n v="113250"/>
    <n v="3455"/>
    <n v="116340"/>
    <n v="3751"/>
    <n v="-1"/>
    <n v="3"/>
    <n v="22"/>
    <n v="549"/>
    <n v="122"/>
    <n v="2295"/>
    <n v="3"/>
    <n v="22"/>
  </r>
  <r>
    <x v="25"/>
    <x v="69"/>
    <n v="60"/>
    <n v="2"/>
    <n v="60"/>
    <n v="2"/>
    <n v="0"/>
    <n v="0"/>
    <n v="70"/>
    <n v="2"/>
    <n v="1366"/>
    <n v="51"/>
    <n v="1436"/>
    <n v="53"/>
    <n v="0"/>
    <n v="0"/>
    <n v="0"/>
    <n v="40"/>
    <n v="2"/>
    <n v="20"/>
    <n v="0"/>
    <n v="3"/>
  </r>
  <r>
    <x v="25"/>
    <x v="70"/>
    <n v="18"/>
    <n v="1"/>
    <n v="18"/>
    <n v="1"/>
    <n v="0"/>
    <n v="0"/>
    <n v="18"/>
    <n v="2"/>
    <n v="574"/>
    <n v="13"/>
    <n v="592"/>
    <n v="15"/>
    <n v="0"/>
    <n v="1"/>
    <n v="0"/>
    <n v="6"/>
    <n v="1"/>
    <n v="11"/>
    <n v="0"/>
    <n v="0"/>
  </r>
  <r>
    <x v="25"/>
    <x v="71"/>
    <n v="105"/>
    <n v="12"/>
    <n v="102"/>
    <n v="12"/>
    <n v="3"/>
    <n v="0"/>
    <n v="113"/>
    <n v="15"/>
    <n v="1565"/>
    <n v="58"/>
    <n v="1678"/>
    <n v="73"/>
    <n v="0"/>
    <n v="0"/>
    <n v="1"/>
    <n v="51"/>
    <n v="11"/>
    <n v="54"/>
    <n v="0"/>
    <n v="4"/>
  </r>
  <r>
    <x v="25"/>
    <x v="72"/>
    <n v="1361"/>
    <n v="12"/>
    <n v="1355"/>
    <n v="12"/>
    <n v="6"/>
    <n v="0"/>
    <n v="1610"/>
    <n v="23"/>
    <n v="14763"/>
    <n v="172"/>
    <n v="16373"/>
    <n v="195"/>
    <n v="0"/>
    <n v="11"/>
    <n v="7"/>
    <n v="941"/>
    <n v="5"/>
    <n v="409"/>
    <n v="1"/>
    <n v="40"/>
  </r>
  <r>
    <x v="25"/>
    <x v="73"/>
    <n v="444"/>
    <n v="10"/>
    <n v="444"/>
    <n v="10"/>
    <n v="0"/>
    <n v="0"/>
    <n v="514"/>
    <n v="31"/>
    <n v="4588"/>
    <n v="298"/>
    <n v="5102"/>
    <n v="329"/>
    <n v="0"/>
    <n v="1"/>
    <n v="3"/>
    <n v="311"/>
    <n v="7"/>
    <n v="132"/>
    <n v="0"/>
    <n v="10"/>
  </r>
  <r>
    <x v="25"/>
    <x v="74"/>
    <n v="230"/>
    <n v="22"/>
    <n v="213"/>
    <n v="20"/>
    <n v="17"/>
    <n v="2"/>
    <n v="270"/>
    <n v="39"/>
    <n v="8162"/>
    <n v="253"/>
    <n v="8432"/>
    <n v="292"/>
    <n v="0"/>
    <n v="1"/>
    <n v="2"/>
    <n v="94"/>
    <n v="20"/>
    <n v="135"/>
    <n v="0"/>
    <n v="14"/>
  </r>
  <r>
    <x v="25"/>
    <x v="75"/>
    <n v="1278"/>
    <n v="42"/>
    <n v="1277"/>
    <n v="42"/>
    <n v="1"/>
    <n v="0"/>
    <n v="1623"/>
    <n v="57"/>
    <n v="9092"/>
    <n v="311"/>
    <n v="10715"/>
    <n v="368"/>
    <n v="0"/>
    <n v="16"/>
    <n v="5"/>
    <n v="717"/>
    <n v="37"/>
    <n v="545"/>
    <n v="0"/>
    <n v="75"/>
  </r>
  <r>
    <x v="25"/>
    <x v="76"/>
    <n v="5389"/>
    <n v="187"/>
    <n v="5382"/>
    <n v="187"/>
    <n v="7"/>
    <n v="0"/>
    <n v="6530"/>
    <n v="302"/>
    <n v="39682"/>
    <n v="1661"/>
    <n v="46212"/>
    <n v="1963"/>
    <n v="0"/>
    <n v="47"/>
    <n v="46"/>
    <n v="2530"/>
    <n v="141"/>
    <n v="2812"/>
    <n v="1"/>
    <n v="162"/>
  </r>
  <r>
    <x v="25"/>
    <x v="77"/>
    <n v="50"/>
    <n v="4"/>
    <n v="47"/>
    <n v="4"/>
    <n v="3"/>
    <n v="0"/>
    <n v="50"/>
    <n v="6"/>
    <n v="1763"/>
    <n v="38"/>
    <n v="1813"/>
    <n v="44"/>
    <n v="0"/>
    <n v="0"/>
    <n v="0"/>
    <n v="25"/>
    <n v="4"/>
    <n v="25"/>
    <n v="0"/>
    <n v="3"/>
  </r>
  <r>
    <x v="25"/>
    <x v="78"/>
    <n v="79"/>
    <n v="7"/>
    <n v="79"/>
    <n v="7"/>
    <n v="0"/>
    <n v="0"/>
    <n v="100"/>
    <n v="12"/>
    <n v="2579"/>
    <n v="199"/>
    <n v="2679"/>
    <n v="211"/>
    <n v="0"/>
    <n v="0"/>
    <n v="1"/>
    <n v="46"/>
    <n v="6"/>
    <n v="33"/>
    <n v="0"/>
    <n v="4"/>
  </r>
  <r>
    <x v="25"/>
    <x v="79"/>
    <n v="1357"/>
    <n v="27"/>
    <n v="1303"/>
    <n v="27"/>
    <n v="54"/>
    <n v="0"/>
    <n v="1452"/>
    <n v="56"/>
    <n v="13771"/>
    <n v="258"/>
    <n v="15223"/>
    <n v="314"/>
    <n v="0"/>
    <n v="4"/>
    <n v="11"/>
    <n v="902"/>
    <n v="16"/>
    <n v="451"/>
    <n v="1"/>
    <n v="44"/>
  </r>
  <r>
    <x v="25"/>
    <x v="80"/>
    <n v="18331"/>
    <n v="387"/>
    <n v="18294"/>
    <n v="387"/>
    <n v="37"/>
    <n v="0"/>
    <n v="22209"/>
    <n v="735"/>
    <n v="199403"/>
    <n v="5003"/>
    <n v="221612"/>
    <n v="5738"/>
    <n v="2"/>
    <n v="267"/>
    <n v="184"/>
    <n v="13111"/>
    <n v="201"/>
    <n v="4953"/>
    <n v="13"/>
    <n v="1169"/>
  </r>
  <r>
    <x v="25"/>
    <x v="81"/>
    <n v="285"/>
    <n v="7"/>
    <n v="282"/>
    <n v="11"/>
    <n v="3"/>
    <n v="-4"/>
    <n v="315"/>
    <n v="15"/>
    <n v="2739"/>
    <n v="53"/>
    <n v="3054"/>
    <n v="68"/>
    <n v="0"/>
    <n v="2"/>
    <n v="-4"/>
    <n v="143"/>
    <n v="11"/>
    <n v="140"/>
    <n v="0"/>
    <n v="9"/>
  </r>
  <r>
    <x v="25"/>
    <x v="82"/>
    <n v="58"/>
    <n v="4"/>
    <n v="58"/>
    <n v="4"/>
    <n v="0"/>
    <n v="0"/>
    <n v="68"/>
    <n v="4"/>
    <n v="1270"/>
    <n v="42"/>
    <n v="1338"/>
    <n v="46"/>
    <n v="0"/>
    <n v="0"/>
    <n v="2"/>
    <n v="22"/>
    <n v="2"/>
    <n v="36"/>
    <n v="0"/>
    <n v="3"/>
  </r>
  <r>
    <x v="25"/>
    <x v="83"/>
    <n v="585"/>
    <n v="46"/>
    <n v="534"/>
    <n v="44"/>
    <n v="51"/>
    <n v="2"/>
    <n v="615"/>
    <n v="60"/>
    <n v="11703"/>
    <n v="476"/>
    <n v="12318"/>
    <n v="536"/>
    <n v="0"/>
    <n v="6"/>
    <n v="11"/>
    <n v="327"/>
    <n v="35"/>
    <n v="252"/>
    <n v="3"/>
    <n v="43"/>
  </r>
  <r>
    <x v="25"/>
    <x v="84"/>
    <n v="2889"/>
    <n v="56"/>
    <n v="2877"/>
    <n v="56"/>
    <n v="12"/>
    <n v="0"/>
    <n v="3527"/>
    <n v="104"/>
    <n v="22096"/>
    <n v="779"/>
    <n v="25623"/>
    <n v="883"/>
    <n v="0"/>
    <n v="67"/>
    <n v="24"/>
    <n v="1262"/>
    <n v="32"/>
    <n v="1560"/>
    <n v="0"/>
    <n v="265"/>
  </r>
  <r>
    <x v="25"/>
    <x v="85"/>
    <n v="931"/>
    <n v="19"/>
    <n v="920"/>
    <n v="19"/>
    <n v="11"/>
    <n v="0"/>
    <n v="1040"/>
    <n v="35"/>
    <n v="11009"/>
    <n v="269"/>
    <n v="12049"/>
    <n v="304"/>
    <n v="0"/>
    <n v="8"/>
    <n v="5"/>
    <n v="615"/>
    <n v="14"/>
    <n v="308"/>
    <n v="0"/>
    <n v="46"/>
  </r>
  <r>
    <x v="25"/>
    <x v="86"/>
    <n v="1559"/>
    <n v="0"/>
    <n v="1556"/>
    <n v="0"/>
    <n v="3"/>
    <n v="0"/>
    <n v="1618"/>
    <n v="1"/>
    <n v="3048"/>
    <n v="41"/>
    <n v="4666"/>
    <n v="42"/>
    <n v="0"/>
    <n v="6"/>
    <n v="-1"/>
    <n v="1463"/>
    <n v="1"/>
    <n v="90"/>
    <n v="0"/>
    <n v="16"/>
  </r>
  <r>
    <x v="25"/>
    <x v="87"/>
    <n v="98"/>
    <n v="6"/>
    <n v="97"/>
    <n v="6"/>
    <n v="1"/>
    <n v="0"/>
    <n v="104"/>
    <n v="14"/>
    <n v="2615"/>
    <n v="173"/>
    <n v="2719"/>
    <n v="187"/>
    <n v="0"/>
    <n v="0"/>
    <n v="0"/>
    <n v="57"/>
    <n v="6"/>
    <n v="41"/>
    <n v="0"/>
    <n v="2"/>
  </r>
  <r>
    <x v="25"/>
    <x v="88"/>
    <n v="77"/>
    <n v="1"/>
    <n v="77"/>
    <n v="1"/>
    <n v="0"/>
    <n v="0"/>
    <n v="81"/>
    <n v="6"/>
    <n v="1873"/>
    <n v="44"/>
    <n v="1954"/>
    <n v="50"/>
    <n v="0"/>
    <n v="0"/>
    <n v="1"/>
    <n v="29"/>
    <n v="0"/>
    <n v="48"/>
    <n v="0"/>
    <n v="1"/>
  </r>
  <r>
    <x v="25"/>
    <x v="89"/>
    <n v="22"/>
    <n v="1"/>
    <n v="22"/>
    <n v="1"/>
    <n v="0"/>
    <n v="0"/>
    <n v="23"/>
    <n v="2"/>
    <n v="663"/>
    <n v="9"/>
    <n v="686"/>
    <n v="11"/>
    <n v="0"/>
    <n v="0"/>
    <n v="0"/>
    <n v="6"/>
    <n v="1"/>
    <n v="16"/>
    <n v="0"/>
    <n v="1"/>
  </r>
  <r>
    <x v="25"/>
    <x v="90"/>
    <n v="293"/>
    <n v="11"/>
    <n v="286"/>
    <n v="6"/>
    <n v="7"/>
    <n v="5"/>
    <n v="321"/>
    <n v="24"/>
    <n v="5877"/>
    <n v="139"/>
    <n v="6198"/>
    <n v="163"/>
    <n v="0"/>
    <n v="3"/>
    <n v="13"/>
    <n v="115"/>
    <n v="-2"/>
    <n v="175"/>
    <n v="0"/>
    <n v="4"/>
  </r>
  <r>
    <x v="25"/>
    <x v="91"/>
    <n v="694"/>
    <n v="68"/>
    <n v="671"/>
    <n v="66"/>
    <n v="23"/>
    <n v="2"/>
    <n v="799"/>
    <n v="120"/>
    <n v="12275"/>
    <n v="707"/>
    <n v="13074"/>
    <n v="827"/>
    <n v="0"/>
    <n v="0"/>
    <n v="1"/>
    <n v="185"/>
    <n v="67"/>
    <n v="509"/>
    <n v="0"/>
    <n v="35"/>
  </r>
  <r>
    <x v="25"/>
    <x v="92"/>
    <n v="183"/>
    <n v="5"/>
    <n v="182"/>
    <n v="5"/>
    <n v="1"/>
    <n v="0"/>
    <n v="195"/>
    <n v="11"/>
    <n v="3468"/>
    <n v="130"/>
    <n v="3663"/>
    <n v="141"/>
    <n v="0"/>
    <n v="1"/>
    <n v="3"/>
    <n v="104"/>
    <n v="2"/>
    <n v="78"/>
    <n v="0"/>
    <n v="5"/>
  </r>
  <r>
    <x v="25"/>
    <x v="93"/>
    <n v="149"/>
    <n v="16"/>
    <n v="141"/>
    <n v="15"/>
    <n v="8"/>
    <n v="1"/>
    <n v="155"/>
    <n v="20"/>
    <n v="3873"/>
    <n v="146"/>
    <n v="4028"/>
    <n v="166"/>
    <n v="0"/>
    <n v="1"/>
    <n v="0"/>
    <n v="58"/>
    <n v="16"/>
    <n v="90"/>
    <n v="1"/>
    <n v="6"/>
  </r>
  <r>
    <x v="25"/>
    <x v="94"/>
    <n v="157"/>
    <n v="5"/>
    <n v="155"/>
    <n v="5"/>
    <n v="2"/>
    <n v="0"/>
    <n v="191"/>
    <n v="9"/>
    <n v="3820"/>
    <n v="48"/>
    <n v="4011"/>
    <n v="57"/>
    <n v="0"/>
    <n v="3"/>
    <n v="1"/>
    <n v="84"/>
    <n v="4"/>
    <n v="70"/>
    <n v="0"/>
    <n v="12"/>
  </r>
  <r>
    <x v="25"/>
    <x v="95"/>
    <n v="2896"/>
    <n v="84"/>
    <n v="2893"/>
    <n v="84"/>
    <n v="3"/>
    <n v="0"/>
    <n v="3431"/>
    <n v="132"/>
    <n v="35032"/>
    <n v="1289"/>
    <n v="38463"/>
    <n v="1421"/>
    <n v="0"/>
    <n v="21"/>
    <n v="50"/>
    <n v="1367"/>
    <n v="34"/>
    <n v="1508"/>
    <n v="0"/>
    <n v="76"/>
  </r>
  <r>
    <x v="25"/>
    <x v="96"/>
    <n v="1840"/>
    <n v="50"/>
    <n v="1838"/>
    <n v="50"/>
    <n v="2"/>
    <n v="0"/>
    <n v="2229"/>
    <n v="72"/>
    <n v="19969"/>
    <n v="555"/>
    <n v="22198"/>
    <n v="627"/>
    <n v="0"/>
    <n v="20"/>
    <n v="17"/>
    <n v="962"/>
    <n v="33"/>
    <n v="858"/>
    <n v="0"/>
    <n v="68"/>
  </r>
  <r>
    <x v="26"/>
    <x v="0"/>
    <n v="469"/>
    <n v="39"/>
    <n v="457"/>
    <n v="39"/>
    <n v="12"/>
    <n v="0"/>
    <n v="548"/>
    <n v="42"/>
    <n v="12109"/>
    <n v="388"/>
    <n v="12657"/>
    <n v="430"/>
    <n v="0"/>
    <n v="4"/>
    <n v="14"/>
    <n v="246"/>
    <n v="25"/>
    <n v="219"/>
    <n v="0"/>
    <n v="22"/>
  </r>
  <r>
    <x v="26"/>
    <x v="1"/>
    <n v="780"/>
    <n v="17"/>
    <n v="776"/>
    <n v="15"/>
    <n v="4"/>
    <n v="2"/>
    <n v="937"/>
    <n v="24"/>
    <n v="5824"/>
    <n v="127"/>
    <n v="6761"/>
    <n v="151"/>
    <n v="0"/>
    <n v="10"/>
    <n v="15"/>
    <n v="577"/>
    <n v="2"/>
    <n v="193"/>
    <n v="1"/>
    <n v="28"/>
  </r>
  <r>
    <x v="26"/>
    <x v="2"/>
    <n v="50"/>
    <n v="3"/>
    <n v="43"/>
    <n v="3"/>
    <n v="7"/>
    <n v="0"/>
    <n v="52"/>
    <n v="3"/>
    <n v="1545"/>
    <n v="63"/>
    <n v="1597"/>
    <n v="66"/>
    <n v="0"/>
    <n v="1"/>
    <n v="0"/>
    <n v="17"/>
    <n v="3"/>
    <n v="32"/>
    <n v="0"/>
    <n v="3"/>
  </r>
  <r>
    <x v="26"/>
    <x v="3"/>
    <n v="649"/>
    <n v="1"/>
    <n v="649"/>
    <n v="1"/>
    <n v="0"/>
    <n v="0"/>
    <n v="668"/>
    <n v="3"/>
    <n v="4314"/>
    <n v="46"/>
    <n v="4982"/>
    <n v="49"/>
    <n v="0"/>
    <n v="1"/>
    <n v="1"/>
    <n v="629"/>
    <n v="0"/>
    <n v="19"/>
    <n v="0"/>
    <n v="9"/>
  </r>
  <r>
    <x v="26"/>
    <x v="4"/>
    <n v="850"/>
    <n v="66"/>
    <n v="822"/>
    <n v="65"/>
    <n v="28"/>
    <n v="1"/>
    <n v="989"/>
    <n v="80"/>
    <n v="12374"/>
    <n v="600"/>
    <n v="13363"/>
    <n v="680"/>
    <n v="0"/>
    <n v="7"/>
    <n v="26"/>
    <n v="409"/>
    <n v="40"/>
    <n v="434"/>
    <n v="0"/>
    <n v="36"/>
  </r>
  <r>
    <x v="26"/>
    <x v="5"/>
    <n v="1492"/>
    <n v="43"/>
    <n v="1472"/>
    <n v="42"/>
    <n v="20"/>
    <n v="1"/>
    <n v="1790"/>
    <n v="54"/>
    <n v="11681"/>
    <n v="383"/>
    <n v="13471"/>
    <n v="437"/>
    <n v="1"/>
    <n v="10"/>
    <n v="31"/>
    <n v="974"/>
    <n v="11"/>
    <n v="508"/>
    <n v="2"/>
    <n v="80"/>
  </r>
  <r>
    <x v="26"/>
    <x v="6"/>
    <n v="148"/>
    <n v="4"/>
    <n v="139"/>
    <n v="4"/>
    <n v="9"/>
    <n v="0"/>
    <n v="167"/>
    <n v="5"/>
    <n v="4756"/>
    <n v="143"/>
    <n v="4923"/>
    <n v="148"/>
    <n v="0"/>
    <n v="1"/>
    <n v="3"/>
    <n v="71"/>
    <n v="1"/>
    <n v="76"/>
    <n v="0"/>
    <n v="8"/>
  </r>
  <r>
    <x v="26"/>
    <x v="7"/>
    <n v="98"/>
    <n v="8"/>
    <n v="97"/>
    <n v="8"/>
    <n v="1"/>
    <n v="0"/>
    <n v="134"/>
    <n v="6"/>
    <n v="1815"/>
    <n v="50"/>
    <n v="1949"/>
    <n v="56"/>
    <n v="0"/>
    <n v="0"/>
    <n v="3"/>
    <n v="52"/>
    <n v="5"/>
    <n v="46"/>
    <n v="0"/>
    <n v="5"/>
  </r>
  <r>
    <x v="26"/>
    <x v="8"/>
    <n v="139"/>
    <n v="11"/>
    <n v="117"/>
    <n v="11"/>
    <n v="22"/>
    <n v="0"/>
    <n v="140"/>
    <n v="13"/>
    <n v="2974"/>
    <n v="80"/>
    <n v="3114"/>
    <n v="93"/>
    <n v="0"/>
    <n v="2"/>
    <n v="4"/>
    <n v="48"/>
    <n v="7"/>
    <n v="89"/>
    <n v="0"/>
    <n v="11"/>
  </r>
  <r>
    <x v="26"/>
    <x v="9"/>
    <n v="318"/>
    <n v="17"/>
    <n v="307"/>
    <n v="17"/>
    <n v="11"/>
    <n v="0"/>
    <n v="349"/>
    <n v="20"/>
    <n v="6031"/>
    <n v="174"/>
    <n v="6380"/>
    <n v="194"/>
    <n v="1"/>
    <n v="4"/>
    <n v="4"/>
    <n v="74"/>
    <n v="12"/>
    <n v="240"/>
    <n v="1"/>
    <n v="29"/>
  </r>
  <r>
    <x v="26"/>
    <x v="10"/>
    <n v="453"/>
    <n v="7"/>
    <n v="452"/>
    <n v="7"/>
    <n v="1"/>
    <n v="0"/>
    <n v="541"/>
    <n v="8"/>
    <n v="5540"/>
    <n v="74"/>
    <n v="6081"/>
    <n v="82"/>
    <n v="0"/>
    <n v="4"/>
    <n v="12"/>
    <n v="202"/>
    <n v="-5"/>
    <n v="247"/>
    <n v="0"/>
    <n v="17"/>
  </r>
  <r>
    <x v="26"/>
    <x v="11"/>
    <n v="155"/>
    <n v="9"/>
    <n v="143"/>
    <n v="6"/>
    <n v="12"/>
    <n v="3"/>
    <n v="168"/>
    <n v="9"/>
    <n v="1486"/>
    <n v="52"/>
    <n v="1654"/>
    <n v="61"/>
    <n v="0"/>
    <n v="0"/>
    <n v="10"/>
    <n v="61"/>
    <n v="-1"/>
    <n v="94"/>
    <n v="0"/>
    <n v="7"/>
  </r>
  <r>
    <x v="26"/>
    <x v="12"/>
    <n v="163"/>
    <n v="6"/>
    <n v="157"/>
    <n v="6"/>
    <n v="6"/>
    <n v="0"/>
    <n v="185"/>
    <n v="9"/>
    <n v="4065"/>
    <n v="139"/>
    <n v="4250"/>
    <n v="148"/>
    <n v="0"/>
    <n v="0"/>
    <n v="3"/>
    <n v="64"/>
    <n v="3"/>
    <n v="99"/>
    <n v="0"/>
    <n v="4"/>
  </r>
  <r>
    <x v="26"/>
    <x v="13"/>
    <n v="46"/>
    <n v="5"/>
    <n v="44"/>
    <n v="3"/>
    <n v="2"/>
    <n v="2"/>
    <n v="48"/>
    <n v="3"/>
    <n v="1174"/>
    <n v="29"/>
    <n v="1222"/>
    <n v="32"/>
    <n v="0"/>
    <n v="0"/>
    <n v="1"/>
    <n v="28"/>
    <n v="4"/>
    <n v="18"/>
    <n v="0"/>
    <n v="2"/>
  </r>
  <r>
    <x v="26"/>
    <x v="14"/>
    <n v="302"/>
    <n v="13"/>
    <n v="289"/>
    <n v="13"/>
    <n v="13"/>
    <n v="0"/>
    <n v="326"/>
    <n v="13"/>
    <n v="3710"/>
    <n v="108"/>
    <n v="4036"/>
    <n v="121"/>
    <n v="0"/>
    <n v="1"/>
    <n v="11"/>
    <n v="156"/>
    <n v="2"/>
    <n v="145"/>
    <n v="0"/>
    <n v="8"/>
  </r>
  <r>
    <x v="26"/>
    <x v="15"/>
    <n v="309"/>
    <n v="18"/>
    <n v="302"/>
    <n v="18"/>
    <n v="7"/>
    <n v="0"/>
    <n v="380"/>
    <n v="19"/>
    <n v="7417"/>
    <n v="273"/>
    <n v="7797"/>
    <n v="292"/>
    <n v="0"/>
    <n v="0"/>
    <n v="5"/>
    <n v="148"/>
    <n v="13"/>
    <n v="161"/>
    <n v="0"/>
    <n v="9"/>
  </r>
  <r>
    <x v="26"/>
    <x v="16"/>
    <n v="162"/>
    <n v="12"/>
    <n v="147"/>
    <n v="11"/>
    <n v="15"/>
    <n v="1"/>
    <n v="179"/>
    <n v="13"/>
    <n v="1454"/>
    <n v="53"/>
    <n v="1633"/>
    <n v="66"/>
    <n v="0"/>
    <n v="3"/>
    <n v="8"/>
    <n v="67"/>
    <n v="4"/>
    <n v="92"/>
    <n v="1"/>
    <n v="8"/>
  </r>
  <r>
    <x v="26"/>
    <x v="17"/>
    <n v="325"/>
    <n v="25"/>
    <n v="324"/>
    <n v="25"/>
    <n v="1"/>
    <n v="0"/>
    <n v="415"/>
    <n v="27"/>
    <n v="10592"/>
    <n v="308"/>
    <n v="11007"/>
    <n v="335"/>
    <n v="0"/>
    <n v="6"/>
    <n v="13"/>
    <n v="204"/>
    <n v="12"/>
    <n v="115"/>
    <n v="0"/>
    <n v="23"/>
  </r>
  <r>
    <x v="26"/>
    <x v="18"/>
    <n v="18136"/>
    <n v="300"/>
    <n v="18105"/>
    <n v="297"/>
    <n v="31"/>
    <n v="3"/>
    <n v="22255"/>
    <n v="420"/>
    <n v="158752"/>
    <n v="2472"/>
    <n v="181007"/>
    <n v="2892"/>
    <n v="2"/>
    <n v="188"/>
    <n v="464"/>
    <n v="12482"/>
    <n v="-166"/>
    <n v="5466"/>
    <n v="0"/>
    <n v="626"/>
  </r>
  <r>
    <x v="26"/>
    <x v="19"/>
    <n v="105"/>
    <n v="11"/>
    <n v="74"/>
    <n v="9"/>
    <n v="31"/>
    <n v="2"/>
    <n v="114"/>
    <n v="15"/>
    <n v="1874"/>
    <n v="118"/>
    <n v="1988"/>
    <n v="133"/>
    <n v="0"/>
    <n v="0"/>
    <n v="5"/>
    <n v="33"/>
    <n v="6"/>
    <n v="72"/>
    <n v="1"/>
    <n v="4"/>
  </r>
  <r>
    <x v="26"/>
    <x v="20"/>
    <n v="255"/>
    <n v="51"/>
    <n v="254"/>
    <n v="51"/>
    <n v="1"/>
    <n v="0"/>
    <n v="288"/>
    <n v="60"/>
    <n v="3714"/>
    <n v="281"/>
    <n v="4002"/>
    <n v="341"/>
    <n v="0"/>
    <n v="1"/>
    <n v="9"/>
    <n v="89"/>
    <n v="42"/>
    <n v="165"/>
    <n v="0"/>
    <n v="10"/>
  </r>
  <r>
    <x v="26"/>
    <x v="21"/>
    <n v="499"/>
    <n v="8"/>
    <n v="499"/>
    <n v="8"/>
    <n v="0"/>
    <n v="0"/>
    <n v="638"/>
    <n v="11"/>
    <n v="6552"/>
    <n v="75"/>
    <n v="7190"/>
    <n v="86"/>
    <n v="1"/>
    <n v="1"/>
    <n v="12"/>
    <n v="170"/>
    <n v="-5"/>
    <n v="328"/>
    <n v="0"/>
    <n v="26"/>
  </r>
  <r>
    <x v="26"/>
    <x v="22"/>
    <n v="446"/>
    <n v="10"/>
    <n v="430"/>
    <n v="10"/>
    <n v="16"/>
    <n v="0"/>
    <n v="500"/>
    <n v="12"/>
    <n v="4766"/>
    <n v="165"/>
    <n v="5266"/>
    <n v="177"/>
    <n v="0"/>
    <n v="5"/>
    <n v="15"/>
    <n v="202"/>
    <n v="-5"/>
    <n v="239"/>
    <n v="0"/>
    <n v="33"/>
  </r>
  <r>
    <x v="26"/>
    <x v="23"/>
    <n v="541"/>
    <n v="16"/>
    <n v="535"/>
    <n v="16"/>
    <n v="6"/>
    <n v="0"/>
    <n v="671"/>
    <n v="27"/>
    <n v="8678"/>
    <n v="243"/>
    <n v="9349"/>
    <n v="270"/>
    <n v="0"/>
    <n v="8"/>
    <n v="15"/>
    <n v="322"/>
    <n v="1"/>
    <n v="211"/>
    <n v="0"/>
    <n v="43"/>
  </r>
  <r>
    <x v="26"/>
    <x v="24"/>
    <n v="56"/>
    <n v="6"/>
    <n v="56"/>
    <n v="6"/>
    <n v="0"/>
    <n v="0"/>
    <n v="61"/>
    <n v="6"/>
    <n v="1823"/>
    <n v="75"/>
    <n v="1884"/>
    <n v="81"/>
    <n v="0"/>
    <n v="0"/>
    <n v="2"/>
    <n v="27"/>
    <n v="4"/>
    <n v="29"/>
    <n v="0"/>
    <n v="4"/>
  </r>
  <r>
    <x v="26"/>
    <x v="25"/>
    <n v="213"/>
    <n v="10"/>
    <n v="210"/>
    <n v="9"/>
    <n v="3"/>
    <n v="1"/>
    <n v="278"/>
    <n v="10"/>
    <n v="5422"/>
    <n v="129"/>
    <n v="5700"/>
    <n v="139"/>
    <n v="0"/>
    <n v="3"/>
    <n v="6"/>
    <n v="114"/>
    <n v="4"/>
    <n v="96"/>
    <n v="0"/>
    <n v="12"/>
  </r>
  <r>
    <x v="26"/>
    <x v="26"/>
    <n v="438"/>
    <n v="29"/>
    <n v="358"/>
    <n v="23"/>
    <n v="80"/>
    <n v="6"/>
    <n v="484"/>
    <n v="31"/>
    <n v="5411"/>
    <n v="213"/>
    <n v="5895"/>
    <n v="244"/>
    <n v="0"/>
    <n v="1"/>
    <n v="14"/>
    <n v="164"/>
    <n v="15"/>
    <n v="273"/>
    <n v="0"/>
    <n v="16"/>
  </r>
  <r>
    <x v="26"/>
    <x v="27"/>
    <n v="273"/>
    <n v="5"/>
    <n v="273"/>
    <n v="5"/>
    <n v="0"/>
    <n v="0"/>
    <n v="319"/>
    <n v="5"/>
    <n v="4119"/>
    <n v="94"/>
    <n v="4438"/>
    <n v="99"/>
    <n v="0"/>
    <n v="5"/>
    <n v="8"/>
    <n v="96"/>
    <n v="-3"/>
    <n v="172"/>
    <n v="0"/>
    <n v="16"/>
  </r>
  <r>
    <x v="26"/>
    <x v="28"/>
    <n v="115"/>
    <n v="14"/>
    <n v="110"/>
    <n v="14"/>
    <n v="5"/>
    <n v="0"/>
    <n v="135"/>
    <n v="16"/>
    <n v="2400"/>
    <n v="91"/>
    <n v="2535"/>
    <n v="107"/>
    <n v="0"/>
    <n v="0"/>
    <n v="2"/>
    <n v="66"/>
    <n v="12"/>
    <n v="49"/>
    <n v="0"/>
    <n v="8"/>
  </r>
  <r>
    <x v="26"/>
    <x v="29"/>
    <n v="295"/>
    <n v="11"/>
    <n v="284"/>
    <n v="11"/>
    <n v="11"/>
    <n v="0"/>
    <n v="357"/>
    <n v="17"/>
    <n v="6547"/>
    <n v="166"/>
    <n v="6904"/>
    <n v="183"/>
    <n v="0"/>
    <n v="5"/>
    <n v="3"/>
    <n v="117"/>
    <n v="8"/>
    <n v="173"/>
    <n v="0"/>
    <n v="18"/>
  </r>
  <r>
    <x v="26"/>
    <x v="30"/>
    <n v="87"/>
    <n v="2"/>
    <n v="85"/>
    <n v="2"/>
    <n v="2"/>
    <n v="0"/>
    <n v="103"/>
    <n v="3"/>
    <n v="1281"/>
    <n v="13"/>
    <n v="1384"/>
    <n v="16"/>
    <n v="0"/>
    <n v="2"/>
    <n v="0"/>
    <n v="62"/>
    <n v="2"/>
    <n v="23"/>
    <n v="0"/>
    <n v="14"/>
  </r>
  <r>
    <x v="26"/>
    <x v="31"/>
    <n v="1008"/>
    <n v="125"/>
    <n v="995"/>
    <n v="125"/>
    <n v="13"/>
    <n v="0"/>
    <n v="1115"/>
    <n v="133"/>
    <n v="9454"/>
    <n v="422"/>
    <n v="10569"/>
    <n v="555"/>
    <n v="0"/>
    <n v="10"/>
    <n v="41"/>
    <n v="572"/>
    <n v="84"/>
    <n v="426"/>
    <n v="0"/>
    <n v="52"/>
  </r>
  <r>
    <x v="26"/>
    <x v="32"/>
    <n v="5158"/>
    <n v="103"/>
    <n v="5148"/>
    <n v="101"/>
    <n v="10"/>
    <n v="2"/>
    <n v="5840"/>
    <n v="133"/>
    <n v="51257"/>
    <n v="1146"/>
    <n v="57097"/>
    <n v="1279"/>
    <n v="1"/>
    <n v="44"/>
    <n v="159"/>
    <n v="3203"/>
    <n v="-57"/>
    <n v="1911"/>
    <n v="8"/>
    <n v="212"/>
  </r>
  <r>
    <x v="26"/>
    <x v="33"/>
    <n v="68"/>
    <n v="4"/>
    <n v="64"/>
    <n v="4"/>
    <n v="4"/>
    <n v="0"/>
    <n v="76"/>
    <n v="4"/>
    <n v="940"/>
    <n v="39"/>
    <n v="1016"/>
    <n v="43"/>
    <n v="0"/>
    <n v="0"/>
    <n v="2"/>
    <n v="8"/>
    <n v="2"/>
    <n v="60"/>
    <n v="0"/>
    <n v="6"/>
  </r>
  <r>
    <x v="26"/>
    <x v="34"/>
    <n v="704"/>
    <n v="34"/>
    <n v="675"/>
    <n v="33"/>
    <n v="29"/>
    <n v="1"/>
    <n v="777"/>
    <n v="34"/>
    <n v="7769"/>
    <n v="109"/>
    <n v="8546"/>
    <n v="143"/>
    <n v="0"/>
    <n v="11"/>
    <n v="19"/>
    <n v="398"/>
    <n v="15"/>
    <n v="295"/>
    <n v="3"/>
    <n v="35"/>
  </r>
  <r>
    <x v="26"/>
    <x v="35"/>
    <n v="336"/>
    <n v="37"/>
    <n v="300"/>
    <n v="23"/>
    <n v="36"/>
    <n v="14"/>
    <n v="373"/>
    <n v="33"/>
    <n v="5449"/>
    <n v="194"/>
    <n v="5822"/>
    <n v="227"/>
    <n v="0"/>
    <n v="7"/>
    <n v="20"/>
    <n v="138"/>
    <n v="17"/>
    <n v="191"/>
    <n v="0"/>
    <n v="12"/>
  </r>
  <r>
    <x v="26"/>
    <x v="36"/>
    <n v="224"/>
    <n v="13"/>
    <n v="219"/>
    <n v="12"/>
    <n v="5"/>
    <n v="1"/>
    <n v="267"/>
    <n v="14"/>
    <n v="4351"/>
    <n v="75"/>
    <n v="4618"/>
    <n v="89"/>
    <n v="0"/>
    <n v="2"/>
    <n v="4"/>
    <n v="67"/>
    <n v="9"/>
    <n v="155"/>
    <n v="0"/>
    <n v="19"/>
  </r>
  <r>
    <x v="26"/>
    <x v="37"/>
    <n v="294"/>
    <n v="34"/>
    <n v="279"/>
    <n v="32"/>
    <n v="15"/>
    <n v="2"/>
    <n v="309"/>
    <n v="34"/>
    <n v="2611"/>
    <n v="93"/>
    <n v="2920"/>
    <n v="127"/>
    <n v="0"/>
    <n v="4"/>
    <n v="8"/>
    <n v="111"/>
    <n v="26"/>
    <n v="179"/>
    <n v="0"/>
    <n v="17"/>
  </r>
  <r>
    <x v="26"/>
    <x v="38"/>
    <n v="320"/>
    <n v="7"/>
    <n v="250"/>
    <n v="6"/>
    <n v="70"/>
    <n v="1"/>
    <n v="342"/>
    <n v="11"/>
    <n v="3216"/>
    <n v="213"/>
    <n v="3558"/>
    <n v="224"/>
    <n v="0"/>
    <n v="0"/>
    <n v="14"/>
    <n v="117"/>
    <n v="-7"/>
    <n v="203"/>
    <n v="1"/>
    <n v="10"/>
  </r>
  <r>
    <x v="26"/>
    <x v="39"/>
    <n v="115"/>
    <n v="9"/>
    <n v="112"/>
    <n v="9"/>
    <n v="3"/>
    <n v="0"/>
    <n v="141"/>
    <n v="13"/>
    <n v="4253"/>
    <n v="103"/>
    <n v="4394"/>
    <n v="116"/>
    <n v="0"/>
    <n v="1"/>
    <n v="1"/>
    <n v="58"/>
    <n v="8"/>
    <n v="56"/>
    <n v="0"/>
    <n v="12"/>
  </r>
  <r>
    <x v="26"/>
    <x v="40"/>
    <n v="181"/>
    <n v="8"/>
    <n v="181"/>
    <n v="8"/>
    <n v="0"/>
    <n v="0"/>
    <n v="227"/>
    <n v="10"/>
    <n v="2678"/>
    <n v="58"/>
    <n v="2905"/>
    <n v="68"/>
    <n v="0"/>
    <n v="0"/>
    <n v="4"/>
    <n v="109"/>
    <n v="4"/>
    <n v="72"/>
    <n v="0"/>
    <n v="4"/>
  </r>
  <r>
    <x v="26"/>
    <x v="41"/>
    <n v="42"/>
    <n v="1"/>
    <n v="42"/>
    <n v="1"/>
    <n v="0"/>
    <n v="0"/>
    <n v="48"/>
    <n v="3"/>
    <n v="1042"/>
    <n v="7"/>
    <n v="1090"/>
    <n v="10"/>
    <n v="0"/>
    <n v="0"/>
    <n v="2"/>
    <n v="15"/>
    <n v="-1"/>
    <n v="27"/>
    <n v="0"/>
    <n v="4"/>
  </r>
  <r>
    <x v="26"/>
    <x v="42"/>
    <n v="77"/>
    <n v="4"/>
    <n v="76"/>
    <n v="4"/>
    <n v="1"/>
    <n v="0"/>
    <n v="93"/>
    <n v="4"/>
    <n v="2388"/>
    <n v="69"/>
    <n v="2481"/>
    <n v="73"/>
    <n v="0"/>
    <n v="3"/>
    <n v="0"/>
    <n v="23"/>
    <n v="4"/>
    <n v="51"/>
    <n v="0"/>
    <n v="3"/>
  </r>
  <r>
    <x v="26"/>
    <x v="43"/>
    <n v="97"/>
    <n v="0"/>
    <n v="97"/>
    <n v="0"/>
    <n v="0"/>
    <n v="0"/>
    <n v="108"/>
    <n v="1"/>
    <n v="1356"/>
    <n v="37"/>
    <n v="1464"/>
    <n v="38"/>
    <n v="0"/>
    <n v="0"/>
    <n v="9"/>
    <n v="49"/>
    <n v="-9"/>
    <n v="48"/>
    <n v="0"/>
    <n v="4"/>
  </r>
  <r>
    <x v="26"/>
    <x v="44"/>
    <n v="392"/>
    <n v="29"/>
    <n v="377"/>
    <n v="29"/>
    <n v="15"/>
    <n v="0"/>
    <n v="431"/>
    <n v="35"/>
    <n v="6815"/>
    <n v="209"/>
    <n v="7246"/>
    <n v="244"/>
    <n v="0"/>
    <n v="2"/>
    <n v="12"/>
    <n v="200"/>
    <n v="17"/>
    <n v="190"/>
    <n v="0"/>
    <n v="18"/>
  </r>
  <r>
    <x v="26"/>
    <x v="45"/>
    <n v="70"/>
    <n v="7"/>
    <n v="67"/>
    <n v="7"/>
    <n v="3"/>
    <n v="0"/>
    <n v="74"/>
    <n v="7"/>
    <n v="3022"/>
    <n v="33"/>
    <n v="3096"/>
    <n v="40"/>
    <n v="0"/>
    <n v="0"/>
    <n v="0"/>
    <n v="39"/>
    <n v="7"/>
    <n v="31"/>
    <n v="0"/>
    <n v="6"/>
  </r>
  <r>
    <x v="26"/>
    <x v="46"/>
    <n v="3240"/>
    <n v="140"/>
    <n v="3137"/>
    <n v="133"/>
    <n v="103"/>
    <n v="7"/>
    <n v="3666"/>
    <n v="146"/>
    <n v="62378"/>
    <n v="1495"/>
    <n v="66044"/>
    <n v="1641"/>
    <n v="3"/>
    <n v="26"/>
    <n v="121"/>
    <n v="1453"/>
    <n v="16"/>
    <n v="1761"/>
    <n v="5"/>
    <n v="151"/>
  </r>
  <r>
    <x v="26"/>
    <x v="47"/>
    <n v="716"/>
    <n v="6"/>
    <n v="711"/>
    <n v="6"/>
    <n v="5"/>
    <n v="0"/>
    <n v="885"/>
    <n v="7"/>
    <n v="4142"/>
    <n v="30"/>
    <n v="5027"/>
    <n v="37"/>
    <n v="0"/>
    <n v="0"/>
    <n v="0"/>
    <n v="693"/>
    <n v="6"/>
    <n v="23"/>
    <n v="0"/>
    <n v="3"/>
  </r>
  <r>
    <x v="26"/>
    <x v="48"/>
    <n v="345"/>
    <n v="18"/>
    <n v="339"/>
    <n v="18"/>
    <n v="6"/>
    <n v="0"/>
    <n v="386"/>
    <n v="19"/>
    <n v="5710"/>
    <n v="163"/>
    <n v="6096"/>
    <n v="182"/>
    <n v="0"/>
    <n v="6"/>
    <n v="7"/>
    <n v="158"/>
    <n v="11"/>
    <n v="181"/>
    <n v="1"/>
    <n v="24"/>
  </r>
  <r>
    <x v="26"/>
    <x v="49"/>
    <n v="388"/>
    <n v="13"/>
    <n v="388"/>
    <n v="13"/>
    <n v="0"/>
    <n v="0"/>
    <n v="476"/>
    <n v="15"/>
    <n v="5075"/>
    <n v="62"/>
    <n v="5551"/>
    <n v="77"/>
    <n v="0"/>
    <n v="6"/>
    <n v="24"/>
    <n v="208"/>
    <n v="-11"/>
    <n v="174"/>
    <n v="0"/>
    <n v="19"/>
  </r>
  <r>
    <x v="26"/>
    <x v="50"/>
    <n v="34"/>
    <n v="1"/>
    <n v="34"/>
    <n v="1"/>
    <n v="0"/>
    <n v="0"/>
    <n v="37"/>
    <n v="1"/>
    <n v="1758"/>
    <n v="34"/>
    <n v="1795"/>
    <n v="35"/>
    <n v="0"/>
    <n v="1"/>
    <n v="0"/>
    <n v="11"/>
    <n v="1"/>
    <n v="22"/>
    <n v="0"/>
    <n v="4"/>
  </r>
  <r>
    <x v="26"/>
    <x v="51"/>
    <n v="197"/>
    <n v="11"/>
    <n v="197"/>
    <n v="11"/>
    <n v="0"/>
    <n v="0"/>
    <n v="247"/>
    <n v="15"/>
    <n v="3529"/>
    <n v="51"/>
    <n v="3776"/>
    <n v="66"/>
    <n v="0"/>
    <n v="1"/>
    <n v="3"/>
    <n v="85"/>
    <n v="8"/>
    <n v="111"/>
    <n v="0"/>
    <n v="6"/>
  </r>
  <r>
    <x v="26"/>
    <x v="52"/>
    <n v="544"/>
    <n v="29"/>
    <n v="525"/>
    <n v="28"/>
    <n v="19"/>
    <n v="1"/>
    <n v="588"/>
    <n v="31"/>
    <n v="5895"/>
    <n v="138"/>
    <n v="6483"/>
    <n v="169"/>
    <n v="0"/>
    <n v="3"/>
    <n v="7"/>
    <n v="315"/>
    <n v="22"/>
    <n v="226"/>
    <n v="0"/>
    <n v="14"/>
  </r>
  <r>
    <x v="26"/>
    <x v="53"/>
    <n v="770"/>
    <n v="8"/>
    <n v="766"/>
    <n v="8"/>
    <n v="4"/>
    <n v="0"/>
    <n v="896"/>
    <n v="13"/>
    <n v="4226"/>
    <n v="122"/>
    <n v="5122"/>
    <n v="135"/>
    <n v="1"/>
    <n v="12"/>
    <n v="19"/>
    <n v="588"/>
    <n v="-12"/>
    <n v="170"/>
    <n v="0"/>
    <n v="49"/>
  </r>
  <r>
    <x v="26"/>
    <x v="54"/>
    <n v="636"/>
    <n v="25"/>
    <n v="614"/>
    <n v="25"/>
    <n v="22"/>
    <n v="0"/>
    <n v="722"/>
    <n v="24"/>
    <n v="11415"/>
    <n v="301"/>
    <n v="12137"/>
    <n v="325"/>
    <n v="0"/>
    <n v="10"/>
    <n v="18"/>
    <n v="380"/>
    <n v="7"/>
    <n v="246"/>
    <n v="0"/>
    <n v="31"/>
  </r>
  <r>
    <x v="26"/>
    <x v="55"/>
    <n v="175"/>
    <n v="3"/>
    <n v="174"/>
    <n v="3"/>
    <n v="1"/>
    <n v="0"/>
    <n v="220"/>
    <n v="4"/>
    <n v="2897"/>
    <n v="77"/>
    <n v="3117"/>
    <n v="81"/>
    <n v="0"/>
    <n v="4"/>
    <n v="3"/>
    <n v="90"/>
    <n v="0"/>
    <n v="81"/>
    <n v="1"/>
    <n v="16"/>
  </r>
  <r>
    <x v="26"/>
    <x v="56"/>
    <n v="218"/>
    <n v="9"/>
    <n v="218"/>
    <n v="9"/>
    <n v="0"/>
    <n v="0"/>
    <n v="254"/>
    <n v="10"/>
    <n v="3783"/>
    <n v="111"/>
    <n v="4037"/>
    <n v="121"/>
    <n v="0"/>
    <n v="2"/>
    <n v="0"/>
    <n v="114"/>
    <n v="9"/>
    <n v="102"/>
    <n v="0"/>
    <n v="12"/>
  </r>
  <r>
    <x v="26"/>
    <x v="57"/>
    <n v="904"/>
    <n v="23"/>
    <n v="902"/>
    <n v="23"/>
    <n v="2"/>
    <n v="0"/>
    <n v="1066"/>
    <n v="21"/>
    <n v="9984"/>
    <n v="277"/>
    <n v="11050"/>
    <n v="298"/>
    <n v="0"/>
    <n v="4"/>
    <n v="28"/>
    <n v="455"/>
    <n v="-5"/>
    <n v="445"/>
    <n v="0"/>
    <n v="33"/>
  </r>
  <r>
    <x v="26"/>
    <x v="58"/>
    <n v="430"/>
    <n v="7"/>
    <n v="425"/>
    <n v="7"/>
    <n v="5"/>
    <n v="0"/>
    <n v="533"/>
    <n v="14"/>
    <n v="7306"/>
    <n v="183"/>
    <n v="7839"/>
    <n v="197"/>
    <n v="0"/>
    <n v="20"/>
    <n v="3"/>
    <n v="262"/>
    <n v="4"/>
    <n v="148"/>
    <n v="0"/>
    <n v="33"/>
  </r>
  <r>
    <x v="26"/>
    <x v="59"/>
    <n v="247"/>
    <n v="12"/>
    <n v="228"/>
    <n v="10"/>
    <n v="19"/>
    <n v="2"/>
    <n v="272"/>
    <n v="13"/>
    <n v="2818"/>
    <n v="98"/>
    <n v="3090"/>
    <n v="111"/>
    <n v="0"/>
    <n v="2"/>
    <n v="10"/>
    <n v="100"/>
    <n v="2"/>
    <n v="145"/>
    <n v="0"/>
    <n v="18"/>
  </r>
  <r>
    <x v="26"/>
    <x v="60"/>
    <n v="81"/>
    <n v="5"/>
    <n v="81"/>
    <n v="5"/>
    <n v="0"/>
    <n v="0"/>
    <n v="98"/>
    <n v="5"/>
    <n v="1504"/>
    <n v="44"/>
    <n v="1602"/>
    <n v="49"/>
    <n v="0"/>
    <n v="0"/>
    <n v="2"/>
    <n v="36"/>
    <n v="3"/>
    <n v="45"/>
    <n v="0"/>
    <n v="4"/>
  </r>
  <r>
    <x v="26"/>
    <x v="61"/>
    <n v="271"/>
    <n v="14"/>
    <n v="261"/>
    <n v="14"/>
    <n v="10"/>
    <n v="0"/>
    <n v="306"/>
    <n v="15"/>
    <n v="3709"/>
    <n v="149"/>
    <n v="4015"/>
    <n v="164"/>
    <n v="0"/>
    <n v="7"/>
    <n v="6"/>
    <n v="151"/>
    <n v="8"/>
    <n v="113"/>
    <n v="0"/>
    <n v="20"/>
  </r>
  <r>
    <x v="26"/>
    <x v="62"/>
    <n v="1455"/>
    <n v="16"/>
    <n v="1448"/>
    <n v="16"/>
    <n v="7"/>
    <n v="0"/>
    <n v="1684"/>
    <n v="25"/>
    <n v="21363"/>
    <n v="176"/>
    <n v="23047"/>
    <n v="201"/>
    <n v="0"/>
    <n v="9"/>
    <n v="29"/>
    <n v="546"/>
    <n v="-13"/>
    <n v="900"/>
    <n v="0"/>
    <n v="62"/>
  </r>
  <r>
    <x v="26"/>
    <x v="63"/>
    <n v="37"/>
    <n v="1"/>
    <n v="37"/>
    <n v="1"/>
    <n v="0"/>
    <n v="0"/>
    <n v="49"/>
    <n v="2"/>
    <n v="804"/>
    <n v="14"/>
    <n v="853"/>
    <n v="16"/>
    <n v="0"/>
    <n v="0"/>
    <n v="3"/>
    <n v="22"/>
    <n v="-2"/>
    <n v="15"/>
    <n v="0"/>
    <n v="0"/>
  </r>
  <r>
    <x v="26"/>
    <x v="64"/>
    <n v="59"/>
    <n v="4"/>
    <n v="59"/>
    <n v="4"/>
    <n v="0"/>
    <n v="0"/>
    <n v="70"/>
    <n v="4"/>
    <n v="4451"/>
    <n v="78"/>
    <n v="4521"/>
    <n v="82"/>
    <n v="0"/>
    <n v="1"/>
    <n v="1"/>
    <n v="37"/>
    <n v="3"/>
    <n v="21"/>
    <n v="0"/>
    <n v="2"/>
  </r>
  <r>
    <x v="26"/>
    <x v="65"/>
    <n v="294"/>
    <n v="18"/>
    <n v="287"/>
    <n v="18"/>
    <n v="7"/>
    <n v="0"/>
    <n v="324"/>
    <n v="19"/>
    <n v="3906"/>
    <n v="124"/>
    <n v="4230"/>
    <n v="143"/>
    <n v="0"/>
    <n v="4"/>
    <n v="4"/>
    <n v="109"/>
    <n v="14"/>
    <n v="181"/>
    <n v="0"/>
    <n v="17"/>
  </r>
  <r>
    <x v="26"/>
    <x v="66"/>
    <n v="2631"/>
    <n v="6"/>
    <n v="2626"/>
    <n v="4"/>
    <n v="5"/>
    <n v="2"/>
    <n v="2636"/>
    <n v="49"/>
    <n v="148251"/>
    <n v="1639"/>
    <n v="150887"/>
    <n v="1688"/>
    <n v="1"/>
    <n v="13"/>
    <n v="73"/>
    <n v="1017"/>
    <n v="-68"/>
    <n v="1601"/>
    <n v="1"/>
    <n v="53"/>
  </r>
  <r>
    <x v="26"/>
    <x v="67"/>
    <n v="111"/>
    <n v="4"/>
    <n v="109"/>
    <n v="4"/>
    <n v="2"/>
    <n v="0"/>
    <n v="129"/>
    <n v="5"/>
    <n v="3309"/>
    <n v="80"/>
    <n v="3438"/>
    <n v="85"/>
    <n v="0"/>
    <n v="1"/>
    <n v="5"/>
    <n v="80"/>
    <n v="-1"/>
    <n v="30"/>
    <n v="0"/>
    <n v="4"/>
  </r>
  <r>
    <x v="26"/>
    <x v="68"/>
    <n v="2907"/>
    <n v="60"/>
    <n v="2890"/>
    <n v="58"/>
    <n v="17"/>
    <n v="2"/>
    <n v="3191"/>
    <n v="101"/>
    <n v="115116"/>
    <n v="1866"/>
    <n v="118307"/>
    <n v="1967"/>
    <n v="0"/>
    <n v="3"/>
    <n v="97"/>
    <n v="646"/>
    <n v="-37"/>
    <n v="2258"/>
    <n v="0"/>
    <n v="22"/>
  </r>
  <r>
    <x v="26"/>
    <x v="69"/>
    <n v="60"/>
    <n v="0"/>
    <n v="60"/>
    <n v="0"/>
    <n v="0"/>
    <n v="0"/>
    <n v="71"/>
    <n v="1"/>
    <n v="1382"/>
    <n v="16"/>
    <n v="1453"/>
    <n v="17"/>
    <n v="0"/>
    <n v="0"/>
    <n v="2"/>
    <n v="42"/>
    <n v="-2"/>
    <n v="18"/>
    <n v="0"/>
    <n v="3"/>
  </r>
  <r>
    <x v="26"/>
    <x v="70"/>
    <n v="19"/>
    <n v="1"/>
    <n v="19"/>
    <n v="1"/>
    <n v="0"/>
    <n v="0"/>
    <n v="19"/>
    <n v="1"/>
    <n v="584"/>
    <n v="10"/>
    <n v="603"/>
    <n v="11"/>
    <n v="0"/>
    <n v="1"/>
    <n v="1"/>
    <n v="7"/>
    <n v="0"/>
    <n v="11"/>
    <n v="0"/>
    <n v="0"/>
  </r>
  <r>
    <x v="26"/>
    <x v="71"/>
    <n v="110"/>
    <n v="5"/>
    <n v="107"/>
    <n v="5"/>
    <n v="3"/>
    <n v="0"/>
    <n v="118"/>
    <n v="5"/>
    <n v="1621"/>
    <n v="56"/>
    <n v="1739"/>
    <n v="61"/>
    <n v="0"/>
    <n v="0"/>
    <n v="4"/>
    <n v="55"/>
    <n v="1"/>
    <n v="55"/>
    <n v="0"/>
    <n v="4"/>
  </r>
  <r>
    <x v="26"/>
    <x v="72"/>
    <n v="1427"/>
    <n v="66"/>
    <n v="1421"/>
    <n v="66"/>
    <n v="6"/>
    <n v="0"/>
    <n v="1685"/>
    <n v="75"/>
    <n v="15168"/>
    <n v="405"/>
    <n v="16853"/>
    <n v="480"/>
    <n v="0"/>
    <n v="11"/>
    <n v="56"/>
    <n v="997"/>
    <n v="10"/>
    <n v="419"/>
    <n v="0"/>
    <n v="40"/>
  </r>
  <r>
    <x v="26"/>
    <x v="73"/>
    <n v="450"/>
    <n v="6"/>
    <n v="450"/>
    <n v="6"/>
    <n v="0"/>
    <n v="0"/>
    <n v="525"/>
    <n v="11"/>
    <n v="4699"/>
    <n v="111"/>
    <n v="5224"/>
    <n v="122"/>
    <n v="0"/>
    <n v="1"/>
    <n v="4"/>
    <n v="315"/>
    <n v="2"/>
    <n v="134"/>
    <n v="0"/>
    <n v="10"/>
  </r>
  <r>
    <x v="26"/>
    <x v="74"/>
    <n v="249"/>
    <n v="19"/>
    <n v="231"/>
    <n v="18"/>
    <n v="18"/>
    <n v="1"/>
    <n v="291"/>
    <n v="21"/>
    <n v="8365"/>
    <n v="203"/>
    <n v="8656"/>
    <n v="224"/>
    <n v="0"/>
    <n v="1"/>
    <n v="9"/>
    <n v="103"/>
    <n v="10"/>
    <n v="145"/>
    <n v="0"/>
    <n v="14"/>
  </r>
  <r>
    <x v="26"/>
    <x v="75"/>
    <n v="1296"/>
    <n v="18"/>
    <n v="1295"/>
    <n v="18"/>
    <n v="1"/>
    <n v="0"/>
    <n v="1645"/>
    <n v="22"/>
    <n v="9174"/>
    <n v="82"/>
    <n v="10819"/>
    <n v="104"/>
    <n v="0"/>
    <n v="16"/>
    <n v="22"/>
    <n v="739"/>
    <n v="-4"/>
    <n v="541"/>
    <n v="1"/>
    <n v="76"/>
  </r>
  <r>
    <x v="26"/>
    <x v="76"/>
    <n v="5514"/>
    <n v="125"/>
    <n v="5507"/>
    <n v="125"/>
    <n v="7"/>
    <n v="0"/>
    <n v="6678"/>
    <n v="148"/>
    <n v="40449"/>
    <n v="767"/>
    <n v="47127"/>
    <n v="915"/>
    <n v="1"/>
    <n v="48"/>
    <n v="118"/>
    <n v="2648"/>
    <n v="6"/>
    <n v="2818"/>
    <n v="0"/>
    <n v="162"/>
  </r>
  <r>
    <x v="26"/>
    <x v="77"/>
    <n v="57"/>
    <n v="7"/>
    <n v="54"/>
    <n v="7"/>
    <n v="3"/>
    <n v="0"/>
    <n v="57"/>
    <n v="7"/>
    <n v="1854"/>
    <n v="91"/>
    <n v="1911"/>
    <n v="98"/>
    <n v="0"/>
    <n v="0"/>
    <n v="3"/>
    <n v="28"/>
    <n v="4"/>
    <n v="29"/>
    <n v="0"/>
    <n v="3"/>
  </r>
  <r>
    <x v="26"/>
    <x v="78"/>
    <n v="83"/>
    <n v="4"/>
    <n v="83"/>
    <n v="4"/>
    <n v="0"/>
    <n v="0"/>
    <n v="105"/>
    <n v="5"/>
    <n v="2632"/>
    <n v="53"/>
    <n v="2737"/>
    <n v="58"/>
    <n v="0"/>
    <n v="0"/>
    <n v="2"/>
    <n v="48"/>
    <n v="2"/>
    <n v="35"/>
    <n v="0"/>
    <n v="4"/>
  </r>
  <r>
    <x v="26"/>
    <x v="79"/>
    <n v="1401"/>
    <n v="44"/>
    <n v="1347"/>
    <n v="44"/>
    <n v="54"/>
    <n v="0"/>
    <n v="1509"/>
    <n v="57"/>
    <n v="14011"/>
    <n v="240"/>
    <n v="15520"/>
    <n v="297"/>
    <n v="0"/>
    <n v="4"/>
    <n v="23"/>
    <n v="925"/>
    <n v="21"/>
    <n v="472"/>
    <n v="1"/>
    <n v="45"/>
  </r>
  <r>
    <x v="26"/>
    <x v="80"/>
    <n v="18654"/>
    <n v="323"/>
    <n v="18616"/>
    <n v="322"/>
    <n v="38"/>
    <n v="1"/>
    <n v="22589"/>
    <n v="380"/>
    <n v="202279"/>
    <n v="2876"/>
    <n v="224868"/>
    <n v="3256"/>
    <n v="-3"/>
    <n v="264"/>
    <n v="443"/>
    <n v="13554"/>
    <n v="-117"/>
    <n v="4836"/>
    <n v="2"/>
    <n v="1171"/>
  </r>
  <r>
    <x v="26"/>
    <x v="81"/>
    <n v="294"/>
    <n v="9"/>
    <n v="291"/>
    <n v="9"/>
    <n v="3"/>
    <n v="0"/>
    <n v="331"/>
    <n v="16"/>
    <n v="2853"/>
    <n v="114"/>
    <n v="3184"/>
    <n v="130"/>
    <n v="0"/>
    <n v="2"/>
    <n v="14"/>
    <n v="157"/>
    <n v="-5"/>
    <n v="135"/>
    <n v="0"/>
    <n v="9"/>
  </r>
  <r>
    <x v="26"/>
    <x v="82"/>
    <n v="59"/>
    <n v="1"/>
    <n v="59"/>
    <n v="1"/>
    <n v="0"/>
    <n v="0"/>
    <n v="70"/>
    <n v="2"/>
    <n v="1312"/>
    <n v="42"/>
    <n v="1382"/>
    <n v="44"/>
    <n v="0"/>
    <n v="0"/>
    <n v="0"/>
    <n v="22"/>
    <n v="1"/>
    <n v="37"/>
    <n v="0"/>
    <n v="3"/>
  </r>
  <r>
    <x v="26"/>
    <x v="83"/>
    <n v="598"/>
    <n v="13"/>
    <n v="548"/>
    <n v="14"/>
    <n v="50"/>
    <n v="-1"/>
    <n v="632"/>
    <n v="17"/>
    <n v="11807"/>
    <n v="104"/>
    <n v="12439"/>
    <n v="121"/>
    <n v="0"/>
    <n v="6"/>
    <n v="20"/>
    <n v="347"/>
    <n v="-7"/>
    <n v="245"/>
    <n v="0"/>
    <n v="43"/>
  </r>
  <r>
    <x v="26"/>
    <x v="84"/>
    <n v="2925"/>
    <n v="36"/>
    <n v="2913"/>
    <n v="36"/>
    <n v="12"/>
    <n v="0"/>
    <n v="3567"/>
    <n v="40"/>
    <n v="22467"/>
    <n v="371"/>
    <n v="26034"/>
    <n v="411"/>
    <n v="1"/>
    <n v="68"/>
    <n v="73"/>
    <n v="1335"/>
    <n v="-38"/>
    <n v="1522"/>
    <n v="3"/>
    <n v="268"/>
  </r>
  <r>
    <x v="26"/>
    <x v="85"/>
    <n v="966"/>
    <n v="35"/>
    <n v="955"/>
    <n v="35"/>
    <n v="11"/>
    <n v="0"/>
    <n v="1083"/>
    <n v="43"/>
    <n v="11304"/>
    <n v="295"/>
    <n v="12387"/>
    <n v="338"/>
    <n v="0"/>
    <n v="8"/>
    <n v="17"/>
    <n v="632"/>
    <n v="18"/>
    <n v="326"/>
    <n v="1"/>
    <n v="47"/>
  </r>
  <r>
    <x v="26"/>
    <x v="86"/>
    <n v="1561"/>
    <n v="2"/>
    <n v="1558"/>
    <n v="2"/>
    <n v="3"/>
    <n v="0"/>
    <n v="1620"/>
    <n v="2"/>
    <n v="3074"/>
    <n v="26"/>
    <n v="4694"/>
    <n v="28"/>
    <n v="0"/>
    <n v="6"/>
    <n v="6"/>
    <n v="1469"/>
    <n v="-4"/>
    <n v="86"/>
    <n v="0"/>
    <n v="16"/>
  </r>
  <r>
    <x v="26"/>
    <x v="87"/>
    <n v="108"/>
    <n v="10"/>
    <n v="108"/>
    <n v="11"/>
    <n v="0"/>
    <n v="-1"/>
    <n v="114"/>
    <n v="10"/>
    <n v="2666"/>
    <n v="51"/>
    <n v="2780"/>
    <n v="61"/>
    <n v="0"/>
    <n v="0"/>
    <n v="1"/>
    <n v="58"/>
    <n v="9"/>
    <n v="50"/>
    <n v="0"/>
    <n v="2"/>
  </r>
  <r>
    <x v="26"/>
    <x v="88"/>
    <n v="84"/>
    <n v="7"/>
    <n v="83"/>
    <n v="6"/>
    <n v="1"/>
    <n v="1"/>
    <n v="89"/>
    <n v="8"/>
    <n v="1952"/>
    <n v="79"/>
    <n v="2041"/>
    <n v="87"/>
    <n v="0"/>
    <n v="0"/>
    <n v="2"/>
    <n v="31"/>
    <n v="5"/>
    <n v="53"/>
    <n v="0"/>
    <n v="1"/>
  </r>
  <r>
    <x v="26"/>
    <x v="89"/>
    <n v="26"/>
    <n v="4"/>
    <n v="26"/>
    <n v="4"/>
    <n v="0"/>
    <n v="0"/>
    <n v="27"/>
    <n v="4"/>
    <n v="681"/>
    <n v="18"/>
    <n v="708"/>
    <n v="22"/>
    <n v="0"/>
    <n v="0"/>
    <n v="1"/>
    <n v="7"/>
    <n v="3"/>
    <n v="19"/>
    <n v="0"/>
    <n v="1"/>
  </r>
  <r>
    <x v="26"/>
    <x v="90"/>
    <n v="317"/>
    <n v="24"/>
    <n v="310"/>
    <n v="24"/>
    <n v="7"/>
    <n v="0"/>
    <n v="348"/>
    <n v="27"/>
    <n v="6273"/>
    <n v="396"/>
    <n v="6621"/>
    <n v="423"/>
    <n v="0"/>
    <n v="3"/>
    <n v="17"/>
    <n v="132"/>
    <n v="7"/>
    <n v="182"/>
    <n v="0"/>
    <n v="4"/>
  </r>
  <r>
    <x v="26"/>
    <x v="91"/>
    <n v="750"/>
    <n v="56"/>
    <n v="725"/>
    <n v="54"/>
    <n v="25"/>
    <n v="2"/>
    <n v="859"/>
    <n v="60"/>
    <n v="12598"/>
    <n v="323"/>
    <n v="13457"/>
    <n v="383"/>
    <n v="0"/>
    <n v="0"/>
    <n v="15"/>
    <n v="200"/>
    <n v="41"/>
    <n v="550"/>
    <n v="1"/>
    <n v="36"/>
  </r>
  <r>
    <x v="26"/>
    <x v="92"/>
    <n v="186"/>
    <n v="3"/>
    <n v="185"/>
    <n v="3"/>
    <n v="1"/>
    <n v="0"/>
    <n v="199"/>
    <n v="4"/>
    <n v="3530"/>
    <n v="62"/>
    <n v="3729"/>
    <n v="66"/>
    <n v="0"/>
    <n v="1"/>
    <n v="5"/>
    <n v="109"/>
    <n v="-2"/>
    <n v="76"/>
    <n v="0"/>
    <n v="5"/>
  </r>
  <r>
    <x v="26"/>
    <x v="93"/>
    <n v="165"/>
    <n v="16"/>
    <n v="154"/>
    <n v="13"/>
    <n v="11"/>
    <n v="3"/>
    <n v="172"/>
    <n v="17"/>
    <n v="4070"/>
    <n v="197"/>
    <n v="4242"/>
    <n v="214"/>
    <n v="1"/>
    <n v="2"/>
    <n v="2"/>
    <n v="60"/>
    <n v="13"/>
    <n v="103"/>
    <n v="0"/>
    <n v="6"/>
  </r>
  <r>
    <x v="26"/>
    <x v="94"/>
    <n v="168"/>
    <n v="11"/>
    <n v="166"/>
    <n v="11"/>
    <n v="2"/>
    <n v="0"/>
    <n v="203"/>
    <n v="12"/>
    <n v="3952"/>
    <n v="132"/>
    <n v="4155"/>
    <n v="144"/>
    <n v="0"/>
    <n v="3"/>
    <n v="2"/>
    <n v="86"/>
    <n v="9"/>
    <n v="79"/>
    <n v="0"/>
    <n v="12"/>
  </r>
  <r>
    <x v="26"/>
    <x v="95"/>
    <n v="2943"/>
    <n v="47"/>
    <n v="2940"/>
    <n v="47"/>
    <n v="3"/>
    <n v="0"/>
    <n v="3504"/>
    <n v="73"/>
    <n v="35644"/>
    <n v="612"/>
    <n v="39148"/>
    <n v="685"/>
    <n v="0"/>
    <n v="21"/>
    <n v="120"/>
    <n v="1487"/>
    <n v="-73"/>
    <n v="1435"/>
    <n v="1"/>
    <n v="77"/>
  </r>
  <r>
    <x v="26"/>
    <x v="96"/>
    <n v="1876"/>
    <n v="36"/>
    <n v="1874"/>
    <n v="36"/>
    <n v="2"/>
    <n v="0"/>
    <n v="2272"/>
    <n v="43"/>
    <n v="20308"/>
    <n v="339"/>
    <n v="22580"/>
    <n v="382"/>
    <n v="0"/>
    <n v="20"/>
    <n v="50"/>
    <n v="1012"/>
    <n v="-14"/>
    <n v="844"/>
    <n v="0"/>
    <n v="68"/>
  </r>
  <r>
    <x v="27"/>
    <x v="0"/>
    <n v="500"/>
    <n v="31"/>
    <n v="487"/>
    <n v="30"/>
    <n v="13"/>
    <n v="1"/>
    <n v="583"/>
    <n v="35"/>
    <n v="12383"/>
    <n v="274"/>
    <n v="12966"/>
    <n v="309"/>
    <n v="0"/>
    <n v="4"/>
    <n v="9"/>
    <n v="255"/>
    <n v="22"/>
    <n v="241"/>
    <n v="2"/>
    <n v="24"/>
  </r>
  <r>
    <x v="27"/>
    <x v="1"/>
    <n v="785"/>
    <n v="5"/>
    <n v="781"/>
    <n v="5"/>
    <n v="4"/>
    <n v="0"/>
    <n v="944"/>
    <n v="7"/>
    <n v="5857"/>
    <n v="33"/>
    <n v="6801"/>
    <n v="40"/>
    <n v="0"/>
    <n v="10"/>
    <n v="13"/>
    <n v="590"/>
    <n v="-8"/>
    <n v="185"/>
    <n v="0"/>
    <n v="28"/>
  </r>
  <r>
    <x v="27"/>
    <x v="2"/>
    <n v="53"/>
    <n v="3"/>
    <n v="47"/>
    <n v="4"/>
    <n v="6"/>
    <n v="-1"/>
    <n v="56"/>
    <n v="4"/>
    <n v="1584"/>
    <n v="39"/>
    <n v="1640"/>
    <n v="43"/>
    <n v="0"/>
    <n v="1"/>
    <n v="1"/>
    <n v="18"/>
    <n v="2"/>
    <n v="34"/>
    <n v="0"/>
    <n v="3"/>
  </r>
  <r>
    <x v="27"/>
    <x v="3"/>
    <n v="653"/>
    <n v="4"/>
    <n v="653"/>
    <n v="4"/>
    <n v="0"/>
    <n v="0"/>
    <n v="672"/>
    <n v="4"/>
    <n v="4333"/>
    <n v="19"/>
    <n v="5005"/>
    <n v="23"/>
    <n v="0"/>
    <n v="1"/>
    <n v="1"/>
    <n v="630"/>
    <n v="3"/>
    <n v="22"/>
    <n v="0"/>
    <n v="9"/>
  </r>
  <r>
    <x v="27"/>
    <x v="4"/>
    <n v="915"/>
    <n v="65"/>
    <n v="887"/>
    <n v="65"/>
    <n v="28"/>
    <n v="0"/>
    <n v="1071"/>
    <n v="82"/>
    <n v="12765"/>
    <n v="391"/>
    <n v="13836"/>
    <n v="473"/>
    <n v="0"/>
    <n v="7"/>
    <n v="40"/>
    <n v="449"/>
    <n v="25"/>
    <n v="459"/>
    <n v="0"/>
    <n v="36"/>
  </r>
  <r>
    <x v="27"/>
    <x v="5"/>
    <n v="1525"/>
    <n v="33"/>
    <n v="1505"/>
    <n v="33"/>
    <n v="20"/>
    <n v="0"/>
    <n v="1833"/>
    <n v="43"/>
    <n v="11835"/>
    <n v="154"/>
    <n v="13668"/>
    <n v="197"/>
    <n v="0"/>
    <n v="10"/>
    <n v="45"/>
    <n v="1019"/>
    <n v="-12"/>
    <n v="496"/>
    <n v="2"/>
    <n v="82"/>
  </r>
  <r>
    <x v="27"/>
    <x v="6"/>
    <n v="152"/>
    <n v="4"/>
    <n v="144"/>
    <n v="5"/>
    <n v="8"/>
    <n v="-1"/>
    <n v="174"/>
    <n v="7"/>
    <n v="4854"/>
    <n v="98"/>
    <n v="5028"/>
    <n v="105"/>
    <n v="0"/>
    <n v="1"/>
    <n v="1"/>
    <n v="72"/>
    <n v="3"/>
    <n v="79"/>
    <n v="0"/>
    <n v="8"/>
  </r>
  <r>
    <x v="27"/>
    <x v="7"/>
    <n v="102"/>
    <n v="4"/>
    <n v="101"/>
    <n v="4"/>
    <n v="1"/>
    <n v="0"/>
    <n v="139"/>
    <n v="5"/>
    <n v="1834"/>
    <n v="19"/>
    <n v="1973"/>
    <n v="24"/>
    <n v="0"/>
    <n v="0"/>
    <n v="1"/>
    <n v="53"/>
    <n v="3"/>
    <n v="49"/>
    <n v="0"/>
    <n v="5"/>
  </r>
  <r>
    <x v="27"/>
    <x v="8"/>
    <n v="151"/>
    <n v="12"/>
    <n v="127"/>
    <n v="10"/>
    <n v="24"/>
    <n v="2"/>
    <n v="155"/>
    <n v="15"/>
    <n v="3045"/>
    <n v="71"/>
    <n v="3200"/>
    <n v="86"/>
    <n v="0"/>
    <n v="2"/>
    <n v="3"/>
    <n v="51"/>
    <n v="9"/>
    <n v="98"/>
    <n v="0"/>
    <n v="11"/>
  </r>
  <r>
    <x v="27"/>
    <x v="9"/>
    <n v="322"/>
    <n v="4"/>
    <n v="311"/>
    <n v="4"/>
    <n v="11"/>
    <n v="0"/>
    <n v="355"/>
    <n v="6"/>
    <n v="6128"/>
    <n v="97"/>
    <n v="6483"/>
    <n v="103"/>
    <n v="0"/>
    <n v="4"/>
    <n v="3"/>
    <n v="77"/>
    <n v="1"/>
    <n v="241"/>
    <n v="1"/>
    <n v="30"/>
  </r>
  <r>
    <x v="27"/>
    <x v="10"/>
    <n v="459"/>
    <n v="6"/>
    <n v="458"/>
    <n v="6"/>
    <n v="1"/>
    <n v="0"/>
    <n v="548"/>
    <n v="7"/>
    <n v="5571"/>
    <n v="31"/>
    <n v="6119"/>
    <n v="38"/>
    <n v="0"/>
    <n v="4"/>
    <n v="14"/>
    <n v="216"/>
    <n v="-8"/>
    <n v="239"/>
    <n v="1"/>
    <n v="18"/>
  </r>
  <r>
    <x v="27"/>
    <x v="11"/>
    <n v="165"/>
    <n v="10"/>
    <n v="152"/>
    <n v="9"/>
    <n v="13"/>
    <n v="1"/>
    <n v="178"/>
    <n v="10"/>
    <n v="1522"/>
    <n v="36"/>
    <n v="1700"/>
    <n v="46"/>
    <n v="0"/>
    <n v="0"/>
    <n v="6"/>
    <n v="67"/>
    <n v="4"/>
    <n v="98"/>
    <n v="0"/>
    <n v="7"/>
  </r>
  <r>
    <x v="27"/>
    <x v="12"/>
    <n v="169"/>
    <n v="6"/>
    <n v="163"/>
    <n v="6"/>
    <n v="6"/>
    <n v="0"/>
    <n v="190"/>
    <n v="5"/>
    <n v="4121"/>
    <n v="56"/>
    <n v="4311"/>
    <n v="61"/>
    <n v="0"/>
    <n v="0"/>
    <n v="5"/>
    <n v="69"/>
    <n v="1"/>
    <n v="100"/>
    <n v="0"/>
    <n v="4"/>
  </r>
  <r>
    <x v="27"/>
    <x v="13"/>
    <n v="48"/>
    <n v="2"/>
    <n v="46"/>
    <n v="2"/>
    <n v="2"/>
    <n v="0"/>
    <n v="50"/>
    <n v="2"/>
    <n v="1200"/>
    <n v="26"/>
    <n v="1250"/>
    <n v="28"/>
    <n v="0"/>
    <n v="0"/>
    <n v="1"/>
    <n v="29"/>
    <n v="1"/>
    <n v="19"/>
    <n v="0"/>
    <n v="2"/>
  </r>
  <r>
    <x v="27"/>
    <x v="14"/>
    <n v="325"/>
    <n v="23"/>
    <n v="311"/>
    <n v="22"/>
    <n v="14"/>
    <n v="1"/>
    <n v="347"/>
    <n v="21"/>
    <n v="3832"/>
    <n v="122"/>
    <n v="4179"/>
    <n v="143"/>
    <n v="0"/>
    <n v="1"/>
    <n v="9"/>
    <n v="165"/>
    <n v="14"/>
    <n v="159"/>
    <n v="2"/>
    <n v="10"/>
  </r>
  <r>
    <x v="27"/>
    <x v="15"/>
    <n v="318"/>
    <n v="9"/>
    <n v="311"/>
    <n v="9"/>
    <n v="7"/>
    <n v="0"/>
    <n v="388"/>
    <n v="8"/>
    <n v="7474"/>
    <n v="57"/>
    <n v="7862"/>
    <n v="65"/>
    <n v="0"/>
    <n v="0"/>
    <n v="9"/>
    <n v="157"/>
    <n v="0"/>
    <n v="161"/>
    <n v="1"/>
    <n v="10"/>
  </r>
  <r>
    <x v="27"/>
    <x v="16"/>
    <n v="172"/>
    <n v="10"/>
    <n v="157"/>
    <n v="10"/>
    <n v="15"/>
    <n v="0"/>
    <n v="192"/>
    <n v="13"/>
    <n v="1511"/>
    <n v="57"/>
    <n v="1703"/>
    <n v="70"/>
    <n v="0"/>
    <n v="3"/>
    <n v="4"/>
    <n v="71"/>
    <n v="6"/>
    <n v="98"/>
    <n v="0"/>
    <n v="8"/>
  </r>
  <r>
    <x v="27"/>
    <x v="17"/>
    <n v="337"/>
    <n v="12"/>
    <n v="336"/>
    <n v="12"/>
    <n v="1"/>
    <n v="0"/>
    <n v="431"/>
    <n v="16"/>
    <n v="10716"/>
    <n v="124"/>
    <n v="11147"/>
    <n v="140"/>
    <n v="0"/>
    <n v="6"/>
    <n v="7"/>
    <n v="211"/>
    <n v="5"/>
    <n v="120"/>
    <n v="0"/>
    <n v="23"/>
  </r>
  <r>
    <x v="27"/>
    <x v="18"/>
    <n v="18377"/>
    <n v="241"/>
    <n v="18343"/>
    <n v="238"/>
    <n v="34"/>
    <n v="3"/>
    <n v="22586"/>
    <n v="331"/>
    <n v="160765"/>
    <n v="2013"/>
    <n v="183351"/>
    <n v="2344"/>
    <n v="6"/>
    <n v="194"/>
    <n v="512"/>
    <n v="12994"/>
    <n v="-277"/>
    <n v="5189"/>
    <n v="11"/>
    <n v="637"/>
  </r>
  <r>
    <x v="27"/>
    <x v="19"/>
    <n v="117"/>
    <n v="12"/>
    <n v="85"/>
    <n v="11"/>
    <n v="32"/>
    <n v="1"/>
    <n v="125"/>
    <n v="11"/>
    <n v="1948"/>
    <n v="74"/>
    <n v="2073"/>
    <n v="85"/>
    <n v="0"/>
    <n v="0"/>
    <n v="6"/>
    <n v="39"/>
    <n v="6"/>
    <n v="78"/>
    <n v="0"/>
    <n v="4"/>
  </r>
  <r>
    <x v="27"/>
    <x v="20"/>
    <n v="265"/>
    <n v="10"/>
    <n v="264"/>
    <n v="10"/>
    <n v="1"/>
    <n v="0"/>
    <n v="298"/>
    <n v="10"/>
    <n v="3788"/>
    <n v="74"/>
    <n v="4086"/>
    <n v="84"/>
    <n v="0"/>
    <n v="1"/>
    <n v="10"/>
    <n v="99"/>
    <n v="0"/>
    <n v="165"/>
    <n v="0"/>
    <n v="10"/>
  </r>
  <r>
    <x v="27"/>
    <x v="21"/>
    <n v="510"/>
    <n v="11"/>
    <n v="510"/>
    <n v="11"/>
    <n v="0"/>
    <n v="0"/>
    <n v="651"/>
    <n v="13"/>
    <n v="6619"/>
    <n v="67"/>
    <n v="7270"/>
    <n v="80"/>
    <n v="0"/>
    <n v="1"/>
    <n v="11"/>
    <n v="181"/>
    <n v="0"/>
    <n v="328"/>
    <n v="1"/>
    <n v="27"/>
  </r>
  <r>
    <x v="27"/>
    <x v="22"/>
    <n v="457"/>
    <n v="11"/>
    <n v="439"/>
    <n v="9"/>
    <n v="18"/>
    <n v="2"/>
    <n v="513"/>
    <n v="13"/>
    <n v="4848"/>
    <n v="82"/>
    <n v="5361"/>
    <n v="95"/>
    <n v="0"/>
    <n v="5"/>
    <n v="7"/>
    <n v="209"/>
    <n v="4"/>
    <n v="243"/>
    <n v="0"/>
    <n v="33"/>
  </r>
  <r>
    <x v="27"/>
    <x v="23"/>
    <n v="567"/>
    <n v="26"/>
    <n v="562"/>
    <n v="27"/>
    <n v="5"/>
    <n v="-1"/>
    <n v="711"/>
    <n v="40"/>
    <n v="8901"/>
    <n v="223"/>
    <n v="9612"/>
    <n v="263"/>
    <n v="0"/>
    <n v="8"/>
    <n v="20"/>
    <n v="342"/>
    <n v="6"/>
    <n v="217"/>
    <n v="1"/>
    <n v="44"/>
  </r>
  <r>
    <x v="27"/>
    <x v="24"/>
    <n v="61"/>
    <n v="5"/>
    <n v="61"/>
    <n v="5"/>
    <n v="0"/>
    <n v="0"/>
    <n v="66"/>
    <n v="5"/>
    <n v="1872"/>
    <n v="49"/>
    <n v="1938"/>
    <n v="54"/>
    <n v="0"/>
    <n v="0"/>
    <n v="1"/>
    <n v="28"/>
    <n v="4"/>
    <n v="33"/>
    <n v="0"/>
    <n v="4"/>
  </r>
  <r>
    <x v="27"/>
    <x v="25"/>
    <n v="218"/>
    <n v="5"/>
    <n v="215"/>
    <n v="5"/>
    <n v="3"/>
    <n v="0"/>
    <n v="283"/>
    <n v="5"/>
    <n v="5445"/>
    <n v="23"/>
    <n v="5728"/>
    <n v="28"/>
    <n v="0"/>
    <n v="3"/>
    <n v="7"/>
    <n v="121"/>
    <n v="-2"/>
    <n v="94"/>
    <n v="1"/>
    <n v="13"/>
  </r>
  <r>
    <x v="27"/>
    <x v="26"/>
    <n v="465"/>
    <n v="27"/>
    <n v="384"/>
    <n v="26"/>
    <n v="81"/>
    <n v="1"/>
    <n v="511"/>
    <n v="27"/>
    <n v="5635"/>
    <n v="224"/>
    <n v="6146"/>
    <n v="251"/>
    <n v="0"/>
    <n v="1"/>
    <n v="15"/>
    <n v="179"/>
    <n v="12"/>
    <n v="285"/>
    <n v="0"/>
    <n v="16"/>
  </r>
  <r>
    <x v="27"/>
    <x v="27"/>
    <n v="299"/>
    <n v="26"/>
    <n v="299"/>
    <n v="26"/>
    <n v="0"/>
    <n v="0"/>
    <n v="352"/>
    <n v="33"/>
    <n v="4263"/>
    <n v="144"/>
    <n v="4615"/>
    <n v="177"/>
    <n v="2"/>
    <n v="7"/>
    <n v="11"/>
    <n v="107"/>
    <n v="13"/>
    <n v="185"/>
    <n v="1"/>
    <n v="17"/>
  </r>
  <r>
    <x v="27"/>
    <x v="28"/>
    <n v="131"/>
    <n v="16"/>
    <n v="127"/>
    <n v="17"/>
    <n v="4"/>
    <n v="-1"/>
    <n v="152"/>
    <n v="17"/>
    <n v="2476"/>
    <n v="76"/>
    <n v="2628"/>
    <n v="93"/>
    <n v="0"/>
    <n v="0"/>
    <n v="1"/>
    <n v="67"/>
    <n v="15"/>
    <n v="64"/>
    <n v="0"/>
    <n v="8"/>
  </r>
  <r>
    <x v="27"/>
    <x v="29"/>
    <n v="300"/>
    <n v="5"/>
    <n v="289"/>
    <n v="5"/>
    <n v="11"/>
    <n v="0"/>
    <n v="362"/>
    <n v="5"/>
    <n v="6604"/>
    <n v="57"/>
    <n v="6966"/>
    <n v="62"/>
    <n v="0"/>
    <n v="5"/>
    <n v="4"/>
    <n v="121"/>
    <n v="1"/>
    <n v="174"/>
    <n v="1"/>
    <n v="19"/>
  </r>
  <r>
    <x v="27"/>
    <x v="30"/>
    <n v="89"/>
    <n v="2"/>
    <n v="87"/>
    <n v="2"/>
    <n v="2"/>
    <n v="0"/>
    <n v="105"/>
    <n v="2"/>
    <n v="1292"/>
    <n v="11"/>
    <n v="1397"/>
    <n v="13"/>
    <n v="0"/>
    <n v="2"/>
    <n v="0"/>
    <n v="62"/>
    <n v="2"/>
    <n v="25"/>
    <n v="0"/>
    <n v="14"/>
  </r>
  <r>
    <x v="27"/>
    <x v="31"/>
    <n v="1061"/>
    <n v="53"/>
    <n v="1049"/>
    <n v="54"/>
    <n v="12"/>
    <n v="-1"/>
    <n v="1171"/>
    <n v="56"/>
    <n v="9915"/>
    <n v="461"/>
    <n v="11086"/>
    <n v="517"/>
    <n v="0"/>
    <n v="10"/>
    <n v="27"/>
    <n v="599"/>
    <n v="26"/>
    <n v="452"/>
    <n v="0"/>
    <n v="52"/>
  </r>
  <r>
    <x v="27"/>
    <x v="32"/>
    <n v="5253"/>
    <n v="95"/>
    <n v="5243"/>
    <n v="95"/>
    <n v="10"/>
    <n v="0"/>
    <n v="5951"/>
    <n v="111"/>
    <n v="52243"/>
    <n v="986"/>
    <n v="58194"/>
    <n v="1097"/>
    <n v="0"/>
    <n v="44"/>
    <n v="167"/>
    <n v="3370"/>
    <n v="-72"/>
    <n v="1839"/>
    <n v="2"/>
    <n v="214"/>
  </r>
  <r>
    <x v="27"/>
    <x v="33"/>
    <n v="69"/>
    <n v="1"/>
    <n v="66"/>
    <n v="2"/>
    <n v="3"/>
    <n v="-1"/>
    <n v="79"/>
    <n v="3"/>
    <n v="944"/>
    <n v="4"/>
    <n v="1023"/>
    <n v="7"/>
    <n v="0"/>
    <n v="0"/>
    <n v="1"/>
    <n v="9"/>
    <n v="0"/>
    <n v="60"/>
    <n v="0"/>
    <n v="6"/>
  </r>
  <r>
    <x v="27"/>
    <x v="34"/>
    <n v="726"/>
    <n v="22"/>
    <n v="697"/>
    <n v="22"/>
    <n v="29"/>
    <n v="0"/>
    <n v="802"/>
    <n v="25"/>
    <n v="7916"/>
    <n v="147"/>
    <n v="8718"/>
    <n v="172"/>
    <n v="0"/>
    <n v="11"/>
    <n v="19"/>
    <n v="417"/>
    <n v="3"/>
    <n v="298"/>
    <n v="0"/>
    <n v="35"/>
  </r>
  <r>
    <x v="27"/>
    <x v="35"/>
    <n v="344"/>
    <n v="8"/>
    <n v="307"/>
    <n v="7"/>
    <n v="37"/>
    <n v="1"/>
    <n v="382"/>
    <n v="9"/>
    <n v="5520"/>
    <n v="71"/>
    <n v="5902"/>
    <n v="80"/>
    <n v="0"/>
    <n v="7"/>
    <n v="18"/>
    <n v="156"/>
    <n v="-10"/>
    <n v="181"/>
    <n v="0"/>
    <n v="12"/>
  </r>
  <r>
    <x v="27"/>
    <x v="36"/>
    <n v="242"/>
    <n v="18"/>
    <n v="237"/>
    <n v="18"/>
    <n v="5"/>
    <n v="0"/>
    <n v="288"/>
    <n v="21"/>
    <n v="4484"/>
    <n v="133"/>
    <n v="4772"/>
    <n v="154"/>
    <n v="0"/>
    <n v="2"/>
    <n v="4"/>
    <n v="71"/>
    <n v="14"/>
    <n v="169"/>
    <n v="1"/>
    <n v="20"/>
  </r>
  <r>
    <x v="27"/>
    <x v="37"/>
    <n v="319"/>
    <n v="25"/>
    <n v="306"/>
    <n v="27"/>
    <n v="13"/>
    <n v="-2"/>
    <n v="338"/>
    <n v="29"/>
    <n v="2739"/>
    <n v="128"/>
    <n v="3077"/>
    <n v="157"/>
    <n v="0"/>
    <n v="4"/>
    <n v="12"/>
    <n v="123"/>
    <n v="13"/>
    <n v="192"/>
    <n v="0"/>
    <n v="17"/>
  </r>
  <r>
    <x v="27"/>
    <x v="38"/>
    <n v="349"/>
    <n v="29"/>
    <n v="278"/>
    <n v="28"/>
    <n v="71"/>
    <n v="1"/>
    <n v="374"/>
    <n v="32"/>
    <n v="3344"/>
    <n v="128"/>
    <n v="3718"/>
    <n v="160"/>
    <n v="0"/>
    <n v="0"/>
    <n v="13"/>
    <n v="130"/>
    <n v="16"/>
    <n v="219"/>
    <n v="0"/>
    <n v="10"/>
  </r>
  <r>
    <x v="27"/>
    <x v="39"/>
    <n v="121"/>
    <n v="6"/>
    <n v="118"/>
    <n v="6"/>
    <n v="3"/>
    <n v="0"/>
    <n v="148"/>
    <n v="7"/>
    <n v="4364"/>
    <n v="111"/>
    <n v="4512"/>
    <n v="118"/>
    <n v="0"/>
    <n v="1"/>
    <n v="0"/>
    <n v="58"/>
    <n v="6"/>
    <n v="62"/>
    <n v="1"/>
    <n v="13"/>
  </r>
  <r>
    <x v="27"/>
    <x v="40"/>
    <n v="185"/>
    <n v="4"/>
    <n v="185"/>
    <n v="4"/>
    <n v="0"/>
    <n v="0"/>
    <n v="233"/>
    <n v="6"/>
    <n v="2700"/>
    <n v="22"/>
    <n v="2933"/>
    <n v="28"/>
    <n v="0"/>
    <n v="0"/>
    <n v="5"/>
    <n v="114"/>
    <n v="-1"/>
    <n v="71"/>
    <n v="0"/>
    <n v="4"/>
  </r>
  <r>
    <x v="27"/>
    <x v="41"/>
    <n v="42"/>
    <n v="0"/>
    <n v="42"/>
    <n v="0"/>
    <n v="0"/>
    <n v="0"/>
    <n v="48"/>
    <n v="0"/>
    <n v="1047"/>
    <n v="5"/>
    <n v="1095"/>
    <n v="5"/>
    <n v="0"/>
    <n v="0"/>
    <n v="0"/>
    <n v="15"/>
    <n v="0"/>
    <n v="27"/>
    <n v="0"/>
    <n v="4"/>
  </r>
  <r>
    <x v="27"/>
    <x v="42"/>
    <n v="83"/>
    <n v="6"/>
    <n v="82"/>
    <n v="6"/>
    <n v="1"/>
    <n v="0"/>
    <n v="98"/>
    <n v="5"/>
    <n v="2414"/>
    <n v="26"/>
    <n v="2512"/>
    <n v="31"/>
    <n v="0"/>
    <n v="3"/>
    <n v="2"/>
    <n v="25"/>
    <n v="4"/>
    <n v="55"/>
    <n v="0"/>
    <n v="3"/>
  </r>
  <r>
    <x v="27"/>
    <x v="43"/>
    <n v="99"/>
    <n v="2"/>
    <n v="99"/>
    <n v="2"/>
    <n v="0"/>
    <n v="0"/>
    <n v="112"/>
    <n v="4"/>
    <n v="1377"/>
    <n v="21"/>
    <n v="1489"/>
    <n v="25"/>
    <n v="0"/>
    <n v="0"/>
    <n v="5"/>
    <n v="54"/>
    <n v="-3"/>
    <n v="45"/>
    <n v="0"/>
    <n v="4"/>
  </r>
  <r>
    <x v="27"/>
    <x v="44"/>
    <n v="420"/>
    <n v="28"/>
    <n v="405"/>
    <n v="28"/>
    <n v="15"/>
    <n v="0"/>
    <n v="466"/>
    <n v="35"/>
    <n v="7016"/>
    <n v="201"/>
    <n v="7482"/>
    <n v="236"/>
    <n v="0"/>
    <n v="2"/>
    <n v="10"/>
    <n v="210"/>
    <n v="18"/>
    <n v="208"/>
    <n v="0"/>
    <n v="18"/>
  </r>
  <r>
    <x v="27"/>
    <x v="45"/>
    <n v="72"/>
    <n v="2"/>
    <n v="69"/>
    <n v="2"/>
    <n v="3"/>
    <n v="0"/>
    <n v="76"/>
    <n v="2"/>
    <n v="3044"/>
    <n v="22"/>
    <n v="3120"/>
    <n v="24"/>
    <n v="0"/>
    <n v="0"/>
    <n v="0"/>
    <n v="39"/>
    <n v="2"/>
    <n v="33"/>
    <n v="0"/>
    <n v="6"/>
  </r>
  <r>
    <x v="27"/>
    <x v="46"/>
    <n v="3337"/>
    <n v="97"/>
    <n v="3233"/>
    <n v="96"/>
    <n v="104"/>
    <n v="1"/>
    <n v="3781"/>
    <n v="115"/>
    <n v="63261"/>
    <n v="883"/>
    <n v="67042"/>
    <n v="998"/>
    <n v="1"/>
    <n v="27"/>
    <n v="86"/>
    <n v="1539"/>
    <n v="10"/>
    <n v="1771"/>
    <n v="9"/>
    <n v="160"/>
  </r>
  <r>
    <x v="27"/>
    <x v="47"/>
    <n v="721"/>
    <n v="5"/>
    <n v="715"/>
    <n v="4"/>
    <n v="6"/>
    <n v="1"/>
    <n v="889"/>
    <n v="4"/>
    <n v="4161"/>
    <n v="19"/>
    <n v="5050"/>
    <n v="23"/>
    <n v="0"/>
    <n v="0"/>
    <n v="2"/>
    <n v="695"/>
    <n v="3"/>
    <n v="26"/>
    <n v="0"/>
    <n v="3"/>
  </r>
  <r>
    <x v="27"/>
    <x v="48"/>
    <n v="364"/>
    <n v="19"/>
    <n v="358"/>
    <n v="19"/>
    <n v="6"/>
    <n v="0"/>
    <n v="408"/>
    <n v="22"/>
    <n v="5847"/>
    <n v="137"/>
    <n v="6255"/>
    <n v="159"/>
    <n v="0"/>
    <n v="6"/>
    <n v="16"/>
    <n v="174"/>
    <n v="3"/>
    <n v="184"/>
    <n v="0"/>
    <n v="24"/>
  </r>
  <r>
    <x v="27"/>
    <x v="49"/>
    <n v="404"/>
    <n v="16"/>
    <n v="404"/>
    <n v="16"/>
    <n v="0"/>
    <n v="0"/>
    <n v="491"/>
    <n v="15"/>
    <n v="5197"/>
    <n v="122"/>
    <n v="5688"/>
    <n v="137"/>
    <n v="0"/>
    <n v="6"/>
    <n v="21"/>
    <n v="229"/>
    <n v="-5"/>
    <n v="169"/>
    <n v="0"/>
    <n v="19"/>
  </r>
  <r>
    <x v="27"/>
    <x v="50"/>
    <n v="37"/>
    <n v="3"/>
    <n v="37"/>
    <n v="3"/>
    <n v="0"/>
    <n v="0"/>
    <n v="40"/>
    <n v="3"/>
    <n v="1784"/>
    <n v="26"/>
    <n v="1824"/>
    <n v="29"/>
    <n v="0"/>
    <n v="1"/>
    <n v="1"/>
    <n v="12"/>
    <n v="2"/>
    <n v="24"/>
    <n v="0"/>
    <n v="4"/>
  </r>
  <r>
    <x v="27"/>
    <x v="51"/>
    <n v="208"/>
    <n v="11"/>
    <n v="208"/>
    <n v="11"/>
    <n v="0"/>
    <n v="0"/>
    <n v="258"/>
    <n v="11"/>
    <n v="3551"/>
    <n v="22"/>
    <n v="3809"/>
    <n v="33"/>
    <n v="0"/>
    <n v="1"/>
    <n v="10"/>
    <n v="95"/>
    <n v="1"/>
    <n v="112"/>
    <n v="2"/>
    <n v="8"/>
  </r>
  <r>
    <x v="27"/>
    <x v="52"/>
    <n v="560"/>
    <n v="16"/>
    <n v="542"/>
    <n v="17"/>
    <n v="18"/>
    <n v="-1"/>
    <n v="605"/>
    <n v="17"/>
    <n v="6069"/>
    <n v="174"/>
    <n v="6674"/>
    <n v="191"/>
    <n v="0"/>
    <n v="3"/>
    <n v="12"/>
    <n v="327"/>
    <n v="4"/>
    <n v="230"/>
    <n v="1"/>
    <n v="15"/>
  </r>
  <r>
    <x v="27"/>
    <x v="53"/>
    <n v="789"/>
    <n v="19"/>
    <n v="785"/>
    <n v="19"/>
    <n v="4"/>
    <n v="0"/>
    <n v="919"/>
    <n v="23"/>
    <n v="4320"/>
    <n v="94"/>
    <n v="5239"/>
    <n v="117"/>
    <n v="1"/>
    <n v="13"/>
    <n v="26"/>
    <n v="614"/>
    <n v="-8"/>
    <n v="162"/>
    <n v="2"/>
    <n v="51"/>
  </r>
  <r>
    <x v="27"/>
    <x v="54"/>
    <n v="677"/>
    <n v="41"/>
    <n v="655"/>
    <n v="41"/>
    <n v="22"/>
    <n v="0"/>
    <n v="763"/>
    <n v="41"/>
    <n v="11679"/>
    <n v="264"/>
    <n v="12442"/>
    <n v="305"/>
    <n v="0"/>
    <n v="10"/>
    <n v="19"/>
    <n v="399"/>
    <n v="22"/>
    <n v="268"/>
    <n v="3"/>
    <n v="34"/>
  </r>
  <r>
    <x v="27"/>
    <x v="55"/>
    <n v="184"/>
    <n v="9"/>
    <n v="183"/>
    <n v="9"/>
    <n v="1"/>
    <n v="0"/>
    <n v="225"/>
    <n v="5"/>
    <n v="2943"/>
    <n v="46"/>
    <n v="3168"/>
    <n v="51"/>
    <n v="0"/>
    <n v="4"/>
    <n v="6"/>
    <n v="96"/>
    <n v="3"/>
    <n v="84"/>
    <n v="0"/>
    <n v="16"/>
  </r>
  <r>
    <x v="27"/>
    <x v="56"/>
    <n v="221"/>
    <n v="3"/>
    <n v="221"/>
    <n v="3"/>
    <n v="0"/>
    <n v="0"/>
    <n v="257"/>
    <n v="3"/>
    <n v="3821"/>
    <n v="38"/>
    <n v="4078"/>
    <n v="41"/>
    <n v="0"/>
    <n v="2"/>
    <n v="3"/>
    <n v="117"/>
    <n v="0"/>
    <n v="102"/>
    <n v="1"/>
    <n v="13"/>
  </r>
  <r>
    <x v="27"/>
    <x v="57"/>
    <n v="933"/>
    <n v="29"/>
    <n v="931"/>
    <n v="29"/>
    <n v="2"/>
    <n v="0"/>
    <n v="1104"/>
    <n v="38"/>
    <n v="10154"/>
    <n v="170"/>
    <n v="11258"/>
    <n v="208"/>
    <n v="0"/>
    <n v="4"/>
    <n v="20"/>
    <n v="475"/>
    <n v="9"/>
    <n v="454"/>
    <n v="1"/>
    <n v="34"/>
  </r>
  <r>
    <x v="27"/>
    <x v="58"/>
    <n v="438"/>
    <n v="8"/>
    <n v="433"/>
    <n v="8"/>
    <n v="5"/>
    <n v="0"/>
    <n v="542"/>
    <n v="9"/>
    <n v="7376"/>
    <n v="70"/>
    <n v="7918"/>
    <n v="79"/>
    <n v="0"/>
    <n v="20"/>
    <n v="20"/>
    <n v="282"/>
    <n v="-12"/>
    <n v="136"/>
    <n v="1"/>
    <n v="34"/>
  </r>
  <r>
    <x v="27"/>
    <x v="59"/>
    <n v="259"/>
    <n v="12"/>
    <n v="240"/>
    <n v="12"/>
    <n v="19"/>
    <n v="0"/>
    <n v="284"/>
    <n v="12"/>
    <n v="2899"/>
    <n v="81"/>
    <n v="3183"/>
    <n v="93"/>
    <n v="0"/>
    <n v="2"/>
    <n v="8"/>
    <n v="108"/>
    <n v="4"/>
    <n v="149"/>
    <n v="0"/>
    <n v="18"/>
  </r>
  <r>
    <x v="27"/>
    <x v="60"/>
    <n v="83"/>
    <n v="2"/>
    <n v="83"/>
    <n v="2"/>
    <n v="0"/>
    <n v="0"/>
    <n v="101"/>
    <n v="3"/>
    <n v="1514"/>
    <n v="10"/>
    <n v="1615"/>
    <n v="13"/>
    <n v="0"/>
    <n v="0"/>
    <n v="0"/>
    <n v="36"/>
    <n v="2"/>
    <n v="47"/>
    <n v="0"/>
    <n v="4"/>
  </r>
  <r>
    <x v="27"/>
    <x v="61"/>
    <n v="289"/>
    <n v="18"/>
    <n v="279"/>
    <n v="18"/>
    <n v="10"/>
    <n v="0"/>
    <n v="324"/>
    <n v="18"/>
    <n v="3855"/>
    <n v="146"/>
    <n v="4179"/>
    <n v="164"/>
    <n v="2"/>
    <n v="9"/>
    <n v="4"/>
    <n v="155"/>
    <n v="12"/>
    <n v="125"/>
    <n v="1"/>
    <n v="21"/>
  </r>
  <r>
    <x v="27"/>
    <x v="62"/>
    <n v="1482"/>
    <n v="27"/>
    <n v="1475"/>
    <n v="27"/>
    <n v="7"/>
    <n v="0"/>
    <n v="1713"/>
    <n v="29"/>
    <n v="21495"/>
    <n v="132"/>
    <n v="23208"/>
    <n v="161"/>
    <n v="0"/>
    <n v="9"/>
    <n v="39"/>
    <n v="585"/>
    <n v="-12"/>
    <n v="888"/>
    <n v="2"/>
    <n v="64"/>
  </r>
  <r>
    <x v="27"/>
    <x v="63"/>
    <n v="36"/>
    <n v="-1"/>
    <n v="36"/>
    <n v="-1"/>
    <n v="0"/>
    <n v="0"/>
    <n v="48"/>
    <n v="-1"/>
    <n v="806"/>
    <n v="2"/>
    <n v="854"/>
    <n v="1"/>
    <n v="0"/>
    <n v="0"/>
    <n v="1"/>
    <n v="23"/>
    <n v="-2"/>
    <n v="13"/>
    <n v="0"/>
    <n v="0"/>
  </r>
  <r>
    <x v="27"/>
    <x v="64"/>
    <n v="62"/>
    <n v="3"/>
    <n v="62"/>
    <n v="3"/>
    <n v="0"/>
    <n v="0"/>
    <n v="72"/>
    <n v="2"/>
    <n v="4487"/>
    <n v="36"/>
    <n v="4559"/>
    <n v="38"/>
    <n v="0"/>
    <n v="1"/>
    <n v="4"/>
    <n v="41"/>
    <n v="-1"/>
    <n v="20"/>
    <n v="0"/>
    <n v="2"/>
  </r>
  <r>
    <x v="27"/>
    <x v="65"/>
    <n v="316"/>
    <n v="22"/>
    <n v="309"/>
    <n v="22"/>
    <n v="7"/>
    <n v="0"/>
    <n v="351"/>
    <n v="27"/>
    <n v="4058"/>
    <n v="152"/>
    <n v="4409"/>
    <n v="179"/>
    <n v="0"/>
    <n v="4"/>
    <n v="1"/>
    <n v="110"/>
    <n v="21"/>
    <n v="202"/>
    <n v="0"/>
    <n v="17"/>
  </r>
  <r>
    <x v="27"/>
    <x v="66"/>
    <n v="2741"/>
    <n v="110"/>
    <n v="2725"/>
    <n v="99"/>
    <n v="16"/>
    <n v="11"/>
    <n v="2720"/>
    <n v="84"/>
    <n v="151211"/>
    <n v="2960"/>
    <n v="153931"/>
    <n v="3044"/>
    <n v="-2"/>
    <n v="11"/>
    <n v="46"/>
    <n v="1063"/>
    <n v="66"/>
    <n v="1667"/>
    <n v="2"/>
    <n v="55"/>
  </r>
  <r>
    <x v="27"/>
    <x v="67"/>
    <n v="116"/>
    <n v="5"/>
    <n v="114"/>
    <n v="5"/>
    <n v="2"/>
    <n v="0"/>
    <n v="133"/>
    <n v="4"/>
    <n v="3342"/>
    <n v="33"/>
    <n v="3475"/>
    <n v="37"/>
    <n v="0"/>
    <n v="1"/>
    <n v="2"/>
    <n v="82"/>
    <n v="3"/>
    <n v="33"/>
    <n v="0"/>
    <n v="4"/>
  </r>
  <r>
    <x v="27"/>
    <x v="68"/>
    <n v="2925"/>
    <n v="18"/>
    <n v="2907"/>
    <n v="17"/>
    <n v="18"/>
    <n v="1"/>
    <n v="3223"/>
    <n v="32"/>
    <n v="116683"/>
    <n v="1567"/>
    <n v="119906"/>
    <n v="1599"/>
    <n v="0"/>
    <n v="3"/>
    <n v="89"/>
    <n v="735"/>
    <n v="-71"/>
    <n v="2187"/>
    <n v="2"/>
    <n v="24"/>
  </r>
  <r>
    <x v="27"/>
    <x v="69"/>
    <n v="61"/>
    <n v="1"/>
    <n v="60"/>
    <n v="0"/>
    <n v="1"/>
    <n v="1"/>
    <n v="72"/>
    <n v="1"/>
    <n v="1418"/>
    <n v="36"/>
    <n v="1490"/>
    <n v="37"/>
    <n v="0"/>
    <n v="0"/>
    <n v="1"/>
    <n v="43"/>
    <n v="0"/>
    <n v="18"/>
    <n v="1"/>
    <n v="4"/>
  </r>
  <r>
    <x v="27"/>
    <x v="70"/>
    <n v="22"/>
    <n v="3"/>
    <n v="22"/>
    <n v="3"/>
    <n v="0"/>
    <n v="0"/>
    <n v="22"/>
    <n v="3"/>
    <n v="590"/>
    <n v="6"/>
    <n v="612"/>
    <n v="9"/>
    <n v="0"/>
    <n v="1"/>
    <n v="0"/>
    <n v="7"/>
    <n v="3"/>
    <n v="14"/>
    <n v="0"/>
    <n v="0"/>
  </r>
  <r>
    <x v="27"/>
    <x v="71"/>
    <n v="116"/>
    <n v="6"/>
    <n v="113"/>
    <n v="6"/>
    <n v="3"/>
    <n v="0"/>
    <n v="125"/>
    <n v="7"/>
    <n v="1641"/>
    <n v="20"/>
    <n v="1766"/>
    <n v="27"/>
    <n v="0"/>
    <n v="0"/>
    <n v="2"/>
    <n v="57"/>
    <n v="4"/>
    <n v="59"/>
    <n v="0"/>
    <n v="4"/>
  </r>
  <r>
    <x v="27"/>
    <x v="72"/>
    <n v="1458"/>
    <n v="31"/>
    <n v="1452"/>
    <n v="31"/>
    <n v="6"/>
    <n v="0"/>
    <n v="1722"/>
    <n v="37"/>
    <n v="15373"/>
    <n v="205"/>
    <n v="17095"/>
    <n v="242"/>
    <n v="2"/>
    <n v="13"/>
    <n v="24"/>
    <n v="1021"/>
    <n v="5"/>
    <n v="424"/>
    <n v="1"/>
    <n v="41"/>
  </r>
  <r>
    <x v="27"/>
    <x v="73"/>
    <n v="452"/>
    <n v="2"/>
    <n v="452"/>
    <n v="2"/>
    <n v="0"/>
    <n v="0"/>
    <n v="527"/>
    <n v="2"/>
    <n v="4725"/>
    <n v="26"/>
    <n v="5252"/>
    <n v="28"/>
    <n v="0"/>
    <n v="1"/>
    <n v="7"/>
    <n v="322"/>
    <n v="-5"/>
    <n v="129"/>
    <n v="1"/>
    <n v="11"/>
  </r>
  <r>
    <x v="27"/>
    <x v="74"/>
    <n v="273"/>
    <n v="24"/>
    <n v="255"/>
    <n v="24"/>
    <n v="18"/>
    <n v="0"/>
    <n v="315"/>
    <n v="24"/>
    <n v="8613"/>
    <n v="248"/>
    <n v="8928"/>
    <n v="272"/>
    <n v="0"/>
    <n v="1"/>
    <n v="11"/>
    <n v="114"/>
    <n v="13"/>
    <n v="158"/>
    <n v="1"/>
    <n v="15"/>
  </r>
  <r>
    <x v="27"/>
    <x v="75"/>
    <n v="1315"/>
    <n v="19"/>
    <n v="1313"/>
    <n v="18"/>
    <n v="2"/>
    <n v="1"/>
    <n v="1667"/>
    <n v="22"/>
    <n v="9244"/>
    <n v="70"/>
    <n v="10911"/>
    <n v="92"/>
    <n v="0"/>
    <n v="16"/>
    <n v="26"/>
    <n v="765"/>
    <n v="-7"/>
    <n v="534"/>
    <n v="2"/>
    <n v="78"/>
  </r>
  <r>
    <x v="27"/>
    <x v="76"/>
    <n v="5579"/>
    <n v="65"/>
    <n v="5572"/>
    <n v="65"/>
    <n v="7"/>
    <n v="0"/>
    <n v="6765"/>
    <n v="87"/>
    <n v="40939"/>
    <n v="490"/>
    <n v="47704"/>
    <n v="577"/>
    <n v="0"/>
    <n v="48"/>
    <n v="124"/>
    <n v="2772"/>
    <n v="-59"/>
    <n v="2759"/>
    <n v="2"/>
    <n v="164"/>
  </r>
  <r>
    <x v="27"/>
    <x v="77"/>
    <n v="67"/>
    <n v="10"/>
    <n v="64"/>
    <n v="10"/>
    <n v="3"/>
    <n v="0"/>
    <n v="69"/>
    <n v="12"/>
    <n v="1922"/>
    <n v="68"/>
    <n v="1991"/>
    <n v="80"/>
    <n v="0"/>
    <n v="0"/>
    <n v="-1"/>
    <n v="27"/>
    <n v="11"/>
    <n v="40"/>
    <n v="0"/>
    <n v="3"/>
  </r>
  <r>
    <x v="27"/>
    <x v="78"/>
    <n v="86"/>
    <n v="3"/>
    <n v="86"/>
    <n v="3"/>
    <n v="0"/>
    <n v="0"/>
    <n v="108"/>
    <n v="3"/>
    <n v="2651"/>
    <n v="19"/>
    <n v="2759"/>
    <n v="22"/>
    <n v="0"/>
    <n v="0"/>
    <n v="4"/>
    <n v="52"/>
    <n v="-1"/>
    <n v="34"/>
    <n v="0"/>
    <n v="4"/>
  </r>
  <r>
    <x v="27"/>
    <x v="79"/>
    <n v="1497"/>
    <n v="96"/>
    <n v="1444"/>
    <n v="97"/>
    <n v="53"/>
    <n v="-1"/>
    <n v="1604"/>
    <n v="95"/>
    <n v="14486"/>
    <n v="475"/>
    <n v="16090"/>
    <n v="570"/>
    <n v="1"/>
    <n v="5"/>
    <n v="36"/>
    <n v="961"/>
    <n v="59"/>
    <n v="531"/>
    <n v="3"/>
    <n v="48"/>
  </r>
  <r>
    <x v="27"/>
    <x v="80"/>
    <n v="19245"/>
    <n v="591"/>
    <n v="19208"/>
    <n v="592"/>
    <n v="37"/>
    <n v="-1"/>
    <n v="23305"/>
    <n v="716"/>
    <n v="206120"/>
    <n v="3841"/>
    <n v="229425"/>
    <n v="4557"/>
    <n v="5"/>
    <n v="269"/>
    <n v="450"/>
    <n v="14004"/>
    <n v="136"/>
    <n v="4972"/>
    <n v="13"/>
    <n v="1184"/>
  </r>
  <r>
    <x v="27"/>
    <x v="81"/>
    <n v="310"/>
    <n v="16"/>
    <n v="307"/>
    <n v="16"/>
    <n v="3"/>
    <n v="0"/>
    <n v="347"/>
    <n v="16"/>
    <n v="2905"/>
    <n v="52"/>
    <n v="3252"/>
    <n v="68"/>
    <n v="0"/>
    <n v="2"/>
    <n v="10"/>
    <n v="167"/>
    <n v="6"/>
    <n v="141"/>
    <n v="1"/>
    <n v="10"/>
  </r>
  <r>
    <x v="27"/>
    <x v="82"/>
    <n v="60"/>
    <n v="1"/>
    <n v="60"/>
    <n v="1"/>
    <n v="0"/>
    <n v="0"/>
    <n v="71"/>
    <n v="1"/>
    <n v="1317"/>
    <n v="5"/>
    <n v="1388"/>
    <n v="6"/>
    <n v="0"/>
    <n v="0"/>
    <n v="1"/>
    <n v="23"/>
    <n v="0"/>
    <n v="37"/>
    <n v="0"/>
    <n v="3"/>
  </r>
  <r>
    <x v="27"/>
    <x v="83"/>
    <n v="630"/>
    <n v="32"/>
    <n v="578"/>
    <n v="30"/>
    <n v="52"/>
    <n v="2"/>
    <n v="665"/>
    <n v="33"/>
    <n v="12099"/>
    <n v="292"/>
    <n v="12764"/>
    <n v="325"/>
    <n v="1"/>
    <n v="7"/>
    <n v="35"/>
    <n v="382"/>
    <n v="-4"/>
    <n v="241"/>
    <n v="1"/>
    <n v="44"/>
  </r>
  <r>
    <x v="27"/>
    <x v="84"/>
    <n v="2962"/>
    <n v="37"/>
    <n v="2950"/>
    <n v="37"/>
    <n v="12"/>
    <n v="0"/>
    <n v="3608"/>
    <n v="41"/>
    <n v="22674"/>
    <n v="207"/>
    <n v="26282"/>
    <n v="248"/>
    <n v="0"/>
    <n v="68"/>
    <n v="82"/>
    <n v="1417"/>
    <n v="-45"/>
    <n v="1477"/>
    <n v="4"/>
    <n v="272"/>
  </r>
  <r>
    <x v="27"/>
    <x v="85"/>
    <n v="1000"/>
    <n v="34"/>
    <n v="989"/>
    <n v="34"/>
    <n v="11"/>
    <n v="0"/>
    <n v="1127"/>
    <n v="44"/>
    <n v="11596"/>
    <n v="292"/>
    <n v="12723"/>
    <n v="336"/>
    <n v="0"/>
    <n v="8"/>
    <n v="15"/>
    <n v="647"/>
    <n v="19"/>
    <n v="345"/>
    <n v="0"/>
    <n v="47"/>
  </r>
  <r>
    <x v="27"/>
    <x v="86"/>
    <n v="1565"/>
    <n v="4"/>
    <n v="1562"/>
    <n v="4"/>
    <n v="3"/>
    <n v="0"/>
    <n v="1624"/>
    <n v="4"/>
    <n v="3091"/>
    <n v="17"/>
    <n v="4715"/>
    <n v="21"/>
    <n v="0"/>
    <n v="6"/>
    <n v="4"/>
    <n v="1473"/>
    <n v="0"/>
    <n v="86"/>
    <n v="0"/>
    <n v="16"/>
  </r>
  <r>
    <x v="27"/>
    <x v="87"/>
    <n v="110"/>
    <n v="2"/>
    <n v="110"/>
    <n v="2"/>
    <n v="0"/>
    <n v="0"/>
    <n v="116"/>
    <n v="2"/>
    <n v="2682"/>
    <n v="16"/>
    <n v="2798"/>
    <n v="18"/>
    <n v="0"/>
    <n v="0"/>
    <n v="1"/>
    <n v="59"/>
    <n v="1"/>
    <n v="51"/>
    <n v="0"/>
    <n v="2"/>
  </r>
  <r>
    <x v="27"/>
    <x v="88"/>
    <n v="93"/>
    <n v="9"/>
    <n v="92"/>
    <n v="9"/>
    <n v="1"/>
    <n v="0"/>
    <n v="99"/>
    <n v="10"/>
    <n v="2002"/>
    <n v="50"/>
    <n v="2101"/>
    <n v="60"/>
    <n v="0"/>
    <n v="0"/>
    <n v="2"/>
    <n v="33"/>
    <n v="7"/>
    <n v="60"/>
    <n v="0"/>
    <n v="1"/>
  </r>
  <r>
    <x v="27"/>
    <x v="89"/>
    <n v="28"/>
    <n v="2"/>
    <n v="28"/>
    <n v="2"/>
    <n v="0"/>
    <n v="0"/>
    <n v="29"/>
    <n v="2"/>
    <n v="689"/>
    <n v="8"/>
    <n v="718"/>
    <n v="10"/>
    <n v="0"/>
    <n v="0"/>
    <n v="3"/>
    <n v="10"/>
    <n v="-1"/>
    <n v="18"/>
    <n v="0"/>
    <n v="1"/>
  </r>
  <r>
    <x v="27"/>
    <x v="90"/>
    <n v="332"/>
    <n v="15"/>
    <n v="324"/>
    <n v="14"/>
    <n v="8"/>
    <n v="1"/>
    <n v="361"/>
    <n v="13"/>
    <n v="6395"/>
    <n v="122"/>
    <n v="6756"/>
    <n v="135"/>
    <n v="0"/>
    <n v="3"/>
    <n v="10"/>
    <n v="142"/>
    <n v="5"/>
    <n v="187"/>
    <n v="2"/>
    <n v="6"/>
  </r>
  <r>
    <x v="27"/>
    <x v="91"/>
    <n v="786"/>
    <n v="36"/>
    <n v="762"/>
    <n v="37"/>
    <n v="24"/>
    <n v="-1"/>
    <n v="898"/>
    <n v="39"/>
    <n v="12877"/>
    <n v="279"/>
    <n v="13775"/>
    <n v="318"/>
    <n v="2"/>
    <n v="2"/>
    <n v="23"/>
    <n v="223"/>
    <n v="11"/>
    <n v="561"/>
    <n v="3"/>
    <n v="39"/>
  </r>
  <r>
    <x v="27"/>
    <x v="92"/>
    <n v="186"/>
    <n v="0"/>
    <n v="185"/>
    <n v="0"/>
    <n v="1"/>
    <n v="0"/>
    <n v="203"/>
    <n v="4"/>
    <n v="3550"/>
    <n v="20"/>
    <n v="3753"/>
    <n v="24"/>
    <n v="0"/>
    <n v="1"/>
    <n v="3"/>
    <n v="112"/>
    <n v="-3"/>
    <n v="73"/>
    <n v="0"/>
    <n v="5"/>
  </r>
  <r>
    <x v="27"/>
    <x v="93"/>
    <n v="177"/>
    <n v="12"/>
    <n v="167"/>
    <n v="13"/>
    <n v="10"/>
    <n v="-1"/>
    <n v="188"/>
    <n v="16"/>
    <n v="4214"/>
    <n v="144"/>
    <n v="4402"/>
    <n v="160"/>
    <n v="0"/>
    <n v="2"/>
    <n v="7"/>
    <n v="67"/>
    <n v="5"/>
    <n v="108"/>
    <n v="0"/>
    <n v="6"/>
  </r>
  <r>
    <x v="27"/>
    <x v="94"/>
    <n v="172"/>
    <n v="4"/>
    <n v="170"/>
    <n v="4"/>
    <n v="2"/>
    <n v="0"/>
    <n v="209"/>
    <n v="6"/>
    <n v="4004"/>
    <n v="52"/>
    <n v="4213"/>
    <n v="58"/>
    <n v="0"/>
    <n v="3"/>
    <n v="1"/>
    <n v="87"/>
    <n v="3"/>
    <n v="82"/>
    <n v="0"/>
    <n v="12"/>
  </r>
  <r>
    <x v="27"/>
    <x v="95"/>
    <n v="2986"/>
    <n v="43"/>
    <n v="2981"/>
    <n v="41"/>
    <n v="5"/>
    <n v="2"/>
    <n v="3561"/>
    <n v="57"/>
    <n v="36004"/>
    <n v="360"/>
    <n v="39565"/>
    <n v="417"/>
    <n v="0"/>
    <n v="21"/>
    <n v="92"/>
    <n v="1579"/>
    <n v="-49"/>
    <n v="1386"/>
    <n v="1"/>
    <n v="78"/>
  </r>
  <r>
    <x v="27"/>
    <x v="96"/>
    <n v="1902"/>
    <n v="26"/>
    <n v="1900"/>
    <n v="26"/>
    <n v="2"/>
    <n v="0"/>
    <n v="2304"/>
    <n v="32"/>
    <n v="20462"/>
    <n v="154"/>
    <n v="22766"/>
    <n v="186"/>
    <n v="0"/>
    <n v="20"/>
    <n v="52"/>
    <n v="1064"/>
    <n v="-26"/>
    <n v="818"/>
    <n v="0"/>
    <n v="68"/>
  </r>
  <r>
    <x v="28"/>
    <x v="0"/>
    <n v="536"/>
    <n v="36"/>
    <n v="523"/>
    <n v="36"/>
    <n v="13"/>
    <n v="0"/>
    <n v="621"/>
    <n v="38"/>
    <n v="12664"/>
    <n v="281"/>
    <n v="13285"/>
    <n v="319"/>
    <n v="1"/>
    <n v="5"/>
    <n v="5"/>
    <n v="260"/>
    <n v="30"/>
    <n v="271"/>
    <n v="1"/>
    <n v="25"/>
  </r>
  <r>
    <x v="28"/>
    <x v="1"/>
    <n v="806"/>
    <n v="21"/>
    <n v="801"/>
    <n v="20"/>
    <n v="5"/>
    <n v="1"/>
    <n v="971"/>
    <n v="27"/>
    <n v="5962"/>
    <n v="105"/>
    <n v="6933"/>
    <n v="132"/>
    <n v="0"/>
    <n v="10"/>
    <n v="11"/>
    <n v="601"/>
    <n v="10"/>
    <n v="195"/>
    <n v="0"/>
    <n v="28"/>
  </r>
  <r>
    <x v="28"/>
    <x v="2"/>
    <n v="55"/>
    <n v="2"/>
    <n v="50"/>
    <n v="3"/>
    <n v="5"/>
    <n v="-1"/>
    <n v="59"/>
    <n v="3"/>
    <n v="1592"/>
    <n v="8"/>
    <n v="1651"/>
    <n v="11"/>
    <n v="0"/>
    <n v="1"/>
    <n v="2"/>
    <n v="20"/>
    <n v="0"/>
    <n v="34"/>
    <n v="0"/>
    <n v="3"/>
  </r>
  <r>
    <x v="28"/>
    <x v="3"/>
    <n v="654"/>
    <n v="1"/>
    <n v="654"/>
    <n v="1"/>
    <n v="0"/>
    <n v="0"/>
    <n v="675"/>
    <n v="3"/>
    <n v="4347"/>
    <n v="14"/>
    <n v="5022"/>
    <n v="17"/>
    <n v="0"/>
    <n v="1"/>
    <n v="2"/>
    <n v="632"/>
    <n v="-1"/>
    <n v="21"/>
    <n v="1"/>
    <n v="10"/>
  </r>
  <r>
    <x v="28"/>
    <x v="4"/>
    <n v="957"/>
    <n v="42"/>
    <n v="930"/>
    <n v="43"/>
    <n v="27"/>
    <n v="-1"/>
    <n v="1119"/>
    <n v="48"/>
    <n v="13036"/>
    <n v="271"/>
    <n v="14155"/>
    <n v="319"/>
    <n v="0"/>
    <n v="7"/>
    <n v="22"/>
    <n v="471"/>
    <n v="20"/>
    <n v="479"/>
    <n v="0"/>
    <n v="36"/>
  </r>
  <r>
    <x v="28"/>
    <x v="5"/>
    <n v="1555"/>
    <n v="30"/>
    <n v="1535"/>
    <n v="30"/>
    <n v="20"/>
    <n v="0"/>
    <n v="1871"/>
    <n v="38"/>
    <n v="11925"/>
    <n v="90"/>
    <n v="13796"/>
    <n v="128"/>
    <n v="0"/>
    <n v="10"/>
    <n v="29"/>
    <n v="1048"/>
    <n v="1"/>
    <n v="497"/>
    <n v="3"/>
    <n v="85"/>
  </r>
  <r>
    <x v="28"/>
    <x v="6"/>
    <n v="160"/>
    <n v="8"/>
    <n v="152"/>
    <n v="8"/>
    <n v="8"/>
    <n v="0"/>
    <n v="182"/>
    <n v="8"/>
    <n v="4887"/>
    <n v="33"/>
    <n v="5069"/>
    <n v="41"/>
    <n v="0"/>
    <n v="1"/>
    <n v="2"/>
    <n v="74"/>
    <n v="6"/>
    <n v="85"/>
    <n v="0"/>
    <n v="8"/>
  </r>
  <r>
    <x v="28"/>
    <x v="7"/>
    <n v="105"/>
    <n v="3"/>
    <n v="104"/>
    <n v="3"/>
    <n v="1"/>
    <n v="0"/>
    <n v="142"/>
    <n v="3"/>
    <n v="1842"/>
    <n v="8"/>
    <n v="1984"/>
    <n v="11"/>
    <n v="0"/>
    <n v="0"/>
    <n v="3"/>
    <n v="56"/>
    <n v="0"/>
    <n v="49"/>
    <n v="0"/>
    <n v="5"/>
  </r>
  <r>
    <x v="28"/>
    <x v="8"/>
    <n v="154"/>
    <n v="3"/>
    <n v="130"/>
    <n v="3"/>
    <n v="24"/>
    <n v="0"/>
    <n v="160"/>
    <n v="5"/>
    <n v="3089"/>
    <n v="44"/>
    <n v="3249"/>
    <n v="49"/>
    <n v="0"/>
    <n v="2"/>
    <n v="4"/>
    <n v="55"/>
    <n v="-1"/>
    <n v="97"/>
    <n v="1"/>
    <n v="12"/>
  </r>
  <r>
    <x v="28"/>
    <x v="9"/>
    <n v="333"/>
    <n v="11"/>
    <n v="319"/>
    <n v="8"/>
    <n v="14"/>
    <n v="3"/>
    <n v="367"/>
    <n v="12"/>
    <n v="6490"/>
    <n v="362"/>
    <n v="6857"/>
    <n v="374"/>
    <n v="0"/>
    <n v="4"/>
    <n v="7"/>
    <n v="84"/>
    <n v="4"/>
    <n v="245"/>
    <n v="2"/>
    <n v="32"/>
  </r>
  <r>
    <x v="28"/>
    <x v="10"/>
    <n v="466"/>
    <n v="7"/>
    <n v="464"/>
    <n v="6"/>
    <n v="2"/>
    <n v="1"/>
    <n v="560"/>
    <n v="12"/>
    <n v="5629"/>
    <n v="58"/>
    <n v="6189"/>
    <n v="70"/>
    <n v="0"/>
    <n v="4"/>
    <n v="14"/>
    <n v="230"/>
    <n v="-7"/>
    <n v="232"/>
    <n v="0"/>
    <n v="18"/>
  </r>
  <r>
    <x v="28"/>
    <x v="11"/>
    <n v="169"/>
    <n v="4"/>
    <n v="156"/>
    <n v="4"/>
    <n v="13"/>
    <n v="0"/>
    <n v="182"/>
    <n v="4"/>
    <n v="1548"/>
    <n v="26"/>
    <n v="1730"/>
    <n v="30"/>
    <n v="0"/>
    <n v="0"/>
    <n v="7"/>
    <n v="74"/>
    <n v="-3"/>
    <n v="95"/>
    <n v="0"/>
    <n v="7"/>
  </r>
  <r>
    <x v="28"/>
    <x v="12"/>
    <n v="178"/>
    <n v="9"/>
    <n v="169"/>
    <n v="6"/>
    <n v="9"/>
    <n v="3"/>
    <n v="195"/>
    <n v="5"/>
    <n v="4185"/>
    <n v="64"/>
    <n v="4380"/>
    <n v="69"/>
    <n v="0"/>
    <n v="0"/>
    <n v="7"/>
    <n v="76"/>
    <n v="2"/>
    <n v="102"/>
    <n v="1"/>
    <n v="5"/>
  </r>
  <r>
    <x v="28"/>
    <x v="13"/>
    <n v="52"/>
    <n v="4"/>
    <n v="50"/>
    <n v="4"/>
    <n v="2"/>
    <n v="0"/>
    <n v="53"/>
    <n v="3"/>
    <n v="1210"/>
    <n v="10"/>
    <n v="1263"/>
    <n v="13"/>
    <n v="0"/>
    <n v="0"/>
    <n v="1"/>
    <n v="30"/>
    <n v="3"/>
    <n v="22"/>
    <n v="0"/>
    <n v="2"/>
  </r>
  <r>
    <x v="28"/>
    <x v="14"/>
    <n v="342"/>
    <n v="17"/>
    <n v="327"/>
    <n v="16"/>
    <n v="15"/>
    <n v="1"/>
    <n v="364"/>
    <n v="17"/>
    <n v="3903"/>
    <n v="71"/>
    <n v="4267"/>
    <n v="88"/>
    <n v="0"/>
    <n v="1"/>
    <n v="10"/>
    <n v="175"/>
    <n v="7"/>
    <n v="166"/>
    <n v="1"/>
    <n v="11"/>
  </r>
  <r>
    <x v="28"/>
    <x v="15"/>
    <n v="333"/>
    <n v="15"/>
    <n v="323"/>
    <n v="12"/>
    <n v="10"/>
    <n v="3"/>
    <n v="407"/>
    <n v="19"/>
    <n v="7631"/>
    <n v="157"/>
    <n v="8038"/>
    <n v="176"/>
    <n v="0"/>
    <n v="0"/>
    <n v="4"/>
    <n v="161"/>
    <n v="11"/>
    <n v="172"/>
    <n v="0"/>
    <n v="10"/>
  </r>
  <r>
    <x v="28"/>
    <x v="16"/>
    <n v="179"/>
    <n v="7"/>
    <n v="165"/>
    <n v="8"/>
    <n v="14"/>
    <n v="-1"/>
    <n v="199"/>
    <n v="7"/>
    <n v="1536"/>
    <n v="25"/>
    <n v="1735"/>
    <n v="32"/>
    <n v="0"/>
    <n v="3"/>
    <n v="3"/>
    <n v="74"/>
    <n v="4"/>
    <n v="102"/>
    <n v="1"/>
    <n v="9"/>
  </r>
  <r>
    <x v="28"/>
    <x v="17"/>
    <n v="346"/>
    <n v="9"/>
    <n v="345"/>
    <n v="9"/>
    <n v="1"/>
    <n v="0"/>
    <n v="443"/>
    <n v="12"/>
    <n v="10934"/>
    <n v="218"/>
    <n v="11377"/>
    <n v="230"/>
    <n v="0"/>
    <n v="6"/>
    <n v="6"/>
    <n v="217"/>
    <n v="3"/>
    <n v="123"/>
    <n v="0"/>
    <n v="23"/>
  </r>
  <r>
    <x v="28"/>
    <x v="18"/>
    <n v="18545"/>
    <n v="168"/>
    <n v="18509"/>
    <n v="166"/>
    <n v="36"/>
    <n v="2"/>
    <n v="22832"/>
    <n v="246"/>
    <n v="162099"/>
    <n v="1334"/>
    <n v="184931"/>
    <n v="1580"/>
    <n v="0"/>
    <n v="194"/>
    <n v="428"/>
    <n v="13422"/>
    <n v="-260"/>
    <n v="4929"/>
    <n v="5"/>
    <n v="642"/>
  </r>
  <r>
    <x v="28"/>
    <x v="19"/>
    <n v="120"/>
    <n v="3"/>
    <n v="89"/>
    <n v="4"/>
    <n v="31"/>
    <n v="-1"/>
    <n v="132"/>
    <n v="7"/>
    <n v="2024"/>
    <n v="76"/>
    <n v="2156"/>
    <n v="83"/>
    <n v="0"/>
    <n v="0"/>
    <n v="5"/>
    <n v="44"/>
    <n v="-2"/>
    <n v="76"/>
    <n v="0"/>
    <n v="4"/>
  </r>
  <r>
    <x v="28"/>
    <x v="20"/>
    <n v="269"/>
    <n v="4"/>
    <n v="268"/>
    <n v="4"/>
    <n v="1"/>
    <n v="0"/>
    <n v="303"/>
    <n v="5"/>
    <n v="3858"/>
    <n v="70"/>
    <n v="4161"/>
    <n v="75"/>
    <n v="0"/>
    <n v="1"/>
    <n v="10"/>
    <n v="109"/>
    <n v="-6"/>
    <n v="159"/>
    <n v="0"/>
    <n v="10"/>
  </r>
  <r>
    <x v="28"/>
    <x v="21"/>
    <n v="534"/>
    <n v="24"/>
    <n v="534"/>
    <n v="24"/>
    <n v="0"/>
    <n v="0"/>
    <n v="671"/>
    <n v="20"/>
    <n v="6748"/>
    <n v="129"/>
    <n v="7419"/>
    <n v="149"/>
    <n v="0"/>
    <n v="1"/>
    <n v="10"/>
    <n v="191"/>
    <n v="14"/>
    <n v="342"/>
    <n v="1"/>
    <n v="28"/>
  </r>
  <r>
    <x v="28"/>
    <x v="22"/>
    <n v="459"/>
    <n v="2"/>
    <n v="441"/>
    <n v="2"/>
    <n v="18"/>
    <n v="0"/>
    <n v="517"/>
    <n v="4"/>
    <n v="4905"/>
    <n v="57"/>
    <n v="5422"/>
    <n v="61"/>
    <n v="0"/>
    <n v="5"/>
    <n v="3"/>
    <n v="212"/>
    <n v="-1"/>
    <n v="242"/>
    <n v="0"/>
    <n v="33"/>
  </r>
  <r>
    <x v="28"/>
    <x v="23"/>
    <n v="574"/>
    <n v="7"/>
    <n v="569"/>
    <n v="7"/>
    <n v="5"/>
    <n v="0"/>
    <n v="720"/>
    <n v="9"/>
    <n v="8963"/>
    <n v="62"/>
    <n v="9683"/>
    <n v="71"/>
    <n v="0"/>
    <n v="8"/>
    <n v="12"/>
    <n v="354"/>
    <n v="-5"/>
    <n v="212"/>
    <n v="1"/>
    <n v="45"/>
  </r>
  <r>
    <x v="28"/>
    <x v="24"/>
    <n v="63"/>
    <n v="2"/>
    <n v="63"/>
    <n v="2"/>
    <n v="0"/>
    <n v="0"/>
    <n v="68"/>
    <n v="2"/>
    <n v="1883"/>
    <n v="11"/>
    <n v="1951"/>
    <n v="13"/>
    <n v="0"/>
    <n v="0"/>
    <n v="0"/>
    <n v="28"/>
    <n v="2"/>
    <n v="35"/>
    <n v="0"/>
    <n v="4"/>
  </r>
  <r>
    <x v="28"/>
    <x v="25"/>
    <n v="232"/>
    <n v="14"/>
    <n v="229"/>
    <n v="14"/>
    <n v="3"/>
    <n v="0"/>
    <n v="299"/>
    <n v="16"/>
    <n v="5549"/>
    <n v="104"/>
    <n v="5848"/>
    <n v="120"/>
    <n v="0"/>
    <n v="3"/>
    <n v="3"/>
    <n v="124"/>
    <n v="11"/>
    <n v="105"/>
    <n v="0"/>
    <n v="13"/>
  </r>
  <r>
    <x v="28"/>
    <x v="26"/>
    <n v="474"/>
    <n v="9"/>
    <n v="393"/>
    <n v="9"/>
    <n v="81"/>
    <n v="0"/>
    <n v="522"/>
    <n v="11"/>
    <n v="5734"/>
    <n v="99"/>
    <n v="6256"/>
    <n v="110"/>
    <n v="0"/>
    <n v="1"/>
    <n v="15"/>
    <n v="194"/>
    <n v="-6"/>
    <n v="279"/>
    <n v="1"/>
    <n v="17"/>
  </r>
  <r>
    <x v="28"/>
    <x v="27"/>
    <n v="304"/>
    <n v="5"/>
    <n v="304"/>
    <n v="5"/>
    <n v="0"/>
    <n v="0"/>
    <n v="358"/>
    <n v="6"/>
    <n v="4305"/>
    <n v="42"/>
    <n v="4663"/>
    <n v="48"/>
    <n v="1"/>
    <n v="8"/>
    <n v="10"/>
    <n v="117"/>
    <n v="-6"/>
    <n v="179"/>
    <n v="2"/>
    <n v="19"/>
  </r>
  <r>
    <x v="28"/>
    <x v="28"/>
    <n v="140"/>
    <n v="9"/>
    <n v="136"/>
    <n v="9"/>
    <n v="4"/>
    <n v="0"/>
    <n v="160"/>
    <n v="8"/>
    <n v="2526"/>
    <n v="50"/>
    <n v="2686"/>
    <n v="58"/>
    <n v="0"/>
    <n v="0"/>
    <n v="0"/>
    <n v="67"/>
    <n v="9"/>
    <n v="73"/>
    <n v="1"/>
    <n v="9"/>
  </r>
  <r>
    <x v="28"/>
    <x v="29"/>
    <n v="316"/>
    <n v="16"/>
    <n v="306"/>
    <n v="17"/>
    <n v="10"/>
    <n v="-1"/>
    <n v="384"/>
    <n v="22"/>
    <n v="6799"/>
    <n v="195"/>
    <n v="7183"/>
    <n v="217"/>
    <n v="0"/>
    <n v="5"/>
    <n v="6"/>
    <n v="127"/>
    <n v="10"/>
    <n v="184"/>
    <n v="1"/>
    <n v="20"/>
  </r>
  <r>
    <x v="28"/>
    <x v="30"/>
    <n v="89"/>
    <n v="0"/>
    <n v="87"/>
    <n v="0"/>
    <n v="2"/>
    <n v="0"/>
    <n v="106"/>
    <n v="1"/>
    <n v="1295"/>
    <n v="3"/>
    <n v="1401"/>
    <n v="4"/>
    <n v="0"/>
    <n v="2"/>
    <n v="1"/>
    <n v="63"/>
    <n v="-1"/>
    <n v="24"/>
    <n v="0"/>
    <n v="14"/>
  </r>
  <r>
    <x v="28"/>
    <x v="31"/>
    <n v="1101"/>
    <n v="40"/>
    <n v="1087"/>
    <n v="38"/>
    <n v="14"/>
    <n v="2"/>
    <n v="1226"/>
    <n v="55"/>
    <n v="10111"/>
    <n v="196"/>
    <n v="11337"/>
    <n v="251"/>
    <n v="0"/>
    <n v="10"/>
    <n v="28"/>
    <n v="627"/>
    <n v="12"/>
    <n v="464"/>
    <n v="1"/>
    <n v="53"/>
  </r>
  <r>
    <x v="28"/>
    <x v="32"/>
    <n v="5344"/>
    <n v="91"/>
    <n v="5334"/>
    <n v="91"/>
    <n v="10"/>
    <n v="0"/>
    <n v="6078"/>
    <n v="127"/>
    <n v="53300"/>
    <n v="1057"/>
    <n v="59378"/>
    <n v="1184"/>
    <n v="1"/>
    <n v="45"/>
    <n v="132"/>
    <n v="3502"/>
    <n v="-42"/>
    <n v="1797"/>
    <n v="3"/>
    <n v="217"/>
  </r>
  <r>
    <x v="28"/>
    <x v="33"/>
    <n v="70"/>
    <n v="1"/>
    <n v="67"/>
    <n v="1"/>
    <n v="3"/>
    <n v="0"/>
    <n v="80"/>
    <n v="1"/>
    <n v="968"/>
    <n v="24"/>
    <n v="1048"/>
    <n v="25"/>
    <n v="2"/>
    <n v="2"/>
    <n v="0"/>
    <n v="9"/>
    <n v="-1"/>
    <n v="59"/>
    <n v="1"/>
    <n v="7"/>
  </r>
  <r>
    <x v="28"/>
    <x v="34"/>
    <n v="732"/>
    <n v="6"/>
    <n v="702"/>
    <n v="5"/>
    <n v="30"/>
    <n v="1"/>
    <n v="809"/>
    <n v="7"/>
    <n v="7953"/>
    <n v="37"/>
    <n v="8762"/>
    <n v="44"/>
    <n v="0"/>
    <n v="11"/>
    <n v="14"/>
    <n v="431"/>
    <n v="-8"/>
    <n v="290"/>
    <n v="1"/>
    <n v="36"/>
  </r>
  <r>
    <x v="28"/>
    <x v="35"/>
    <n v="350"/>
    <n v="6"/>
    <n v="312"/>
    <n v="5"/>
    <n v="38"/>
    <n v="1"/>
    <n v="390"/>
    <n v="8"/>
    <n v="5618"/>
    <n v="98"/>
    <n v="6008"/>
    <n v="106"/>
    <n v="0"/>
    <n v="7"/>
    <n v="9"/>
    <n v="165"/>
    <n v="-3"/>
    <n v="178"/>
    <n v="0"/>
    <n v="12"/>
  </r>
  <r>
    <x v="28"/>
    <x v="36"/>
    <n v="254"/>
    <n v="12"/>
    <n v="249"/>
    <n v="12"/>
    <n v="5"/>
    <n v="0"/>
    <n v="300"/>
    <n v="12"/>
    <n v="4551"/>
    <n v="67"/>
    <n v="4851"/>
    <n v="79"/>
    <n v="1"/>
    <n v="3"/>
    <n v="6"/>
    <n v="77"/>
    <n v="5"/>
    <n v="174"/>
    <n v="3"/>
    <n v="23"/>
  </r>
  <r>
    <x v="28"/>
    <x v="37"/>
    <n v="319"/>
    <n v="0"/>
    <n v="306"/>
    <n v="0"/>
    <n v="13"/>
    <n v="0"/>
    <n v="341"/>
    <n v="3"/>
    <n v="2764"/>
    <n v="25"/>
    <n v="3105"/>
    <n v="28"/>
    <n v="1"/>
    <n v="5"/>
    <n v="7"/>
    <n v="130"/>
    <n v="-8"/>
    <n v="184"/>
    <n v="0"/>
    <n v="17"/>
  </r>
  <r>
    <x v="28"/>
    <x v="38"/>
    <n v="373"/>
    <n v="24"/>
    <n v="298"/>
    <n v="20"/>
    <n v="75"/>
    <n v="4"/>
    <n v="402"/>
    <n v="28"/>
    <n v="3457"/>
    <n v="113"/>
    <n v="3859"/>
    <n v="141"/>
    <n v="0"/>
    <n v="0"/>
    <n v="13"/>
    <n v="143"/>
    <n v="11"/>
    <n v="230"/>
    <n v="1"/>
    <n v="11"/>
  </r>
  <r>
    <x v="28"/>
    <x v="39"/>
    <n v="151"/>
    <n v="30"/>
    <n v="148"/>
    <n v="30"/>
    <n v="3"/>
    <n v="0"/>
    <n v="180"/>
    <n v="32"/>
    <n v="4441"/>
    <n v="77"/>
    <n v="4621"/>
    <n v="109"/>
    <n v="-1"/>
    <n v="0"/>
    <n v="1"/>
    <n v="59"/>
    <n v="30"/>
    <n v="92"/>
    <n v="0"/>
    <n v="13"/>
  </r>
  <r>
    <x v="28"/>
    <x v="40"/>
    <n v="198"/>
    <n v="13"/>
    <n v="197"/>
    <n v="12"/>
    <n v="1"/>
    <n v="1"/>
    <n v="248"/>
    <n v="15"/>
    <n v="2754"/>
    <n v="54"/>
    <n v="3002"/>
    <n v="69"/>
    <n v="0"/>
    <n v="0"/>
    <n v="4"/>
    <n v="118"/>
    <n v="9"/>
    <n v="80"/>
    <n v="1"/>
    <n v="5"/>
  </r>
  <r>
    <x v="28"/>
    <x v="41"/>
    <n v="48"/>
    <n v="6"/>
    <n v="48"/>
    <n v="6"/>
    <n v="0"/>
    <n v="0"/>
    <n v="55"/>
    <n v="7"/>
    <n v="1061"/>
    <n v="14"/>
    <n v="1116"/>
    <n v="21"/>
    <n v="0"/>
    <n v="0"/>
    <n v="1"/>
    <n v="16"/>
    <n v="5"/>
    <n v="32"/>
    <n v="0"/>
    <n v="4"/>
  </r>
  <r>
    <x v="28"/>
    <x v="42"/>
    <n v="87"/>
    <n v="4"/>
    <n v="86"/>
    <n v="4"/>
    <n v="1"/>
    <n v="0"/>
    <n v="102"/>
    <n v="4"/>
    <n v="2447"/>
    <n v="33"/>
    <n v="2549"/>
    <n v="37"/>
    <n v="0"/>
    <n v="3"/>
    <n v="6"/>
    <n v="31"/>
    <n v="-2"/>
    <n v="53"/>
    <n v="0"/>
    <n v="3"/>
  </r>
  <r>
    <x v="28"/>
    <x v="43"/>
    <n v="103"/>
    <n v="4"/>
    <n v="103"/>
    <n v="4"/>
    <n v="0"/>
    <n v="0"/>
    <n v="119"/>
    <n v="7"/>
    <n v="1379"/>
    <n v="2"/>
    <n v="1498"/>
    <n v="9"/>
    <n v="0"/>
    <n v="0"/>
    <n v="3"/>
    <n v="57"/>
    <n v="1"/>
    <n v="46"/>
    <n v="2"/>
    <n v="6"/>
  </r>
  <r>
    <x v="28"/>
    <x v="44"/>
    <n v="441"/>
    <n v="21"/>
    <n v="425"/>
    <n v="20"/>
    <n v="16"/>
    <n v="1"/>
    <n v="482"/>
    <n v="16"/>
    <n v="7130"/>
    <n v="114"/>
    <n v="7612"/>
    <n v="130"/>
    <n v="0"/>
    <n v="2"/>
    <n v="19"/>
    <n v="229"/>
    <n v="2"/>
    <n v="210"/>
    <n v="2"/>
    <n v="20"/>
  </r>
  <r>
    <x v="28"/>
    <x v="45"/>
    <n v="81"/>
    <n v="9"/>
    <n v="78"/>
    <n v="9"/>
    <n v="3"/>
    <n v="0"/>
    <n v="85"/>
    <n v="9"/>
    <n v="3105"/>
    <n v="61"/>
    <n v="3190"/>
    <n v="70"/>
    <n v="0"/>
    <n v="0"/>
    <n v="0"/>
    <n v="39"/>
    <n v="9"/>
    <n v="42"/>
    <n v="0"/>
    <n v="6"/>
  </r>
  <r>
    <x v="28"/>
    <x v="46"/>
    <n v="3444"/>
    <n v="107"/>
    <n v="3337"/>
    <n v="104"/>
    <n v="107"/>
    <n v="3"/>
    <n v="3909"/>
    <n v="128"/>
    <n v="64151"/>
    <n v="890"/>
    <n v="68060"/>
    <n v="1018"/>
    <n v="0"/>
    <n v="27"/>
    <n v="104"/>
    <n v="1643"/>
    <n v="3"/>
    <n v="1774"/>
    <n v="17"/>
    <n v="177"/>
  </r>
  <r>
    <x v="28"/>
    <x v="47"/>
    <n v="722"/>
    <n v="1"/>
    <n v="716"/>
    <n v="1"/>
    <n v="6"/>
    <n v="0"/>
    <n v="890"/>
    <n v="1"/>
    <n v="4168"/>
    <n v="7"/>
    <n v="5058"/>
    <n v="8"/>
    <n v="0"/>
    <n v="0"/>
    <n v="0"/>
    <n v="695"/>
    <n v="1"/>
    <n v="27"/>
    <n v="0"/>
    <n v="3"/>
  </r>
  <r>
    <x v="28"/>
    <x v="48"/>
    <n v="371"/>
    <n v="7"/>
    <n v="365"/>
    <n v="7"/>
    <n v="6"/>
    <n v="0"/>
    <n v="417"/>
    <n v="9"/>
    <n v="5883"/>
    <n v="36"/>
    <n v="6300"/>
    <n v="45"/>
    <n v="0"/>
    <n v="6"/>
    <n v="13"/>
    <n v="187"/>
    <n v="-6"/>
    <n v="178"/>
    <n v="1"/>
    <n v="25"/>
  </r>
  <r>
    <x v="28"/>
    <x v="49"/>
    <n v="408"/>
    <n v="4"/>
    <n v="408"/>
    <n v="4"/>
    <n v="0"/>
    <n v="0"/>
    <n v="499"/>
    <n v="8"/>
    <n v="5257"/>
    <n v="60"/>
    <n v="5756"/>
    <n v="68"/>
    <n v="0"/>
    <n v="6"/>
    <n v="4"/>
    <n v="233"/>
    <n v="0"/>
    <n v="169"/>
    <n v="0"/>
    <n v="19"/>
  </r>
  <r>
    <x v="28"/>
    <x v="50"/>
    <n v="39"/>
    <n v="2"/>
    <n v="39"/>
    <n v="2"/>
    <n v="0"/>
    <n v="0"/>
    <n v="44"/>
    <n v="4"/>
    <n v="1805"/>
    <n v="21"/>
    <n v="1849"/>
    <n v="25"/>
    <n v="0"/>
    <n v="1"/>
    <n v="1"/>
    <n v="13"/>
    <n v="1"/>
    <n v="25"/>
    <n v="1"/>
    <n v="5"/>
  </r>
  <r>
    <x v="28"/>
    <x v="51"/>
    <n v="218"/>
    <n v="10"/>
    <n v="218"/>
    <n v="10"/>
    <n v="0"/>
    <n v="0"/>
    <n v="270"/>
    <n v="12"/>
    <n v="3589"/>
    <n v="38"/>
    <n v="3859"/>
    <n v="50"/>
    <n v="0"/>
    <n v="1"/>
    <n v="7"/>
    <n v="102"/>
    <n v="3"/>
    <n v="115"/>
    <n v="1"/>
    <n v="9"/>
  </r>
  <r>
    <x v="28"/>
    <x v="52"/>
    <n v="575"/>
    <n v="15"/>
    <n v="557"/>
    <n v="15"/>
    <n v="18"/>
    <n v="0"/>
    <n v="622"/>
    <n v="17"/>
    <n v="6185"/>
    <n v="116"/>
    <n v="6807"/>
    <n v="133"/>
    <n v="0"/>
    <n v="3"/>
    <n v="8"/>
    <n v="335"/>
    <n v="7"/>
    <n v="237"/>
    <n v="0"/>
    <n v="15"/>
  </r>
  <r>
    <x v="28"/>
    <x v="53"/>
    <n v="794"/>
    <n v="5"/>
    <n v="790"/>
    <n v="5"/>
    <n v="4"/>
    <n v="0"/>
    <n v="925"/>
    <n v="6"/>
    <n v="4337"/>
    <n v="17"/>
    <n v="5262"/>
    <n v="23"/>
    <n v="0"/>
    <n v="13"/>
    <n v="14"/>
    <n v="628"/>
    <n v="-9"/>
    <n v="153"/>
    <n v="3"/>
    <n v="54"/>
  </r>
  <r>
    <x v="28"/>
    <x v="54"/>
    <n v="700"/>
    <n v="23"/>
    <n v="678"/>
    <n v="23"/>
    <n v="22"/>
    <n v="0"/>
    <n v="789"/>
    <n v="26"/>
    <n v="11878"/>
    <n v="199"/>
    <n v="12667"/>
    <n v="225"/>
    <n v="1"/>
    <n v="11"/>
    <n v="17"/>
    <n v="416"/>
    <n v="5"/>
    <n v="273"/>
    <n v="2"/>
    <n v="36"/>
  </r>
  <r>
    <x v="28"/>
    <x v="55"/>
    <n v="183"/>
    <n v="-1"/>
    <n v="182"/>
    <n v="-1"/>
    <n v="1"/>
    <n v="0"/>
    <n v="228"/>
    <n v="3"/>
    <n v="2976"/>
    <n v="33"/>
    <n v="3204"/>
    <n v="36"/>
    <n v="0"/>
    <n v="4"/>
    <n v="8"/>
    <n v="104"/>
    <n v="-9"/>
    <n v="75"/>
    <n v="1"/>
    <n v="17"/>
  </r>
  <r>
    <x v="28"/>
    <x v="56"/>
    <n v="234"/>
    <n v="13"/>
    <n v="234"/>
    <n v="13"/>
    <n v="0"/>
    <n v="0"/>
    <n v="271"/>
    <n v="14"/>
    <n v="3897"/>
    <n v="76"/>
    <n v="4168"/>
    <n v="90"/>
    <n v="0"/>
    <n v="2"/>
    <n v="6"/>
    <n v="123"/>
    <n v="7"/>
    <n v="109"/>
    <n v="0"/>
    <n v="13"/>
  </r>
  <r>
    <x v="28"/>
    <x v="57"/>
    <n v="953"/>
    <n v="20"/>
    <n v="951"/>
    <n v="20"/>
    <n v="2"/>
    <n v="0"/>
    <n v="1130"/>
    <n v="26"/>
    <n v="10349"/>
    <n v="195"/>
    <n v="11479"/>
    <n v="221"/>
    <n v="1"/>
    <n v="5"/>
    <n v="20"/>
    <n v="495"/>
    <n v="-1"/>
    <n v="453"/>
    <n v="0"/>
    <n v="34"/>
  </r>
  <r>
    <x v="28"/>
    <x v="58"/>
    <n v="442"/>
    <n v="4"/>
    <n v="437"/>
    <n v="4"/>
    <n v="5"/>
    <n v="0"/>
    <n v="549"/>
    <n v="7"/>
    <n v="7453"/>
    <n v="77"/>
    <n v="8002"/>
    <n v="84"/>
    <n v="0"/>
    <n v="20"/>
    <n v="7"/>
    <n v="289"/>
    <n v="-3"/>
    <n v="133"/>
    <n v="0"/>
    <n v="34"/>
  </r>
  <r>
    <x v="28"/>
    <x v="59"/>
    <n v="268"/>
    <n v="9"/>
    <n v="247"/>
    <n v="7"/>
    <n v="21"/>
    <n v="2"/>
    <n v="296"/>
    <n v="12"/>
    <n v="2955"/>
    <n v="56"/>
    <n v="3251"/>
    <n v="68"/>
    <n v="2"/>
    <n v="4"/>
    <n v="9"/>
    <n v="117"/>
    <n v="-2"/>
    <n v="147"/>
    <n v="2"/>
    <n v="20"/>
  </r>
  <r>
    <x v="28"/>
    <x v="60"/>
    <n v="84"/>
    <n v="1"/>
    <n v="84"/>
    <n v="1"/>
    <n v="0"/>
    <n v="0"/>
    <n v="104"/>
    <n v="3"/>
    <n v="1527"/>
    <n v="13"/>
    <n v="1631"/>
    <n v="16"/>
    <n v="0"/>
    <n v="0"/>
    <n v="4"/>
    <n v="40"/>
    <n v="-3"/>
    <n v="44"/>
    <n v="1"/>
    <n v="5"/>
  </r>
  <r>
    <x v="28"/>
    <x v="61"/>
    <n v="297"/>
    <n v="8"/>
    <n v="287"/>
    <n v="8"/>
    <n v="10"/>
    <n v="0"/>
    <n v="332"/>
    <n v="8"/>
    <n v="3883"/>
    <n v="28"/>
    <n v="4215"/>
    <n v="36"/>
    <n v="0"/>
    <n v="9"/>
    <n v="3"/>
    <n v="158"/>
    <n v="5"/>
    <n v="130"/>
    <n v="1"/>
    <n v="22"/>
  </r>
  <r>
    <x v="28"/>
    <x v="62"/>
    <n v="1524"/>
    <n v="42"/>
    <n v="1517"/>
    <n v="42"/>
    <n v="7"/>
    <n v="0"/>
    <n v="1757"/>
    <n v="44"/>
    <n v="21743"/>
    <n v="248"/>
    <n v="23500"/>
    <n v="292"/>
    <n v="1"/>
    <n v="10"/>
    <n v="33"/>
    <n v="618"/>
    <n v="8"/>
    <n v="896"/>
    <n v="2"/>
    <n v="66"/>
  </r>
  <r>
    <x v="28"/>
    <x v="63"/>
    <n v="37"/>
    <n v="1"/>
    <n v="37"/>
    <n v="1"/>
    <n v="0"/>
    <n v="0"/>
    <n v="49"/>
    <n v="1"/>
    <n v="811"/>
    <n v="5"/>
    <n v="860"/>
    <n v="6"/>
    <n v="0"/>
    <n v="0"/>
    <n v="1"/>
    <n v="24"/>
    <n v="0"/>
    <n v="13"/>
    <n v="0"/>
    <n v="0"/>
  </r>
  <r>
    <x v="28"/>
    <x v="64"/>
    <n v="64"/>
    <n v="2"/>
    <n v="64"/>
    <n v="2"/>
    <n v="0"/>
    <n v="0"/>
    <n v="76"/>
    <n v="4"/>
    <n v="4516"/>
    <n v="29"/>
    <n v="4592"/>
    <n v="33"/>
    <n v="0"/>
    <n v="1"/>
    <n v="0"/>
    <n v="41"/>
    <n v="2"/>
    <n v="22"/>
    <n v="0"/>
    <n v="2"/>
  </r>
  <r>
    <x v="28"/>
    <x v="65"/>
    <n v="330"/>
    <n v="14"/>
    <n v="323"/>
    <n v="14"/>
    <n v="7"/>
    <n v="0"/>
    <n v="365"/>
    <n v="14"/>
    <n v="4144"/>
    <n v="86"/>
    <n v="4509"/>
    <n v="100"/>
    <n v="0"/>
    <n v="4"/>
    <n v="5"/>
    <n v="115"/>
    <n v="9"/>
    <n v="211"/>
    <n v="0"/>
    <n v="17"/>
  </r>
  <r>
    <x v="28"/>
    <x v="66"/>
    <n v="2688"/>
    <n v="-53"/>
    <n v="2660"/>
    <n v="-65"/>
    <n v="28"/>
    <n v="12"/>
    <n v="2637"/>
    <n v="-83"/>
    <n v="153354"/>
    <n v="2143"/>
    <n v="155991"/>
    <n v="2060"/>
    <n v="1"/>
    <n v="12"/>
    <n v="50"/>
    <n v="1113"/>
    <n v="-104"/>
    <n v="1563"/>
    <n v="1"/>
    <n v="56"/>
  </r>
  <r>
    <x v="28"/>
    <x v="67"/>
    <n v="118"/>
    <n v="2"/>
    <n v="116"/>
    <n v="2"/>
    <n v="2"/>
    <n v="0"/>
    <n v="135"/>
    <n v="2"/>
    <n v="3420"/>
    <n v="78"/>
    <n v="3555"/>
    <n v="80"/>
    <n v="0"/>
    <n v="1"/>
    <n v="4"/>
    <n v="86"/>
    <n v="-2"/>
    <n v="31"/>
    <n v="0"/>
    <n v="4"/>
  </r>
  <r>
    <x v="28"/>
    <x v="68"/>
    <n v="2931"/>
    <n v="6"/>
    <n v="2913"/>
    <n v="6"/>
    <n v="18"/>
    <n v="0"/>
    <n v="3245"/>
    <n v="22"/>
    <n v="117835"/>
    <n v="1152"/>
    <n v="121080"/>
    <n v="1174"/>
    <n v="2"/>
    <n v="5"/>
    <n v="126"/>
    <n v="861"/>
    <n v="-122"/>
    <n v="2065"/>
    <n v="0"/>
    <n v="24"/>
  </r>
  <r>
    <x v="28"/>
    <x v="69"/>
    <n v="64"/>
    <n v="3"/>
    <n v="63"/>
    <n v="3"/>
    <n v="1"/>
    <n v="0"/>
    <n v="75"/>
    <n v="3"/>
    <n v="1437"/>
    <n v="19"/>
    <n v="1512"/>
    <n v="22"/>
    <n v="0"/>
    <n v="0"/>
    <n v="3"/>
    <n v="46"/>
    <n v="0"/>
    <n v="18"/>
    <n v="0"/>
    <n v="4"/>
  </r>
  <r>
    <x v="28"/>
    <x v="70"/>
    <n v="22"/>
    <n v="0"/>
    <n v="22"/>
    <n v="0"/>
    <n v="0"/>
    <n v="0"/>
    <n v="22"/>
    <n v="0"/>
    <n v="598"/>
    <n v="8"/>
    <n v="620"/>
    <n v="8"/>
    <n v="0"/>
    <n v="1"/>
    <n v="0"/>
    <n v="7"/>
    <n v="0"/>
    <n v="14"/>
    <n v="0"/>
    <n v="0"/>
  </r>
  <r>
    <x v="28"/>
    <x v="71"/>
    <n v="123"/>
    <n v="7"/>
    <n v="121"/>
    <n v="8"/>
    <n v="2"/>
    <n v="-1"/>
    <n v="134"/>
    <n v="9"/>
    <n v="1661"/>
    <n v="20"/>
    <n v="1795"/>
    <n v="29"/>
    <n v="0"/>
    <n v="0"/>
    <n v="1"/>
    <n v="58"/>
    <n v="6"/>
    <n v="65"/>
    <n v="1"/>
    <n v="5"/>
  </r>
  <r>
    <x v="28"/>
    <x v="72"/>
    <n v="1465"/>
    <n v="7"/>
    <n v="1458"/>
    <n v="6"/>
    <n v="7"/>
    <n v="1"/>
    <n v="1729"/>
    <n v="7"/>
    <n v="15420"/>
    <n v="47"/>
    <n v="17149"/>
    <n v="54"/>
    <n v="0"/>
    <n v="13"/>
    <n v="27"/>
    <n v="1048"/>
    <n v="-20"/>
    <n v="404"/>
    <n v="2"/>
    <n v="43"/>
  </r>
  <r>
    <x v="28"/>
    <x v="73"/>
    <n v="454"/>
    <n v="2"/>
    <n v="454"/>
    <n v="2"/>
    <n v="0"/>
    <n v="0"/>
    <n v="531"/>
    <n v="4"/>
    <n v="4762"/>
    <n v="37"/>
    <n v="5293"/>
    <n v="41"/>
    <n v="0"/>
    <n v="1"/>
    <n v="24"/>
    <n v="346"/>
    <n v="-22"/>
    <n v="107"/>
    <n v="1"/>
    <n v="12"/>
  </r>
  <r>
    <x v="28"/>
    <x v="74"/>
    <n v="294"/>
    <n v="21"/>
    <n v="276"/>
    <n v="21"/>
    <n v="18"/>
    <n v="0"/>
    <n v="337"/>
    <n v="22"/>
    <n v="8789"/>
    <n v="176"/>
    <n v="9126"/>
    <n v="198"/>
    <n v="0"/>
    <n v="1"/>
    <n v="10"/>
    <n v="124"/>
    <n v="11"/>
    <n v="169"/>
    <n v="0"/>
    <n v="15"/>
  </r>
  <r>
    <x v="28"/>
    <x v="75"/>
    <n v="1344"/>
    <n v="29"/>
    <n v="1342"/>
    <n v="29"/>
    <n v="2"/>
    <n v="0"/>
    <n v="1695"/>
    <n v="28"/>
    <n v="9315"/>
    <n v="71"/>
    <n v="11010"/>
    <n v="99"/>
    <n v="0"/>
    <n v="16"/>
    <n v="15"/>
    <n v="780"/>
    <n v="14"/>
    <n v="548"/>
    <n v="5"/>
    <n v="83"/>
  </r>
  <r>
    <x v="28"/>
    <x v="76"/>
    <n v="5682"/>
    <n v="103"/>
    <n v="5675"/>
    <n v="103"/>
    <n v="7"/>
    <n v="0"/>
    <n v="6897"/>
    <n v="132"/>
    <n v="41604"/>
    <n v="665"/>
    <n v="48501"/>
    <n v="797"/>
    <n v="1"/>
    <n v="49"/>
    <n v="132"/>
    <n v="2904"/>
    <n v="-30"/>
    <n v="2729"/>
    <n v="3"/>
    <n v="167"/>
  </r>
  <r>
    <x v="28"/>
    <x v="77"/>
    <n v="68"/>
    <n v="1"/>
    <n v="65"/>
    <n v="1"/>
    <n v="3"/>
    <n v="0"/>
    <n v="71"/>
    <n v="2"/>
    <n v="1942"/>
    <n v="20"/>
    <n v="2013"/>
    <n v="22"/>
    <n v="0"/>
    <n v="0"/>
    <n v="2"/>
    <n v="29"/>
    <n v="-1"/>
    <n v="39"/>
    <n v="0"/>
    <n v="3"/>
  </r>
  <r>
    <x v="28"/>
    <x v="78"/>
    <n v="88"/>
    <n v="2"/>
    <n v="88"/>
    <n v="2"/>
    <n v="0"/>
    <n v="0"/>
    <n v="110"/>
    <n v="2"/>
    <n v="2661"/>
    <n v="10"/>
    <n v="2771"/>
    <n v="12"/>
    <n v="0"/>
    <n v="0"/>
    <n v="3"/>
    <n v="55"/>
    <n v="-1"/>
    <n v="33"/>
    <n v="0"/>
    <n v="4"/>
  </r>
  <r>
    <x v="28"/>
    <x v="79"/>
    <n v="1541"/>
    <n v="44"/>
    <n v="1488"/>
    <n v="44"/>
    <n v="53"/>
    <n v="0"/>
    <n v="1645"/>
    <n v="41"/>
    <n v="14627"/>
    <n v="141"/>
    <n v="16272"/>
    <n v="182"/>
    <n v="0"/>
    <n v="5"/>
    <n v="18"/>
    <n v="979"/>
    <n v="26"/>
    <n v="557"/>
    <n v="2"/>
    <n v="50"/>
  </r>
  <r>
    <x v="28"/>
    <x v="80"/>
    <n v="19522"/>
    <n v="277"/>
    <n v="19483"/>
    <n v="275"/>
    <n v="39"/>
    <n v="2"/>
    <n v="23669"/>
    <n v="364"/>
    <n v="208465"/>
    <n v="2345"/>
    <n v="232134"/>
    <n v="2709"/>
    <n v="4"/>
    <n v="273"/>
    <n v="490"/>
    <n v="14494"/>
    <n v="-217"/>
    <n v="4755"/>
    <n v="5"/>
    <n v="1189"/>
  </r>
  <r>
    <x v="28"/>
    <x v="81"/>
    <n v="322"/>
    <n v="12"/>
    <n v="319"/>
    <n v="12"/>
    <n v="3"/>
    <n v="0"/>
    <n v="359"/>
    <n v="12"/>
    <n v="2921"/>
    <n v="16"/>
    <n v="3280"/>
    <n v="28"/>
    <n v="0"/>
    <n v="2"/>
    <n v="3"/>
    <n v="170"/>
    <n v="9"/>
    <n v="150"/>
    <n v="1"/>
    <n v="11"/>
  </r>
  <r>
    <x v="28"/>
    <x v="82"/>
    <n v="63"/>
    <n v="3"/>
    <n v="63"/>
    <n v="3"/>
    <n v="0"/>
    <n v="0"/>
    <n v="74"/>
    <n v="3"/>
    <n v="1348"/>
    <n v="31"/>
    <n v="1422"/>
    <n v="34"/>
    <n v="0"/>
    <n v="0"/>
    <n v="3"/>
    <n v="26"/>
    <n v="0"/>
    <n v="37"/>
    <n v="0"/>
    <n v="3"/>
  </r>
  <r>
    <x v="28"/>
    <x v="83"/>
    <n v="650"/>
    <n v="20"/>
    <n v="598"/>
    <n v="20"/>
    <n v="52"/>
    <n v="0"/>
    <n v="686"/>
    <n v="21"/>
    <n v="12287"/>
    <n v="188"/>
    <n v="12973"/>
    <n v="209"/>
    <n v="0"/>
    <n v="7"/>
    <n v="37"/>
    <n v="419"/>
    <n v="-17"/>
    <n v="224"/>
    <n v="7"/>
    <n v="51"/>
  </r>
  <r>
    <x v="28"/>
    <x v="84"/>
    <n v="3014"/>
    <n v="52"/>
    <n v="3002"/>
    <n v="52"/>
    <n v="12"/>
    <n v="0"/>
    <n v="3672"/>
    <n v="64"/>
    <n v="22985"/>
    <n v="311"/>
    <n v="26657"/>
    <n v="375"/>
    <n v="0"/>
    <n v="68"/>
    <n v="73"/>
    <n v="1490"/>
    <n v="-21"/>
    <n v="1456"/>
    <n v="1"/>
    <n v="273"/>
  </r>
  <r>
    <x v="28"/>
    <x v="85"/>
    <n v="1026"/>
    <n v="26"/>
    <n v="1015"/>
    <n v="26"/>
    <n v="11"/>
    <n v="0"/>
    <n v="1156"/>
    <n v="29"/>
    <n v="11758"/>
    <n v="162"/>
    <n v="12914"/>
    <n v="191"/>
    <n v="1"/>
    <n v="9"/>
    <n v="10"/>
    <n v="657"/>
    <n v="15"/>
    <n v="360"/>
    <n v="2"/>
    <n v="49"/>
  </r>
  <r>
    <x v="28"/>
    <x v="86"/>
    <n v="1565"/>
    <n v="0"/>
    <n v="1562"/>
    <n v="0"/>
    <n v="3"/>
    <n v="0"/>
    <n v="1624"/>
    <n v="0"/>
    <n v="3105"/>
    <n v="14"/>
    <n v="4729"/>
    <n v="14"/>
    <n v="0"/>
    <n v="6"/>
    <n v="6"/>
    <n v="1479"/>
    <n v="-6"/>
    <n v="80"/>
    <n v="0"/>
    <n v="16"/>
  </r>
  <r>
    <x v="28"/>
    <x v="87"/>
    <n v="120"/>
    <n v="10"/>
    <n v="118"/>
    <n v="8"/>
    <n v="2"/>
    <n v="2"/>
    <n v="125"/>
    <n v="9"/>
    <n v="2825"/>
    <n v="143"/>
    <n v="2950"/>
    <n v="152"/>
    <n v="0"/>
    <n v="0"/>
    <n v="2"/>
    <n v="61"/>
    <n v="8"/>
    <n v="59"/>
    <n v="0"/>
    <n v="2"/>
  </r>
  <r>
    <x v="28"/>
    <x v="88"/>
    <n v="102"/>
    <n v="9"/>
    <n v="101"/>
    <n v="9"/>
    <n v="1"/>
    <n v="0"/>
    <n v="108"/>
    <n v="9"/>
    <n v="2022"/>
    <n v="20"/>
    <n v="2130"/>
    <n v="29"/>
    <n v="0"/>
    <n v="0"/>
    <n v="7"/>
    <n v="40"/>
    <n v="2"/>
    <n v="62"/>
    <n v="0"/>
    <n v="1"/>
  </r>
  <r>
    <x v="28"/>
    <x v="89"/>
    <n v="29"/>
    <n v="1"/>
    <n v="29"/>
    <n v="1"/>
    <n v="0"/>
    <n v="0"/>
    <n v="30"/>
    <n v="1"/>
    <n v="698"/>
    <n v="9"/>
    <n v="728"/>
    <n v="10"/>
    <n v="0"/>
    <n v="0"/>
    <n v="0"/>
    <n v="10"/>
    <n v="1"/>
    <n v="19"/>
    <n v="0"/>
    <n v="1"/>
  </r>
  <r>
    <x v="28"/>
    <x v="90"/>
    <n v="339"/>
    <n v="7"/>
    <n v="331"/>
    <n v="7"/>
    <n v="8"/>
    <n v="0"/>
    <n v="372"/>
    <n v="11"/>
    <n v="6492"/>
    <n v="97"/>
    <n v="6864"/>
    <n v="108"/>
    <n v="0"/>
    <n v="3"/>
    <n v="27"/>
    <n v="169"/>
    <n v="-20"/>
    <n v="167"/>
    <n v="0"/>
    <n v="6"/>
  </r>
  <r>
    <x v="28"/>
    <x v="91"/>
    <n v="840"/>
    <n v="54"/>
    <n v="815"/>
    <n v="53"/>
    <n v="25"/>
    <n v="1"/>
    <n v="959"/>
    <n v="61"/>
    <n v="13332"/>
    <n v="455"/>
    <n v="14291"/>
    <n v="516"/>
    <n v="0"/>
    <n v="2"/>
    <n v="6"/>
    <n v="229"/>
    <n v="48"/>
    <n v="609"/>
    <n v="5"/>
    <n v="44"/>
  </r>
  <r>
    <x v="28"/>
    <x v="92"/>
    <n v="191"/>
    <n v="5"/>
    <n v="190"/>
    <n v="5"/>
    <n v="1"/>
    <n v="0"/>
    <n v="209"/>
    <n v="6"/>
    <n v="3603"/>
    <n v="53"/>
    <n v="3812"/>
    <n v="59"/>
    <n v="0"/>
    <n v="1"/>
    <n v="6"/>
    <n v="118"/>
    <n v="-1"/>
    <n v="72"/>
    <n v="0"/>
    <n v="5"/>
  </r>
  <r>
    <x v="28"/>
    <x v="93"/>
    <n v="182"/>
    <n v="5"/>
    <n v="172"/>
    <n v="5"/>
    <n v="10"/>
    <n v="0"/>
    <n v="193"/>
    <n v="5"/>
    <n v="4287"/>
    <n v="73"/>
    <n v="4480"/>
    <n v="78"/>
    <n v="0"/>
    <n v="2"/>
    <n v="5"/>
    <n v="72"/>
    <n v="0"/>
    <n v="108"/>
    <n v="0"/>
    <n v="6"/>
  </r>
  <r>
    <x v="28"/>
    <x v="94"/>
    <n v="175"/>
    <n v="3"/>
    <n v="173"/>
    <n v="3"/>
    <n v="2"/>
    <n v="0"/>
    <n v="212"/>
    <n v="3"/>
    <n v="4052"/>
    <n v="48"/>
    <n v="4264"/>
    <n v="51"/>
    <n v="0"/>
    <n v="3"/>
    <n v="6"/>
    <n v="93"/>
    <n v="-3"/>
    <n v="79"/>
    <n v="0"/>
    <n v="12"/>
  </r>
  <r>
    <x v="28"/>
    <x v="95"/>
    <n v="3021"/>
    <n v="35"/>
    <n v="3016"/>
    <n v="35"/>
    <n v="5"/>
    <n v="0"/>
    <n v="3596"/>
    <n v="35"/>
    <n v="36398"/>
    <n v="394"/>
    <n v="39994"/>
    <n v="429"/>
    <n v="1"/>
    <n v="22"/>
    <n v="82"/>
    <n v="1661"/>
    <n v="-48"/>
    <n v="1338"/>
    <n v="4"/>
    <n v="82"/>
  </r>
  <r>
    <x v="28"/>
    <x v="96"/>
    <n v="1941"/>
    <n v="39"/>
    <n v="1939"/>
    <n v="39"/>
    <n v="2"/>
    <n v="0"/>
    <n v="2347"/>
    <n v="43"/>
    <n v="20758"/>
    <n v="296"/>
    <n v="23105"/>
    <n v="339"/>
    <n v="0"/>
    <n v="20"/>
    <n v="42"/>
    <n v="1106"/>
    <n v="-3"/>
    <n v="815"/>
    <n v="0"/>
    <n v="68"/>
  </r>
  <r>
    <x v="29"/>
    <x v="0"/>
    <n v="550"/>
    <n v="14"/>
    <n v="537"/>
    <n v="14"/>
    <n v="13"/>
    <n v="0"/>
    <n v="641"/>
    <n v="20"/>
    <n v="12924"/>
    <n v="260"/>
    <n v="13565"/>
    <n v="280"/>
    <n v="0"/>
    <n v="5"/>
    <n v="13"/>
    <n v="273"/>
    <n v="1"/>
    <n v="272"/>
    <n v="0"/>
    <n v="25"/>
  </r>
  <r>
    <x v="29"/>
    <x v="1"/>
    <n v="808"/>
    <n v="2"/>
    <n v="803"/>
    <n v="2"/>
    <n v="5"/>
    <n v="0"/>
    <n v="972"/>
    <n v="1"/>
    <n v="6053"/>
    <n v="91"/>
    <n v="7025"/>
    <n v="92"/>
    <n v="0"/>
    <n v="10"/>
    <n v="8"/>
    <n v="609"/>
    <n v="-6"/>
    <n v="189"/>
    <n v="0"/>
    <n v="28"/>
  </r>
  <r>
    <x v="29"/>
    <x v="2"/>
    <n v="70"/>
    <n v="15"/>
    <n v="65"/>
    <n v="15"/>
    <n v="5"/>
    <n v="0"/>
    <n v="74"/>
    <n v="15"/>
    <n v="1614"/>
    <n v="22"/>
    <n v="1688"/>
    <n v="37"/>
    <n v="0"/>
    <n v="1"/>
    <n v="2"/>
    <n v="22"/>
    <n v="13"/>
    <n v="47"/>
    <n v="0"/>
    <n v="3"/>
  </r>
  <r>
    <x v="29"/>
    <x v="3"/>
    <n v="656"/>
    <n v="2"/>
    <n v="656"/>
    <n v="2"/>
    <n v="0"/>
    <n v="0"/>
    <n v="678"/>
    <n v="3"/>
    <n v="4383"/>
    <n v="36"/>
    <n v="5061"/>
    <n v="39"/>
    <n v="0"/>
    <n v="1"/>
    <n v="2"/>
    <n v="634"/>
    <n v="0"/>
    <n v="21"/>
    <n v="0"/>
    <n v="10"/>
  </r>
  <r>
    <x v="29"/>
    <x v="4"/>
    <n v="972"/>
    <n v="15"/>
    <n v="947"/>
    <n v="17"/>
    <n v="25"/>
    <n v="-2"/>
    <n v="1143"/>
    <n v="24"/>
    <n v="13166"/>
    <n v="130"/>
    <n v="14309"/>
    <n v="154"/>
    <n v="0"/>
    <n v="7"/>
    <n v="21"/>
    <n v="492"/>
    <n v="-6"/>
    <n v="473"/>
    <n v="1"/>
    <n v="37"/>
  </r>
  <r>
    <x v="29"/>
    <x v="5"/>
    <n v="1593"/>
    <n v="38"/>
    <n v="1573"/>
    <n v="38"/>
    <n v="20"/>
    <n v="0"/>
    <n v="1919"/>
    <n v="48"/>
    <n v="12177"/>
    <n v="252"/>
    <n v="14096"/>
    <n v="300"/>
    <n v="0"/>
    <n v="10"/>
    <n v="32"/>
    <n v="1080"/>
    <n v="6"/>
    <n v="503"/>
    <n v="2"/>
    <n v="87"/>
  </r>
  <r>
    <x v="29"/>
    <x v="6"/>
    <n v="165"/>
    <n v="5"/>
    <n v="158"/>
    <n v="6"/>
    <n v="7"/>
    <n v="-1"/>
    <n v="191"/>
    <n v="9"/>
    <n v="4969"/>
    <n v="82"/>
    <n v="5160"/>
    <n v="91"/>
    <n v="0"/>
    <n v="1"/>
    <n v="2"/>
    <n v="76"/>
    <n v="3"/>
    <n v="88"/>
    <n v="0"/>
    <n v="8"/>
  </r>
  <r>
    <x v="29"/>
    <x v="7"/>
    <n v="107"/>
    <n v="2"/>
    <n v="106"/>
    <n v="2"/>
    <n v="1"/>
    <n v="0"/>
    <n v="145"/>
    <n v="3"/>
    <n v="1870"/>
    <n v="28"/>
    <n v="2015"/>
    <n v="31"/>
    <n v="0"/>
    <n v="0"/>
    <n v="8"/>
    <n v="64"/>
    <n v="-6"/>
    <n v="43"/>
    <n v="0"/>
    <n v="5"/>
  </r>
  <r>
    <x v="29"/>
    <x v="8"/>
    <n v="181"/>
    <n v="27"/>
    <n v="156"/>
    <n v="26"/>
    <n v="25"/>
    <n v="1"/>
    <n v="187"/>
    <n v="27"/>
    <n v="3160"/>
    <n v="71"/>
    <n v="3347"/>
    <n v="98"/>
    <n v="1"/>
    <n v="3"/>
    <n v="4"/>
    <n v="59"/>
    <n v="22"/>
    <n v="119"/>
    <n v="0"/>
    <n v="12"/>
  </r>
  <r>
    <x v="29"/>
    <x v="9"/>
    <n v="354"/>
    <n v="21"/>
    <n v="340"/>
    <n v="21"/>
    <n v="14"/>
    <n v="0"/>
    <n v="388"/>
    <n v="21"/>
    <n v="6811"/>
    <n v="321"/>
    <n v="7199"/>
    <n v="342"/>
    <n v="0"/>
    <n v="4"/>
    <n v="4"/>
    <n v="88"/>
    <n v="17"/>
    <n v="262"/>
    <n v="0"/>
    <n v="32"/>
  </r>
  <r>
    <x v="29"/>
    <x v="10"/>
    <n v="494"/>
    <n v="28"/>
    <n v="492"/>
    <n v="28"/>
    <n v="2"/>
    <n v="0"/>
    <n v="587"/>
    <n v="27"/>
    <n v="5804"/>
    <n v="175"/>
    <n v="6391"/>
    <n v="202"/>
    <n v="0"/>
    <n v="4"/>
    <n v="9"/>
    <n v="239"/>
    <n v="19"/>
    <n v="251"/>
    <n v="0"/>
    <n v="18"/>
  </r>
  <r>
    <x v="29"/>
    <x v="11"/>
    <n v="171"/>
    <n v="2"/>
    <n v="158"/>
    <n v="2"/>
    <n v="13"/>
    <n v="0"/>
    <n v="185"/>
    <n v="3"/>
    <n v="1572"/>
    <n v="24"/>
    <n v="1757"/>
    <n v="27"/>
    <n v="1"/>
    <n v="1"/>
    <n v="3"/>
    <n v="77"/>
    <n v="-2"/>
    <n v="93"/>
    <n v="0"/>
    <n v="7"/>
  </r>
  <r>
    <x v="29"/>
    <x v="12"/>
    <n v="195"/>
    <n v="17"/>
    <n v="185"/>
    <n v="16"/>
    <n v="10"/>
    <n v="1"/>
    <n v="212"/>
    <n v="17"/>
    <n v="4362"/>
    <n v="177"/>
    <n v="4574"/>
    <n v="194"/>
    <n v="0"/>
    <n v="0"/>
    <n v="5"/>
    <n v="81"/>
    <n v="12"/>
    <n v="114"/>
    <n v="2"/>
    <n v="7"/>
  </r>
  <r>
    <x v="29"/>
    <x v="13"/>
    <n v="53"/>
    <n v="1"/>
    <n v="51"/>
    <n v="1"/>
    <n v="2"/>
    <n v="0"/>
    <n v="55"/>
    <n v="2"/>
    <n v="1241"/>
    <n v="31"/>
    <n v="1296"/>
    <n v="33"/>
    <n v="0"/>
    <n v="0"/>
    <n v="1"/>
    <n v="31"/>
    <n v="0"/>
    <n v="22"/>
    <n v="0"/>
    <n v="2"/>
  </r>
  <r>
    <x v="29"/>
    <x v="14"/>
    <n v="348"/>
    <n v="6"/>
    <n v="333"/>
    <n v="6"/>
    <n v="15"/>
    <n v="0"/>
    <n v="370"/>
    <n v="6"/>
    <n v="3950"/>
    <n v="47"/>
    <n v="4320"/>
    <n v="53"/>
    <n v="0"/>
    <n v="1"/>
    <n v="7"/>
    <n v="182"/>
    <n v="-1"/>
    <n v="165"/>
    <n v="0"/>
    <n v="11"/>
  </r>
  <r>
    <x v="29"/>
    <x v="15"/>
    <n v="353"/>
    <n v="20"/>
    <n v="343"/>
    <n v="20"/>
    <n v="10"/>
    <n v="0"/>
    <n v="429"/>
    <n v="22"/>
    <n v="7806"/>
    <n v="175"/>
    <n v="8235"/>
    <n v="197"/>
    <n v="0"/>
    <n v="0"/>
    <n v="4"/>
    <n v="165"/>
    <n v="16"/>
    <n v="188"/>
    <n v="1"/>
    <n v="11"/>
  </r>
  <r>
    <x v="29"/>
    <x v="16"/>
    <n v="199"/>
    <n v="20"/>
    <n v="185"/>
    <n v="20"/>
    <n v="14"/>
    <n v="0"/>
    <n v="220"/>
    <n v="21"/>
    <n v="1573"/>
    <n v="37"/>
    <n v="1793"/>
    <n v="58"/>
    <n v="0"/>
    <n v="3"/>
    <n v="17"/>
    <n v="91"/>
    <n v="3"/>
    <n v="105"/>
    <n v="0"/>
    <n v="9"/>
  </r>
  <r>
    <x v="29"/>
    <x v="17"/>
    <n v="356"/>
    <n v="10"/>
    <n v="355"/>
    <n v="10"/>
    <n v="1"/>
    <n v="0"/>
    <n v="457"/>
    <n v="14"/>
    <n v="11132"/>
    <n v="198"/>
    <n v="11589"/>
    <n v="212"/>
    <n v="0"/>
    <n v="6"/>
    <n v="6"/>
    <n v="223"/>
    <n v="4"/>
    <n v="127"/>
    <n v="0"/>
    <n v="23"/>
  </r>
  <r>
    <x v="29"/>
    <x v="18"/>
    <n v="18676"/>
    <n v="131"/>
    <n v="18638"/>
    <n v="129"/>
    <n v="38"/>
    <n v="2"/>
    <n v="23011"/>
    <n v="179"/>
    <n v="164485"/>
    <n v="2386"/>
    <n v="187496"/>
    <n v="2565"/>
    <n v="1"/>
    <n v="195"/>
    <n v="397"/>
    <n v="13819"/>
    <n v="-267"/>
    <n v="4662"/>
    <n v="9"/>
    <n v="651"/>
  </r>
  <r>
    <x v="29"/>
    <x v="19"/>
    <n v="133"/>
    <n v="13"/>
    <n v="99"/>
    <n v="10"/>
    <n v="34"/>
    <n v="3"/>
    <n v="145"/>
    <n v="13"/>
    <n v="2069"/>
    <n v="45"/>
    <n v="2214"/>
    <n v="58"/>
    <n v="1"/>
    <n v="1"/>
    <n v="7"/>
    <n v="51"/>
    <n v="5"/>
    <n v="81"/>
    <n v="1"/>
    <n v="5"/>
  </r>
  <r>
    <x v="29"/>
    <x v="20"/>
    <n v="289"/>
    <n v="20"/>
    <n v="288"/>
    <n v="20"/>
    <n v="1"/>
    <n v="0"/>
    <n v="325"/>
    <n v="22"/>
    <n v="3999"/>
    <n v="141"/>
    <n v="4324"/>
    <n v="163"/>
    <n v="0"/>
    <n v="1"/>
    <n v="16"/>
    <n v="125"/>
    <n v="4"/>
    <n v="163"/>
    <n v="2"/>
    <n v="12"/>
  </r>
  <r>
    <x v="29"/>
    <x v="21"/>
    <n v="550"/>
    <n v="16"/>
    <n v="550"/>
    <n v="16"/>
    <n v="0"/>
    <n v="0"/>
    <n v="695"/>
    <n v="24"/>
    <n v="6840"/>
    <n v="92"/>
    <n v="7535"/>
    <n v="116"/>
    <n v="0"/>
    <n v="1"/>
    <n v="13"/>
    <n v="204"/>
    <n v="3"/>
    <n v="345"/>
    <n v="1"/>
    <n v="29"/>
  </r>
  <r>
    <x v="29"/>
    <x v="22"/>
    <n v="487"/>
    <n v="28"/>
    <n v="469"/>
    <n v="28"/>
    <n v="18"/>
    <n v="0"/>
    <n v="549"/>
    <n v="32"/>
    <n v="4991"/>
    <n v="86"/>
    <n v="5540"/>
    <n v="118"/>
    <n v="0"/>
    <n v="5"/>
    <n v="9"/>
    <n v="221"/>
    <n v="19"/>
    <n v="261"/>
    <n v="1"/>
    <n v="34"/>
  </r>
  <r>
    <x v="29"/>
    <x v="23"/>
    <n v="584"/>
    <n v="10"/>
    <n v="579"/>
    <n v="10"/>
    <n v="5"/>
    <n v="0"/>
    <n v="732"/>
    <n v="12"/>
    <n v="9075"/>
    <n v="112"/>
    <n v="9807"/>
    <n v="124"/>
    <n v="0"/>
    <n v="8"/>
    <n v="7"/>
    <n v="361"/>
    <n v="3"/>
    <n v="215"/>
    <n v="-1"/>
    <n v="44"/>
  </r>
  <r>
    <x v="29"/>
    <x v="24"/>
    <n v="66"/>
    <n v="3"/>
    <n v="66"/>
    <n v="3"/>
    <n v="0"/>
    <n v="0"/>
    <n v="72"/>
    <n v="4"/>
    <n v="1921"/>
    <n v="38"/>
    <n v="1993"/>
    <n v="42"/>
    <n v="0"/>
    <n v="0"/>
    <n v="4"/>
    <n v="32"/>
    <n v="-1"/>
    <n v="34"/>
    <n v="2"/>
    <n v="6"/>
  </r>
  <r>
    <x v="29"/>
    <x v="25"/>
    <n v="242"/>
    <n v="10"/>
    <n v="239"/>
    <n v="10"/>
    <n v="3"/>
    <n v="0"/>
    <n v="309"/>
    <n v="10"/>
    <n v="5644"/>
    <n v="95"/>
    <n v="5953"/>
    <n v="105"/>
    <n v="1"/>
    <n v="4"/>
    <n v="8"/>
    <n v="132"/>
    <n v="1"/>
    <n v="106"/>
    <n v="1"/>
    <n v="14"/>
  </r>
  <r>
    <x v="29"/>
    <x v="26"/>
    <n v="500"/>
    <n v="26"/>
    <n v="420"/>
    <n v="27"/>
    <n v="80"/>
    <n v="-1"/>
    <n v="554"/>
    <n v="32"/>
    <n v="5908"/>
    <n v="174"/>
    <n v="6462"/>
    <n v="206"/>
    <n v="0"/>
    <n v="1"/>
    <n v="8"/>
    <n v="202"/>
    <n v="18"/>
    <n v="297"/>
    <n v="0"/>
    <n v="17"/>
  </r>
  <r>
    <x v="29"/>
    <x v="27"/>
    <n v="308"/>
    <n v="4"/>
    <n v="308"/>
    <n v="4"/>
    <n v="0"/>
    <n v="0"/>
    <n v="368"/>
    <n v="10"/>
    <n v="4421"/>
    <n v="116"/>
    <n v="4789"/>
    <n v="126"/>
    <n v="0"/>
    <n v="8"/>
    <n v="13"/>
    <n v="130"/>
    <n v="-9"/>
    <n v="170"/>
    <n v="1"/>
    <n v="20"/>
  </r>
  <r>
    <x v="29"/>
    <x v="28"/>
    <n v="147"/>
    <n v="7"/>
    <n v="141"/>
    <n v="5"/>
    <n v="6"/>
    <n v="2"/>
    <n v="167"/>
    <n v="7"/>
    <n v="2563"/>
    <n v="37"/>
    <n v="2730"/>
    <n v="44"/>
    <n v="0"/>
    <n v="0"/>
    <n v="3"/>
    <n v="70"/>
    <n v="4"/>
    <n v="77"/>
    <n v="0"/>
    <n v="9"/>
  </r>
  <r>
    <x v="29"/>
    <x v="29"/>
    <n v="324"/>
    <n v="8"/>
    <n v="312"/>
    <n v="6"/>
    <n v="12"/>
    <n v="2"/>
    <n v="392"/>
    <n v="8"/>
    <n v="6939"/>
    <n v="140"/>
    <n v="7331"/>
    <n v="148"/>
    <n v="0"/>
    <n v="5"/>
    <n v="1"/>
    <n v="128"/>
    <n v="7"/>
    <n v="191"/>
    <n v="1"/>
    <n v="21"/>
  </r>
  <r>
    <x v="29"/>
    <x v="30"/>
    <n v="94"/>
    <n v="5"/>
    <n v="92"/>
    <n v="5"/>
    <n v="2"/>
    <n v="0"/>
    <n v="112"/>
    <n v="6"/>
    <n v="1315"/>
    <n v="20"/>
    <n v="1427"/>
    <n v="26"/>
    <n v="0"/>
    <n v="2"/>
    <n v="1"/>
    <n v="64"/>
    <n v="4"/>
    <n v="28"/>
    <n v="0"/>
    <n v="14"/>
  </r>
  <r>
    <x v="29"/>
    <x v="31"/>
    <n v="1125"/>
    <n v="24"/>
    <n v="1111"/>
    <n v="24"/>
    <n v="14"/>
    <n v="0"/>
    <n v="1256"/>
    <n v="30"/>
    <n v="10267"/>
    <n v="156"/>
    <n v="11523"/>
    <n v="186"/>
    <n v="3"/>
    <n v="13"/>
    <n v="25"/>
    <n v="652"/>
    <n v="-4"/>
    <n v="460"/>
    <n v="4"/>
    <n v="57"/>
  </r>
  <r>
    <x v="29"/>
    <x v="32"/>
    <n v="5395"/>
    <n v="51"/>
    <n v="5384"/>
    <n v="50"/>
    <n v="11"/>
    <n v="1"/>
    <n v="6144"/>
    <n v="66"/>
    <n v="54584"/>
    <n v="1284"/>
    <n v="60728"/>
    <n v="1350"/>
    <n v="0"/>
    <n v="45"/>
    <n v="117"/>
    <n v="3619"/>
    <n v="-66"/>
    <n v="1731"/>
    <n v="11"/>
    <n v="228"/>
  </r>
  <r>
    <x v="29"/>
    <x v="33"/>
    <n v="69"/>
    <n v="-1"/>
    <n v="66"/>
    <n v="-1"/>
    <n v="3"/>
    <n v="0"/>
    <n v="80"/>
    <n v="0"/>
    <n v="1015"/>
    <n v="47"/>
    <n v="1095"/>
    <n v="47"/>
    <n v="0"/>
    <n v="2"/>
    <n v="1"/>
    <n v="10"/>
    <n v="-2"/>
    <n v="57"/>
    <n v="0"/>
    <n v="7"/>
  </r>
  <r>
    <x v="29"/>
    <x v="34"/>
    <n v="747"/>
    <n v="15"/>
    <n v="717"/>
    <n v="15"/>
    <n v="30"/>
    <n v="0"/>
    <n v="826"/>
    <n v="17"/>
    <n v="8013"/>
    <n v="60"/>
    <n v="8839"/>
    <n v="77"/>
    <n v="0"/>
    <n v="11"/>
    <n v="9"/>
    <n v="440"/>
    <n v="6"/>
    <n v="296"/>
    <n v="2"/>
    <n v="38"/>
  </r>
  <r>
    <x v="29"/>
    <x v="35"/>
    <n v="363"/>
    <n v="13"/>
    <n v="323"/>
    <n v="11"/>
    <n v="40"/>
    <n v="2"/>
    <n v="402"/>
    <n v="12"/>
    <n v="5713"/>
    <n v="95"/>
    <n v="6115"/>
    <n v="107"/>
    <n v="0"/>
    <n v="7"/>
    <n v="13"/>
    <n v="178"/>
    <n v="0"/>
    <n v="178"/>
    <n v="0"/>
    <n v="12"/>
  </r>
  <r>
    <x v="29"/>
    <x v="36"/>
    <n v="267"/>
    <n v="13"/>
    <n v="260"/>
    <n v="11"/>
    <n v="7"/>
    <n v="2"/>
    <n v="315"/>
    <n v="15"/>
    <n v="4701"/>
    <n v="150"/>
    <n v="5016"/>
    <n v="165"/>
    <n v="0"/>
    <n v="3"/>
    <n v="2"/>
    <n v="79"/>
    <n v="11"/>
    <n v="185"/>
    <n v="0"/>
    <n v="23"/>
  </r>
  <r>
    <x v="29"/>
    <x v="37"/>
    <n v="342"/>
    <n v="23"/>
    <n v="329"/>
    <n v="23"/>
    <n v="13"/>
    <n v="0"/>
    <n v="362"/>
    <n v="21"/>
    <n v="2814"/>
    <n v="50"/>
    <n v="3176"/>
    <n v="71"/>
    <n v="0"/>
    <n v="5"/>
    <n v="16"/>
    <n v="146"/>
    <n v="7"/>
    <n v="191"/>
    <n v="1"/>
    <n v="18"/>
  </r>
  <r>
    <x v="29"/>
    <x v="38"/>
    <n v="392"/>
    <n v="19"/>
    <n v="314"/>
    <n v="16"/>
    <n v="78"/>
    <n v="3"/>
    <n v="423"/>
    <n v="21"/>
    <n v="3562"/>
    <n v="105"/>
    <n v="3985"/>
    <n v="126"/>
    <n v="0"/>
    <n v="0"/>
    <n v="12"/>
    <n v="155"/>
    <n v="7"/>
    <n v="237"/>
    <n v="0"/>
    <n v="11"/>
  </r>
  <r>
    <x v="29"/>
    <x v="39"/>
    <n v="160"/>
    <n v="9"/>
    <n v="157"/>
    <n v="9"/>
    <n v="3"/>
    <n v="0"/>
    <n v="190"/>
    <n v="10"/>
    <n v="4530"/>
    <n v="89"/>
    <n v="4720"/>
    <n v="99"/>
    <n v="0"/>
    <n v="0"/>
    <n v="2"/>
    <n v="61"/>
    <n v="7"/>
    <n v="99"/>
    <n v="0"/>
    <n v="13"/>
  </r>
  <r>
    <x v="29"/>
    <x v="40"/>
    <n v="203"/>
    <n v="5"/>
    <n v="202"/>
    <n v="5"/>
    <n v="1"/>
    <n v="0"/>
    <n v="254"/>
    <n v="6"/>
    <n v="2806"/>
    <n v="52"/>
    <n v="3060"/>
    <n v="58"/>
    <n v="0"/>
    <n v="0"/>
    <n v="10"/>
    <n v="128"/>
    <n v="-5"/>
    <n v="75"/>
    <n v="0"/>
    <n v="5"/>
  </r>
  <r>
    <x v="29"/>
    <x v="41"/>
    <n v="50"/>
    <n v="2"/>
    <n v="50"/>
    <n v="2"/>
    <n v="0"/>
    <n v="0"/>
    <n v="57"/>
    <n v="2"/>
    <n v="1078"/>
    <n v="17"/>
    <n v="1135"/>
    <n v="19"/>
    <n v="0"/>
    <n v="0"/>
    <n v="0"/>
    <n v="16"/>
    <n v="2"/>
    <n v="34"/>
    <n v="0"/>
    <n v="4"/>
  </r>
  <r>
    <x v="29"/>
    <x v="42"/>
    <n v="92"/>
    <n v="5"/>
    <n v="91"/>
    <n v="5"/>
    <n v="1"/>
    <n v="0"/>
    <n v="108"/>
    <n v="6"/>
    <n v="2485"/>
    <n v="38"/>
    <n v="2593"/>
    <n v="44"/>
    <n v="0"/>
    <n v="3"/>
    <n v="2"/>
    <n v="33"/>
    <n v="3"/>
    <n v="56"/>
    <n v="0"/>
    <n v="3"/>
  </r>
  <r>
    <x v="29"/>
    <x v="43"/>
    <n v="103"/>
    <n v="0"/>
    <n v="103"/>
    <n v="0"/>
    <n v="0"/>
    <n v="0"/>
    <n v="118"/>
    <n v="-1"/>
    <n v="1397"/>
    <n v="18"/>
    <n v="1515"/>
    <n v="17"/>
    <n v="0"/>
    <n v="0"/>
    <n v="3"/>
    <n v="60"/>
    <n v="-3"/>
    <n v="43"/>
    <n v="0"/>
    <n v="6"/>
  </r>
  <r>
    <x v="29"/>
    <x v="44"/>
    <n v="451"/>
    <n v="10"/>
    <n v="435"/>
    <n v="10"/>
    <n v="16"/>
    <n v="0"/>
    <n v="494"/>
    <n v="12"/>
    <n v="7251"/>
    <n v="121"/>
    <n v="7745"/>
    <n v="133"/>
    <n v="0"/>
    <n v="2"/>
    <n v="11"/>
    <n v="240"/>
    <n v="-1"/>
    <n v="209"/>
    <n v="4"/>
    <n v="24"/>
  </r>
  <r>
    <x v="29"/>
    <x v="45"/>
    <n v="92"/>
    <n v="11"/>
    <n v="89"/>
    <n v="11"/>
    <n v="3"/>
    <n v="0"/>
    <n v="96"/>
    <n v="11"/>
    <n v="3191"/>
    <n v="86"/>
    <n v="3287"/>
    <n v="97"/>
    <n v="0"/>
    <n v="0"/>
    <n v="1"/>
    <n v="40"/>
    <n v="10"/>
    <n v="52"/>
    <n v="0"/>
    <n v="6"/>
  </r>
  <r>
    <x v="29"/>
    <x v="46"/>
    <n v="3575"/>
    <n v="131"/>
    <n v="3464"/>
    <n v="127"/>
    <n v="111"/>
    <n v="4"/>
    <n v="4045"/>
    <n v="136"/>
    <n v="65533"/>
    <n v="1382"/>
    <n v="69578"/>
    <n v="1518"/>
    <n v="1"/>
    <n v="28"/>
    <n v="97"/>
    <n v="1740"/>
    <n v="33"/>
    <n v="1807"/>
    <n v="6"/>
    <n v="183"/>
  </r>
  <r>
    <x v="29"/>
    <x v="47"/>
    <n v="726"/>
    <n v="4"/>
    <n v="720"/>
    <n v="4"/>
    <n v="6"/>
    <n v="0"/>
    <n v="894"/>
    <n v="4"/>
    <n v="4190"/>
    <n v="22"/>
    <n v="5084"/>
    <n v="26"/>
    <n v="0"/>
    <n v="0"/>
    <n v="0"/>
    <n v="695"/>
    <n v="4"/>
    <n v="31"/>
    <n v="0"/>
    <n v="3"/>
  </r>
  <r>
    <x v="29"/>
    <x v="48"/>
    <n v="389"/>
    <n v="18"/>
    <n v="383"/>
    <n v="18"/>
    <n v="6"/>
    <n v="0"/>
    <n v="437"/>
    <n v="20"/>
    <n v="5933"/>
    <n v="50"/>
    <n v="6370"/>
    <n v="70"/>
    <n v="0"/>
    <n v="6"/>
    <n v="7"/>
    <n v="194"/>
    <n v="11"/>
    <n v="189"/>
    <n v="2"/>
    <n v="27"/>
  </r>
  <r>
    <x v="29"/>
    <x v="49"/>
    <n v="421"/>
    <n v="13"/>
    <n v="421"/>
    <n v="13"/>
    <n v="0"/>
    <n v="0"/>
    <n v="515"/>
    <n v="16"/>
    <n v="5365"/>
    <n v="108"/>
    <n v="5880"/>
    <n v="124"/>
    <n v="0"/>
    <n v="6"/>
    <n v="7"/>
    <n v="240"/>
    <n v="6"/>
    <n v="175"/>
    <n v="1"/>
    <n v="20"/>
  </r>
  <r>
    <x v="29"/>
    <x v="50"/>
    <n v="41"/>
    <n v="2"/>
    <n v="41"/>
    <n v="2"/>
    <n v="0"/>
    <n v="0"/>
    <n v="46"/>
    <n v="2"/>
    <n v="1838"/>
    <n v="33"/>
    <n v="1884"/>
    <n v="35"/>
    <n v="0"/>
    <n v="1"/>
    <n v="0"/>
    <n v="13"/>
    <n v="2"/>
    <n v="27"/>
    <n v="0"/>
    <n v="5"/>
  </r>
  <r>
    <x v="29"/>
    <x v="51"/>
    <n v="226"/>
    <n v="8"/>
    <n v="226"/>
    <n v="8"/>
    <n v="0"/>
    <n v="0"/>
    <n v="278"/>
    <n v="8"/>
    <n v="3663"/>
    <n v="74"/>
    <n v="3941"/>
    <n v="82"/>
    <n v="0"/>
    <n v="1"/>
    <n v="10"/>
    <n v="112"/>
    <n v="-2"/>
    <n v="113"/>
    <n v="0"/>
    <n v="9"/>
  </r>
  <r>
    <x v="29"/>
    <x v="52"/>
    <n v="590"/>
    <n v="15"/>
    <n v="571"/>
    <n v="14"/>
    <n v="19"/>
    <n v="1"/>
    <n v="638"/>
    <n v="16"/>
    <n v="6309"/>
    <n v="124"/>
    <n v="6947"/>
    <n v="140"/>
    <n v="0"/>
    <n v="3"/>
    <n v="10"/>
    <n v="345"/>
    <n v="5"/>
    <n v="242"/>
    <n v="0"/>
    <n v="15"/>
  </r>
  <r>
    <x v="29"/>
    <x v="53"/>
    <n v="803"/>
    <n v="9"/>
    <n v="800"/>
    <n v="10"/>
    <n v="3"/>
    <n v="-1"/>
    <n v="943"/>
    <n v="18"/>
    <n v="4364"/>
    <n v="27"/>
    <n v="5307"/>
    <n v="45"/>
    <n v="0"/>
    <n v="13"/>
    <n v="16"/>
    <n v="644"/>
    <n v="-7"/>
    <n v="146"/>
    <n v="1"/>
    <n v="55"/>
  </r>
  <r>
    <x v="29"/>
    <x v="54"/>
    <n v="739"/>
    <n v="39"/>
    <n v="717"/>
    <n v="39"/>
    <n v="22"/>
    <n v="0"/>
    <n v="830"/>
    <n v="41"/>
    <n v="12150"/>
    <n v="272"/>
    <n v="12980"/>
    <n v="313"/>
    <n v="0"/>
    <n v="11"/>
    <n v="13"/>
    <n v="429"/>
    <n v="26"/>
    <n v="299"/>
    <n v="5"/>
    <n v="41"/>
  </r>
  <r>
    <x v="29"/>
    <x v="55"/>
    <n v="190"/>
    <n v="7"/>
    <n v="189"/>
    <n v="7"/>
    <n v="1"/>
    <n v="0"/>
    <n v="238"/>
    <n v="10"/>
    <n v="3086"/>
    <n v="110"/>
    <n v="3324"/>
    <n v="120"/>
    <n v="0"/>
    <n v="4"/>
    <n v="2"/>
    <n v="106"/>
    <n v="5"/>
    <n v="80"/>
    <n v="1"/>
    <n v="18"/>
  </r>
  <r>
    <x v="29"/>
    <x v="56"/>
    <n v="242"/>
    <n v="8"/>
    <n v="242"/>
    <n v="8"/>
    <n v="0"/>
    <n v="0"/>
    <n v="282"/>
    <n v="11"/>
    <n v="3945"/>
    <n v="48"/>
    <n v="4227"/>
    <n v="59"/>
    <n v="0"/>
    <n v="2"/>
    <n v="11"/>
    <n v="134"/>
    <n v="-3"/>
    <n v="106"/>
    <n v="0"/>
    <n v="13"/>
  </r>
  <r>
    <x v="29"/>
    <x v="57"/>
    <n v="971"/>
    <n v="18"/>
    <n v="969"/>
    <n v="18"/>
    <n v="2"/>
    <n v="0"/>
    <n v="1160"/>
    <n v="30"/>
    <n v="10681"/>
    <n v="332"/>
    <n v="11841"/>
    <n v="362"/>
    <n v="0"/>
    <n v="5"/>
    <n v="17"/>
    <n v="512"/>
    <n v="1"/>
    <n v="454"/>
    <n v="0"/>
    <n v="34"/>
  </r>
  <r>
    <x v="29"/>
    <x v="58"/>
    <n v="452"/>
    <n v="10"/>
    <n v="447"/>
    <n v="10"/>
    <n v="5"/>
    <n v="0"/>
    <n v="559"/>
    <n v="10"/>
    <n v="7621"/>
    <n v="168"/>
    <n v="8180"/>
    <n v="178"/>
    <n v="0"/>
    <n v="20"/>
    <n v="7"/>
    <n v="296"/>
    <n v="3"/>
    <n v="136"/>
    <n v="0"/>
    <n v="34"/>
  </r>
  <r>
    <x v="29"/>
    <x v="59"/>
    <n v="283"/>
    <n v="15"/>
    <n v="261"/>
    <n v="14"/>
    <n v="22"/>
    <n v="1"/>
    <n v="313"/>
    <n v="17"/>
    <n v="3011"/>
    <n v="56"/>
    <n v="3324"/>
    <n v="73"/>
    <n v="1"/>
    <n v="5"/>
    <n v="4"/>
    <n v="121"/>
    <n v="10"/>
    <n v="157"/>
    <n v="1"/>
    <n v="21"/>
  </r>
  <r>
    <x v="29"/>
    <x v="60"/>
    <n v="87"/>
    <n v="3"/>
    <n v="87"/>
    <n v="3"/>
    <n v="0"/>
    <n v="0"/>
    <n v="107"/>
    <n v="3"/>
    <n v="1566"/>
    <n v="39"/>
    <n v="1673"/>
    <n v="42"/>
    <n v="0"/>
    <n v="0"/>
    <n v="0"/>
    <n v="40"/>
    <n v="3"/>
    <n v="47"/>
    <n v="0"/>
    <n v="5"/>
  </r>
  <r>
    <x v="29"/>
    <x v="61"/>
    <n v="305"/>
    <n v="8"/>
    <n v="295"/>
    <n v="8"/>
    <n v="10"/>
    <n v="0"/>
    <n v="342"/>
    <n v="10"/>
    <n v="3999"/>
    <n v="116"/>
    <n v="4341"/>
    <n v="126"/>
    <n v="0"/>
    <n v="9"/>
    <n v="1"/>
    <n v="159"/>
    <n v="7"/>
    <n v="137"/>
    <n v="2"/>
    <n v="24"/>
  </r>
  <r>
    <x v="29"/>
    <x v="62"/>
    <n v="1568"/>
    <n v="44"/>
    <n v="1561"/>
    <n v="44"/>
    <n v="7"/>
    <n v="0"/>
    <n v="1806"/>
    <n v="49"/>
    <n v="21971"/>
    <n v="228"/>
    <n v="23777"/>
    <n v="277"/>
    <n v="1"/>
    <n v="11"/>
    <n v="35"/>
    <n v="653"/>
    <n v="8"/>
    <n v="904"/>
    <n v="2"/>
    <n v="68"/>
  </r>
  <r>
    <x v="29"/>
    <x v="63"/>
    <n v="41"/>
    <n v="4"/>
    <n v="41"/>
    <n v="4"/>
    <n v="0"/>
    <n v="0"/>
    <n v="53"/>
    <n v="4"/>
    <n v="822"/>
    <n v="11"/>
    <n v="875"/>
    <n v="15"/>
    <n v="0"/>
    <n v="0"/>
    <n v="4"/>
    <n v="28"/>
    <n v="0"/>
    <n v="13"/>
    <n v="0"/>
    <n v="0"/>
  </r>
  <r>
    <x v="29"/>
    <x v="64"/>
    <n v="65"/>
    <n v="1"/>
    <n v="65"/>
    <n v="1"/>
    <n v="0"/>
    <n v="0"/>
    <n v="78"/>
    <n v="2"/>
    <n v="4549"/>
    <n v="33"/>
    <n v="4627"/>
    <n v="35"/>
    <n v="0"/>
    <n v="1"/>
    <n v="1"/>
    <n v="42"/>
    <n v="0"/>
    <n v="22"/>
    <n v="0"/>
    <n v="2"/>
  </r>
  <r>
    <x v="29"/>
    <x v="65"/>
    <n v="352"/>
    <n v="22"/>
    <n v="345"/>
    <n v="22"/>
    <n v="7"/>
    <n v="0"/>
    <n v="387"/>
    <n v="22"/>
    <n v="4252"/>
    <n v="108"/>
    <n v="4639"/>
    <n v="130"/>
    <n v="0"/>
    <n v="4"/>
    <n v="15"/>
    <n v="130"/>
    <n v="7"/>
    <n v="218"/>
    <n v="0"/>
    <n v="17"/>
  </r>
  <r>
    <x v="29"/>
    <x v="66"/>
    <n v="2705"/>
    <n v="17"/>
    <n v="2674"/>
    <n v="14"/>
    <n v="31"/>
    <n v="3"/>
    <n v="2640"/>
    <n v="3"/>
    <n v="155837"/>
    <n v="2483"/>
    <n v="158477"/>
    <n v="2486"/>
    <n v="0"/>
    <n v="12"/>
    <n v="28"/>
    <n v="1141"/>
    <n v="-11"/>
    <n v="1552"/>
    <n v="1"/>
    <n v="57"/>
  </r>
  <r>
    <x v="29"/>
    <x v="67"/>
    <n v="123"/>
    <n v="5"/>
    <n v="121"/>
    <n v="5"/>
    <n v="2"/>
    <n v="0"/>
    <n v="141"/>
    <n v="6"/>
    <n v="3494"/>
    <n v="74"/>
    <n v="3635"/>
    <n v="80"/>
    <n v="0"/>
    <n v="1"/>
    <n v="3"/>
    <n v="89"/>
    <n v="2"/>
    <n v="33"/>
    <n v="0"/>
    <n v="4"/>
  </r>
  <r>
    <x v="29"/>
    <x v="68"/>
    <n v="2853"/>
    <n v="-78"/>
    <n v="2834"/>
    <n v="-79"/>
    <n v="19"/>
    <n v="1"/>
    <n v="3155"/>
    <n v="-90"/>
    <n v="118729"/>
    <n v="894"/>
    <n v="121884"/>
    <n v="804"/>
    <n v="-1"/>
    <n v="4"/>
    <n v="74"/>
    <n v="935"/>
    <n v="-151"/>
    <n v="1914"/>
    <n v="-2"/>
    <n v="22"/>
  </r>
  <r>
    <x v="29"/>
    <x v="69"/>
    <n v="68"/>
    <n v="4"/>
    <n v="67"/>
    <n v="4"/>
    <n v="1"/>
    <n v="0"/>
    <n v="80"/>
    <n v="5"/>
    <n v="1459"/>
    <n v="22"/>
    <n v="1539"/>
    <n v="27"/>
    <n v="0"/>
    <n v="0"/>
    <n v="2"/>
    <n v="48"/>
    <n v="2"/>
    <n v="20"/>
    <n v="0"/>
    <n v="4"/>
  </r>
  <r>
    <x v="29"/>
    <x v="70"/>
    <n v="19"/>
    <n v="-3"/>
    <n v="19"/>
    <n v="-3"/>
    <n v="0"/>
    <n v="0"/>
    <n v="19"/>
    <n v="-3"/>
    <n v="615"/>
    <n v="17"/>
    <n v="634"/>
    <n v="14"/>
    <n v="0"/>
    <n v="1"/>
    <n v="1"/>
    <n v="8"/>
    <n v="-4"/>
    <n v="10"/>
    <n v="0"/>
    <n v="0"/>
  </r>
  <r>
    <x v="29"/>
    <x v="71"/>
    <n v="134"/>
    <n v="11"/>
    <n v="132"/>
    <n v="11"/>
    <n v="2"/>
    <n v="0"/>
    <n v="144"/>
    <n v="10"/>
    <n v="1699"/>
    <n v="38"/>
    <n v="1843"/>
    <n v="48"/>
    <n v="1"/>
    <n v="1"/>
    <n v="5"/>
    <n v="63"/>
    <n v="5"/>
    <n v="70"/>
    <n v="1"/>
    <n v="6"/>
  </r>
  <r>
    <x v="29"/>
    <x v="72"/>
    <n v="1502"/>
    <n v="37"/>
    <n v="1495"/>
    <n v="37"/>
    <n v="7"/>
    <n v="0"/>
    <n v="1780"/>
    <n v="51"/>
    <n v="15796"/>
    <n v="376"/>
    <n v="17576"/>
    <n v="427"/>
    <n v="0"/>
    <n v="13"/>
    <n v="32"/>
    <n v="1080"/>
    <n v="5"/>
    <n v="409"/>
    <n v="2"/>
    <n v="45"/>
  </r>
  <r>
    <x v="29"/>
    <x v="73"/>
    <n v="466"/>
    <n v="12"/>
    <n v="466"/>
    <n v="12"/>
    <n v="0"/>
    <n v="0"/>
    <n v="544"/>
    <n v="13"/>
    <n v="4905"/>
    <n v="143"/>
    <n v="5449"/>
    <n v="156"/>
    <n v="0"/>
    <n v="1"/>
    <n v="4"/>
    <n v="350"/>
    <n v="8"/>
    <n v="115"/>
    <n v="0"/>
    <n v="12"/>
  </r>
  <r>
    <x v="29"/>
    <x v="74"/>
    <n v="302"/>
    <n v="8"/>
    <n v="285"/>
    <n v="9"/>
    <n v="17"/>
    <n v="-1"/>
    <n v="349"/>
    <n v="12"/>
    <n v="8914"/>
    <n v="125"/>
    <n v="9263"/>
    <n v="137"/>
    <n v="0"/>
    <n v="1"/>
    <n v="6"/>
    <n v="130"/>
    <n v="2"/>
    <n v="171"/>
    <n v="0"/>
    <n v="15"/>
  </r>
  <r>
    <x v="29"/>
    <x v="75"/>
    <n v="1374"/>
    <n v="30"/>
    <n v="1372"/>
    <n v="30"/>
    <n v="2"/>
    <n v="0"/>
    <n v="1738"/>
    <n v="43"/>
    <n v="9409"/>
    <n v="94"/>
    <n v="11147"/>
    <n v="137"/>
    <n v="0"/>
    <n v="16"/>
    <n v="20"/>
    <n v="800"/>
    <n v="10"/>
    <n v="558"/>
    <n v="4"/>
    <n v="87"/>
  </r>
  <r>
    <x v="29"/>
    <x v="76"/>
    <n v="5753"/>
    <n v="71"/>
    <n v="5746"/>
    <n v="71"/>
    <n v="7"/>
    <n v="0"/>
    <n v="6986"/>
    <n v="89"/>
    <n v="42357"/>
    <n v="753"/>
    <n v="49343"/>
    <n v="842"/>
    <n v="0"/>
    <n v="49"/>
    <n v="104"/>
    <n v="3008"/>
    <n v="-33"/>
    <n v="2696"/>
    <n v="2"/>
    <n v="169"/>
  </r>
  <r>
    <x v="29"/>
    <x v="77"/>
    <n v="80"/>
    <n v="12"/>
    <n v="77"/>
    <n v="12"/>
    <n v="3"/>
    <n v="0"/>
    <n v="85"/>
    <n v="14"/>
    <n v="1982"/>
    <n v="40"/>
    <n v="2067"/>
    <n v="54"/>
    <n v="0"/>
    <n v="0"/>
    <n v="5"/>
    <n v="34"/>
    <n v="7"/>
    <n v="46"/>
    <n v="0"/>
    <n v="3"/>
  </r>
  <r>
    <x v="29"/>
    <x v="78"/>
    <n v="89"/>
    <n v="1"/>
    <n v="89"/>
    <n v="1"/>
    <n v="0"/>
    <n v="0"/>
    <n v="111"/>
    <n v="1"/>
    <n v="2767"/>
    <n v="106"/>
    <n v="2878"/>
    <n v="107"/>
    <n v="0"/>
    <n v="0"/>
    <n v="0"/>
    <n v="55"/>
    <n v="1"/>
    <n v="34"/>
    <n v="0"/>
    <n v="4"/>
  </r>
  <r>
    <x v="29"/>
    <x v="79"/>
    <n v="1572"/>
    <n v="31"/>
    <n v="1518"/>
    <n v="30"/>
    <n v="54"/>
    <n v="1"/>
    <n v="1678"/>
    <n v="33"/>
    <n v="14781"/>
    <n v="154"/>
    <n v="16459"/>
    <n v="187"/>
    <n v="0"/>
    <n v="5"/>
    <n v="27"/>
    <n v="1006"/>
    <n v="4"/>
    <n v="561"/>
    <n v="-1"/>
    <n v="49"/>
  </r>
  <r>
    <x v="29"/>
    <x v="80"/>
    <n v="20082"/>
    <n v="560"/>
    <n v="20043"/>
    <n v="560"/>
    <n v="39"/>
    <n v="0"/>
    <n v="24319"/>
    <n v="650"/>
    <n v="211403"/>
    <n v="2938"/>
    <n v="235722"/>
    <n v="3588"/>
    <n v="2"/>
    <n v="275"/>
    <n v="429"/>
    <n v="14923"/>
    <n v="129"/>
    <n v="4884"/>
    <n v="10"/>
    <n v="1199"/>
  </r>
  <r>
    <x v="29"/>
    <x v="81"/>
    <n v="332"/>
    <n v="10"/>
    <n v="329"/>
    <n v="10"/>
    <n v="3"/>
    <n v="0"/>
    <n v="373"/>
    <n v="14"/>
    <n v="2962"/>
    <n v="41"/>
    <n v="3335"/>
    <n v="55"/>
    <n v="0"/>
    <n v="2"/>
    <n v="7"/>
    <n v="177"/>
    <n v="3"/>
    <n v="153"/>
    <n v="0"/>
    <n v="11"/>
  </r>
  <r>
    <x v="29"/>
    <x v="82"/>
    <n v="63"/>
    <n v="0"/>
    <n v="63"/>
    <n v="0"/>
    <n v="0"/>
    <n v="0"/>
    <n v="74"/>
    <n v="0"/>
    <n v="1382"/>
    <n v="34"/>
    <n v="1456"/>
    <n v="34"/>
    <n v="0"/>
    <n v="0"/>
    <n v="3"/>
    <n v="29"/>
    <n v="-3"/>
    <n v="34"/>
    <n v="0"/>
    <n v="3"/>
  </r>
  <r>
    <x v="29"/>
    <x v="83"/>
    <n v="684"/>
    <n v="34"/>
    <n v="632"/>
    <n v="34"/>
    <n v="52"/>
    <n v="0"/>
    <n v="720"/>
    <n v="34"/>
    <n v="12537"/>
    <n v="250"/>
    <n v="13257"/>
    <n v="284"/>
    <n v="0"/>
    <n v="7"/>
    <n v="25"/>
    <n v="444"/>
    <n v="9"/>
    <n v="233"/>
    <n v="0"/>
    <n v="51"/>
  </r>
  <r>
    <x v="29"/>
    <x v="84"/>
    <n v="3044"/>
    <n v="30"/>
    <n v="3032"/>
    <n v="30"/>
    <n v="12"/>
    <n v="0"/>
    <n v="3706"/>
    <n v="34"/>
    <n v="23247"/>
    <n v="262"/>
    <n v="26953"/>
    <n v="296"/>
    <n v="0"/>
    <n v="68"/>
    <n v="66"/>
    <n v="1556"/>
    <n v="-36"/>
    <n v="1420"/>
    <n v="0"/>
    <n v="273"/>
  </r>
  <r>
    <x v="29"/>
    <x v="85"/>
    <n v="1040"/>
    <n v="14"/>
    <n v="1029"/>
    <n v="14"/>
    <n v="11"/>
    <n v="0"/>
    <n v="1175"/>
    <n v="19"/>
    <n v="11862"/>
    <n v="104"/>
    <n v="13037"/>
    <n v="123"/>
    <n v="0"/>
    <n v="9"/>
    <n v="6"/>
    <n v="663"/>
    <n v="8"/>
    <n v="368"/>
    <n v="2"/>
    <n v="51"/>
  </r>
  <r>
    <x v="29"/>
    <x v="86"/>
    <n v="1567"/>
    <n v="2"/>
    <n v="1564"/>
    <n v="2"/>
    <n v="3"/>
    <n v="0"/>
    <n v="1626"/>
    <n v="2"/>
    <n v="3129"/>
    <n v="24"/>
    <n v="4755"/>
    <n v="26"/>
    <n v="0"/>
    <n v="6"/>
    <n v="6"/>
    <n v="1485"/>
    <n v="-4"/>
    <n v="76"/>
    <n v="0"/>
    <n v="16"/>
  </r>
  <r>
    <x v="29"/>
    <x v="87"/>
    <n v="122"/>
    <n v="2"/>
    <n v="120"/>
    <n v="2"/>
    <n v="2"/>
    <n v="0"/>
    <n v="130"/>
    <n v="5"/>
    <n v="2903"/>
    <n v="78"/>
    <n v="3033"/>
    <n v="83"/>
    <n v="0"/>
    <n v="0"/>
    <n v="0"/>
    <n v="61"/>
    <n v="2"/>
    <n v="61"/>
    <n v="0"/>
    <n v="2"/>
  </r>
  <r>
    <x v="29"/>
    <x v="88"/>
    <n v="105"/>
    <n v="3"/>
    <n v="104"/>
    <n v="3"/>
    <n v="1"/>
    <n v="0"/>
    <n v="111"/>
    <n v="3"/>
    <n v="2058"/>
    <n v="36"/>
    <n v="2169"/>
    <n v="39"/>
    <n v="0"/>
    <n v="0"/>
    <n v="1"/>
    <n v="41"/>
    <n v="2"/>
    <n v="64"/>
    <n v="0"/>
    <n v="1"/>
  </r>
  <r>
    <x v="29"/>
    <x v="89"/>
    <n v="28"/>
    <n v="-1"/>
    <n v="28"/>
    <n v="-1"/>
    <n v="0"/>
    <n v="0"/>
    <n v="31"/>
    <n v="1"/>
    <n v="711"/>
    <n v="13"/>
    <n v="742"/>
    <n v="14"/>
    <n v="0"/>
    <n v="0"/>
    <n v="2"/>
    <n v="12"/>
    <n v="-3"/>
    <n v="16"/>
    <n v="0"/>
    <n v="1"/>
  </r>
  <r>
    <x v="29"/>
    <x v="90"/>
    <n v="349"/>
    <n v="10"/>
    <n v="341"/>
    <n v="10"/>
    <n v="8"/>
    <n v="0"/>
    <n v="384"/>
    <n v="12"/>
    <n v="6617"/>
    <n v="125"/>
    <n v="7001"/>
    <n v="137"/>
    <n v="0"/>
    <n v="3"/>
    <n v="8"/>
    <n v="177"/>
    <n v="2"/>
    <n v="169"/>
    <n v="0"/>
    <n v="6"/>
  </r>
  <r>
    <x v="29"/>
    <x v="91"/>
    <n v="870"/>
    <n v="30"/>
    <n v="845"/>
    <n v="30"/>
    <n v="25"/>
    <n v="0"/>
    <n v="992"/>
    <n v="33"/>
    <n v="13767"/>
    <n v="435"/>
    <n v="14759"/>
    <n v="468"/>
    <n v="0"/>
    <n v="2"/>
    <n v="8"/>
    <n v="237"/>
    <n v="22"/>
    <n v="631"/>
    <n v="0"/>
    <n v="44"/>
  </r>
  <r>
    <x v="29"/>
    <x v="92"/>
    <n v="197"/>
    <n v="6"/>
    <n v="196"/>
    <n v="6"/>
    <n v="1"/>
    <n v="0"/>
    <n v="216"/>
    <n v="7"/>
    <n v="3644"/>
    <n v="41"/>
    <n v="3860"/>
    <n v="48"/>
    <n v="0"/>
    <n v="1"/>
    <n v="3"/>
    <n v="121"/>
    <n v="3"/>
    <n v="75"/>
    <n v="0"/>
    <n v="5"/>
  </r>
  <r>
    <x v="29"/>
    <x v="93"/>
    <n v="196"/>
    <n v="14"/>
    <n v="186"/>
    <n v="14"/>
    <n v="10"/>
    <n v="0"/>
    <n v="208"/>
    <n v="15"/>
    <n v="4433"/>
    <n v="146"/>
    <n v="4641"/>
    <n v="161"/>
    <n v="0"/>
    <n v="2"/>
    <n v="3"/>
    <n v="75"/>
    <n v="11"/>
    <n v="119"/>
    <n v="1"/>
    <n v="7"/>
  </r>
  <r>
    <x v="29"/>
    <x v="94"/>
    <n v="181"/>
    <n v="6"/>
    <n v="179"/>
    <n v="6"/>
    <n v="2"/>
    <n v="0"/>
    <n v="221"/>
    <n v="9"/>
    <n v="4115"/>
    <n v="63"/>
    <n v="4336"/>
    <n v="72"/>
    <n v="0"/>
    <n v="3"/>
    <n v="10"/>
    <n v="103"/>
    <n v="-4"/>
    <n v="75"/>
    <n v="0"/>
    <n v="12"/>
  </r>
  <r>
    <x v="29"/>
    <x v="95"/>
    <n v="3056"/>
    <n v="35"/>
    <n v="3051"/>
    <n v="35"/>
    <n v="5"/>
    <n v="0"/>
    <n v="3641"/>
    <n v="45"/>
    <n v="36845"/>
    <n v="447"/>
    <n v="40486"/>
    <n v="492"/>
    <n v="0"/>
    <n v="22"/>
    <n v="65"/>
    <n v="1726"/>
    <n v="-30"/>
    <n v="1308"/>
    <n v="1"/>
    <n v="83"/>
  </r>
  <r>
    <x v="29"/>
    <x v="96"/>
    <n v="1973"/>
    <n v="32"/>
    <n v="1971"/>
    <n v="32"/>
    <n v="2"/>
    <n v="0"/>
    <n v="2381"/>
    <n v="34"/>
    <n v="21200"/>
    <n v="442"/>
    <n v="23581"/>
    <n v="476"/>
    <n v="0"/>
    <n v="20"/>
    <n v="36"/>
    <n v="1142"/>
    <n v="-4"/>
    <n v="811"/>
    <n v="2"/>
    <n v="70"/>
  </r>
  <r>
    <x v="30"/>
    <x v="0"/>
    <n v="571"/>
    <n v="21"/>
    <n v="558"/>
    <n v="21"/>
    <n v="13"/>
    <n v="0"/>
    <n v="669"/>
    <n v="28"/>
    <n v="13185"/>
    <n v="261"/>
    <n v="13854"/>
    <n v="289"/>
    <n v="0"/>
    <n v="5"/>
    <n v="21"/>
    <n v="294"/>
    <n v="0"/>
    <n v="272"/>
    <n v="1"/>
    <n v="26"/>
  </r>
  <r>
    <x v="30"/>
    <x v="1"/>
    <n v="823"/>
    <n v="15"/>
    <n v="817"/>
    <n v="14"/>
    <n v="6"/>
    <n v="1"/>
    <n v="988"/>
    <n v="16"/>
    <n v="6185"/>
    <n v="132"/>
    <n v="7173"/>
    <n v="148"/>
    <n v="0"/>
    <n v="10"/>
    <n v="4"/>
    <n v="613"/>
    <n v="11"/>
    <n v="200"/>
    <n v="1"/>
    <n v="29"/>
  </r>
  <r>
    <x v="30"/>
    <x v="2"/>
    <n v="80"/>
    <n v="10"/>
    <n v="75"/>
    <n v="10"/>
    <n v="5"/>
    <n v="0"/>
    <n v="85"/>
    <n v="11"/>
    <n v="1669"/>
    <n v="55"/>
    <n v="1754"/>
    <n v="66"/>
    <n v="0"/>
    <n v="1"/>
    <n v="1"/>
    <n v="23"/>
    <n v="9"/>
    <n v="56"/>
    <n v="0"/>
    <n v="3"/>
  </r>
  <r>
    <x v="30"/>
    <x v="3"/>
    <n v="659"/>
    <n v="3"/>
    <n v="659"/>
    <n v="3"/>
    <n v="0"/>
    <n v="0"/>
    <n v="681"/>
    <n v="3"/>
    <n v="4408"/>
    <n v="25"/>
    <n v="5089"/>
    <n v="28"/>
    <n v="0"/>
    <n v="1"/>
    <n v="1"/>
    <n v="635"/>
    <n v="2"/>
    <n v="23"/>
    <n v="1"/>
    <n v="11"/>
  </r>
  <r>
    <x v="30"/>
    <x v="4"/>
    <n v="1043"/>
    <n v="71"/>
    <n v="1018"/>
    <n v="71"/>
    <n v="25"/>
    <n v="0"/>
    <n v="1220"/>
    <n v="77"/>
    <n v="13704"/>
    <n v="538"/>
    <n v="14924"/>
    <n v="615"/>
    <n v="0"/>
    <n v="7"/>
    <n v="23"/>
    <n v="515"/>
    <n v="48"/>
    <n v="521"/>
    <n v="1"/>
    <n v="38"/>
  </r>
  <r>
    <x v="30"/>
    <x v="5"/>
    <n v="1651"/>
    <n v="58"/>
    <n v="1631"/>
    <n v="58"/>
    <n v="20"/>
    <n v="0"/>
    <n v="1989"/>
    <n v="70"/>
    <n v="12468"/>
    <n v="291"/>
    <n v="14457"/>
    <n v="361"/>
    <n v="0"/>
    <n v="10"/>
    <n v="34"/>
    <n v="1114"/>
    <n v="24"/>
    <n v="527"/>
    <n v="4"/>
    <n v="91"/>
  </r>
  <r>
    <x v="30"/>
    <x v="6"/>
    <n v="190"/>
    <n v="25"/>
    <n v="183"/>
    <n v="25"/>
    <n v="7"/>
    <n v="0"/>
    <n v="215"/>
    <n v="24"/>
    <n v="5081"/>
    <n v="112"/>
    <n v="5296"/>
    <n v="136"/>
    <n v="0"/>
    <n v="1"/>
    <n v="6"/>
    <n v="82"/>
    <n v="19"/>
    <n v="107"/>
    <n v="0"/>
    <n v="8"/>
  </r>
  <r>
    <x v="30"/>
    <x v="7"/>
    <n v="110"/>
    <n v="3"/>
    <n v="109"/>
    <n v="3"/>
    <n v="1"/>
    <n v="0"/>
    <n v="148"/>
    <n v="3"/>
    <n v="1908"/>
    <n v="38"/>
    <n v="2056"/>
    <n v="41"/>
    <n v="0"/>
    <n v="0"/>
    <n v="0"/>
    <n v="64"/>
    <n v="3"/>
    <n v="46"/>
    <n v="0"/>
    <n v="5"/>
  </r>
  <r>
    <x v="30"/>
    <x v="8"/>
    <n v="191"/>
    <n v="10"/>
    <n v="166"/>
    <n v="10"/>
    <n v="25"/>
    <n v="0"/>
    <n v="197"/>
    <n v="10"/>
    <n v="3280"/>
    <n v="120"/>
    <n v="3477"/>
    <n v="130"/>
    <n v="0"/>
    <n v="3"/>
    <n v="3"/>
    <n v="62"/>
    <n v="7"/>
    <n v="126"/>
    <n v="0"/>
    <n v="12"/>
  </r>
  <r>
    <x v="30"/>
    <x v="9"/>
    <n v="390"/>
    <n v="36"/>
    <n v="376"/>
    <n v="36"/>
    <n v="14"/>
    <n v="0"/>
    <n v="427"/>
    <n v="39"/>
    <n v="7107"/>
    <n v="296"/>
    <n v="7534"/>
    <n v="335"/>
    <n v="1"/>
    <n v="5"/>
    <n v="3"/>
    <n v="91"/>
    <n v="32"/>
    <n v="294"/>
    <n v="1"/>
    <n v="33"/>
  </r>
  <r>
    <x v="30"/>
    <x v="10"/>
    <n v="516"/>
    <n v="22"/>
    <n v="514"/>
    <n v="22"/>
    <n v="2"/>
    <n v="0"/>
    <n v="611"/>
    <n v="24"/>
    <n v="5947"/>
    <n v="143"/>
    <n v="6558"/>
    <n v="167"/>
    <n v="1"/>
    <n v="5"/>
    <n v="13"/>
    <n v="252"/>
    <n v="8"/>
    <n v="259"/>
    <n v="1"/>
    <n v="19"/>
  </r>
  <r>
    <x v="30"/>
    <x v="11"/>
    <n v="181"/>
    <n v="10"/>
    <n v="168"/>
    <n v="10"/>
    <n v="13"/>
    <n v="0"/>
    <n v="195"/>
    <n v="10"/>
    <n v="1620"/>
    <n v="48"/>
    <n v="1815"/>
    <n v="58"/>
    <n v="0"/>
    <n v="1"/>
    <n v="9"/>
    <n v="86"/>
    <n v="1"/>
    <n v="94"/>
    <n v="0"/>
    <n v="7"/>
  </r>
  <r>
    <x v="30"/>
    <x v="12"/>
    <n v="206"/>
    <n v="11"/>
    <n v="196"/>
    <n v="11"/>
    <n v="10"/>
    <n v="0"/>
    <n v="224"/>
    <n v="12"/>
    <n v="4580"/>
    <n v="218"/>
    <n v="4804"/>
    <n v="230"/>
    <n v="0"/>
    <n v="0"/>
    <n v="8"/>
    <n v="89"/>
    <n v="3"/>
    <n v="117"/>
    <n v="0"/>
    <n v="7"/>
  </r>
  <r>
    <x v="30"/>
    <x v="13"/>
    <n v="58"/>
    <n v="5"/>
    <n v="54"/>
    <n v="3"/>
    <n v="4"/>
    <n v="2"/>
    <n v="58"/>
    <n v="3"/>
    <n v="1276"/>
    <n v="35"/>
    <n v="1334"/>
    <n v="38"/>
    <n v="0"/>
    <n v="0"/>
    <n v="1"/>
    <n v="32"/>
    <n v="4"/>
    <n v="26"/>
    <n v="0"/>
    <n v="2"/>
  </r>
  <r>
    <x v="30"/>
    <x v="14"/>
    <n v="369"/>
    <n v="21"/>
    <n v="350"/>
    <n v="17"/>
    <n v="19"/>
    <n v="4"/>
    <n v="390"/>
    <n v="20"/>
    <n v="4097"/>
    <n v="147"/>
    <n v="4487"/>
    <n v="167"/>
    <n v="0"/>
    <n v="1"/>
    <n v="13"/>
    <n v="195"/>
    <n v="8"/>
    <n v="173"/>
    <n v="0"/>
    <n v="11"/>
  </r>
  <r>
    <x v="30"/>
    <x v="15"/>
    <n v="370"/>
    <n v="17"/>
    <n v="360"/>
    <n v="17"/>
    <n v="10"/>
    <n v="0"/>
    <n v="445"/>
    <n v="16"/>
    <n v="8095"/>
    <n v="289"/>
    <n v="8540"/>
    <n v="305"/>
    <n v="2"/>
    <n v="2"/>
    <n v="5"/>
    <n v="170"/>
    <n v="10"/>
    <n v="198"/>
    <n v="1"/>
    <n v="12"/>
  </r>
  <r>
    <x v="30"/>
    <x v="16"/>
    <n v="216"/>
    <n v="17"/>
    <n v="200"/>
    <n v="15"/>
    <n v="16"/>
    <n v="2"/>
    <n v="239"/>
    <n v="19"/>
    <n v="1613"/>
    <n v="40"/>
    <n v="1852"/>
    <n v="59"/>
    <n v="0"/>
    <n v="3"/>
    <n v="2"/>
    <n v="93"/>
    <n v="15"/>
    <n v="120"/>
    <n v="0"/>
    <n v="9"/>
  </r>
  <r>
    <x v="30"/>
    <x v="17"/>
    <n v="365"/>
    <n v="9"/>
    <n v="364"/>
    <n v="9"/>
    <n v="1"/>
    <n v="0"/>
    <n v="466"/>
    <n v="9"/>
    <n v="11384"/>
    <n v="252"/>
    <n v="11850"/>
    <n v="261"/>
    <n v="0"/>
    <n v="6"/>
    <n v="7"/>
    <n v="230"/>
    <n v="2"/>
    <n v="129"/>
    <n v="0"/>
    <n v="23"/>
  </r>
  <r>
    <x v="30"/>
    <x v="18"/>
    <n v="18978"/>
    <n v="302"/>
    <n v="18939"/>
    <n v="301"/>
    <n v="39"/>
    <n v="1"/>
    <n v="23441"/>
    <n v="430"/>
    <n v="167651"/>
    <n v="3166"/>
    <n v="191092"/>
    <n v="3596"/>
    <n v="3"/>
    <n v="198"/>
    <n v="349"/>
    <n v="14168"/>
    <n v="-50"/>
    <n v="4612"/>
    <n v="6"/>
    <n v="657"/>
  </r>
  <r>
    <x v="30"/>
    <x v="19"/>
    <n v="150"/>
    <n v="17"/>
    <n v="117"/>
    <n v="18"/>
    <n v="33"/>
    <n v="-1"/>
    <n v="166"/>
    <n v="21"/>
    <n v="2213"/>
    <n v="144"/>
    <n v="2379"/>
    <n v="165"/>
    <n v="0"/>
    <n v="1"/>
    <n v="8"/>
    <n v="59"/>
    <n v="9"/>
    <n v="90"/>
    <n v="0"/>
    <n v="5"/>
  </r>
  <r>
    <x v="30"/>
    <x v="20"/>
    <n v="295"/>
    <n v="6"/>
    <n v="294"/>
    <n v="6"/>
    <n v="1"/>
    <n v="0"/>
    <n v="336"/>
    <n v="11"/>
    <n v="4093"/>
    <n v="94"/>
    <n v="4429"/>
    <n v="105"/>
    <n v="0"/>
    <n v="1"/>
    <n v="5"/>
    <n v="130"/>
    <n v="1"/>
    <n v="164"/>
    <n v="1"/>
    <n v="13"/>
  </r>
  <r>
    <x v="30"/>
    <x v="21"/>
    <n v="575"/>
    <n v="25"/>
    <n v="568"/>
    <n v="18"/>
    <n v="7"/>
    <n v="7"/>
    <n v="727"/>
    <n v="32"/>
    <n v="7011"/>
    <n v="171"/>
    <n v="7738"/>
    <n v="203"/>
    <n v="0"/>
    <n v="1"/>
    <n v="12"/>
    <n v="216"/>
    <n v="13"/>
    <n v="358"/>
    <n v="1"/>
    <n v="30"/>
  </r>
  <r>
    <x v="30"/>
    <x v="22"/>
    <n v="515"/>
    <n v="28"/>
    <n v="497"/>
    <n v="28"/>
    <n v="18"/>
    <n v="0"/>
    <n v="577"/>
    <n v="28"/>
    <n v="5140"/>
    <n v="149"/>
    <n v="5717"/>
    <n v="177"/>
    <n v="1"/>
    <n v="6"/>
    <n v="8"/>
    <n v="229"/>
    <n v="19"/>
    <n v="280"/>
    <n v="1"/>
    <n v="35"/>
  </r>
  <r>
    <x v="30"/>
    <x v="23"/>
    <n v="596"/>
    <n v="12"/>
    <n v="591"/>
    <n v="12"/>
    <n v="5"/>
    <n v="0"/>
    <n v="748"/>
    <n v="16"/>
    <n v="9222"/>
    <n v="147"/>
    <n v="9970"/>
    <n v="163"/>
    <n v="0"/>
    <n v="8"/>
    <n v="10"/>
    <n v="371"/>
    <n v="2"/>
    <n v="217"/>
    <n v="-1"/>
    <n v="43"/>
  </r>
  <r>
    <x v="30"/>
    <x v="24"/>
    <n v="71"/>
    <n v="5"/>
    <n v="71"/>
    <n v="5"/>
    <n v="0"/>
    <n v="0"/>
    <n v="76"/>
    <n v="4"/>
    <n v="1957"/>
    <n v="36"/>
    <n v="2033"/>
    <n v="40"/>
    <n v="0"/>
    <n v="0"/>
    <n v="4"/>
    <n v="36"/>
    <n v="1"/>
    <n v="35"/>
    <n v="1"/>
    <n v="7"/>
  </r>
  <r>
    <x v="30"/>
    <x v="25"/>
    <n v="258"/>
    <n v="16"/>
    <n v="255"/>
    <n v="16"/>
    <n v="3"/>
    <n v="0"/>
    <n v="326"/>
    <n v="17"/>
    <n v="5861"/>
    <n v="217"/>
    <n v="6187"/>
    <n v="234"/>
    <n v="0"/>
    <n v="4"/>
    <n v="3"/>
    <n v="135"/>
    <n v="13"/>
    <n v="119"/>
    <n v="0"/>
    <n v="14"/>
  </r>
  <r>
    <x v="30"/>
    <x v="26"/>
    <n v="537"/>
    <n v="37"/>
    <n v="453"/>
    <n v="33"/>
    <n v="84"/>
    <n v="4"/>
    <n v="596"/>
    <n v="42"/>
    <n v="6199"/>
    <n v="291"/>
    <n v="6795"/>
    <n v="333"/>
    <n v="1"/>
    <n v="2"/>
    <n v="10"/>
    <n v="212"/>
    <n v="26"/>
    <n v="323"/>
    <n v="2"/>
    <n v="19"/>
  </r>
  <r>
    <x v="30"/>
    <x v="27"/>
    <n v="321"/>
    <n v="13"/>
    <n v="321"/>
    <n v="13"/>
    <n v="0"/>
    <n v="0"/>
    <n v="383"/>
    <n v="15"/>
    <n v="4536"/>
    <n v="115"/>
    <n v="4919"/>
    <n v="130"/>
    <n v="0"/>
    <n v="8"/>
    <n v="16"/>
    <n v="146"/>
    <n v="-3"/>
    <n v="167"/>
    <n v="0"/>
    <n v="20"/>
  </r>
  <r>
    <x v="30"/>
    <x v="28"/>
    <n v="162"/>
    <n v="15"/>
    <n v="158"/>
    <n v="17"/>
    <n v="4"/>
    <n v="-2"/>
    <n v="188"/>
    <n v="21"/>
    <n v="2674"/>
    <n v="111"/>
    <n v="2862"/>
    <n v="132"/>
    <n v="0"/>
    <n v="0"/>
    <n v="2"/>
    <n v="72"/>
    <n v="13"/>
    <n v="90"/>
    <n v="0"/>
    <n v="9"/>
  </r>
  <r>
    <x v="30"/>
    <x v="29"/>
    <n v="344"/>
    <n v="20"/>
    <n v="330"/>
    <n v="18"/>
    <n v="14"/>
    <n v="2"/>
    <n v="412"/>
    <n v="20"/>
    <n v="7079"/>
    <n v="140"/>
    <n v="7491"/>
    <n v="160"/>
    <n v="0"/>
    <n v="5"/>
    <n v="5"/>
    <n v="133"/>
    <n v="15"/>
    <n v="206"/>
    <n v="1"/>
    <n v="22"/>
  </r>
  <r>
    <x v="30"/>
    <x v="30"/>
    <n v="97"/>
    <n v="3"/>
    <n v="95"/>
    <n v="3"/>
    <n v="2"/>
    <n v="0"/>
    <n v="115"/>
    <n v="3"/>
    <n v="1340"/>
    <n v="25"/>
    <n v="1455"/>
    <n v="28"/>
    <n v="0"/>
    <n v="2"/>
    <n v="3"/>
    <n v="67"/>
    <n v="0"/>
    <n v="28"/>
    <n v="0"/>
    <n v="14"/>
  </r>
  <r>
    <x v="30"/>
    <x v="31"/>
    <n v="1183"/>
    <n v="58"/>
    <n v="1169"/>
    <n v="58"/>
    <n v="14"/>
    <n v="0"/>
    <n v="1325"/>
    <n v="69"/>
    <n v="10721"/>
    <n v="454"/>
    <n v="12046"/>
    <n v="523"/>
    <n v="0"/>
    <n v="13"/>
    <n v="26"/>
    <n v="678"/>
    <n v="32"/>
    <n v="492"/>
    <n v="3"/>
    <n v="60"/>
  </r>
  <r>
    <x v="30"/>
    <x v="32"/>
    <n v="5483"/>
    <n v="88"/>
    <n v="5472"/>
    <n v="88"/>
    <n v="11"/>
    <n v="0"/>
    <n v="6259"/>
    <n v="115"/>
    <n v="55688"/>
    <n v="1104"/>
    <n v="61947"/>
    <n v="1219"/>
    <n v="2"/>
    <n v="47"/>
    <n v="132"/>
    <n v="3751"/>
    <n v="-46"/>
    <n v="1685"/>
    <n v="1"/>
    <n v="229"/>
  </r>
  <r>
    <x v="30"/>
    <x v="33"/>
    <n v="71"/>
    <n v="2"/>
    <n v="68"/>
    <n v="2"/>
    <n v="3"/>
    <n v="0"/>
    <n v="82"/>
    <n v="2"/>
    <n v="1030"/>
    <n v="15"/>
    <n v="1112"/>
    <n v="17"/>
    <n v="-1"/>
    <n v="1"/>
    <n v="4"/>
    <n v="14"/>
    <n v="-1"/>
    <n v="56"/>
    <n v="0"/>
    <n v="7"/>
  </r>
  <r>
    <x v="30"/>
    <x v="34"/>
    <n v="760"/>
    <n v="13"/>
    <n v="731"/>
    <n v="14"/>
    <n v="29"/>
    <n v="-1"/>
    <n v="842"/>
    <n v="16"/>
    <n v="8114"/>
    <n v="101"/>
    <n v="8956"/>
    <n v="117"/>
    <n v="0"/>
    <n v="11"/>
    <n v="22"/>
    <n v="462"/>
    <n v="-9"/>
    <n v="287"/>
    <n v="0"/>
    <n v="38"/>
  </r>
  <r>
    <x v="30"/>
    <x v="35"/>
    <n v="386"/>
    <n v="23"/>
    <n v="345"/>
    <n v="22"/>
    <n v="41"/>
    <n v="1"/>
    <n v="426"/>
    <n v="24"/>
    <n v="5909"/>
    <n v="196"/>
    <n v="6335"/>
    <n v="220"/>
    <n v="0"/>
    <n v="7"/>
    <n v="0"/>
    <n v="178"/>
    <n v="23"/>
    <n v="201"/>
    <n v="0"/>
    <n v="12"/>
  </r>
  <r>
    <x v="30"/>
    <x v="36"/>
    <n v="291"/>
    <n v="24"/>
    <n v="283"/>
    <n v="23"/>
    <n v="8"/>
    <n v="1"/>
    <n v="339"/>
    <n v="24"/>
    <n v="4815"/>
    <n v="114"/>
    <n v="5154"/>
    <n v="138"/>
    <n v="1"/>
    <n v="4"/>
    <n v="5"/>
    <n v="84"/>
    <n v="18"/>
    <n v="203"/>
    <n v="1"/>
    <n v="24"/>
  </r>
  <r>
    <x v="30"/>
    <x v="37"/>
    <n v="363"/>
    <n v="21"/>
    <n v="349"/>
    <n v="20"/>
    <n v="14"/>
    <n v="1"/>
    <n v="384"/>
    <n v="22"/>
    <n v="2890"/>
    <n v="76"/>
    <n v="3274"/>
    <n v="98"/>
    <n v="0"/>
    <n v="5"/>
    <n v="7"/>
    <n v="153"/>
    <n v="14"/>
    <n v="205"/>
    <n v="0"/>
    <n v="18"/>
  </r>
  <r>
    <x v="30"/>
    <x v="38"/>
    <n v="420"/>
    <n v="28"/>
    <n v="342"/>
    <n v="28"/>
    <n v="78"/>
    <n v="0"/>
    <n v="452"/>
    <n v="29"/>
    <n v="3684"/>
    <n v="122"/>
    <n v="4136"/>
    <n v="151"/>
    <n v="0"/>
    <n v="0"/>
    <n v="7"/>
    <n v="162"/>
    <n v="21"/>
    <n v="258"/>
    <n v="0"/>
    <n v="11"/>
  </r>
  <r>
    <x v="30"/>
    <x v="39"/>
    <n v="177"/>
    <n v="17"/>
    <n v="174"/>
    <n v="17"/>
    <n v="3"/>
    <n v="0"/>
    <n v="209"/>
    <n v="19"/>
    <n v="4624"/>
    <n v="94"/>
    <n v="4833"/>
    <n v="113"/>
    <n v="0"/>
    <n v="0"/>
    <n v="4"/>
    <n v="65"/>
    <n v="13"/>
    <n v="112"/>
    <n v="1"/>
    <n v="14"/>
  </r>
  <r>
    <x v="30"/>
    <x v="40"/>
    <n v="208"/>
    <n v="5"/>
    <n v="206"/>
    <n v="4"/>
    <n v="2"/>
    <n v="1"/>
    <n v="264"/>
    <n v="10"/>
    <n v="2880"/>
    <n v="74"/>
    <n v="3144"/>
    <n v="84"/>
    <n v="0"/>
    <n v="0"/>
    <n v="4"/>
    <n v="132"/>
    <n v="1"/>
    <n v="76"/>
    <n v="0"/>
    <n v="5"/>
  </r>
  <r>
    <x v="30"/>
    <x v="41"/>
    <n v="54"/>
    <n v="4"/>
    <n v="54"/>
    <n v="4"/>
    <n v="0"/>
    <n v="0"/>
    <n v="62"/>
    <n v="5"/>
    <n v="1106"/>
    <n v="28"/>
    <n v="1168"/>
    <n v="33"/>
    <n v="0"/>
    <n v="0"/>
    <n v="4"/>
    <n v="20"/>
    <n v="0"/>
    <n v="34"/>
    <n v="0"/>
    <n v="4"/>
  </r>
  <r>
    <x v="30"/>
    <x v="42"/>
    <n v="99"/>
    <n v="7"/>
    <n v="94"/>
    <n v="3"/>
    <n v="5"/>
    <n v="4"/>
    <n v="117"/>
    <n v="9"/>
    <n v="2596"/>
    <n v="111"/>
    <n v="2713"/>
    <n v="120"/>
    <n v="0"/>
    <n v="3"/>
    <n v="0"/>
    <n v="33"/>
    <n v="7"/>
    <n v="63"/>
    <n v="0"/>
    <n v="3"/>
  </r>
  <r>
    <x v="30"/>
    <x v="43"/>
    <n v="105"/>
    <n v="2"/>
    <n v="105"/>
    <n v="2"/>
    <n v="0"/>
    <n v="0"/>
    <n v="119"/>
    <n v="1"/>
    <n v="1414"/>
    <n v="17"/>
    <n v="1533"/>
    <n v="18"/>
    <n v="1"/>
    <n v="1"/>
    <n v="5"/>
    <n v="65"/>
    <n v="-4"/>
    <n v="39"/>
    <n v="0"/>
    <n v="6"/>
  </r>
  <r>
    <x v="30"/>
    <x v="44"/>
    <n v="474"/>
    <n v="23"/>
    <n v="456"/>
    <n v="21"/>
    <n v="18"/>
    <n v="2"/>
    <n v="524"/>
    <n v="30"/>
    <n v="7507"/>
    <n v="256"/>
    <n v="8031"/>
    <n v="286"/>
    <n v="0"/>
    <n v="2"/>
    <n v="11"/>
    <n v="251"/>
    <n v="12"/>
    <n v="221"/>
    <n v="0"/>
    <n v="24"/>
  </r>
  <r>
    <x v="30"/>
    <x v="45"/>
    <n v="116"/>
    <n v="24"/>
    <n v="113"/>
    <n v="24"/>
    <n v="3"/>
    <n v="0"/>
    <n v="122"/>
    <n v="26"/>
    <n v="3227"/>
    <n v="36"/>
    <n v="3349"/>
    <n v="62"/>
    <n v="0"/>
    <n v="0"/>
    <n v="-1"/>
    <n v="39"/>
    <n v="25"/>
    <n v="77"/>
    <n v="0"/>
    <n v="6"/>
  </r>
  <r>
    <x v="30"/>
    <x v="46"/>
    <n v="3705"/>
    <n v="130"/>
    <n v="3593"/>
    <n v="129"/>
    <n v="112"/>
    <n v="1"/>
    <n v="4191"/>
    <n v="146"/>
    <n v="67111"/>
    <n v="1578"/>
    <n v="71302"/>
    <n v="1724"/>
    <n v="2"/>
    <n v="30"/>
    <n v="117"/>
    <n v="1857"/>
    <n v="11"/>
    <n v="1818"/>
    <n v="3"/>
    <n v="186"/>
  </r>
  <r>
    <x v="30"/>
    <x v="47"/>
    <n v="736"/>
    <n v="10"/>
    <n v="730"/>
    <n v="10"/>
    <n v="6"/>
    <n v="0"/>
    <n v="903"/>
    <n v="9"/>
    <n v="4223"/>
    <n v="33"/>
    <n v="5126"/>
    <n v="42"/>
    <n v="0"/>
    <n v="0"/>
    <n v="0"/>
    <n v="695"/>
    <n v="10"/>
    <n v="41"/>
    <n v="0"/>
    <n v="3"/>
  </r>
  <r>
    <x v="30"/>
    <x v="48"/>
    <n v="411"/>
    <n v="22"/>
    <n v="405"/>
    <n v="22"/>
    <n v="6"/>
    <n v="0"/>
    <n v="461"/>
    <n v="24"/>
    <n v="6043"/>
    <n v="110"/>
    <n v="6504"/>
    <n v="134"/>
    <n v="0"/>
    <n v="6"/>
    <n v="11"/>
    <n v="205"/>
    <n v="11"/>
    <n v="200"/>
    <n v="0"/>
    <n v="27"/>
  </r>
  <r>
    <x v="30"/>
    <x v="49"/>
    <n v="444"/>
    <n v="23"/>
    <n v="444"/>
    <n v="23"/>
    <n v="0"/>
    <n v="0"/>
    <n v="539"/>
    <n v="24"/>
    <n v="5505"/>
    <n v="140"/>
    <n v="6044"/>
    <n v="164"/>
    <n v="0"/>
    <n v="6"/>
    <n v="11"/>
    <n v="251"/>
    <n v="12"/>
    <n v="187"/>
    <n v="1"/>
    <n v="21"/>
  </r>
  <r>
    <x v="30"/>
    <x v="50"/>
    <n v="47"/>
    <n v="6"/>
    <n v="47"/>
    <n v="6"/>
    <n v="0"/>
    <n v="0"/>
    <n v="52"/>
    <n v="6"/>
    <n v="1897"/>
    <n v="59"/>
    <n v="1949"/>
    <n v="65"/>
    <n v="0"/>
    <n v="1"/>
    <n v="1"/>
    <n v="14"/>
    <n v="5"/>
    <n v="32"/>
    <n v="0"/>
    <n v="5"/>
  </r>
  <r>
    <x v="30"/>
    <x v="51"/>
    <n v="234"/>
    <n v="8"/>
    <n v="234"/>
    <n v="8"/>
    <n v="0"/>
    <n v="0"/>
    <n v="288"/>
    <n v="10"/>
    <n v="3750"/>
    <n v="87"/>
    <n v="4038"/>
    <n v="97"/>
    <n v="0"/>
    <n v="1"/>
    <n v="5"/>
    <n v="117"/>
    <n v="3"/>
    <n v="116"/>
    <n v="1"/>
    <n v="10"/>
  </r>
  <r>
    <x v="30"/>
    <x v="52"/>
    <n v="606"/>
    <n v="16"/>
    <n v="587"/>
    <n v="16"/>
    <n v="19"/>
    <n v="0"/>
    <n v="663"/>
    <n v="25"/>
    <n v="6481"/>
    <n v="172"/>
    <n v="7144"/>
    <n v="197"/>
    <n v="0"/>
    <n v="3"/>
    <n v="7"/>
    <n v="352"/>
    <n v="9"/>
    <n v="251"/>
    <n v="1"/>
    <n v="16"/>
  </r>
  <r>
    <x v="30"/>
    <x v="53"/>
    <n v="820"/>
    <n v="17"/>
    <n v="815"/>
    <n v="15"/>
    <n v="5"/>
    <n v="2"/>
    <n v="964"/>
    <n v="21"/>
    <n v="4441"/>
    <n v="77"/>
    <n v="5405"/>
    <n v="98"/>
    <n v="0"/>
    <n v="13"/>
    <n v="12"/>
    <n v="656"/>
    <n v="5"/>
    <n v="151"/>
    <n v="0"/>
    <n v="55"/>
  </r>
  <r>
    <x v="30"/>
    <x v="54"/>
    <n v="769"/>
    <n v="30"/>
    <n v="746"/>
    <n v="29"/>
    <n v="23"/>
    <n v="1"/>
    <n v="869"/>
    <n v="39"/>
    <n v="12502"/>
    <n v="352"/>
    <n v="13371"/>
    <n v="391"/>
    <n v="1"/>
    <n v="12"/>
    <n v="15"/>
    <n v="444"/>
    <n v="14"/>
    <n v="313"/>
    <n v="3"/>
    <n v="44"/>
  </r>
  <r>
    <x v="30"/>
    <x v="55"/>
    <n v="195"/>
    <n v="5"/>
    <n v="194"/>
    <n v="5"/>
    <n v="1"/>
    <n v="0"/>
    <n v="246"/>
    <n v="8"/>
    <n v="3153"/>
    <n v="67"/>
    <n v="3399"/>
    <n v="75"/>
    <n v="0"/>
    <n v="4"/>
    <n v="3"/>
    <n v="109"/>
    <n v="2"/>
    <n v="82"/>
    <n v="3"/>
    <n v="21"/>
  </r>
  <r>
    <x v="30"/>
    <x v="56"/>
    <n v="258"/>
    <n v="16"/>
    <n v="258"/>
    <n v="16"/>
    <n v="0"/>
    <n v="0"/>
    <n v="297"/>
    <n v="15"/>
    <n v="4078"/>
    <n v="133"/>
    <n v="4375"/>
    <n v="148"/>
    <n v="0"/>
    <n v="2"/>
    <n v="3"/>
    <n v="137"/>
    <n v="13"/>
    <n v="119"/>
    <n v="0"/>
    <n v="13"/>
  </r>
  <r>
    <x v="30"/>
    <x v="57"/>
    <n v="1010"/>
    <n v="39"/>
    <n v="1008"/>
    <n v="39"/>
    <n v="2"/>
    <n v="0"/>
    <n v="1203"/>
    <n v="43"/>
    <n v="11063"/>
    <n v="382"/>
    <n v="12266"/>
    <n v="425"/>
    <n v="0"/>
    <n v="5"/>
    <n v="15"/>
    <n v="527"/>
    <n v="24"/>
    <n v="478"/>
    <n v="0"/>
    <n v="34"/>
  </r>
  <r>
    <x v="30"/>
    <x v="58"/>
    <n v="462"/>
    <n v="10"/>
    <n v="457"/>
    <n v="10"/>
    <n v="5"/>
    <n v="0"/>
    <n v="574"/>
    <n v="15"/>
    <n v="7786"/>
    <n v="165"/>
    <n v="8360"/>
    <n v="180"/>
    <n v="0"/>
    <n v="20"/>
    <n v="14"/>
    <n v="310"/>
    <n v="-4"/>
    <n v="132"/>
    <n v="1"/>
    <n v="35"/>
  </r>
  <r>
    <x v="30"/>
    <x v="59"/>
    <n v="300"/>
    <n v="17"/>
    <n v="278"/>
    <n v="17"/>
    <n v="22"/>
    <n v="0"/>
    <n v="330"/>
    <n v="17"/>
    <n v="3139"/>
    <n v="128"/>
    <n v="3469"/>
    <n v="145"/>
    <n v="0"/>
    <n v="5"/>
    <n v="8"/>
    <n v="129"/>
    <n v="9"/>
    <n v="166"/>
    <n v="0"/>
    <n v="21"/>
  </r>
  <r>
    <x v="30"/>
    <x v="60"/>
    <n v="92"/>
    <n v="5"/>
    <n v="92"/>
    <n v="5"/>
    <n v="0"/>
    <n v="0"/>
    <n v="112"/>
    <n v="5"/>
    <n v="1610"/>
    <n v="44"/>
    <n v="1722"/>
    <n v="49"/>
    <n v="0"/>
    <n v="0"/>
    <n v="4"/>
    <n v="44"/>
    <n v="1"/>
    <n v="48"/>
    <n v="0"/>
    <n v="5"/>
  </r>
  <r>
    <x v="30"/>
    <x v="61"/>
    <n v="333"/>
    <n v="28"/>
    <n v="323"/>
    <n v="28"/>
    <n v="10"/>
    <n v="0"/>
    <n v="371"/>
    <n v="29"/>
    <n v="4147"/>
    <n v="148"/>
    <n v="4518"/>
    <n v="177"/>
    <n v="0"/>
    <n v="9"/>
    <n v="1"/>
    <n v="160"/>
    <n v="27"/>
    <n v="164"/>
    <n v="1"/>
    <n v="25"/>
  </r>
  <r>
    <x v="30"/>
    <x v="62"/>
    <n v="1646"/>
    <n v="78"/>
    <n v="1638"/>
    <n v="77"/>
    <n v="8"/>
    <n v="1"/>
    <n v="1896"/>
    <n v="90"/>
    <n v="22525"/>
    <n v="554"/>
    <n v="24421"/>
    <n v="644"/>
    <n v="0"/>
    <n v="11"/>
    <n v="54"/>
    <n v="707"/>
    <n v="24"/>
    <n v="928"/>
    <n v="3"/>
    <n v="71"/>
  </r>
  <r>
    <x v="30"/>
    <x v="63"/>
    <n v="42"/>
    <n v="1"/>
    <n v="42"/>
    <n v="1"/>
    <n v="0"/>
    <n v="0"/>
    <n v="54"/>
    <n v="1"/>
    <n v="835"/>
    <n v="13"/>
    <n v="889"/>
    <n v="14"/>
    <n v="0"/>
    <n v="0"/>
    <n v="1"/>
    <n v="29"/>
    <n v="0"/>
    <n v="13"/>
    <n v="0"/>
    <n v="0"/>
  </r>
  <r>
    <x v="30"/>
    <x v="64"/>
    <n v="70"/>
    <n v="5"/>
    <n v="70"/>
    <n v="5"/>
    <n v="0"/>
    <n v="0"/>
    <n v="84"/>
    <n v="6"/>
    <n v="4591"/>
    <n v="42"/>
    <n v="4675"/>
    <n v="48"/>
    <n v="0"/>
    <n v="1"/>
    <n v="0"/>
    <n v="42"/>
    <n v="5"/>
    <n v="27"/>
    <n v="0"/>
    <n v="2"/>
  </r>
  <r>
    <x v="30"/>
    <x v="65"/>
    <n v="377"/>
    <n v="25"/>
    <n v="370"/>
    <n v="25"/>
    <n v="7"/>
    <n v="0"/>
    <n v="411"/>
    <n v="24"/>
    <n v="4396"/>
    <n v="144"/>
    <n v="4807"/>
    <n v="168"/>
    <n v="0"/>
    <n v="4"/>
    <n v="6"/>
    <n v="136"/>
    <n v="19"/>
    <n v="237"/>
    <n v="3"/>
    <n v="20"/>
  </r>
  <r>
    <x v="30"/>
    <x v="66"/>
    <n v="2815"/>
    <n v="110"/>
    <n v="2783"/>
    <n v="109"/>
    <n v="32"/>
    <n v="1"/>
    <n v="2797"/>
    <n v="157"/>
    <n v="158508"/>
    <n v="2671"/>
    <n v="161305"/>
    <n v="2828"/>
    <n v="1"/>
    <n v="13"/>
    <n v="49"/>
    <n v="1190"/>
    <n v="60"/>
    <n v="1612"/>
    <n v="3"/>
    <n v="60"/>
  </r>
  <r>
    <x v="30"/>
    <x v="67"/>
    <n v="125"/>
    <n v="2"/>
    <n v="123"/>
    <n v="2"/>
    <n v="2"/>
    <n v="0"/>
    <n v="143"/>
    <n v="2"/>
    <n v="3545"/>
    <n v="51"/>
    <n v="3688"/>
    <n v="53"/>
    <n v="0"/>
    <n v="1"/>
    <n v="2"/>
    <n v="91"/>
    <n v="0"/>
    <n v="33"/>
    <n v="0"/>
    <n v="4"/>
  </r>
  <r>
    <x v="30"/>
    <x v="68"/>
    <n v="2887"/>
    <n v="34"/>
    <n v="2870"/>
    <n v="36"/>
    <n v="17"/>
    <n v="-2"/>
    <n v="3226"/>
    <n v="71"/>
    <n v="120296"/>
    <n v="1567"/>
    <n v="123522"/>
    <n v="1638"/>
    <n v="0"/>
    <n v="4"/>
    <n v="73"/>
    <n v="1008"/>
    <n v="-39"/>
    <n v="1875"/>
    <n v="2"/>
    <n v="24"/>
  </r>
  <r>
    <x v="30"/>
    <x v="69"/>
    <n v="69"/>
    <n v="1"/>
    <n v="68"/>
    <n v="1"/>
    <n v="1"/>
    <n v="0"/>
    <n v="81"/>
    <n v="1"/>
    <n v="1484"/>
    <n v="25"/>
    <n v="1565"/>
    <n v="26"/>
    <n v="0"/>
    <n v="0"/>
    <n v="1"/>
    <n v="49"/>
    <n v="0"/>
    <n v="20"/>
    <n v="0"/>
    <n v="4"/>
  </r>
  <r>
    <x v="30"/>
    <x v="70"/>
    <n v="21"/>
    <n v="2"/>
    <n v="21"/>
    <n v="2"/>
    <n v="0"/>
    <n v="0"/>
    <n v="21"/>
    <n v="2"/>
    <n v="616"/>
    <n v="1"/>
    <n v="637"/>
    <n v="3"/>
    <n v="0"/>
    <n v="1"/>
    <n v="1"/>
    <n v="9"/>
    <n v="1"/>
    <n v="11"/>
    <n v="0"/>
    <n v="0"/>
  </r>
  <r>
    <x v="30"/>
    <x v="71"/>
    <n v="140"/>
    <n v="6"/>
    <n v="138"/>
    <n v="6"/>
    <n v="2"/>
    <n v="0"/>
    <n v="150"/>
    <n v="6"/>
    <n v="1734"/>
    <n v="35"/>
    <n v="1884"/>
    <n v="41"/>
    <n v="0"/>
    <n v="1"/>
    <n v="0"/>
    <n v="63"/>
    <n v="6"/>
    <n v="76"/>
    <n v="1"/>
    <n v="7"/>
  </r>
  <r>
    <x v="30"/>
    <x v="72"/>
    <n v="1518"/>
    <n v="16"/>
    <n v="1511"/>
    <n v="16"/>
    <n v="7"/>
    <n v="0"/>
    <n v="1802"/>
    <n v="22"/>
    <n v="16013"/>
    <n v="217"/>
    <n v="17815"/>
    <n v="239"/>
    <n v="0"/>
    <n v="13"/>
    <n v="22"/>
    <n v="1102"/>
    <n v="-6"/>
    <n v="403"/>
    <n v="1"/>
    <n v="46"/>
  </r>
  <r>
    <x v="30"/>
    <x v="73"/>
    <n v="481"/>
    <n v="15"/>
    <n v="481"/>
    <n v="15"/>
    <n v="0"/>
    <n v="0"/>
    <n v="559"/>
    <n v="15"/>
    <n v="5044"/>
    <n v="139"/>
    <n v="5603"/>
    <n v="154"/>
    <n v="0"/>
    <n v="1"/>
    <n v="4"/>
    <n v="354"/>
    <n v="11"/>
    <n v="126"/>
    <n v="0"/>
    <n v="12"/>
  </r>
  <r>
    <x v="30"/>
    <x v="74"/>
    <n v="330"/>
    <n v="28"/>
    <n v="313"/>
    <n v="28"/>
    <n v="17"/>
    <n v="0"/>
    <n v="382"/>
    <n v="33"/>
    <n v="9184"/>
    <n v="270"/>
    <n v="9566"/>
    <n v="303"/>
    <n v="0"/>
    <n v="1"/>
    <n v="4"/>
    <n v="134"/>
    <n v="24"/>
    <n v="195"/>
    <n v="1"/>
    <n v="16"/>
  </r>
  <r>
    <x v="30"/>
    <x v="75"/>
    <n v="1409"/>
    <n v="35"/>
    <n v="1407"/>
    <n v="35"/>
    <n v="2"/>
    <n v="0"/>
    <n v="1778"/>
    <n v="40"/>
    <n v="9595"/>
    <n v="186"/>
    <n v="11373"/>
    <n v="226"/>
    <n v="0"/>
    <n v="16"/>
    <n v="20"/>
    <n v="820"/>
    <n v="15"/>
    <n v="573"/>
    <n v="2"/>
    <n v="89"/>
  </r>
  <r>
    <x v="30"/>
    <x v="76"/>
    <n v="5899"/>
    <n v="146"/>
    <n v="5891"/>
    <n v="145"/>
    <n v="8"/>
    <n v="1"/>
    <n v="7173"/>
    <n v="187"/>
    <n v="43246"/>
    <n v="889"/>
    <n v="50419"/>
    <n v="1076"/>
    <n v="2"/>
    <n v="51"/>
    <n v="108"/>
    <n v="3116"/>
    <n v="36"/>
    <n v="2732"/>
    <n v="5"/>
    <n v="174"/>
  </r>
  <r>
    <x v="30"/>
    <x v="77"/>
    <n v="91"/>
    <n v="11"/>
    <n v="88"/>
    <n v="11"/>
    <n v="3"/>
    <n v="0"/>
    <n v="95"/>
    <n v="10"/>
    <n v="2029"/>
    <n v="47"/>
    <n v="2124"/>
    <n v="57"/>
    <n v="0"/>
    <n v="0"/>
    <n v="6"/>
    <n v="40"/>
    <n v="5"/>
    <n v="51"/>
    <n v="0"/>
    <n v="3"/>
  </r>
  <r>
    <x v="30"/>
    <x v="78"/>
    <n v="93"/>
    <n v="4"/>
    <n v="93"/>
    <n v="4"/>
    <n v="0"/>
    <n v="0"/>
    <n v="116"/>
    <n v="5"/>
    <n v="2797"/>
    <n v="30"/>
    <n v="2913"/>
    <n v="35"/>
    <n v="0"/>
    <n v="0"/>
    <n v="5"/>
    <n v="60"/>
    <n v="-1"/>
    <n v="33"/>
    <n v="0"/>
    <n v="4"/>
  </r>
  <r>
    <x v="30"/>
    <x v="79"/>
    <n v="1644"/>
    <n v="72"/>
    <n v="1589"/>
    <n v="71"/>
    <n v="55"/>
    <n v="1"/>
    <n v="1752"/>
    <n v="74"/>
    <n v="15117"/>
    <n v="336"/>
    <n v="16869"/>
    <n v="410"/>
    <n v="0"/>
    <n v="5"/>
    <n v="21"/>
    <n v="1027"/>
    <n v="51"/>
    <n v="612"/>
    <n v="3"/>
    <n v="52"/>
  </r>
  <r>
    <x v="30"/>
    <x v="80"/>
    <n v="20586"/>
    <n v="504"/>
    <n v="20548"/>
    <n v="505"/>
    <n v="38"/>
    <n v="-1"/>
    <n v="24984"/>
    <n v="665"/>
    <n v="215282"/>
    <n v="3879"/>
    <n v="240266"/>
    <n v="4544"/>
    <n v="4"/>
    <n v="279"/>
    <n v="441"/>
    <n v="15364"/>
    <n v="59"/>
    <n v="4943"/>
    <n v="7"/>
    <n v="1206"/>
  </r>
  <r>
    <x v="30"/>
    <x v="81"/>
    <n v="340"/>
    <n v="8"/>
    <n v="337"/>
    <n v="8"/>
    <n v="3"/>
    <n v="0"/>
    <n v="400"/>
    <n v="27"/>
    <n v="3030"/>
    <n v="68"/>
    <n v="3430"/>
    <n v="95"/>
    <n v="1"/>
    <n v="3"/>
    <n v="11"/>
    <n v="188"/>
    <n v="-4"/>
    <n v="149"/>
    <n v="0"/>
    <n v="11"/>
  </r>
  <r>
    <x v="30"/>
    <x v="82"/>
    <n v="65"/>
    <n v="2"/>
    <n v="65"/>
    <n v="2"/>
    <n v="0"/>
    <n v="0"/>
    <n v="81"/>
    <n v="7"/>
    <n v="1411"/>
    <n v="29"/>
    <n v="1492"/>
    <n v="36"/>
    <n v="0"/>
    <n v="0"/>
    <n v="0"/>
    <n v="29"/>
    <n v="2"/>
    <n v="36"/>
    <n v="0"/>
    <n v="3"/>
  </r>
  <r>
    <x v="30"/>
    <x v="83"/>
    <n v="729"/>
    <n v="45"/>
    <n v="676"/>
    <n v="44"/>
    <n v="53"/>
    <n v="1"/>
    <n v="768"/>
    <n v="48"/>
    <n v="12889"/>
    <n v="352"/>
    <n v="13657"/>
    <n v="400"/>
    <n v="1"/>
    <n v="8"/>
    <n v="24"/>
    <n v="468"/>
    <n v="20"/>
    <n v="253"/>
    <n v="3"/>
    <n v="54"/>
  </r>
  <r>
    <x v="30"/>
    <x v="84"/>
    <n v="3106"/>
    <n v="62"/>
    <n v="3094"/>
    <n v="62"/>
    <n v="12"/>
    <n v="0"/>
    <n v="3777"/>
    <n v="71"/>
    <n v="23640"/>
    <n v="393"/>
    <n v="27417"/>
    <n v="464"/>
    <n v="1"/>
    <n v="69"/>
    <n v="58"/>
    <n v="1614"/>
    <n v="3"/>
    <n v="1423"/>
    <n v="4"/>
    <n v="277"/>
  </r>
  <r>
    <x v="30"/>
    <x v="85"/>
    <n v="1065"/>
    <n v="25"/>
    <n v="1054"/>
    <n v="25"/>
    <n v="11"/>
    <n v="0"/>
    <n v="1201"/>
    <n v="26"/>
    <n v="12097"/>
    <n v="235"/>
    <n v="13298"/>
    <n v="261"/>
    <n v="0"/>
    <n v="9"/>
    <n v="10"/>
    <n v="673"/>
    <n v="15"/>
    <n v="383"/>
    <n v="2"/>
    <n v="53"/>
  </r>
  <r>
    <x v="30"/>
    <x v="86"/>
    <n v="1570"/>
    <n v="3"/>
    <n v="1567"/>
    <n v="3"/>
    <n v="3"/>
    <n v="0"/>
    <n v="1633"/>
    <n v="7"/>
    <n v="3155"/>
    <n v="26"/>
    <n v="4788"/>
    <n v="33"/>
    <n v="0"/>
    <n v="6"/>
    <n v="4"/>
    <n v="1489"/>
    <n v="-1"/>
    <n v="75"/>
    <n v="0"/>
    <n v="16"/>
  </r>
  <r>
    <x v="30"/>
    <x v="87"/>
    <n v="129"/>
    <n v="7"/>
    <n v="126"/>
    <n v="6"/>
    <n v="3"/>
    <n v="1"/>
    <n v="137"/>
    <n v="7"/>
    <n v="2980"/>
    <n v="77"/>
    <n v="3117"/>
    <n v="84"/>
    <n v="0"/>
    <n v="0"/>
    <n v="0"/>
    <n v="61"/>
    <n v="7"/>
    <n v="68"/>
    <n v="0"/>
    <n v="2"/>
  </r>
  <r>
    <x v="30"/>
    <x v="88"/>
    <n v="110"/>
    <n v="5"/>
    <n v="109"/>
    <n v="5"/>
    <n v="1"/>
    <n v="0"/>
    <n v="119"/>
    <n v="8"/>
    <n v="2119"/>
    <n v="61"/>
    <n v="2238"/>
    <n v="69"/>
    <n v="0"/>
    <n v="0"/>
    <n v="3"/>
    <n v="44"/>
    <n v="2"/>
    <n v="66"/>
    <n v="0"/>
    <n v="1"/>
  </r>
  <r>
    <x v="30"/>
    <x v="89"/>
    <n v="30"/>
    <n v="2"/>
    <n v="30"/>
    <n v="2"/>
    <n v="0"/>
    <n v="0"/>
    <n v="33"/>
    <n v="2"/>
    <n v="722"/>
    <n v="11"/>
    <n v="755"/>
    <n v="13"/>
    <n v="0"/>
    <n v="0"/>
    <n v="0"/>
    <n v="12"/>
    <n v="2"/>
    <n v="18"/>
    <n v="0"/>
    <n v="1"/>
  </r>
  <r>
    <x v="30"/>
    <x v="90"/>
    <n v="375"/>
    <n v="26"/>
    <n v="368"/>
    <n v="27"/>
    <n v="7"/>
    <n v="-1"/>
    <n v="412"/>
    <n v="28"/>
    <n v="6808"/>
    <n v="191"/>
    <n v="7220"/>
    <n v="219"/>
    <n v="1"/>
    <n v="4"/>
    <n v="8"/>
    <n v="185"/>
    <n v="17"/>
    <n v="186"/>
    <n v="1"/>
    <n v="7"/>
  </r>
  <r>
    <x v="30"/>
    <x v="91"/>
    <n v="943"/>
    <n v="73"/>
    <n v="916"/>
    <n v="71"/>
    <n v="27"/>
    <n v="2"/>
    <n v="1074"/>
    <n v="82"/>
    <n v="14296"/>
    <n v="529"/>
    <n v="15370"/>
    <n v="611"/>
    <n v="0"/>
    <n v="2"/>
    <n v="16"/>
    <n v="253"/>
    <n v="57"/>
    <n v="688"/>
    <n v="0"/>
    <n v="44"/>
  </r>
  <r>
    <x v="30"/>
    <x v="92"/>
    <n v="206"/>
    <n v="9"/>
    <n v="205"/>
    <n v="9"/>
    <n v="1"/>
    <n v="0"/>
    <n v="225"/>
    <n v="9"/>
    <n v="3698"/>
    <n v="54"/>
    <n v="3923"/>
    <n v="63"/>
    <n v="0"/>
    <n v="1"/>
    <n v="3"/>
    <n v="124"/>
    <n v="6"/>
    <n v="81"/>
    <n v="1"/>
    <n v="6"/>
  </r>
  <r>
    <x v="30"/>
    <x v="93"/>
    <n v="229"/>
    <n v="33"/>
    <n v="218"/>
    <n v="32"/>
    <n v="11"/>
    <n v="1"/>
    <n v="244"/>
    <n v="36"/>
    <n v="4602"/>
    <n v="169"/>
    <n v="4846"/>
    <n v="205"/>
    <n v="1"/>
    <n v="3"/>
    <n v="2"/>
    <n v="77"/>
    <n v="30"/>
    <n v="149"/>
    <n v="1"/>
    <n v="8"/>
  </r>
  <r>
    <x v="30"/>
    <x v="94"/>
    <n v="186"/>
    <n v="5"/>
    <n v="184"/>
    <n v="5"/>
    <n v="2"/>
    <n v="0"/>
    <n v="227"/>
    <n v="6"/>
    <n v="4184"/>
    <n v="69"/>
    <n v="4411"/>
    <n v="75"/>
    <n v="0"/>
    <n v="3"/>
    <n v="6"/>
    <n v="109"/>
    <n v="-1"/>
    <n v="74"/>
    <n v="0"/>
    <n v="12"/>
  </r>
  <r>
    <x v="30"/>
    <x v="95"/>
    <n v="3132"/>
    <n v="76"/>
    <n v="3127"/>
    <n v="76"/>
    <n v="5"/>
    <n v="0"/>
    <n v="3724"/>
    <n v="83"/>
    <n v="37570"/>
    <n v="725"/>
    <n v="41294"/>
    <n v="808"/>
    <n v="0"/>
    <n v="22"/>
    <n v="80"/>
    <n v="1806"/>
    <n v="-4"/>
    <n v="1304"/>
    <n v="0"/>
    <n v="83"/>
  </r>
  <r>
    <x v="30"/>
    <x v="96"/>
    <n v="2001"/>
    <n v="28"/>
    <n v="1999"/>
    <n v="28"/>
    <n v="2"/>
    <n v="0"/>
    <n v="2424"/>
    <n v="43"/>
    <n v="21559"/>
    <n v="359"/>
    <n v="23983"/>
    <n v="402"/>
    <n v="0"/>
    <n v="20"/>
    <n v="34"/>
    <n v="1176"/>
    <n v="-6"/>
    <n v="805"/>
    <n v="3"/>
    <n v="73"/>
  </r>
  <r>
    <x v="31"/>
    <x v="0"/>
    <n v="583"/>
    <n v="12"/>
    <n v="570"/>
    <n v="12"/>
    <n v="13"/>
    <n v="0"/>
    <n v="685"/>
    <n v="16"/>
    <n v="13416"/>
    <n v="231"/>
    <n v="14101"/>
    <n v="247"/>
    <n v="0"/>
    <n v="5"/>
    <n v="4"/>
    <n v="298"/>
    <n v="8"/>
    <n v="280"/>
    <n v="0"/>
    <n v="26"/>
  </r>
  <r>
    <x v="31"/>
    <x v="1"/>
    <n v="851"/>
    <n v="28"/>
    <n v="842"/>
    <n v="25"/>
    <n v="9"/>
    <n v="3"/>
    <n v="1015"/>
    <n v="27"/>
    <n v="6283"/>
    <n v="98"/>
    <n v="7298"/>
    <n v="125"/>
    <n v="0"/>
    <n v="10"/>
    <n v="2"/>
    <n v="615"/>
    <n v="26"/>
    <n v="226"/>
    <n v="0"/>
    <n v="29"/>
  </r>
  <r>
    <x v="31"/>
    <x v="2"/>
    <n v="91"/>
    <n v="11"/>
    <n v="86"/>
    <n v="11"/>
    <n v="5"/>
    <n v="0"/>
    <n v="97"/>
    <n v="12"/>
    <n v="1723"/>
    <n v="54"/>
    <n v="1820"/>
    <n v="66"/>
    <n v="0"/>
    <n v="1"/>
    <n v="1"/>
    <n v="24"/>
    <n v="10"/>
    <n v="66"/>
    <n v="1"/>
    <n v="4"/>
  </r>
  <r>
    <x v="31"/>
    <x v="3"/>
    <n v="661"/>
    <n v="2"/>
    <n v="661"/>
    <n v="2"/>
    <n v="0"/>
    <n v="0"/>
    <n v="683"/>
    <n v="2"/>
    <n v="4445"/>
    <n v="37"/>
    <n v="5128"/>
    <n v="39"/>
    <n v="0"/>
    <n v="1"/>
    <n v="0"/>
    <n v="635"/>
    <n v="2"/>
    <n v="25"/>
    <n v="0"/>
    <n v="11"/>
  </r>
  <r>
    <x v="31"/>
    <x v="4"/>
    <n v="1089"/>
    <n v="46"/>
    <n v="1064"/>
    <n v="46"/>
    <n v="25"/>
    <n v="0"/>
    <n v="1277"/>
    <n v="57"/>
    <n v="13929"/>
    <n v="225"/>
    <n v="15206"/>
    <n v="282"/>
    <n v="0"/>
    <n v="7"/>
    <n v="13"/>
    <n v="528"/>
    <n v="33"/>
    <n v="554"/>
    <n v="1"/>
    <n v="39"/>
  </r>
  <r>
    <x v="31"/>
    <x v="5"/>
    <n v="1681"/>
    <n v="30"/>
    <n v="1662"/>
    <n v="31"/>
    <n v="19"/>
    <n v="-1"/>
    <n v="2031"/>
    <n v="42"/>
    <n v="12715"/>
    <n v="247"/>
    <n v="14746"/>
    <n v="289"/>
    <n v="0"/>
    <n v="10"/>
    <n v="6"/>
    <n v="1120"/>
    <n v="24"/>
    <n v="551"/>
    <n v="0"/>
    <n v="91"/>
  </r>
  <r>
    <x v="31"/>
    <x v="6"/>
    <n v="203"/>
    <n v="13"/>
    <n v="196"/>
    <n v="13"/>
    <n v="7"/>
    <n v="0"/>
    <n v="231"/>
    <n v="16"/>
    <n v="5183"/>
    <n v="102"/>
    <n v="5414"/>
    <n v="118"/>
    <n v="0"/>
    <n v="1"/>
    <n v="0"/>
    <n v="82"/>
    <n v="13"/>
    <n v="120"/>
    <n v="0"/>
    <n v="8"/>
  </r>
  <r>
    <x v="31"/>
    <x v="7"/>
    <n v="115"/>
    <n v="5"/>
    <n v="113"/>
    <n v="4"/>
    <n v="2"/>
    <n v="1"/>
    <n v="150"/>
    <n v="2"/>
    <n v="1972"/>
    <n v="64"/>
    <n v="2122"/>
    <n v="66"/>
    <n v="0"/>
    <n v="0"/>
    <n v="1"/>
    <n v="65"/>
    <n v="4"/>
    <n v="50"/>
    <n v="0"/>
    <n v="5"/>
  </r>
  <r>
    <x v="31"/>
    <x v="8"/>
    <n v="216"/>
    <n v="25"/>
    <n v="191"/>
    <n v="25"/>
    <n v="25"/>
    <n v="0"/>
    <n v="230"/>
    <n v="33"/>
    <n v="3580"/>
    <n v="300"/>
    <n v="3810"/>
    <n v="333"/>
    <n v="0"/>
    <n v="3"/>
    <n v="3"/>
    <n v="65"/>
    <n v="22"/>
    <n v="148"/>
    <n v="0"/>
    <n v="12"/>
  </r>
  <r>
    <x v="31"/>
    <x v="9"/>
    <n v="407"/>
    <n v="17"/>
    <n v="393"/>
    <n v="17"/>
    <n v="14"/>
    <n v="0"/>
    <n v="448"/>
    <n v="21"/>
    <n v="7365"/>
    <n v="258"/>
    <n v="7813"/>
    <n v="279"/>
    <n v="0"/>
    <n v="5"/>
    <n v="5"/>
    <n v="96"/>
    <n v="12"/>
    <n v="306"/>
    <n v="0"/>
    <n v="33"/>
  </r>
  <r>
    <x v="31"/>
    <x v="10"/>
    <n v="533"/>
    <n v="17"/>
    <n v="531"/>
    <n v="17"/>
    <n v="2"/>
    <n v="0"/>
    <n v="628"/>
    <n v="17"/>
    <n v="6021"/>
    <n v="74"/>
    <n v="6649"/>
    <n v="91"/>
    <n v="0"/>
    <n v="5"/>
    <n v="4"/>
    <n v="256"/>
    <n v="13"/>
    <n v="272"/>
    <n v="1"/>
    <n v="20"/>
  </r>
  <r>
    <x v="31"/>
    <x v="11"/>
    <n v="190"/>
    <n v="9"/>
    <n v="177"/>
    <n v="9"/>
    <n v="13"/>
    <n v="0"/>
    <n v="206"/>
    <n v="11"/>
    <n v="1685"/>
    <n v="65"/>
    <n v="1891"/>
    <n v="76"/>
    <n v="0"/>
    <n v="1"/>
    <n v="6"/>
    <n v="92"/>
    <n v="3"/>
    <n v="97"/>
    <n v="0"/>
    <n v="7"/>
  </r>
  <r>
    <x v="31"/>
    <x v="12"/>
    <n v="210"/>
    <n v="4"/>
    <n v="200"/>
    <n v="4"/>
    <n v="10"/>
    <n v="0"/>
    <n v="230"/>
    <n v="6"/>
    <n v="4665"/>
    <n v="85"/>
    <n v="4895"/>
    <n v="91"/>
    <n v="0"/>
    <n v="0"/>
    <n v="0"/>
    <n v="89"/>
    <n v="4"/>
    <n v="121"/>
    <n v="0"/>
    <n v="7"/>
  </r>
  <r>
    <x v="31"/>
    <x v="13"/>
    <n v="61"/>
    <n v="3"/>
    <n v="57"/>
    <n v="3"/>
    <n v="4"/>
    <n v="0"/>
    <n v="62"/>
    <n v="4"/>
    <n v="1312"/>
    <n v="36"/>
    <n v="1374"/>
    <n v="40"/>
    <n v="0"/>
    <n v="0"/>
    <n v="0"/>
    <n v="32"/>
    <n v="3"/>
    <n v="29"/>
    <n v="0"/>
    <n v="2"/>
  </r>
  <r>
    <x v="31"/>
    <x v="14"/>
    <n v="385"/>
    <n v="16"/>
    <n v="366"/>
    <n v="16"/>
    <n v="19"/>
    <n v="0"/>
    <n v="408"/>
    <n v="18"/>
    <n v="4205"/>
    <n v="108"/>
    <n v="4613"/>
    <n v="126"/>
    <n v="0"/>
    <n v="1"/>
    <n v="4"/>
    <n v="199"/>
    <n v="12"/>
    <n v="185"/>
    <n v="0"/>
    <n v="11"/>
  </r>
  <r>
    <x v="31"/>
    <x v="15"/>
    <n v="395"/>
    <n v="25"/>
    <n v="380"/>
    <n v="20"/>
    <n v="15"/>
    <n v="5"/>
    <n v="467"/>
    <n v="22"/>
    <n v="8288"/>
    <n v="193"/>
    <n v="8755"/>
    <n v="215"/>
    <n v="0"/>
    <n v="2"/>
    <n v="4"/>
    <n v="174"/>
    <n v="21"/>
    <n v="219"/>
    <n v="1"/>
    <n v="13"/>
  </r>
  <r>
    <x v="31"/>
    <x v="16"/>
    <n v="220"/>
    <n v="4"/>
    <n v="204"/>
    <n v="4"/>
    <n v="16"/>
    <n v="0"/>
    <n v="242"/>
    <n v="3"/>
    <n v="1663"/>
    <n v="50"/>
    <n v="1905"/>
    <n v="53"/>
    <n v="0"/>
    <n v="3"/>
    <n v="7"/>
    <n v="100"/>
    <n v="-3"/>
    <n v="117"/>
    <n v="0"/>
    <n v="9"/>
  </r>
  <r>
    <x v="31"/>
    <x v="17"/>
    <n v="374"/>
    <n v="9"/>
    <n v="373"/>
    <n v="9"/>
    <n v="1"/>
    <n v="0"/>
    <n v="477"/>
    <n v="11"/>
    <n v="11527"/>
    <n v="143"/>
    <n v="12004"/>
    <n v="154"/>
    <n v="0"/>
    <n v="6"/>
    <n v="1"/>
    <n v="231"/>
    <n v="8"/>
    <n v="137"/>
    <n v="0"/>
    <n v="23"/>
  </r>
  <r>
    <x v="31"/>
    <x v="18"/>
    <n v="19176"/>
    <n v="198"/>
    <n v="19136"/>
    <n v="197"/>
    <n v="40"/>
    <n v="1"/>
    <n v="23707"/>
    <n v="266"/>
    <n v="169785"/>
    <n v="2134"/>
    <n v="193492"/>
    <n v="2400"/>
    <n v="0"/>
    <n v="198"/>
    <n v="255"/>
    <n v="14423"/>
    <n v="-57"/>
    <n v="4555"/>
    <n v="9"/>
    <n v="666"/>
  </r>
  <r>
    <x v="31"/>
    <x v="19"/>
    <n v="159"/>
    <n v="9"/>
    <n v="125"/>
    <n v="8"/>
    <n v="34"/>
    <n v="1"/>
    <n v="178"/>
    <n v="12"/>
    <n v="2376"/>
    <n v="163"/>
    <n v="2554"/>
    <n v="175"/>
    <n v="0"/>
    <n v="1"/>
    <n v="1"/>
    <n v="60"/>
    <n v="8"/>
    <n v="98"/>
    <n v="0"/>
    <n v="5"/>
  </r>
  <r>
    <x v="31"/>
    <x v="20"/>
    <n v="303"/>
    <n v="8"/>
    <n v="302"/>
    <n v="8"/>
    <n v="1"/>
    <n v="0"/>
    <n v="344"/>
    <n v="8"/>
    <n v="4157"/>
    <n v="64"/>
    <n v="4501"/>
    <n v="72"/>
    <n v="0"/>
    <n v="1"/>
    <n v="2"/>
    <n v="132"/>
    <n v="6"/>
    <n v="170"/>
    <n v="0"/>
    <n v="13"/>
  </r>
  <r>
    <x v="31"/>
    <x v="21"/>
    <n v="580"/>
    <n v="5"/>
    <n v="570"/>
    <n v="2"/>
    <n v="10"/>
    <n v="3"/>
    <n v="740"/>
    <n v="13"/>
    <n v="7099"/>
    <n v="88"/>
    <n v="7839"/>
    <n v="101"/>
    <n v="0"/>
    <n v="1"/>
    <n v="9"/>
    <n v="225"/>
    <n v="-4"/>
    <n v="354"/>
    <n v="2"/>
    <n v="32"/>
  </r>
  <r>
    <x v="31"/>
    <x v="22"/>
    <n v="534"/>
    <n v="19"/>
    <n v="514"/>
    <n v="17"/>
    <n v="20"/>
    <n v="2"/>
    <n v="597"/>
    <n v="20"/>
    <n v="5243"/>
    <n v="103"/>
    <n v="5840"/>
    <n v="123"/>
    <n v="1"/>
    <n v="7"/>
    <n v="4"/>
    <n v="233"/>
    <n v="14"/>
    <n v="294"/>
    <n v="1"/>
    <n v="36"/>
  </r>
  <r>
    <x v="31"/>
    <x v="23"/>
    <n v="616"/>
    <n v="20"/>
    <n v="610"/>
    <n v="19"/>
    <n v="6"/>
    <n v="1"/>
    <n v="776"/>
    <n v="28"/>
    <n v="9593"/>
    <n v="371"/>
    <n v="10369"/>
    <n v="399"/>
    <n v="0"/>
    <n v="8"/>
    <n v="3"/>
    <n v="374"/>
    <n v="17"/>
    <n v="234"/>
    <n v="0"/>
    <n v="43"/>
  </r>
  <r>
    <x v="31"/>
    <x v="24"/>
    <n v="73"/>
    <n v="2"/>
    <n v="73"/>
    <n v="2"/>
    <n v="0"/>
    <n v="0"/>
    <n v="78"/>
    <n v="2"/>
    <n v="1976"/>
    <n v="19"/>
    <n v="2054"/>
    <n v="21"/>
    <n v="0"/>
    <n v="0"/>
    <n v="0"/>
    <n v="36"/>
    <n v="2"/>
    <n v="37"/>
    <n v="0"/>
    <n v="7"/>
  </r>
  <r>
    <x v="31"/>
    <x v="25"/>
    <n v="271"/>
    <n v="13"/>
    <n v="268"/>
    <n v="13"/>
    <n v="3"/>
    <n v="0"/>
    <n v="341"/>
    <n v="15"/>
    <n v="5966"/>
    <n v="105"/>
    <n v="6307"/>
    <n v="120"/>
    <n v="0"/>
    <n v="4"/>
    <n v="9"/>
    <n v="144"/>
    <n v="4"/>
    <n v="123"/>
    <n v="0"/>
    <n v="14"/>
  </r>
  <r>
    <x v="31"/>
    <x v="26"/>
    <n v="550"/>
    <n v="13"/>
    <n v="468"/>
    <n v="15"/>
    <n v="82"/>
    <n v="-2"/>
    <n v="612"/>
    <n v="16"/>
    <n v="6391"/>
    <n v="192"/>
    <n v="7003"/>
    <n v="208"/>
    <n v="0"/>
    <n v="2"/>
    <n v="6"/>
    <n v="218"/>
    <n v="7"/>
    <n v="330"/>
    <n v="1"/>
    <n v="20"/>
  </r>
  <r>
    <x v="31"/>
    <x v="27"/>
    <n v="334"/>
    <n v="13"/>
    <n v="332"/>
    <n v="11"/>
    <n v="2"/>
    <n v="2"/>
    <n v="399"/>
    <n v="16"/>
    <n v="4621"/>
    <n v="85"/>
    <n v="5020"/>
    <n v="101"/>
    <n v="1"/>
    <n v="9"/>
    <n v="4"/>
    <n v="150"/>
    <n v="8"/>
    <n v="175"/>
    <n v="0"/>
    <n v="20"/>
  </r>
  <r>
    <x v="31"/>
    <x v="28"/>
    <n v="164"/>
    <n v="2"/>
    <n v="160"/>
    <n v="2"/>
    <n v="4"/>
    <n v="0"/>
    <n v="194"/>
    <n v="6"/>
    <n v="2714"/>
    <n v="40"/>
    <n v="2908"/>
    <n v="46"/>
    <n v="0"/>
    <n v="0"/>
    <n v="2"/>
    <n v="74"/>
    <n v="0"/>
    <n v="90"/>
    <n v="0"/>
    <n v="9"/>
  </r>
  <r>
    <x v="31"/>
    <x v="29"/>
    <n v="362"/>
    <n v="18"/>
    <n v="348"/>
    <n v="18"/>
    <n v="14"/>
    <n v="0"/>
    <n v="432"/>
    <n v="20"/>
    <n v="7244"/>
    <n v="165"/>
    <n v="7676"/>
    <n v="185"/>
    <n v="0"/>
    <n v="5"/>
    <n v="1"/>
    <n v="134"/>
    <n v="17"/>
    <n v="223"/>
    <n v="1"/>
    <n v="23"/>
  </r>
  <r>
    <x v="31"/>
    <x v="30"/>
    <n v="98"/>
    <n v="1"/>
    <n v="96"/>
    <n v="1"/>
    <n v="2"/>
    <n v="0"/>
    <n v="116"/>
    <n v="1"/>
    <n v="1361"/>
    <n v="21"/>
    <n v="1477"/>
    <n v="22"/>
    <n v="0"/>
    <n v="2"/>
    <n v="0"/>
    <n v="67"/>
    <n v="1"/>
    <n v="29"/>
    <n v="0"/>
    <n v="14"/>
  </r>
  <r>
    <x v="31"/>
    <x v="31"/>
    <n v="1208"/>
    <n v="25"/>
    <n v="1191"/>
    <n v="22"/>
    <n v="17"/>
    <n v="3"/>
    <n v="1353"/>
    <n v="28"/>
    <n v="10902"/>
    <n v="181"/>
    <n v="12255"/>
    <n v="209"/>
    <n v="0"/>
    <n v="13"/>
    <n v="5"/>
    <n v="683"/>
    <n v="20"/>
    <n v="512"/>
    <n v="0"/>
    <n v="60"/>
  </r>
  <r>
    <x v="31"/>
    <x v="32"/>
    <n v="5549"/>
    <n v="66"/>
    <n v="5538"/>
    <n v="66"/>
    <n v="11"/>
    <n v="0"/>
    <n v="6344"/>
    <n v="85"/>
    <n v="56781"/>
    <n v="1093"/>
    <n v="63125"/>
    <n v="1178"/>
    <n v="0"/>
    <n v="47"/>
    <n v="96"/>
    <n v="3847"/>
    <n v="-30"/>
    <n v="1655"/>
    <n v="4"/>
    <n v="233"/>
  </r>
  <r>
    <x v="31"/>
    <x v="33"/>
    <n v="72"/>
    <n v="1"/>
    <n v="69"/>
    <n v="1"/>
    <n v="3"/>
    <n v="0"/>
    <n v="83"/>
    <n v="1"/>
    <n v="1056"/>
    <n v="26"/>
    <n v="1139"/>
    <n v="27"/>
    <n v="0"/>
    <n v="1"/>
    <n v="0"/>
    <n v="14"/>
    <n v="1"/>
    <n v="57"/>
    <n v="0"/>
    <n v="7"/>
  </r>
  <r>
    <x v="31"/>
    <x v="34"/>
    <n v="787"/>
    <n v="27"/>
    <n v="758"/>
    <n v="27"/>
    <n v="29"/>
    <n v="0"/>
    <n v="873"/>
    <n v="31"/>
    <n v="8264"/>
    <n v="150"/>
    <n v="9137"/>
    <n v="181"/>
    <n v="0"/>
    <n v="11"/>
    <n v="0"/>
    <n v="462"/>
    <n v="27"/>
    <n v="314"/>
    <n v="1"/>
    <n v="39"/>
  </r>
  <r>
    <x v="31"/>
    <x v="35"/>
    <n v="394"/>
    <n v="8"/>
    <n v="352"/>
    <n v="7"/>
    <n v="42"/>
    <n v="1"/>
    <n v="433"/>
    <n v="7"/>
    <n v="5985"/>
    <n v="76"/>
    <n v="6418"/>
    <n v="83"/>
    <n v="0"/>
    <n v="7"/>
    <n v="3"/>
    <n v="181"/>
    <n v="5"/>
    <n v="206"/>
    <n v="0"/>
    <n v="12"/>
  </r>
  <r>
    <x v="31"/>
    <x v="36"/>
    <n v="304"/>
    <n v="13"/>
    <n v="296"/>
    <n v="13"/>
    <n v="8"/>
    <n v="0"/>
    <n v="352"/>
    <n v="13"/>
    <n v="4904"/>
    <n v="89"/>
    <n v="5256"/>
    <n v="102"/>
    <n v="0"/>
    <n v="4"/>
    <n v="2"/>
    <n v="86"/>
    <n v="11"/>
    <n v="214"/>
    <n v="1"/>
    <n v="25"/>
  </r>
  <r>
    <x v="31"/>
    <x v="37"/>
    <n v="366"/>
    <n v="3"/>
    <n v="353"/>
    <n v="4"/>
    <n v="13"/>
    <n v="-1"/>
    <n v="390"/>
    <n v="6"/>
    <n v="3032"/>
    <n v="142"/>
    <n v="3422"/>
    <n v="148"/>
    <n v="0"/>
    <n v="5"/>
    <n v="2"/>
    <n v="155"/>
    <n v="1"/>
    <n v="206"/>
    <n v="0"/>
    <n v="18"/>
  </r>
  <r>
    <x v="31"/>
    <x v="38"/>
    <n v="423"/>
    <n v="3"/>
    <n v="347"/>
    <n v="5"/>
    <n v="76"/>
    <n v="-2"/>
    <n v="472"/>
    <n v="20"/>
    <n v="3820"/>
    <n v="136"/>
    <n v="4292"/>
    <n v="156"/>
    <n v="0"/>
    <n v="0"/>
    <n v="5"/>
    <n v="167"/>
    <n v="-2"/>
    <n v="256"/>
    <n v="0"/>
    <n v="11"/>
  </r>
  <r>
    <x v="31"/>
    <x v="39"/>
    <n v="205"/>
    <n v="28"/>
    <n v="202"/>
    <n v="28"/>
    <n v="3"/>
    <n v="0"/>
    <n v="245"/>
    <n v="36"/>
    <n v="4768"/>
    <n v="144"/>
    <n v="5013"/>
    <n v="180"/>
    <n v="0"/>
    <n v="0"/>
    <n v="1"/>
    <n v="66"/>
    <n v="27"/>
    <n v="139"/>
    <n v="2"/>
    <n v="16"/>
  </r>
  <r>
    <x v="31"/>
    <x v="40"/>
    <n v="218"/>
    <n v="10"/>
    <n v="215"/>
    <n v="9"/>
    <n v="3"/>
    <n v="1"/>
    <n v="275"/>
    <n v="11"/>
    <n v="2933"/>
    <n v="53"/>
    <n v="3208"/>
    <n v="64"/>
    <n v="0"/>
    <n v="0"/>
    <n v="1"/>
    <n v="133"/>
    <n v="9"/>
    <n v="85"/>
    <n v="0"/>
    <n v="5"/>
  </r>
  <r>
    <x v="31"/>
    <x v="41"/>
    <n v="54"/>
    <n v="0"/>
    <n v="54"/>
    <n v="0"/>
    <n v="0"/>
    <n v="0"/>
    <n v="62"/>
    <n v="0"/>
    <n v="1119"/>
    <n v="13"/>
    <n v="1181"/>
    <n v="13"/>
    <n v="0"/>
    <n v="0"/>
    <n v="2"/>
    <n v="22"/>
    <n v="-2"/>
    <n v="32"/>
    <n v="0"/>
    <n v="4"/>
  </r>
  <r>
    <x v="31"/>
    <x v="42"/>
    <n v="100"/>
    <n v="1"/>
    <n v="95"/>
    <n v="1"/>
    <n v="5"/>
    <n v="0"/>
    <n v="117"/>
    <n v="0"/>
    <n v="2651"/>
    <n v="55"/>
    <n v="2768"/>
    <n v="55"/>
    <n v="0"/>
    <n v="3"/>
    <n v="0"/>
    <n v="33"/>
    <n v="1"/>
    <n v="64"/>
    <n v="0"/>
    <n v="3"/>
  </r>
  <r>
    <x v="31"/>
    <x v="43"/>
    <n v="105"/>
    <n v="0"/>
    <n v="105"/>
    <n v="0"/>
    <n v="0"/>
    <n v="0"/>
    <n v="120"/>
    <n v="1"/>
    <n v="1434"/>
    <n v="20"/>
    <n v="1554"/>
    <n v="21"/>
    <n v="0"/>
    <n v="1"/>
    <n v="4"/>
    <n v="69"/>
    <n v="-4"/>
    <n v="35"/>
    <n v="0"/>
    <n v="6"/>
  </r>
  <r>
    <x v="31"/>
    <x v="44"/>
    <n v="480"/>
    <n v="6"/>
    <n v="461"/>
    <n v="5"/>
    <n v="19"/>
    <n v="1"/>
    <n v="534"/>
    <n v="10"/>
    <n v="7586"/>
    <n v="79"/>
    <n v="8120"/>
    <n v="89"/>
    <n v="0"/>
    <n v="2"/>
    <n v="4"/>
    <n v="255"/>
    <n v="2"/>
    <n v="223"/>
    <n v="0"/>
    <n v="24"/>
  </r>
  <r>
    <x v="31"/>
    <x v="45"/>
    <n v="141"/>
    <n v="25"/>
    <n v="138"/>
    <n v="25"/>
    <n v="3"/>
    <n v="0"/>
    <n v="147"/>
    <n v="25"/>
    <n v="3303"/>
    <n v="76"/>
    <n v="3450"/>
    <n v="101"/>
    <n v="0"/>
    <n v="0"/>
    <n v="1"/>
    <n v="40"/>
    <n v="24"/>
    <n v="101"/>
    <n v="0"/>
    <n v="6"/>
  </r>
  <r>
    <x v="31"/>
    <x v="46"/>
    <n v="3848"/>
    <n v="143"/>
    <n v="3736"/>
    <n v="143"/>
    <n v="112"/>
    <n v="0"/>
    <n v="4354"/>
    <n v="163"/>
    <n v="68340"/>
    <n v="1229"/>
    <n v="72694"/>
    <n v="1392"/>
    <n v="1"/>
    <n v="31"/>
    <n v="54"/>
    <n v="1911"/>
    <n v="88"/>
    <n v="1906"/>
    <n v="3"/>
    <n v="189"/>
  </r>
  <r>
    <x v="31"/>
    <x v="47"/>
    <n v="740"/>
    <n v="4"/>
    <n v="734"/>
    <n v="4"/>
    <n v="6"/>
    <n v="0"/>
    <n v="909"/>
    <n v="6"/>
    <n v="4258"/>
    <n v="35"/>
    <n v="5167"/>
    <n v="41"/>
    <n v="0"/>
    <n v="0"/>
    <n v="1"/>
    <n v="696"/>
    <n v="3"/>
    <n v="44"/>
    <n v="0"/>
    <n v="3"/>
  </r>
  <r>
    <x v="31"/>
    <x v="48"/>
    <n v="420"/>
    <n v="9"/>
    <n v="414"/>
    <n v="9"/>
    <n v="6"/>
    <n v="0"/>
    <n v="476"/>
    <n v="15"/>
    <n v="6195"/>
    <n v="152"/>
    <n v="6671"/>
    <n v="167"/>
    <n v="0"/>
    <n v="6"/>
    <n v="3"/>
    <n v="208"/>
    <n v="6"/>
    <n v="206"/>
    <n v="0"/>
    <n v="27"/>
  </r>
  <r>
    <x v="31"/>
    <x v="49"/>
    <n v="458"/>
    <n v="14"/>
    <n v="455"/>
    <n v="11"/>
    <n v="3"/>
    <n v="3"/>
    <n v="553"/>
    <n v="14"/>
    <n v="5574"/>
    <n v="69"/>
    <n v="6127"/>
    <n v="83"/>
    <n v="0"/>
    <n v="6"/>
    <n v="7"/>
    <n v="258"/>
    <n v="7"/>
    <n v="194"/>
    <n v="1"/>
    <n v="22"/>
  </r>
  <r>
    <x v="31"/>
    <x v="50"/>
    <n v="51"/>
    <n v="4"/>
    <n v="51"/>
    <n v="4"/>
    <n v="0"/>
    <n v="0"/>
    <n v="56"/>
    <n v="4"/>
    <n v="1992"/>
    <n v="95"/>
    <n v="2048"/>
    <n v="99"/>
    <n v="0"/>
    <n v="1"/>
    <n v="0"/>
    <n v="14"/>
    <n v="4"/>
    <n v="36"/>
    <n v="0"/>
    <n v="5"/>
  </r>
  <r>
    <x v="31"/>
    <x v="51"/>
    <n v="250"/>
    <n v="16"/>
    <n v="249"/>
    <n v="15"/>
    <n v="1"/>
    <n v="1"/>
    <n v="304"/>
    <n v="16"/>
    <n v="3854"/>
    <n v="104"/>
    <n v="4158"/>
    <n v="120"/>
    <n v="0"/>
    <n v="1"/>
    <n v="2"/>
    <n v="119"/>
    <n v="14"/>
    <n v="130"/>
    <n v="0"/>
    <n v="10"/>
  </r>
  <r>
    <x v="31"/>
    <x v="52"/>
    <n v="643"/>
    <n v="37"/>
    <n v="624"/>
    <n v="37"/>
    <n v="19"/>
    <n v="0"/>
    <n v="700"/>
    <n v="37"/>
    <n v="6583"/>
    <n v="102"/>
    <n v="7283"/>
    <n v="139"/>
    <n v="0"/>
    <n v="3"/>
    <n v="6"/>
    <n v="358"/>
    <n v="31"/>
    <n v="282"/>
    <n v="0"/>
    <n v="16"/>
  </r>
  <r>
    <x v="31"/>
    <x v="53"/>
    <n v="834"/>
    <n v="14"/>
    <n v="829"/>
    <n v="14"/>
    <n v="5"/>
    <n v="0"/>
    <n v="980"/>
    <n v="16"/>
    <n v="4484"/>
    <n v="43"/>
    <n v="5464"/>
    <n v="59"/>
    <n v="0"/>
    <n v="13"/>
    <n v="5"/>
    <n v="661"/>
    <n v="9"/>
    <n v="160"/>
    <n v="2"/>
    <n v="57"/>
  </r>
  <r>
    <x v="31"/>
    <x v="54"/>
    <n v="863"/>
    <n v="94"/>
    <n v="840"/>
    <n v="94"/>
    <n v="23"/>
    <n v="0"/>
    <n v="961"/>
    <n v="92"/>
    <n v="13140"/>
    <n v="638"/>
    <n v="14101"/>
    <n v="730"/>
    <n v="0"/>
    <n v="12"/>
    <n v="18"/>
    <n v="462"/>
    <n v="76"/>
    <n v="389"/>
    <n v="1"/>
    <n v="45"/>
  </r>
  <r>
    <x v="31"/>
    <x v="55"/>
    <n v="199"/>
    <n v="4"/>
    <n v="198"/>
    <n v="4"/>
    <n v="1"/>
    <n v="0"/>
    <n v="247"/>
    <n v="1"/>
    <n v="3198"/>
    <n v="45"/>
    <n v="3445"/>
    <n v="46"/>
    <n v="0"/>
    <n v="4"/>
    <n v="2"/>
    <n v="111"/>
    <n v="2"/>
    <n v="84"/>
    <n v="0"/>
    <n v="21"/>
  </r>
  <r>
    <x v="31"/>
    <x v="56"/>
    <n v="261"/>
    <n v="3"/>
    <n v="260"/>
    <n v="2"/>
    <n v="1"/>
    <n v="1"/>
    <n v="302"/>
    <n v="5"/>
    <n v="4144"/>
    <n v="66"/>
    <n v="4446"/>
    <n v="71"/>
    <n v="0"/>
    <n v="2"/>
    <n v="2"/>
    <n v="139"/>
    <n v="1"/>
    <n v="120"/>
    <n v="0"/>
    <n v="13"/>
  </r>
  <r>
    <x v="31"/>
    <x v="57"/>
    <n v="1050"/>
    <n v="40"/>
    <n v="1045"/>
    <n v="37"/>
    <n v="5"/>
    <n v="3"/>
    <n v="1243"/>
    <n v="40"/>
    <n v="11239"/>
    <n v="176"/>
    <n v="12482"/>
    <n v="216"/>
    <n v="0"/>
    <n v="5"/>
    <n v="5"/>
    <n v="532"/>
    <n v="35"/>
    <n v="513"/>
    <n v="0"/>
    <n v="34"/>
  </r>
  <r>
    <x v="31"/>
    <x v="58"/>
    <n v="472"/>
    <n v="10"/>
    <n v="467"/>
    <n v="10"/>
    <n v="5"/>
    <n v="0"/>
    <n v="583"/>
    <n v="9"/>
    <n v="7910"/>
    <n v="124"/>
    <n v="8493"/>
    <n v="133"/>
    <n v="0"/>
    <n v="20"/>
    <n v="3"/>
    <n v="313"/>
    <n v="7"/>
    <n v="139"/>
    <n v="0"/>
    <n v="35"/>
  </r>
  <r>
    <x v="31"/>
    <x v="59"/>
    <n v="309"/>
    <n v="9"/>
    <n v="287"/>
    <n v="9"/>
    <n v="22"/>
    <n v="0"/>
    <n v="342"/>
    <n v="12"/>
    <n v="3234"/>
    <n v="95"/>
    <n v="3576"/>
    <n v="107"/>
    <n v="0"/>
    <n v="5"/>
    <n v="5"/>
    <n v="134"/>
    <n v="4"/>
    <n v="170"/>
    <n v="0"/>
    <n v="21"/>
  </r>
  <r>
    <x v="31"/>
    <x v="60"/>
    <n v="96"/>
    <n v="4"/>
    <n v="96"/>
    <n v="4"/>
    <n v="0"/>
    <n v="0"/>
    <n v="116"/>
    <n v="4"/>
    <n v="1639"/>
    <n v="29"/>
    <n v="1755"/>
    <n v="33"/>
    <n v="0"/>
    <n v="0"/>
    <n v="0"/>
    <n v="44"/>
    <n v="4"/>
    <n v="52"/>
    <n v="0"/>
    <n v="5"/>
  </r>
  <r>
    <x v="31"/>
    <x v="61"/>
    <n v="352"/>
    <n v="19"/>
    <n v="339"/>
    <n v="16"/>
    <n v="13"/>
    <n v="3"/>
    <n v="391"/>
    <n v="20"/>
    <n v="4275"/>
    <n v="128"/>
    <n v="4666"/>
    <n v="148"/>
    <n v="0"/>
    <n v="9"/>
    <n v="5"/>
    <n v="165"/>
    <n v="14"/>
    <n v="178"/>
    <n v="1"/>
    <n v="26"/>
  </r>
  <r>
    <x v="31"/>
    <x v="62"/>
    <n v="1677"/>
    <n v="31"/>
    <n v="1669"/>
    <n v="31"/>
    <n v="8"/>
    <n v="0"/>
    <n v="1935"/>
    <n v="39"/>
    <n v="22829"/>
    <n v="304"/>
    <n v="24764"/>
    <n v="343"/>
    <n v="0"/>
    <n v="11"/>
    <n v="13"/>
    <n v="720"/>
    <n v="18"/>
    <n v="946"/>
    <n v="3"/>
    <n v="74"/>
  </r>
  <r>
    <x v="31"/>
    <x v="63"/>
    <n v="43"/>
    <n v="1"/>
    <n v="43"/>
    <n v="1"/>
    <n v="0"/>
    <n v="0"/>
    <n v="55"/>
    <n v="1"/>
    <n v="854"/>
    <n v="19"/>
    <n v="909"/>
    <n v="20"/>
    <n v="0"/>
    <n v="0"/>
    <n v="0"/>
    <n v="29"/>
    <n v="1"/>
    <n v="14"/>
    <n v="0"/>
    <n v="0"/>
  </r>
  <r>
    <x v="31"/>
    <x v="64"/>
    <n v="76"/>
    <n v="6"/>
    <n v="76"/>
    <n v="6"/>
    <n v="0"/>
    <n v="0"/>
    <n v="91"/>
    <n v="7"/>
    <n v="4631"/>
    <n v="40"/>
    <n v="4722"/>
    <n v="47"/>
    <n v="0"/>
    <n v="1"/>
    <n v="2"/>
    <n v="44"/>
    <n v="4"/>
    <n v="31"/>
    <n v="0"/>
    <n v="2"/>
  </r>
  <r>
    <x v="31"/>
    <x v="65"/>
    <n v="419"/>
    <n v="42"/>
    <n v="412"/>
    <n v="42"/>
    <n v="7"/>
    <n v="0"/>
    <n v="470"/>
    <n v="59"/>
    <n v="4724"/>
    <n v="328"/>
    <n v="5194"/>
    <n v="387"/>
    <n v="0"/>
    <n v="4"/>
    <n v="4"/>
    <n v="140"/>
    <n v="38"/>
    <n v="275"/>
    <n v="0"/>
    <n v="20"/>
  </r>
  <r>
    <x v="31"/>
    <x v="66"/>
    <n v="2729"/>
    <n v="-86"/>
    <n v="2688"/>
    <n v="-95"/>
    <n v="41"/>
    <n v="9"/>
    <n v="2788"/>
    <n v="-9"/>
    <n v="160606"/>
    <n v="2098"/>
    <n v="163394"/>
    <n v="2089"/>
    <n v="-1"/>
    <n v="12"/>
    <n v="25"/>
    <n v="1215"/>
    <n v="-110"/>
    <n v="1502"/>
    <n v="0"/>
    <n v="60"/>
  </r>
  <r>
    <x v="31"/>
    <x v="67"/>
    <n v="134"/>
    <n v="9"/>
    <n v="132"/>
    <n v="9"/>
    <n v="2"/>
    <n v="0"/>
    <n v="153"/>
    <n v="10"/>
    <n v="3594"/>
    <n v="49"/>
    <n v="3747"/>
    <n v="59"/>
    <n v="0"/>
    <n v="1"/>
    <n v="0"/>
    <n v="91"/>
    <n v="9"/>
    <n v="42"/>
    <n v="0"/>
    <n v="4"/>
  </r>
  <r>
    <x v="31"/>
    <x v="68"/>
    <n v="2888"/>
    <n v="1"/>
    <n v="2861"/>
    <n v="-9"/>
    <n v="27"/>
    <n v="10"/>
    <n v="3236"/>
    <n v="10"/>
    <n v="121661"/>
    <n v="1365"/>
    <n v="124897"/>
    <n v="1375"/>
    <n v="0"/>
    <n v="4"/>
    <n v="34"/>
    <n v="1042"/>
    <n v="-33"/>
    <n v="1842"/>
    <n v="2"/>
    <n v="26"/>
  </r>
  <r>
    <x v="31"/>
    <x v="69"/>
    <n v="73"/>
    <n v="4"/>
    <n v="71"/>
    <n v="3"/>
    <n v="2"/>
    <n v="1"/>
    <n v="84"/>
    <n v="3"/>
    <n v="1594"/>
    <n v="110"/>
    <n v="1678"/>
    <n v="113"/>
    <n v="0"/>
    <n v="0"/>
    <n v="0"/>
    <n v="49"/>
    <n v="4"/>
    <n v="24"/>
    <n v="0"/>
    <n v="4"/>
  </r>
  <r>
    <x v="31"/>
    <x v="70"/>
    <n v="22"/>
    <n v="1"/>
    <n v="22"/>
    <n v="1"/>
    <n v="0"/>
    <n v="0"/>
    <n v="22"/>
    <n v="1"/>
    <n v="625"/>
    <n v="9"/>
    <n v="647"/>
    <n v="10"/>
    <n v="0"/>
    <n v="1"/>
    <n v="0"/>
    <n v="9"/>
    <n v="1"/>
    <n v="12"/>
    <n v="0"/>
    <n v="0"/>
  </r>
  <r>
    <x v="31"/>
    <x v="71"/>
    <n v="157"/>
    <n v="17"/>
    <n v="155"/>
    <n v="17"/>
    <n v="2"/>
    <n v="0"/>
    <n v="168"/>
    <n v="18"/>
    <n v="1764"/>
    <n v="30"/>
    <n v="1932"/>
    <n v="48"/>
    <n v="0"/>
    <n v="1"/>
    <n v="1"/>
    <n v="64"/>
    <n v="16"/>
    <n v="92"/>
    <n v="0"/>
    <n v="7"/>
  </r>
  <r>
    <x v="31"/>
    <x v="72"/>
    <n v="1543"/>
    <n v="25"/>
    <n v="1536"/>
    <n v="25"/>
    <n v="7"/>
    <n v="0"/>
    <n v="1840"/>
    <n v="38"/>
    <n v="16236"/>
    <n v="223"/>
    <n v="18076"/>
    <n v="261"/>
    <n v="0"/>
    <n v="13"/>
    <n v="9"/>
    <n v="1111"/>
    <n v="16"/>
    <n v="419"/>
    <n v="1"/>
    <n v="47"/>
  </r>
  <r>
    <x v="31"/>
    <x v="73"/>
    <n v="491"/>
    <n v="10"/>
    <n v="491"/>
    <n v="10"/>
    <n v="0"/>
    <n v="0"/>
    <n v="575"/>
    <n v="16"/>
    <n v="5177"/>
    <n v="133"/>
    <n v="5752"/>
    <n v="149"/>
    <n v="0"/>
    <n v="1"/>
    <n v="1"/>
    <n v="355"/>
    <n v="9"/>
    <n v="135"/>
    <n v="0"/>
    <n v="12"/>
  </r>
  <r>
    <x v="31"/>
    <x v="74"/>
    <n v="347"/>
    <n v="17"/>
    <n v="330"/>
    <n v="17"/>
    <n v="17"/>
    <n v="0"/>
    <n v="404"/>
    <n v="22"/>
    <n v="9323"/>
    <n v="139"/>
    <n v="9727"/>
    <n v="161"/>
    <n v="0"/>
    <n v="1"/>
    <n v="3"/>
    <n v="137"/>
    <n v="14"/>
    <n v="209"/>
    <n v="0"/>
    <n v="16"/>
  </r>
  <r>
    <x v="31"/>
    <x v="75"/>
    <n v="1417"/>
    <n v="8"/>
    <n v="1415"/>
    <n v="8"/>
    <n v="2"/>
    <n v="0"/>
    <n v="1790"/>
    <n v="12"/>
    <n v="9686"/>
    <n v="91"/>
    <n v="11476"/>
    <n v="103"/>
    <n v="0"/>
    <n v="16"/>
    <n v="16"/>
    <n v="836"/>
    <n v="-8"/>
    <n v="565"/>
    <n v="0"/>
    <n v="89"/>
  </r>
  <r>
    <x v="31"/>
    <x v="76"/>
    <n v="5999"/>
    <n v="100"/>
    <n v="5990"/>
    <n v="99"/>
    <n v="9"/>
    <n v="1"/>
    <n v="7291"/>
    <n v="118"/>
    <n v="44039"/>
    <n v="793"/>
    <n v="51330"/>
    <n v="911"/>
    <n v="0"/>
    <n v="51"/>
    <n v="65"/>
    <n v="3181"/>
    <n v="35"/>
    <n v="2767"/>
    <n v="1"/>
    <n v="175"/>
  </r>
  <r>
    <x v="31"/>
    <x v="77"/>
    <n v="98"/>
    <n v="7"/>
    <n v="95"/>
    <n v="7"/>
    <n v="3"/>
    <n v="0"/>
    <n v="104"/>
    <n v="9"/>
    <n v="2064"/>
    <n v="35"/>
    <n v="2168"/>
    <n v="44"/>
    <n v="0"/>
    <n v="0"/>
    <n v="0"/>
    <n v="40"/>
    <n v="7"/>
    <n v="58"/>
    <n v="0"/>
    <n v="3"/>
  </r>
  <r>
    <x v="31"/>
    <x v="78"/>
    <n v="94"/>
    <n v="1"/>
    <n v="94"/>
    <n v="1"/>
    <n v="0"/>
    <n v="0"/>
    <n v="117"/>
    <n v="1"/>
    <n v="2827"/>
    <n v="30"/>
    <n v="2944"/>
    <n v="31"/>
    <n v="0"/>
    <n v="0"/>
    <n v="0"/>
    <n v="60"/>
    <n v="1"/>
    <n v="34"/>
    <n v="0"/>
    <n v="4"/>
  </r>
  <r>
    <x v="31"/>
    <x v="79"/>
    <n v="1679"/>
    <n v="35"/>
    <n v="1624"/>
    <n v="35"/>
    <n v="55"/>
    <n v="0"/>
    <n v="1801"/>
    <n v="49"/>
    <n v="15300"/>
    <n v="183"/>
    <n v="17101"/>
    <n v="232"/>
    <n v="0"/>
    <n v="5"/>
    <n v="9"/>
    <n v="1036"/>
    <n v="26"/>
    <n v="638"/>
    <n v="1"/>
    <n v="53"/>
  </r>
  <r>
    <x v="31"/>
    <x v="80"/>
    <n v="21021"/>
    <n v="435"/>
    <n v="20982"/>
    <n v="434"/>
    <n v="39"/>
    <n v="1"/>
    <n v="25609"/>
    <n v="625"/>
    <n v="221549"/>
    <n v="6267"/>
    <n v="247158"/>
    <n v="6892"/>
    <n v="5"/>
    <n v="284"/>
    <n v="345"/>
    <n v="15709"/>
    <n v="85"/>
    <n v="5028"/>
    <n v="12"/>
    <n v="1218"/>
  </r>
  <r>
    <x v="31"/>
    <x v="81"/>
    <n v="360"/>
    <n v="20"/>
    <n v="356"/>
    <n v="19"/>
    <n v="4"/>
    <n v="1"/>
    <n v="427"/>
    <n v="27"/>
    <n v="3071"/>
    <n v="41"/>
    <n v="3498"/>
    <n v="68"/>
    <n v="0"/>
    <n v="3"/>
    <n v="4"/>
    <n v="192"/>
    <n v="16"/>
    <n v="165"/>
    <n v="0"/>
    <n v="11"/>
  </r>
  <r>
    <x v="31"/>
    <x v="82"/>
    <n v="67"/>
    <n v="2"/>
    <n v="67"/>
    <n v="2"/>
    <n v="0"/>
    <n v="0"/>
    <n v="83"/>
    <n v="2"/>
    <n v="1450"/>
    <n v="39"/>
    <n v="1533"/>
    <n v="41"/>
    <n v="0"/>
    <n v="0"/>
    <n v="1"/>
    <n v="30"/>
    <n v="1"/>
    <n v="37"/>
    <n v="0"/>
    <n v="3"/>
  </r>
  <r>
    <x v="31"/>
    <x v="83"/>
    <n v="758"/>
    <n v="29"/>
    <n v="706"/>
    <n v="30"/>
    <n v="52"/>
    <n v="-1"/>
    <n v="801"/>
    <n v="33"/>
    <n v="13135"/>
    <n v="246"/>
    <n v="13936"/>
    <n v="279"/>
    <n v="0"/>
    <n v="8"/>
    <n v="13"/>
    <n v="481"/>
    <n v="16"/>
    <n v="269"/>
    <n v="3"/>
    <n v="57"/>
  </r>
  <r>
    <x v="31"/>
    <x v="84"/>
    <n v="3136"/>
    <n v="30"/>
    <n v="3123"/>
    <n v="29"/>
    <n v="13"/>
    <n v="1"/>
    <n v="3809"/>
    <n v="32"/>
    <n v="23970"/>
    <n v="330"/>
    <n v="27779"/>
    <n v="362"/>
    <n v="0"/>
    <n v="69"/>
    <n v="39"/>
    <n v="1653"/>
    <n v="-9"/>
    <n v="1414"/>
    <n v="2"/>
    <n v="279"/>
  </r>
  <r>
    <x v="31"/>
    <x v="85"/>
    <n v="1094"/>
    <n v="29"/>
    <n v="1083"/>
    <n v="29"/>
    <n v="11"/>
    <n v="0"/>
    <n v="1245"/>
    <n v="44"/>
    <n v="12562"/>
    <n v="465"/>
    <n v="13807"/>
    <n v="509"/>
    <n v="0"/>
    <n v="9"/>
    <n v="8"/>
    <n v="681"/>
    <n v="21"/>
    <n v="404"/>
    <n v="1"/>
    <n v="54"/>
  </r>
  <r>
    <x v="31"/>
    <x v="86"/>
    <n v="1572"/>
    <n v="2"/>
    <n v="1569"/>
    <n v="2"/>
    <n v="3"/>
    <n v="0"/>
    <n v="1633"/>
    <n v="0"/>
    <n v="3182"/>
    <n v="27"/>
    <n v="4815"/>
    <n v="27"/>
    <n v="0"/>
    <n v="6"/>
    <n v="4"/>
    <n v="1493"/>
    <n v="-2"/>
    <n v="73"/>
    <n v="0"/>
    <n v="16"/>
  </r>
  <r>
    <x v="31"/>
    <x v="87"/>
    <n v="136"/>
    <n v="7"/>
    <n v="132"/>
    <n v="6"/>
    <n v="4"/>
    <n v="1"/>
    <n v="144"/>
    <n v="7"/>
    <n v="3022"/>
    <n v="42"/>
    <n v="3166"/>
    <n v="49"/>
    <n v="0"/>
    <n v="0"/>
    <n v="1"/>
    <n v="62"/>
    <n v="6"/>
    <n v="74"/>
    <n v="0"/>
    <n v="2"/>
  </r>
  <r>
    <x v="31"/>
    <x v="88"/>
    <n v="114"/>
    <n v="4"/>
    <n v="113"/>
    <n v="4"/>
    <n v="1"/>
    <n v="0"/>
    <n v="123"/>
    <n v="4"/>
    <n v="2179"/>
    <n v="60"/>
    <n v="2302"/>
    <n v="64"/>
    <n v="0"/>
    <n v="0"/>
    <n v="1"/>
    <n v="45"/>
    <n v="3"/>
    <n v="69"/>
    <n v="0"/>
    <n v="1"/>
  </r>
  <r>
    <x v="31"/>
    <x v="89"/>
    <n v="32"/>
    <n v="2"/>
    <n v="32"/>
    <n v="2"/>
    <n v="0"/>
    <n v="0"/>
    <n v="34"/>
    <n v="1"/>
    <n v="731"/>
    <n v="9"/>
    <n v="765"/>
    <n v="10"/>
    <n v="0"/>
    <n v="0"/>
    <n v="2"/>
    <n v="14"/>
    <n v="0"/>
    <n v="18"/>
    <n v="0"/>
    <n v="1"/>
  </r>
  <r>
    <x v="31"/>
    <x v="90"/>
    <n v="393"/>
    <n v="18"/>
    <n v="385"/>
    <n v="17"/>
    <n v="8"/>
    <n v="1"/>
    <n v="428"/>
    <n v="16"/>
    <n v="7049"/>
    <n v="241"/>
    <n v="7477"/>
    <n v="257"/>
    <n v="0"/>
    <n v="4"/>
    <n v="7"/>
    <n v="192"/>
    <n v="11"/>
    <n v="197"/>
    <n v="0"/>
    <n v="7"/>
  </r>
  <r>
    <x v="31"/>
    <x v="91"/>
    <n v="993"/>
    <n v="50"/>
    <n v="967"/>
    <n v="51"/>
    <n v="26"/>
    <n v="-1"/>
    <n v="1125"/>
    <n v="51"/>
    <n v="14647"/>
    <n v="351"/>
    <n v="15772"/>
    <n v="402"/>
    <n v="0"/>
    <n v="2"/>
    <n v="8"/>
    <n v="261"/>
    <n v="42"/>
    <n v="730"/>
    <n v="2"/>
    <n v="46"/>
  </r>
  <r>
    <x v="31"/>
    <x v="92"/>
    <n v="212"/>
    <n v="6"/>
    <n v="209"/>
    <n v="4"/>
    <n v="3"/>
    <n v="2"/>
    <n v="232"/>
    <n v="7"/>
    <n v="3745"/>
    <n v="47"/>
    <n v="3977"/>
    <n v="54"/>
    <n v="0"/>
    <n v="1"/>
    <n v="1"/>
    <n v="125"/>
    <n v="5"/>
    <n v="86"/>
    <n v="0"/>
    <n v="6"/>
  </r>
  <r>
    <x v="31"/>
    <x v="93"/>
    <n v="251"/>
    <n v="22"/>
    <n v="239"/>
    <n v="21"/>
    <n v="12"/>
    <n v="1"/>
    <n v="267"/>
    <n v="23"/>
    <n v="4832"/>
    <n v="230"/>
    <n v="5099"/>
    <n v="253"/>
    <n v="0"/>
    <n v="3"/>
    <n v="3"/>
    <n v="80"/>
    <n v="19"/>
    <n v="168"/>
    <n v="0"/>
    <n v="8"/>
  </r>
  <r>
    <x v="31"/>
    <x v="94"/>
    <n v="188"/>
    <n v="2"/>
    <n v="186"/>
    <n v="2"/>
    <n v="2"/>
    <n v="0"/>
    <n v="229"/>
    <n v="2"/>
    <n v="4245"/>
    <n v="61"/>
    <n v="4474"/>
    <n v="63"/>
    <n v="0"/>
    <n v="3"/>
    <n v="1"/>
    <n v="110"/>
    <n v="1"/>
    <n v="75"/>
    <n v="0"/>
    <n v="12"/>
  </r>
  <r>
    <x v="31"/>
    <x v="95"/>
    <n v="3193"/>
    <n v="61"/>
    <n v="3188"/>
    <n v="61"/>
    <n v="5"/>
    <n v="0"/>
    <n v="3798"/>
    <n v="74"/>
    <n v="38024"/>
    <n v="454"/>
    <n v="41822"/>
    <n v="528"/>
    <n v="0"/>
    <n v="22"/>
    <n v="46"/>
    <n v="1852"/>
    <n v="15"/>
    <n v="1319"/>
    <n v="0"/>
    <n v="83"/>
  </r>
  <r>
    <x v="31"/>
    <x v="96"/>
    <n v="2041"/>
    <n v="40"/>
    <n v="2039"/>
    <n v="40"/>
    <n v="2"/>
    <n v="0"/>
    <n v="2464"/>
    <n v="40"/>
    <n v="21815"/>
    <n v="256"/>
    <n v="24279"/>
    <n v="296"/>
    <n v="0"/>
    <n v="20"/>
    <n v="27"/>
    <n v="1203"/>
    <n v="13"/>
    <n v="818"/>
    <n v="1"/>
    <n v="74"/>
  </r>
  <r>
    <x v="32"/>
    <x v="0"/>
    <n v="599"/>
    <n v="16"/>
    <n v="586"/>
    <n v="16"/>
    <n v="13"/>
    <n v="0"/>
    <n v="701"/>
    <n v="16"/>
    <n v="13779"/>
    <n v="363"/>
    <n v="14480"/>
    <n v="379"/>
    <n v="0"/>
    <n v="5"/>
    <n v="7"/>
    <n v="305"/>
    <n v="9"/>
    <n v="289"/>
    <n v="0"/>
    <n v="26"/>
  </r>
  <r>
    <x v="32"/>
    <x v="1"/>
    <n v="862"/>
    <n v="11"/>
    <n v="852"/>
    <n v="10"/>
    <n v="10"/>
    <n v="1"/>
    <n v="1025"/>
    <n v="10"/>
    <n v="6396"/>
    <n v="113"/>
    <n v="7421"/>
    <n v="123"/>
    <n v="0"/>
    <n v="10"/>
    <n v="6"/>
    <n v="621"/>
    <n v="5"/>
    <n v="231"/>
    <n v="1"/>
    <n v="30"/>
  </r>
  <r>
    <x v="32"/>
    <x v="2"/>
    <n v="92"/>
    <n v="1"/>
    <n v="87"/>
    <n v="1"/>
    <n v="5"/>
    <n v="0"/>
    <n v="98"/>
    <n v="1"/>
    <n v="1737"/>
    <n v="14"/>
    <n v="1835"/>
    <n v="15"/>
    <n v="0"/>
    <n v="1"/>
    <n v="1"/>
    <n v="25"/>
    <n v="0"/>
    <n v="66"/>
    <n v="0"/>
    <n v="4"/>
  </r>
  <r>
    <x v="32"/>
    <x v="3"/>
    <n v="668"/>
    <n v="7"/>
    <n v="668"/>
    <n v="7"/>
    <n v="0"/>
    <n v="0"/>
    <n v="691"/>
    <n v="8"/>
    <n v="4481"/>
    <n v="36"/>
    <n v="5172"/>
    <n v="44"/>
    <n v="0"/>
    <n v="1"/>
    <n v="0"/>
    <n v="635"/>
    <n v="7"/>
    <n v="32"/>
    <n v="0"/>
    <n v="11"/>
  </r>
  <r>
    <x v="32"/>
    <x v="4"/>
    <n v="1098"/>
    <n v="9"/>
    <n v="1073"/>
    <n v="9"/>
    <n v="25"/>
    <n v="0"/>
    <n v="1286"/>
    <n v="9"/>
    <n v="14085"/>
    <n v="156"/>
    <n v="15371"/>
    <n v="165"/>
    <n v="0"/>
    <n v="7"/>
    <n v="19"/>
    <n v="547"/>
    <n v="-10"/>
    <n v="544"/>
    <n v="0"/>
    <n v="39"/>
  </r>
  <r>
    <x v="32"/>
    <x v="5"/>
    <n v="1705"/>
    <n v="24"/>
    <n v="1686"/>
    <n v="24"/>
    <n v="19"/>
    <n v="0"/>
    <n v="2059"/>
    <n v="28"/>
    <n v="12919"/>
    <n v="204"/>
    <n v="14978"/>
    <n v="232"/>
    <n v="0"/>
    <n v="10"/>
    <n v="16"/>
    <n v="1136"/>
    <n v="8"/>
    <n v="559"/>
    <n v="0"/>
    <n v="91"/>
  </r>
  <r>
    <x v="32"/>
    <x v="6"/>
    <n v="207"/>
    <n v="4"/>
    <n v="200"/>
    <n v="4"/>
    <n v="7"/>
    <n v="0"/>
    <n v="235"/>
    <n v="4"/>
    <n v="5288"/>
    <n v="105"/>
    <n v="5523"/>
    <n v="109"/>
    <n v="0"/>
    <n v="1"/>
    <n v="3"/>
    <n v="85"/>
    <n v="1"/>
    <n v="121"/>
    <n v="0"/>
    <n v="8"/>
  </r>
  <r>
    <x v="32"/>
    <x v="7"/>
    <n v="117"/>
    <n v="2"/>
    <n v="114"/>
    <n v="1"/>
    <n v="3"/>
    <n v="1"/>
    <n v="153"/>
    <n v="3"/>
    <n v="1977"/>
    <n v="5"/>
    <n v="2130"/>
    <n v="8"/>
    <n v="0"/>
    <n v="0"/>
    <n v="0"/>
    <n v="65"/>
    <n v="2"/>
    <n v="52"/>
    <n v="0"/>
    <n v="5"/>
  </r>
  <r>
    <x v="32"/>
    <x v="8"/>
    <n v="226"/>
    <n v="10"/>
    <n v="200"/>
    <n v="9"/>
    <n v="26"/>
    <n v="1"/>
    <n v="239"/>
    <n v="9"/>
    <n v="3613"/>
    <n v="33"/>
    <n v="3852"/>
    <n v="42"/>
    <n v="0"/>
    <n v="3"/>
    <n v="1"/>
    <n v="66"/>
    <n v="9"/>
    <n v="157"/>
    <n v="0"/>
    <n v="12"/>
  </r>
  <r>
    <x v="32"/>
    <x v="9"/>
    <n v="424"/>
    <n v="17"/>
    <n v="410"/>
    <n v="17"/>
    <n v="14"/>
    <n v="0"/>
    <n v="466"/>
    <n v="18"/>
    <n v="7507"/>
    <n v="142"/>
    <n v="7973"/>
    <n v="160"/>
    <n v="0"/>
    <n v="5"/>
    <n v="0"/>
    <n v="96"/>
    <n v="17"/>
    <n v="323"/>
    <n v="0"/>
    <n v="33"/>
  </r>
  <r>
    <x v="32"/>
    <x v="10"/>
    <n v="544"/>
    <n v="11"/>
    <n v="542"/>
    <n v="11"/>
    <n v="2"/>
    <n v="0"/>
    <n v="641"/>
    <n v="13"/>
    <n v="6141"/>
    <n v="120"/>
    <n v="6782"/>
    <n v="133"/>
    <n v="0"/>
    <n v="5"/>
    <n v="3"/>
    <n v="259"/>
    <n v="8"/>
    <n v="280"/>
    <n v="0"/>
    <n v="20"/>
  </r>
  <r>
    <x v="32"/>
    <x v="11"/>
    <n v="192"/>
    <n v="2"/>
    <n v="179"/>
    <n v="2"/>
    <n v="13"/>
    <n v="0"/>
    <n v="209"/>
    <n v="3"/>
    <n v="1695"/>
    <n v="10"/>
    <n v="1904"/>
    <n v="13"/>
    <n v="0"/>
    <n v="1"/>
    <n v="0"/>
    <n v="92"/>
    <n v="2"/>
    <n v="99"/>
    <n v="0"/>
    <n v="7"/>
  </r>
  <r>
    <x v="32"/>
    <x v="12"/>
    <n v="212"/>
    <n v="2"/>
    <n v="202"/>
    <n v="2"/>
    <n v="10"/>
    <n v="0"/>
    <n v="232"/>
    <n v="2"/>
    <n v="4782"/>
    <n v="117"/>
    <n v="5014"/>
    <n v="119"/>
    <n v="0"/>
    <n v="0"/>
    <n v="2"/>
    <n v="91"/>
    <n v="0"/>
    <n v="121"/>
    <n v="0"/>
    <n v="7"/>
  </r>
  <r>
    <x v="32"/>
    <x v="13"/>
    <n v="62"/>
    <n v="1"/>
    <n v="58"/>
    <n v="1"/>
    <n v="4"/>
    <n v="0"/>
    <n v="64"/>
    <n v="2"/>
    <n v="1313"/>
    <n v="1"/>
    <n v="1377"/>
    <n v="3"/>
    <n v="0"/>
    <n v="0"/>
    <n v="0"/>
    <n v="32"/>
    <n v="1"/>
    <n v="30"/>
    <n v="0"/>
    <n v="2"/>
  </r>
  <r>
    <x v="32"/>
    <x v="14"/>
    <n v="391"/>
    <n v="6"/>
    <n v="372"/>
    <n v="6"/>
    <n v="19"/>
    <n v="0"/>
    <n v="414"/>
    <n v="6"/>
    <n v="4251"/>
    <n v="46"/>
    <n v="4665"/>
    <n v="52"/>
    <n v="0"/>
    <n v="1"/>
    <n v="6"/>
    <n v="205"/>
    <n v="0"/>
    <n v="185"/>
    <n v="1"/>
    <n v="12"/>
  </r>
  <r>
    <x v="32"/>
    <x v="15"/>
    <n v="411"/>
    <n v="16"/>
    <n v="394"/>
    <n v="14"/>
    <n v="17"/>
    <n v="2"/>
    <n v="483"/>
    <n v="16"/>
    <n v="8506"/>
    <n v="218"/>
    <n v="8989"/>
    <n v="234"/>
    <n v="0"/>
    <n v="2"/>
    <n v="1"/>
    <n v="175"/>
    <n v="15"/>
    <n v="234"/>
    <n v="0"/>
    <n v="13"/>
  </r>
  <r>
    <x v="32"/>
    <x v="16"/>
    <n v="223"/>
    <n v="3"/>
    <n v="207"/>
    <n v="3"/>
    <n v="16"/>
    <n v="0"/>
    <n v="246"/>
    <n v="4"/>
    <n v="1681"/>
    <n v="18"/>
    <n v="1927"/>
    <n v="22"/>
    <n v="0"/>
    <n v="3"/>
    <n v="4"/>
    <n v="104"/>
    <n v="-1"/>
    <n v="116"/>
    <n v="0"/>
    <n v="9"/>
  </r>
  <r>
    <x v="32"/>
    <x v="17"/>
    <n v="375"/>
    <n v="1"/>
    <n v="374"/>
    <n v="1"/>
    <n v="1"/>
    <n v="0"/>
    <n v="479"/>
    <n v="2"/>
    <n v="11664"/>
    <n v="137"/>
    <n v="12143"/>
    <n v="139"/>
    <n v="0"/>
    <n v="6"/>
    <n v="3"/>
    <n v="234"/>
    <n v="-2"/>
    <n v="135"/>
    <n v="0"/>
    <n v="23"/>
  </r>
  <r>
    <x v="32"/>
    <x v="18"/>
    <n v="19320"/>
    <n v="144"/>
    <n v="19279"/>
    <n v="143"/>
    <n v="41"/>
    <n v="1"/>
    <n v="23894"/>
    <n v="187"/>
    <n v="171547"/>
    <n v="1762"/>
    <n v="195441"/>
    <n v="1949"/>
    <n v="1"/>
    <n v="199"/>
    <n v="129"/>
    <n v="14552"/>
    <n v="14"/>
    <n v="4569"/>
    <n v="6"/>
    <n v="672"/>
  </r>
  <r>
    <x v="32"/>
    <x v="19"/>
    <n v="159"/>
    <n v="0"/>
    <n v="125"/>
    <n v="0"/>
    <n v="34"/>
    <n v="0"/>
    <n v="178"/>
    <n v="0"/>
    <n v="2381"/>
    <n v="5"/>
    <n v="2559"/>
    <n v="5"/>
    <n v="0"/>
    <n v="1"/>
    <n v="1"/>
    <n v="61"/>
    <n v="-1"/>
    <n v="97"/>
    <n v="0"/>
    <n v="5"/>
  </r>
  <r>
    <x v="32"/>
    <x v="20"/>
    <n v="304"/>
    <n v="1"/>
    <n v="303"/>
    <n v="1"/>
    <n v="1"/>
    <n v="0"/>
    <n v="345"/>
    <n v="1"/>
    <n v="4213"/>
    <n v="56"/>
    <n v="4558"/>
    <n v="57"/>
    <n v="0"/>
    <n v="1"/>
    <n v="0"/>
    <n v="132"/>
    <n v="1"/>
    <n v="171"/>
    <n v="0"/>
    <n v="13"/>
  </r>
  <r>
    <x v="32"/>
    <x v="21"/>
    <n v="587"/>
    <n v="7"/>
    <n v="576"/>
    <n v="6"/>
    <n v="11"/>
    <n v="1"/>
    <n v="749"/>
    <n v="9"/>
    <n v="7173"/>
    <n v="74"/>
    <n v="7922"/>
    <n v="83"/>
    <n v="0"/>
    <n v="1"/>
    <n v="8"/>
    <n v="233"/>
    <n v="-1"/>
    <n v="353"/>
    <n v="0"/>
    <n v="32"/>
  </r>
  <r>
    <x v="32"/>
    <x v="22"/>
    <n v="542"/>
    <n v="8"/>
    <n v="522"/>
    <n v="8"/>
    <n v="20"/>
    <n v="0"/>
    <n v="606"/>
    <n v="9"/>
    <n v="5280"/>
    <n v="37"/>
    <n v="5886"/>
    <n v="46"/>
    <n v="0"/>
    <n v="7"/>
    <n v="3"/>
    <n v="236"/>
    <n v="5"/>
    <n v="299"/>
    <n v="0"/>
    <n v="36"/>
  </r>
  <r>
    <x v="32"/>
    <x v="23"/>
    <n v="617"/>
    <n v="1"/>
    <n v="611"/>
    <n v="1"/>
    <n v="6"/>
    <n v="0"/>
    <n v="778"/>
    <n v="2"/>
    <n v="9631"/>
    <n v="38"/>
    <n v="10409"/>
    <n v="40"/>
    <n v="0"/>
    <n v="8"/>
    <n v="2"/>
    <n v="376"/>
    <n v="-1"/>
    <n v="233"/>
    <n v="1"/>
    <n v="44"/>
  </r>
  <r>
    <x v="32"/>
    <x v="24"/>
    <n v="74"/>
    <n v="1"/>
    <n v="74"/>
    <n v="1"/>
    <n v="0"/>
    <n v="0"/>
    <n v="79"/>
    <n v="1"/>
    <n v="1984"/>
    <n v="8"/>
    <n v="2063"/>
    <n v="9"/>
    <n v="0"/>
    <n v="0"/>
    <n v="0"/>
    <n v="36"/>
    <n v="1"/>
    <n v="38"/>
    <n v="0"/>
    <n v="7"/>
  </r>
  <r>
    <x v="32"/>
    <x v="25"/>
    <n v="285"/>
    <n v="14"/>
    <n v="281"/>
    <n v="13"/>
    <n v="4"/>
    <n v="1"/>
    <n v="356"/>
    <n v="15"/>
    <n v="6106"/>
    <n v="140"/>
    <n v="6462"/>
    <n v="155"/>
    <n v="0"/>
    <n v="4"/>
    <n v="4"/>
    <n v="148"/>
    <n v="10"/>
    <n v="133"/>
    <n v="0"/>
    <n v="14"/>
  </r>
  <r>
    <x v="32"/>
    <x v="26"/>
    <n v="558"/>
    <n v="8"/>
    <n v="475"/>
    <n v="7"/>
    <n v="83"/>
    <n v="1"/>
    <n v="620"/>
    <n v="8"/>
    <n v="6441"/>
    <n v="50"/>
    <n v="7061"/>
    <n v="58"/>
    <n v="0"/>
    <n v="2"/>
    <n v="2"/>
    <n v="220"/>
    <n v="6"/>
    <n v="336"/>
    <n v="0"/>
    <n v="20"/>
  </r>
  <r>
    <x v="32"/>
    <x v="27"/>
    <n v="344"/>
    <n v="10"/>
    <n v="342"/>
    <n v="10"/>
    <n v="2"/>
    <n v="0"/>
    <n v="412"/>
    <n v="13"/>
    <n v="4692"/>
    <n v="71"/>
    <n v="5104"/>
    <n v="84"/>
    <n v="0"/>
    <n v="9"/>
    <n v="1"/>
    <n v="151"/>
    <n v="9"/>
    <n v="184"/>
    <n v="1"/>
    <n v="21"/>
  </r>
  <r>
    <x v="32"/>
    <x v="28"/>
    <n v="168"/>
    <n v="4"/>
    <n v="164"/>
    <n v="4"/>
    <n v="4"/>
    <n v="0"/>
    <n v="197"/>
    <n v="3"/>
    <n v="2747"/>
    <n v="33"/>
    <n v="2944"/>
    <n v="36"/>
    <n v="0"/>
    <n v="0"/>
    <n v="3"/>
    <n v="77"/>
    <n v="1"/>
    <n v="91"/>
    <n v="0"/>
    <n v="9"/>
  </r>
  <r>
    <x v="32"/>
    <x v="29"/>
    <n v="369"/>
    <n v="7"/>
    <n v="355"/>
    <n v="7"/>
    <n v="14"/>
    <n v="0"/>
    <n v="442"/>
    <n v="10"/>
    <n v="7441"/>
    <n v="197"/>
    <n v="7883"/>
    <n v="207"/>
    <n v="0"/>
    <n v="5"/>
    <n v="3"/>
    <n v="137"/>
    <n v="4"/>
    <n v="227"/>
    <n v="1"/>
    <n v="24"/>
  </r>
  <r>
    <x v="32"/>
    <x v="30"/>
    <n v="101"/>
    <n v="3"/>
    <n v="99"/>
    <n v="3"/>
    <n v="2"/>
    <n v="0"/>
    <n v="119"/>
    <n v="3"/>
    <n v="1376"/>
    <n v="15"/>
    <n v="1495"/>
    <n v="18"/>
    <n v="0"/>
    <n v="2"/>
    <n v="0"/>
    <n v="67"/>
    <n v="3"/>
    <n v="32"/>
    <n v="0"/>
    <n v="14"/>
  </r>
  <r>
    <x v="32"/>
    <x v="31"/>
    <n v="1217"/>
    <n v="9"/>
    <n v="1196"/>
    <n v="5"/>
    <n v="21"/>
    <n v="4"/>
    <n v="1359"/>
    <n v="6"/>
    <n v="11031"/>
    <n v="129"/>
    <n v="12390"/>
    <n v="135"/>
    <n v="0"/>
    <n v="13"/>
    <n v="9"/>
    <n v="692"/>
    <n v="0"/>
    <n v="512"/>
    <n v="0"/>
    <n v="60"/>
  </r>
  <r>
    <x v="32"/>
    <x v="32"/>
    <n v="5621"/>
    <n v="72"/>
    <n v="5609"/>
    <n v="71"/>
    <n v="12"/>
    <n v="1"/>
    <n v="6426"/>
    <n v="82"/>
    <n v="57815"/>
    <n v="1034"/>
    <n v="64241"/>
    <n v="1116"/>
    <n v="0"/>
    <n v="47"/>
    <n v="75"/>
    <n v="3922"/>
    <n v="-3"/>
    <n v="1652"/>
    <n v="2"/>
    <n v="235"/>
  </r>
  <r>
    <x v="32"/>
    <x v="33"/>
    <n v="74"/>
    <n v="2"/>
    <n v="71"/>
    <n v="2"/>
    <n v="3"/>
    <n v="0"/>
    <n v="85"/>
    <n v="2"/>
    <n v="1070"/>
    <n v="14"/>
    <n v="1155"/>
    <n v="16"/>
    <n v="0"/>
    <n v="1"/>
    <n v="0"/>
    <n v="14"/>
    <n v="2"/>
    <n v="59"/>
    <n v="0"/>
    <n v="7"/>
  </r>
  <r>
    <x v="32"/>
    <x v="34"/>
    <n v="794"/>
    <n v="7"/>
    <n v="766"/>
    <n v="8"/>
    <n v="28"/>
    <n v="-1"/>
    <n v="882"/>
    <n v="9"/>
    <n v="8297"/>
    <n v="33"/>
    <n v="9179"/>
    <n v="42"/>
    <n v="0"/>
    <n v="11"/>
    <n v="1"/>
    <n v="463"/>
    <n v="6"/>
    <n v="320"/>
    <n v="0"/>
    <n v="39"/>
  </r>
  <r>
    <x v="32"/>
    <x v="35"/>
    <n v="398"/>
    <n v="4"/>
    <n v="356"/>
    <n v="4"/>
    <n v="42"/>
    <n v="0"/>
    <n v="438"/>
    <n v="5"/>
    <n v="6029"/>
    <n v="44"/>
    <n v="6467"/>
    <n v="49"/>
    <n v="0"/>
    <n v="7"/>
    <n v="1"/>
    <n v="182"/>
    <n v="3"/>
    <n v="209"/>
    <n v="0"/>
    <n v="12"/>
  </r>
  <r>
    <x v="32"/>
    <x v="36"/>
    <n v="324"/>
    <n v="20"/>
    <n v="316"/>
    <n v="20"/>
    <n v="8"/>
    <n v="0"/>
    <n v="376"/>
    <n v="24"/>
    <n v="5032"/>
    <n v="128"/>
    <n v="5408"/>
    <n v="152"/>
    <n v="0"/>
    <n v="4"/>
    <n v="3"/>
    <n v="89"/>
    <n v="17"/>
    <n v="231"/>
    <n v="1"/>
    <n v="26"/>
  </r>
  <r>
    <x v="32"/>
    <x v="37"/>
    <n v="369"/>
    <n v="3"/>
    <n v="355"/>
    <n v="2"/>
    <n v="14"/>
    <n v="1"/>
    <n v="394"/>
    <n v="4"/>
    <n v="3071"/>
    <n v="39"/>
    <n v="3465"/>
    <n v="43"/>
    <n v="0"/>
    <n v="5"/>
    <n v="5"/>
    <n v="160"/>
    <n v="-2"/>
    <n v="204"/>
    <n v="0"/>
    <n v="18"/>
  </r>
  <r>
    <x v="32"/>
    <x v="38"/>
    <n v="426"/>
    <n v="3"/>
    <n v="350"/>
    <n v="3"/>
    <n v="76"/>
    <n v="0"/>
    <n v="478"/>
    <n v="6"/>
    <n v="3870"/>
    <n v="50"/>
    <n v="4348"/>
    <n v="56"/>
    <n v="0"/>
    <n v="0"/>
    <n v="1"/>
    <n v="168"/>
    <n v="2"/>
    <n v="258"/>
    <n v="0"/>
    <n v="11"/>
  </r>
  <r>
    <x v="32"/>
    <x v="39"/>
    <n v="211"/>
    <n v="6"/>
    <n v="207"/>
    <n v="5"/>
    <n v="4"/>
    <n v="1"/>
    <n v="252"/>
    <n v="7"/>
    <n v="4790"/>
    <n v="22"/>
    <n v="5042"/>
    <n v="29"/>
    <n v="0"/>
    <n v="0"/>
    <n v="2"/>
    <n v="68"/>
    <n v="4"/>
    <n v="143"/>
    <n v="0"/>
    <n v="16"/>
  </r>
  <r>
    <x v="32"/>
    <x v="40"/>
    <n v="226"/>
    <n v="8"/>
    <n v="223"/>
    <n v="8"/>
    <n v="3"/>
    <n v="0"/>
    <n v="283"/>
    <n v="8"/>
    <n v="2998"/>
    <n v="65"/>
    <n v="3281"/>
    <n v="73"/>
    <n v="0"/>
    <n v="0"/>
    <n v="1"/>
    <n v="134"/>
    <n v="7"/>
    <n v="92"/>
    <n v="0"/>
    <n v="5"/>
  </r>
  <r>
    <x v="32"/>
    <x v="41"/>
    <n v="55"/>
    <n v="1"/>
    <n v="55"/>
    <n v="1"/>
    <n v="0"/>
    <n v="0"/>
    <n v="63"/>
    <n v="1"/>
    <n v="1134"/>
    <n v="15"/>
    <n v="1197"/>
    <n v="16"/>
    <n v="0"/>
    <n v="0"/>
    <n v="0"/>
    <n v="22"/>
    <n v="1"/>
    <n v="33"/>
    <n v="0"/>
    <n v="4"/>
  </r>
  <r>
    <x v="32"/>
    <x v="42"/>
    <n v="101"/>
    <n v="1"/>
    <n v="96"/>
    <n v="1"/>
    <n v="5"/>
    <n v="0"/>
    <n v="118"/>
    <n v="1"/>
    <n v="2744"/>
    <n v="93"/>
    <n v="2862"/>
    <n v="94"/>
    <n v="0"/>
    <n v="3"/>
    <n v="0"/>
    <n v="33"/>
    <n v="1"/>
    <n v="65"/>
    <n v="0"/>
    <n v="3"/>
  </r>
  <r>
    <x v="32"/>
    <x v="43"/>
    <n v="107"/>
    <n v="2"/>
    <n v="107"/>
    <n v="2"/>
    <n v="0"/>
    <n v="0"/>
    <n v="121"/>
    <n v="1"/>
    <n v="1439"/>
    <n v="5"/>
    <n v="1560"/>
    <n v="6"/>
    <n v="0"/>
    <n v="1"/>
    <n v="1"/>
    <n v="70"/>
    <n v="1"/>
    <n v="36"/>
    <n v="0"/>
    <n v="6"/>
  </r>
  <r>
    <x v="32"/>
    <x v="44"/>
    <n v="489"/>
    <n v="9"/>
    <n v="466"/>
    <n v="5"/>
    <n v="23"/>
    <n v="4"/>
    <n v="539"/>
    <n v="5"/>
    <n v="7654"/>
    <n v="68"/>
    <n v="8193"/>
    <n v="73"/>
    <n v="0"/>
    <n v="2"/>
    <n v="7"/>
    <n v="262"/>
    <n v="2"/>
    <n v="225"/>
    <n v="0"/>
    <n v="24"/>
  </r>
  <r>
    <x v="32"/>
    <x v="45"/>
    <n v="160"/>
    <n v="19"/>
    <n v="157"/>
    <n v="19"/>
    <n v="3"/>
    <n v="0"/>
    <n v="166"/>
    <n v="19"/>
    <n v="3377"/>
    <n v="74"/>
    <n v="3543"/>
    <n v="93"/>
    <n v="0"/>
    <n v="0"/>
    <n v="0"/>
    <n v="40"/>
    <n v="19"/>
    <n v="120"/>
    <n v="0"/>
    <n v="6"/>
  </r>
  <r>
    <x v="32"/>
    <x v="46"/>
    <n v="3926"/>
    <n v="78"/>
    <n v="3803"/>
    <n v="67"/>
    <n v="123"/>
    <n v="11"/>
    <n v="4426"/>
    <n v="72"/>
    <n v="69513"/>
    <n v="1173"/>
    <n v="73939"/>
    <n v="1245"/>
    <n v="3"/>
    <n v="34"/>
    <n v="36"/>
    <n v="1947"/>
    <n v="39"/>
    <n v="1945"/>
    <n v="0"/>
    <n v="189"/>
  </r>
  <r>
    <x v="32"/>
    <x v="47"/>
    <n v="744"/>
    <n v="4"/>
    <n v="738"/>
    <n v="4"/>
    <n v="6"/>
    <n v="0"/>
    <n v="913"/>
    <n v="4"/>
    <n v="4269"/>
    <n v="11"/>
    <n v="5182"/>
    <n v="15"/>
    <n v="0"/>
    <n v="0"/>
    <n v="0"/>
    <n v="696"/>
    <n v="4"/>
    <n v="48"/>
    <n v="0"/>
    <n v="3"/>
  </r>
  <r>
    <x v="32"/>
    <x v="48"/>
    <n v="421"/>
    <n v="1"/>
    <n v="415"/>
    <n v="1"/>
    <n v="6"/>
    <n v="0"/>
    <n v="478"/>
    <n v="2"/>
    <n v="6215"/>
    <n v="20"/>
    <n v="6693"/>
    <n v="22"/>
    <n v="0"/>
    <n v="6"/>
    <n v="0"/>
    <n v="208"/>
    <n v="1"/>
    <n v="207"/>
    <n v="0"/>
    <n v="27"/>
  </r>
  <r>
    <x v="32"/>
    <x v="49"/>
    <n v="474"/>
    <n v="16"/>
    <n v="471"/>
    <n v="16"/>
    <n v="3"/>
    <n v="0"/>
    <n v="570"/>
    <n v="17"/>
    <n v="5670"/>
    <n v="96"/>
    <n v="6240"/>
    <n v="113"/>
    <n v="0"/>
    <n v="6"/>
    <n v="2"/>
    <n v="260"/>
    <n v="14"/>
    <n v="208"/>
    <n v="0"/>
    <n v="22"/>
  </r>
  <r>
    <x v="32"/>
    <x v="50"/>
    <n v="56"/>
    <n v="5"/>
    <n v="56"/>
    <n v="5"/>
    <n v="0"/>
    <n v="0"/>
    <n v="61"/>
    <n v="5"/>
    <n v="2041"/>
    <n v="49"/>
    <n v="2102"/>
    <n v="54"/>
    <n v="0"/>
    <n v="1"/>
    <n v="0"/>
    <n v="14"/>
    <n v="5"/>
    <n v="41"/>
    <n v="0"/>
    <n v="5"/>
  </r>
  <r>
    <x v="32"/>
    <x v="51"/>
    <n v="251"/>
    <n v="1"/>
    <n v="250"/>
    <n v="1"/>
    <n v="1"/>
    <n v="0"/>
    <n v="309"/>
    <n v="5"/>
    <n v="3932"/>
    <n v="78"/>
    <n v="4241"/>
    <n v="83"/>
    <n v="0"/>
    <n v="1"/>
    <n v="3"/>
    <n v="122"/>
    <n v="-2"/>
    <n v="128"/>
    <n v="0"/>
    <n v="10"/>
  </r>
  <r>
    <x v="32"/>
    <x v="52"/>
    <n v="649"/>
    <n v="6"/>
    <n v="630"/>
    <n v="6"/>
    <n v="19"/>
    <n v="0"/>
    <n v="708"/>
    <n v="8"/>
    <n v="6663"/>
    <n v="80"/>
    <n v="7371"/>
    <n v="88"/>
    <n v="0"/>
    <n v="3"/>
    <n v="7"/>
    <n v="365"/>
    <n v="-1"/>
    <n v="281"/>
    <n v="0"/>
    <n v="16"/>
  </r>
  <r>
    <x v="32"/>
    <x v="53"/>
    <n v="834"/>
    <n v="0"/>
    <n v="829"/>
    <n v="0"/>
    <n v="5"/>
    <n v="0"/>
    <n v="983"/>
    <n v="3"/>
    <n v="4496"/>
    <n v="12"/>
    <n v="5479"/>
    <n v="15"/>
    <n v="0"/>
    <n v="13"/>
    <n v="0"/>
    <n v="661"/>
    <n v="0"/>
    <n v="160"/>
    <n v="0"/>
    <n v="57"/>
  </r>
  <r>
    <x v="32"/>
    <x v="54"/>
    <n v="889"/>
    <n v="26"/>
    <n v="866"/>
    <n v="26"/>
    <n v="23"/>
    <n v="0"/>
    <n v="990"/>
    <n v="29"/>
    <n v="13285"/>
    <n v="145"/>
    <n v="14275"/>
    <n v="174"/>
    <n v="0"/>
    <n v="12"/>
    <n v="8"/>
    <n v="470"/>
    <n v="18"/>
    <n v="407"/>
    <n v="0"/>
    <n v="45"/>
  </r>
  <r>
    <x v="32"/>
    <x v="55"/>
    <n v="206"/>
    <n v="7"/>
    <n v="205"/>
    <n v="7"/>
    <n v="1"/>
    <n v="0"/>
    <n v="258"/>
    <n v="11"/>
    <n v="3249"/>
    <n v="51"/>
    <n v="3507"/>
    <n v="62"/>
    <n v="0"/>
    <n v="4"/>
    <n v="0"/>
    <n v="111"/>
    <n v="7"/>
    <n v="91"/>
    <n v="0"/>
    <n v="21"/>
  </r>
  <r>
    <x v="32"/>
    <x v="56"/>
    <n v="263"/>
    <n v="2"/>
    <n v="262"/>
    <n v="2"/>
    <n v="1"/>
    <n v="0"/>
    <n v="304"/>
    <n v="2"/>
    <n v="4317"/>
    <n v="173"/>
    <n v="4621"/>
    <n v="175"/>
    <n v="0"/>
    <n v="2"/>
    <n v="0"/>
    <n v="139"/>
    <n v="2"/>
    <n v="122"/>
    <n v="0"/>
    <n v="13"/>
  </r>
  <r>
    <x v="32"/>
    <x v="57"/>
    <n v="1066"/>
    <n v="16"/>
    <n v="1061"/>
    <n v="16"/>
    <n v="5"/>
    <n v="0"/>
    <n v="1263"/>
    <n v="20"/>
    <n v="11495"/>
    <n v="256"/>
    <n v="12758"/>
    <n v="276"/>
    <n v="0"/>
    <n v="5"/>
    <n v="8"/>
    <n v="540"/>
    <n v="8"/>
    <n v="521"/>
    <n v="1"/>
    <n v="35"/>
  </r>
  <r>
    <x v="32"/>
    <x v="58"/>
    <n v="479"/>
    <n v="7"/>
    <n v="474"/>
    <n v="7"/>
    <n v="5"/>
    <n v="0"/>
    <n v="589"/>
    <n v="6"/>
    <n v="8107"/>
    <n v="197"/>
    <n v="8696"/>
    <n v="203"/>
    <n v="0"/>
    <n v="20"/>
    <n v="3"/>
    <n v="316"/>
    <n v="4"/>
    <n v="143"/>
    <n v="0"/>
    <n v="35"/>
  </r>
  <r>
    <x v="32"/>
    <x v="59"/>
    <n v="310"/>
    <n v="1"/>
    <n v="287"/>
    <n v="0"/>
    <n v="23"/>
    <n v="1"/>
    <n v="344"/>
    <n v="2"/>
    <n v="3241"/>
    <n v="7"/>
    <n v="3585"/>
    <n v="9"/>
    <n v="0"/>
    <n v="5"/>
    <n v="2"/>
    <n v="136"/>
    <n v="-1"/>
    <n v="169"/>
    <n v="0"/>
    <n v="21"/>
  </r>
  <r>
    <x v="32"/>
    <x v="60"/>
    <n v="96"/>
    <n v="0"/>
    <n v="96"/>
    <n v="0"/>
    <n v="0"/>
    <n v="0"/>
    <n v="116"/>
    <n v="0"/>
    <n v="1658"/>
    <n v="19"/>
    <n v="1774"/>
    <n v="19"/>
    <n v="0"/>
    <n v="0"/>
    <n v="1"/>
    <n v="45"/>
    <n v="-1"/>
    <n v="51"/>
    <n v="0"/>
    <n v="5"/>
  </r>
  <r>
    <x v="32"/>
    <x v="61"/>
    <n v="356"/>
    <n v="4"/>
    <n v="342"/>
    <n v="3"/>
    <n v="14"/>
    <n v="1"/>
    <n v="395"/>
    <n v="4"/>
    <n v="4341"/>
    <n v="66"/>
    <n v="4736"/>
    <n v="70"/>
    <n v="0"/>
    <n v="9"/>
    <n v="7"/>
    <n v="172"/>
    <n v="-3"/>
    <n v="175"/>
    <n v="0"/>
    <n v="26"/>
  </r>
  <r>
    <x v="32"/>
    <x v="62"/>
    <n v="1711"/>
    <n v="34"/>
    <n v="1703"/>
    <n v="34"/>
    <n v="8"/>
    <n v="0"/>
    <n v="1977"/>
    <n v="42"/>
    <n v="23240"/>
    <n v="411"/>
    <n v="25217"/>
    <n v="453"/>
    <n v="0"/>
    <n v="11"/>
    <n v="10"/>
    <n v="730"/>
    <n v="24"/>
    <n v="970"/>
    <n v="0"/>
    <n v="74"/>
  </r>
  <r>
    <x v="32"/>
    <x v="63"/>
    <n v="42"/>
    <n v="-1"/>
    <n v="42"/>
    <n v="-1"/>
    <n v="0"/>
    <n v="0"/>
    <n v="54"/>
    <n v="-1"/>
    <n v="866"/>
    <n v="12"/>
    <n v="920"/>
    <n v="11"/>
    <n v="0"/>
    <n v="0"/>
    <n v="0"/>
    <n v="29"/>
    <n v="-1"/>
    <n v="13"/>
    <n v="0"/>
    <n v="0"/>
  </r>
  <r>
    <x v="32"/>
    <x v="64"/>
    <n v="79"/>
    <n v="3"/>
    <n v="79"/>
    <n v="3"/>
    <n v="0"/>
    <n v="0"/>
    <n v="94"/>
    <n v="3"/>
    <n v="4660"/>
    <n v="29"/>
    <n v="4754"/>
    <n v="32"/>
    <n v="0"/>
    <n v="1"/>
    <n v="0"/>
    <n v="44"/>
    <n v="3"/>
    <n v="34"/>
    <n v="0"/>
    <n v="2"/>
  </r>
  <r>
    <x v="32"/>
    <x v="65"/>
    <n v="427"/>
    <n v="8"/>
    <n v="420"/>
    <n v="8"/>
    <n v="7"/>
    <n v="0"/>
    <n v="480"/>
    <n v="10"/>
    <n v="4768"/>
    <n v="44"/>
    <n v="5248"/>
    <n v="54"/>
    <n v="0"/>
    <n v="4"/>
    <n v="1"/>
    <n v="141"/>
    <n v="7"/>
    <n v="282"/>
    <n v="1"/>
    <n v="21"/>
  </r>
  <r>
    <x v="32"/>
    <x v="66"/>
    <n v="2823"/>
    <n v="94"/>
    <n v="2779"/>
    <n v="91"/>
    <n v="44"/>
    <n v="3"/>
    <n v="2894"/>
    <n v="106"/>
    <n v="162618"/>
    <n v="2012"/>
    <n v="165512"/>
    <n v="2118"/>
    <n v="0"/>
    <n v="12"/>
    <n v="20"/>
    <n v="1235"/>
    <n v="74"/>
    <n v="1576"/>
    <n v="1"/>
    <n v="61"/>
  </r>
  <r>
    <x v="32"/>
    <x v="67"/>
    <n v="134"/>
    <n v="0"/>
    <n v="132"/>
    <n v="0"/>
    <n v="2"/>
    <n v="0"/>
    <n v="154"/>
    <n v="1"/>
    <n v="3608"/>
    <n v="14"/>
    <n v="3762"/>
    <n v="15"/>
    <n v="0"/>
    <n v="1"/>
    <n v="0"/>
    <n v="91"/>
    <n v="0"/>
    <n v="42"/>
    <n v="0"/>
    <n v="4"/>
  </r>
  <r>
    <x v="32"/>
    <x v="68"/>
    <n v="2924"/>
    <n v="36"/>
    <n v="2898"/>
    <n v="37"/>
    <n v="26"/>
    <n v="-1"/>
    <n v="3287"/>
    <n v="51"/>
    <n v="122642"/>
    <n v="981"/>
    <n v="125929"/>
    <n v="1032"/>
    <n v="0"/>
    <n v="4"/>
    <n v="17"/>
    <n v="1059"/>
    <n v="19"/>
    <n v="1861"/>
    <n v="1"/>
    <n v="27"/>
  </r>
  <r>
    <x v="32"/>
    <x v="69"/>
    <n v="74"/>
    <n v="1"/>
    <n v="72"/>
    <n v="1"/>
    <n v="2"/>
    <n v="0"/>
    <n v="85"/>
    <n v="1"/>
    <n v="1610"/>
    <n v="16"/>
    <n v="1695"/>
    <n v="17"/>
    <n v="0"/>
    <n v="0"/>
    <n v="0"/>
    <n v="49"/>
    <n v="1"/>
    <n v="25"/>
    <n v="0"/>
    <n v="4"/>
  </r>
  <r>
    <x v="32"/>
    <x v="70"/>
    <n v="22"/>
    <n v="0"/>
    <n v="22"/>
    <n v="0"/>
    <n v="0"/>
    <n v="0"/>
    <n v="22"/>
    <n v="0"/>
    <n v="626"/>
    <n v="1"/>
    <n v="648"/>
    <n v="1"/>
    <n v="0"/>
    <n v="1"/>
    <n v="0"/>
    <n v="9"/>
    <n v="0"/>
    <n v="12"/>
    <n v="0"/>
    <n v="0"/>
  </r>
  <r>
    <x v="32"/>
    <x v="71"/>
    <n v="166"/>
    <n v="9"/>
    <n v="164"/>
    <n v="9"/>
    <n v="2"/>
    <n v="0"/>
    <n v="178"/>
    <n v="10"/>
    <n v="1799"/>
    <n v="35"/>
    <n v="1977"/>
    <n v="45"/>
    <n v="0"/>
    <n v="1"/>
    <n v="0"/>
    <n v="64"/>
    <n v="9"/>
    <n v="101"/>
    <n v="0"/>
    <n v="7"/>
  </r>
  <r>
    <x v="32"/>
    <x v="72"/>
    <n v="1547"/>
    <n v="4"/>
    <n v="1540"/>
    <n v="4"/>
    <n v="7"/>
    <n v="0"/>
    <n v="1847"/>
    <n v="7"/>
    <n v="16350"/>
    <n v="114"/>
    <n v="18197"/>
    <n v="121"/>
    <n v="0"/>
    <n v="13"/>
    <n v="5"/>
    <n v="1116"/>
    <n v="-1"/>
    <n v="418"/>
    <n v="0"/>
    <n v="47"/>
  </r>
  <r>
    <x v="32"/>
    <x v="73"/>
    <n v="497"/>
    <n v="6"/>
    <n v="497"/>
    <n v="6"/>
    <n v="0"/>
    <n v="0"/>
    <n v="587"/>
    <n v="12"/>
    <n v="5303"/>
    <n v="126"/>
    <n v="5890"/>
    <n v="138"/>
    <n v="0"/>
    <n v="1"/>
    <n v="0"/>
    <n v="355"/>
    <n v="6"/>
    <n v="141"/>
    <n v="0"/>
    <n v="12"/>
  </r>
  <r>
    <x v="32"/>
    <x v="74"/>
    <n v="356"/>
    <n v="9"/>
    <n v="338"/>
    <n v="8"/>
    <n v="18"/>
    <n v="1"/>
    <n v="414"/>
    <n v="10"/>
    <n v="9454"/>
    <n v="131"/>
    <n v="9868"/>
    <n v="141"/>
    <n v="0"/>
    <n v="1"/>
    <n v="6"/>
    <n v="143"/>
    <n v="3"/>
    <n v="212"/>
    <n v="0"/>
    <n v="16"/>
  </r>
  <r>
    <x v="32"/>
    <x v="75"/>
    <n v="1432"/>
    <n v="15"/>
    <n v="1430"/>
    <n v="15"/>
    <n v="2"/>
    <n v="0"/>
    <n v="1811"/>
    <n v="21"/>
    <n v="9766"/>
    <n v="80"/>
    <n v="11577"/>
    <n v="101"/>
    <n v="0"/>
    <n v="16"/>
    <n v="16"/>
    <n v="852"/>
    <n v="-1"/>
    <n v="564"/>
    <n v="0"/>
    <n v="89"/>
  </r>
  <r>
    <x v="32"/>
    <x v="76"/>
    <n v="6042"/>
    <n v="43"/>
    <n v="6033"/>
    <n v="43"/>
    <n v="9"/>
    <n v="0"/>
    <n v="7341"/>
    <n v="50"/>
    <n v="44720"/>
    <n v="681"/>
    <n v="52061"/>
    <n v="731"/>
    <n v="0"/>
    <n v="51"/>
    <n v="29"/>
    <n v="3210"/>
    <n v="14"/>
    <n v="2781"/>
    <n v="0"/>
    <n v="175"/>
  </r>
  <r>
    <x v="32"/>
    <x v="77"/>
    <n v="101"/>
    <n v="3"/>
    <n v="98"/>
    <n v="3"/>
    <n v="3"/>
    <n v="0"/>
    <n v="109"/>
    <n v="5"/>
    <n v="2114"/>
    <n v="50"/>
    <n v="2223"/>
    <n v="55"/>
    <n v="0"/>
    <n v="0"/>
    <n v="0"/>
    <n v="40"/>
    <n v="3"/>
    <n v="61"/>
    <n v="0"/>
    <n v="3"/>
  </r>
  <r>
    <x v="32"/>
    <x v="78"/>
    <n v="94"/>
    <n v="0"/>
    <n v="94"/>
    <n v="0"/>
    <n v="0"/>
    <n v="0"/>
    <n v="118"/>
    <n v="1"/>
    <n v="2866"/>
    <n v="39"/>
    <n v="2984"/>
    <n v="40"/>
    <n v="0"/>
    <n v="0"/>
    <n v="2"/>
    <n v="62"/>
    <n v="-2"/>
    <n v="32"/>
    <n v="0"/>
    <n v="4"/>
  </r>
  <r>
    <x v="32"/>
    <x v="79"/>
    <n v="1702"/>
    <n v="23"/>
    <n v="1647"/>
    <n v="23"/>
    <n v="55"/>
    <n v="0"/>
    <n v="1824"/>
    <n v="23"/>
    <n v="15376"/>
    <n v="76"/>
    <n v="17200"/>
    <n v="99"/>
    <n v="0"/>
    <n v="5"/>
    <n v="12"/>
    <n v="1048"/>
    <n v="11"/>
    <n v="649"/>
    <n v="1"/>
    <n v="54"/>
  </r>
  <r>
    <x v="32"/>
    <x v="80"/>
    <n v="21296"/>
    <n v="275"/>
    <n v="21257"/>
    <n v="275"/>
    <n v="39"/>
    <n v="0"/>
    <n v="25976"/>
    <n v="367"/>
    <n v="224024"/>
    <n v="2475"/>
    <n v="250000"/>
    <n v="2842"/>
    <n v="1"/>
    <n v="285"/>
    <n v="158"/>
    <n v="15867"/>
    <n v="116"/>
    <n v="5144"/>
    <n v="10"/>
    <n v="1228"/>
  </r>
  <r>
    <x v="32"/>
    <x v="81"/>
    <n v="361"/>
    <n v="1"/>
    <n v="357"/>
    <n v="1"/>
    <n v="4"/>
    <n v="0"/>
    <n v="435"/>
    <n v="8"/>
    <n v="3090"/>
    <n v="19"/>
    <n v="3525"/>
    <n v="27"/>
    <n v="0"/>
    <n v="3"/>
    <n v="2"/>
    <n v="194"/>
    <n v="-1"/>
    <n v="164"/>
    <n v="0"/>
    <n v="11"/>
  </r>
  <r>
    <x v="32"/>
    <x v="82"/>
    <n v="70"/>
    <n v="3"/>
    <n v="70"/>
    <n v="3"/>
    <n v="0"/>
    <n v="0"/>
    <n v="88"/>
    <n v="5"/>
    <n v="1484"/>
    <n v="34"/>
    <n v="1572"/>
    <n v="39"/>
    <n v="0"/>
    <n v="0"/>
    <n v="0"/>
    <n v="30"/>
    <n v="3"/>
    <n v="40"/>
    <n v="0"/>
    <n v="3"/>
  </r>
  <r>
    <x v="32"/>
    <x v="83"/>
    <n v="780"/>
    <n v="22"/>
    <n v="726"/>
    <n v="20"/>
    <n v="54"/>
    <n v="2"/>
    <n v="822"/>
    <n v="21"/>
    <n v="13278"/>
    <n v="143"/>
    <n v="14100"/>
    <n v="164"/>
    <n v="1"/>
    <n v="9"/>
    <n v="16"/>
    <n v="497"/>
    <n v="5"/>
    <n v="274"/>
    <n v="1"/>
    <n v="58"/>
  </r>
  <r>
    <x v="32"/>
    <x v="84"/>
    <n v="3160"/>
    <n v="24"/>
    <n v="3147"/>
    <n v="24"/>
    <n v="13"/>
    <n v="0"/>
    <n v="3836"/>
    <n v="27"/>
    <n v="24169"/>
    <n v="199"/>
    <n v="28005"/>
    <n v="226"/>
    <n v="0"/>
    <n v="69"/>
    <n v="29"/>
    <n v="1682"/>
    <n v="-5"/>
    <n v="1409"/>
    <n v="0"/>
    <n v="279"/>
  </r>
  <r>
    <x v="32"/>
    <x v="85"/>
    <n v="1104"/>
    <n v="10"/>
    <n v="1093"/>
    <n v="10"/>
    <n v="11"/>
    <n v="0"/>
    <n v="1255"/>
    <n v="10"/>
    <n v="12623"/>
    <n v="61"/>
    <n v="13878"/>
    <n v="71"/>
    <n v="0"/>
    <n v="9"/>
    <n v="5"/>
    <n v="686"/>
    <n v="5"/>
    <n v="409"/>
    <n v="0"/>
    <n v="54"/>
  </r>
  <r>
    <x v="32"/>
    <x v="86"/>
    <n v="1572"/>
    <n v="0"/>
    <n v="1569"/>
    <n v="0"/>
    <n v="3"/>
    <n v="0"/>
    <n v="1634"/>
    <n v="1"/>
    <n v="3203"/>
    <n v="21"/>
    <n v="4837"/>
    <n v="22"/>
    <n v="0"/>
    <n v="6"/>
    <n v="1"/>
    <n v="1494"/>
    <n v="-1"/>
    <n v="72"/>
    <n v="0"/>
    <n v="16"/>
  </r>
  <r>
    <x v="32"/>
    <x v="87"/>
    <n v="136"/>
    <n v="0"/>
    <n v="132"/>
    <n v="0"/>
    <n v="4"/>
    <n v="0"/>
    <n v="145"/>
    <n v="1"/>
    <n v="3058"/>
    <n v="36"/>
    <n v="3203"/>
    <n v="37"/>
    <n v="0"/>
    <n v="0"/>
    <n v="0"/>
    <n v="62"/>
    <n v="0"/>
    <n v="74"/>
    <n v="0"/>
    <n v="2"/>
  </r>
  <r>
    <x v="32"/>
    <x v="88"/>
    <n v="118"/>
    <n v="4"/>
    <n v="117"/>
    <n v="4"/>
    <n v="1"/>
    <n v="0"/>
    <n v="129"/>
    <n v="6"/>
    <n v="2215"/>
    <n v="36"/>
    <n v="2344"/>
    <n v="42"/>
    <n v="0"/>
    <n v="0"/>
    <n v="1"/>
    <n v="46"/>
    <n v="3"/>
    <n v="72"/>
    <n v="0"/>
    <n v="1"/>
  </r>
  <r>
    <x v="32"/>
    <x v="89"/>
    <n v="32"/>
    <n v="0"/>
    <n v="32"/>
    <n v="0"/>
    <n v="0"/>
    <n v="0"/>
    <n v="34"/>
    <n v="0"/>
    <n v="732"/>
    <n v="1"/>
    <n v="766"/>
    <n v="1"/>
    <n v="0"/>
    <n v="0"/>
    <n v="0"/>
    <n v="14"/>
    <n v="0"/>
    <n v="18"/>
    <n v="0"/>
    <n v="1"/>
  </r>
  <r>
    <x v="32"/>
    <x v="90"/>
    <n v="400"/>
    <n v="7"/>
    <n v="391"/>
    <n v="6"/>
    <n v="9"/>
    <n v="1"/>
    <n v="435"/>
    <n v="7"/>
    <n v="7089"/>
    <n v="40"/>
    <n v="7524"/>
    <n v="47"/>
    <n v="0"/>
    <n v="4"/>
    <n v="0"/>
    <n v="192"/>
    <n v="7"/>
    <n v="204"/>
    <n v="0"/>
    <n v="7"/>
  </r>
  <r>
    <x v="32"/>
    <x v="91"/>
    <n v="1038"/>
    <n v="45"/>
    <n v="1013"/>
    <n v="46"/>
    <n v="25"/>
    <n v="-1"/>
    <n v="1168"/>
    <n v="43"/>
    <n v="15070"/>
    <n v="423"/>
    <n v="16238"/>
    <n v="466"/>
    <n v="0"/>
    <n v="2"/>
    <n v="10"/>
    <n v="271"/>
    <n v="35"/>
    <n v="765"/>
    <n v="1"/>
    <n v="47"/>
  </r>
  <r>
    <x v="32"/>
    <x v="92"/>
    <n v="214"/>
    <n v="2"/>
    <n v="210"/>
    <n v="1"/>
    <n v="4"/>
    <n v="1"/>
    <n v="233"/>
    <n v="1"/>
    <n v="3784"/>
    <n v="39"/>
    <n v="4017"/>
    <n v="40"/>
    <n v="0"/>
    <n v="1"/>
    <n v="1"/>
    <n v="126"/>
    <n v="1"/>
    <n v="87"/>
    <n v="0"/>
    <n v="6"/>
  </r>
  <r>
    <x v="32"/>
    <x v="93"/>
    <n v="260"/>
    <n v="9"/>
    <n v="247"/>
    <n v="8"/>
    <n v="13"/>
    <n v="1"/>
    <n v="278"/>
    <n v="11"/>
    <n v="4940"/>
    <n v="108"/>
    <n v="5218"/>
    <n v="119"/>
    <n v="0"/>
    <n v="3"/>
    <n v="4"/>
    <n v="84"/>
    <n v="5"/>
    <n v="173"/>
    <n v="0"/>
    <n v="8"/>
  </r>
  <r>
    <x v="32"/>
    <x v="94"/>
    <n v="191"/>
    <n v="3"/>
    <n v="189"/>
    <n v="3"/>
    <n v="2"/>
    <n v="0"/>
    <n v="233"/>
    <n v="4"/>
    <n v="4276"/>
    <n v="31"/>
    <n v="4509"/>
    <n v="35"/>
    <n v="0"/>
    <n v="3"/>
    <n v="0"/>
    <n v="110"/>
    <n v="3"/>
    <n v="78"/>
    <n v="0"/>
    <n v="12"/>
  </r>
  <r>
    <x v="32"/>
    <x v="95"/>
    <n v="3230"/>
    <n v="37"/>
    <n v="3225"/>
    <n v="37"/>
    <n v="5"/>
    <n v="0"/>
    <n v="3838"/>
    <n v="40"/>
    <n v="38390"/>
    <n v="366"/>
    <n v="42228"/>
    <n v="406"/>
    <n v="0"/>
    <n v="22"/>
    <n v="34"/>
    <n v="1886"/>
    <n v="3"/>
    <n v="1322"/>
    <n v="1"/>
    <n v="84"/>
  </r>
  <r>
    <x v="32"/>
    <x v="96"/>
    <n v="2064"/>
    <n v="23"/>
    <n v="2062"/>
    <n v="23"/>
    <n v="2"/>
    <n v="0"/>
    <n v="2495"/>
    <n v="31"/>
    <n v="22047"/>
    <n v="232"/>
    <n v="24542"/>
    <n v="263"/>
    <n v="0"/>
    <n v="20"/>
    <n v="30"/>
    <n v="1233"/>
    <n v="-7"/>
    <n v="811"/>
    <n v="0"/>
    <n v="74"/>
  </r>
  <r>
    <x v="33"/>
    <x v="0"/>
    <n v="607"/>
    <n v="8"/>
    <n v="594"/>
    <n v="8"/>
    <n v="13"/>
    <n v="0"/>
    <n v="711"/>
    <n v="10"/>
    <n v="13923"/>
    <n v="144"/>
    <n v="14634"/>
    <n v="154"/>
    <n v="0"/>
    <n v="5"/>
    <n v="30"/>
    <n v="335"/>
    <n v="-22"/>
    <n v="267"/>
    <n v="0"/>
    <n v="26"/>
  </r>
  <r>
    <x v="33"/>
    <x v="1"/>
    <n v="871"/>
    <n v="9"/>
    <n v="860"/>
    <n v="8"/>
    <n v="11"/>
    <n v="1"/>
    <n v="1029"/>
    <n v="4"/>
    <n v="6431"/>
    <n v="35"/>
    <n v="7460"/>
    <n v="39"/>
    <n v="0"/>
    <n v="10"/>
    <n v="10"/>
    <n v="631"/>
    <n v="-1"/>
    <n v="230"/>
    <n v="0"/>
    <n v="30"/>
  </r>
  <r>
    <x v="33"/>
    <x v="2"/>
    <n v="97"/>
    <n v="5"/>
    <n v="92"/>
    <n v="5"/>
    <n v="5"/>
    <n v="0"/>
    <n v="103"/>
    <n v="5"/>
    <n v="1778"/>
    <n v="41"/>
    <n v="1881"/>
    <n v="46"/>
    <n v="0"/>
    <n v="1"/>
    <n v="4"/>
    <n v="29"/>
    <n v="1"/>
    <n v="67"/>
    <n v="0"/>
    <n v="4"/>
  </r>
  <r>
    <x v="33"/>
    <x v="3"/>
    <n v="672"/>
    <n v="4"/>
    <n v="672"/>
    <n v="4"/>
    <n v="0"/>
    <n v="0"/>
    <n v="695"/>
    <n v="4"/>
    <n v="4491"/>
    <n v="10"/>
    <n v="5186"/>
    <n v="14"/>
    <n v="0"/>
    <n v="1"/>
    <n v="2"/>
    <n v="637"/>
    <n v="2"/>
    <n v="34"/>
    <n v="0"/>
    <n v="11"/>
  </r>
  <r>
    <x v="33"/>
    <x v="4"/>
    <n v="1120"/>
    <n v="22"/>
    <n v="1095"/>
    <n v="22"/>
    <n v="25"/>
    <n v="0"/>
    <n v="1305"/>
    <n v="19"/>
    <n v="14168"/>
    <n v="83"/>
    <n v="15473"/>
    <n v="102"/>
    <n v="0"/>
    <n v="7"/>
    <n v="32"/>
    <n v="579"/>
    <n v="-10"/>
    <n v="534"/>
    <n v="2"/>
    <n v="41"/>
  </r>
  <r>
    <x v="33"/>
    <x v="5"/>
    <n v="1713"/>
    <n v="8"/>
    <n v="1694"/>
    <n v="8"/>
    <n v="19"/>
    <n v="0"/>
    <n v="2073"/>
    <n v="14"/>
    <n v="12940"/>
    <n v="21"/>
    <n v="15013"/>
    <n v="35"/>
    <n v="0"/>
    <n v="10"/>
    <n v="34"/>
    <n v="1170"/>
    <n v="-26"/>
    <n v="533"/>
    <n v="0"/>
    <n v="91"/>
  </r>
  <r>
    <x v="33"/>
    <x v="6"/>
    <n v="213"/>
    <n v="6"/>
    <n v="206"/>
    <n v="6"/>
    <n v="7"/>
    <n v="0"/>
    <n v="241"/>
    <n v="6"/>
    <n v="5473"/>
    <n v="185"/>
    <n v="5714"/>
    <n v="191"/>
    <n v="0"/>
    <n v="1"/>
    <n v="7"/>
    <n v="92"/>
    <n v="-1"/>
    <n v="120"/>
    <n v="0"/>
    <n v="8"/>
  </r>
  <r>
    <x v="33"/>
    <x v="7"/>
    <n v="118"/>
    <n v="1"/>
    <n v="115"/>
    <n v="1"/>
    <n v="3"/>
    <n v="0"/>
    <n v="152"/>
    <n v="-1"/>
    <n v="1997"/>
    <n v="20"/>
    <n v="2149"/>
    <n v="19"/>
    <n v="0"/>
    <n v="0"/>
    <n v="4"/>
    <n v="69"/>
    <n v="-3"/>
    <n v="49"/>
    <n v="0"/>
    <n v="5"/>
  </r>
  <r>
    <x v="33"/>
    <x v="8"/>
    <n v="228"/>
    <n v="2"/>
    <n v="202"/>
    <n v="2"/>
    <n v="26"/>
    <n v="0"/>
    <n v="242"/>
    <n v="3"/>
    <n v="3663"/>
    <n v="50"/>
    <n v="3905"/>
    <n v="53"/>
    <n v="0"/>
    <n v="3"/>
    <n v="2"/>
    <n v="68"/>
    <n v="0"/>
    <n v="157"/>
    <n v="1"/>
    <n v="13"/>
  </r>
  <r>
    <x v="33"/>
    <x v="9"/>
    <n v="427"/>
    <n v="3"/>
    <n v="412"/>
    <n v="2"/>
    <n v="15"/>
    <n v="1"/>
    <n v="468"/>
    <n v="2"/>
    <n v="7550"/>
    <n v="43"/>
    <n v="8018"/>
    <n v="45"/>
    <n v="0"/>
    <n v="5"/>
    <n v="6"/>
    <n v="102"/>
    <n v="-3"/>
    <n v="320"/>
    <n v="0"/>
    <n v="33"/>
  </r>
  <r>
    <x v="33"/>
    <x v="10"/>
    <n v="548"/>
    <n v="4"/>
    <n v="546"/>
    <n v="4"/>
    <n v="2"/>
    <n v="0"/>
    <n v="647"/>
    <n v="6"/>
    <n v="6187"/>
    <n v="46"/>
    <n v="6834"/>
    <n v="52"/>
    <n v="0"/>
    <n v="5"/>
    <n v="11"/>
    <n v="270"/>
    <n v="-7"/>
    <n v="273"/>
    <n v="0"/>
    <n v="20"/>
  </r>
  <r>
    <x v="33"/>
    <x v="11"/>
    <n v="193"/>
    <n v="1"/>
    <n v="180"/>
    <n v="1"/>
    <n v="13"/>
    <n v="0"/>
    <n v="212"/>
    <n v="3"/>
    <n v="1729"/>
    <n v="34"/>
    <n v="1941"/>
    <n v="37"/>
    <n v="1"/>
    <n v="2"/>
    <n v="3"/>
    <n v="95"/>
    <n v="-3"/>
    <n v="96"/>
    <n v="0"/>
    <n v="7"/>
  </r>
  <r>
    <x v="33"/>
    <x v="12"/>
    <n v="221"/>
    <n v="9"/>
    <n v="210"/>
    <n v="8"/>
    <n v="11"/>
    <n v="1"/>
    <n v="240"/>
    <n v="8"/>
    <n v="4887"/>
    <n v="105"/>
    <n v="5127"/>
    <n v="113"/>
    <n v="0"/>
    <n v="0"/>
    <n v="14"/>
    <n v="105"/>
    <n v="-5"/>
    <n v="116"/>
    <n v="0"/>
    <n v="7"/>
  </r>
  <r>
    <x v="33"/>
    <x v="13"/>
    <n v="61"/>
    <n v="-1"/>
    <n v="58"/>
    <n v="0"/>
    <n v="3"/>
    <n v="-1"/>
    <n v="64"/>
    <n v="0"/>
    <n v="1319"/>
    <n v="6"/>
    <n v="1383"/>
    <n v="6"/>
    <n v="0"/>
    <n v="0"/>
    <n v="0"/>
    <n v="32"/>
    <n v="-1"/>
    <n v="29"/>
    <n v="0"/>
    <n v="2"/>
  </r>
  <r>
    <x v="33"/>
    <x v="14"/>
    <n v="400"/>
    <n v="9"/>
    <n v="379"/>
    <n v="7"/>
    <n v="21"/>
    <n v="2"/>
    <n v="423"/>
    <n v="9"/>
    <n v="4304"/>
    <n v="53"/>
    <n v="4727"/>
    <n v="62"/>
    <n v="0"/>
    <n v="1"/>
    <n v="14"/>
    <n v="219"/>
    <n v="-5"/>
    <n v="180"/>
    <n v="0"/>
    <n v="12"/>
  </r>
  <r>
    <x v="33"/>
    <x v="15"/>
    <n v="417"/>
    <n v="6"/>
    <n v="398"/>
    <n v="4"/>
    <n v="19"/>
    <n v="2"/>
    <n v="492"/>
    <n v="9"/>
    <n v="8538"/>
    <n v="32"/>
    <n v="9030"/>
    <n v="41"/>
    <n v="0"/>
    <n v="2"/>
    <n v="17"/>
    <n v="192"/>
    <n v="-11"/>
    <n v="223"/>
    <n v="0"/>
    <n v="13"/>
  </r>
  <r>
    <x v="33"/>
    <x v="16"/>
    <n v="226"/>
    <n v="3"/>
    <n v="210"/>
    <n v="3"/>
    <n v="16"/>
    <n v="0"/>
    <n v="250"/>
    <n v="4"/>
    <n v="1704"/>
    <n v="23"/>
    <n v="1954"/>
    <n v="27"/>
    <n v="0"/>
    <n v="3"/>
    <n v="5"/>
    <n v="109"/>
    <n v="-2"/>
    <n v="114"/>
    <n v="0"/>
    <n v="9"/>
  </r>
  <r>
    <x v="33"/>
    <x v="17"/>
    <n v="379"/>
    <n v="4"/>
    <n v="378"/>
    <n v="4"/>
    <n v="1"/>
    <n v="0"/>
    <n v="482"/>
    <n v="3"/>
    <n v="11716"/>
    <n v="52"/>
    <n v="12198"/>
    <n v="55"/>
    <n v="0"/>
    <n v="6"/>
    <n v="4"/>
    <n v="238"/>
    <n v="0"/>
    <n v="135"/>
    <n v="0"/>
    <n v="23"/>
  </r>
  <r>
    <x v="33"/>
    <x v="18"/>
    <n v="19400"/>
    <n v="80"/>
    <n v="19359"/>
    <n v="80"/>
    <n v="41"/>
    <n v="0"/>
    <n v="23992"/>
    <n v="98"/>
    <n v="172376"/>
    <n v="829"/>
    <n v="196368"/>
    <n v="927"/>
    <n v="3"/>
    <n v="202"/>
    <n v="378"/>
    <n v="14930"/>
    <n v="-301"/>
    <n v="4268"/>
    <n v="6"/>
    <n v="678"/>
  </r>
  <r>
    <x v="33"/>
    <x v="19"/>
    <n v="161"/>
    <n v="2"/>
    <n v="127"/>
    <n v="2"/>
    <n v="34"/>
    <n v="0"/>
    <n v="182"/>
    <n v="4"/>
    <n v="2490"/>
    <n v="109"/>
    <n v="2672"/>
    <n v="113"/>
    <n v="1"/>
    <n v="2"/>
    <n v="5"/>
    <n v="66"/>
    <n v="-4"/>
    <n v="93"/>
    <n v="1"/>
    <n v="6"/>
  </r>
  <r>
    <x v="33"/>
    <x v="20"/>
    <n v="305"/>
    <n v="1"/>
    <n v="304"/>
    <n v="1"/>
    <n v="1"/>
    <n v="0"/>
    <n v="346"/>
    <n v="1"/>
    <n v="4228"/>
    <n v="15"/>
    <n v="4574"/>
    <n v="16"/>
    <n v="0"/>
    <n v="1"/>
    <n v="12"/>
    <n v="144"/>
    <n v="-11"/>
    <n v="160"/>
    <n v="0"/>
    <n v="13"/>
  </r>
  <r>
    <x v="33"/>
    <x v="21"/>
    <n v="595"/>
    <n v="8"/>
    <n v="585"/>
    <n v="9"/>
    <n v="10"/>
    <n v="-1"/>
    <n v="755"/>
    <n v="6"/>
    <n v="7245"/>
    <n v="72"/>
    <n v="8000"/>
    <n v="78"/>
    <n v="0"/>
    <n v="1"/>
    <n v="16"/>
    <n v="249"/>
    <n v="-8"/>
    <n v="345"/>
    <n v="0"/>
    <n v="32"/>
  </r>
  <r>
    <x v="33"/>
    <x v="22"/>
    <n v="555"/>
    <n v="13"/>
    <n v="535"/>
    <n v="13"/>
    <n v="20"/>
    <n v="0"/>
    <n v="621"/>
    <n v="15"/>
    <n v="5363"/>
    <n v="83"/>
    <n v="5984"/>
    <n v="98"/>
    <n v="0"/>
    <n v="7"/>
    <n v="7"/>
    <n v="243"/>
    <n v="6"/>
    <n v="305"/>
    <n v="0"/>
    <n v="36"/>
  </r>
  <r>
    <x v="33"/>
    <x v="23"/>
    <n v="620"/>
    <n v="3"/>
    <n v="614"/>
    <n v="3"/>
    <n v="6"/>
    <n v="0"/>
    <n v="782"/>
    <n v="4"/>
    <n v="9689"/>
    <n v="58"/>
    <n v="10471"/>
    <n v="62"/>
    <n v="0"/>
    <n v="8"/>
    <n v="1"/>
    <n v="377"/>
    <n v="2"/>
    <n v="235"/>
    <n v="0"/>
    <n v="44"/>
  </r>
  <r>
    <x v="33"/>
    <x v="24"/>
    <n v="74"/>
    <n v="0"/>
    <n v="74"/>
    <n v="0"/>
    <n v="0"/>
    <n v="0"/>
    <n v="80"/>
    <n v="1"/>
    <n v="1995"/>
    <n v="11"/>
    <n v="2075"/>
    <n v="12"/>
    <n v="0"/>
    <n v="0"/>
    <n v="3"/>
    <n v="39"/>
    <n v="-3"/>
    <n v="35"/>
    <n v="0"/>
    <n v="7"/>
  </r>
  <r>
    <x v="33"/>
    <x v="25"/>
    <n v="286"/>
    <n v="1"/>
    <n v="282"/>
    <n v="1"/>
    <n v="4"/>
    <n v="0"/>
    <n v="357"/>
    <n v="1"/>
    <n v="6123"/>
    <n v="17"/>
    <n v="6480"/>
    <n v="18"/>
    <n v="0"/>
    <n v="4"/>
    <n v="7"/>
    <n v="155"/>
    <n v="-6"/>
    <n v="127"/>
    <n v="0"/>
    <n v="14"/>
  </r>
  <r>
    <x v="33"/>
    <x v="26"/>
    <n v="567"/>
    <n v="9"/>
    <n v="483"/>
    <n v="8"/>
    <n v="84"/>
    <n v="1"/>
    <n v="625"/>
    <n v="5"/>
    <n v="6538"/>
    <n v="97"/>
    <n v="7163"/>
    <n v="102"/>
    <n v="0"/>
    <n v="2"/>
    <n v="15"/>
    <n v="235"/>
    <n v="-6"/>
    <n v="330"/>
    <n v="0"/>
    <n v="20"/>
  </r>
  <r>
    <x v="33"/>
    <x v="27"/>
    <n v="351"/>
    <n v="7"/>
    <n v="349"/>
    <n v="7"/>
    <n v="2"/>
    <n v="0"/>
    <n v="421"/>
    <n v="9"/>
    <n v="4765"/>
    <n v="73"/>
    <n v="5186"/>
    <n v="82"/>
    <n v="0"/>
    <n v="9"/>
    <n v="17"/>
    <n v="168"/>
    <n v="-10"/>
    <n v="174"/>
    <n v="0"/>
    <n v="21"/>
  </r>
  <r>
    <x v="33"/>
    <x v="28"/>
    <n v="169"/>
    <n v="1"/>
    <n v="162"/>
    <n v="-2"/>
    <n v="7"/>
    <n v="3"/>
    <n v="198"/>
    <n v="1"/>
    <n v="2765"/>
    <n v="18"/>
    <n v="2963"/>
    <n v="19"/>
    <n v="0"/>
    <n v="0"/>
    <n v="3"/>
    <n v="80"/>
    <n v="-2"/>
    <n v="89"/>
    <n v="0"/>
    <n v="9"/>
  </r>
  <r>
    <x v="33"/>
    <x v="29"/>
    <n v="371"/>
    <n v="2"/>
    <n v="357"/>
    <n v="2"/>
    <n v="14"/>
    <n v="0"/>
    <n v="445"/>
    <n v="3"/>
    <n v="7480"/>
    <n v="39"/>
    <n v="7925"/>
    <n v="42"/>
    <n v="0"/>
    <n v="5"/>
    <n v="2"/>
    <n v="139"/>
    <n v="0"/>
    <n v="227"/>
    <n v="1"/>
    <n v="25"/>
  </r>
  <r>
    <x v="33"/>
    <x v="30"/>
    <n v="101"/>
    <n v="0"/>
    <n v="99"/>
    <n v="0"/>
    <n v="2"/>
    <n v="0"/>
    <n v="119"/>
    <n v="0"/>
    <n v="1379"/>
    <n v="3"/>
    <n v="1498"/>
    <n v="3"/>
    <n v="0"/>
    <n v="2"/>
    <n v="0"/>
    <n v="67"/>
    <n v="0"/>
    <n v="32"/>
    <n v="0"/>
    <n v="14"/>
  </r>
  <r>
    <x v="33"/>
    <x v="31"/>
    <n v="1229"/>
    <n v="12"/>
    <n v="1200"/>
    <n v="4"/>
    <n v="29"/>
    <n v="8"/>
    <n v="1367"/>
    <n v="8"/>
    <n v="11091"/>
    <n v="60"/>
    <n v="12458"/>
    <n v="68"/>
    <n v="0"/>
    <n v="13"/>
    <n v="50"/>
    <n v="742"/>
    <n v="-38"/>
    <n v="474"/>
    <n v="0"/>
    <n v="60"/>
  </r>
  <r>
    <x v="33"/>
    <x v="32"/>
    <n v="5661"/>
    <n v="40"/>
    <n v="5649"/>
    <n v="40"/>
    <n v="12"/>
    <n v="0"/>
    <n v="6472"/>
    <n v="46"/>
    <n v="58205"/>
    <n v="390"/>
    <n v="64677"/>
    <n v="436"/>
    <n v="0"/>
    <n v="47"/>
    <n v="109"/>
    <n v="4031"/>
    <n v="-69"/>
    <n v="1583"/>
    <n v="4"/>
    <n v="239"/>
  </r>
  <r>
    <x v="33"/>
    <x v="33"/>
    <n v="76"/>
    <n v="2"/>
    <n v="72"/>
    <n v="1"/>
    <n v="4"/>
    <n v="1"/>
    <n v="87"/>
    <n v="2"/>
    <n v="1076"/>
    <n v="6"/>
    <n v="1163"/>
    <n v="8"/>
    <n v="0"/>
    <n v="1"/>
    <n v="1"/>
    <n v="15"/>
    <n v="1"/>
    <n v="60"/>
    <n v="0"/>
    <n v="7"/>
  </r>
  <r>
    <x v="33"/>
    <x v="34"/>
    <n v="801"/>
    <n v="7"/>
    <n v="772"/>
    <n v="6"/>
    <n v="29"/>
    <n v="1"/>
    <n v="890"/>
    <n v="8"/>
    <n v="8334"/>
    <n v="37"/>
    <n v="9224"/>
    <n v="45"/>
    <n v="0"/>
    <n v="11"/>
    <n v="14"/>
    <n v="477"/>
    <n v="-7"/>
    <n v="313"/>
    <n v="0"/>
    <n v="39"/>
  </r>
  <r>
    <x v="33"/>
    <x v="35"/>
    <n v="401"/>
    <n v="3"/>
    <n v="360"/>
    <n v="4"/>
    <n v="41"/>
    <n v="-1"/>
    <n v="444"/>
    <n v="6"/>
    <n v="6213"/>
    <n v="184"/>
    <n v="6657"/>
    <n v="190"/>
    <n v="0"/>
    <n v="7"/>
    <n v="10"/>
    <n v="192"/>
    <n v="-7"/>
    <n v="202"/>
    <n v="0"/>
    <n v="12"/>
  </r>
  <r>
    <x v="33"/>
    <x v="36"/>
    <n v="362"/>
    <n v="38"/>
    <n v="354"/>
    <n v="38"/>
    <n v="8"/>
    <n v="0"/>
    <n v="413"/>
    <n v="37"/>
    <n v="5065"/>
    <n v="33"/>
    <n v="5478"/>
    <n v="70"/>
    <n v="0"/>
    <n v="4"/>
    <n v="4"/>
    <n v="93"/>
    <n v="34"/>
    <n v="265"/>
    <n v="1"/>
    <n v="27"/>
  </r>
  <r>
    <x v="33"/>
    <x v="37"/>
    <n v="374"/>
    <n v="5"/>
    <n v="360"/>
    <n v="5"/>
    <n v="14"/>
    <n v="0"/>
    <n v="399"/>
    <n v="5"/>
    <n v="3106"/>
    <n v="35"/>
    <n v="3505"/>
    <n v="40"/>
    <n v="0"/>
    <n v="5"/>
    <n v="11"/>
    <n v="171"/>
    <n v="-6"/>
    <n v="198"/>
    <n v="0"/>
    <n v="18"/>
  </r>
  <r>
    <x v="33"/>
    <x v="38"/>
    <n v="431"/>
    <n v="5"/>
    <n v="355"/>
    <n v="5"/>
    <n v="76"/>
    <n v="0"/>
    <n v="480"/>
    <n v="2"/>
    <n v="3955"/>
    <n v="85"/>
    <n v="4435"/>
    <n v="87"/>
    <n v="0"/>
    <n v="0"/>
    <n v="12"/>
    <n v="180"/>
    <n v="-7"/>
    <n v="251"/>
    <n v="0"/>
    <n v="11"/>
  </r>
  <r>
    <x v="33"/>
    <x v="39"/>
    <n v="216"/>
    <n v="5"/>
    <n v="212"/>
    <n v="5"/>
    <n v="4"/>
    <n v="0"/>
    <n v="257"/>
    <n v="5"/>
    <n v="4922"/>
    <n v="132"/>
    <n v="5179"/>
    <n v="137"/>
    <n v="0"/>
    <n v="0"/>
    <n v="2"/>
    <n v="70"/>
    <n v="3"/>
    <n v="146"/>
    <n v="0"/>
    <n v="16"/>
  </r>
  <r>
    <x v="33"/>
    <x v="40"/>
    <n v="231"/>
    <n v="5"/>
    <n v="229"/>
    <n v="6"/>
    <n v="2"/>
    <n v="-1"/>
    <n v="290"/>
    <n v="7"/>
    <n v="3016"/>
    <n v="18"/>
    <n v="3306"/>
    <n v="25"/>
    <n v="0"/>
    <n v="0"/>
    <n v="11"/>
    <n v="145"/>
    <n v="-6"/>
    <n v="86"/>
    <n v="0"/>
    <n v="5"/>
  </r>
  <r>
    <x v="33"/>
    <x v="41"/>
    <n v="55"/>
    <n v="0"/>
    <n v="55"/>
    <n v="0"/>
    <n v="0"/>
    <n v="0"/>
    <n v="63"/>
    <n v="0"/>
    <n v="1151"/>
    <n v="17"/>
    <n v="1214"/>
    <n v="17"/>
    <n v="0"/>
    <n v="0"/>
    <n v="2"/>
    <n v="24"/>
    <n v="-2"/>
    <n v="31"/>
    <n v="0"/>
    <n v="4"/>
  </r>
  <r>
    <x v="33"/>
    <x v="42"/>
    <n v="105"/>
    <n v="4"/>
    <n v="99"/>
    <n v="3"/>
    <n v="6"/>
    <n v="1"/>
    <n v="122"/>
    <n v="4"/>
    <n v="2790"/>
    <n v="46"/>
    <n v="2912"/>
    <n v="50"/>
    <n v="0"/>
    <n v="3"/>
    <n v="1"/>
    <n v="34"/>
    <n v="3"/>
    <n v="68"/>
    <n v="0"/>
    <n v="3"/>
  </r>
  <r>
    <x v="33"/>
    <x v="43"/>
    <n v="106"/>
    <n v="-1"/>
    <n v="106"/>
    <n v="-1"/>
    <n v="0"/>
    <n v="0"/>
    <n v="124"/>
    <n v="3"/>
    <n v="1439"/>
    <n v="0"/>
    <n v="1563"/>
    <n v="3"/>
    <n v="0"/>
    <n v="1"/>
    <n v="5"/>
    <n v="75"/>
    <n v="-6"/>
    <n v="30"/>
    <n v="1"/>
    <n v="7"/>
  </r>
  <r>
    <x v="33"/>
    <x v="44"/>
    <n v="496"/>
    <n v="7"/>
    <n v="459"/>
    <n v="-7"/>
    <n v="37"/>
    <n v="14"/>
    <n v="544"/>
    <n v="5"/>
    <n v="7693"/>
    <n v="39"/>
    <n v="8237"/>
    <n v="44"/>
    <n v="0"/>
    <n v="2"/>
    <n v="16"/>
    <n v="278"/>
    <n v="-9"/>
    <n v="216"/>
    <n v="0"/>
    <n v="24"/>
  </r>
  <r>
    <x v="33"/>
    <x v="45"/>
    <n v="172"/>
    <n v="12"/>
    <n v="169"/>
    <n v="12"/>
    <n v="3"/>
    <n v="0"/>
    <n v="178"/>
    <n v="12"/>
    <n v="3394"/>
    <n v="17"/>
    <n v="3572"/>
    <n v="29"/>
    <n v="0"/>
    <n v="0"/>
    <n v="0"/>
    <n v="40"/>
    <n v="12"/>
    <n v="132"/>
    <n v="1"/>
    <n v="7"/>
  </r>
  <r>
    <x v="33"/>
    <x v="46"/>
    <n v="4032"/>
    <n v="106"/>
    <n v="3904"/>
    <n v="101"/>
    <n v="128"/>
    <n v="5"/>
    <n v="4522"/>
    <n v="96"/>
    <n v="70420"/>
    <n v="907"/>
    <n v="74942"/>
    <n v="1003"/>
    <n v="2"/>
    <n v="36"/>
    <n v="139"/>
    <n v="2086"/>
    <n v="-35"/>
    <n v="1910"/>
    <n v="1"/>
    <n v="190"/>
  </r>
  <r>
    <x v="33"/>
    <x v="47"/>
    <n v="749"/>
    <n v="5"/>
    <n v="743"/>
    <n v="5"/>
    <n v="6"/>
    <n v="0"/>
    <n v="919"/>
    <n v="6"/>
    <n v="4286"/>
    <n v="17"/>
    <n v="5205"/>
    <n v="23"/>
    <n v="0"/>
    <n v="0"/>
    <n v="1"/>
    <n v="697"/>
    <n v="4"/>
    <n v="52"/>
    <n v="0"/>
    <n v="3"/>
  </r>
  <r>
    <x v="33"/>
    <x v="48"/>
    <n v="423"/>
    <n v="2"/>
    <n v="417"/>
    <n v="2"/>
    <n v="6"/>
    <n v="0"/>
    <n v="481"/>
    <n v="3"/>
    <n v="6236"/>
    <n v="21"/>
    <n v="6717"/>
    <n v="24"/>
    <n v="0"/>
    <n v="6"/>
    <n v="7"/>
    <n v="215"/>
    <n v="-5"/>
    <n v="202"/>
    <n v="0"/>
    <n v="27"/>
  </r>
  <r>
    <x v="33"/>
    <x v="49"/>
    <n v="478"/>
    <n v="4"/>
    <n v="476"/>
    <n v="5"/>
    <n v="2"/>
    <n v="-1"/>
    <n v="574"/>
    <n v="4"/>
    <n v="5719"/>
    <n v="49"/>
    <n v="6293"/>
    <n v="53"/>
    <n v="0"/>
    <n v="6"/>
    <n v="10"/>
    <n v="270"/>
    <n v="-6"/>
    <n v="202"/>
    <n v="0"/>
    <n v="22"/>
  </r>
  <r>
    <x v="33"/>
    <x v="50"/>
    <n v="56"/>
    <n v="0"/>
    <n v="56"/>
    <n v="0"/>
    <n v="0"/>
    <n v="0"/>
    <n v="61"/>
    <n v="0"/>
    <n v="2048"/>
    <n v="7"/>
    <n v="2109"/>
    <n v="7"/>
    <n v="0"/>
    <n v="1"/>
    <n v="3"/>
    <n v="17"/>
    <n v="-3"/>
    <n v="38"/>
    <n v="1"/>
    <n v="6"/>
  </r>
  <r>
    <x v="33"/>
    <x v="51"/>
    <n v="254"/>
    <n v="3"/>
    <n v="253"/>
    <n v="3"/>
    <n v="1"/>
    <n v="0"/>
    <n v="312"/>
    <n v="3"/>
    <n v="3959"/>
    <n v="27"/>
    <n v="4271"/>
    <n v="30"/>
    <n v="0"/>
    <n v="1"/>
    <n v="14"/>
    <n v="136"/>
    <n v="-11"/>
    <n v="117"/>
    <n v="0"/>
    <n v="10"/>
  </r>
  <r>
    <x v="33"/>
    <x v="52"/>
    <n v="653"/>
    <n v="4"/>
    <n v="634"/>
    <n v="4"/>
    <n v="19"/>
    <n v="0"/>
    <n v="711"/>
    <n v="3"/>
    <n v="6730"/>
    <n v="67"/>
    <n v="7441"/>
    <n v="70"/>
    <n v="0"/>
    <n v="3"/>
    <n v="13"/>
    <n v="378"/>
    <n v="-9"/>
    <n v="272"/>
    <n v="1"/>
    <n v="17"/>
  </r>
  <r>
    <x v="33"/>
    <x v="53"/>
    <n v="832"/>
    <n v="-2"/>
    <n v="827"/>
    <n v="-2"/>
    <n v="5"/>
    <n v="0"/>
    <n v="983"/>
    <n v="0"/>
    <n v="4514"/>
    <n v="18"/>
    <n v="5497"/>
    <n v="18"/>
    <n v="0"/>
    <n v="13"/>
    <n v="17"/>
    <n v="678"/>
    <n v="-19"/>
    <n v="141"/>
    <n v="0"/>
    <n v="57"/>
  </r>
  <r>
    <x v="33"/>
    <x v="54"/>
    <n v="912"/>
    <n v="23"/>
    <n v="889"/>
    <n v="23"/>
    <n v="23"/>
    <n v="0"/>
    <n v="1014"/>
    <n v="24"/>
    <n v="13505"/>
    <n v="220"/>
    <n v="14519"/>
    <n v="244"/>
    <n v="1"/>
    <n v="13"/>
    <n v="26"/>
    <n v="496"/>
    <n v="-4"/>
    <n v="403"/>
    <n v="1"/>
    <n v="46"/>
  </r>
  <r>
    <x v="33"/>
    <x v="55"/>
    <n v="205"/>
    <n v="-1"/>
    <n v="204"/>
    <n v="-1"/>
    <n v="1"/>
    <n v="0"/>
    <n v="257"/>
    <n v="-1"/>
    <n v="3260"/>
    <n v="11"/>
    <n v="3517"/>
    <n v="10"/>
    <n v="0"/>
    <n v="4"/>
    <n v="5"/>
    <n v="116"/>
    <n v="-6"/>
    <n v="85"/>
    <n v="0"/>
    <n v="21"/>
  </r>
  <r>
    <x v="33"/>
    <x v="56"/>
    <n v="265"/>
    <n v="2"/>
    <n v="264"/>
    <n v="2"/>
    <n v="1"/>
    <n v="0"/>
    <n v="306"/>
    <n v="2"/>
    <n v="4339"/>
    <n v="22"/>
    <n v="4645"/>
    <n v="24"/>
    <n v="0"/>
    <n v="2"/>
    <n v="2"/>
    <n v="141"/>
    <n v="0"/>
    <n v="122"/>
    <n v="0"/>
    <n v="13"/>
  </r>
  <r>
    <x v="33"/>
    <x v="57"/>
    <n v="1081"/>
    <n v="15"/>
    <n v="1077"/>
    <n v="16"/>
    <n v="4"/>
    <n v="-1"/>
    <n v="1281"/>
    <n v="18"/>
    <n v="11585"/>
    <n v="90"/>
    <n v="12866"/>
    <n v="108"/>
    <n v="0"/>
    <n v="5"/>
    <n v="34"/>
    <n v="574"/>
    <n v="-19"/>
    <n v="502"/>
    <n v="1"/>
    <n v="36"/>
  </r>
  <r>
    <x v="33"/>
    <x v="58"/>
    <n v="489"/>
    <n v="10"/>
    <n v="484"/>
    <n v="10"/>
    <n v="5"/>
    <n v="0"/>
    <n v="600"/>
    <n v="11"/>
    <n v="8169"/>
    <n v="62"/>
    <n v="8769"/>
    <n v="73"/>
    <n v="0"/>
    <n v="20"/>
    <n v="8"/>
    <n v="324"/>
    <n v="2"/>
    <n v="145"/>
    <n v="0"/>
    <n v="35"/>
  </r>
  <r>
    <x v="33"/>
    <x v="59"/>
    <n v="316"/>
    <n v="6"/>
    <n v="293"/>
    <n v="6"/>
    <n v="23"/>
    <n v="0"/>
    <n v="353"/>
    <n v="9"/>
    <n v="3351"/>
    <n v="110"/>
    <n v="3704"/>
    <n v="119"/>
    <n v="0"/>
    <n v="5"/>
    <n v="10"/>
    <n v="146"/>
    <n v="-4"/>
    <n v="165"/>
    <n v="0"/>
    <n v="21"/>
  </r>
  <r>
    <x v="33"/>
    <x v="60"/>
    <n v="98"/>
    <n v="2"/>
    <n v="98"/>
    <n v="2"/>
    <n v="0"/>
    <n v="0"/>
    <n v="119"/>
    <n v="3"/>
    <n v="1666"/>
    <n v="8"/>
    <n v="1785"/>
    <n v="11"/>
    <n v="0"/>
    <n v="0"/>
    <n v="3"/>
    <n v="48"/>
    <n v="-1"/>
    <n v="50"/>
    <n v="0"/>
    <n v="5"/>
  </r>
  <r>
    <x v="33"/>
    <x v="61"/>
    <n v="366"/>
    <n v="10"/>
    <n v="352"/>
    <n v="10"/>
    <n v="14"/>
    <n v="0"/>
    <n v="408"/>
    <n v="13"/>
    <n v="4439"/>
    <n v="98"/>
    <n v="4847"/>
    <n v="111"/>
    <n v="0"/>
    <n v="9"/>
    <n v="5"/>
    <n v="177"/>
    <n v="5"/>
    <n v="180"/>
    <n v="0"/>
    <n v="26"/>
  </r>
  <r>
    <x v="33"/>
    <x v="62"/>
    <n v="1734"/>
    <n v="23"/>
    <n v="1726"/>
    <n v="23"/>
    <n v="8"/>
    <n v="0"/>
    <n v="2001"/>
    <n v="24"/>
    <n v="23499"/>
    <n v="259"/>
    <n v="25500"/>
    <n v="283"/>
    <n v="0"/>
    <n v="11"/>
    <n v="32"/>
    <n v="762"/>
    <n v="-9"/>
    <n v="961"/>
    <n v="0"/>
    <n v="74"/>
  </r>
  <r>
    <x v="33"/>
    <x v="63"/>
    <n v="45"/>
    <n v="3"/>
    <n v="45"/>
    <n v="3"/>
    <n v="0"/>
    <n v="0"/>
    <n v="57"/>
    <n v="3"/>
    <n v="869"/>
    <n v="3"/>
    <n v="926"/>
    <n v="6"/>
    <n v="0"/>
    <n v="0"/>
    <n v="0"/>
    <n v="29"/>
    <n v="3"/>
    <n v="16"/>
    <n v="0"/>
    <n v="0"/>
  </r>
  <r>
    <x v="33"/>
    <x v="64"/>
    <n v="82"/>
    <n v="3"/>
    <n v="82"/>
    <n v="3"/>
    <n v="0"/>
    <n v="0"/>
    <n v="96"/>
    <n v="2"/>
    <n v="4683"/>
    <n v="23"/>
    <n v="4779"/>
    <n v="25"/>
    <n v="0"/>
    <n v="1"/>
    <n v="3"/>
    <n v="47"/>
    <n v="0"/>
    <n v="34"/>
    <n v="0"/>
    <n v="2"/>
  </r>
  <r>
    <x v="33"/>
    <x v="65"/>
    <n v="435"/>
    <n v="8"/>
    <n v="427"/>
    <n v="7"/>
    <n v="8"/>
    <n v="1"/>
    <n v="484"/>
    <n v="4"/>
    <n v="4849"/>
    <n v="81"/>
    <n v="5333"/>
    <n v="85"/>
    <n v="0"/>
    <n v="4"/>
    <n v="9"/>
    <n v="150"/>
    <n v="-1"/>
    <n v="281"/>
    <n v="0"/>
    <n v="21"/>
  </r>
  <r>
    <x v="33"/>
    <x v="66"/>
    <n v="2783"/>
    <n v="-40"/>
    <n v="2742"/>
    <n v="-37"/>
    <n v="41"/>
    <n v="-3"/>
    <n v="2870"/>
    <n v="-24"/>
    <n v="163528"/>
    <n v="910"/>
    <n v="166398"/>
    <n v="886"/>
    <n v="2"/>
    <n v="14"/>
    <n v="87"/>
    <n v="1322"/>
    <n v="-129"/>
    <n v="1447"/>
    <n v="1"/>
    <n v="62"/>
  </r>
  <r>
    <x v="33"/>
    <x v="67"/>
    <n v="134"/>
    <n v="0"/>
    <n v="132"/>
    <n v="0"/>
    <n v="2"/>
    <n v="0"/>
    <n v="154"/>
    <n v="0"/>
    <n v="3618"/>
    <n v="10"/>
    <n v="3772"/>
    <n v="10"/>
    <n v="0"/>
    <n v="1"/>
    <n v="3"/>
    <n v="94"/>
    <n v="-3"/>
    <n v="39"/>
    <n v="0"/>
    <n v="4"/>
  </r>
  <r>
    <x v="33"/>
    <x v="68"/>
    <n v="2954"/>
    <n v="30"/>
    <n v="2928"/>
    <n v="30"/>
    <n v="26"/>
    <n v="0"/>
    <n v="3329"/>
    <n v="42"/>
    <n v="123456"/>
    <n v="814"/>
    <n v="126785"/>
    <n v="856"/>
    <n v="0"/>
    <n v="4"/>
    <n v="121"/>
    <n v="1180"/>
    <n v="-91"/>
    <n v="1770"/>
    <n v="2"/>
    <n v="29"/>
  </r>
  <r>
    <x v="33"/>
    <x v="69"/>
    <n v="74"/>
    <n v="0"/>
    <n v="72"/>
    <n v="0"/>
    <n v="2"/>
    <n v="0"/>
    <n v="86"/>
    <n v="1"/>
    <n v="1613"/>
    <n v="3"/>
    <n v="1699"/>
    <n v="4"/>
    <n v="0"/>
    <n v="0"/>
    <n v="0"/>
    <n v="49"/>
    <n v="0"/>
    <n v="25"/>
    <n v="0"/>
    <n v="4"/>
  </r>
  <r>
    <x v="33"/>
    <x v="70"/>
    <n v="22"/>
    <n v="0"/>
    <n v="22"/>
    <n v="0"/>
    <n v="0"/>
    <n v="0"/>
    <n v="22"/>
    <n v="0"/>
    <n v="628"/>
    <n v="2"/>
    <n v="650"/>
    <n v="2"/>
    <n v="0"/>
    <n v="1"/>
    <n v="0"/>
    <n v="9"/>
    <n v="0"/>
    <n v="12"/>
    <n v="0"/>
    <n v="0"/>
  </r>
  <r>
    <x v="33"/>
    <x v="71"/>
    <n v="165"/>
    <n v="-1"/>
    <n v="163"/>
    <n v="-1"/>
    <n v="2"/>
    <n v="0"/>
    <n v="178"/>
    <n v="0"/>
    <n v="1801"/>
    <n v="2"/>
    <n v="1979"/>
    <n v="2"/>
    <n v="0"/>
    <n v="1"/>
    <n v="5"/>
    <n v="69"/>
    <n v="-6"/>
    <n v="95"/>
    <n v="0"/>
    <n v="7"/>
  </r>
  <r>
    <x v="33"/>
    <x v="72"/>
    <n v="1544"/>
    <n v="-3"/>
    <n v="1537"/>
    <n v="-3"/>
    <n v="7"/>
    <n v="0"/>
    <n v="1845"/>
    <n v="-2"/>
    <n v="16389"/>
    <n v="39"/>
    <n v="18234"/>
    <n v="37"/>
    <n v="0"/>
    <n v="13"/>
    <n v="23"/>
    <n v="1139"/>
    <n v="-26"/>
    <n v="392"/>
    <n v="0"/>
    <n v="47"/>
  </r>
  <r>
    <x v="33"/>
    <x v="73"/>
    <n v="502"/>
    <n v="5"/>
    <n v="502"/>
    <n v="5"/>
    <n v="0"/>
    <n v="0"/>
    <n v="593"/>
    <n v="6"/>
    <n v="5344"/>
    <n v="41"/>
    <n v="5937"/>
    <n v="47"/>
    <n v="0"/>
    <n v="1"/>
    <n v="8"/>
    <n v="363"/>
    <n v="-3"/>
    <n v="138"/>
    <n v="0"/>
    <n v="12"/>
  </r>
  <r>
    <x v="33"/>
    <x v="74"/>
    <n v="364"/>
    <n v="8"/>
    <n v="346"/>
    <n v="8"/>
    <n v="18"/>
    <n v="0"/>
    <n v="423"/>
    <n v="9"/>
    <n v="9539"/>
    <n v="85"/>
    <n v="9962"/>
    <n v="94"/>
    <n v="1"/>
    <n v="2"/>
    <n v="13"/>
    <n v="156"/>
    <n v="-6"/>
    <n v="206"/>
    <n v="0"/>
    <n v="16"/>
  </r>
  <r>
    <x v="33"/>
    <x v="75"/>
    <n v="1450"/>
    <n v="18"/>
    <n v="1448"/>
    <n v="18"/>
    <n v="2"/>
    <n v="0"/>
    <n v="1831"/>
    <n v="20"/>
    <n v="9858"/>
    <n v="92"/>
    <n v="11689"/>
    <n v="112"/>
    <n v="1"/>
    <n v="17"/>
    <n v="15"/>
    <n v="867"/>
    <n v="2"/>
    <n v="566"/>
    <n v="1"/>
    <n v="90"/>
  </r>
  <r>
    <x v="33"/>
    <x v="76"/>
    <n v="6072"/>
    <n v="30"/>
    <n v="6063"/>
    <n v="30"/>
    <n v="9"/>
    <n v="0"/>
    <n v="7388"/>
    <n v="47"/>
    <n v="45032"/>
    <n v="312"/>
    <n v="52420"/>
    <n v="359"/>
    <n v="2"/>
    <n v="53"/>
    <n v="96"/>
    <n v="3306"/>
    <n v="-68"/>
    <n v="2713"/>
    <n v="3"/>
    <n v="178"/>
  </r>
  <r>
    <x v="33"/>
    <x v="77"/>
    <n v="104"/>
    <n v="3"/>
    <n v="101"/>
    <n v="3"/>
    <n v="3"/>
    <n v="0"/>
    <n v="111"/>
    <n v="2"/>
    <n v="2138"/>
    <n v="24"/>
    <n v="2249"/>
    <n v="26"/>
    <n v="0"/>
    <n v="0"/>
    <n v="1"/>
    <n v="41"/>
    <n v="2"/>
    <n v="63"/>
    <n v="1"/>
    <n v="4"/>
  </r>
  <r>
    <x v="33"/>
    <x v="78"/>
    <n v="94"/>
    <n v="0"/>
    <n v="94"/>
    <n v="0"/>
    <n v="0"/>
    <n v="0"/>
    <n v="118"/>
    <n v="0"/>
    <n v="2880"/>
    <n v="14"/>
    <n v="2998"/>
    <n v="14"/>
    <n v="0"/>
    <n v="0"/>
    <n v="0"/>
    <n v="62"/>
    <n v="0"/>
    <n v="32"/>
    <n v="0"/>
    <n v="4"/>
  </r>
  <r>
    <x v="33"/>
    <x v="79"/>
    <n v="1713"/>
    <n v="11"/>
    <n v="1658"/>
    <n v="11"/>
    <n v="55"/>
    <n v="0"/>
    <n v="1834"/>
    <n v="10"/>
    <n v="15437"/>
    <n v="61"/>
    <n v="17271"/>
    <n v="71"/>
    <n v="0"/>
    <n v="5"/>
    <n v="29"/>
    <n v="1077"/>
    <n v="-18"/>
    <n v="631"/>
    <n v="1"/>
    <n v="55"/>
  </r>
  <r>
    <x v="33"/>
    <x v="80"/>
    <n v="21492"/>
    <n v="196"/>
    <n v="21453"/>
    <n v="196"/>
    <n v="39"/>
    <n v="0"/>
    <n v="26217"/>
    <n v="241"/>
    <n v="225798"/>
    <n v="1774"/>
    <n v="252015"/>
    <n v="2015"/>
    <n v="3"/>
    <n v="288"/>
    <n v="468"/>
    <n v="16335"/>
    <n v="-275"/>
    <n v="4869"/>
    <n v="9"/>
    <n v="1237"/>
  </r>
  <r>
    <x v="33"/>
    <x v="81"/>
    <n v="363"/>
    <n v="2"/>
    <n v="359"/>
    <n v="2"/>
    <n v="4"/>
    <n v="0"/>
    <n v="438"/>
    <n v="3"/>
    <n v="3109"/>
    <n v="19"/>
    <n v="3547"/>
    <n v="22"/>
    <n v="0"/>
    <n v="3"/>
    <n v="6"/>
    <n v="200"/>
    <n v="-4"/>
    <n v="160"/>
    <n v="0"/>
    <n v="11"/>
  </r>
  <r>
    <x v="33"/>
    <x v="82"/>
    <n v="70"/>
    <n v="0"/>
    <n v="70"/>
    <n v="0"/>
    <n v="0"/>
    <n v="0"/>
    <n v="88"/>
    <n v="0"/>
    <n v="1502"/>
    <n v="18"/>
    <n v="1590"/>
    <n v="18"/>
    <n v="0"/>
    <n v="0"/>
    <n v="2"/>
    <n v="32"/>
    <n v="-2"/>
    <n v="38"/>
    <n v="0"/>
    <n v="3"/>
  </r>
  <r>
    <x v="33"/>
    <x v="83"/>
    <n v="806"/>
    <n v="26"/>
    <n v="752"/>
    <n v="26"/>
    <n v="54"/>
    <n v="0"/>
    <n v="848"/>
    <n v="26"/>
    <n v="13438"/>
    <n v="160"/>
    <n v="14286"/>
    <n v="186"/>
    <n v="0"/>
    <n v="9"/>
    <n v="10"/>
    <n v="507"/>
    <n v="16"/>
    <n v="290"/>
    <n v="3"/>
    <n v="61"/>
  </r>
  <r>
    <x v="33"/>
    <x v="84"/>
    <n v="3178"/>
    <n v="18"/>
    <n v="3165"/>
    <n v="18"/>
    <n v="13"/>
    <n v="0"/>
    <n v="3867"/>
    <n v="31"/>
    <n v="24318"/>
    <n v="149"/>
    <n v="28185"/>
    <n v="180"/>
    <n v="1"/>
    <n v="70"/>
    <n v="78"/>
    <n v="1760"/>
    <n v="-61"/>
    <n v="1348"/>
    <n v="3"/>
    <n v="282"/>
  </r>
  <r>
    <x v="33"/>
    <x v="85"/>
    <n v="1106"/>
    <n v="2"/>
    <n v="1095"/>
    <n v="2"/>
    <n v="11"/>
    <n v="0"/>
    <n v="1263"/>
    <n v="8"/>
    <n v="12684"/>
    <n v="61"/>
    <n v="13947"/>
    <n v="69"/>
    <n v="0"/>
    <n v="9"/>
    <n v="11"/>
    <n v="697"/>
    <n v="-9"/>
    <n v="400"/>
    <n v="0"/>
    <n v="54"/>
  </r>
  <r>
    <x v="33"/>
    <x v="86"/>
    <n v="1572"/>
    <n v="0"/>
    <n v="1569"/>
    <n v="0"/>
    <n v="3"/>
    <n v="0"/>
    <n v="1633"/>
    <n v="-1"/>
    <n v="3211"/>
    <n v="8"/>
    <n v="4844"/>
    <n v="7"/>
    <n v="0"/>
    <n v="6"/>
    <n v="2"/>
    <n v="1496"/>
    <n v="-2"/>
    <n v="70"/>
    <n v="0"/>
    <n v="16"/>
  </r>
  <r>
    <x v="33"/>
    <x v="87"/>
    <n v="138"/>
    <n v="2"/>
    <n v="134"/>
    <n v="2"/>
    <n v="4"/>
    <n v="0"/>
    <n v="147"/>
    <n v="2"/>
    <n v="3067"/>
    <n v="9"/>
    <n v="3214"/>
    <n v="11"/>
    <n v="0"/>
    <n v="0"/>
    <n v="0"/>
    <n v="62"/>
    <n v="2"/>
    <n v="76"/>
    <n v="0"/>
    <n v="2"/>
  </r>
  <r>
    <x v="33"/>
    <x v="88"/>
    <n v="120"/>
    <n v="2"/>
    <n v="118"/>
    <n v="1"/>
    <n v="2"/>
    <n v="1"/>
    <n v="132"/>
    <n v="3"/>
    <n v="2253"/>
    <n v="38"/>
    <n v="2385"/>
    <n v="41"/>
    <n v="0"/>
    <n v="0"/>
    <n v="1"/>
    <n v="47"/>
    <n v="1"/>
    <n v="73"/>
    <n v="0"/>
    <n v="1"/>
  </r>
  <r>
    <x v="33"/>
    <x v="89"/>
    <n v="33"/>
    <n v="1"/>
    <n v="33"/>
    <n v="1"/>
    <n v="0"/>
    <n v="0"/>
    <n v="35"/>
    <n v="1"/>
    <n v="735"/>
    <n v="3"/>
    <n v="770"/>
    <n v="4"/>
    <n v="0"/>
    <n v="0"/>
    <n v="0"/>
    <n v="14"/>
    <n v="1"/>
    <n v="19"/>
    <n v="0"/>
    <n v="1"/>
  </r>
  <r>
    <x v="33"/>
    <x v="90"/>
    <n v="403"/>
    <n v="3"/>
    <n v="394"/>
    <n v="3"/>
    <n v="9"/>
    <n v="0"/>
    <n v="438"/>
    <n v="3"/>
    <n v="7139"/>
    <n v="50"/>
    <n v="7577"/>
    <n v="53"/>
    <n v="0"/>
    <n v="4"/>
    <n v="23"/>
    <n v="215"/>
    <n v="-20"/>
    <n v="184"/>
    <n v="1"/>
    <n v="8"/>
  </r>
  <r>
    <x v="33"/>
    <x v="91"/>
    <n v="1066"/>
    <n v="28"/>
    <n v="1041"/>
    <n v="28"/>
    <n v="25"/>
    <n v="0"/>
    <n v="1202"/>
    <n v="34"/>
    <n v="15218"/>
    <n v="148"/>
    <n v="16420"/>
    <n v="182"/>
    <n v="0"/>
    <n v="2"/>
    <n v="6"/>
    <n v="277"/>
    <n v="22"/>
    <n v="787"/>
    <n v="1"/>
    <n v="48"/>
  </r>
  <r>
    <x v="33"/>
    <x v="92"/>
    <n v="216"/>
    <n v="2"/>
    <n v="212"/>
    <n v="2"/>
    <n v="4"/>
    <n v="0"/>
    <n v="236"/>
    <n v="3"/>
    <n v="3804"/>
    <n v="20"/>
    <n v="4040"/>
    <n v="23"/>
    <n v="0"/>
    <n v="1"/>
    <n v="11"/>
    <n v="137"/>
    <n v="-9"/>
    <n v="78"/>
    <n v="1"/>
    <n v="7"/>
  </r>
  <r>
    <x v="33"/>
    <x v="93"/>
    <n v="276"/>
    <n v="16"/>
    <n v="263"/>
    <n v="16"/>
    <n v="13"/>
    <n v="0"/>
    <n v="292"/>
    <n v="14"/>
    <n v="5044"/>
    <n v="104"/>
    <n v="5336"/>
    <n v="118"/>
    <n v="0"/>
    <n v="3"/>
    <n v="4"/>
    <n v="88"/>
    <n v="12"/>
    <n v="185"/>
    <n v="1"/>
    <n v="9"/>
  </r>
  <r>
    <x v="33"/>
    <x v="94"/>
    <n v="194"/>
    <n v="3"/>
    <n v="192"/>
    <n v="3"/>
    <n v="2"/>
    <n v="0"/>
    <n v="238"/>
    <n v="5"/>
    <n v="4288"/>
    <n v="12"/>
    <n v="4526"/>
    <n v="17"/>
    <n v="0"/>
    <n v="3"/>
    <n v="2"/>
    <n v="112"/>
    <n v="1"/>
    <n v="79"/>
    <n v="0"/>
    <n v="12"/>
  </r>
  <r>
    <x v="33"/>
    <x v="95"/>
    <n v="3269"/>
    <n v="39"/>
    <n v="3264"/>
    <n v="39"/>
    <n v="5"/>
    <n v="0"/>
    <n v="3881"/>
    <n v="43"/>
    <n v="38716"/>
    <n v="326"/>
    <n v="42597"/>
    <n v="369"/>
    <n v="0"/>
    <n v="22"/>
    <n v="74"/>
    <n v="1960"/>
    <n v="-35"/>
    <n v="1287"/>
    <n v="0"/>
    <n v="84"/>
  </r>
  <r>
    <x v="33"/>
    <x v="96"/>
    <n v="2072"/>
    <n v="8"/>
    <n v="2070"/>
    <n v="8"/>
    <n v="2"/>
    <n v="0"/>
    <n v="2504"/>
    <n v="9"/>
    <n v="22165"/>
    <n v="118"/>
    <n v="24669"/>
    <n v="127"/>
    <n v="1"/>
    <n v="21"/>
    <n v="54"/>
    <n v="1287"/>
    <n v="-47"/>
    <n v="764"/>
    <n v="1"/>
    <n v="75"/>
  </r>
  <r>
    <x v="34"/>
    <x v="0"/>
    <n v="630"/>
    <n v="23"/>
    <n v="617"/>
    <n v="23"/>
    <n v="13"/>
    <n v="0"/>
    <n v="736"/>
    <n v="25"/>
    <n v="14161"/>
    <n v="238"/>
    <n v="14897"/>
    <n v="263"/>
    <n v="2"/>
    <n v="7"/>
    <n v="13"/>
    <n v="348"/>
    <n v="8"/>
    <n v="275"/>
    <n v="5"/>
    <n v="31"/>
  </r>
  <r>
    <x v="34"/>
    <x v="1"/>
    <n v="877"/>
    <n v="6"/>
    <n v="866"/>
    <n v="6"/>
    <n v="11"/>
    <n v="0"/>
    <n v="1040"/>
    <n v="11"/>
    <n v="6450"/>
    <n v="19"/>
    <n v="7490"/>
    <n v="30"/>
    <n v="1"/>
    <n v="11"/>
    <n v="11"/>
    <n v="642"/>
    <n v="-6"/>
    <n v="224"/>
    <n v="0"/>
    <n v="30"/>
  </r>
  <r>
    <x v="34"/>
    <x v="2"/>
    <n v="108"/>
    <n v="11"/>
    <n v="103"/>
    <n v="11"/>
    <n v="5"/>
    <n v="0"/>
    <n v="114"/>
    <n v="11"/>
    <n v="1840"/>
    <n v="62"/>
    <n v="1954"/>
    <n v="73"/>
    <n v="0"/>
    <n v="1"/>
    <n v="3"/>
    <n v="32"/>
    <n v="8"/>
    <n v="75"/>
    <n v="0"/>
    <n v="4"/>
  </r>
  <r>
    <x v="34"/>
    <x v="3"/>
    <n v="674"/>
    <n v="2"/>
    <n v="674"/>
    <n v="2"/>
    <n v="0"/>
    <n v="0"/>
    <n v="697"/>
    <n v="2"/>
    <n v="4493"/>
    <n v="2"/>
    <n v="5190"/>
    <n v="4"/>
    <n v="0"/>
    <n v="1"/>
    <n v="1"/>
    <n v="638"/>
    <n v="1"/>
    <n v="35"/>
    <n v="0"/>
    <n v="11"/>
  </r>
  <r>
    <x v="34"/>
    <x v="4"/>
    <n v="1181"/>
    <n v="61"/>
    <n v="1155"/>
    <n v="60"/>
    <n v="26"/>
    <n v="1"/>
    <n v="1362"/>
    <n v="57"/>
    <n v="14511"/>
    <n v="343"/>
    <n v="15873"/>
    <n v="400"/>
    <n v="0"/>
    <n v="7"/>
    <n v="33"/>
    <n v="612"/>
    <n v="28"/>
    <n v="562"/>
    <n v="2"/>
    <n v="43"/>
  </r>
  <r>
    <x v="34"/>
    <x v="5"/>
    <n v="1739"/>
    <n v="26"/>
    <n v="1719"/>
    <n v="25"/>
    <n v="20"/>
    <n v="1"/>
    <n v="2102"/>
    <n v="29"/>
    <n v="13014"/>
    <n v="74"/>
    <n v="15116"/>
    <n v="103"/>
    <n v="0"/>
    <n v="10"/>
    <n v="41"/>
    <n v="1211"/>
    <n v="-15"/>
    <n v="518"/>
    <n v="2"/>
    <n v="93"/>
  </r>
  <r>
    <x v="34"/>
    <x v="6"/>
    <n v="221"/>
    <n v="8"/>
    <n v="214"/>
    <n v="8"/>
    <n v="7"/>
    <n v="0"/>
    <n v="250"/>
    <n v="9"/>
    <n v="5558"/>
    <n v="85"/>
    <n v="5808"/>
    <n v="94"/>
    <n v="0"/>
    <n v="1"/>
    <n v="4"/>
    <n v="96"/>
    <n v="4"/>
    <n v="124"/>
    <n v="2"/>
    <n v="10"/>
  </r>
  <r>
    <x v="34"/>
    <x v="7"/>
    <n v="126"/>
    <n v="8"/>
    <n v="123"/>
    <n v="8"/>
    <n v="3"/>
    <n v="0"/>
    <n v="163"/>
    <n v="11"/>
    <n v="2025"/>
    <n v="28"/>
    <n v="2188"/>
    <n v="39"/>
    <n v="0"/>
    <n v="0"/>
    <n v="4"/>
    <n v="73"/>
    <n v="4"/>
    <n v="53"/>
    <n v="0"/>
    <n v="5"/>
  </r>
  <r>
    <x v="34"/>
    <x v="8"/>
    <n v="244"/>
    <n v="16"/>
    <n v="218"/>
    <n v="16"/>
    <n v="26"/>
    <n v="0"/>
    <n v="258"/>
    <n v="16"/>
    <n v="3760"/>
    <n v="97"/>
    <n v="4018"/>
    <n v="113"/>
    <n v="0"/>
    <n v="3"/>
    <n v="5"/>
    <n v="73"/>
    <n v="11"/>
    <n v="168"/>
    <n v="0"/>
    <n v="13"/>
  </r>
  <r>
    <x v="34"/>
    <x v="9"/>
    <n v="433"/>
    <n v="6"/>
    <n v="418"/>
    <n v="6"/>
    <n v="15"/>
    <n v="0"/>
    <n v="476"/>
    <n v="8"/>
    <n v="7657"/>
    <n v="107"/>
    <n v="8133"/>
    <n v="115"/>
    <n v="0"/>
    <n v="5"/>
    <n v="3"/>
    <n v="105"/>
    <n v="3"/>
    <n v="323"/>
    <n v="0"/>
    <n v="33"/>
  </r>
  <r>
    <x v="34"/>
    <x v="10"/>
    <n v="548"/>
    <n v="0"/>
    <n v="546"/>
    <n v="0"/>
    <n v="2"/>
    <n v="0"/>
    <n v="646"/>
    <n v="-1"/>
    <n v="6232"/>
    <n v="45"/>
    <n v="6878"/>
    <n v="44"/>
    <n v="1"/>
    <n v="6"/>
    <n v="4"/>
    <n v="274"/>
    <n v="-5"/>
    <n v="268"/>
    <n v="2"/>
    <n v="22"/>
  </r>
  <r>
    <x v="34"/>
    <x v="11"/>
    <n v="196"/>
    <n v="3"/>
    <n v="183"/>
    <n v="3"/>
    <n v="13"/>
    <n v="0"/>
    <n v="217"/>
    <n v="5"/>
    <n v="1757"/>
    <n v="28"/>
    <n v="1974"/>
    <n v="33"/>
    <n v="0"/>
    <n v="2"/>
    <n v="3"/>
    <n v="98"/>
    <n v="0"/>
    <n v="96"/>
    <n v="0"/>
    <n v="7"/>
  </r>
  <r>
    <x v="34"/>
    <x v="12"/>
    <n v="235"/>
    <n v="14"/>
    <n v="224"/>
    <n v="14"/>
    <n v="11"/>
    <n v="0"/>
    <n v="254"/>
    <n v="14"/>
    <n v="4951"/>
    <n v="64"/>
    <n v="5205"/>
    <n v="78"/>
    <n v="0"/>
    <n v="0"/>
    <n v="7"/>
    <n v="112"/>
    <n v="7"/>
    <n v="123"/>
    <n v="1"/>
    <n v="8"/>
  </r>
  <r>
    <x v="34"/>
    <x v="13"/>
    <n v="64"/>
    <n v="3"/>
    <n v="61"/>
    <n v="3"/>
    <n v="3"/>
    <n v="0"/>
    <n v="67"/>
    <n v="3"/>
    <n v="1354"/>
    <n v="35"/>
    <n v="1421"/>
    <n v="38"/>
    <n v="0"/>
    <n v="0"/>
    <n v="2"/>
    <n v="34"/>
    <n v="1"/>
    <n v="30"/>
    <n v="0"/>
    <n v="2"/>
  </r>
  <r>
    <x v="34"/>
    <x v="14"/>
    <n v="412"/>
    <n v="12"/>
    <n v="392"/>
    <n v="13"/>
    <n v="20"/>
    <n v="-1"/>
    <n v="437"/>
    <n v="14"/>
    <n v="4447"/>
    <n v="143"/>
    <n v="4884"/>
    <n v="157"/>
    <n v="0"/>
    <n v="1"/>
    <n v="8"/>
    <n v="227"/>
    <n v="4"/>
    <n v="184"/>
    <n v="0"/>
    <n v="12"/>
  </r>
  <r>
    <x v="34"/>
    <x v="15"/>
    <n v="421"/>
    <n v="4"/>
    <n v="400"/>
    <n v="2"/>
    <n v="21"/>
    <n v="2"/>
    <n v="500"/>
    <n v="8"/>
    <n v="8575"/>
    <n v="37"/>
    <n v="9075"/>
    <n v="45"/>
    <n v="0"/>
    <n v="2"/>
    <n v="6"/>
    <n v="198"/>
    <n v="-2"/>
    <n v="221"/>
    <n v="0"/>
    <n v="13"/>
  </r>
  <r>
    <x v="34"/>
    <x v="16"/>
    <n v="236"/>
    <n v="10"/>
    <n v="219"/>
    <n v="9"/>
    <n v="17"/>
    <n v="1"/>
    <n v="260"/>
    <n v="10"/>
    <n v="1757"/>
    <n v="53"/>
    <n v="2017"/>
    <n v="63"/>
    <n v="1"/>
    <n v="4"/>
    <n v="3"/>
    <n v="112"/>
    <n v="6"/>
    <n v="120"/>
    <n v="1"/>
    <n v="10"/>
  </r>
  <r>
    <x v="34"/>
    <x v="17"/>
    <n v="385"/>
    <n v="6"/>
    <n v="384"/>
    <n v="6"/>
    <n v="1"/>
    <n v="0"/>
    <n v="497"/>
    <n v="15"/>
    <n v="11941"/>
    <n v="225"/>
    <n v="12438"/>
    <n v="240"/>
    <n v="0"/>
    <n v="6"/>
    <n v="10"/>
    <n v="248"/>
    <n v="-4"/>
    <n v="131"/>
    <n v="3"/>
    <n v="26"/>
  </r>
  <r>
    <x v="34"/>
    <x v="18"/>
    <n v="19563"/>
    <n v="163"/>
    <n v="19522"/>
    <n v="163"/>
    <n v="41"/>
    <n v="0"/>
    <n v="24201"/>
    <n v="209"/>
    <n v="174158"/>
    <n v="1782"/>
    <n v="198359"/>
    <n v="1991"/>
    <n v="3"/>
    <n v="205"/>
    <n v="407"/>
    <n v="15337"/>
    <n v="-247"/>
    <n v="4021"/>
    <n v="14"/>
    <n v="692"/>
  </r>
  <r>
    <x v="34"/>
    <x v="19"/>
    <n v="169"/>
    <n v="8"/>
    <n v="135"/>
    <n v="8"/>
    <n v="34"/>
    <n v="0"/>
    <n v="191"/>
    <n v="9"/>
    <n v="2563"/>
    <n v="73"/>
    <n v="2754"/>
    <n v="82"/>
    <n v="0"/>
    <n v="2"/>
    <n v="4"/>
    <n v="70"/>
    <n v="4"/>
    <n v="97"/>
    <n v="0"/>
    <n v="6"/>
  </r>
  <r>
    <x v="34"/>
    <x v="20"/>
    <n v="322"/>
    <n v="17"/>
    <n v="321"/>
    <n v="17"/>
    <n v="1"/>
    <n v="0"/>
    <n v="365"/>
    <n v="19"/>
    <n v="4305"/>
    <n v="77"/>
    <n v="4670"/>
    <n v="96"/>
    <n v="0"/>
    <n v="1"/>
    <n v="10"/>
    <n v="154"/>
    <n v="7"/>
    <n v="167"/>
    <n v="1"/>
    <n v="14"/>
  </r>
  <r>
    <x v="34"/>
    <x v="21"/>
    <n v="609"/>
    <n v="14"/>
    <n v="593"/>
    <n v="8"/>
    <n v="16"/>
    <n v="6"/>
    <n v="772"/>
    <n v="17"/>
    <n v="7266"/>
    <n v="21"/>
    <n v="8038"/>
    <n v="38"/>
    <n v="0"/>
    <n v="1"/>
    <n v="8"/>
    <n v="257"/>
    <n v="6"/>
    <n v="351"/>
    <n v="0"/>
    <n v="32"/>
  </r>
  <r>
    <x v="34"/>
    <x v="22"/>
    <n v="568"/>
    <n v="13"/>
    <n v="546"/>
    <n v="11"/>
    <n v="22"/>
    <n v="2"/>
    <n v="633"/>
    <n v="12"/>
    <n v="5423"/>
    <n v="60"/>
    <n v="6056"/>
    <n v="72"/>
    <n v="0"/>
    <n v="7"/>
    <n v="6"/>
    <n v="249"/>
    <n v="7"/>
    <n v="312"/>
    <n v="0"/>
    <n v="36"/>
  </r>
  <r>
    <x v="34"/>
    <x v="23"/>
    <n v="642"/>
    <n v="22"/>
    <n v="636"/>
    <n v="22"/>
    <n v="6"/>
    <n v="0"/>
    <n v="805"/>
    <n v="23"/>
    <n v="9781"/>
    <n v="92"/>
    <n v="10586"/>
    <n v="115"/>
    <n v="0"/>
    <n v="8"/>
    <n v="6"/>
    <n v="383"/>
    <n v="16"/>
    <n v="251"/>
    <n v="0"/>
    <n v="44"/>
  </r>
  <r>
    <x v="34"/>
    <x v="24"/>
    <n v="76"/>
    <n v="2"/>
    <n v="76"/>
    <n v="2"/>
    <n v="0"/>
    <n v="0"/>
    <n v="82"/>
    <n v="2"/>
    <n v="2039"/>
    <n v="44"/>
    <n v="2121"/>
    <n v="46"/>
    <n v="0"/>
    <n v="0"/>
    <n v="2"/>
    <n v="41"/>
    <n v="0"/>
    <n v="35"/>
    <n v="0"/>
    <n v="7"/>
  </r>
  <r>
    <x v="34"/>
    <x v="25"/>
    <n v="286"/>
    <n v="0"/>
    <n v="283"/>
    <n v="1"/>
    <n v="3"/>
    <n v="-1"/>
    <n v="359"/>
    <n v="2"/>
    <n v="6326"/>
    <n v="203"/>
    <n v="6685"/>
    <n v="205"/>
    <n v="0"/>
    <n v="4"/>
    <n v="10"/>
    <n v="165"/>
    <n v="-10"/>
    <n v="117"/>
    <n v="0"/>
    <n v="14"/>
  </r>
  <r>
    <x v="34"/>
    <x v="26"/>
    <n v="590"/>
    <n v="23"/>
    <n v="505"/>
    <n v="22"/>
    <n v="85"/>
    <n v="1"/>
    <n v="658"/>
    <n v="33"/>
    <n v="6791"/>
    <n v="253"/>
    <n v="7449"/>
    <n v="286"/>
    <n v="0"/>
    <n v="2"/>
    <n v="13"/>
    <n v="248"/>
    <n v="10"/>
    <n v="340"/>
    <n v="0"/>
    <n v="20"/>
  </r>
  <r>
    <x v="34"/>
    <x v="27"/>
    <n v="354"/>
    <n v="3"/>
    <n v="352"/>
    <n v="3"/>
    <n v="2"/>
    <n v="0"/>
    <n v="424"/>
    <n v="3"/>
    <n v="4806"/>
    <n v="41"/>
    <n v="5230"/>
    <n v="44"/>
    <n v="1"/>
    <n v="10"/>
    <n v="7"/>
    <n v="175"/>
    <n v="-5"/>
    <n v="169"/>
    <n v="1"/>
    <n v="22"/>
  </r>
  <r>
    <x v="34"/>
    <x v="28"/>
    <n v="179"/>
    <n v="10"/>
    <n v="171"/>
    <n v="9"/>
    <n v="8"/>
    <n v="1"/>
    <n v="209"/>
    <n v="11"/>
    <n v="2852"/>
    <n v="87"/>
    <n v="3061"/>
    <n v="98"/>
    <n v="0"/>
    <n v="0"/>
    <n v="4"/>
    <n v="84"/>
    <n v="6"/>
    <n v="95"/>
    <n v="0"/>
    <n v="9"/>
  </r>
  <r>
    <x v="34"/>
    <x v="29"/>
    <n v="376"/>
    <n v="5"/>
    <n v="358"/>
    <n v="1"/>
    <n v="18"/>
    <n v="4"/>
    <n v="446"/>
    <n v="1"/>
    <n v="7541"/>
    <n v="61"/>
    <n v="7987"/>
    <n v="62"/>
    <n v="0"/>
    <n v="5"/>
    <n v="0"/>
    <n v="139"/>
    <n v="5"/>
    <n v="232"/>
    <n v="0"/>
    <n v="25"/>
  </r>
  <r>
    <x v="34"/>
    <x v="30"/>
    <n v="102"/>
    <n v="1"/>
    <n v="100"/>
    <n v="1"/>
    <n v="2"/>
    <n v="0"/>
    <n v="120"/>
    <n v="1"/>
    <n v="1393"/>
    <n v="14"/>
    <n v="1513"/>
    <n v="15"/>
    <n v="0"/>
    <n v="2"/>
    <n v="1"/>
    <n v="68"/>
    <n v="0"/>
    <n v="32"/>
    <n v="0"/>
    <n v="14"/>
  </r>
  <r>
    <x v="34"/>
    <x v="31"/>
    <n v="1297"/>
    <n v="68"/>
    <n v="1265"/>
    <n v="65"/>
    <n v="32"/>
    <n v="3"/>
    <n v="1432"/>
    <n v="65"/>
    <n v="11432"/>
    <n v="341"/>
    <n v="12864"/>
    <n v="406"/>
    <n v="0"/>
    <n v="13"/>
    <n v="49"/>
    <n v="791"/>
    <n v="19"/>
    <n v="493"/>
    <n v="2"/>
    <n v="62"/>
  </r>
  <r>
    <x v="34"/>
    <x v="32"/>
    <n v="5720"/>
    <n v="59"/>
    <n v="5708"/>
    <n v="59"/>
    <n v="12"/>
    <n v="0"/>
    <n v="6549"/>
    <n v="77"/>
    <n v="59335"/>
    <n v="1130"/>
    <n v="65884"/>
    <n v="1207"/>
    <n v="0"/>
    <n v="47"/>
    <n v="136"/>
    <n v="4167"/>
    <n v="-77"/>
    <n v="1506"/>
    <n v="1"/>
    <n v="240"/>
  </r>
  <r>
    <x v="34"/>
    <x v="33"/>
    <n v="76"/>
    <n v="0"/>
    <n v="71"/>
    <n v="-1"/>
    <n v="5"/>
    <n v="1"/>
    <n v="87"/>
    <n v="0"/>
    <n v="1081"/>
    <n v="5"/>
    <n v="1168"/>
    <n v="5"/>
    <n v="0"/>
    <n v="1"/>
    <n v="0"/>
    <n v="15"/>
    <n v="0"/>
    <n v="60"/>
    <n v="0"/>
    <n v="7"/>
  </r>
  <r>
    <x v="34"/>
    <x v="34"/>
    <n v="830"/>
    <n v="29"/>
    <n v="801"/>
    <n v="29"/>
    <n v="29"/>
    <n v="0"/>
    <n v="924"/>
    <n v="34"/>
    <n v="8450"/>
    <n v="116"/>
    <n v="9374"/>
    <n v="150"/>
    <n v="0"/>
    <n v="11"/>
    <n v="18"/>
    <n v="495"/>
    <n v="11"/>
    <n v="324"/>
    <n v="2"/>
    <n v="41"/>
  </r>
  <r>
    <x v="34"/>
    <x v="35"/>
    <n v="409"/>
    <n v="8"/>
    <n v="368"/>
    <n v="8"/>
    <n v="41"/>
    <n v="0"/>
    <n v="454"/>
    <n v="10"/>
    <n v="6324"/>
    <n v="111"/>
    <n v="6778"/>
    <n v="121"/>
    <n v="0"/>
    <n v="7"/>
    <n v="13"/>
    <n v="205"/>
    <n v="-5"/>
    <n v="197"/>
    <n v="0"/>
    <n v="12"/>
  </r>
  <r>
    <x v="34"/>
    <x v="36"/>
    <n v="369"/>
    <n v="7"/>
    <n v="360"/>
    <n v="6"/>
    <n v="9"/>
    <n v="1"/>
    <n v="422"/>
    <n v="9"/>
    <n v="5136"/>
    <n v="71"/>
    <n v="5558"/>
    <n v="80"/>
    <n v="0"/>
    <n v="4"/>
    <n v="0"/>
    <n v="93"/>
    <n v="7"/>
    <n v="272"/>
    <n v="0"/>
    <n v="27"/>
  </r>
  <r>
    <x v="34"/>
    <x v="37"/>
    <n v="402"/>
    <n v="28"/>
    <n v="388"/>
    <n v="28"/>
    <n v="14"/>
    <n v="0"/>
    <n v="426"/>
    <n v="27"/>
    <n v="3196"/>
    <n v="90"/>
    <n v="3622"/>
    <n v="117"/>
    <n v="0"/>
    <n v="5"/>
    <n v="4"/>
    <n v="175"/>
    <n v="24"/>
    <n v="222"/>
    <n v="1"/>
    <n v="19"/>
  </r>
  <r>
    <x v="34"/>
    <x v="38"/>
    <n v="469"/>
    <n v="38"/>
    <n v="393"/>
    <n v="38"/>
    <n v="76"/>
    <n v="0"/>
    <n v="529"/>
    <n v="49"/>
    <n v="4113"/>
    <n v="158"/>
    <n v="4642"/>
    <n v="207"/>
    <n v="0"/>
    <n v="0"/>
    <n v="19"/>
    <n v="199"/>
    <n v="19"/>
    <n v="270"/>
    <n v="0"/>
    <n v="11"/>
  </r>
  <r>
    <x v="34"/>
    <x v="39"/>
    <n v="225"/>
    <n v="9"/>
    <n v="221"/>
    <n v="9"/>
    <n v="4"/>
    <n v="0"/>
    <n v="266"/>
    <n v="9"/>
    <n v="5027"/>
    <n v="105"/>
    <n v="5293"/>
    <n v="114"/>
    <n v="0"/>
    <n v="0"/>
    <n v="12"/>
    <n v="82"/>
    <n v="-3"/>
    <n v="143"/>
    <n v="0"/>
    <n v="16"/>
  </r>
  <r>
    <x v="34"/>
    <x v="40"/>
    <n v="233"/>
    <n v="2"/>
    <n v="230"/>
    <n v="1"/>
    <n v="3"/>
    <n v="1"/>
    <n v="298"/>
    <n v="8"/>
    <n v="3028"/>
    <n v="12"/>
    <n v="3326"/>
    <n v="20"/>
    <n v="0"/>
    <n v="0"/>
    <n v="4"/>
    <n v="149"/>
    <n v="-2"/>
    <n v="84"/>
    <n v="0"/>
    <n v="5"/>
  </r>
  <r>
    <x v="34"/>
    <x v="41"/>
    <n v="54"/>
    <n v="-1"/>
    <n v="54"/>
    <n v="-1"/>
    <n v="0"/>
    <n v="0"/>
    <n v="62"/>
    <n v="-1"/>
    <n v="1153"/>
    <n v="2"/>
    <n v="1215"/>
    <n v="1"/>
    <n v="0"/>
    <n v="0"/>
    <n v="0"/>
    <n v="24"/>
    <n v="-1"/>
    <n v="30"/>
    <n v="1"/>
    <n v="5"/>
  </r>
  <r>
    <x v="34"/>
    <x v="42"/>
    <n v="109"/>
    <n v="4"/>
    <n v="101"/>
    <n v="2"/>
    <n v="8"/>
    <n v="2"/>
    <n v="127"/>
    <n v="5"/>
    <n v="2796"/>
    <n v="6"/>
    <n v="2923"/>
    <n v="11"/>
    <n v="0"/>
    <n v="3"/>
    <n v="0"/>
    <n v="34"/>
    <n v="4"/>
    <n v="72"/>
    <n v="0"/>
    <n v="3"/>
  </r>
  <r>
    <x v="34"/>
    <x v="43"/>
    <n v="108"/>
    <n v="2"/>
    <n v="107"/>
    <n v="1"/>
    <n v="1"/>
    <n v="1"/>
    <n v="126"/>
    <n v="2"/>
    <n v="1471"/>
    <n v="32"/>
    <n v="1597"/>
    <n v="34"/>
    <n v="0"/>
    <n v="1"/>
    <n v="5"/>
    <n v="80"/>
    <n v="-3"/>
    <n v="27"/>
    <n v="0"/>
    <n v="7"/>
  </r>
  <r>
    <x v="34"/>
    <x v="44"/>
    <n v="508"/>
    <n v="12"/>
    <n v="469"/>
    <n v="10"/>
    <n v="39"/>
    <n v="2"/>
    <n v="562"/>
    <n v="18"/>
    <n v="7921"/>
    <n v="228"/>
    <n v="8483"/>
    <n v="246"/>
    <n v="1"/>
    <n v="3"/>
    <n v="17"/>
    <n v="295"/>
    <n v="-6"/>
    <n v="210"/>
    <n v="0"/>
    <n v="24"/>
  </r>
  <r>
    <x v="34"/>
    <x v="45"/>
    <n v="177"/>
    <n v="5"/>
    <n v="174"/>
    <n v="5"/>
    <n v="3"/>
    <n v="0"/>
    <n v="184"/>
    <n v="6"/>
    <n v="3407"/>
    <n v="13"/>
    <n v="3591"/>
    <n v="19"/>
    <n v="0"/>
    <n v="0"/>
    <n v="0"/>
    <n v="40"/>
    <n v="5"/>
    <n v="137"/>
    <n v="1"/>
    <n v="8"/>
  </r>
  <r>
    <x v="34"/>
    <x v="46"/>
    <n v="4108"/>
    <n v="76"/>
    <n v="3981"/>
    <n v="77"/>
    <n v="127"/>
    <n v="-1"/>
    <n v="4633"/>
    <n v="111"/>
    <n v="71080"/>
    <n v="660"/>
    <n v="75713"/>
    <n v="771"/>
    <n v="1"/>
    <n v="37"/>
    <n v="111"/>
    <n v="2197"/>
    <n v="-36"/>
    <n v="1874"/>
    <n v="1"/>
    <n v="191"/>
  </r>
  <r>
    <x v="34"/>
    <x v="47"/>
    <n v="756"/>
    <n v="7"/>
    <n v="750"/>
    <n v="7"/>
    <n v="6"/>
    <n v="0"/>
    <n v="926"/>
    <n v="7"/>
    <n v="4320"/>
    <n v="34"/>
    <n v="5246"/>
    <n v="41"/>
    <n v="0"/>
    <n v="0"/>
    <n v="1"/>
    <n v="698"/>
    <n v="6"/>
    <n v="58"/>
    <n v="0"/>
    <n v="3"/>
  </r>
  <r>
    <x v="34"/>
    <x v="48"/>
    <n v="438"/>
    <n v="15"/>
    <n v="432"/>
    <n v="15"/>
    <n v="6"/>
    <n v="0"/>
    <n v="497"/>
    <n v="16"/>
    <n v="6310"/>
    <n v="74"/>
    <n v="6807"/>
    <n v="90"/>
    <n v="0"/>
    <n v="6"/>
    <n v="12"/>
    <n v="227"/>
    <n v="3"/>
    <n v="205"/>
    <n v="0"/>
    <n v="27"/>
  </r>
  <r>
    <x v="34"/>
    <x v="49"/>
    <n v="491"/>
    <n v="13"/>
    <n v="489"/>
    <n v="13"/>
    <n v="2"/>
    <n v="0"/>
    <n v="588"/>
    <n v="14"/>
    <n v="5784"/>
    <n v="65"/>
    <n v="6372"/>
    <n v="79"/>
    <n v="0"/>
    <n v="6"/>
    <n v="7"/>
    <n v="277"/>
    <n v="6"/>
    <n v="208"/>
    <n v="1"/>
    <n v="23"/>
  </r>
  <r>
    <x v="34"/>
    <x v="50"/>
    <n v="58"/>
    <n v="2"/>
    <n v="58"/>
    <n v="2"/>
    <n v="0"/>
    <n v="0"/>
    <n v="63"/>
    <n v="2"/>
    <n v="2058"/>
    <n v="10"/>
    <n v="2121"/>
    <n v="12"/>
    <n v="0"/>
    <n v="1"/>
    <n v="3"/>
    <n v="20"/>
    <n v="-1"/>
    <n v="37"/>
    <n v="0"/>
    <n v="6"/>
  </r>
  <r>
    <x v="34"/>
    <x v="51"/>
    <n v="255"/>
    <n v="1"/>
    <n v="254"/>
    <n v="1"/>
    <n v="1"/>
    <n v="0"/>
    <n v="315"/>
    <n v="3"/>
    <n v="4001"/>
    <n v="42"/>
    <n v="4316"/>
    <n v="45"/>
    <n v="0"/>
    <n v="1"/>
    <n v="2"/>
    <n v="138"/>
    <n v="-1"/>
    <n v="116"/>
    <n v="0"/>
    <n v="10"/>
  </r>
  <r>
    <x v="34"/>
    <x v="52"/>
    <n v="682"/>
    <n v="29"/>
    <n v="663"/>
    <n v="29"/>
    <n v="19"/>
    <n v="0"/>
    <n v="741"/>
    <n v="30"/>
    <n v="6845"/>
    <n v="115"/>
    <n v="7586"/>
    <n v="145"/>
    <n v="0"/>
    <n v="3"/>
    <n v="10"/>
    <n v="388"/>
    <n v="19"/>
    <n v="291"/>
    <n v="0"/>
    <n v="17"/>
  </r>
  <r>
    <x v="34"/>
    <x v="53"/>
    <n v="841"/>
    <n v="9"/>
    <n v="836"/>
    <n v="9"/>
    <n v="5"/>
    <n v="0"/>
    <n v="995"/>
    <n v="12"/>
    <n v="4589"/>
    <n v="75"/>
    <n v="5584"/>
    <n v="87"/>
    <n v="0"/>
    <n v="13"/>
    <n v="10"/>
    <n v="688"/>
    <n v="-1"/>
    <n v="140"/>
    <n v="1"/>
    <n v="58"/>
  </r>
  <r>
    <x v="34"/>
    <x v="54"/>
    <n v="929"/>
    <n v="17"/>
    <n v="906"/>
    <n v="17"/>
    <n v="23"/>
    <n v="0"/>
    <n v="1031"/>
    <n v="17"/>
    <n v="13717"/>
    <n v="212"/>
    <n v="14748"/>
    <n v="229"/>
    <n v="0"/>
    <n v="13"/>
    <n v="27"/>
    <n v="523"/>
    <n v="-10"/>
    <n v="393"/>
    <n v="0"/>
    <n v="46"/>
  </r>
  <r>
    <x v="34"/>
    <x v="55"/>
    <n v="209"/>
    <n v="4"/>
    <n v="208"/>
    <n v="4"/>
    <n v="1"/>
    <n v="0"/>
    <n v="258"/>
    <n v="1"/>
    <n v="3282"/>
    <n v="22"/>
    <n v="3540"/>
    <n v="23"/>
    <n v="0"/>
    <n v="4"/>
    <n v="6"/>
    <n v="122"/>
    <n v="-2"/>
    <n v="83"/>
    <n v="0"/>
    <n v="21"/>
  </r>
  <r>
    <x v="34"/>
    <x v="56"/>
    <n v="266"/>
    <n v="1"/>
    <n v="265"/>
    <n v="1"/>
    <n v="1"/>
    <n v="0"/>
    <n v="307"/>
    <n v="1"/>
    <n v="4358"/>
    <n v="19"/>
    <n v="4665"/>
    <n v="20"/>
    <n v="0"/>
    <n v="2"/>
    <n v="3"/>
    <n v="144"/>
    <n v="-2"/>
    <n v="120"/>
    <n v="0"/>
    <n v="13"/>
  </r>
  <r>
    <x v="34"/>
    <x v="57"/>
    <n v="1089"/>
    <n v="8"/>
    <n v="1085"/>
    <n v="8"/>
    <n v="4"/>
    <n v="0"/>
    <n v="1291"/>
    <n v="10"/>
    <n v="11664"/>
    <n v="79"/>
    <n v="12955"/>
    <n v="89"/>
    <n v="2"/>
    <n v="7"/>
    <n v="8"/>
    <n v="582"/>
    <n v="-2"/>
    <n v="500"/>
    <n v="3"/>
    <n v="39"/>
  </r>
  <r>
    <x v="34"/>
    <x v="58"/>
    <n v="493"/>
    <n v="4"/>
    <n v="488"/>
    <n v="4"/>
    <n v="5"/>
    <n v="0"/>
    <n v="605"/>
    <n v="5"/>
    <n v="8232"/>
    <n v="63"/>
    <n v="8837"/>
    <n v="68"/>
    <n v="0"/>
    <n v="20"/>
    <n v="15"/>
    <n v="339"/>
    <n v="-11"/>
    <n v="134"/>
    <n v="0"/>
    <n v="35"/>
  </r>
  <r>
    <x v="34"/>
    <x v="59"/>
    <n v="324"/>
    <n v="8"/>
    <n v="301"/>
    <n v="8"/>
    <n v="23"/>
    <n v="0"/>
    <n v="361"/>
    <n v="8"/>
    <n v="3408"/>
    <n v="57"/>
    <n v="3769"/>
    <n v="65"/>
    <n v="0"/>
    <n v="5"/>
    <n v="8"/>
    <n v="154"/>
    <n v="0"/>
    <n v="165"/>
    <n v="0"/>
    <n v="21"/>
  </r>
  <r>
    <x v="34"/>
    <x v="60"/>
    <n v="99"/>
    <n v="1"/>
    <n v="99"/>
    <n v="1"/>
    <n v="0"/>
    <n v="0"/>
    <n v="120"/>
    <n v="1"/>
    <n v="1679"/>
    <n v="13"/>
    <n v="1799"/>
    <n v="14"/>
    <n v="0"/>
    <n v="0"/>
    <n v="4"/>
    <n v="52"/>
    <n v="-3"/>
    <n v="47"/>
    <n v="0"/>
    <n v="5"/>
  </r>
  <r>
    <x v="34"/>
    <x v="61"/>
    <n v="377"/>
    <n v="11"/>
    <n v="363"/>
    <n v="11"/>
    <n v="14"/>
    <n v="0"/>
    <n v="421"/>
    <n v="13"/>
    <n v="4542"/>
    <n v="103"/>
    <n v="4963"/>
    <n v="116"/>
    <n v="0"/>
    <n v="9"/>
    <n v="7"/>
    <n v="184"/>
    <n v="4"/>
    <n v="184"/>
    <n v="1"/>
    <n v="27"/>
  </r>
  <r>
    <x v="34"/>
    <x v="62"/>
    <n v="1752"/>
    <n v="18"/>
    <n v="1744"/>
    <n v="18"/>
    <n v="8"/>
    <n v="0"/>
    <n v="2023"/>
    <n v="22"/>
    <n v="23696"/>
    <n v="197"/>
    <n v="25719"/>
    <n v="219"/>
    <n v="1"/>
    <n v="12"/>
    <n v="43"/>
    <n v="805"/>
    <n v="-26"/>
    <n v="935"/>
    <n v="5"/>
    <n v="79"/>
  </r>
  <r>
    <x v="34"/>
    <x v="63"/>
    <n v="44"/>
    <n v="-1"/>
    <n v="44"/>
    <n v="-1"/>
    <n v="0"/>
    <n v="0"/>
    <n v="56"/>
    <n v="-1"/>
    <n v="876"/>
    <n v="7"/>
    <n v="932"/>
    <n v="6"/>
    <n v="0"/>
    <n v="0"/>
    <n v="0"/>
    <n v="29"/>
    <n v="-1"/>
    <n v="15"/>
    <n v="0"/>
    <n v="0"/>
  </r>
  <r>
    <x v="34"/>
    <x v="64"/>
    <n v="91"/>
    <n v="9"/>
    <n v="91"/>
    <n v="9"/>
    <n v="0"/>
    <n v="0"/>
    <n v="109"/>
    <n v="13"/>
    <n v="4748"/>
    <n v="65"/>
    <n v="4857"/>
    <n v="78"/>
    <n v="0"/>
    <n v="1"/>
    <n v="2"/>
    <n v="49"/>
    <n v="7"/>
    <n v="41"/>
    <n v="0"/>
    <n v="2"/>
  </r>
  <r>
    <x v="34"/>
    <x v="65"/>
    <n v="453"/>
    <n v="18"/>
    <n v="445"/>
    <n v="18"/>
    <n v="8"/>
    <n v="0"/>
    <n v="502"/>
    <n v="18"/>
    <n v="4992"/>
    <n v="143"/>
    <n v="5494"/>
    <n v="161"/>
    <n v="0"/>
    <n v="4"/>
    <n v="18"/>
    <n v="168"/>
    <n v="0"/>
    <n v="281"/>
    <n v="0"/>
    <n v="21"/>
  </r>
  <r>
    <x v="34"/>
    <x v="66"/>
    <n v="2789"/>
    <n v="6"/>
    <n v="2751"/>
    <n v="9"/>
    <n v="38"/>
    <n v="-3"/>
    <n v="2815"/>
    <n v="-55"/>
    <n v="165131"/>
    <n v="1603"/>
    <n v="167946"/>
    <n v="1548"/>
    <n v="0"/>
    <n v="14"/>
    <n v="45"/>
    <n v="1367"/>
    <n v="-39"/>
    <n v="1408"/>
    <n v="1"/>
    <n v="63"/>
  </r>
  <r>
    <x v="34"/>
    <x v="67"/>
    <n v="139"/>
    <n v="5"/>
    <n v="137"/>
    <n v="5"/>
    <n v="2"/>
    <n v="0"/>
    <n v="159"/>
    <n v="5"/>
    <n v="3673"/>
    <n v="55"/>
    <n v="3832"/>
    <n v="60"/>
    <n v="0"/>
    <n v="1"/>
    <n v="2"/>
    <n v="96"/>
    <n v="3"/>
    <n v="42"/>
    <n v="0"/>
    <n v="4"/>
  </r>
  <r>
    <x v="34"/>
    <x v="68"/>
    <n v="2957"/>
    <n v="3"/>
    <n v="2931"/>
    <n v="3"/>
    <n v="26"/>
    <n v="0"/>
    <n v="3328"/>
    <n v="-1"/>
    <n v="123553"/>
    <n v="97"/>
    <n v="126881"/>
    <n v="96"/>
    <n v="1"/>
    <n v="5"/>
    <n v="128"/>
    <n v="1308"/>
    <n v="-126"/>
    <n v="1644"/>
    <n v="3"/>
    <n v="32"/>
  </r>
  <r>
    <x v="34"/>
    <x v="69"/>
    <n v="74"/>
    <n v="0"/>
    <n v="72"/>
    <n v="0"/>
    <n v="2"/>
    <n v="0"/>
    <n v="85"/>
    <n v="-1"/>
    <n v="1632"/>
    <n v="19"/>
    <n v="1717"/>
    <n v="18"/>
    <n v="0"/>
    <n v="0"/>
    <n v="1"/>
    <n v="50"/>
    <n v="-1"/>
    <n v="24"/>
    <n v="0"/>
    <n v="4"/>
  </r>
  <r>
    <x v="34"/>
    <x v="70"/>
    <n v="25"/>
    <n v="3"/>
    <n v="25"/>
    <n v="3"/>
    <n v="0"/>
    <n v="0"/>
    <n v="25"/>
    <n v="3"/>
    <n v="635"/>
    <n v="7"/>
    <n v="660"/>
    <n v="10"/>
    <n v="0"/>
    <n v="1"/>
    <n v="1"/>
    <n v="10"/>
    <n v="2"/>
    <n v="14"/>
    <n v="0"/>
    <n v="0"/>
  </r>
  <r>
    <x v="34"/>
    <x v="71"/>
    <n v="179"/>
    <n v="14"/>
    <n v="177"/>
    <n v="14"/>
    <n v="2"/>
    <n v="0"/>
    <n v="192"/>
    <n v="14"/>
    <n v="1815"/>
    <n v="14"/>
    <n v="2007"/>
    <n v="28"/>
    <n v="2"/>
    <n v="3"/>
    <n v="9"/>
    <n v="78"/>
    <n v="3"/>
    <n v="98"/>
    <n v="2"/>
    <n v="9"/>
  </r>
  <r>
    <x v="34"/>
    <x v="72"/>
    <n v="1601"/>
    <n v="57"/>
    <n v="1593"/>
    <n v="56"/>
    <n v="8"/>
    <n v="1"/>
    <n v="1908"/>
    <n v="63"/>
    <n v="16732"/>
    <n v="343"/>
    <n v="18640"/>
    <n v="406"/>
    <n v="0"/>
    <n v="13"/>
    <n v="35"/>
    <n v="1174"/>
    <n v="22"/>
    <n v="414"/>
    <n v="3"/>
    <n v="50"/>
  </r>
  <r>
    <x v="34"/>
    <x v="73"/>
    <n v="511"/>
    <n v="9"/>
    <n v="510"/>
    <n v="8"/>
    <n v="1"/>
    <n v="1"/>
    <n v="604"/>
    <n v="11"/>
    <n v="5356"/>
    <n v="12"/>
    <n v="5960"/>
    <n v="23"/>
    <n v="0"/>
    <n v="1"/>
    <n v="9"/>
    <n v="372"/>
    <n v="0"/>
    <n v="138"/>
    <n v="0"/>
    <n v="12"/>
  </r>
  <r>
    <x v="34"/>
    <x v="74"/>
    <n v="392"/>
    <n v="28"/>
    <n v="374"/>
    <n v="28"/>
    <n v="18"/>
    <n v="0"/>
    <n v="453"/>
    <n v="30"/>
    <n v="9826"/>
    <n v="287"/>
    <n v="10279"/>
    <n v="317"/>
    <n v="0"/>
    <n v="2"/>
    <n v="14"/>
    <n v="170"/>
    <n v="14"/>
    <n v="220"/>
    <n v="0"/>
    <n v="16"/>
  </r>
  <r>
    <x v="34"/>
    <x v="75"/>
    <n v="1459"/>
    <n v="9"/>
    <n v="1457"/>
    <n v="9"/>
    <n v="2"/>
    <n v="0"/>
    <n v="1843"/>
    <n v="12"/>
    <n v="9883"/>
    <n v="25"/>
    <n v="11726"/>
    <n v="37"/>
    <n v="2"/>
    <n v="19"/>
    <n v="21"/>
    <n v="888"/>
    <n v="-14"/>
    <n v="552"/>
    <n v="1"/>
    <n v="91"/>
  </r>
  <r>
    <x v="34"/>
    <x v="76"/>
    <n v="6155"/>
    <n v="83"/>
    <n v="6146"/>
    <n v="83"/>
    <n v="9"/>
    <n v="0"/>
    <n v="7487"/>
    <n v="99"/>
    <n v="45491"/>
    <n v="459"/>
    <n v="52978"/>
    <n v="558"/>
    <n v="0"/>
    <n v="53"/>
    <n v="131"/>
    <n v="3437"/>
    <n v="-48"/>
    <n v="2665"/>
    <n v="2"/>
    <n v="180"/>
  </r>
  <r>
    <x v="34"/>
    <x v="77"/>
    <n v="105"/>
    <n v="1"/>
    <n v="102"/>
    <n v="1"/>
    <n v="3"/>
    <n v="0"/>
    <n v="113"/>
    <n v="2"/>
    <n v="2181"/>
    <n v="43"/>
    <n v="2294"/>
    <n v="45"/>
    <n v="0"/>
    <n v="0"/>
    <n v="4"/>
    <n v="45"/>
    <n v="-3"/>
    <n v="60"/>
    <n v="0"/>
    <n v="4"/>
  </r>
  <r>
    <x v="34"/>
    <x v="78"/>
    <n v="96"/>
    <n v="2"/>
    <n v="96"/>
    <n v="2"/>
    <n v="0"/>
    <n v="0"/>
    <n v="119"/>
    <n v="1"/>
    <n v="2882"/>
    <n v="2"/>
    <n v="3001"/>
    <n v="3"/>
    <n v="0"/>
    <n v="0"/>
    <n v="0"/>
    <n v="62"/>
    <n v="2"/>
    <n v="34"/>
    <n v="0"/>
    <n v="4"/>
  </r>
  <r>
    <x v="34"/>
    <x v="79"/>
    <n v="1756"/>
    <n v="43"/>
    <n v="1701"/>
    <n v="43"/>
    <n v="55"/>
    <n v="0"/>
    <n v="1888"/>
    <n v="54"/>
    <n v="15767"/>
    <n v="330"/>
    <n v="17655"/>
    <n v="384"/>
    <n v="0"/>
    <n v="5"/>
    <n v="29"/>
    <n v="1106"/>
    <n v="14"/>
    <n v="645"/>
    <n v="0"/>
    <n v="55"/>
  </r>
  <r>
    <x v="34"/>
    <x v="80"/>
    <n v="21728"/>
    <n v="236"/>
    <n v="21689"/>
    <n v="236"/>
    <n v="39"/>
    <n v="0"/>
    <n v="26490"/>
    <n v="273"/>
    <n v="227662"/>
    <n v="1864"/>
    <n v="254152"/>
    <n v="2137"/>
    <n v="5"/>
    <n v="293"/>
    <n v="452"/>
    <n v="16787"/>
    <n v="-221"/>
    <n v="4648"/>
    <n v="10"/>
    <n v="1247"/>
  </r>
  <r>
    <x v="34"/>
    <x v="81"/>
    <n v="384"/>
    <n v="21"/>
    <n v="380"/>
    <n v="21"/>
    <n v="4"/>
    <n v="0"/>
    <n v="459"/>
    <n v="21"/>
    <n v="3191"/>
    <n v="82"/>
    <n v="3650"/>
    <n v="103"/>
    <n v="0"/>
    <n v="3"/>
    <n v="16"/>
    <n v="216"/>
    <n v="5"/>
    <n v="165"/>
    <n v="1"/>
    <n v="12"/>
  </r>
  <r>
    <x v="34"/>
    <x v="82"/>
    <n v="70"/>
    <n v="0"/>
    <n v="70"/>
    <n v="0"/>
    <n v="0"/>
    <n v="0"/>
    <n v="88"/>
    <n v="0"/>
    <n v="1514"/>
    <n v="12"/>
    <n v="1602"/>
    <n v="12"/>
    <n v="0"/>
    <n v="0"/>
    <n v="2"/>
    <n v="34"/>
    <n v="-2"/>
    <n v="36"/>
    <n v="0"/>
    <n v="3"/>
  </r>
  <r>
    <x v="34"/>
    <x v="83"/>
    <n v="833"/>
    <n v="27"/>
    <n v="780"/>
    <n v="28"/>
    <n v="53"/>
    <n v="-1"/>
    <n v="880"/>
    <n v="32"/>
    <n v="13566"/>
    <n v="128"/>
    <n v="14446"/>
    <n v="160"/>
    <n v="0"/>
    <n v="9"/>
    <n v="33"/>
    <n v="540"/>
    <n v="-6"/>
    <n v="284"/>
    <n v="4"/>
    <n v="65"/>
  </r>
  <r>
    <x v="34"/>
    <x v="84"/>
    <n v="3219"/>
    <n v="41"/>
    <n v="3206"/>
    <n v="41"/>
    <n v="13"/>
    <n v="0"/>
    <n v="3905"/>
    <n v="38"/>
    <n v="24581"/>
    <n v="263"/>
    <n v="28486"/>
    <n v="301"/>
    <n v="0"/>
    <n v="70"/>
    <n v="58"/>
    <n v="1818"/>
    <n v="-17"/>
    <n v="1331"/>
    <n v="2"/>
    <n v="284"/>
  </r>
  <r>
    <x v="34"/>
    <x v="85"/>
    <n v="1123"/>
    <n v="17"/>
    <n v="1112"/>
    <n v="17"/>
    <n v="11"/>
    <n v="0"/>
    <n v="1281"/>
    <n v="18"/>
    <n v="12896"/>
    <n v="212"/>
    <n v="14177"/>
    <n v="230"/>
    <n v="0"/>
    <n v="9"/>
    <n v="19"/>
    <n v="716"/>
    <n v="-2"/>
    <n v="398"/>
    <n v="1"/>
    <n v="55"/>
  </r>
  <r>
    <x v="34"/>
    <x v="86"/>
    <n v="1576"/>
    <n v="4"/>
    <n v="1573"/>
    <n v="4"/>
    <n v="3"/>
    <n v="0"/>
    <n v="1639"/>
    <n v="6"/>
    <n v="3221"/>
    <n v="10"/>
    <n v="4860"/>
    <n v="16"/>
    <n v="0"/>
    <n v="6"/>
    <n v="1"/>
    <n v="1497"/>
    <n v="3"/>
    <n v="73"/>
    <n v="0"/>
    <n v="16"/>
  </r>
  <r>
    <x v="34"/>
    <x v="87"/>
    <n v="139"/>
    <n v="1"/>
    <n v="135"/>
    <n v="1"/>
    <n v="4"/>
    <n v="0"/>
    <n v="146"/>
    <n v="-1"/>
    <n v="3081"/>
    <n v="14"/>
    <n v="3227"/>
    <n v="13"/>
    <n v="0"/>
    <n v="0"/>
    <n v="0"/>
    <n v="62"/>
    <n v="1"/>
    <n v="77"/>
    <n v="0"/>
    <n v="2"/>
  </r>
  <r>
    <x v="34"/>
    <x v="88"/>
    <n v="129"/>
    <n v="9"/>
    <n v="127"/>
    <n v="9"/>
    <n v="2"/>
    <n v="0"/>
    <n v="142"/>
    <n v="10"/>
    <n v="2291"/>
    <n v="38"/>
    <n v="2433"/>
    <n v="48"/>
    <n v="0"/>
    <n v="0"/>
    <n v="8"/>
    <n v="55"/>
    <n v="1"/>
    <n v="74"/>
    <n v="0"/>
    <n v="1"/>
  </r>
  <r>
    <x v="34"/>
    <x v="89"/>
    <n v="33"/>
    <n v="0"/>
    <n v="33"/>
    <n v="0"/>
    <n v="0"/>
    <n v="0"/>
    <n v="35"/>
    <n v="0"/>
    <n v="745"/>
    <n v="10"/>
    <n v="780"/>
    <n v="10"/>
    <n v="0"/>
    <n v="0"/>
    <n v="1"/>
    <n v="15"/>
    <n v="-1"/>
    <n v="18"/>
    <n v="0"/>
    <n v="1"/>
  </r>
  <r>
    <x v="34"/>
    <x v="90"/>
    <n v="429"/>
    <n v="26"/>
    <n v="420"/>
    <n v="26"/>
    <n v="9"/>
    <n v="0"/>
    <n v="467"/>
    <n v="29"/>
    <n v="7299"/>
    <n v="160"/>
    <n v="7766"/>
    <n v="189"/>
    <n v="0"/>
    <n v="4"/>
    <n v="10"/>
    <n v="225"/>
    <n v="16"/>
    <n v="200"/>
    <n v="1"/>
    <n v="9"/>
  </r>
  <r>
    <x v="34"/>
    <x v="91"/>
    <n v="1089"/>
    <n v="23"/>
    <n v="1064"/>
    <n v="23"/>
    <n v="25"/>
    <n v="0"/>
    <n v="1237"/>
    <n v="35"/>
    <n v="15468"/>
    <n v="250"/>
    <n v="16705"/>
    <n v="285"/>
    <n v="0"/>
    <n v="2"/>
    <n v="12"/>
    <n v="289"/>
    <n v="11"/>
    <n v="798"/>
    <n v="2"/>
    <n v="50"/>
  </r>
  <r>
    <x v="34"/>
    <x v="92"/>
    <n v="219"/>
    <n v="3"/>
    <n v="213"/>
    <n v="1"/>
    <n v="6"/>
    <n v="2"/>
    <n v="238"/>
    <n v="2"/>
    <n v="3826"/>
    <n v="22"/>
    <n v="4064"/>
    <n v="24"/>
    <n v="0"/>
    <n v="1"/>
    <n v="2"/>
    <n v="139"/>
    <n v="1"/>
    <n v="79"/>
    <n v="1"/>
    <n v="8"/>
  </r>
  <r>
    <x v="34"/>
    <x v="93"/>
    <n v="310"/>
    <n v="34"/>
    <n v="296"/>
    <n v="33"/>
    <n v="14"/>
    <n v="1"/>
    <n v="329"/>
    <n v="37"/>
    <n v="5163"/>
    <n v="119"/>
    <n v="5492"/>
    <n v="156"/>
    <n v="0"/>
    <n v="3"/>
    <n v="5"/>
    <n v="93"/>
    <n v="29"/>
    <n v="214"/>
    <n v="0"/>
    <n v="9"/>
  </r>
  <r>
    <x v="34"/>
    <x v="94"/>
    <n v="205"/>
    <n v="11"/>
    <n v="203"/>
    <n v="11"/>
    <n v="2"/>
    <n v="0"/>
    <n v="251"/>
    <n v="13"/>
    <n v="4375"/>
    <n v="87"/>
    <n v="4626"/>
    <n v="100"/>
    <n v="0"/>
    <n v="3"/>
    <n v="7"/>
    <n v="119"/>
    <n v="4"/>
    <n v="83"/>
    <n v="0"/>
    <n v="12"/>
  </r>
  <r>
    <x v="34"/>
    <x v="95"/>
    <n v="3308"/>
    <n v="39"/>
    <n v="3302"/>
    <n v="38"/>
    <n v="6"/>
    <n v="1"/>
    <n v="3927"/>
    <n v="46"/>
    <n v="39002"/>
    <n v="286"/>
    <n v="42929"/>
    <n v="332"/>
    <n v="0"/>
    <n v="22"/>
    <n v="76"/>
    <n v="2036"/>
    <n v="-37"/>
    <n v="1250"/>
    <n v="2"/>
    <n v="86"/>
  </r>
  <r>
    <x v="34"/>
    <x v="96"/>
    <n v="2102"/>
    <n v="30"/>
    <n v="2100"/>
    <n v="30"/>
    <n v="2"/>
    <n v="0"/>
    <n v="2539"/>
    <n v="35"/>
    <n v="22391"/>
    <n v="226"/>
    <n v="24930"/>
    <n v="261"/>
    <n v="1"/>
    <n v="22"/>
    <n v="37"/>
    <n v="1324"/>
    <n v="-8"/>
    <n v="756"/>
    <n v="2"/>
    <n v="77"/>
  </r>
  <r>
    <x v="35"/>
    <x v="0"/>
    <n v="637"/>
    <n v="7"/>
    <n v="624"/>
    <n v="7"/>
    <n v="13"/>
    <n v="0"/>
    <n v="746"/>
    <n v="10"/>
    <n v="14391"/>
    <n v="230"/>
    <n v="15137"/>
    <n v="240"/>
    <n v="-1"/>
    <n v="6"/>
    <n v="26"/>
    <n v="374"/>
    <n v="-18"/>
    <n v="257"/>
    <n v="-1"/>
    <n v="30"/>
  </r>
  <r>
    <x v="35"/>
    <x v="1"/>
    <n v="890"/>
    <n v="13"/>
    <n v="878"/>
    <n v="12"/>
    <n v="12"/>
    <n v="1"/>
    <n v="1056"/>
    <n v="16"/>
    <n v="6562"/>
    <n v="112"/>
    <n v="7618"/>
    <n v="128"/>
    <n v="0"/>
    <n v="11"/>
    <n v="5"/>
    <n v="647"/>
    <n v="8"/>
    <n v="232"/>
    <n v="0"/>
    <n v="30"/>
  </r>
  <r>
    <x v="35"/>
    <x v="2"/>
    <n v="111"/>
    <n v="3"/>
    <n v="106"/>
    <n v="3"/>
    <n v="5"/>
    <n v="0"/>
    <n v="116"/>
    <n v="2"/>
    <n v="1862"/>
    <n v="22"/>
    <n v="1978"/>
    <n v="24"/>
    <n v="0"/>
    <n v="1"/>
    <n v="0"/>
    <n v="32"/>
    <n v="3"/>
    <n v="78"/>
    <n v="0"/>
    <n v="4"/>
  </r>
  <r>
    <x v="35"/>
    <x v="3"/>
    <n v="674"/>
    <n v="0"/>
    <n v="674"/>
    <n v="0"/>
    <n v="0"/>
    <n v="0"/>
    <n v="697"/>
    <n v="0"/>
    <n v="4532"/>
    <n v="39"/>
    <n v="5229"/>
    <n v="39"/>
    <n v="0"/>
    <n v="1"/>
    <n v="1"/>
    <n v="639"/>
    <n v="-1"/>
    <n v="34"/>
    <n v="0"/>
    <n v="11"/>
  </r>
  <r>
    <x v="35"/>
    <x v="4"/>
    <n v="1186"/>
    <n v="5"/>
    <n v="1160"/>
    <n v="5"/>
    <n v="26"/>
    <n v="0"/>
    <n v="1373"/>
    <n v="11"/>
    <n v="14636"/>
    <n v="125"/>
    <n v="16009"/>
    <n v="136"/>
    <n v="1"/>
    <n v="8"/>
    <n v="57"/>
    <n v="669"/>
    <n v="-53"/>
    <n v="509"/>
    <n v="5"/>
    <n v="48"/>
  </r>
  <r>
    <x v="35"/>
    <x v="5"/>
    <n v="1771"/>
    <n v="32"/>
    <n v="1751"/>
    <n v="32"/>
    <n v="20"/>
    <n v="0"/>
    <n v="2133"/>
    <n v="31"/>
    <n v="13121"/>
    <n v="107"/>
    <n v="15254"/>
    <n v="138"/>
    <n v="2"/>
    <n v="12"/>
    <n v="38"/>
    <n v="1249"/>
    <n v="-8"/>
    <n v="510"/>
    <n v="7"/>
    <n v="100"/>
  </r>
  <r>
    <x v="35"/>
    <x v="6"/>
    <n v="224"/>
    <n v="3"/>
    <n v="217"/>
    <n v="3"/>
    <n v="7"/>
    <n v="0"/>
    <n v="255"/>
    <n v="5"/>
    <n v="5620"/>
    <n v="62"/>
    <n v="5875"/>
    <n v="67"/>
    <n v="0"/>
    <n v="1"/>
    <n v="3"/>
    <n v="99"/>
    <n v="0"/>
    <n v="124"/>
    <n v="0"/>
    <n v="10"/>
  </r>
  <r>
    <x v="35"/>
    <x v="7"/>
    <n v="131"/>
    <n v="5"/>
    <n v="126"/>
    <n v="3"/>
    <n v="5"/>
    <n v="2"/>
    <n v="168"/>
    <n v="5"/>
    <n v="2031"/>
    <n v="6"/>
    <n v="2199"/>
    <n v="11"/>
    <n v="0"/>
    <n v="0"/>
    <n v="9"/>
    <n v="82"/>
    <n v="-4"/>
    <n v="49"/>
    <n v="0"/>
    <n v="5"/>
  </r>
  <r>
    <x v="35"/>
    <x v="8"/>
    <n v="251"/>
    <n v="7"/>
    <n v="220"/>
    <n v="2"/>
    <n v="31"/>
    <n v="5"/>
    <n v="263"/>
    <n v="5"/>
    <n v="3800"/>
    <n v="40"/>
    <n v="4063"/>
    <n v="45"/>
    <n v="0"/>
    <n v="3"/>
    <n v="5"/>
    <n v="78"/>
    <n v="2"/>
    <n v="170"/>
    <n v="0"/>
    <n v="13"/>
  </r>
  <r>
    <x v="35"/>
    <x v="9"/>
    <n v="452"/>
    <n v="19"/>
    <n v="436"/>
    <n v="18"/>
    <n v="16"/>
    <n v="1"/>
    <n v="496"/>
    <n v="20"/>
    <n v="8034"/>
    <n v="377"/>
    <n v="8530"/>
    <n v="397"/>
    <n v="0"/>
    <n v="5"/>
    <n v="3"/>
    <n v="108"/>
    <n v="16"/>
    <n v="339"/>
    <n v="2"/>
    <n v="35"/>
  </r>
  <r>
    <x v="35"/>
    <x v="10"/>
    <n v="554"/>
    <n v="6"/>
    <n v="552"/>
    <n v="6"/>
    <n v="2"/>
    <n v="0"/>
    <n v="655"/>
    <n v="9"/>
    <n v="6286"/>
    <n v="54"/>
    <n v="6941"/>
    <n v="63"/>
    <n v="0"/>
    <n v="6"/>
    <n v="9"/>
    <n v="283"/>
    <n v="-3"/>
    <n v="265"/>
    <n v="0"/>
    <n v="22"/>
  </r>
  <r>
    <x v="35"/>
    <x v="11"/>
    <n v="201"/>
    <n v="5"/>
    <n v="186"/>
    <n v="3"/>
    <n v="15"/>
    <n v="2"/>
    <n v="222"/>
    <n v="5"/>
    <n v="1775"/>
    <n v="18"/>
    <n v="1997"/>
    <n v="23"/>
    <n v="0"/>
    <n v="2"/>
    <n v="1"/>
    <n v="99"/>
    <n v="4"/>
    <n v="100"/>
    <n v="0"/>
    <n v="7"/>
  </r>
  <r>
    <x v="35"/>
    <x v="12"/>
    <n v="235"/>
    <n v="0"/>
    <n v="224"/>
    <n v="0"/>
    <n v="11"/>
    <n v="0"/>
    <n v="255"/>
    <n v="1"/>
    <n v="5055"/>
    <n v="104"/>
    <n v="5310"/>
    <n v="105"/>
    <n v="0"/>
    <n v="0"/>
    <n v="11"/>
    <n v="123"/>
    <n v="-11"/>
    <n v="112"/>
    <n v="0"/>
    <n v="8"/>
  </r>
  <r>
    <x v="35"/>
    <x v="13"/>
    <n v="66"/>
    <n v="2"/>
    <n v="62"/>
    <n v="1"/>
    <n v="4"/>
    <n v="1"/>
    <n v="70"/>
    <n v="3"/>
    <n v="1375"/>
    <n v="21"/>
    <n v="1445"/>
    <n v="24"/>
    <n v="0"/>
    <n v="0"/>
    <n v="4"/>
    <n v="38"/>
    <n v="-2"/>
    <n v="28"/>
    <n v="0"/>
    <n v="2"/>
  </r>
  <r>
    <x v="35"/>
    <x v="14"/>
    <n v="421"/>
    <n v="9"/>
    <n v="401"/>
    <n v="9"/>
    <n v="20"/>
    <n v="0"/>
    <n v="447"/>
    <n v="10"/>
    <n v="4551"/>
    <n v="104"/>
    <n v="4998"/>
    <n v="114"/>
    <n v="1"/>
    <n v="2"/>
    <n v="13"/>
    <n v="240"/>
    <n v="-5"/>
    <n v="179"/>
    <n v="2"/>
    <n v="14"/>
  </r>
  <r>
    <x v="35"/>
    <x v="15"/>
    <n v="448"/>
    <n v="27"/>
    <n v="424"/>
    <n v="24"/>
    <n v="24"/>
    <n v="3"/>
    <n v="529"/>
    <n v="29"/>
    <n v="8735"/>
    <n v="160"/>
    <n v="9264"/>
    <n v="189"/>
    <n v="0"/>
    <n v="2"/>
    <n v="9"/>
    <n v="207"/>
    <n v="18"/>
    <n v="239"/>
    <n v="0"/>
    <n v="13"/>
  </r>
  <r>
    <x v="35"/>
    <x v="16"/>
    <n v="246"/>
    <n v="10"/>
    <n v="227"/>
    <n v="8"/>
    <n v="19"/>
    <n v="2"/>
    <n v="270"/>
    <n v="10"/>
    <n v="1772"/>
    <n v="15"/>
    <n v="2042"/>
    <n v="25"/>
    <n v="0"/>
    <n v="4"/>
    <n v="10"/>
    <n v="122"/>
    <n v="0"/>
    <n v="120"/>
    <n v="0"/>
    <n v="10"/>
  </r>
  <r>
    <x v="35"/>
    <x v="17"/>
    <n v="397"/>
    <n v="12"/>
    <n v="396"/>
    <n v="12"/>
    <n v="1"/>
    <n v="0"/>
    <n v="515"/>
    <n v="18"/>
    <n v="12072"/>
    <n v="131"/>
    <n v="12587"/>
    <n v="149"/>
    <n v="0"/>
    <n v="6"/>
    <n v="9"/>
    <n v="257"/>
    <n v="3"/>
    <n v="134"/>
    <n v="1"/>
    <n v="27"/>
  </r>
  <r>
    <x v="35"/>
    <x v="18"/>
    <n v="19812"/>
    <n v="249"/>
    <n v="19767"/>
    <n v="245"/>
    <n v="45"/>
    <n v="4"/>
    <n v="24538"/>
    <n v="337"/>
    <n v="176693"/>
    <n v="2535"/>
    <n v="201231"/>
    <n v="2872"/>
    <n v="3"/>
    <n v="208"/>
    <n v="347"/>
    <n v="15684"/>
    <n v="-101"/>
    <n v="3920"/>
    <n v="6"/>
    <n v="698"/>
  </r>
  <r>
    <x v="35"/>
    <x v="19"/>
    <n v="174"/>
    <n v="5"/>
    <n v="135"/>
    <n v="0"/>
    <n v="39"/>
    <n v="5"/>
    <n v="192"/>
    <n v="1"/>
    <n v="2582"/>
    <n v="19"/>
    <n v="2774"/>
    <n v="20"/>
    <n v="0"/>
    <n v="2"/>
    <n v="0"/>
    <n v="70"/>
    <n v="5"/>
    <n v="102"/>
    <n v="0"/>
    <n v="6"/>
  </r>
  <r>
    <x v="35"/>
    <x v="20"/>
    <n v="326"/>
    <n v="4"/>
    <n v="325"/>
    <n v="4"/>
    <n v="1"/>
    <n v="0"/>
    <n v="373"/>
    <n v="8"/>
    <n v="4426"/>
    <n v="121"/>
    <n v="4799"/>
    <n v="129"/>
    <n v="0"/>
    <n v="1"/>
    <n v="6"/>
    <n v="160"/>
    <n v="-2"/>
    <n v="165"/>
    <n v="0"/>
    <n v="14"/>
  </r>
  <r>
    <x v="35"/>
    <x v="21"/>
    <n v="630"/>
    <n v="21"/>
    <n v="612"/>
    <n v="19"/>
    <n v="18"/>
    <n v="2"/>
    <n v="798"/>
    <n v="26"/>
    <n v="7323"/>
    <n v="57"/>
    <n v="8121"/>
    <n v="83"/>
    <n v="0"/>
    <n v="1"/>
    <n v="17"/>
    <n v="274"/>
    <n v="4"/>
    <n v="355"/>
    <n v="0"/>
    <n v="32"/>
  </r>
  <r>
    <x v="35"/>
    <x v="22"/>
    <n v="579"/>
    <n v="11"/>
    <n v="557"/>
    <n v="11"/>
    <n v="22"/>
    <n v="0"/>
    <n v="645"/>
    <n v="12"/>
    <n v="5458"/>
    <n v="35"/>
    <n v="6103"/>
    <n v="47"/>
    <n v="0"/>
    <n v="7"/>
    <n v="7"/>
    <n v="256"/>
    <n v="4"/>
    <n v="316"/>
    <n v="2"/>
    <n v="38"/>
  </r>
  <r>
    <x v="35"/>
    <x v="23"/>
    <n v="646"/>
    <n v="4"/>
    <n v="640"/>
    <n v="4"/>
    <n v="6"/>
    <n v="0"/>
    <n v="810"/>
    <n v="5"/>
    <n v="9842"/>
    <n v="61"/>
    <n v="10652"/>
    <n v="66"/>
    <n v="0"/>
    <n v="8"/>
    <n v="13"/>
    <n v="396"/>
    <n v="-9"/>
    <n v="242"/>
    <n v="0"/>
    <n v="44"/>
  </r>
  <r>
    <x v="35"/>
    <x v="24"/>
    <n v="76"/>
    <n v="0"/>
    <n v="76"/>
    <n v="0"/>
    <n v="0"/>
    <n v="0"/>
    <n v="82"/>
    <n v="0"/>
    <n v="2048"/>
    <n v="9"/>
    <n v="2130"/>
    <n v="9"/>
    <n v="0"/>
    <n v="0"/>
    <n v="0"/>
    <n v="41"/>
    <n v="0"/>
    <n v="35"/>
    <n v="0"/>
    <n v="7"/>
  </r>
  <r>
    <x v="35"/>
    <x v="25"/>
    <n v="296"/>
    <n v="10"/>
    <n v="292"/>
    <n v="9"/>
    <n v="4"/>
    <n v="1"/>
    <n v="374"/>
    <n v="15"/>
    <n v="6442"/>
    <n v="116"/>
    <n v="6816"/>
    <n v="131"/>
    <n v="0"/>
    <n v="4"/>
    <n v="5"/>
    <n v="170"/>
    <n v="5"/>
    <n v="122"/>
    <n v="0"/>
    <n v="14"/>
  </r>
  <r>
    <x v="35"/>
    <x v="26"/>
    <n v="615"/>
    <n v="25"/>
    <n v="525"/>
    <n v="20"/>
    <n v="90"/>
    <n v="5"/>
    <n v="687"/>
    <n v="29"/>
    <n v="6861"/>
    <n v="70"/>
    <n v="7548"/>
    <n v="99"/>
    <n v="0"/>
    <n v="2"/>
    <n v="18"/>
    <n v="266"/>
    <n v="7"/>
    <n v="347"/>
    <n v="1"/>
    <n v="21"/>
  </r>
  <r>
    <x v="35"/>
    <x v="27"/>
    <n v="360"/>
    <n v="6"/>
    <n v="358"/>
    <n v="6"/>
    <n v="2"/>
    <n v="0"/>
    <n v="432"/>
    <n v="8"/>
    <n v="4892"/>
    <n v="86"/>
    <n v="5324"/>
    <n v="94"/>
    <n v="2"/>
    <n v="12"/>
    <n v="9"/>
    <n v="184"/>
    <n v="-5"/>
    <n v="164"/>
    <n v="1"/>
    <n v="23"/>
  </r>
  <r>
    <x v="35"/>
    <x v="28"/>
    <n v="181"/>
    <n v="2"/>
    <n v="172"/>
    <n v="1"/>
    <n v="9"/>
    <n v="1"/>
    <n v="211"/>
    <n v="2"/>
    <n v="2886"/>
    <n v="34"/>
    <n v="3097"/>
    <n v="36"/>
    <n v="0"/>
    <n v="0"/>
    <n v="3"/>
    <n v="87"/>
    <n v="-1"/>
    <n v="94"/>
    <n v="0"/>
    <n v="9"/>
  </r>
  <r>
    <x v="35"/>
    <x v="29"/>
    <n v="398"/>
    <n v="22"/>
    <n v="377"/>
    <n v="19"/>
    <n v="21"/>
    <n v="3"/>
    <n v="467"/>
    <n v="21"/>
    <n v="7662"/>
    <n v="121"/>
    <n v="8129"/>
    <n v="142"/>
    <n v="1"/>
    <n v="6"/>
    <n v="3"/>
    <n v="142"/>
    <n v="18"/>
    <n v="250"/>
    <n v="1"/>
    <n v="26"/>
  </r>
  <r>
    <x v="35"/>
    <x v="30"/>
    <n v="104"/>
    <n v="2"/>
    <n v="101"/>
    <n v="1"/>
    <n v="3"/>
    <n v="1"/>
    <n v="123"/>
    <n v="3"/>
    <n v="1408"/>
    <n v="15"/>
    <n v="1531"/>
    <n v="18"/>
    <n v="0"/>
    <n v="2"/>
    <n v="4"/>
    <n v="72"/>
    <n v="-2"/>
    <n v="30"/>
    <n v="0"/>
    <n v="14"/>
  </r>
  <r>
    <x v="35"/>
    <x v="31"/>
    <n v="1311"/>
    <n v="14"/>
    <n v="1273"/>
    <n v="8"/>
    <n v="38"/>
    <n v="6"/>
    <n v="1441"/>
    <n v="9"/>
    <n v="11566"/>
    <n v="134"/>
    <n v="13007"/>
    <n v="143"/>
    <n v="0"/>
    <n v="13"/>
    <n v="27"/>
    <n v="818"/>
    <n v="-13"/>
    <n v="480"/>
    <n v="1"/>
    <n v="63"/>
  </r>
  <r>
    <x v="35"/>
    <x v="32"/>
    <n v="5803"/>
    <n v="83"/>
    <n v="5790"/>
    <n v="82"/>
    <n v="13"/>
    <n v="1"/>
    <n v="6643"/>
    <n v="94"/>
    <n v="60689"/>
    <n v="1354"/>
    <n v="67332"/>
    <n v="1448"/>
    <n v="0"/>
    <n v="47"/>
    <n v="109"/>
    <n v="4276"/>
    <n v="-26"/>
    <n v="1480"/>
    <n v="3"/>
    <n v="243"/>
  </r>
  <r>
    <x v="35"/>
    <x v="33"/>
    <n v="76"/>
    <n v="0"/>
    <n v="71"/>
    <n v="0"/>
    <n v="5"/>
    <n v="0"/>
    <n v="87"/>
    <n v="0"/>
    <n v="1092"/>
    <n v="11"/>
    <n v="1179"/>
    <n v="11"/>
    <n v="0"/>
    <n v="1"/>
    <n v="3"/>
    <n v="18"/>
    <n v="-3"/>
    <n v="57"/>
    <n v="0"/>
    <n v="7"/>
  </r>
  <r>
    <x v="35"/>
    <x v="34"/>
    <n v="843"/>
    <n v="13"/>
    <n v="811"/>
    <n v="10"/>
    <n v="32"/>
    <n v="3"/>
    <n v="934"/>
    <n v="10"/>
    <n v="8475"/>
    <n v="25"/>
    <n v="9409"/>
    <n v="35"/>
    <n v="1"/>
    <n v="12"/>
    <n v="10"/>
    <n v="505"/>
    <n v="2"/>
    <n v="326"/>
    <n v="1"/>
    <n v="42"/>
  </r>
  <r>
    <x v="35"/>
    <x v="35"/>
    <n v="426"/>
    <n v="17"/>
    <n v="381"/>
    <n v="13"/>
    <n v="45"/>
    <n v="4"/>
    <n v="469"/>
    <n v="15"/>
    <n v="6424"/>
    <n v="100"/>
    <n v="6893"/>
    <n v="115"/>
    <n v="0"/>
    <n v="7"/>
    <n v="12"/>
    <n v="217"/>
    <n v="5"/>
    <n v="202"/>
    <n v="0"/>
    <n v="12"/>
  </r>
  <r>
    <x v="35"/>
    <x v="36"/>
    <n v="391"/>
    <n v="22"/>
    <n v="382"/>
    <n v="22"/>
    <n v="9"/>
    <n v="0"/>
    <n v="448"/>
    <n v="26"/>
    <n v="5300"/>
    <n v="164"/>
    <n v="5748"/>
    <n v="190"/>
    <n v="1"/>
    <n v="5"/>
    <n v="2"/>
    <n v="95"/>
    <n v="19"/>
    <n v="291"/>
    <n v="3"/>
    <n v="30"/>
  </r>
  <r>
    <x v="35"/>
    <x v="37"/>
    <n v="414"/>
    <n v="12"/>
    <n v="397"/>
    <n v="9"/>
    <n v="17"/>
    <n v="3"/>
    <n v="439"/>
    <n v="13"/>
    <n v="3204"/>
    <n v="8"/>
    <n v="3643"/>
    <n v="21"/>
    <n v="0"/>
    <n v="5"/>
    <n v="5"/>
    <n v="180"/>
    <n v="7"/>
    <n v="229"/>
    <n v="0"/>
    <n v="19"/>
  </r>
  <r>
    <x v="35"/>
    <x v="38"/>
    <n v="483"/>
    <n v="14"/>
    <n v="402"/>
    <n v="9"/>
    <n v="81"/>
    <n v="5"/>
    <n v="546"/>
    <n v="17"/>
    <n v="4145"/>
    <n v="32"/>
    <n v="4691"/>
    <n v="49"/>
    <n v="0"/>
    <n v="0"/>
    <n v="17"/>
    <n v="216"/>
    <n v="-3"/>
    <n v="267"/>
    <n v="1"/>
    <n v="12"/>
  </r>
  <r>
    <x v="35"/>
    <x v="39"/>
    <n v="231"/>
    <n v="6"/>
    <n v="227"/>
    <n v="6"/>
    <n v="4"/>
    <n v="0"/>
    <n v="273"/>
    <n v="7"/>
    <n v="5067"/>
    <n v="40"/>
    <n v="5340"/>
    <n v="47"/>
    <n v="0"/>
    <n v="0"/>
    <n v="6"/>
    <n v="88"/>
    <n v="0"/>
    <n v="143"/>
    <n v="1"/>
    <n v="17"/>
  </r>
  <r>
    <x v="35"/>
    <x v="40"/>
    <n v="240"/>
    <n v="7"/>
    <n v="234"/>
    <n v="4"/>
    <n v="6"/>
    <n v="3"/>
    <n v="303"/>
    <n v="5"/>
    <n v="3106"/>
    <n v="78"/>
    <n v="3409"/>
    <n v="83"/>
    <n v="0"/>
    <n v="0"/>
    <n v="3"/>
    <n v="152"/>
    <n v="4"/>
    <n v="88"/>
    <n v="0"/>
    <n v="5"/>
  </r>
  <r>
    <x v="35"/>
    <x v="41"/>
    <n v="54"/>
    <n v="0"/>
    <n v="54"/>
    <n v="0"/>
    <n v="0"/>
    <n v="0"/>
    <n v="62"/>
    <n v="0"/>
    <n v="1156"/>
    <n v="3"/>
    <n v="1218"/>
    <n v="3"/>
    <n v="0"/>
    <n v="0"/>
    <n v="1"/>
    <n v="25"/>
    <n v="-1"/>
    <n v="29"/>
    <n v="0"/>
    <n v="5"/>
  </r>
  <r>
    <x v="35"/>
    <x v="42"/>
    <n v="113"/>
    <n v="4"/>
    <n v="104"/>
    <n v="3"/>
    <n v="9"/>
    <n v="1"/>
    <n v="131"/>
    <n v="4"/>
    <n v="2844"/>
    <n v="48"/>
    <n v="2975"/>
    <n v="52"/>
    <n v="0"/>
    <n v="3"/>
    <n v="2"/>
    <n v="36"/>
    <n v="2"/>
    <n v="74"/>
    <n v="0"/>
    <n v="3"/>
  </r>
  <r>
    <x v="35"/>
    <x v="43"/>
    <n v="109"/>
    <n v="1"/>
    <n v="107"/>
    <n v="0"/>
    <n v="2"/>
    <n v="1"/>
    <n v="126"/>
    <n v="0"/>
    <n v="1478"/>
    <n v="7"/>
    <n v="1604"/>
    <n v="7"/>
    <n v="0"/>
    <n v="1"/>
    <n v="6"/>
    <n v="86"/>
    <n v="-5"/>
    <n v="22"/>
    <n v="0"/>
    <n v="7"/>
  </r>
  <r>
    <x v="35"/>
    <x v="44"/>
    <n v="513"/>
    <n v="5"/>
    <n v="474"/>
    <n v="5"/>
    <n v="39"/>
    <n v="0"/>
    <n v="567"/>
    <n v="5"/>
    <n v="7995"/>
    <n v="74"/>
    <n v="8562"/>
    <n v="79"/>
    <n v="0"/>
    <n v="3"/>
    <n v="14"/>
    <n v="309"/>
    <n v="-9"/>
    <n v="201"/>
    <n v="0"/>
    <n v="24"/>
  </r>
  <r>
    <x v="35"/>
    <x v="45"/>
    <n v="214"/>
    <n v="37"/>
    <n v="210"/>
    <n v="36"/>
    <n v="4"/>
    <n v="1"/>
    <n v="222"/>
    <n v="38"/>
    <n v="3562"/>
    <n v="155"/>
    <n v="3784"/>
    <n v="193"/>
    <n v="0"/>
    <n v="0"/>
    <n v="0"/>
    <n v="40"/>
    <n v="37"/>
    <n v="174"/>
    <n v="1"/>
    <n v="9"/>
  </r>
  <r>
    <x v="35"/>
    <x v="46"/>
    <n v="4186"/>
    <n v="78"/>
    <n v="4059"/>
    <n v="78"/>
    <n v="127"/>
    <n v="0"/>
    <n v="4728"/>
    <n v="95"/>
    <n v="71943"/>
    <n v="863"/>
    <n v="76671"/>
    <n v="958"/>
    <n v="1"/>
    <n v="38"/>
    <n v="110"/>
    <n v="2307"/>
    <n v="-33"/>
    <n v="1841"/>
    <n v="6"/>
    <n v="197"/>
  </r>
  <r>
    <x v="35"/>
    <x v="47"/>
    <n v="758"/>
    <n v="2"/>
    <n v="752"/>
    <n v="2"/>
    <n v="6"/>
    <n v="0"/>
    <n v="927"/>
    <n v="1"/>
    <n v="4329"/>
    <n v="9"/>
    <n v="5256"/>
    <n v="10"/>
    <n v="0"/>
    <n v="0"/>
    <n v="2"/>
    <n v="700"/>
    <n v="0"/>
    <n v="58"/>
    <n v="0"/>
    <n v="3"/>
  </r>
  <r>
    <x v="35"/>
    <x v="48"/>
    <n v="445"/>
    <n v="7"/>
    <n v="438"/>
    <n v="6"/>
    <n v="7"/>
    <n v="1"/>
    <n v="502"/>
    <n v="5"/>
    <n v="6326"/>
    <n v="16"/>
    <n v="6828"/>
    <n v="21"/>
    <n v="1"/>
    <n v="7"/>
    <n v="9"/>
    <n v="236"/>
    <n v="-3"/>
    <n v="202"/>
    <n v="0"/>
    <n v="27"/>
  </r>
  <r>
    <x v="35"/>
    <x v="49"/>
    <n v="497"/>
    <n v="6"/>
    <n v="494"/>
    <n v="5"/>
    <n v="3"/>
    <n v="1"/>
    <n v="594"/>
    <n v="6"/>
    <n v="5895"/>
    <n v="111"/>
    <n v="6489"/>
    <n v="117"/>
    <n v="0"/>
    <n v="6"/>
    <n v="8"/>
    <n v="285"/>
    <n v="-2"/>
    <n v="206"/>
    <n v="0"/>
    <n v="23"/>
  </r>
  <r>
    <x v="35"/>
    <x v="50"/>
    <n v="62"/>
    <n v="4"/>
    <n v="62"/>
    <n v="4"/>
    <n v="0"/>
    <n v="0"/>
    <n v="68"/>
    <n v="5"/>
    <n v="2100"/>
    <n v="42"/>
    <n v="2168"/>
    <n v="47"/>
    <n v="0"/>
    <n v="1"/>
    <n v="2"/>
    <n v="22"/>
    <n v="2"/>
    <n v="39"/>
    <n v="0"/>
    <n v="6"/>
  </r>
  <r>
    <x v="35"/>
    <x v="51"/>
    <n v="259"/>
    <n v="4"/>
    <n v="258"/>
    <n v="4"/>
    <n v="1"/>
    <n v="0"/>
    <n v="322"/>
    <n v="7"/>
    <n v="4039"/>
    <n v="38"/>
    <n v="4361"/>
    <n v="45"/>
    <n v="0"/>
    <n v="1"/>
    <n v="1"/>
    <n v="139"/>
    <n v="3"/>
    <n v="119"/>
    <n v="0"/>
    <n v="10"/>
  </r>
  <r>
    <x v="35"/>
    <x v="52"/>
    <n v="686"/>
    <n v="4"/>
    <n v="667"/>
    <n v="4"/>
    <n v="19"/>
    <n v="0"/>
    <n v="752"/>
    <n v="11"/>
    <n v="6950"/>
    <n v="105"/>
    <n v="7702"/>
    <n v="116"/>
    <n v="0"/>
    <n v="3"/>
    <n v="8"/>
    <n v="396"/>
    <n v="-4"/>
    <n v="287"/>
    <n v="0"/>
    <n v="17"/>
  </r>
  <r>
    <x v="35"/>
    <x v="53"/>
    <n v="847"/>
    <n v="6"/>
    <n v="842"/>
    <n v="6"/>
    <n v="5"/>
    <n v="0"/>
    <n v="1003"/>
    <n v="8"/>
    <n v="4627"/>
    <n v="38"/>
    <n v="5630"/>
    <n v="46"/>
    <n v="0"/>
    <n v="13"/>
    <n v="9"/>
    <n v="697"/>
    <n v="-3"/>
    <n v="137"/>
    <n v="2"/>
    <n v="60"/>
  </r>
  <r>
    <x v="35"/>
    <x v="54"/>
    <n v="957"/>
    <n v="28"/>
    <n v="935"/>
    <n v="29"/>
    <n v="22"/>
    <n v="-1"/>
    <n v="1063"/>
    <n v="32"/>
    <n v="13843"/>
    <n v="126"/>
    <n v="14906"/>
    <n v="158"/>
    <n v="1"/>
    <n v="14"/>
    <n v="35"/>
    <n v="558"/>
    <n v="-8"/>
    <n v="385"/>
    <n v="4"/>
    <n v="50"/>
  </r>
  <r>
    <x v="35"/>
    <x v="55"/>
    <n v="210"/>
    <n v="1"/>
    <n v="209"/>
    <n v="1"/>
    <n v="1"/>
    <n v="0"/>
    <n v="260"/>
    <n v="2"/>
    <n v="3340"/>
    <n v="58"/>
    <n v="3600"/>
    <n v="60"/>
    <n v="0"/>
    <n v="4"/>
    <n v="7"/>
    <n v="129"/>
    <n v="-6"/>
    <n v="77"/>
    <n v="0"/>
    <n v="21"/>
  </r>
  <r>
    <x v="35"/>
    <x v="56"/>
    <n v="271"/>
    <n v="5"/>
    <n v="270"/>
    <n v="5"/>
    <n v="1"/>
    <n v="0"/>
    <n v="315"/>
    <n v="8"/>
    <n v="4426"/>
    <n v="68"/>
    <n v="4741"/>
    <n v="76"/>
    <n v="1"/>
    <n v="3"/>
    <n v="2"/>
    <n v="146"/>
    <n v="2"/>
    <n v="122"/>
    <n v="0"/>
    <n v="13"/>
  </r>
  <r>
    <x v="35"/>
    <x v="57"/>
    <n v="1107"/>
    <n v="18"/>
    <n v="1103"/>
    <n v="18"/>
    <n v="4"/>
    <n v="0"/>
    <n v="1311"/>
    <n v="20"/>
    <n v="11915"/>
    <n v="251"/>
    <n v="13226"/>
    <n v="271"/>
    <n v="0"/>
    <n v="7"/>
    <n v="22"/>
    <n v="604"/>
    <n v="-4"/>
    <n v="496"/>
    <n v="0"/>
    <n v="39"/>
  </r>
  <r>
    <x v="35"/>
    <x v="58"/>
    <n v="498"/>
    <n v="5"/>
    <n v="493"/>
    <n v="5"/>
    <n v="5"/>
    <n v="0"/>
    <n v="611"/>
    <n v="6"/>
    <n v="8299"/>
    <n v="67"/>
    <n v="8910"/>
    <n v="73"/>
    <n v="0"/>
    <n v="20"/>
    <n v="14"/>
    <n v="353"/>
    <n v="-9"/>
    <n v="125"/>
    <n v="0"/>
    <n v="35"/>
  </r>
  <r>
    <x v="35"/>
    <x v="59"/>
    <n v="335"/>
    <n v="11"/>
    <n v="302"/>
    <n v="1"/>
    <n v="33"/>
    <n v="10"/>
    <n v="375"/>
    <n v="14"/>
    <n v="3437"/>
    <n v="29"/>
    <n v="3812"/>
    <n v="43"/>
    <n v="0"/>
    <n v="5"/>
    <n v="4"/>
    <n v="158"/>
    <n v="7"/>
    <n v="172"/>
    <n v="0"/>
    <n v="21"/>
  </r>
  <r>
    <x v="35"/>
    <x v="60"/>
    <n v="99"/>
    <n v="0"/>
    <n v="99"/>
    <n v="0"/>
    <n v="0"/>
    <n v="0"/>
    <n v="120"/>
    <n v="0"/>
    <n v="1698"/>
    <n v="19"/>
    <n v="1818"/>
    <n v="19"/>
    <n v="0"/>
    <n v="0"/>
    <n v="3"/>
    <n v="55"/>
    <n v="-3"/>
    <n v="44"/>
    <n v="0"/>
    <n v="5"/>
  </r>
  <r>
    <x v="35"/>
    <x v="61"/>
    <n v="380"/>
    <n v="3"/>
    <n v="366"/>
    <n v="3"/>
    <n v="14"/>
    <n v="0"/>
    <n v="425"/>
    <n v="4"/>
    <n v="4636"/>
    <n v="94"/>
    <n v="5061"/>
    <n v="98"/>
    <n v="0"/>
    <n v="9"/>
    <n v="7"/>
    <n v="191"/>
    <n v="-4"/>
    <n v="180"/>
    <n v="3"/>
    <n v="30"/>
  </r>
  <r>
    <x v="35"/>
    <x v="62"/>
    <n v="1781"/>
    <n v="29"/>
    <n v="1773"/>
    <n v="29"/>
    <n v="8"/>
    <n v="0"/>
    <n v="2055"/>
    <n v="32"/>
    <n v="23906"/>
    <n v="210"/>
    <n v="25961"/>
    <n v="242"/>
    <n v="1"/>
    <n v="13"/>
    <n v="19"/>
    <n v="824"/>
    <n v="9"/>
    <n v="944"/>
    <n v="-1"/>
    <n v="78"/>
  </r>
  <r>
    <x v="35"/>
    <x v="63"/>
    <n v="53"/>
    <n v="9"/>
    <n v="53"/>
    <n v="9"/>
    <n v="0"/>
    <n v="0"/>
    <n v="65"/>
    <n v="9"/>
    <n v="894"/>
    <n v="18"/>
    <n v="959"/>
    <n v="27"/>
    <n v="0"/>
    <n v="0"/>
    <n v="1"/>
    <n v="30"/>
    <n v="8"/>
    <n v="23"/>
    <n v="0"/>
    <n v="0"/>
  </r>
  <r>
    <x v="35"/>
    <x v="64"/>
    <n v="94"/>
    <n v="3"/>
    <n v="94"/>
    <n v="3"/>
    <n v="0"/>
    <n v="0"/>
    <n v="110"/>
    <n v="1"/>
    <n v="4781"/>
    <n v="33"/>
    <n v="4891"/>
    <n v="34"/>
    <n v="0"/>
    <n v="1"/>
    <n v="0"/>
    <n v="49"/>
    <n v="3"/>
    <n v="44"/>
    <n v="0"/>
    <n v="2"/>
  </r>
  <r>
    <x v="35"/>
    <x v="65"/>
    <n v="464"/>
    <n v="11"/>
    <n v="452"/>
    <n v="7"/>
    <n v="12"/>
    <n v="4"/>
    <n v="514"/>
    <n v="12"/>
    <n v="5026"/>
    <n v="34"/>
    <n v="5540"/>
    <n v="46"/>
    <n v="0"/>
    <n v="4"/>
    <n v="12"/>
    <n v="180"/>
    <n v="-1"/>
    <n v="280"/>
    <n v="0"/>
    <n v="21"/>
  </r>
  <r>
    <x v="35"/>
    <x v="66"/>
    <n v="2793"/>
    <n v="4"/>
    <n v="2755"/>
    <n v="4"/>
    <n v="38"/>
    <n v="0"/>
    <n v="2860"/>
    <n v="45"/>
    <n v="167075"/>
    <n v="1944"/>
    <n v="169935"/>
    <n v="1989"/>
    <n v="0"/>
    <n v="14"/>
    <n v="70"/>
    <n v="1437"/>
    <n v="-66"/>
    <n v="1342"/>
    <n v="2"/>
    <n v="65"/>
  </r>
  <r>
    <x v="35"/>
    <x v="67"/>
    <n v="141"/>
    <n v="2"/>
    <n v="139"/>
    <n v="2"/>
    <n v="2"/>
    <n v="0"/>
    <n v="169"/>
    <n v="10"/>
    <n v="3746"/>
    <n v="73"/>
    <n v="3915"/>
    <n v="83"/>
    <n v="0"/>
    <n v="1"/>
    <n v="1"/>
    <n v="97"/>
    <n v="1"/>
    <n v="43"/>
    <n v="0"/>
    <n v="4"/>
  </r>
  <r>
    <x v="35"/>
    <x v="68"/>
    <n v="2928"/>
    <n v="-29"/>
    <n v="2900"/>
    <n v="-31"/>
    <n v="28"/>
    <n v="2"/>
    <n v="3299"/>
    <n v="-29"/>
    <n v="123901"/>
    <n v="348"/>
    <n v="127200"/>
    <n v="319"/>
    <n v="0"/>
    <n v="5"/>
    <n v="102"/>
    <n v="1410"/>
    <n v="-131"/>
    <n v="1513"/>
    <n v="3"/>
    <n v="35"/>
  </r>
  <r>
    <x v="35"/>
    <x v="69"/>
    <n v="77"/>
    <n v="3"/>
    <n v="75"/>
    <n v="3"/>
    <n v="2"/>
    <n v="0"/>
    <n v="87"/>
    <n v="2"/>
    <n v="1655"/>
    <n v="23"/>
    <n v="1742"/>
    <n v="25"/>
    <n v="0"/>
    <n v="0"/>
    <n v="2"/>
    <n v="52"/>
    <n v="1"/>
    <n v="25"/>
    <n v="0"/>
    <n v="4"/>
  </r>
  <r>
    <x v="35"/>
    <x v="70"/>
    <n v="27"/>
    <n v="2"/>
    <n v="27"/>
    <n v="2"/>
    <n v="0"/>
    <n v="0"/>
    <n v="27"/>
    <n v="2"/>
    <n v="643"/>
    <n v="8"/>
    <n v="670"/>
    <n v="10"/>
    <n v="0"/>
    <n v="1"/>
    <n v="1"/>
    <n v="11"/>
    <n v="1"/>
    <n v="15"/>
    <n v="0"/>
    <n v="0"/>
  </r>
  <r>
    <x v="35"/>
    <x v="71"/>
    <n v="181"/>
    <n v="2"/>
    <n v="179"/>
    <n v="2"/>
    <n v="2"/>
    <n v="0"/>
    <n v="194"/>
    <n v="2"/>
    <n v="1829"/>
    <n v="14"/>
    <n v="2023"/>
    <n v="16"/>
    <n v="0"/>
    <n v="3"/>
    <n v="14"/>
    <n v="92"/>
    <n v="-12"/>
    <n v="86"/>
    <n v="1"/>
    <n v="10"/>
  </r>
  <r>
    <x v="35"/>
    <x v="72"/>
    <n v="1646"/>
    <n v="45"/>
    <n v="1637"/>
    <n v="44"/>
    <n v="9"/>
    <n v="1"/>
    <n v="1961"/>
    <n v="53"/>
    <n v="16933"/>
    <n v="201"/>
    <n v="18894"/>
    <n v="254"/>
    <n v="0"/>
    <n v="13"/>
    <n v="24"/>
    <n v="1198"/>
    <n v="21"/>
    <n v="435"/>
    <n v="1"/>
    <n v="51"/>
  </r>
  <r>
    <x v="35"/>
    <x v="73"/>
    <n v="514"/>
    <n v="3"/>
    <n v="513"/>
    <n v="3"/>
    <n v="1"/>
    <n v="0"/>
    <n v="606"/>
    <n v="2"/>
    <n v="5439"/>
    <n v="83"/>
    <n v="6045"/>
    <n v="85"/>
    <n v="0"/>
    <n v="1"/>
    <n v="19"/>
    <n v="391"/>
    <n v="-16"/>
    <n v="122"/>
    <n v="1"/>
    <n v="13"/>
  </r>
  <r>
    <x v="35"/>
    <x v="74"/>
    <n v="398"/>
    <n v="6"/>
    <n v="379"/>
    <n v="5"/>
    <n v="19"/>
    <n v="1"/>
    <n v="460"/>
    <n v="7"/>
    <n v="9930"/>
    <n v="104"/>
    <n v="10390"/>
    <n v="111"/>
    <n v="0"/>
    <n v="2"/>
    <n v="13"/>
    <n v="183"/>
    <n v="-7"/>
    <n v="213"/>
    <n v="0"/>
    <n v="16"/>
  </r>
  <r>
    <x v="35"/>
    <x v="75"/>
    <n v="1475"/>
    <n v="16"/>
    <n v="1473"/>
    <n v="16"/>
    <n v="2"/>
    <n v="0"/>
    <n v="1860"/>
    <n v="17"/>
    <n v="9987"/>
    <n v="104"/>
    <n v="11847"/>
    <n v="121"/>
    <n v="0"/>
    <n v="19"/>
    <n v="26"/>
    <n v="914"/>
    <n v="-10"/>
    <n v="542"/>
    <n v="1"/>
    <n v="92"/>
  </r>
  <r>
    <x v="35"/>
    <x v="76"/>
    <n v="6254"/>
    <n v="99"/>
    <n v="6245"/>
    <n v="99"/>
    <n v="9"/>
    <n v="0"/>
    <n v="7619"/>
    <n v="132"/>
    <n v="46233"/>
    <n v="742"/>
    <n v="53852"/>
    <n v="874"/>
    <n v="0"/>
    <n v="53"/>
    <n v="92"/>
    <n v="3529"/>
    <n v="7"/>
    <n v="2672"/>
    <n v="5"/>
    <n v="185"/>
  </r>
  <r>
    <x v="35"/>
    <x v="77"/>
    <n v="105"/>
    <n v="0"/>
    <n v="102"/>
    <n v="0"/>
    <n v="3"/>
    <n v="0"/>
    <n v="113"/>
    <n v="0"/>
    <n v="2219"/>
    <n v="38"/>
    <n v="2332"/>
    <n v="38"/>
    <n v="0"/>
    <n v="0"/>
    <n v="1"/>
    <n v="46"/>
    <n v="-1"/>
    <n v="59"/>
    <n v="1"/>
    <n v="5"/>
  </r>
  <r>
    <x v="35"/>
    <x v="78"/>
    <n v="96"/>
    <n v="0"/>
    <n v="96"/>
    <n v="0"/>
    <n v="0"/>
    <n v="0"/>
    <n v="119"/>
    <n v="0"/>
    <n v="2943"/>
    <n v="61"/>
    <n v="3062"/>
    <n v="61"/>
    <n v="0"/>
    <n v="0"/>
    <n v="4"/>
    <n v="66"/>
    <n v="-4"/>
    <n v="30"/>
    <n v="0"/>
    <n v="4"/>
  </r>
  <r>
    <x v="35"/>
    <x v="79"/>
    <n v="1763"/>
    <n v="7"/>
    <n v="1707"/>
    <n v="6"/>
    <n v="56"/>
    <n v="1"/>
    <n v="1906"/>
    <n v="18"/>
    <n v="15857"/>
    <n v="90"/>
    <n v="17763"/>
    <n v="108"/>
    <n v="1"/>
    <n v="6"/>
    <n v="39"/>
    <n v="1145"/>
    <n v="-33"/>
    <n v="612"/>
    <n v="3"/>
    <n v="58"/>
  </r>
  <r>
    <x v="35"/>
    <x v="80"/>
    <n v="21924"/>
    <n v="196"/>
    <n v="21883"/>
    <n v="194"/>
    <n v="41"/>
    <n v="2"/>
    <n v="26756"/>
    <n v="266"/>
    <n v="229640"/>
    <n v="1978"/>
    <n v="256396"/>
    <n v="2244"/>
    <n v="5"/>
    <n v="298"/>
    <n v="496"/>
    <n v="17283"/>
    <n v="-305"/>
    <n v="4343"/>
    <n v="17"/>
    <n v="1264"/>
  </r>
  <r>
    <x v="35"/>
    <x v="81"/>
    <n v="393"/>
    <n v="9"/>
    <n v="389"/>
    <n v="9"/>
    <n v="4"/>
    <n v="0"/>
    <n v="466"/>
    <n v="7"/>
    <n v="3207"/>
    <n v="16"/>
    <n v="3673"/>
    <n v="23"/>
    <n v="0"/>
    <n v="3"/>
    <n v="19"/>
    <n v="235"/>
    <n v="-10"/>
    <n v="155"/>
    <n v="0"/>
    <n v="12"/>
  </r>
  <r>
    <x v="35"/>
    <x v="82"/>
    <n v="72"/>
    <n v="2"/>
    <n v="72"/>
    <n v="2"/>
    <n v="0"/>
    <n v="0"/>
    <n v="89"/>
    <n v="1"/>
    <n v="1521"/>
    <n v="7"/>
    <n v="1610"/>
    <n v="8"/>
    <n v="0"/>
    <n v="0"/>
    <n v="1"/>
    <n v="35"/>
    <n v="1"/>
    <n v="37"/>
    <n v="0"/>
    <n v="3"/>
  </r>
  <r>
    <x v="35"/>
    <x v="83"/>
    <n v="859"/>
    <n v="26"/>
    <n v="804"/>
    <n v="24"/>
    <n v="55"/>
    <n v="2"/>
    <n v="904"/>
    <n v="24"/>
    <n v="13742"/>
    <n v="176"/>
    <n v="14646"/>
    <n v="200"/>
    <n v="2"/>
    <n v="11"/>
    <n v="33"/>
    <n v="573"/>
    <n v="-9"/>
    <n v="275"/>
    <n v="6"/>
    <n v="71"/>
  </r>
  <r>
    <x v="35"/>
    <x v="84"/>
    <n v="3264"/>
    <n v="45"/>
    <n v="3251"/>
    <n v="45"/>
    <n v="13"/>
    <n v="0"/>
    <n v="3955"/>
    <n v="50"/>
    <n v="24820"/>
    <n v="239"/>
    <n v="28775"/>
    <n v="289"/>
    <n v="1"/>
    <n v="71"/>
    <n v="48"/>
    <n v="1866"/>
    <n v="-4"/>
    <n v="1327"/>
    <n v="2"/>
    <n v="286"/>
  </r>
  <r>
    <x v="35"/>
    <x v="85"/>
    <n v="1137"/>
    <n v="14"/>
    <n v="1126"/>
    <n v="14"/>
    <n v="11"/>
    <n v="0"/>
    <n v="1296"/>
    <n v="15"/>
    <n v="12975"/>
    <n v="79"/>
    <n v="14271"/>
    <n v="94"/>
    <n v="0"/>
    <n v="9"/>
    <n v="17"/>
    <n v="733"/>
    <n v="-3"/>
    <n v="395"/>
    <n v="0"/>
    <n v="55"/>
  </r>
  <r>
    <x v="35"/>
    <x v="86"/>
    <n v="1576"/>
    <n v="0"/>
    <n v="1573"/>
    <n v="0"/>
    <n v="3"/>
    <n v="0"/>
    <n v="1639"/>
    <n v="0"/>
    <n v="3223"/>
    <n v="2"/>
    <n v="4862"/>
    <n v="2"/>
    <n v="0"/>
    <n v="6"/>
    <n v="1"/>
    <n v="1498"/>
    <n v="-1"/>
    <n v="72"/>
    <n v="1"/>
    <n v="17"/>
  </r>
  <r>
    <x v="35"/>
    <x v="87"/>
    <n v="141"/>
    <n v="2"/>
    <n v="137"/>
    <n v="2"/>
    <n v="4"/>
    <n v="0"/>
    <n v="147"/>
    <n v="1"/>
    <n v="3114"/>
    <n v="33"/>
    <n v="3261"/>
    <n v="34"/>
    <n v="0"/>
    <n v="0"/>
    <n v="0"/>
    <n v="62"/>
    <n v="2"/>
    <n v="79"/>
    <n v="1"/>
    <n v="3"/>
  </r>
  <r>
    <x v="35"/>
    <x v="88"/>
    <n v="133"/>
    <n v="4"/>
    <n v="130"/>
    <n v="3"/>
    <n v="3"/>
    <n v="1"/>
    <n v="146"/>
    <n v="4"/>
    <n v="2309"/>
    <n v="18"/>
    <n v="2455"/>
    <n v="22"/>
    <n v="0"/>
    <n v="0"/>
    <n v="5"/>
    <n v="60"/>
    <n v="-1"/>
    <n v="73"/>
    <n v="0"/>
    <n v="1"/>
  </r>
  <r>
    <x v="35"/>
    <x v="89"/>
    <n v="33"/>
    <n v="0"/>
    <n v="33"/>
    <n v="0"/>
    <n v="0"/>
    <n v="0"/>
    <n v="35"/>
    <n v="0"/>
    <n v="746"/>
    <n v="1"/>
    <n v="781"/>
    <n v="1"/>
    <n v="0"/>
    <n v="0"/>
    <n v="-1"/>
    <n v="14"/>
    <n v="1"/>
    <n v="19"/>
    <n v="0"/>
    <n v="1"/>
  </r>
  <r>
    <x v="35"/>
    <x v="90"/>
    <n v="454"/>
    <n v="25"/>
    <n v="446"/>
    <n v="26"/>
    <n v="8"/>
    <n v="-1"/>
    <n v="494"/>
    <n v="27"/>
    <n v="7445"/>
    <n v="146"/>
    <n v="7939"/>
    <n v="173"/>
    <n v="0"/>
    <n v="4"/>
    <n v="4"/>
    <n v="229"/>
    <n v="21"/>
    <n v="221"/>
    <n v="0"/>
    <n v="9"/>
  </r>
  <r>
    <x v="35"/>
    <x v="91"/>
    <n v="1114"/>
    <n v="25"/>
    <n v="1090"/>
    <n v="26"/>
    <n v="24"/>
    <n v="-1"/>
    <n v="1265"/>
    <n v="28"/>
    <n v="15751"/>
    <n v="283"/>
    <n v="17016"/>
    <n v="311"/>
    <n v="0"/>
    <n v="2"/>
    <n v="16"/>
    <n v="305"/>
    <n v="9"/>
    <n v="807"/>
    <n v="2"/>
    <n v="52"/>
  </r>
  <r>
    <x v="35"/>
    <x v="92"/>
    <n v="222"/>
    <n v="3"/>
    <n v="217"/>
    <n v="4"/>
    <n v="5"/>
    <n v="-1"/>
    <n v="243"/>
    <n v="5"/>
    <n v="3872"/>
    <n v="46"/>
    <n v="4115"/>
    <n v="51"/>
    <n v="1"/>
    <n v="2"/>
    <n v="4"/>
    <n v="143"/>
    <n v="-2"/>
    <n v="77"/>
    <n v="0"/>
    <n v="8"/>
  </r>
  <r>
    <x v="35"/>
    <x v="93"/>
    <n v="329"/>
    <n v="19"/>
    <n v="304"/>
    <n v="8"/>
    <n v="25"/>
    <n v="11"/>
    <n v="350"/>
    <n v="21"/>
    <n v="5241"/>
    <n v="78"/>
    <n v="5591"/>
    <n v="99"/>
    <n v="0"/>
    <n v="3"/>
    <n v="6"/>
    <n v="99"/>
    <n v="13"/>
    <n v="227"/>
    <n v="0"/>
    <n v="9"/>
  </r>
  <r>
    <x v="35"/>
    <x v="94"/>
    <n v="232"/>
    <n v="27"/>
    <n v="230"/>
    <n v="27"/>
    <n v="2"/>
    <n v="0"/>
    <n v="282"/>
    <n v="31"/>
    <n v="4439"/>
    <n v="64"/>
    <n v="4721"/>
    <n v="95"/>
    <n v="0"/>
    <n v="3"/>
    <n v="6"/>
    <n v="125"/>
    <n v="21"/>
    <n v="104"/>
    <n v="0"/>
    <n v="12"/>
  </r>
  <r>
    <x v="35"/>
    <x v="95"/>
    <n v="3363"/>
    <n v="55"/>
    <n v="3356"/>
    <n v="54"/>
    <n v="7"/>
    <n v="1"/>
    <n v="3986"/>
    <n v="59"/>
    <n v="39530"/>
    <n v="528"/>
    <n v="43516"/>
    <n v="587"/>
    <n v="0"/>
    <n v="22"/>
    <n v="67"/>
    <n v="2103"/>
    <n v="-12"/>
    <n v="1238"/>
    <n v="2"/>
    <n v="88"/>
  </r>
  <r>
    <x v="35"/>
    <x v="96"/>
    <n v="2152"/>
    <n v="50"/>
    <n v="2150"/>
    <n v="50"/>
    <n v="2"/>
    <n v="0"/>
    <n v="2596"/>
    <n v="57"/>
    <n v="22655"/>
    <n v="264"/>
    <n v="25251"/>
    <n v="321"/>
    <n v="1"/>
    <n v="23"/>
    <n v="24"/>
    <n v="1348"/>
    <n v="25"/>
    <n v="781"/>
    <n v="0"/>
    <n v="77"/>
  </r>
  <r>
    <x v="36"/>
    <x v="0"/>
    <n v="651"/>
    <n v="14"/>
    <n v="638"/>
    <n v="14"/>
    <n v="13"/>
    <n v="0"/>
    <n v="768"/>
    <n v="22"/>
    <n v="14621"/>
    <n v="230"/>
    <n v="15389"/>
    <n v="252"/>
    <n v="0"/>
    <n v="6"/>
    <n v="16"/>
    <n v="390"/>
    <n v="-2"/>
    <n v="255"/>
    <n v="0"/>
    <n v="30"/>
  </r>
  <r>
    <x v="36"/>
    <x v="1"/>
    <n v="901"/>
    <n v="11"/>
    <n v="889"/>
    <n v="11"/>
    <n v="12"/>
    <n v="0"/>
    <n v="1069"/>
    <n v="13"/>
    <n v="6680"/>
    <n v="118"/>
    <n v="7749"/>
    <n v="131"/>
    <n v="0"/>
    <n v="11"/>
    <n v="4"/>
    <n v="651"/>
    <n v="7"/>
    <n v="239"/>
    <n v="3"/>
    <n v="33"/>
  </r>
  <r>
    <x v="36"/>
    <x v="2"/>
    <n v="126"/>
    <n v="15"/>
    <n v="121"/>
    <n v="15"/>
    <n v="5"/>
    <n v="0"/>
    <n v="131"/>
    <n v="15"/>
    <n v="1921"/>
    <n v="59"/>
    <n v="2052"/>
    <n v="74"/>
    <n v="0"/>
    <n v="1"/>
    <n v="1"/>
    <n v="33"/>
    <n v="14"/>
    <n v="92"/>
    <n v="1"/>
    <n v="5"/>
  </r>
  <r>
    <x v="36"/>
    <x v="3"/>
    <n v="686"/>
    <n v="12"/>
    <n v="686"/>
    <n v="12"/>
    <n v="0"/>
    <n v="0"/>
    <n v="710"/>
    <n v="13"/>
    <n v="4571"/>
    <n v="39"/>
    <n v="5281"/>
    <n v="52"/>
    <n v="0"/>
    <n v="1"/>
    <n v="1"/>
    <n v="640"/>
    <n v="11"/>
    <n v="45"/>
    <n v="0"/>
    <n v="11"/>
  </r>
  <r>
    <x v="36"/>
    <x v="4"/>
    <n v="1222"/>
    <n v="36"/>
    <n v="1194"/>
    <n v="34"/>
    <n v="28"/>
    <n v="2"/>
    <n v="1416"/>
    <n v="43"/>
    <n v="14943"/>
    <n v="307"/>
    <n v="16359"/>
    <n v="350"/>
    <n v="1"/>
    <n v="9"/>
    <n v="41"/>
    <n v="710"/>
    <n v="-6"/>
    <n v="503"/>
    <n v="0"/>
    <n v="48"/>
  </r>
  <r>
    <x v="36"/>
    <x v="5"/>
    <n v="1817"/>
    <n v="46"/>
    <n v="1795"/>
    <n v="44"/>
    <n v="22"/>
    <n v="2"/>
    <n v="2184"/>
    <n v="51"/>
    <n v="13297"/>
    <n v="176"/>
    <n v="15481"/>
    <n v="227"/>
    <n v="0"/>
    <n v="12"/>
    <n v="14"/>
    <n v="1263"/>
    <n v="32"/>
    <n v="542"/>
    <n v="1"/>
    <n v="101"/>
  </r>
  <r>
    <x v="36"/>
    <x v="6"/>
    <n v="229"/>
    <n v="5"/>
    <n v="222"/>
    <n v="5"/>
    <n v="7"/>
    <n v="0"/>
    <n v="259"/>
    <n v="4"/>
    <n v="5675"/>
    <n v="55"/>
    <n v="5934"/>
    <n v="59"/>
    <n v="0"/>
    <n v="1"/>
    <n v="9"/>
    <n v="108"/>
    <n v="-4"/>
    <n v="120"/>
    <n v="1"/>
    <n v="11"/>
  </r>
  <r>
    <x v="36"/>
    <x v="7"/>
    <n v="136"/>
    <n v="5"/>
    <n v="130"/>
    <n v="4"/>
    <n v="6"/>
    <n v="1"/>
    <n v="174"/>
    <n v="6"/>
    <n v="2070"/>
    <n v="39"/>
    <n v="2244"/>
    <n v="45"/>
    <n v="0"/>
    <n v="0"/>
    <n v="1"/>
    <n v="83"/>
    <n v="4"/>
    <n v="53"/>
    <n v="0"/>
    <n v="5"/>
  </r>
  <r>
    <x v="36"/>
    <x v="8"/>
    <n v="272"/>
    <n v="21"/>
    <n v="239"/>
    <n v="19"/>
    <n v="33"/>
    <n v="2"/>
    <n v="284"/>
    <n v="21"/>
    <n v="3898"/>
    <n v="98"/>
    <n v="4182"/>
    <n v="119"/>
    <n v="0"/>
    <n v="3"/>
    <n v="4"/>
    <n v="82"/>
    <n v="17"/>
    <n v="187"/>
    <n v="1"/>
    <n v="14"/>
  </r>
  <r>
    <x v="36"/>
    <x v="9"/>
    <n v="473"/>
    <n v="21"/>
    <n v="456"/>
    <n v="20"/>
    <n v="17"/>
    <n v="1"/>
    <n v="514"/>
    <n v="18"/>
    <n v="8132"/>
    <n v="98"/>
    <n v="8646"/>
    <n v="116"/>
    <n v="0"/>
    <n v="5"/>
    <n v="9"/>
    <n v="117"/>
    <n v="12"/>
    <n v="351"/>
    <n v="3"/>
    <n v="38"/>
  </r>
  <r>
    <x v="36"/>
    <x v="10"/>
    <n v="569"/>
    <n v="15"/>
    <n v="567"/>
    <n v="15"/>
    <n v="2"/>
    <n v="0"/>
    <n v="682"/>
    <n v="27"/>
    <n v="6373"/>
    <n v="87"/>
    <n v="7055"/>
    <n v="114"/>
    <n v="1"/>
    <n v="7"/>
    <n v="5"/>
    <n v="288"/>
    <n v="9"/>
    <n v="274"/>
    <n v="0"/>
    <n v="22"/>
  </r>
  <r>
    <x v="36"/>
    <x v="11"/>
    <n v="206"/>
    <n v="5"/>
    <n v="189"/>
    <n v="3"/>
    <n v="17"/>
    <n v="2"/>
    <n v="227"/>
    <n v="5"/>
    <n v="1799"/>
    <n v="24"/>
    <n v="2026"/>
    <n v="29"/>
    <n v="0"/>
    <n v="2"/>
    <n v="5"/>
    <n v="104"/>
    <n v="0"/>
    <n v="100"/>
    <n v="2"/>
    <n v="9"/>
  </r>
  <r>
    <x v="36"/>
    <x v="12"/>
    <n v="242"/>
    <n v="7"/>
    <n v="230"/>
    <n v="6"/>
    <n v="12"/>
    <n v="1"/>
    <n v="266"/>
    <n v="11"/>
    <n v="5258"/>
    <n v="203"/>
    <n v="5524"/>
    <n v="214"/>
    <n v="0"/>
    <n v="0"/>
    <n v="4"/>
    <n v="127"/>
    <n v="3"/>
    <n v="115"/>
    <n v="0"/>
    <n v="8"/>
  </r>
  <r>
    <x v="36"/>
    <x v="13"/>
    <n v="71"/>
    <n v="5"/>
    <n v="67"/>
    <n v="5"/>
    <n v="4"/>
    <n v="0"/>
    <n v="74"/>
    <n v="4"/>
    <n v="1433"/>
    <n v="58"/>
    <n v="1507"/>
    <n v="62"/>
    <n v="0"/>
    <n v="0"/>
    <n v="2"/>
    <n v="40"/>
    <n v="3"/>
    <n v="31"/>
    <n v="0"/>
    <n v="2"/>
  </r>
  <r>
    <x v="36"/>
    <x v="14"/>
    <n v="439"/>
    <n v="18"/>
    <n v="419"/>
    <n v="18"/>
    <n v="20"/>
    <n v="0"/>
    <n v="469"/>
    <n v="22"/>
    <n v="4642"/>
    <n v="91"/>
    <n v="5111"/>
    <n v="113"/>
    <n v="0"/>
    <n v="2"/>
    <n v="13"/>
    <n v="253"/>
    <n v="5"/>
    <n v="184"/>
    <n v="0"/>
    <n v="14"/>
  </r>
  <r>
    <x v="36"/>
    <x v="15"/>
    <n v="482"/>
    <n v="34"/>
    <n v="451"/>
    <n v="27"/>
    <n v="31"/>
    <n v="7"/>
    <n v="567"/>
    <n v="38"/>
    <n v="8923"/>
    <n v="188"/>
    <n v="9490"/>
    <n v="226"/>
    <n v="1"/>
    <n v="3"/>
    <n v="5"/>
    <n v="212"/>
    <n v="28"/>
    <n v="267"/>
    <n v="0"/>
    <n v="13"/>
  </r>
  <r>
    <x v="36"/>
    <x v="16"/>
    <n v="253"/>
    <n v="7"/>
    <n v="234"/>
    <n v="7"/>
    <n v="19"/>
    <n v="0"/>
    <n v="278"/>
    <n v="8"/>
    <n v="1803"/>
    <n v="31"/>
    <n v="2081"/>
    <n v="39"/>
    <n v="0"/>
    <n v="4"/>
    <n v="8"/>
    <n v="130"/>
    <n v="-1"/>
    <n v="119"/>
    <n v="1"/>
    <n v="11"/>
  </r>
  <r>
    <x v="36"/>
    <x v="17"/>
    <n v="398"/>
    <n v="1"/>
    <n v="397"/>
    <n v="1"/>
    <n v="1"/>
    <n v="0"/>
    <n v="520"/>
    <n v="5"/>
    <n v="12264"/>
    <n v="192"/>
    <n v="12784"/>
    <n v="197"/>
    <n v="0"/>
    <n v="6"/>
    <n v="5"/>
    <n v="262"/>
    <n v="-4"/>
    <n v="130"/>
    <n v="0"/>
    <n v="27"/>
  </r>
  <r>
    <x v="36"/>
    <x v="18"/>
    <n v="20001"/>
    <n v="189"/>
    <n v="19956"/>
    <n v="189"/>
    <n v="45"/>
    <n v="0"/>
    <n v="24772"/>
    <n v="234"/>
    <n v="178640"/>
    <n v="1947"/>
    <n v="203412"/>
    <n v="2181"/>
    <n v="3"/>
    <n v="211"/>
    <n v="239"/>
    <n v="15923"/>
    <n v="-53"/>
    <n v="3867"/>
    <n v="14"/>
    <n v="712"/>
  </r>
  <r>
    <x v="36"/>
    <x v="19"/>
    <n v="188"/>
    <n v="14"/>
    <n v="147"/>
    <n v="12"/>
    <n v="41"/>
    <n v="2"/>
    <n v="210"/>
    <n v="18"/>
    <n v="2659"/>
    <n v="77"/>
    <n v="2869"/>
    <n v="95"/>
    <n v="1"/>
    <n v="3"/>
    <n v="10"/>
    <n v="80"/>
    <n v="3"/>
    <n v="105"/>
    <n v="0"/>
    <n v="6"/>
  </r>
  <r>
    <x v="36"/>
    <x v="20"/>
    <n v="331"/>
    <n v="5"/>
    <n v="330"/>
    <n v="5"/>
    <n v="1"/>
    <n v="0"/>
    <n v="378"/>
    <n v="5"/>
    <n v="4486"/>
    <n v="60"/>
    <n v="4864"/>
    <n v="65"/>
    <n v="1"/>
    <n v="2"/>
    <n v="6"/>
    <n v="166"/>
    <n v="-2"/>
    <n v="163"/>
    <n v="0"/>
    <n v="14"/>
  </r>
  <r>
    <x v="36"/>
    <x v="21"/>
    <n v="652"/>
    <n v="22"/>
    <n v="627"/>
    <n v="15"/>
    <n v="25"/>
    <n v="7"/>
    <n v="814"/>
    <n v="16"/>
    <n v="7555"/>
    <n v="232"/>
    <n v="8369"/>
    <n v="248"/>
    <n v="0"/>
    <n v="1"/>
    <n v="9"/>
    <n v="283"/>
    <n v="13"/>
    <n v="368"/>
    <n v="0"/>
    <n v="32"/>
  </r>
  <r>
    <x v="36"/>
    <x v="22"/>
    <n v="593"/>
    <n v="14"/>
    <n v="571"/>
    <n v="14"/>
    <n v="22"/>
    <n v="0"/>
    <n v="661"/>
    <n v="16"/>
    <n v="5528"/>
    <n v="70"/>
    <n v="6189"/>
    <n v="86"/>
    <n v="0"/>
    <n v="7"/>
    <n v="5"/>
    <n v="261"/>
    <n v="9"/>
    <n v="325"/>
    <n v="1"/>
    <n v="39"/>
  </r>
  <r>
    <x v="36"/>
    <x v="23"/>
    <n v="652"/>
    <n v="6"/>
    <n v="645"/>
    <n v="5"/>
    <n v="7"/>
    <n v="1"/>
    <n v="815"/>
    <n v="5"/>
    <n v="9909"/>
    <n v="67"/>
    <n v="10724"/>
    <n v="72"/>
    <n v="0"/>
    <n v="8"/>
    <n v="11"/>
    <n v="407"/>
    <n v="-5"/>
    <n v="237"/>
    <n v="1"/>
    <n v="45"/>
  </r>
  <r>
    <x v="36"/>
    <x v="24"/>
    <n v="79"/>
    <n v="3"/>
    <n v="79"/>
    <n v="3"/>
    <n v="0"/>
    <n v="0"/>
    <n v="86"/>
    <n v="4"/>
    <n v="2077"/>
    <n v="29"/>
    <n v="2163"/>
    <n v="33"/>
    <n v="0"/>
    <n v="0"/>
    <n v="1"/>
    <n v="42"/>
    <n v="2"/>
    <n v="37"/>
    <n v="0"/>
    <n v="7"/>
  </r>
  <r>
    <x v="36"/>
    <x v="25"/>
    <n v="302"/>
    <n v="6"/>
    <n v="297"/>
    <n v="5"/>
    <n v="5"/>
    <n v="1"/>
    <n v="382"/>
    <n v="8"/>
    <n v="6648"/>
    <n v="206"/>
    <n v="7030"/>
    <n v="214"/>
    <n v="0"/>
    <n v="4"/>
    <n v="2"/>
    <n v="172"/>
    <n v="4"/>
    <n v="126"/>
    <n v="1"/>
    <n v="15"/>
  </r>
  <r>
    <x v="36"/>
    <x v="26"/>
    <n v="644"/>
    <n v="29"/>
    <n v="543"/>
    <n v="18"/>
    <n v="101"/>
    <n v="11"/>
    <n v="716"/>
    <n v="29"/>
    <n v="7077"/>
    <n v="216"/>
    <n v="7793"/>
    <n v="245"/>
    <n v="2"/>
    <n v="4"/>
    <n v="16"/>
    <n v="282"/>
    <n v="11"/>
    <n v="358"/>
    <n v="1"/>
    <n v="22"/>
  </r>
  <r>
    <x v="36"/>
    <x v="27"/>
    <n v="369"/>
    <n v="9"/>
    <n v="367"/>
    <n v="9"/>
    <n v="2"/>
    <n v="0"/>
    <n v="441"/>
    <n v="9"/>
    <n v="4966"/>
    <n v="74"/>
    <n v="5407"/>
    <n v="83"/>
    <n v="1"/>
    <n v="13"/>
    <n v="9"/>
    <n v="193"/>
    <n v="-1"/>
    <n v="163"/>
    <n v="0"/>
    <n v="23"/>
  </r>
  <r>
    <x v="36"/>
    <x v="28"/>
    <n v="189"/>
    <n v="8"/>
    <n v="180"/>
    <n v="8"/>
    <n v="9"/>
    <n v="0"/>
    <n v="220"/>
    <n v="9"/>
    <n v="2945"/>
    <n v="59"/>
    <n v="3165"/>
    <n v="68"/>
    <n v="0"/>
    <n v="0"/>
    <n v="4"/>
    <n v="91"/>
    <n v="4"/>
    <n v="98"/>
    <n v="0"/>
    <n v="9"/>
  </r>
  <r>
    <x v="36"/>
    <x v="29"/>
    <n v="418"/>
    <n v="20"/>
    <n v="395"/>
    <n v="18"/>
    <n v="23"/>
    <n v="2"/>
    <n v="492"/>
    <n v="25"/>
    <n v="7827"/>
    <n v="165"/>
    <n v="8319"/>
    <n v="190"/>
    <n v="1"/>
    <n v="7"/>
    <n v="1"/>
    <n v="143"/>
    <n v="18"/>
    <n v="268"/>
    <n v="1"/>
    <n v="27"/>
  </r>
  <r>
    <x v="36"/>
    <x v="30"/>
    <n v="108"/>
    <n v="4"/>
    <n v="105"/>
    <n v="4"/>
    <n v="3"/>
    <n v="0"/>
    <n v="127"/>
    <n v="4"/>
    <n v="1434"/>
    <n v="26"/>
    <n v="1561"/>
    <n v="30"/>
    <n v="0"/>
    <n v="2"/>
    <n v="2"/>
    <n v="74"/>
    <n v="2"/>
    <n v="32"/>
    <n v="1"/>
    <n v="15"/>
  </r>
  <r>
    <x v="36"/>
    <x v="31"/>
    <n v="1346"/>
    <n v="35"/>
    <n v="1301"/>
    <n v="28"/>
    <n v="45"/>
    <n v="7"/>
    <n v="1479"/>
    <n v="38"/>
    <n v="11832"/>
    <n v="266"/>
    <n v="13311"/>
    <n v="304"/>
    <n v="1"/>
    <n v="14"/>
    <n v="25"/>
    <n v="843"/>
    <n v="9"/>
    <n v="489"/>
    <n v="0"/>
    <n v="63"/>
  </r>
  <r>
    <x v="36"/>
    <x v="32"/>
    <n v="5884"/>
    <n v="81"/>
    <n v="5871"/>
    <n v="81"/>
    <n v="13"/>
    <n v="0"/>
    <n v="6729"/>
    <n v="86"/>
    <n v="61486"/>
    <n v="797"/>
    <n v="68215"/>
    <n v="883"/>
    <n v="2"/>
    <n v="49"/>
    <n v="81"/>
    <n v="4357"/>
    <n v="-2"/>
    <n v="1478"/>
    <n v="3"/>
    <n v="246"/>
  </r>
  <r>
    <x v="36"/>
    <x v="33"/>
    <n v="77"/>
    <n v="1"/>
    <n v="72"/>
    <n v="1"/>
    <n v="5"/>
    <n v="0"/>
    <n v="88"/>
    <n v="1"/>
    <n v="1123"/>
    <n v="31"/>
    <n v="1211"/>
    <n v="32"/>
    <n v="0"/>
    <n v="1"/>
    <n v="2"/>
    <n v="20"/>
    <n v="-1"/>
    <n v="56"/>
    <n v="0"/>
    <n v="7"/>
  </r>
  <r>
    <x v="36"/>
    <x v="34"/>
    <n v="858"/>
    <n v="15"/>
    <n v="826"/>
    <n v="15"/>
    <n v="32"/>
    <n v="0"/>
    <n v="952"/>
    <n v="18"/>
    <n v="8537"/>
    <n v="62"/>
    <n v="9489"/>
    <n v="80"/>
    <n v="3"/>
    <n v="15"/>
    <n v="16"/>
    <n v="521"/>
    <n v="-4"/>
    <n v="322"/>
    <n v="0"/>
    <n v="42"/>
  </r>
  <r>
    <x v="36"/>
    <x v="35"/>
    <n v="444"/>
    <n v="18"/>
    <n v="393"/>
    <n v="12"/>
    <n v="51"/>
    <n v="6"/>
    <n v="490"/>
    <n v="21"/>
    <n v="6583"/>
    <n v="159"/>
    <n v="7073"/>
    <n v="180"/>
    <n v="0"/>
    <n v="7"/>
    <n v="14"/>
    <n v="231"/>
    <n v="4"/>
    <n v="206"/>
    <n v="0"/>
    <n v="12"/>
  </r>
  <r>
    <x v="36"/>
    <x v="36"/>
    <n v="416"/>
    <n v="25"/>
    <n v="408"/>
    <n v="26"/>
    <n v="8"/>
    <n v="-1"/>
    <n v="475"/>
    <n v="27"/>
    <n v="5403"/>
    <n v="103"/>
    <n v="5878"/>
    <n v="130"/>
    <n v="2"/>
    <n v="7"/>
    <n v="6"/>
    <n v="101"/>
    <n v="17"/>
    <n v="308"/>
    <n v="2"/>
    <n v="32"/>
  </r>
  <r>
    <x v="36"/>
    <x v="37"/>
    <n v="435"/>
    <n v="21"/>
    <n v="417"/>
    <n v="20"/>
    <n v="18"/>
    <n v="1"/>
    <n v="461"/>
    <n v="22"/>
    <n v="3285"/>
    <n v="81"/>
    <n v="3746"/>
    <n v="103"/>
    <n v="1"/>
    <n v="6"/>
    <n v="7"/>
    <n v="187"/>
    <n v="13"/>
    <n v="242"/>
    <n v="0"/>
    <n v="19"/>
  </r>
  <r>
    <x v="36"/>
    <x v="38"/>
    <n v="517"/>
    <n v="34"/>
    <n v="427"/>
    <n v="25"/>
    <n v="90"/>
    <n v="9"/>
    <n v="585"/>
    <n v="39"/>
    <n v="4190"/>
    <n v="45"/>
    <n v="4775"/>
    <n v="84"/>
    <n v="2"/>
    <n v="2"/>
    <n v="8"/>
    <n v="224"/>
    <n v="24"/>
    <n v="291"/>
    <n v="0"/>
    <n v="12"/>
  </r>
  <r>
    <x v="36"/>
    <x v="39"/>
    <n v="248"/>
    <n v="17"/>
    <n v="243"/>
    <n v="16"/>
    <n v="5"/>
    <n v="1"/>
    <n v="291"/>
    <n v="18"/>
    <n v="5180"/>
    <n v="113"/>
    <n v="5471"/>
    <n v="131"/>
    <n v="0"/>
    <n v="0"/>
    <n v="6"/>
    <n v="94"/>
    <n v="11"/>
    <n v="154"/>
    <n v="0"/>
    <n v="17"/>
  </r>
  <r>
    <x v="36"/>
    <x v="40"/>
    <n v="248"/>
    <n v="8"/>
    <n v="240"/>
    <n v="6"/>
    <n v="8"/>
    <n v="2"/>
    <n v="314"/>
    <n v="11"/>
    <n v="3168"/>
    <n v="62"/>
    <n v="3482"/>
    <n v="73"/>
    <n v="0"/>
    <n v="0"/>
    <n v="0"/>
    <n v="152"/>
    <n v="8"/>
    <n v="96"/>
    <n v="0"/>
    <n v="5"/>
  </r>
  <r>
    <x v="36"/>
    <x v="41"/>
    <n v="56"/>
    <n v="2"/>
    <n v="56"/>
    <n v="2"/>
    <n v="0"/>
    <n v="0"/>
    <n v="64"/>
    <n v="2"/>
    <n v="1187"/>
    <n v="31"/>
    <n v="1251"/>
    <n v="33"/>
    <n v="0"/>
    <n v="0"/>
    <n v="2"/>
    <n v="27"/>
    <n v="0"/>
    <n v="29"/>
    <n v="0"/>
    <n v="5"/>
  </r>
  <r>
    <x v="36"/>
    <x v="42"/>
    <n v="118"/>
    <n v="5"/>
    <n v="108"/>
    <n v="4"/>
    <n v="10"/>
    <n v="1"/>
    <n v="137"/>
    <n v="6"/>
    <n v="2920"/>
    <n v="76"/>
    <n v="3057"/>
    <n v="82"/>
    <n v="0"/>
    <n v="3"/>
    <n v="2"/>
    <n v="38"/>
    <n v="3"/>
    <n v="77"/>
    <n v="0"/>
    <n v="3"/>
  </r>
  <r>
    <x v="36"/>
    <x v="43"/>
    <n v="112"/>
    <n v="3"/>
    <n v="110"/>
    <n v="3"/>
    <n v="2"/>
    <n v="0"/>
    <n v="130"/>
    <n v="4"/>
    <n v="1493"/>
    <n v="15"/>
    <n v="1623"/>
    <n v="19"/>
    <n v="0"/>
    <n v="1"/>
    <n v="1"/>
    <n v="87"/>
    <n v="2"/>
    <n v="24"/>
    <n v="0"/>
    <n v="7"/>
  </r>
  <r>
    <x v="36"/>
    <x v="44"/>
    <n v="525"/>
    <n v="12"/>
    <n v="482"/>
    <n v="8"/>
    <n v="43"/>
    <n v="4"/>
    <n v="579"/>
    <n v="12"/>
    <n v="8074"/>
    <n v="79"/>
    <n v="8653"/>
    <n v="91"/>
    <n v="0"/>
    <n v="3"/>
    <n v="12"/>
    <n v="321"/>
    <n v="0"/>
    <n v="201"/>
    <n v="0"/>
    <n v="24"/>
  </r>
  <r>
    <x v="36"/>
    <x v="45"/>
    <n v="225"/>
    <n v="11"/>
    <n v="221"/>
    <n v="11"/>
    <n v="4"/>
    <n v="0"/>
    <n v="233"/>
    <n v="11"/>
    <n v="3627"/>
    <n v="65"/>
    <n v="3860"/>
    <n v="76"/>
    <n v="0"/>
    <n v="0"/>
    <n v="2"/>
    <n v="42"/>
    <n v="9"/>
    <n v="183"/>
    <n v="0"/>
    <n v="9"/>
  </r>
  <r>
    <x v="36"/>
    <x v="46"/>
    <n v="4298"/>
    <n v="112"/>
    <n v="4172"/>
    <n v="113"/>
    <n v="126"/>
    <n v="-1"/>
    <n v="4847"/>
    <n v="119"/>
    <n v="73407"/>
    <n v="1464"/>
    <n v="78254"/>
    <n v="1583"/>
    <n v="-1"/>
    <n v="37"/>
    <n v="111"/>
    <n v="2418"/>
    <n v="2"/>
    <n v="1843"/>
    <n v="2"/>
    <n v="199"/>
  </r>
  <r>
    <x v="36"/>
    <x v="47"/>
    <n v="765"/>
    <n v="7"/>
    <n v="759"/>
    <n v="7"/>
    <n v="6"/>
    <n v="0"/>
    <n v="935"/>
    <n v="8"/>
    <n v="4353"/>
    <n v="24"/>
    <n v="5288"/>
    <n v="32"/>
    <n v="0"/>
    <n v="0"/>
    <n v="5"/>
    <n v="705"/>
    <n v="2"/>
    <n v="60"/>
    <n v="0"/>
    <n v="3"/>
  </r>
  <r>
    <x v="36"/>
    <x v="48"/>
    <n v="455"/>
    <n v="10"/>
    <n v="446"/>
    <n v="8"/>
    <n v="9"/>
    <n v="2"/>
    <n v="511"/>
    <n v="9"/>
    <n v="6365"/>
    <n v="39"/>
    <n v="6876"/>
    <n v="48"/>
    <n v="1"/>
    <n v="8"/>
    <n v="7"/>
    <n v="243"/>
    <n v="2"/>
    <n v="204"/>
    <n v="0"/>
    <n v="27"/>
  </r>
  <r>
    <x v="36"/>
    <x v="49"/>
    <n v="527"/>
    <n v="30"/>
    <n v="523"/>
    <n v="29"/>
    <n v="4"/>
    <n v="1"/>
    <n v="622"/>
    <n v="28"/>
    <n v="6033"/>
    <n v="138"/>
    <n v="6655"/>
    <n v="166"/>
    <n v="0"/>
    <n v="6"/>
    <n v="10"/>
    <n v="295"/>
    <n v="20"/>
    <n v="226"/>
    <n v="1"/>
    <n v="24"/>
  </r>
  <r>
    <x v="36"/>
    <x v="50"/>
    <n v="67"/>
    <n v="5"/>
    <n v="67"/>
    <n v="5"/>
    <n v="0"/>
    <n v="0"/>
    <n v="73"/>
    <n v="5"/>
    <n v="2127"/>
    <n v="27"/>
    <n v="2200"/>
    <n v="32"/>
    <n v="0"/>
    <n v="1"/>
    <n v="0"/>
    <n v="22"/>
    <n v="5"/>
    <n v="44"/>
    <n v="0"/>
    <n v="6"/>
  </r>
  <r>
    <x v="36"/>
    <x v="51"/>
    <n v="268"/>
    <n v="9"/>
    <n v="267"/>
    <n v="9"/>
    <n v="1"/>
    <n v="0"/>
    <n v="334"/>
    <n v="12"/>
    <n v="4148"/>
    <n v="109"/>
    <n v="4482"/>
    <n v="121"/>
    <n v="0"/>
    <n v="1"/>
    <n v="4"/>
    <n v="143"/>
    <n v="5"/>
    <n v="124"/>
    <n v="1"/>
    <n v="11"/>
  </r>
  <r>
    <x v="36"/>
    <x v="52"/>
    <n v="705"/>
    <n v="19"/>
    <n v="684"/>
    <n v="17"/>
    <n v="21"/>
    <n v="2"/>
    <n v="770"/>
    <n v="18"/>
    <n v="7117"/>
    <n v="167"/>
    <n v="7887"/>
    <n v="185"/>
    <n v="0"/>
    <n v="3"/>
    <n v="13"/>
    <n v="409"/>
    <n v="6"/>
    <n v="293"/>
    <n v="0"/>
    <n v="17"/>
  </r>
  <r>
    <x v="36"/>
    <x v="53"/>
    <n v="855"/>
    <n v="8"/>
    <n v="850"/>
    <n v="8"/>
    <n v="5"/>
    <n v="0"/>
    <n v="1009"/>
    <n v="6"/>
    <n v="4663"/>
    <n v="36"/>
    <n v="5672"/>
    <n v="42"/>
    <n v="0"/>
    <n v="13"/>
    <n v="10"/>
    <n v="707"/>
    <n v="-2"/>
    <n v="135"/>
    <n v="0"/>
    <n v="60"/>
  </r>
  <r>
    <x v="36"/>
    <x v="54"/>
    <n v="984"/>
    <n v="27"/>
    <n v="962"/>
    <n v="27"/>
    <n v="22"/>
    <n v="0"/>
    <n v="1094"/>
    <n v="31"/>
    <n v="13987"/>
    <n v="144"/>
    <n v="15081"/>
    <n v="175"/>
    <n v="1"/>
    <n v="15"/>
    <n v="42"/>
    <n v="600"/>
    <n v="-16"/>
    <n v="369"/>
    <n v="3"/>
    <n v="53"/>
  </r>
  <r>
    <x v="36"/>
    <x v="55"/>
    <n v="213"/>
    <n v="3"/>
    <n v="212"/>
    <n v="3"/>
    <n v="1"/>
    <n v="0"/>
    <n v="265"/>
    <n v="5"/>
    <n v="3387"/>
    <n v="47"/>
    <n v="3652"/>
    <n v="52"/>
    <n v="0"/>
    <n v="4"/>
    <n v="3"/>
    <n v="132"/>
    <n v="0"/>
    <n v="77"/>
    <n v="1"/>
    <n v="22"/>
  </r>
  <r>
    <x v="36"/>
    <x v="56"/>
    <n v="275"/>
    <n v="4"/>
    <n v="274"/>
    <n v="4"/>
    <n v="1"/>
    <n v="0"/>
    <n v="318"/>
    <n v="3"/>
    <n v="4500"/>
    <n v="74"/>
    <n v="4818"/>
    <n v="77"/>
    <n v="0"/>
    <n v="3"/>
    <n v="7"/>
    <n v="153"/>
    <n v="-3"/>
    <n v="119"/>
    <n v="1"/>
    <n v="14"/>
  </r>
  <r>
    <x v="36"/>
    <x v="57"/>
    <n v="1159"/>
    <n v="52"/>
    <n v="1155"/>
    <n v="52"/>
    <n v="4"/>
    <n v="0"/>
    <n v="1374"/>
    <n v="63"/>
    <n v="12141"/>
    <n v="226"/>
    <n v="13515"/>
    <n v="289"/>
    <n v="0"/>
    <n v="7"/>
    <n v="26"/>
    <n v="630"/>
    <n v="26"/>
    <n v="522"/>
    <n v="0"/>
    <n v="39"/>
  </r>
  <r>
    <x v="36"/>
    <x v="58"/>
    <n v="509"/>
    <n v="11"/>
    <n v="504"/>
    <n v="11"/>
    <n v="5"/>
    <n v="0"/>
    <n v="624"/>
    <n v="13"/>
    <n v="8472"/>
    <n v="173"/>
    <n v="9096"/>
    <n v="186"/>
    <n v="0"/>
    <n v="20"/>
    <n v="4"/>
    <n v="357"/>
    <n v="7"/>
    <n v="132"/>
    <n v="1"/>
    <n v="36"/>
  </r>
  <r>
    <x v="36"/>
    <x v="59"/>
    <n v="351"/>
    <n v="16"/>
    <n v="312"/>
    <n v="10"/>
    <n v="39"/>
    <n v="6"/>
    <n v="388"/>
    <n v="13"/>
    <n v="3487"/>
    <n v="50"/>
    <n v="3875"/>
    <n v="63"/>
    <n v="0"/>
    <n v="5"/>
    <n v="6"/>
    <n v="164"/>
    <n v="10"/>
    <n v="182"/>
    <n v="0"/>
    <n v="21"/>
  </r>
  <r>
    <x v="36"/>
    <x v="60"/>
    <n v="99"/>
    <n v="0"/>
    <n v="99"/>
    <n v="0"/>
    <n v="0"/>
    <n v="0"/>
    <n v="120"/>
    <n v="0"/>
    <n v="1720"/>
    <n v="22"/>
    <n v="1840"/>
    <n v="22"/>
    <n v="0"/>
    <n v="0"/>
    <n v="6"/>
    <n v="61"/>
    <n v="-6"/>
    <n v="38"/>
    <n v="0"/>
    <n v="5"/>
  </r>
  <r>
    <x v="36"/>
    <x v="61"/>
    <n v="397"/>
    <n v="17"/>
    <n v="383"/>
    <n v="17"/>
    <n v="14"/>
    <n v="0"/>
    <n v="445"/>
    <n v="20"/>
    <n v="4711"/>
    <n v="75"/>
    <n v="5156"/>
    <n v="95"/>
    <n v="0"/>
    <n v="9"/>
    <n v="14"/>
    <n v="205"/>
    <n v="3"/>
    <n v="183"/>
    <n v="1"/>
    <n v="31"/>
  </r>
  <r>
    <x v="36"/>
    <x v="62"/>
    <n v="1815"/>
    <n v="34"/>
    <n v="1807"/>
    <n v="34"/>
    <n v="8"/>
    <n v="0"/>
    <n v="2093"/>
    <n v="38"/>
    <n v="24139"/>
    <n v="233"/>
    <n v="26232"/>
    <n v="271"/>
    <n v="0"/>
    <n v="13"/>
    <n v="14"/>
    <n v="838"/>
    <n v="20"/>
    <n v="964"/>
    <n v="4"/>
    <n v="82"/>
  </r>
  <r>
    <x v="36"/>
    <x v="63"/>
    <n v="55"/>
    <n v="2"/>
    <n v="55"/>
    <n v="2"/>
    <n v="0"/>
    <n v="0"/>
    <n v="67"/>
    <n v="2"/>
    <n v="913"/>
    <n v="19"/>
    <n v="980"/>
    <n v="21"/>
    <n v="0"/>
    <n v="0"/>
    <n v="0"/>
    <n v="30"/>
    <n v="2"/>
    <n v="25"/>
    <n v="0"/>
    <n v="0"/>
  </r>
  <r>
    <x v="36"/>
    <x v="64"/>
    <n v="98"/>
    <n v="4"/>
    <n v="98"/>
    <n v="4"/>
    <n v="0"/>
    <n v="0"/>
    <n v="116"/>
    <n v="6"/>
    <n v="4839"/>
    <n v="58"/>
    <n v="4955"/>
    <n v="64"/>
    <n v="0"/>
    <n v="1"/>
    <n v="3"/>
    <n v="52"/>
    <n v="1"/>
    <n v="45"/>
    <n v="0"/>
    <n v="2"/>
  </r>
  <r>
    <x v="36"/>
    <x v="65"/>
    <n v="490"/>
    <n v="26"/>
    <n v="478"/>
    <n v="26"/>
    <n v="12"/>
    <n v="0"/>
    <n v="544"/>
    <n v="30"/>
    <n v="5152"/>
    <n v="126"/>
    <n v="5696"/>
    <n v="156"/>
    <n v="0"/>
    <n v="4"/>
    <n v="18"/>
    <n v="198"/>
    <n v="8"/>
    <n v="288"/>
    <n v="0"/>
    <n v="21"/>
  </r>
  <r>
    <x v="36"/>
    <x v="66"/>
    <n v="2831"/>
    <n v="38"/>
    <n v="2785"/>
    <n v="30"/>
    <n v="46"/>
    <n v="8"/>
    <n v="2881"/>
    <n v="21"/>
    <n v="169768"/>
    <n v="2693"/>
    <n v="172649"/>
    <n v="2714"/>
    <n v="2"/>
    <n v="16"/>
    <n v="53"/>
    <n v="1490"/>
    <n v="-17"/>
    <n v="1325"/>
    <n v="3"/>
    <n v="68"/>
  </r>
  <r>
    <x v="36"/>
    <x v="67"/>
    <n v="155"/>
    <n v="14"/>
    <n v="153"/>
    <n v="14"/>
    <n v="2"/>
    <n v="0"/>
    <n v="182"/>
    <n v="13"/>
    <n v="3818"/>
    <n v="72"/>
    <n v="4000"/>
    <n v="85"/>
    <n v="0"/>
    <n v="1"/>
    <n v="1"/>
    <n v="98"/>
    <n v="13"/>
    <n v="56"/>
    <n v="1"/>
    <n v="5"/>
  </r>
  <r>
    <x v="36"/>
    <x v="68"/>
    <n v="3036"/>
    <n v="108"/>
    <n v="3008"/>
    <n v="108"/>
    <n v="28"/>
    <n v="0"/>
    <n v="3419"/>
    <n v="120"/>
    <n v="125148"/>
    <n v="1247"/>
    <n v="128567"/>
    <n v="1367"/>
    <n v="3"/>
    <n v="8"/>
    <n v="184"/>
    <n v="1594"/>
    <n v="-79"/>
    <n v="1434"/>
    <n v="2"/>
    <n v="37"/>
  </r>
  <r>
    <x v="36"/>
    <x v="69"/>
    <n v="77"/>
    <n v="0"/>
    <n v="75"/>
    <n v="0"/>
    <n v="2"/>
    <n v="0"/>
    <n v="87"/>
    <n v="0"/>
    <n v="1665"/>
    <n v="10"/>
    <n v="1752"/>
    <n v="10"/>
    <n v="0"/>
    <n v="0"/>
    <n v="1"/>
    <n v="53"/>
    <n v="-1"/>
    <n v="24"/>
    <n v="0"/>
    <n v="4"/>
  </r>
  <r>
    <x v="36"/>
    <x v="70"/>
    <n v="30"/>
    <n v="3"/>
    <n v="30"/>
    <n v="3"/>
    <n v="0"/>
    <n v="0"/>
    <n v="30"/>
    <n v="3"/>
    <n v="650"/>
    <n v="7"/>
    <n v="680"/>
    <n v="10"/>
    <n v="0"/>
    <n v="1"/>
    <n v="2"/>
    <n v="13"/>
    <n v="1"/>
    <n v="16"/>
    <n v="0"/>
    <n v="0"/>
  </r>
  <r>
    <x v="36"/>
    <x v="71"/>
    <n v="185"/>
    <n v="4"/>
    <n v="180"/>
    <n v="1"/>
    <n v="5"/>
    <n v="3"/>
    <n v="200"/>
    <n v="6"/>
    <n v="1848"/>
    <n v="19"/>
    <n v="2048"/>
    <n v="25"/>
    <n v="0"/>
    <n v="3"/>
    <n v="5"/>
    <n v="97"/>
    <n v="-1"/>
    <n v="85"/>
    <n v="0"/>
    <n v="10"/>
  </r>
  <r>
    <x v="36"/>
    <x v="72"/>
    <n v="1677"/>
    <n v="31"/>
    <n v="1668"/>
    <n v="31"/>
    <n v="9"/>
    <n v="0"/>
    <n v="1989"/>
    <n v="28"/>
    <n v="17153"/>
    <n v="220"/>
    <n v="19142"/>
    <n v="248"/>
    <n v="3"/>
    <n v="16"/>
    <n v="27"/>
    <n v="1225"/>
    <n v="1"/>
    <n v="436"/>
    <n v="1"/>
    <n v="52"/>
  </r>
  <r>
    <x v="36"/>
    <x v="73"/>
    <n v="517"/>
    <n v="3"/>
    <n v="516"/>
    <n v="3"/>
    <n v="1"/>
    <n v="0"/>
    <n v="612"/>
    <n v="6"/>
    <n v="5547"/>
    <n v="108"/>
    <n v="6159"/>
    <n v="114"/>
    <n v="0"/>
    <n v="1"/>
    <n v="4"/>
    <n v="395"/>
    <n v="-1"/>
    <n v="121"/>
    <n v="1"/>
    <n v="14"/>
  </r>
  <r>
    <x v="36"/>
    <x v="74"/>
    <n v="423"/>
    <n v="25"/>
    <n v="404"/>
    <n v="25"/>
    <n v="19"/>
    <n v="0"/>
    <n v="489"/>
    <n v="29"/>
    <n v="10179"/>
    <n v="249"/>
    <n v="10668"/>
    <n v="278"/>
    <n v="0"/>
    <n v="2"/>
    <n v="9"/>
    <n v="192"/>
    <n v="16"/>
    <n v="229"/>
    <n v="0"/>
    <n v="16"/>
  </r>
  <r>
    <x v="36"/>
    <x v="75"/>
    <n v="1506"/>
    <n v="31"/>
    <n v="1504"/>
    <n v="31"/>
    <n v="2"/>
    <n v="0"/>
    <n v="1895"/>
    <n v="35"/>
    <n v="10086"/>
    <n v="99"/>
    <n v="11981"/>
    <n v="134"/>
    <n v="0"/>
    <n v="19"/>
    <n v="9"/>
    <n v="923"/>
    <n v="22"/>
    <n v="564"/>
    <n v="1"/>
    <n v="93"/>
  </r>
  <r>
    <x v="36"/>
    <x v="76"/>
    <n v="6298"/>
    <n v="44"/>
    <n v="6289"/>
    <n v="44"/>
    <n v="9"/>
    <n v="0"/>
    <n v="7692"/>
    <n v="73"/>
    <n v="46625"/>
    <n v="392"/>
    <n v="54317"/>
    <n v="465"/>
    <n v="0"/>
    <n v="53"/>
    <n v="97"/>
    <n v="3626"/>
    <n v="-53"/>
    <n v="2619"/>
    <n v="2"/>
    <n v="187"/>
  </r>
  <r>
    <x v="36"/>
    <x v="77"/>
    <n v="110"/>
    <n v="5"/>
    <n v="107"/>
    <n v="5"/>
    <n v="3"/>
    <n v="0"/>
    <n v="119"/>
    <n v="6"/>
    <n v="2260"/>
    <n v="41"/>
    <n v="2379"/>
    <n v="47"/>
    <n v="0"/>
    <n v="0"/>
    <n v="0"/>
    <n v="46"/>
    <n v="5"/>
    <n v="64"/>
    <n v="1"/>
    <n v="6"/>
  </r>
  <r>
    <x v="36"/>
    <x v="78"/>
    <n v="100"/>
    <n v="4"/>
    <n v="100"/>
    <n v="4"/>
    <n v="0"/>
    <n v="0"/>
    <n v="123"/>
    <n v="4"/>
    <n v="2976"/>
    <n v="33"/>
    <n v="3099"/>
    <n v="37"/>
    <n v="0"/>
    <n v="0"/>
    <n v="2"/>
    <n v="68"/>
    <n v="2"/>
    <n v="32"/>
    <n v="0"/>
    <n v="4"/>
  </r>
  <r>
    <x v="36"/>
    <x v="79"/>
    <n v="1791"/>
    <n v="28"/>
    <n v="1734"/>
    <n v="27"/>
    <n v="57"/>
    <n v="1"/>
    <n v="1939"/>
    <n v="33"/>
    <n v="16073"/>
    <n v="216"/>
    <n v="18012"/>
    <n v="249"/>
    <n v="0"/>
    <n v="6"/>
    <n v="29"/>
    <n v="1174"/>
    <n v="-1"/>
    <n v="611"/>
    <n v="3"/>
    <n v="61"/>
  </r>
  <r>
    <x v="36"/>
    <x v="80"/>
    <n v="22212"/>
    <n v="288"/>
    <n v="22169"/>
    <n v="286"/>
    <n v="43"/>
    <n v="2"/>
    <n v="27102"/>
    <n v="346"/>
    <n v="232295"/>
    <n v="2655"/>
    <n v="259397"/>
    <n v="3001"/>
    <n v="2"/>
    <n v="300"/>
    <n v="348"/>
    <n v="17631"/>
    <n v="-62"/>
    <n v="4281"/>
    <n v="20"/>
    <n v="1284"/>
  </r>
  <r>
    <x v="36"/>
    <x v="81"/>
    <n v="429"/>
    <n v="36"/>
    <n v="425"/>
    <n v="36"/>
    <n v="4"/>
    <n v="0"/>
    <n v="479"/>
    <n v="13"/>
    <n v="3245"/>
    <n v="38"/>
    <n v="3724"/>
    <n v="51"/>
    <n v="1"/>
    <n v="4"/>
    <n v="27"/>
    <n v="262"/>
    <n v="8"/>
    <n v="163"/>
    <n v="1"/>
    <n v="13"/>
  </r>
  <r>
    <x v="36"/>
    <x v="82"/>
    <n v="74"/>
    <n v="2"/>
    <n v="74"/>
    <n v="2"/>
    <n v="0"/>
    <n v="0"/>
    <n v="92"/>
    <n v="3"/>
    <n v="1549"/>
    <n v="28"/>
    <n v="1641"/>
    <n v="31"/>
    <n v="0"/>
    <n v="0"/>
    <n v="2"/>
    <n v="37"/>
    <n v="0"/>
    <n v="37"/>
    <n v="0"/>
    <n v="3"/>
  </r>
  <r>
    <x v="36"/>
    <x v="83"/>
    <n v="895"/>
    <n v="36"/>
    <n v="841"/>
    <n v="37"/>
    <n v="54"/>
    <n v="-1"/>
    <n v="944"/>
    <n v="40"/>
    <n v="13950"/>
    <n v="208"/>
    <n v="14894"/>
    <n v="248"/>
    <n v="1"/>
    <n v="12"/>
    <n v="21"/>
    <n v="594"/>
    <n v="14"/>
    <n v="289"/>
    <n v="5"/>
    <n v="76"/>
  </r>
  <r>
    <x v="36"/>
    <x v="84"/>
    <n v="3316"/>
    <n v="52"/>
    <n v="3303"/>
    <n v="52"/>
    <n v="13"/>
    <n v="0"/>
    <n v="4010"/>
    <n v="55"/>
    <n v="25087"/>
    <n v="267"/>
    <n v="29097"/>
    <n v="322"/>
    <n v="1"/>
    <n v="72"/>
    <n v="52"/>
    <n v="1918"/>
    <n v="-1"/>
    <n v="1326"/>
    <n v="6"/>
    <n v="292"/>
  </r>
  <r>
    <x v="36"/>
    <x v="85"/>
    <n v="1155"/>
    <n v="18"/>
    <n v="1143"/>
    <n v="17"/>
    <n v="12"/>
    <n v="1"/>
    <n v="1314"/>
    <n v="18"/>
    <n v="13159"/>
    <n v="184"/>
    <n v="14473"/>
    <n v="202"/>
    <n v="0"/>
    <n v="9"/>
    <n v="15"/>
    <n v="748"/>
    <n v="3"/>
    <n v="398"/>
    <n v="0"/>
    <n v="55"/>
  </r>
  <r>
    <x v="36"/>
    <x v="86"/>
    <n v="1578"/>
    <n v="2"/>
    <n v="1575"/>
    <n v="2"/>
    <n v="3"/>
    <n v="0"/>
    <n v="1644"/>
    <n v="5"/>
    <n v="3261"/>
    <n v="38"/>
    <n v="4905"/>
    <n v="43"/>
    <n v="0"/>
    <n v="6"/>
    <n v="3"/>
    <n v="1501"/>
    <n v="-1"/>
    <n v="71"/>
    <n v="0"/>
    <n v="17"/>
  </r>
  <r>
    <x v="36"/>
    <x v="87"/>
    <n v="148"/>
    <n v="7"/>
    <n v="144"/>
    <n v="7"/>
    <n v="4"/>
    <n v="0"/>
    <n v="156"/>
    <n v="9"/>
    <n v="3165"/>
    <n v="51"/>
    <n v="3321"/>
    <n v="60"/>
    <n v="0"/>
    <n v="0"/>
    <n v="3"/>
    <n v="65"/>
    <n v="4"/>
    <n v="83"/>
    <n v="0"/>
    <n v="3"/>
  </r>
  <r>
    <x v="36"/>
    <x v="88"/>
    <n v="141"/>
    <n v="8"/>
    <n v="138"/>
    <n v="8"/>
    <n v="3"/>
    <n v="0"/>
    <n v="155"/>
    <n v="9"/>
    <n v="2357"/>
    <n v="48"/>
    <n v="2512"/>
    <n v="57"/>
    <n v="0"/>
    <n v="0"/>
    <n v="4"/>
    <n v="64"/>
    <n v="4"/>
    <n v="77"/>
    <n v="0"/>
    <n v="1"/>
  </r>
  <r>
    <x v="36"/>
    <x v="89"/>
    <n v="35"/>
    <n v="2"/>
    <n v="35"/>
    <n v="2"/>
    <n v="0"/>
    <n v="0"/>
    <n v="38"/>
    <n v="3"/>
    <n v="758"/>
    <n v="12"/>
    <n v="796"/>
    <n v="15"/>
    <n v="0"/>
    <n v="0"/>
    <n v="1"/>
    <n v="15"/>
    <n v="1"/>
    <n v="20"/>
    <n v="0"/>
    <n v="1"/>
  </r>
  <r>
    <x v="36"/>
    <x v="90"/>
    <n v="479"/>
    <n v="25"/>
    <n v="469"/>
    <n v="23"/>
    <n v="10"/>
    <n v="2"/>
    <n v="522"/>
    <n v="28"/>
    <n v="7541"/>
    <n v="96"/>
    <n v="8063"/>
    <n v="124"/>
    <n v="0"/>
    <n v="4"/>
    <n v="6"/>
    <n v="235"/>
    <n v="19"/>
    <n v="240"/>
    <n v="0"/>
    <n v="9"/>
  </r>
  <r>
    <x v="36"/>
    <x v="91"/>
    <n v="1131"/>
    <n v="17"/>
    <n v="1105"/>
    <n v="15"/>
    <n v="26"/>
    <n v="2"/>
    <n v="1282"/>
    <n v="17"/>
    <n v="15897"/>
    <n v="146"/>
    <n v="17179"/>
    <n v="163"/>
    <n v="0"/>
    <n v="2"/>
    <n v="18"/>
    <n v="323"/>
    <n v="-1"/>
    <n v="806"/>
    <n v="1"/>
    <n v="53"/>
  </r>
  <r>
    <x v="36"/>
    <x v="92"/>
    <n v="224"/>
    <n v="2"/>
    <n v="219"/>
    <n v="2"/>
    <n v="5"/>
    <n v="0"/>
    <n v="247"/>
    <n v="4"/>
    <n v="3911"/>
    <n v="39"/>
    <n v="4158"/>
    <n v="43"/>
    <n v="0"/>
    <n v="2"/>
    <n v="3"/>
    <n v="146"/>
    <n v="-1"/>
    <n v="76"/>
    <n v="0"/>
    <n v="8"/>
  </r>
  <r>
    <x v="36"/>
    <x v="93"/>
    <n v="363"/>
    <n v="34"/>
    <n v="334"/>
    <n v="30"/>
    <n v="29"/>
    <n v="4"/>
    <n v="388"/>
    <n v="38"/>
    <n v="5301"/>
    <n v="60"/>
    <n v="5689"/>
    <n v="98"/>
    <n v="0"/>
    <n v="3"/>
    <n v="6"/>
    <n v="105"/>
    <n v="28"/>
    <n v="255"/>
    <n v="2"/>
    <n v="11"/>
  </r>
  <r>
    <x v="36"/>
    <x v="94"/>
    <n v="246"/>
    <n v="14"/>
    <n v="244"/>
    <n v="14"/>
    <n v="2"/>
    <n v="0"/>
    <n v="300"/>
    <n v="18"/>
    <n v="4512"/>
    <n v="73"/>
    <n v="4812"/>
    <n v="91"/>
    <n v="2"/>
    <n v="5"/>
    <n v="6"/>
    <n v="131"/>
    <n v="6"/>
    <n v="110"/>
    <n v="0"/>
    <n v="12"/>
  </r>
  <r>
    <x v="36"/>
    <x v="95"/>
    <n v="3405"/>
    <n v="42"/>
    <n v="3394"/>
    <n v="38"/>
    <n v="11"/>
    <n v="4"/>
    <n v="4046"/>
    <n v="60"/>
    <n v="39943"/>
    <n v="413"/>
    <n v="43989"/>
    <n v="473"/>
    <n v="3"/>
    <n v="25"/>
    <n v="77"/>
    <n v="2180"/>
    <n v="-38"/>
    <n v="1200"/>
    <n v="4"/>
    <n v="92"/>
  </r>
  <r>
    <x v="36"/>
    <x v="96"/>
    <n v="2190"/>
    <n v="38"/>
    <n v="2188"/>
    <n v="38"/>
    <n v="2"/>
    <n v="0"/>
    <n v="2639"/>
    <n v="43"/>
    <n v="22835"/>
    <n v="180"/>
    <n v="25474"/>
    <n v="223"/>
    <n v="0"/>
    <n v="23"/>
    <n v="44"/>
    <n v="1392"/>
    <n v="-6"/>
    <n v="775"/>
    <n v="1"/>
    <n v="78"/>
  </r>
  <r>
    <x v="37"/>
    <x v="0"/>
    <n v="668"/>
    <n v="17"/>
    <n v="655"/>
    <n v="17"/>
    <n v="13"/>
    <n v="0"/>
    <n v="794"/>
    <n v="26"/>
    <n v="14948"/>
    <n v="327"/>
    <n v="15742"/>
    <n v="353"/>
    <n v="0"/>
    <n v="6"/>
    <n v="11"/>
    <n v="401"/>
    <n v="6"/>
    <n v="261"/>
    <n v="0"/>
    <n v="30"/>
  </r>
  <r>
    <x v="37"/>
    <x v="1"/>
    <n v="908"/>
    <n v="7"/>
    <n v="896"/>
    <n v="7"/>
    <n v="12"/>
    <n v="0"/>
    <n v="1076"/>
    <n v="7"/>
    <n v="6794"/>
    <n v="114"/>
    <n v="7870"/>
    <n v="121"/>
    <n v="0"/>
    <n v="11"/>
    <n v="7"/>
    <n v="658"/>
    <n v="0"/>
    <n v="239"/>
    <n v="0"/>
    <n v="33"/>
  </r>
  <r>
    <x v="37"/>
    <x v="2"/>
    <n v="139"/>
    <n v="13"/>
    <n v="133"/>
    <n v="12"/>
    <n v="6"/>
    <n v="1"/>
    <n v="144"/>
    <n v="13"/>
    <n v="2003"/>
    <n v="82"/>
    <n v="2147"/>
    <n v="95"/>
    <n v="0"/>
    <n v="1"/>
    <n v="3"/>
    <n v="36"/>
    <n v="10"/>
    <n v="102"/>
    <n v="1"/>
    <n v="6"/>
  </r>
  <r>
    <x v="37"/>
    <x v="3"/>
    <n v="690"/>
    <n v="4"/>
    <n v="690"/>
    <n v="4"/>
    <n v="0"/>
    <n v="0"/>
    <n v="714"/>
    <n v="4"/>
    <n v="4585"/>
    <n v="14"/>
    <n v="5299"/>
    <n v="18"/>
    <n v="0"/>
    <n v="1"/>
    <n v="0"/>
    <n v="640"/>
    <n v="4"/>
    <n v="49"/>
    <n v="0"/>
    <n v="11"/>
  </r>
  <r>
    <x v="37"/>
    <x v="4"/>
    <n v="1243"/>
    <n v="21"/>
    <n v="1214"/>
    <n v="20"/>
    <n v="29"/>
    <n v="1"/>
    <n v="1454"/>
    <n v="38"/>
    <n v="15318"/>
    <n v="375"/>
    <n v="16772"/>
    <n v="413"/>
    <n v="1"/>
    <n v="10"/>
    <n v="25"/>
    <n v="735"/>
    <n v="-5"/>
    <n v="498"/>
    <n v="1"/>
    <n v="49"/>
  </r>
  <r>
    <x v="37"/>
    <x v="5"/>
    <n v="1874"/>
    <n v="57"/>
    <n v="1834"/>
    <n v="39"/>
    <n v="40"/>
    <n v="18"/>
    <n v="2247"/>
    <n v="63"/>
    <n v="13492"/>
    <n v="195"/>
    <n v="15739"/>
    <n v="258"/>
    <n v="0"/>
    <n v="12"/>
    <n v="18"/>
    <n v="1281"/>
    <n v="39"/>
    <n v="581"/>
    <n v="0"/>
    <n v="101"/>
  </r>
  <r>
    <x v="37"/>
    <x v="6"/>
    <n v="239"/>
    <n v="10"/>
    <n v="232"/>
    <n v="10"/>
    <n v="7"/>
    <n v="0"/>
    <n v="272"/>
    <n v="13"/>
    <n v="5769"/>
    <n v="94"/>
    <n v="6041"/>
    <n v="107"/>
    <n v="0"/>
    <n v="1"/>
    <n v="10"/>
    <n v="118"/>
    <n v="0"/>
    <n v="120"/>
    <n v="0"/>
    <n v="11"/>
  </r>
  <r>
    <x v="37"/>
    <x v="7"/>
    <n v="142"/>
    <n v="6"/>
    <n v="133"/>
    <n v="3"/>
    <n v="9"/>
    <n v="3"/>
    <n v="180"/>
    <n v="6"/>
    <n v="2095"/>
    <n v="25"/>
    <n v="2275"/>
    <n v="31"/>
    <n v="0"/>
    <n v="0"/>
    <n v="3"/>
    <n v="86"/>
    <n v="3"/>
    <n v="56"/>
    <n v="0"/>
    <n v="5"/>
  </r>
  <r>
    <x v="37"/>
    <x v="8"/>
    <n v="290"/>
    <n v="18"/>
    <n v="254"/>
    <n v="15"/>
    <n v="36"/>
    <n v="3"/>
    <n v="304"/>
    <n v="20"/>
    <n v="3990"/>
    <n v="92"/>
    <n v="4294"/>
    <n v="112"/>
    <n v="0"/>
    <n v="3"/>
    <n v="7"/>
    <n v="89"/>
    <n v="11"/>
    <n v="198"/>
    <n v="0"/>
    <n v="14"/>
  </r>
  <r>
    <x v="37"/>
    <x v="9"/>
    <n v="497"/>
    <n v="24"/>
    <n v="480"/>
    <n v="24"/>
    <n v="17"/>
    <n v="0"/>
    <n v="545"/>
    <n v="31"/>
    <n v="8367"/>
    <n v="235"/>
    <n v="8912"/>
    <n v="266"/>
    <n v="1"/>
    <n v="6"/>
    <n v="4"/>
    <n v="121"/>
    <n v="19"/>
    <n v="370"/>
    <n v="0"/>
    <n v="38"/>
  </r>
  <r>
    <x v="37"/>
    <x v="10"/>
    <n v="573"/>
    <n v="4"/>
    <n v="571"/>
    <n v="4"/>
    <n v="2"/>
    <n v="0"/>
    <n v="689"/>
    <n v="7"/>
    <n v="6463"/>
    <n v="90"/>
    <n v="7152"/>
    <n v="97"/>
    <n v="0"/>
    <n v="7"/>
    <n v="11"/>
    <n v="299"/>
    <n v="-7"/>
    <n v="267"/>
    <n v="0"/>
    <n v="22"/>
  </r>
  <r>
    <x v="37"/>
    <x v="11"/>
    <n v="211"/>
    <n v="5"/>
    <n v="193"/>
    <n v="4"/>
    <n v="18"/>
    <n v="1"/>
    <n v="233"/>
    <n v="6"/>
    <n v="1844"/>
    <n v="45"/>
    <n v="2077"/>
    <n v="51"/>
    <n v="0"/>
    <n v="2"/>
    <n v="6"/>
    <n v="110"/>
    <n v="-1"/>
    <n v="99"/>
    <n v="0"/>
    <n v="9"/>
  </r>
  <r>
    <x v="37"/>
    <x v="12"/>
    <n v="255"/>
    <n v="13"/>
    <n v="243"/>
    <n v="13"/>
    <n v="12"/>
    <n v="0"/>
    <n v="278"/>
    <n v="12"/>
    <n v="5437"/>
    <n v="179"/>
    <n v="5715"/>
    <n v="191"/>
    <n v="0"/>
    <n v="0"/>
    <n v="4"/>
    <n v="131"/>
    <n v="9"/>
    <n v="124"/>
    <n v="0"/>
    <n v="8"/>
  </r>
  <r>
    <x v="37"/>
    <x v="13"/>
    <n v="74"/>
    <n v="3"/>
    <n v="69"/>
    <n v="2"/>
    <n v="5"/>
    <n v="1"/>
    <n v="77"/>
    <n v="3"/>
    <n v="1439"/>
    <n v="6"/>
    <n v="1516"/>
    <n v="9"/>
    <n v="0"/>
    <n v="0"/>
    <n v="0"/>
    <n v="40"/>
    <n v="3"/>
    <n v="34"/>
    <n v="0"/>
    <n v="2"/>
  </r>
  <r>
    <x v="37"/>
    <x v="14"/>
    <n v="450"/>
    <n v="11"/>
    <n v="430"/>
    <n v="11"/>
    <n v="20"/>
    <n v="0"/>
    <n v="482"/>
    <n v="13"/>
    <n v="4723"/>
    <n v="81"/>
    <n v="5205"/>
    <n v="94"/>
    <n v="0"/>
    <n v="2"/>
    <n v="2"/>
    <n v="255"/>
    <n v="9"/>
    <n v="193"/>
    <n v="1"/>
    <n v="15"/>
  </r>
  <r>
    <x v="37"/>
    <x v="15"/>
    <n v="507"/>
    <n v="25"/>
    <n v="472"/>
    <n v="21"/>
    <n v="35"/>
    <n v="4"/>
    <n v="602"/>
    <n v="35"/>
    <n v="9092"/>
    <n v="169"/>
    <n v="9694"/>
    <n v="204"/>
    <n v="0"/>
    <n v="3"/>
    <n v="7"/>
    <n v="219"/>
    <n v="18"/>
    <n v="285"/>
    <n v="1"/>
    <n v="14"/>
  </r>
  <r>
    <x v="37"/>
    <x v="16"/>
    <n v="260"/>
    <n v="7"/>
    <n v="241"/>
    <n v="7"/>
    <n v="19"/>
    <n v="0"/>
    <n v="285"/>
    <n v="7"/>
    <n v="1842"/>
    <n v="39"/>
    <n v="2127"/>
    <n v="46"/>
    <n v="0"/>
    <n v="4"/>
    <n v="6"/>
    <n v="136"/>
    <n v="1"/>
    <n v="120"/>
    <n v="0"/>
    <n v="11"/>
  </r>
  <r>
    <x v="37"/>
    <x v="17"/>
    <n v="412"/>
    <n v="14"/>
    <n v="411"/>
    <n v="14"/>
    <n v="1"/>
    <n v="0"/>
    <n v="536"/>
    <n v="16"/>
    <n v="12369"/>
    <n v="105"/>
    <n v="12905"/>
    <n v="121"/>
    <n v="0"/>
    <n v="6"/>
    <n v="7"/>
    <n v="269"/>
    <n v="7"/>
    <n v="137"/>
    <n v="2"/>
    <n v="29"/>
  </r>
  <r>
    <x v="37"/>
    <x v="18"/>
    <n v="20185"/>
    <n v="184"/>
    <n v="20139"/>
    <n v="183"/>
    <n v="46"/>
    <n v="1"/>
    <n v="25029"/>
    <n v="257"/>
    <n v="181767"/>
    <n v="3127"/>
    <n v="206796"/>
    <n v="3384"/>
    <n v="1"/>
    <n v="212"/>
    <n v="259"/>
    <n v="16182"/>
    <n v="-76"/>
    <n v="3791"/>
    <n v="11"/>
    <n v="723"/>
  </r>
  <r>
    <x v="37"/>
    <x v="19"/>
    <n v="198"/>
    <n v="10"/>
    <n v="154"/>
    <n v="7"/>
    <n v="44"/>
    <n v="3"/>
    <n v="222"/>
    <n v="12"/>
    <n v="2755"/>
    <n v="96"/>
    <n v="2977"/>
    <n v="108"/>
    <n v="0"/>
    <n v="3"/>
    <n v="2"/>
    <n v="82"/>
    <n v="8"/>
    <n v="113"/>
    <n v="0"/>
    <n v="6"/>
  </r>
  <r>
    <x v="37"/>
    <x v="20"/>
    <n v="339"/>
    <n v="8"/>
    <n v="337"/>
    <n v="7"/>
    <n v="2"/>
    <n v="1"/>
    <n v="388"/>
    <n v="10"/>
    <n v="4549"/>
    <n v="63"/>
    <n v="4937"/>
    <n v="73"/>
    <n v="0"/>
    <n v="2"/>
    <n v="17"/>
    <n v="183"/>
    <n v="-9"/>
    <n v="154"/>
    <n v="0"/>
    <n v="14"/>
  </r>
  <r>
    <x v="37"/>
    <x v="21"/>
    <n v="666"/>
    <n v="14"/>
    <n v="640"/>
    <n v="13"/>
    <n v="26"/>
    <n v="1"/>
    <n v="834"/>
    <n v="20"/>
    <n v="7661"/>
    <n v="106"/>
    <n v="8495"/>
    <n v="126"/>
    <n v="1"/>
    <n v="2"/>
    <n v="16"/>
    <n v="299"/>
    <n v="-3"/>
    <n v="365"/>
    <n v="1"/>
    <n v="33"/>
  </r>
  <r>
    <x v="37"/>
    <x v="22"/>
    <n v="619"/>
    <n v="26"/>
    <n v="597"/>
    <n v="26"/>
    <n v="22"/>
    <n v="0"/>
    <n v="690"/>
    <n v="29"/>
    <n v="5691"/>
    <n v="163"/>
    <n v="6381"/>
    <n v="192"/>
    <n v="0"/>
    <n v="7"/>
    <n v="12"/>
    <n v="273"/>
    <n v="14"/>
    <n v="339"/>
    <n v="1"/>
    <n v="40"/>
  </r>
  <r>
    <x v="37"/>
    <x v="23"/>
    <n v="670"/>
    <n v="18"/>
    <n v="663"/>
    <n v="18"/>
    <n v="7"/>
    <n v="0"/>
    <n v="839"/>
    <n v="24"/>
    <n v="10039"/>
    <n v="130"/>
    <n v="10878"/>
    <n v="154"/>
    <n v="0"/>
    <n v="8"/>
    <n v="14"/>
    <n v="421"/>
    <n v="4"/>
    <n v="241"/>
    <n v="1"/>
    <n v="46"/>
  </r>
  <r>
    <x v="37"/>
    <x v="24"/>
    <n v="88"/>
    <n v="9"/>
    <n v="87"/>
    <n v="8"/>
    <n v="1"/>
    <n v="1"/>
    <n v="96"/>
    <n v="10"/>
    <n v="2117"/>
    <n v="40"/>
    <n v="2213"/>
    <n v="50"/>
    <n v="0"/>
    <n v="0"/>
    <n v="2"/>
    <n v="44"/>
    <n v="7"/>
    <n v="44"/>
    <n v="1"/>
    <n v="8"/>
  </r>
  <r>
    <x v="37"/>
    <x v="25"/>
    <n v="313"/>
    <n v="11"/>
    <n v="306"/>
    <n v="9"/>
    <n v="7"/>
    <n v="2"/>
    <n v="392"/>
    <n v="10"/>
    <n v="6707"/>
    <n v="59"/>
    <n v="7099"/>
    <n v="69"/>
    <n v="0"/>
    <n v="4"/>
    <n v="6"/>
    <n v="178"/>
    <n v="5"/>
    <n v="131"/>
    <n v="0"/>
    <n v="15"/>
  </r>
  <r>
    <x v="37"/>
    <x v="26"/>
    <n v="670"/>
    <n v="26"/>
    <n v="564"/>
    <n v="21"/>
    <n v="106"/>
    <n v="5"/>
    <n v="747"/>
    <n v="31"/>
    <n v="7322"/>
    <n v="245"/>
    <n v="8069"/>
    <n v="276"/>
    <n v="1"/>
    <n v="5"/>
    <n v="11"/>
    <n v="293"/>
    <n v="14"/>
    <n v="372"/>
    <n v="3"/>
    <n v="25"/>
  </r>
  <r>
    <x v="37"/>
    <x v="27"/>
    <n v="369"/>
    <n v="0"/>
    <n v="367"/>
    <n v="0"/>
    <n v="2"/>
    <n v="0"/>
    <n v="443"/>
    <n v="2"/>
    <n v="5047"/>
    <n v="81"/>
    <n v="5490"/>
    <n v="83"/>
    <n v="0"/>
    <n v="13"/>
    <n v="6"/>
    <n v="199"/>
    <n v="-6"/>
    <n v="157"/>
    <n v="1"/>
    <n v="24"/>
  </r>
  <r>
    <x v="37"/>
    <x v="28"/>
    <n v="194"/>
    <n v="5"/>
    <n v="185"/>
    <n v="5"/>
    <n v="9"/>
    <n v="0"/>
    <n v="227"/>
    <n v="7"/>
    <n v="3022"/>
    <n v="77"/>
    <n v="3249"/>
    <n v="84"/>
    <n v="0"/>
    <n v="0"/>
    <n v="4"/>
    <n v="95"/>
    <n v="1"/>
    <n v="99"/>
    <n v="0"/>
    <n v="9"/>
  </r>
  <r>
    <x v="37"/>
    <x v="29"/>
    <n v="447"/>
    <n v="29"/>
    <n v="415"/>
    <n v="20"/>
    <n v="32"/>
    <n v="9"/>
    <n v="520"/>
    <n v="28"/>
    <n v="7961"/>
    <n v="134"/>
    <n v="8481"/>
    <n v="162"/>
    <n v="0"/>
    <n v="7"/>
    <n v="2"/>
    <n v="145"/>
    <n v="27"/>
    <n v="295"/>
    <n v="1"/>
    <n v="28"/>
  </r>
  <r>
    <x v="37"/>
    <x v="30"/>
    <n v="111"/>
    <n v="3"/>
    <n v="108"/>
    <n v="3"/>
    <n v="3"/>
    <n v="0"/>
    <n v="130"/>
    <n v="3"/>
    <n v="1445"/>
    <n v="11"/>
    <n v="1575"/>
    <n v="14"/>
    <n v="0"/>
    <n v="2"/>
    <n v="2"/>
    <n v="76"/>
    <n v="1"/>
    <n v="33"/>
    <n v="0"/>
    <n v="15"/>
  </r>
  <r>
    <x v="37"/>
    <x v="31"/>
    <n v="1372"/>
    <n v="26"/>
    <n v="1322"/>
    <n v="21"/>
    <n v="50"/>
    <n v="5"/>
    <n v="1507"/>
    <n v="28"/>
    <n v="12083"/>
    <n v="251"/>
    <n v="13590"/>
    <n v="279"/>
    <n v="0"/>
    <n v="14"/>
    <n v="30"/>
    <n v="873"/>
    <n v="-4"/>
    <n v="485"/>
    <n v="0"/>
    <n v="63"/>
  </r>
  <r>
    <x v="37"/>
    <x v="32"/>
    <n v="5970"/>
    <n v="86"/>
    <n v="5957"/>
    <n v="86"/>
    <n v="13"/>
    <n v="0"/>
    <n v="6844"/>
    <n v="115"/>
    <n v="63431"/>
    <n v="1945"/>
    <n v="70275"/>
    <n v="2060"/>
    <n v="3"/>
    <n v="52"/>
    <n v="108"/>
    <n v="4465"/>
    <n v="-25"/>
    <n v="1453"/>
    <n v="7"/>
    <n v="253"/>
  </r>
  <r>
    <x v="37"/>
    <x v="33"/>
    <n v="78"/>
    <n v="1"/>
    <n v="72"/>
    <n v="0"/>
    <n v="6"/>
    <n v="1"/>
    <n v="89"/>
    <n v="1"/>
    <n v="1147"/>
    <n v="24"/>
    <n v="1236"/>
    <n v="25"/>
    <n v="0"/>
    <n v="1"/>
    <n v="2"/>
    <n v="22"/>
    <n v="-1"/>
    <n v="55"/>
    <n v="0"/>
    <n v="7"/>
  </r>
  <r>
    <x v="37"/>
    <x v="34"/>
    <n v="875"/>
    <n v="17"/>
    <n v="843"/>
    <n v="17"/>
    <n v="32"/>
    <n v="0"/>
    <n v="974"/>
    <n v="22"/>
    <n v="8638"/>
    <n v="101"/>
    <n v="9612"/>
    <n v="123"/>
    <n v="2"/>
    <n v="17"/>
    <n v="11"/>
    <n v="532"/>
    <n v="4"/>
    <n v="326"/>
    <n v="0"/>
    <n v="42"/>
  </r>
  <r>
    <x v="37"/>
    <x v="35"/>
    <n v="453"/>
    <n v="9"/>
    <n v="402"/>
    <n v="9"/>
    <n v="51"/>
    <n v="0"/>
    <n v="501"/>
    <n v="11"/>
    <n v="6770"/>
    <n v="187"/>
    <n v="7271"/>
    <n v="198"/>
    <n v="1"/>
    <n v="8"/>
    <n v="9"/>
    <n v="240"/>
    <n v="-1"/>
    <n v="205"/>
    <n v="0"/>
    <n v="12"/>
  </r>
  <r>
    <x v="37"/>
    <x v="36"/>
    <n v="435"/>
    <n v="19"/>
    <n v="427"/>
    <n v="19"/>
    <n v="8"/>
    <n v="0"/>
    <n v="494"/>
    <n v="19"/>
    <n v="5493"/>
    <n v="90"/>
    <n v="5987"/>
    <n v="109"/>
    <n v="0"/>
    <n v="7"/>
    <n v="2"/>
    <n v="103"/>
    <n v="17"/>
    <n v="325"/>
    <n v="0"/>
    <n v="32"/>
  </r>
  <r>
    <x v="37"/>
    <x v="37"/>
    <n v="457"/>
    <n v="22"/>
    <n v="439"/>
    <n v="22"/>
    <n v="18"/>
    <n v="0"/>
    <n v="484"/>
    <n v="23"/>
    <n v="3346"/>
    <n v="61"/>
    <n v="3830"/>
    <n v="84"/>
    <n v="0"/>
    <n v="6"/>
    <n v="3"/>
    <n v="190"/>
    <n v="19"/>
    <n v="261"/>
    <n v="0"/>
    <n v="19"/>
  </r>
  <r>
    <x v="37"/>
    <x v="38"/>
    <n v="547"/>
    <n v="30"/>
    <n v="452"/>
    <n v="25"/>
    <n v="95"/>
    <n v="5"/>
    <n v="616"/>
    <n v="31"/>
    <n v="4352"/>
    <n v="162"/>
    <n v="4968"/>
    <n v="193"/>
    <n v="0"/>
    <n v="2"/>
    <n v="5"/>
    <n v="229"/>
    <n v="25"/>
    <n v="316"/>
    <n v="1"/>
    <n v="13"/>
  </r>
  <r>
    <x v="37"/>
    <x v="39"/>
    <n v="266"/>
    <n v="18"/>
    <n v="261"/>
    <n v="18"/>
    <n v="5"/>
    <n v="0"/>
    <n v="310"/>
    <n v="19"/>
    <n v="5345"/>
    <n v="165"/>
    <n v="5655"/>
    <n v="184"/>
    <n v="0"/>
    <n v="0"/>
    <n v="1"/>
    <n v="95"/>
    <n v="17"/>
    <n v="171"/>
    <n v="1"/>
    <n v="18"/>
  </r>
  <r>
    <x v="37"/>
    <x v="40"/>
    <n v="253"/>
    <n v="5"/>
    <n v="244"/>
    <n v="4"/>
    <n v="9"/>
    <n v="1"/>
    <n v="320"/>
    <n v="6"/>
    <n v="3238"/>
    <n v="70"/>
    <n v="3558"/>
    <n v="76"/>
    <n v="0"/>
    <n v="0"/>
    <n v="0"/>
    <n v="152"/>
    <n v="5"/>
    <n v="101"/>
    <n v="0"/>
    <n v="5"/>
  </r>
  <r>
    <x v="37"/>
    <x v="41"/>
    <n v="57"/>
    <n v="1"/>
    <n v="57"/>
    <n v="1"/>
    <n v="0"/>
    <n v="0"/>
    <n v="65"/>
    <n v="1"/>
    <n v="1192"/>
    <n v="5"/>
    <n v="1257"/>
    <n v="6"/>
    <n v="0"/>
    <n v="0"/>
    <n v="0"/>
    <n v="27"/>
    <n v="1"/>
    <n v="30"/>
    <n v="0"/>
    <n v="5"/>
  </r>
  <r>
    <x v="37"/>
    <x v="42"/>
    <n v="120"/>
    <n v="2"/>
    <n v="110"/>
    <n v="2"/>
    <n v="10"/>
    <n v="0"/>
    <n v="138"/>
    <n v="1"/>
    <n v="2946"/>
    <n v="26"/>
    <n v="3084"/>
    <n v="27"/>
    <n v="0"/>
    <n v="3"/>
    <n v="1"/>
    <n v="39"/>
    <n v="1"/>
    <n v="78"/>
    <n v="0"/>
    <n v="3"/>
  </r>
  <r>
    <x v="37"/>
    <x v="43"/>
    <n v="118"/>
    <n v="6"/>
    <n v="113"/>
    <n v="3"/>
    <n v="5"/>
    <n v="3"/>
    <n v="137"/>
    <n v="7"/>
    <n v="1503"/>
    <n v="10"/>
    <n v="1640"/>
    <n v="17"/>
    <n v="0"/>
    <n v="1"/>
    <n v="4"/>
    <n v="91"/>
    <n v="2"/>
    <n v="26"/>
    <n v="0"/>
    <n v="7"/>
  </r>
  <r>
    <x v="37"/>
    <x v="44"/>
    <n v="552"/>
    <n v="27"/>
    <n v="500"/>
    <n v="18"/>
    <n v="52"/>
    <n v="9"/>
    <n v="603"/>
    <n v="24"/>
    <n v="8308"/>
    <n v="234"/>
    <n v="8911"/>
    <n v="258"/>
    <n v="0"/>
    <n v="3"/>
    <n v="5"/>
    <n v="326"/>
    <n v="22"/>
    <n v="223"/>
    <n v="1"/>
    <n v="25"/>
  </r>
  <r>
    <x v="37"/>
    <x v="45"/>
    <n v="258"/>
    <n v="33"/>
    <n v="254"/>
    <n v="33"/>
    <n v="4"/>
    <n v="0"/>
    <n v="267"/>
    <n v="34"/>
    <n v="3720"/>
    <n v="93"/>
    <n v="3987"/>
    <n v="127"/>
    <n v="0"/>
    <n v="0"/>
    <n v="0"/>
    <n v="42"/>
    <n v="33"/>
    <n v="216"/>
    <n v="0"/>
    <n v="9"/>
  </r>
  <r>
    <x v="37"/>
    <x v="46"/>
    <n v="4407"/>
    <n v="109"/>
    <n v="4268"/>
    <n v="96"/>
    <n v="139"/>
    <n v="13"/>
    <n v="4962"/>
    <n v="115"/>
    <n v="74639"/>
    <n v="1232"/>
    <n v="79601"/>
    <n v="1347"/>
    <n v="0"/>
    <n v="37"/>
    <n v="103"/>
    <n v="2521"/>
    <n v="6"/>
    <n v="1849"/>
    <n v="7"/>
    <n v="206"/>
  </r>
  <r>
    <x v="37"/>
    <x v="47"/>
    <n v="782"/>
    <n v="17"/>
    <n v="776"/>
    <n v="17"/>
    <n v="6"/>
    <n v="0"/>
    <n v="953"/>
    <n v="18"/>
    <n v="4404"/>
    <n v="51"/>
    <n v="5357"/>
    <n v="69"/>
    <n v="0"/>
    <n v="0"/>
    <n v="1"/>
    <n v="706"/>
    <n v="16"/>
    <n v="76"/>
    <n v="0"/>
    <n v="3"/>
  </r>
  <r>
    <x v="37"/>
    <x v="48"/>
    <n v="487"/>
    <n v="32"/>
    <n v="478"/>
    <n v="32"/>
    <n v="9"/>
    <n v="0"/>
    <n v="545"/>
    <n v="34"/>
    <n v="6443"/>
    <n v="78"/>
    <n v="6988"/>
    <n v="112"/>
    <n v="0"/>
    <n v="8"/>
    <n v="12"/>
    <n v="255"/>
    <n v="20"/>
    <n v="224"/>
    <n v="1"/>
    <n v="28"/>
  </r>
  <r>
    <x v="37"/>
    <x v="49"/>
    <n v="534"/>
    <n v="7"/>
    <n v="530"/>
    <n v="7"/>
    <n v="4"/>
    <n v="0"/>
    <n v="635"/>
    <n v="13"/>
    <n v="6101"/>
    <n v="68"/>
    <n v="6736"/>
    <n v="81"/>
    <n v="0"/>
    <n v="6"/>
    <n v="12"/>
    <n v="307"/>
    <n v="-5"/>
    <n v="221"/>
    <n v="0"/>
    <n v="24"/>
  </r>
  <r>
    <x v="37"/>
    <x v="50"/>
    <n v="71"/>
    <n v="4"/>
    <n v="71"/>
    <n v="4"/>
    <n v="0"/>
    <n v="0"/>
    <n v="77"/>
    <n v="4"/>
    <n v="2153"/>
    <n v="26"/>
    <n v="2230"/>
    <n v="30"/>
    <n v="0"/>
    <n v="1"/>
    <n v="1"/>
    <n v="23"/>
    <n v="3"/>
    <n v="47"/>
    <n v="0"/>
    <n v="6"/>
  </r>
  <r>
    <x v="37"/>
    <x v="51"/>
    <n v="276"/>
    <n v="8"/>
    <n v="275"/>
    <n v="8"/>
    <n v="1"/>
    <n v="0"/>
    <n v="342"/>
    <n v="8"/>
    <n v="4220"/>
    <n v="72"/>
    <n v="4562"/>
    <n v="80"/>
    <n v="0"/>
    <n v="1"/>
    <n v="11"/>
    <n v="154"/>
    <n v="-3"/>
    <n v="121"/>
    <n v="0"/>
    <n v="11"/>
  </r>
  <r>
    <x v="37"/>
    <x v="52"/>
    <n v="718"/>
    <n v="13"/>
    <n v="697"/>
    <n v="13"/>
    <n v="21"/>
    <n v="0"/>
    <n v="786"/>
    <n v="16"/>
    <n v="7271"/>
    <n v="154"/>
    <n v="8057"/>
    <n v="170"/>
    <n v="0"/>
    <n v="3"/>
    <n v="21"/>
    <n v="430"/>
    <n v="-8"/>
    <n v="285"/>
    <n v="2"/>
    <n v="19"/>
  </r>
  <r>
    <x v="37"/>
    <x v="53"/>
    <n v="856"/>
    <n v="1"/>
    <n v="851"/>
    <n v="1"/>
    <n v="5"/>
    <n v="0"/>
    <n v="1014"/>
    <n v="5"/>
    <n v="4710"/>
    <n v="47"/>
    <n v="5724"/>
    <n v="52"/>
    <n v="0"/>
    <n v="13"/>
    <n v="6"/>
    <n v="713"/>
    <n v="-5"/>
    <n v="130"/>
    <n v="0"/>
    <n v="60"/>
  </r>
  <r>
    <x v="37"/>
    <x v="54"/>
    <n v="1024"/>
    <n v="40"/>
    <n v="999"/>
    <n v="37"/>
    <n v="25"/>
    <n v="3"/>
    <n v="1136"/>
    <n v="42"/>
    <n v="14360"/>
    <n v="373"/>
    <n v="15496"/>
    <n v="415"/>
    <n v="2"/>
    <n v="17"/>
    <n v="31"/>
    <n v="631"/>
    <n v="7"/>
    <n v="376"/>
    <n v="3"/>
    <n v="56"/>
  </r>
  <r>
    <x v="37"/>
    <x v="55"/>
    <n v="216"/>
    <n v="3"/>
    <n v="215"/>
    <n v="3"/>
    <n v="1"/>
    <n v="0"/>
    <n v="271"/>
    <n v="6"/>
    <n v="3429"/>
    <n v="42"/>
    <n v="3700"/>
    <n v="48"/>
    <n v="0"/>
    <n v="4"/>
    <n v="8"/>
    <n v="140"/>
    <n v="-5"/>
    <n v="72"/>
    <n v="0"/>
    <n v="22"/>
  </r>
  <r>
    <x v="37"/>
    <x v="56"/>
    <n v="283"/>
    <n v="8"/>
    <n v="282"/>
    <n v="8"/>
    <n v="1"/>
    <n v="0"/>
    <n v="329"/>
    <n v="11"/>
    <n v="4567"/>
    <n v="67"/>
    <n v="4896"/>
    <n v="78"/>
    <n v="0"/>
    <n v="3"/>
    <n v="5"/>
    <n v="158"/>
    <n v="3"/>
    <n v="122"/>
    <n v="0"/>
    <n v="14"/>
  </r>
  <r>
    <x v="37"/>
    <x v="57"/>
    <n v="1178"/>
    <n v="19"/>
    <n v="1173"/>
    <n v="18"/>
    <n v="5"/>
    <n v="1"/>
    <n v="1395"/>
    <n v="21"/>
    <n v="12392"/>
    <n v="251"/>
    <n v="13787"/>
    <n v="272"/>
    <n v="0"/>
    <n v="7"/>
    <n v="20"/>
    <n v="650"/>
    <n v="-1"/>
    <n v="521"/>
    <n v="0"/>
    <n v="39"/>
  </r>
  <r>
    <x v="37"/>
    <x v="58"/>
    <n v="524"/>
    <n v="15"/>
    <n v="519"/>
    <n v="15"/>
    <n v="5"/>
    <n v="0"/>
    <n v="636"/>
    <n v="12"/>
    <n v="8627"/>
    <n v="155"/>
    <n v="9263"/>
    <n v="167"/>
    <n v="0"/>
    <n v="20"/>
    <n v="8"/>
    <n v="365"/>
    <n v="7"/>
    <n v="139"/>
    <n v="1"/>
    <n v="37"/>
  </r>
  <r>
    <x v="37"/>
    <x v="59"/>
    <n v="366"/>
    <n v="15"/>
    <n v="325"/>
    <n v="13"/>
    <n v="41"/>
    <n v="2"/>
    <n v="407"/>
    <n v="19"/>
    <n v="3667"/>
    <n v="180"/>
    <n v="4074"/>
    <n v="199"/>
    <n v="0"/>
    <n v="5"/>
    <n v="4"/>
    <n v="168"/>
    <n v="11"/>
    <n v="193"/>
    <n v="0"/>
    <n v="21"/>
  </r>
  <r>
    <x v="37"/>
    <x v="60"/>
    <n v="101"/>
    <n v="2"/>
    <n v="101"/>
    <n v="2"/>
    <n v="0"/>
    <n v="0"/>
    <n v="123"/>
    <n v="3"/>
    <n v="1741"/>
    <n v="21"/>
    <n v="1864"/>
    <n v="24"/>
    <n v="0"/>
    <n v="0"/>
    <n v="1"/>
    <n v="62"/>
    <n v="1"/>
    <n v="39"/>
    <n v="0"/>
    <n v="5"/>
  </r>
  <r>
    <x v="37"/>
    <x v="61"/>
    <n v="407"/>
    <n v="10"/>
    <n v="393"/>
    <n v="10"/>
    <n v="14"/>
    <n v="0"/>
    <n v="459"/>
    <n v="14"/>
    <n v="4829"/>
    <n v="118"/>
    <n v="5288"/>
    <n v="132"/>
    <n v="0"/>
    <n v="9"/>
    <n v="15"/>
    <n v="220"/>
    <n v="-5"/>
    <n v="178"/>
    <n v="0"/>
    <n v="31"/>
  </r>
  <r>
    <x v="37"/>
    <x v="62"/>
    <n v="1883"/>
    <n v="68"/>
    <n v="1875"/>
    <n v="68"/>
    <n v="8"/>
    <n v="0"/>
    <n v="2171"/>
    <n v="78"/>
    <n v="24645"/>
    <n v="506"/>
    <n v="26816"/>
    <n v="584"/>
    <n v="0"/>
    <n v="13"/>
    <n v="20"/>
    <n v="858"/>
    <n v="48"/>
    <n v="1012"/>
    <n v="2"/>
    <n v="84"/>
  </r>
  <r>
    <x v="37"/>
    <x v="63"/>
    <n v="60"/>
    <n v="5"/>
    <n v="58"/>
    <n v="3"/>
    <n v="2"/>
    <n v="2"/>
    <n v="72"/>
    <n v="5"/>
    <n v="926"/>
    <n v="13"/>
    <n v="998"/>
    <n v="18"/>
    <n v="0"/>
    <n v="0"/>
    <n v="3"/>
    <n v="33"/>
    <n v="2"/>
    <n v="27"/>
    <n v="0"/>
    <n v="0"/>
  </r>
  <r>
    <x v="37"/>
    <x v="64"/>
    <n v="103"/>
    <n v="5"/>
    <n v="103"/>
    <n v="5"/>
    <n v="0"/>
    <n v="0"/>
    <n v="121"/>
    <n v="5"/>
    <n v="4894"/>
    <n v="55"/>
    <n v="5015"/>
    <n v="60"/>
    <n v="0"/>
    <n v="1"/>
    <n v="2"/>
    <n v="54"/>
    <n v="3"/>
    <n v="48"/>
    <n v="0"/>
    <n v="2"/>
  </r>
  <r>
    <x v="37"/>
    <x v="65"/>
    <n v="519"/>
    <n v="29"/>
    <n v="507"/>
    <n v="29"/>
    <n v="12"/>
    <n v="0"/>
    <n v="573"/>
    <n v="29"/>
    <n v="5277"/>
    <n v="125"/>
    <n v="5850"/>
    <n v="154"/>
    <n v="0"/>
    <n v="4"/>
    <n v="16"/>
    <n v="214"/>
    <n v="13"/>
    <n v="301"/>
    <n v="0"/>
    <n v="21"/>
  </r>
  <r>
    <x v="37"/>
    <x v="66"/>
    <n v="2842"/>
    <n v="11"/>
    <n v="2796"/>
    <n v="11"/>
    <n v="46"/>
    <n v="0"/>
    <n v="2904"/>
    <n v="23"/>
    <n v="172128"/>
    <n v="2360"/>
    <n v="175032"/>
    <n v="2383"/>
    <n v="0"/>
    <n v="16"/>
    <n v="39"/>
    <n v="1529"/>
    <n v="-28"/>
    <n v="1297"/>
    <n v="2"/>
    <n v="70"/>
  </r>
  <r>
    <x v="37"/>
    <x v="67"/>
    <n v="175"/>
    <n v="20"/>
    <n v="173"/>
    <n v="20"/>
    <n v="2"/>
    <n v="0"/>
    <n v="199"/>
    <n v="17"/>
    <n v="3887"/>
    <n v="69"/>
    <n v="4086"/>
    <n v="86"/>
    <n v="0"/>
    <n v="1"/>
    <n v="2"/>
    <n v="100"/>
    <n v="18"/>
    <n v="74"/>
    <n v="0"/>
    <n v="5"/>
  </r>
  <r>
    <x v="37"/>
    <x v="68"/>
    <n v="3080"/>
    <n v="44"/>
    <n v="3049"/>
    <n v="41"/>
    <n v="31"/>
    <n v="3"/>
    <n v="3474"/>
    <n v="55"/>
    <n v="124780"/>
    <n v="-368"/>
    <n v="128254"/>
    <n v="-313"/>
    <n v="1"/>
    <n v="9"/>
    <n v="75"/>
    <n v="1669"/>
    <n v="-32"/>
    <n v="1402"/>
    <n v="2"/>
    <n v="39"/>
  </r>
  <r>
    <x v="37"/>
    <x v="69"/>
    <n v="77"/>
    <n v="0"/>
    <n v="75"/>
    <n v="0"/>
    <n v="2"/>
    <n v="0"/>
    <n v="88"/>
    <n v="1"/>
    <n v="1683"/>
    <n v="18"/>
    <n v="1771"/>
    <n v="19"/>
    <n v="0"/>
    <n v="0"/>
    <n v="1"/>
    <n v="54"/>
    <n v="-1"/>
    <n v="23"/>
    <n v="0"/>
    <n v="4"/>
  </r>
  <r>
    <x v="37"/>
    <x v="70"/>
    <n v="31"/>
    <n v="1"/>
    <n v="31"/>
    <n v="1"/>
    <n v="0"/>
    <n v="0"/>
    <n v="32"/>
    <n v="2"/>
    <n v="655"/>
    <n v="5"/>
    <n v="687"/>
    <n v="7"/>
    <n v="0"/>
    <n v="1"/>
    <n v="2"/>
    <n v="15"/>
    <n v="-1"/>
    <n v="15"/>
    <n v="0"/>
    <n v="0"/>
  </r>
  <r>
    <x v="37"/>
    <x v="71"/>
    <n v="195"/>
    <n v="10"/>
    <n v="190"/>
    <n v="10"/>
    <n v="5"/>
    <n v="0"/>
    <n v="211"/>
    <n v="11"/>
    <n v="1875"/>
    <n v="27"/>
    <n v="2086"/>
    <n v="38"/>
    <n v="0"/>
    <n v="3"/>
    <n v="8"/>
    <n v="105"/>
    <n v="2"/>
    <n v="87"/>
    <n v="0"/>
    <n v="10"/>
  </r>
  <r>
    <x v="37"/>
    <x v="72"/>
    <n v="1717"/>
    <n v="40"/>
    <n v="1703"/>
    <n v="35"/>
    <n v="14"/>
    <n v="5"/>
    <n v="2036"/>
    <n v="47"/>
    <n v="17341"/>
    <n v="188"/>
    <n v="19377"/>
    <n v="235"/>
    <n v="1"/>
    <n v="17"/>
    <n v="23"/>
    <n v="1248"/>
    <n v="16"/>
    <n v="452"/>
    <n v="1"/>
    <n v="53"/>
  </r>
  <r>
    <x v="37"/>
    <x v="73"/>
    <n v="522"/>
    <n v="5"/>
    <n v="521"/>
    <n v="5"/>
    <n v="1"/>
    <n v="0"/>
    <n v="618"/>
    <n v="6"/>
    <n v="5658"/>
    <n v="111"/>
    <n v="6276"/>
    <n v="117"/>
    <n v="0"/>
    <n v="1"/>
    <n v="7"/>
    <n v="402"/>
    <n v="-2"/>
    <n v="119"/>
    <n v="0"/>
    <n v="14"/>
  </r>
  <r>
    <x v="37"/>
    <x v="74"/>
    <n v="433"/>
    <n v="10"/>
    <n v="412"/>
    <n v="8"/>
    <n v="21"/>
    <n v="2"/>
    <n v="506"/>
    <n v="17"/>
    <n v="10349"/>
    <n v="170"/>
    <n v="10855"/>
    <n v="187"/>
    <n v="0"/>
    <n v="2"/>
    <n v="19"/>
    <n v="211"/>
    <n v="-9"/>
    <n v="220"/>
    <n v="0"/>
    <n v="16"/>
  </r>
  <r>
    <x v="37"/>
    <x v="75"/>
    <n v="1521"/>
    <n v="15"/>
    <n v="1519"/>
    <n v="15"/>
    <n v="2"/>
    <n v="0"/>
    <n v="1913"/>
    <n v="18"/>
    <n v="10237"/>
    <n v="151"/>
    <n v="12150"/>
    <n v="169"/>
    <n v="0"/>
    <n v="19"/>
    <n v="13"/>
    <n v="936"/>
    <n v="2"/>
    <n v="566"/>
    <n v="2"/>
    <n v="95"/>
  </r>
  <r>
    <x v="37"/>
    <x v="76"/>
    <n v="6404"/>
    <n v="106"/>
    <n v="6394"/>
    <n v="105"/>
    <n v="10"/>
    <n v="1"/>
    <n v="7828"/>
    <n v="136"/>
    <n v="47367"/>
    <n v="742"/>
    <n v="55195"/>
    <n v="878"/>
    <n v="0"/>
    <n v="53"/>
    <n v="80"/>
    <n v="3706"/>
    <n v="26"/>
    <n v="2645"/>
    <n v="0"/>
    <n v="187"/>
  </r>
  <r>
    <x v="37"/>
    <x v="77"/>
    <n v="118"/>
    <n v="8"/>
    <n v="115"/>
    <n v="8"/>
    <n v="3"/>
    <n v="0"/>
    <n v="128"/>
    <n v="9"/>
    <n v="2318"/>
    <n v="58"/>
    <n v="2446"/>
    <n v="67"/>
    <n v="0"/>
    <n v="0"/>
    <n v="2"/>
    <n v="48"/>
    <n v="6"/>
    <n v="70"/>
    <n v="0"/>
    <n v="6"/>
  </r>
  <r>
    <x v="37"/>
    <x v="78"/>
    <n v="102"/>
    <n v="2"/>
    <n v="102"/>
    <n v="2"/>
    <n v="0"/>
    <n v="0"/>
    <n v="126"/>
    <n v="3"/>
    <n v="2959"/>
    <n v="-17"/>
    <n v="3085"/>
    <n v="-14"/>
    <n v="0"/>
    <n v="0"/>
    <n v="3"/>
    <n v="71"/>
    <n v="-1"/>
    <n v="31"/>
    <n v="1"/>
    <n v="5"/>
  </r>
  <r>
    <x v="37"/>
    <x v="79"/>
    <n v="1830"/>
    <n v="39"/>
    <n v="1771"/>
    <n v="37"/>
    <n v="59"/>
    <n v="2"/>
    <n v="1983"/>
    <n v="44"/>
    <n v="16348"/>
    <n v="275"/>
    <n v="18331"/>
    <n v="319"/>
    <n v="1"/>
    <n v="7"/>
    <n v="29"/>
    <n v="1203"/>
    <n v="9"/>
    <n v="620"/>
    <n v="5"/>
    <n v="66"/>
  </r>
  <r>
    <x v="37"/>
    <x v="80"/>
    <n v="22635"/>
    <n v="423"/>
    <n v="22587"/>
    <n v="418"/>
    <n v="48"/>
    <n v="5"/>
    <n v="27606"/>
    <n v="504"/>
    <n v="236071"/>
    <n v="3776"/>
    <n v="263677"/>
    <n v="4280"/>
    <n v="2"/>
    <n v="302"/>
    <n v="314"/>
    <n v="17945"/>
    <n v="107"/>
    <n v="4388"/>
    <n v="6"/>
    <n v="1290"/>
  </r>
  <r>
    <x v="37"/>
    <x v="81"/>
    <n v="446"/>
    <n v="17"/>
    <n v="437"/>
    <n v="12"/>
    <n v="9"/>
    <n v="5"/>
    <n v="500"/>
    <n v="21"/>
    <n v="3302"/>
    <n v="57"/>
    <n v="3802"/>
    <n v="78"/>
    <n v="0"/>
    <n v="4"/>
    <n v="6"/>
    <n v="268"/>
    <n v="11"/>
    <n v="174"/>
    <n v="2"/>
    <n v="15"/>
  </r>
  <r>
    <x v="37"/>
    <x v="82"/>
    <n v="73"/>
    <n v="-1"/>
    <n v="73"/>
    <n v="-1"/>
    <n v="0"/>
    <n v="0"/>
    <n v="92"/>
    <n v="0"/>
    <n v="1567"/>
    <n v="18"/>
    <n v="1659"/>
    <n v="18"/>
    <n v="0"/>
    <n v="0"/>
    <n v="3"/>
    <n v="40"/>
    <n v="-4"/>
    <n v="33"/>
    <n v="0"/>
    <n v="3"/>
  </r>
  <r>
    <x v="37"/>
    <x v="83"/>
    <n v="933"/>
    <n v="38"/>
    <n v="879"/>
    <n v="38"/>
    <n v="54"/>
    <n v="0"/>
    <n v="991"/>
    <n v="47"/>
    <n v="14283"/>
    <n v="333"/>
    <n v="15274"/>
    <n v="380"/>
    <n v="0"/>
    <n v="12"/>
    <n v="7"/>
    <n v="601"/>
    <n v="31"/>
    <n v="320"/>
    <n v="0"/>
    <n v="76"/>
  </r>
  <r>
    <x v="37"/>
    <x v="84"/>
    <n v="3365"/>
    <n v="49"/>
    <n v="3352"/>
    <n v="49"/>
    <n v="13"/>
    <n v="0"/>
    <n v="4070"/>
    <n v="60"/>
    <n v="25314"/>
    <n v="227"/>
    <n v="29384"/>
    <n v="287"/>
    <n v="1"/>
    <n v="73"/>
    <n v="56"/>
    <n v="1974"/>
    <n v="-8"/>
    <n v="1318"/>
    <n v="6"/>
    <n v="298"/>
  </r>
  <r>
    <x v="37"/>
    <x v="85"/>
    <n v="1183"/>
    <n v="28"/>
    <n v="1168"/>
    <n v="25"/>
    <n v="15"/>
    <n v="3"/>
    <n v="1346"/>
    <n v="32"/>
    <n v="13333"/>
    <n v="174"/>
    <n v="14679"/>
    <n v="206"/>
    <n v="0"/>
    <n v="9"/>
    <n v="22"/>
    <n v="770"/>
    <n v="6"/>
    <n v="404"/>
    <n v="1"/>
    <n v="56"/>
  </r>
  <r>
    <x v="37"/>
    <x v="86"/>
    <n v="1582"/>
    <n v="4"/>
    <n v="1579"/>
    <n v="4"/>
    <n v="3"/>
    <n v="0"/>
    <n v="1644"/>
    <n v="0"/>
    <n v="3276"/>
    <n v="15"/>
    <n v="4920"/>
    <n v="15"/>
    <n v="0"/>
    <n v="6"/>
    <n v="4"/>
    <n v="1505"/>
    <n v="0"/>
    <n v="71"/>
    <n v="0"/>
    <n v="17"/>
  </r>
  <r>
    <x v="37"/>
    <x v="87"/>
    <n v="156"/>
    <n v="8"/>
    <n v="152"/>
    <n v="8"/>
    <n v="4"/>
    <n v="0"/>
    <n v="164"/>
    <n v="8"/>
    <n v="3222"/>
    <n v="57"/>
    <n v="3386"/>
    <n v="65"/>
    <n v="0"/>
    <n v="0"/>
    <n v="0"/>
    <n v="65"/>
    <n v="8"/>
    <n v="91"/>
    <n v="0"/>
    <n v="3"/>
  </r>
  <r>
    <x v="37"/>
    <x v="88"/>
    <n v="150"/>
    <n v="9"/>
    <n v="146"/>
    <n v="8"/>
    <n v="4"/>
    <n v="1"/>
    <n v="163"/>
    <n v="8"/>
    <n v="2422"/>
    <n v="65"/>
    <n v="2585"/>
    <n v="73"/>
    <n v="0"/>
    <n v="0"/>
    <n v="6"/>
    <n v="70"/>
    <n v="3"/>
    <n v="80"/>
    <n v="1"/>
    <n v="2"/>
  </r>
  <r>
    <x v="37"/>
    <x v="89"/>
    <n v="35"/>
    <n v="0"/>
    <n v="35"/>
    <n v="0"/>
    <n v="0"/>
    <n v="0"/>
    <n v="38"/>
    <n v="0"/>
    <n v="762"/>
    <n v="4"/>
    <n v="800"/>
    <n v="4"/>
    <n v="0"/>
    <n v="0"/>
    <n v="0"/>
    <n v="15"/>
    <n v="0"/>
    <n v="20"/>
    <n v="0"/>
    <n v="1"/>
  </r>
  <r>
    <x v="37"/>
    <x v="90"/>
    <n v="498"/>
    <n v="19"/>
    <n v="473"/>
    <n v="4"/>
    <n v="25"/>
    <n v="15"/>
    <n v="547"/>
    <n v="25"/>
    <n v="7577"/>
    <n v="36"/>
    <n v="8124"/>
    <n v="61"/>
    <n v="0"/>
    <n v="4"/>
    <n v="13"/>
    <n v="248"/>
    <n v="6"/>
    <n v="246"/>
    <n v="0"/>
    <n v="9"/>
  </r>
  <r>
    <x v="37"/>
    <x v="91"/>
    <n v="1200"/>
    <n v="69"/>
    <n v="1171"/>
    <n v="66"/>
    <n v="29"/>
    <n v="3"/>
    <n v="1361"/>
    <n v="79"/>
    <n v="16379"/>
    <n v="482"/>
    <n v="17740"/>
    <n v="561"/>
    <n v="0"/>
    <n v="2"/>
    <n v="11"/>
    <n v="334"/>
    <n v="58"/>
    <n v="864"/>
    <n v="0"/>
    <n v="53"/>
  </r>
  <r>
    <x v="37"/>
    <x v="92"/>
    <n v="225"/>
    <n v="1"/>
    <n v="220"/>
    <n v="1"/>
    <n v="5"/>
    <n v="0"/>
    <n v="247"/>
    <n v="0"/>
    <n v="3957"/>
    <n v="46"/>
    <n v="4204"/>
    <n v="46"/>
    <n v="0"/>
    <n v="2"/>
    <n v="4"/>
    <n v="150"/>
    <n v="-3"/>
    <n v="73"/>
    <n v="0"/>
    <n v="8"/>
  </r>
  <r>
    <x v="37"/>
    <x v="93"/>
    <n v="397"/>
    <n v="34"/>
    <n v="368"/>
    <n v="34"/>
    <n v="29"/>
    <n v="0"/>
    <n v="423"/>
    <n v="35"/>
    <n v="5498"/>
    <n v="197"/>
    <n v="5921"/>
    <n v="232"/>
    <n v="1"/>
    <n v="4"/>
    <n v="5"/>
    <n v="110"/>
    <n v="28"/>
    <n v="283"/>
    <n v="0"/>
    <n v="11"/>
  </r>
  <r>
    <x v="37"/>
    <x v="94"/>
    <n v="273"/>
    <n v="27"/>
    <n v="270"/>
    <n v="26"/>
    <n v="3"/>
    <n v="1"/>
    <n v="325"/>
    <n v="25"/>
    <n v="4597"/>
    <n v="85"/>
    <n v="4922"/>
    <n v="110"/>
    <n v="0"/>
    <n v="5"/>
    <n v="9"/>
    <n v="140"/>
    <n v="18"/>
    <n v="128"/>
    <n v="0"/>
    <n v="12"/>
  </r>
  <r>
    <x v="37"/>
    <x v="95"/>
    <n v="3448"/>
    <n v="43"/>
    <n v="3437"/>
    <n v="43"/>
    <n v="11"/>
    <n v="0"/>
    <n v="4092"/>
    <n v="46"/>
    <n v="40490"/>
    <n v="547"/>
    <n v="44582"/>
    <n v="593"/>
    <n v="0"/>
    <n v="25"/>
    <n v="40"/>
    <n v="2220"/>
    <n v="3"/>
    <n v="1203"/>
    <n v="0"/>
    <n v="92"/>
  </r>
  <r>
    <x v="37"/>
    <x v="96"/>
    <n v="2229"/>
    <n v="39"/>
    <n v="2227"/>
    <n v="39"/>
    <n v="2"/>
    <n v="0"/>
    <n v="2686"/>
    <n v="47"/>
    <n v="23076"/>
    <n v="241"/>
    <n v="25762"/>
    <n v="288"/>
    <n v="0"/>
    <n v="23"/>
    <n v="31"/>
    <n v="1423"/>
    <n v="8"/>
    <n v="783"/>
    <n v="0"/>
    <n v="78"/>
  </r>
  <r>
    <x v="38"/>
    <x v="0"/>
    <n v="676"/>
    <n v="8"/>
    <n v="663"/>
    <n v="8"/>
    <n v="13"/>
    <n v="0"/>
    <n v="806"/>
    <n v="12"/>
    <n v="15172"/>
    <n v="224"/>
    <n v="15978"/>
    <n v="236"/>
    <n v="0"/>
    <n v="6"/>
    <n v="5"/>
    <n v="406"/>
    <n v="3"/>
    <n v="264"/>
    <n v="0"/>
    <n v="30"/>
  </r>
  <r>
    <x v="38"/>
    <x v="1"/>
    <n v="918"/>
    <n v="10"/>
    <n v="906"/>
    <n v="10"/>
    <n v="12"/>
    <n v="0"/>
    <n v="1090"/>
    <n v="14"/>
    <n v="6866"/>
    <n v="72"/>
    <n v="7956"/>
    <n v="86"/>
    <n v="0"/>
    <n v="11"/>
    <n v="3"/>
    <n v="661"/>
    <n v="7"/>
    <n v="246"/>
    <n v="0"/>
    <n v="33"/>
  </r>
  <r>
    <x v="38"/>
    <x v="2"/>
    <n v="148"/>
    <n v="9"/>
    <n v="142"/>
    <n v="9"/>
    <n v="6"/>
    <n v="0"/>
    <n v="153"/>
    <n v="9"/>
    <n v="2038"/>
    <n v="35"/>
    <n v="2191"/>
    <n v="44"/>
    <n v="0"/>
    <n v="1"/>
    <n v="1"/>
    <n v="37"/>
    <n v="8"/>
    <n v="110"/>
    <n v="0"/>
    <n v="6"/>
  </r>
  <r>
    <x v="38"/>
    <x v="3"/>
    <n v="695"/>
    <n v="5"/>
    <n v="695"/>
    <n v="5"/>
    <n v="0"/>
    <n v="0"/>
    <n v="719"/>
    <n v="5"/>
    <n v="4616"/>
    <n v="31"/>
    <n v="5335"/>
    <n v="36"/>
    <n v="0"/>
    <n v="1"/>
    <n v="1"/>
    <n v="641"/>
    <n v="4"/>
    <n v="53"/>
    <n v="0"/>
    <n v="11"/>
  </r>
  <r>
    <x v="38"/>
    <x v="4"/>
    <n v="1277"/>
    <n v="34"/>
    <n v="1248"/>
    <n v="34"/>
    <n v="29"/>
    <n v="0"/>
    <n v="1492"/>
    <n v="38"/>
    <n v="15680"/>
    <n v="362"/>
    <n v="17172"/>
    <n v="400"/>
    <n v="1"/>
    <n v="11"/>
    <n v="13"/>
    <n v="748"/>
    <n v="20"/>
    <n v="518"/>
    <n v="2"/>
    <n v="51"/>
  </r>
  <r>
    <x v="38"/>
    <x v="5"/>
    <n v="1903"/>
    <n v="29"/>
    <n v="1863"/>
    <n v="29"/>
    <n v="40"/>
    <n v="0"/>
    <n v="2280"/>
    <n v="33"/>
    <n v="13802"/>
    <n v="310"/>
    <n v="16082"/>
    <n v="343"/>
    <n v="0"/>
    <n v="12"/>
    <n v="15"/>
    <n v="1296"/>
    <n v="14"/>
    <n v="595"/>
    <n v="1"/>
    <n v="102"/>
  </r>
  <r>
    <x v="38"/>
    <x v="6"/>
    <n v="247"/>
    <n v="8"/>
    <n v="240"/>
    <n v="8"/>
    <n v="7"/>
    <n v="0"/>
    <n v="282"/>
    <n v="10"/>
    <n v="5852"/>
    <n v="83"/>
    <n v="6134"/>
    <n v="93"/>
    <n v="0"/>
    <n v="1"/>
    <n v="3"/>
    <n v="121"/>
    <n v="5"/>
    <n v="125"/>
    <n v="0"/>
    <n v="11"/>
  </r>
  <r>
    <x v="38"/>
    <x v="7"/>
    <n v="143"/>
    <n v="1"/>
    <n v="134"/>
    <n v="1"/>
    <n v="9"/>
    <n v="0"/>
    <n v="186"/>
    <n v="6"/>
    <n v="2146"/>
    <n v="51"/>
    <n v="2332"/>
    <n v="57"/>
    <n v="0"/>
    <n v="0"/>
    <n v="0"/>
    <n v="86"/>
    <n v="1"/>
    <n v="57"/>
    <n v="0"/>
    <n v="5"/>
  </r>
  <r>
    <x v="38"/>
    <x v="8"/>
    <n v="296"/>
    <n v="6"/>
    <n v="260"/>
    <n v="6"/>
    <n v="36"/>
    <n v="0"/>
    <n v="310"/>
    <n v="6"/>
    <n v="4023"/>
    <n v="33"/>
    <n v="4333"/>
    <n v="39"/>
    <n v="0"/>
    <n v="3"/>
    <n v="1"/>
    <n v="90"/>
    <n v="5"/>
    <n v="203"/>
    <n v="1"/>
    <n v="15"/>
  </r>
  <r>
    <x v="38"/>
    <x v="9"/>
    <n v="512"/>
    <n v="15"/>
    <n v="495"/>
    <n v="15"/>
    <n v="17"/>
    <n v="0"/>
    <n v="561"/>
    <n v="16"/>
    <n v="8529"/>
    <n v="162"/>
    <n v="9090"/>
    <n v="178"/>
    <n v="0"/>
    <n v="6"/>
    <n v="1"/>
    <n v="122"/>
    <n v="14"/>
    <n v="384"/>
    <n v="1"/>
    <n v="39"/>
  </r>
  <r>
    <x v="38"/>
    <x v="10"/>
    <n v="578"/>
    <n v="5"/>
    <n v="575"/>
    <n v="4"/>
    <n v="3"/>
    <n v="1"/>
    <n v="691"/>
    <n v="2"/>
    <n v="6505"/>
    <n v="42"/>
    <n v="7196"/>
    <n v="44"/>
    <n v="0"/>
    <n v="7"/>
    <n v="4"/>
    <n v="303"/>
    <n v="1"/>
    <n v="268"/>
    <n v="0"/>
    <n v="22"/>
  </r>
  <r>
    <x v="38"/>
    <x v="11"/>
    <n v="217"/>
    <n v="6"/>
    <n v="197"/>
    <n v="4"/>
    <n v="20"/>
    <n v="2"/>
    <n v="241"/>
    <n v="8"/>
    <n v="1866"/>
    <n v="22"/>
    <n v="2107"/>
    <n v="30"/>
    <n v="0"/>
    <n v="2"/>
    <n v="1"/>
    <n v="111"/>
    <n v="5"/>
    <n v="104"/>
    <n v="0"/>
    <n v="9"/>
  </r>
  <r>
    <x v="38"/>
    <x v="12"/>
    <n v="266"/>
    <n v="11"/>
    <n v="253"/>
    <n v="10"/>
    <n v="13"/>
    <n v="1"/>
    <n v="293"/>
    <n v="15"/>
    <n v="5516"/>
    <n v="79"/>
    <n v="5809"/>
    <n v="94"/>
    <n v="0"/>
    <n v="0"/>
    <n v="5"/>
    <n v="136"/>
    <n v="6"/>
    <n v="130"/>
    <n v="0"/>
    <n v="8"/>
  </r>
  <r>
    <x v="38"/>
    <x v="13"/>
    <n v="75"/>
    <n v="1"/>
    <n v="69"/>
    <n v="0"/>
    <n v="6"/>
    <n v="1"/>
    <n v="78"/>
    <n v="1"/>
    <n v="1450"/>
    <n v="11"/>
    <n v="1528"/>
    <n v="12"/>
    <n v="0"/>
    <n v="0"/>
    <n v="0"/>
    <n v="40"/>
    <n v="1"/>
    <n v="35"/>
    <n v="0"/>
    <n v="2"/>
  </r>
  <r>
    <x v="38"/>
    <x v="14"/>
    <n v="457"/>
    <n v="7"/>
    <n v="437"/>
    <n v="7"/>
    <n v="20"/>
    <n v="0"/>
    <n v="491"/>
    <n v="9"/>
    <n v="4801"/>
    <n v="78"/>
    <n v="5292"/>
    <n v="87"/>
    <n v="0"/>
    <n v="2"/>
    <n v="5"/>
    <n v="260"/>
    <n v="2"/>
    <n v="195"/>
    <n v="0"/>
    <n v="15"/>
  </r>
  <r>
    <x v="38"/>
    <x v="15"/>
    <n v="522"/>
    <n v="15"/>
    <n v="483"/>
    <n v="11"/>
    <n v="39"/>
    <n v="4"/>
    <n v="616"/>
    <n v="14"/>
    <n v="9300"/>
    <n v="208"/>
    <n v="9916"/>
    <n v="222"/>
    <n v="0"/>
    <n v="3"/>
    <n v="1"/>
    <n v="220"/>
    <n v="14"/>
    <n v="299"/>
    <n v="0"/>
    <n v="14"/>
  </r>
  <r>
    <x v="38"/>
    <x v="16"/>
    <n v="266"/>
    <n v="6"/>
    <n v="246"/>
    <n v="5"/>
    <n v="20"/>
    <n v="1"/>
    <n v="293"/>
    <n v="8"/>
    <n v="1856"/>
    <n v="14"/>
    <n v="2149"/>
    <n v="22"/>
    <n v="0"/>
    <n v="4"/>
    <n v="2"/>
    <n v="138"/>
    <n v="4"/>
    <n v="124"/>
    <n v="0"/>
    <n v="11"/>
  </r>
  <r>
    <x v="38"/>
    <x v="17"/>
    <n v="450"/>
    <n v="38"/>
    <n v="449"/>
    <n v="38"/>
    <n v="1"/>
    <n v="0"/>
    <n v="578"/>
    <n v="42"/>
    <n v="12509"/>
    <n v="140"/>
    <n v="13087"/>
    <n v="182"/>
    <n v="0"/>
    <n v="6"/>
    <n v="2"/>
    <n v="271"/>
    <n v="36"/>
    <n v="173"/>
    <n v="1"/>
    <n v="30"/>
  </r>
  <r>
    <x v="38"/>
    <x v="18"/>
    <n v="20383"/>
    <n v="198"/>
    <n v="20334"/>
    <n v="195"/>
    <n v="49"/>
    <n v="3"/>
    <n v="25282"/>
    <n v="253"/>
    <n v="185030"/>
    <n v="3263"/>
    <n v="210312"/>
    <n v="3516"/>
    <n v="1"/>
    <n v="213"/>
    <n v="139"/>
    <n v="16321"/>
    <n v="58"/>
    <n v="3849"/>
    <n v="15"/>
    <n v="738"/>
  </r>
  <r>
    <x v="38"/>
    <x v="19"/>
    <n v="198"/>
    <n v="0"/>
    <n v="154"/>
    <n v="0"/>
    <n v="44"/>
    <n v="0"/>
    <n v="222"/>
    <n v="0"/>
    <n v="2760"/>
    <n v="5"/>
    <n v="2982"/>
    <n v="5"/>
    <n v="0"/>
    <n v="3"/>
    <n v="-1"/>
    <n v="81"/>
    <n v="1"/>
    <n v="114"/>
    <n v="0"/>
    <n v="6"/>
  </r>
  <r>
    <x v="38"/>
    <x v="20"/>
    <n v="349"/>
    <n v="10"/>
    <n v="347"/>
    <n v="10"/>
    <n v="2"/>
    <n v="0"/>
    <n v="403"/>
    <n v="15"/>
    <n v="4632"/>
    <n v="83"/>
    <n v="5035"/>
    <n v="98"/>
    <n v="0"/>
    <n v="2"/>
    <n v="-1"/>
    <n v="182"/>
    <n v="11"/>
    <n v="165"/>
    <n v="0"/>
    <n v="14"/>
  </r>
  <r>
    <x v="38"/>
    <x v="21"/>
    <n v="679"/>
    <n v="13"/>
    <n v="649"/>
    <n v="9"/>
    <n v="30"/>
    <n v="4"/>
    <n v="849"/>
    <n v="15"/>
    <n v="7730"/>
    <n v="69"/>
    <n v="8579"/>
    <n v="84"/>
    <n v="0"/>
    <n v="2"/>
    <n v="10"/>
    <n v="309"/>
    <n v="3"/>
    <n v="368"/>
    <n v="1"/>
    <n v="34"/>
  </r>
  <r>
    <x v="38"/>
    <x v="22"/>
    <n v="628"/>
    <n v="9"/>
    <n v="606"/>
    <n v="9"/>
    <n v="22"/>
    <n v="0"/>
    <n v="701"/>
    <n v="11"/>
    <n v="5810"/>
    <n v="119"/>
    <n v="6511"/>
    <n v="130"/>
    <n v="0"/>
    <n v="7"/>
    <n v="4"/>
    <n v="277"/>
    <n v="5"/>
    <n v="344"/>
    <n v="0"/>
    <n v="40"/>
  </r>
  <r>
    <x v="38"/>
    <x v="23"/>
    <n v="686"/>
    <n v="16"/>
    <n v="679"/>
    <n v="16"/>
    <n v="7"/>
    <n v="0"/>
    <n v="859"/>
    <n v="20"/>
    <n v="10262"/>
    <n v="223"/>
    <n v="11121"/>
    <n v="243"/>
    <n v="0"/>
    <n v="8"/>
    <n v="-2"/>
    <n v="419"/>
    <n v="18"/>
    <n v="259"/>
    <n v="0"/>
    <n v="46"/>
  </r>
  <r>
    <x v="38"/>
    <x v="24"/>
    <n v="92"/>
    <n v="4"/>
    <n v="91"/>
    <n v="4"/>
    <n v="1"/>
    <n v="0"/>
    <n v="99"/>
    <n v="3"/>
    <n v="2145"/>
    <n v="28"/>
    <n v="2244"/>
    <n v="31"/>
    <n v="0"/>
    <n v="0"/>
    <n v="1"/>
    <n v="45"/>
    <n v="3"/>
    <n v="47"/>
    <n v="0"/>
    <n v="8"/>
  </r>
  <r>
    <x v="38"/>
    <x v="25"/>
    <n v="325"/>
    <n v="12"/>
    <n v="318"/>
    <n v="12"/>
    <n v="7"/>
    <n v="0"/>
    <n v="407"/>
    <n v="15"/>
    <n v="6823"/>
    <n v="116"/>
    <n v="7230"/>
    <n v="131"/>
    <n v="0"/>
    <n v="4"/>
    <n v="1"/>
    <n v="179"/>
    <n v="11"/>
    <n v="142"/>
    <n v="0"/>
    <n v="15"/>
  </r>
  <r>
    <x v="38"/>
    <x v="26"/>
    <n v="693"/>
    <n v="23"/>
    <n v="585"/>
    <n v="21"/>
    <n v="108"/>
    <n v="2"/>
    <n v="769"/>
    <n v="22"/>
    <n v="7472"/>
    <n v="150"/>
    <n v="8241"/>
    <n v="172"/>
    <n v="0"/>
    <n v="5"/>
    <n v="3"/>
    <n v="296"/>
    <n v="20"/>
    <n v="392"/>
    <n v="0"/>
    <n v="25"/>
  </r>
  <r>
    <x v="38"/>
    <x v="27"/>
    <n v="378"/>
    <n v="9"/>
    <n v="376"/>
    <n v="9"/>
    <n v="2"/>
    <n v="0"/>
    <n v="451"/>
    <n v="8"/>
    <n v="5163"/>
    <n v="116"/>
    <n v="5614"/>
    <n v="124"/>
    <n v="0"/>
    <n v="13"/>
    <n v="4"/>
    <n v="203"/>
    <n v="5"/>
    <n v="162"/>
    <n v="1"/>
    <n v="25"/>
  </r>
  <r>
    <x v="38"/>
    <x v="28"/>
    <n v="196"/>
    <n v="2"/>
    <n v="186"/>
    <n v="1"/>
    <n v="10"/>
    <n v="1"/>
    <n v="231"/>
    <n v="4"/>
    <n v="3080"/>
    <n v="58"/>
    <n v="3311"/>
    <n v="62"/>
    <n v="0"/>
    <n v="0"/>
    <n v="3"/>
    <n v="98"/>
    <n v="-1"/>
    <n v="98"/>
    <n v="1"/>
    <n v="10"/>
  </r>
  <r>
    <x v="38"/>
    <x v="29"/>
    <n v="467"/>
    <n v="20"/>
    <n v="431"/>
    <n v="16"/>
    <n v="36"/>
    <n v="4"/>
    <n v="541"/>
    <n v="21"/>
    <n v="8069"/>
    <n v="108"/>
    <n v="8610"/>
    <n v="129"/>
    <n v="1"/>
    <n v="8"/>
    <n v="1"/>
    <n v="146"/>
    <n v="18"/>
    <n v="313"/>
    <n v="1"/>
    <n v="29"/>
  </r>
  <r>
    <x v="38"/>
    <x v="30"/>
    <n v="113"/>
    <n v="2"/>
    <n v="110"/>
    <n v="2"/>
    <n v="3"/>
    <n v="0"/>
    <n v="131"/>
    <n v="1"/>
    <n v="1455"/>
    <n v="10"/>
    <n v="1586"/>
    <n v="11"/>
    <n v="0"/>
    <n v="2"/>
    <n v="2"/>
    <n v="78"/>
    <n v="0"/>
    <n v="33"/>
    <n v="0"/>
    <n v="15"/>
  </r>
  <r>
    <x v="38"/>
    <x v="31"/>
    <n v="1383"/>
    <n v="11"/>
    <n v="1332"/>
    <n v="10"/>
    <n v="51"/>
    <n v="1"/>
    <n v="1517"/>
    <n v="10"/>
    <n v="12209"/>
    <n v="126"/>
    <n v="13726"/>
    <n v="136"/>
    <n v="0"/>
    <n v="14"/>
    <n v="16"/>
    <n v="889"/>
    <n v="-5"/>
    <n v="480"/>
    <n v="0"/>
    <n v="63"/>
  </r>
  <r>
    <x v="38"/>
    <x v="32"/>
    <n v="6062"/>
    <n v="92"/>
    <n v="6048"/>
    <n v="91"/>
    <n v="14"/>
    <n v="1"/>
    <n v="6959"/>
    <n v="115"/>
    <n v="65699"/>
    <n v="2268"/>
    <n v="72658"/>
    <n v="2383"/>
    <n v="1"/>
    <n v="53"/>
    <n v="62"/>
    <n v="4527"/>
    <n v="29"/>
    <n v="1482"/>
    <n v="3"/>
    <n v="256"/>
  </r>
  <r>
    <x v="38"/>
    <x v="33"/>
    <n v="78"/>
    <n v="0"/>
    <n v="72"/>
    <n v="0"/>
    <n v="6"/>
    <n v="0"/>
    <n v="89"/>
    <n v="0"/>
    <n v="1173"/>
    <n v="26"/>
    <n v="1262"/>
    <n v="26"/>
    <n v="1"/>
    <n v="2"/>
    <n v="2"/>
    <n v="24"/>
    <n v="-3"/>
    <n v="52"/>
    <n v="0"/>
    <n v="7"/>
  </r>
  <r>
    <x v="38"/>
    <x v="34"/>
    <n v="898"/>
    <n v="23"/>
    <n v="867"/>
    <n v="24"/>
    <n v="31"/>
    <n v="-1"/>
    <n v="1004"/>
    <n v="30"/>
    <n v="8750"/>
    <n v="112"/>
    <n v="9754"/>
    <n v="142"/>
    <n v="0"/>
    <n v="17"/>
    <n v="0"/>
    <n v="532"/>
    <n v="23"/>
    <n v="349"/>
    <n v="0"/>
    <n v="42"/>
  </r>
  <r>
    <x v="38"/>
    <x v="35"/>
    <n v="462"/>
    <n v="9"/>
    <n v="406"/>
    <n v="4"/>
    <n v="56"/>
    <n v="5"/>
    <n v="509"/>
    <n v="8"/>
    <n v="6882"/>
    <n v="112"/>
    <n v="7391"/>
    <n v="120"/>
    <n v="0"/>
    <n v="8"/>
    <n v="1"/>
    <n v="241"/>
    <n v="8"/>
    <n v="213"/>
    <n v="1"/>
    <n v="13"/>
  </r>
  <r>
    <x v="38"/>
    <x v="36"/>
    <n v="451"/>
    <n v="16"/>
    <n v="441"/>
    <n v="14"/>
    <n v="10"/>
    <n v="2"/>
    <n v="508"/>
    <n v="14"/>
    <n v="5564"/>
    <n v="71"/>
    <n v="6072"/>
    <n v="85"/>
    <n v="0"/>
    <n v="7"/>
    <n v="3"/>
    <n v="106"/>
    <n v="13"/>
    <n v="338"/>
    <n v="2"/>
    <n v="34"/>
  </r>
  <r>
    <x v="38"/>
    <x v="37"/>
    <n v="463"/>
    <n v="6"/>
    <n v="443"/>
    <n v="4"/>
    <n v="20"/>
    <n v="2"/>
    <n v="491"/>
    <n v="7"/>
    <n v="3364"/>
    <n v="18"/>
    <n v="3855"/>
    <n v="25"/>
    <n v="0"/>
    <n v="6"/>
    <n v="2"/>
    <n v="192"/>
    <n v="4"/>
    <n v="265"/>
    <n v="1"/>
    <n v="20"/>
  </r>
  <r>
    <x v="38"/>
    <x v="38"/>
    <n v="563"/>
    <n v="16"/>
    <n v="463"/>
    <n v="11"/>
    <n v="100"/>
    <n v="5"/>
    <n v="633"/>
    <n v="17"/>
    <n v="4437"/>
    <n v="85"/>
    <n v="5070"/>
    <n v="102"/>
    <n v="0"/>
    <n v="2"/>
    <n v="4"/>
    <n v="233"/>
    <n v="12"/>
    <n v="328"/>
    <n v="0"/>
    <n v="13"/>
  </r>
  <r>
    <x v="38"/>
    <x v="39"/>
    <n v="276"/>
    <n v="10"/>
    <n v="271"/>
    <n v="10"/>
    <n v="5"/>
    <n v="0"/>
    <n v="321"/>
    <n v="11"/>
    <n v="5400"/>
    <n v="55"/>
    <n v="5721"/>
    <n v="66"/>
    <n v="0"/>
    <n v="0"/>
    <n v="0"/>
    <n v="95"/>
    <n v="10"/>
    <n v="181"/>
    <n v="1"/>
    <n v="19"/>
  </r>
  <r>
    <x v="38"/>
    <x v="40"/>
    <n v="259"/>
    <n v="6"/>
    <n v="249"/>
    <n v="5"/>
    <n v="10"/>
    <n v="1"/>
    <n v="327"/>
    <n v="7"/>
    <n v="3307"/>
    <n v="69"/>
    <n v="3634"/>
    <n v="76"/>
    <n v="0"/>
    <n v="0"/>
    <n v="4"/>
    <n v="156"/>
    <n v="2"/>
    <n v="103"/>
    <n v="0"/>
    <n v="5"/>
  </r>
  <r>
    <x v="38"/>
    <x v="41"/>
    <n v="57"/>
    <n v="0"/>
    <n v="57"/>
    <n v="0"/>
    <n v="0"/>
    <n v="0"/>
    <n v="67"/>
    <n v="2"/>
    <n v="1205"/>
    <n v="13"/>
    <n v="1272"/>
    <n v="15"/>
    <n v="0"/>
    <n v="0"/>
    <n v="0"/>
    <n v="27"/>
    <n v="0"/>
    <n v="30"/>
    <n v="0"/>
    <n v="5"/>
  </r>
  <r>
    <x v="38"/>
    <x v="42"/>
    <n v="120"/>
    <n v="0"/>
    <n v="110"/>
    <n v="0"/>
    <n v="10"/>
    <n v="0"/>
    <n v="137"/>
    <n v="-1"/>
    <n v="2974"/>
    <n v="28"/>
    <n v="3111"/>
    <n v="27"/>
    <n v="0"/>
    <n v="3"/>
    <n v="0"/>
    <n v="39"/>
    <n v="0"/>
    <n v="78"/>
    <n v="0"/>
    <n v="3"/>
  </r>
  <r>
    <x v="38"/>
    <x v="43"/>
    <n v="124"/>
    <n v="6"/>
    <n v="119"/>
    <n v="6"/>
    <n v="5"/>
    <n v="0"/>
    <n v="141"/>
    <n v="4"/>
    <n v="1520"/>
    <n v="17"/>
    <n v="1661"/>
    <n v="21"/>
    <n v="0"/>
    <n v="1"/>
    <n v="1"/>
    <n v="92"/>
    <n v="5"/>
    <n v="31"/>
    <n v="0"/>
    <n v="7"/>
  </r>
  <r>
    <x v="38"/>
    <x v="44"/>
    <n v="559"/>
    <n v="7"/>
    <n v="504"/>
    <n v="4"/>
    <n v="55"/>
    <n v="3"/>
    <n v="607"/>
    <n v="4"/>
    <n v="8385"/>
    <n v="77"/>
    <n v="8992"/>
    <n v="81"/>
    <n v="0"/>
    <n v="3"/>
    <n v="9"/>
    <n v="335"/>
    <n v="-2"/>
    <n v="221"/>
    <n v="1"/>
    <n v="26"/>
  </r>
  <r>
    <x v="38"/>
    <x v="45"/>
    <n v="265"/>
    <n v="7"/>
    <n v="261"/>
    <n v="7"/>
    <n v="4"/>
    <n v="0"/>
    <n v="274"/>
    <n v="7"/>
    <n v="3786"/>
    <n v="66"/>
    <n v="4060"/>
    <n v="73"/>
    <n v="0"/>
    <n v="0"/>
    <n v="1"/>
    <n v="43"/>
    <n v="6"/>
    <n v="222"/>
    <n v="0"/>
    <n v="9"/>
  </r>
  <r>
    <x v="38"/>
    <x v="46"/>
    <n v="4513"/>
    <n v="106"/>
    <n v="4370"/>
    <n v="102"/>
    <n v="143"/>
    <n v="4"/>
    <n v="5074"/>
    <n v="112"/>
    <n v="76058"/>
    <n v="1419"/>
    <n v="81132"/>
    <n v="1531"/>
    <n v="1"/>
    <n v="38"/>
    <n v="60"/>
    <n v="2581"/>
    <n v="45"/>
    <n v="1894"/>
    <n v="3"/>
    <n v="209"/>
  </r>
  <r>
    <x v="38"/>
    <x v="47"/>
    <n v="782"/>
    <n v="0"/>
    <n v="776"/>
    <n v="0"/>
    <n v="6"/>
    <n v="0"/>
    <n v="953"/>
    <n v="0"/>
    <n v="4425"/>
    <n v="21"/>
    <n v="5378"/>
    <n v="21"/>
    <n v="0"/>
    <n v="0"/>
    <n v="2"/>
    <n v="708"/>
    <n v="-2"/>
    <n v="74"/>
    <n v="0"/>
    <n v="3"/>
  </r>
  <r>
    <x v="38"/>
    <x v="48"/>
    <n v="489"/>
    <n v="2"/>
    <n v="480"/>
    <n v="2"/>
    <n v="9"/>
    <n v="0"/>
    <n v="549"/>
    <n v="4"/>
    <n v="6519"/>
    <n v="76"/>
    <n v="7068"/>
    <n v="80"/>
    <n v="0"/>
    <n v="8"/>
    <n v="0"/>
    <n v="255"/>
    <n v="2"/>
    <n v="226"/>
    <n v="0"/>
    <n v="28"/>
  </r>
  <r>
    <x v="38"/>
    <x v="49"/>
    <n v="550"/>
    <n v="16"/>
    <n v="546"/>
    <n v="16"/>
    <n v="4"/>
    <n v="0"/>
    <n v="652"/>
    <n v="17"/>
    <n v="6271"/>
    <n v="170"/>
    <n v="6923"/>
    <n v="187"/>
    <n v="0"/>
    <n v="6"/>
    <n v="2"/>
    <n v="309"/>
    <n v="14"/>
    <n v="235"/>
    <n v="0"/>
    <n v="24"/>
  </r>
  <r>
    <x v="38"/>
    <x v="50"/>
    <n v="73"/>
    <n v="2"/>
    <n v="73"/>
    <n v="2"/>
    <n v="0"/>
    <n v="0"/>
    <n v="80"/>
    <n v="3"/>
    <n v="2220"/>
    <n v="67"/>
    <n v="2300"/>
    <n v="70"/>
    <n v="0"/>
    <n v="1"/>
    <n v="0"/>
    <n v="23"/>
    <n v="2"/>
    <n v="49"/>
    <n v="0"/>
    <n v="6"/>
  </r>
  <r>
    <x v="38"/>
    <x v="51"/>
    <n v="280"/>
    <n v="4"/>
    <n v="279"/>
    <n v="4"/>
    <n v="1"/>
    <n v="0"/>
    <n v="348"/>
    <n v="6"/>
    <n v="4370"/>
    <n v="150"/>
    <n v="4718"/>
    <n v="156"/>
    <n v="0"/>
    <n v="1"/>
    <n v="1"/>
    <n v="155"/>
    <n v="3"/>
    <n v="124"/>
    <n v="0"/>
    <n v="11"/>
  </r>
  <r>
    <x v="38"/>
    <x v="52"/>
    <n v="725"/>
    <n v="7"/>
    <n v="704"/>
    <n v="7"/>
    <n v="21"/>
    <n v="0"/>
    <n v="796"/>
    <n v="10"/>
    <n v="7356"/>
    <n v="85"/>
    <n v="8152"/>
    <n v="95"/>
    <n v="0"/>
    <n v="3"/>
    <n v="10"/>
    <n v="440"/>
    <n v="-3"/>
    <n v="282"/>
    <n v="1"/>
    <n v="20"/>
  </r>
  <r>
    <x v="38"/>
    <x v="53"/>
    <n v="858"/>
    <n v="2"/>
    <n v="853"/>
    <n v="2"/>
    <n v="5"/>
    <n v="0"/>
    <n v="1016"/>
    <n v="2"/>
    <n v="4756"/>
    <n v="46"/>
    <n v="5772"/>
    <n v="48"/>
    <n v="0"/>
    <n v="13"/>
    <n v="2"/>
    <n v="715"/>
    <n v="0"/>
    <n v="130"/>
    <n v="0"/>
    <n v="60"/>
  </r>
  <r>
    <x v="38"/>
    <x v="54"/>
    <n v="1064"/>
    <n v="40"/>
    <n v="1039"/>
    <n v="40"/>
    <n v="25"/>
    <n v="0"/>
    <n v="1187"/>
    <n v="51"/>
    <n v="14532"/>
    <n v="172"/>
    <n v="15719"/>
    <n v="223"/>
    <n v="0"/>
    <n v="17"/>
    <n v="42"/>
    <n v="673"/>
    <n v="-2"/>
    <n v="374"/>
    <n v="1"/>
    <n v="57"/>
  </r>
  <r>
    <x v="38"/>
    <x v="55"/>
    <n v="222"/>
    <n v="6"/>
    <n v="221"/>
    <n v="6"/>
    <n v="1"/>
    <n v="0"/>
    <n v="277"/>
    <n v="6"/>
    <n v="3456"/>
    <n v="27"/>
    <n v="3733"/>
    <n v="33"/>
    <n v="0"/>
    <n v="4"/>
    <n v="3"/>
    <n v="143"/>
    <n v="3"/>
    <n v="75"/>
    <n v="0"/>
    <n v="22"/>
  </r>
  <r>
    <x v="38"/>
    <x v="56"/>
    <n v="290"/>
    <n v="7"/>
    <n v="288"/>
    <n v="6"/>
    <n v="2"/>
    <n v="1"/>
    <n v="333"/>
    <n v="4"/>
    <n v="4628"/>
    <n v="61"/>
    <n v="4961"/>
    <n v="65"/>
    <n v="0"/>
    <n v="3"/>
    <n v="1"/>
    <n v="159"/>
    <n v="6"/>
    <n v="128"/>
    <n v="0"/>
    <n v="14"/>
  </r>
  <r>
    <x v="38"/>
    <x v="57"/>
    <n v="1225"/>
    <n v="47"/>
    <n v="1219"/>
    <n v="46"/>
    <n v="6"/>
    <n v="1"/>
    <n v="1443"/>
    <n v="48"/>
    <n v="12652"/>
    <n v="260"/>
    <n v="14095"/>
    <n v="308"/>
    <n v="0"/>
    <n v="7"/>
    <n v="13"/>
    <n v="663"/>
    <n v="34"/>
    <n v="555"/>
    <n v="1"/>
    <n v="40"/>
  </r>
  <r>
    <x v="38"/>
    <x v="58"/>
    <n v="531"/>
    <n v="7"/>
    <n v="526"/>
    <n v="7"/>
    <n v="5"/>
    <n v="0"/>
    <n v="646"/>
    <n v="10"/>
    <n v="8748"/>
    <n v="121"/>
    <n v="9394"/>
    <n v="131"/>
    <n v="0"/>
    <n v="20"/>
    <n v="4"/>
    <n v="369"/>
    <n v="3"/>
    <n v="142"/>
    <n v="1"/>
    <n v="38"/>
  </r>
  <r>
    <x v="38"/>
    <x v="59"/>
    <n v="371"/>
    <n v="5"/>
    <n v="330"/>
    <n v="5"/>
    <n v="41"/>
    <n v="0"/>
    <n v="413"/>
    <n v="6"/>
    <n v="3697"/>
    <n v="30"/>
    <n v="4110"/>
    <n v="36"/>
    <n v="0"/>
    <n v="5"/>
    <n v="3"/>
    <n v="171"/>
    <n v="2"/>
    <n v="195"/>
    <n v="0"/>
    <n v="21"/>
  </r>
  <r>
    <x v="38"/>
    <x v="60"/>
    <n v="104"/>
    <n v="3"/>
    <n v="104"/>
    <n v="3"/>
    <n v="0"/>
    <n v="0"/>
    <n v="126"/>
    <n v="3"/>
    <n v="1768"/>
    <n v="27"/>
    <n v="1894"/>
    <n v="30"/>
    <n v="0"/>
    <n v="0"/>
    <n v="1"/>
    <n v="63"/>
    <n v="2"/>
    <n v="41"/>
    <n v="0"/>
    <n v="5"/>
  </r>
  <r>
    <x v="38"/>
    <x v="61"/>
    <n v="418"/>
    <n v="11"/>
    <n v="404"/>
    <n v="11"/>
    <n v="14"/>
    <n v="0"/>
    <n v="471"/>
    <n v="12"/>
    <n v="4944"/>
    <n v="115"/>
    <n v="5415"/>
    <n v="127"/>
    <n v="0"/>
    <n v="9"/>
    <n v="2"/>
    <n v="222"/>
    <n v="9"/>
    <n v="187"/>
    <n v="1"/>
    <n v="32"/>
  </r>
  <r>
    <x v="38"/>
    <x v="62"/>
    <n v="1902"/>
    <n v="19"/>
    <n v="1894"/>
    <n v="19"/>
    <n v="8"/>
    <n v="0"/>
    <n v="2196"/>
    <n v="25"/>
    <n v="24825"/>
    <n v="180"/>
    <n v="27021"/>
    <n v="205"/>
    <n v="0"/>
    <n v="13"/>
    <n v="11"/>
    <n v="869"/>
    <n v="8"/>
    <n v="1020"/>
    <n v="1"/>
    <n v="85"/>
  </r>
  <r>
    <x v="38"/>
    <x v="63"/>
    <n v="61"/>
    <n v="1"/>
    <n v="59"/>
    <n v="1"/>
    <n v="2"/>
    <n v="0"/>
    <n v="73"/>
    <n v="1"/>
    <n v="946"/>
    <n v="20"/>
    <n v="1019"/>
    <n v="21"/>
    <n v="0"/>
    <n v="0"/>
    <n v="0"/>
    <n v="33"/>
    <n v="1"/>
    <n v="28"/>
    <n v="0"/>
    <n v="0"/>
  </r>
  <r>
    <x v="38"/>
    <x v="64"/>
    <n v="118"/>
    <n v="15"/>
    <n v="114"/>
    <n v="11"/>
    <n v="4"/>
    <n v="4"/>
    <n v="133"/>
    <n v="12"/>
    <n v="4944"/>
    <n v="50"/>
    <n v="5077"/>
    <n v="62"/>
    <n v="0"/>
    <n v="1"/>
    <n v="2"/>
    <n v="56"/>
    <n v="13"/>
    <n v="61"/>
    <n v="0"/>
    <n v="2"/>
  </r>
  <r>
    <x v="38"/>
    <x v="65"/>
    <n v="546"/>
    <n v="27"/>
    <n v="536"/>
    <n v="29"/>
    <n v="10"/>
    <n v="-2"/>
    <n v="604"/>
    <n v="31"/>
    <n v="5410"/>
    <n v="133"/>
    <n v="6014"/>
    <n v="164"/>
    <n v="0"/>
    <n v="4"/>
    <n v="1"/>
    <n v="215"/>
    <n v="26"/>
    <n v="327"/>
    <n v="0"/>
    <n v="21"/>
  </r>
  <r>
    <x v="38"/>
    <x v="66"/>
    <n v="2860"/>
    <n v="18"/>
    <n v="2815"/>
    <n v="19"/>
    <n v="45"/>
    <n v="-1"/>
    <n v="2958"/>
    <n v="54"/>
    <n v="174068"/>
    <n v="1940"/>
    <n v="177026"/>
    <n v="1994"/>
    <n v="-2"/>
    <n v="14"/>
    <n v="10"/>
    <n v="1539"/>
    <n v="10"/>
    <n v="1307"/>
    <n v="1"/>
    <n v="71"/>
  </r>
  <r>
    <x v="38"/>
    <x v="67"/>
    <n v="180"/>
    <n v="5"/>
    <n v="178"/>
    <n v="5"/>
    <n v="2"/>
    <n v="0"/>
    <n v="205"/>
    <n v="6"/>
    <n v="3924"/>
    <n v="37"/>
    <n v="4129"/>
    <n v="43"/>
    <n v="0"/>
    <n v="1"/>
    <n v="1"/>
    <n v="101"/>
    <n v="4"/>
    <n v="78"/>
    <n v="1"/>
    <n v="6"/>
  </r>
  <r>
    <x v="38"/>
    <x v="68"/>
    <n v="3128"/>
    <n v="48"/>
    <n v="3097"/>
    <n v="48"/>
    <n v="31"/>
    <n v="0"/>
    <n v="3556"/>
    <n v="82"/>
    <n v="123655"/>
    <n v="-1125"/>
    <n v="127211"/>
    <n v="-1043"/>
    <n v="1"/>
    <n v="10"/>
    <n v="62"/>
    <n v="1731"/>
    <n v="-15"/>
    <n v="1387"/>
    <n v="0"/>
    <n v="39"/>
  </r>
  <r>
    <x v="38"/>
    <x v="69"/>
    <n v="79"/>
    <n v="2"/>
    <n v="77"/>
    <n v="2"/>
    <n v="2"/>
    <n v="0"/>
    <n v="89"/>
    <n v="1"/>
    <n v="1767"/>
    <n v="84"/>
    <n v="1856"/>
    <n v="85"/>
    <n v="0"/>
    <n v="0"/>
    <n v="0"/>
    <n v="54"/>
    <n v="2"/>
    <n v="25"/>
    <n v="0"/>
    <n v="4"/>
  </r>
  <r>
    <x v="38"/>
    <x v="70"/>
    <n v="31"/>
    <n v="0"/>
    <n v="31"/>
    <n v="0"/>
    <n v="0"/>
    <n v="0"/>
    <n v="32"/>
    <n v="0"/>
    <n v="655"/>
    <n v="0"/>
    <n v="687"/>
    <n v="0"/>
    <n v="0"/>
    <n v="1"/>
    <n v="0"/>
    <n v="15"/>
    <n v="0"/>
    <n v="15"/>
    <n v="0"/>
    <n v="0"/>
  </r>
  <r>
    <x v="38"/>
    <x v="71"/>
    <n v="204"/>
    <n v="9"/>
    <n v="199"/>
    <n v="9"/>
    <n v="5"/>
    <n v="0"/>
    <n v="221"/>
    <n v="10"/>
    <n v="1903"/>
    <n v="28"/>
    <n v="2124"/>
    <n v="38"/>
    <n v="0"/>
    <n v="3"/>
    <n v="1"/>
    <n v="106"/>
    <n v="8"/>
    <n v="95"/>
    <n v="0"/>
    <n v="10"/>
  </r>
  <r>
    <x v="38"/>
    <x v="72"/>
    <n v="1740"/>
    <n v="23"/>
    <n v="1726"/>
    <n v="23"/>
    <n v="14"/>
    <n v="0"/>
    <n v="2066"/>
    <n v="30"/>
    <n v="17668"/>
    <n v="327"/>
    <n v="19734"/>
    <n v="357"/>
    <n v="1"/>
    <n v="18"/>
    <n v="-1"/>
    <n v="1247"/>
    <n v="23"/>
    <n v="475"/>
    <n v="2"/>
    <n v="55"/>
  </r>
  <r>
    <x v="38"/>
    <x v="73"/>
    <n v="528"/>
    <n v="6"/>
    <n v="527"/>
    <n v="6"/>
    <n v="1"/>
    <n v="0"/>
    <n v="629"/>
    <n v="11"/>
    <n v="5758"/>
    <n v="100"/>
    <n v="6387"/>
    <n v="111"/>
    <n v="1"/>
    <n v="2"/>
    <n v="3"/>
    <n v="405"/>
    <n v="2"/>
    <n v="121"/>
    <n v="0"/>
    <n v="14"/>
  </r>
  <r>
    <x v="38"/>
    <x v="74"/>
    <n v="461"/>
    <n v="28"/>
    <n v="440"/>
    <n v="28"/>
    <n v="21"/>
    <n v="0"/>
    <n v="538"/>
    <n v="32"/>
    <n v="10527"/>
    <n v="178"/>
    <n v="11065"/>
    <n v="210"/>
    <n v="0"/>
    <n v="2"/>
    <n v="3"/>
    <n v="214"/>
    <n v="25"/>
    <n v="245"/>
    <n v="0"/>
    <n v="16"/>
  </r>
  <r>
    <x v="38"/>
    <x v="75"/>
    <n v="1535"/>
    <n v="14"/>
    <n v="1532"/>
    <n v="13"/>
    <n v="3"/>
    <n v="1"/>
    <n v="1929"/>
    <n v="16"/>
    <n v="10313"/>
    <n v="76"/>
    <n v="12242"/>
    <n v="92"/>
    <n v="0"/>
    <n v="19"/>
    <n v="6"/>
    <n v="942"/>
    <n v="8"/>
    <n v="574"/>
    <n v="0"/>
    <n v="95"/>
  </r>
  <r>
    <x v="38"/>
    <x v="76"/>
    <n v="6463"/>
    <n v="59"/>
    <n v="6452"/>
    <n v="58"/>
    <n v="11"/>
    <n v="1"/>
    <n v="7898"/>
    <n v="70"/>
    <n v="48117"/>
    <n v="750"/>
    <n v="56015"/>
    <n v="820"/>
    <n v="1"/>
    <n v="54"/>
    <n v="46"/>
    <n v="3752"/>
    <n v="12"/>
    <n v="2657"/>
    <n v="4"/>
    <n v="191"/>
  </r>
  <r>
    <x v="38"/>
    <x v="77"/>
    <n v="118"/>
    <n v="0"/>
    <n v="115"/>
    <n v="0"/>
    <n v="3"/>
    <n v="0"/>
    <n v="126"/>
    <n v="-2"/>
    <n v="2351"/>
    <n v="33"/>
    <n v="2477"/>
    <n v="31"/>
    <n v="0"/>
    <n v="0"/>
    <n v="1"/>
    <n v="49"/>
    <n v="-1"/>
    <n v="69"/>
    <n v="1"/>
    <n v="7"/>
  </r>
  <r>
    <x v="38"/>
    <x v="78"/>
    <n v="105"/>
    <n v="3"/>
    <n v="105"/>
    <n v="3"/>
    <n v="0"/>
    <n v="0"/>
    <n v="129"/>
    <n v="3"/>
    <n v="2977"/>
    <n v="18"/>
    <n v="3106"/>
    <n v="21"/>
    <n v="0"/>
    <n v="0"/>
    <n v="0"/>
    <n v="71"/>
    <n v="3"/>
    <n v="34"/>
    <n v="0"/>
    <n v="5"/>
  </r>
  <r>
    <x v="38"/>
    <x v="79"/>
    <n v="1850"/>
    <n v="20"/>
    <n v="1791"/>
    <n v="20"/>
    <n v="59"/>
    <n v="0"/>
    <n v="2009"/>
    <n v="26"/>
    <n v="16483"/>
    <n v="135"/>
    <n v="18492"/>
    <n v="161"/>
    <n v="0"/>
    <n v="7"/>
    <n v="14"/>
    <n v="1217"/>
    <n v="6"/>
    <n v="626"/>
    <n v="0"/>
    <n v="66"/>
  </r>
  <r>
    <x v="38"/>
    <x v="80"/>
    <n v="22916"/>
    <n v="281"/>
    <n v="22863"/>
    <n v="276"/>
    <n v="53"/>
    <n v="5"/>
    <n v="28069"/>
    <n v="463"/>
    <n v="239052"/>
    <n v="2981"/>
    <n v="267121"/>
    <n v="3444"/>
    <n v="-1"/>
    <n v="301"/>
    <n v="224"/>
    <n v="18169"/>
    <n v="58"/>
    <n v="4446"/>
    <n v="4"/>
    <n v="1294"/>
  </r>
  <r>
    <x v="38"/>
    <x v="81"/>
    <n v="445"/>
    <n v="-1"/>
    <n v="437"/>
    <n v="0"/>
    <n v="8"/>
    <n v="-1"/>
    <n v="499"/>
    <n v="-1"/>
    <n v="3342"/>
    <n v="40"/>
    <n v="3841"/>
    <n v="39"/>
    <n v="0"/>
    <n v="4"/>
    <n v="1"/>
    <n v="269"/>
    <n v="-2"/>
    <n v="172"/>
    <n v="1"/>
    <n v="16"/>
  </r>
  <r>
    <x v="38"/>
    <x v="82"/>
    <n v="74"/>
    <n v="1"/>
    <n v="74"/>
    <n v="1"/>
    <n v="0"/>
    <n v="0"/>
    <n v="93"/>
    <n v="1"/>
    <n v="1584"/>
    <n v="17"/>
    <n v="1677"/>
    <n v="18"/>
    <n v="0"/>
    <n v="0"/>
    <n v="0"/>
    <n v="40"/>
    <n v="1"/>
    <n v="34"/>
    <n v="0"/>
    <n v="3"/>
  </r>
  <r>
    <x v="38"/>
    <x v="83"/>
    <n v="962"/>
    <n v="29"/>
    <n v="903"/>
    <n v="24"/>
    <n v="59"/>
    <n v="5"/>
    <n v="1022"/>
    <n v="31"/>
    <n v="15301"/>
    <n v="1018"/>
    <n v="16323"/>
    <n v="1049"/>
    <n v="2"/>
    <n v="14"/>
    <n v="21"/>
    <n v="622"/>
    <n v="6"/>
    <n v="326"/>
    <n v="4"/>
    <n v="80"/>
  </r>
  <r>
    <x v="38"/>
    <x v="84"/>
    <n v="3404"/>
    <n v="39"/>
    <n v="3390"/>
    <n v="38"/>
    <n v="14"/>
    <n v="1"/>
    <n v="4112"/>
    <n v="42"/>
    <n v="25518"/>
    <n v="204"/>
    <n v="29630"/>
    <n v="246"/>
    <n v="0"/>
    <n v="73"/>
    <n v="26"/>
    <n v="2000"/>
    <n v="13"/>
    <n v="1331"/>
    <n v="2"/>
    <n v="300"/>
  </r>
  <r>
    <x v="38"/>
    <x v="85"/>
    <n v="1195"/>
    <n v="12"/>
    <n v="1181"/>
    <n v="13"/>
    <n v="14"/>
    <n v="-1"/>
    <n v="1366"/>
    <n v="20"/>
    <n v="13466"/>
    <n v="133"/>
    <n v="14832"/>
    <n v="153"/>
    <n v="0"/>
    <n v="9"/>
    <n v="6"/>
    <n v="776"/>
    <n v="6"/>
    <n v="410"/>
    <n v="0"/>
    <n v="56"/>
  </r>
  <r>
    <x v="38"/>
    <x v="86"/>
    <n v="1582"/>
    <n v="0"/>
    <n v="1579"/>
    <n v="0"/>
    <n v="3"/>
    <n v="0"/>
    <n v="1644"/>
    <n v="0"/>
    <n v="3299"/>
    <n v="23"/>
    <n v="4943"/>
    <n v="23"/>
    <n v="0"/>
    <n v="6"/>
    <n v="0"/>
    <n v="1505"/>
    <n v="0"/>
    <n v="71"/>
    <n v="0"/>
    <n v="17"/>
  </r>
  <r>
    <x v="38"/>
    <x v="87"/>
    <n v="161"/>
    <n v="5"/>
    <n v="157"/>
    <n v="5"/>
    <n v="4"/>
    <n v="0"/>
    <n v="171"/>
    <n v="7"/>
    <n v="3262"/>
    <n v="40"/>
    <n v="3433"/>
    <n v="47"/>
    <n v="0"/>
    <n v="0"/>
    <n v="0"/>
    <n v="65"/>
    <n v="5"/>
    <n v="96"/>
    <n v="0"/>
    <n v="3"/>
  </r>
  <r>
    <x v="38"/>
    <x v="88"/>
    <n v="154"/>
    <n v="4"/>
    <n v="150"/>
    <n v="4"/>
    <n v="4"/>
    <n v="0"/>
    <n v="169"/>
    <n v="6"/>
    <n v="2480"/>
    <n v="58"/>
    <n v="2649"/>
    <n v="64"/>
    <n v="0"/>
    <n v="0"/>
    <n v="1"/>
    <n v="71"/>
    <n v="3"/>
    <n v="83"/>
    <n v="0"/>
    <n v="2"/>
  </r>
  <r>
    <x v="38"/>
    <x v="89"/>
    <n v="36"/>
    <n v="1"/>
    <n v="36"/>
    <n v="1"/>
    <n v="0"/>
    <n v="0"/>
    <n v="39"/>
    <n v="1"/>
    <n v="769"/>
    <n v="7"/>
    <n v="808"/>
    <n v="8"/>
    <n v="0"/>
    <n v="0"/>
    <n v="0"/>
    <n v="15"/>
    <n v="1"/>
    <n v="21"/>
    <n v="0"/>
    <n v="1"/>
  </r>
  <r>
    <x v="38"/>
    <x v="90"/>
    <n v="507"/>
    <n v="9"/>
    <n v="481"/>
    <n v="8"/>
    <n v="26"/>
    <n v="1"/>
    <n v="558"/>
    <n v="11"/>
    <n v="7738"/>
    <n v="161"/>
    <n v="8296"/>
    <n v="172"/>
    <n v="0"/>
    <n v="4"/>
    <n v="3"/>
    <n v="251"/>
    <n v="6"/>
    <n v="252"/>
    <n v="0"/>
    <n v="9"/>
  </r>
  <r>
    <x v="38"/>
    <x v="91"/>
    <n v="1225"/>
    <n v="25"/>
    <n v="1194"/>
    <n v="23"/>
    <n v="31"/>
    <n v="2"/>
    <n v="1388"/>
    <n v="27"/>
    <n v="16638"/>
    <n v="259"/>
    <n v="18026"/>
    <n v="286"/>
    <n v="0"/>
    <n v="2"/>
    <n v="3"/>
    <n v="337"/>
    <n v="22"/>
    <n v="886"/>
    <n v="3"/>
    <n v="56"/>
  </r>
  <r>
    <x v="38"/>
    <x v="92"/>
    <n v="225"/>
    <n v="0"/>
    <n v="220"/>
    <n v="0"/>
    <n v="5"/>
    <n v="0"/>
    <n v="247"/>
    <n v="0"/>
    <n v="3981"/>
    <n v="24"/>
    <n v="4228"/>
    <n v="24"/>
    <n v="0"/>
    <n v="2"/>
    <n v="0"/>
    <n v="150"/>
    <n v="0"/>
    <n v="73"/>
    <n v="0"/>
    <n v="8"/>
  </r>
  <r>
    <x v="38"/>
    <x v="93"/>
    <n v="421"/>
    <n v="24"/>
    <n v="391"/>
    <n v="23"/>
    <n v="30"/>
    <n v="1"/>
    <n v="450"/>
    <n v="27"/>
    <n v="5608"/>
    <n v="110"/>
    <n v="6058"/>
    <n v="137"/>
    <n v="0"/>
    <n v="4"/>
    <n v="0"/>
    <n v="110"/>
    <n v="24"/>
    <n v="307"/>
    <n v="0"/>
    <n v="11"/>
  </r>
  <r>
    <x v="38"/>
    <x v="94"/>
    <n v="281"/>
    <n v="8"/>
    <n v="278"/>
    <n v="8"/>
    <n v="3"/>
    <n v="0"/>
    <n v="334"/>
    <n v="9"/>
    <n v="4665"/>
    <n v="68"/>
    <n v="4999"/>
    <n v="77"/>
    <n v="0"/>
    <n v="5"/>
    <n v="2"/>
    <n v="142"/>
    <n v="6"/>
    <n v="134"/>
    <n v="1"/>
    <n v="13"/>
  </r>
  <r>
    <x v="38"/>
    <x v="95"/>
    <n v="3478"/>
    <n v="30"/>
    <n v="3464"/>
    <n v="27"/>
    <n v="14"/>
    <n v="3"/>
    <n v="4128"/>
    <n v="36"/>
    <n v="40934"/>
    <n v="444"/>
    <n v="45062"/>
    <n v="480"/>
    <n v="0"/>
    <n v="25"/>
    <n v="32"/>
    <n v="2252"/>
    <n v="-2"/>
    <n v="1201"/>
    <n v="5"/>
    <n v="97"/>
  </r>
  <r>
    <x v="38"/>
    <x v="96"/>
    <n v="2262"/>
    <n v="33"/>
    <n v="2259"/>
    <n v="32"/>
    <n v="3"/>
    <n v="1"/>
    <n v="2717"/>
    <n v="31"/>
    <n v="23331"/>
    <n v="255"/>
    <n v="26048"/>
    <n v="286"/>
    <n v="0"/>
    <n v="23"/>
    <n v="26"/>
    <n v="1449"/>
    <n v="7"/>
    <n v="790"/>
    <n v="0"/>
    <n v="78"/>
  </r>
  <r>
    <x v="39"/>
    <x v="0"/>
    <n v="684"/>
    <n v="8"/>
    <n v="670"/>
    <n v="7"/>
    <n v="14"/>
    <n v="1"/>
    <n v="813"/>
    <n v="7"/>
    <n v="15356"/>
    <n v="184"/>
    <n v="16169"/>
    <n v="191"/>
    <n v="0"/>
    <n v="6"/>
    <n v="3"/>
    <n v="409"/>
    <n v="5"/>
    <n v="269"/>
    <n v="0"/>
    <n v="30"/>
  </r>
  <r>
    <x v="39"/>
    <x v="1"/>
    <n v="928"/>
    <n v="10"/>
    <n v="912"/>
    <n v="6"/>
    <n v="16"/>
    <n v="4"/>
    <n v="1102"/>
    <n v="12"/>
    <n v="7013"/>
    <n v="147"/>
    <n v="8115"/>
    <n v="159"/>
    <n v="0"/>
    <n v="11"/>
    <n v="6"/>
    <n v="667"/>
    <n v="4"/>
    <n v="250"/>
    <n v="1"/>
    <n v="34"/>
  </r>
  <r>
    <x v="39"/>
    <x v="2"/>
    <n v="155"/>
    <n v="7"/>
    <n v="149"/>
    <n v="7"/>
    <n v="6"/>
    <n v="0"/>
    <n v="161"/>
    <n v="8"/>
    <n v="2128"/>
    <n v="90"/>
    <n v="2289"/>
    <n v="98"/>
    <n v="0"/>
    <n v="1"/>
    <n v="3"/>
    <n v="40"/>
    <n v="4"/>
    <n v="114"/>
    <n v="0"/>
    <n v="6"/>
  </r>
  <r>
    <x v="39"/>
    <x v="3"/>
    <n v="705"/>
    <n v="10"/>
    <n v="702"/>
    <n v="7"/>
    <n v="3"/>
    <n v="3"/>
    <n v="725"/>
    <n v="6"/>
    <n v="4655"/>
    <n v="39"/>
    <n v="5380"/>
    <n v="45"/>
    <n v="0"/>
    <n v="1"/>
    <n v="0"/>
    <n v="641"/>
    <n v="10"/>
    <n v="63"/>
    <n v="1"/>
    <n v="12"/>
  </r>
  <r>
    <x v="39"/>
    <x v="4"/>
    <n v="1303"/>
    <n v="26"/>
    <n v="1274"/>
    <n v="26"/>
    <n v="29"/>
    <n v="0"/>
    <n v="1527"/>
    <n v="35"/>
    <n v="16109"/>
    <n v="429"/>
    <n v="17636"/>
    <n v="464"/>
    <n v="0"/>
    <n v="11"/>
    <n v="16"/>
    <n v="764"/>
    <n v="10"/>
    <n v="528"/>
    <n v="0"/>
    <n v="51"/>
  </r>
  <r>
    <x v="39"/>
    <x v="5"/>
    <n v="1943"/>
    <n v="40"/>
    <n v="1903"/>
    <n v="40"/>
    <n v="40"/>
    <n v="0"/>
    <n v="2328"/>
    <n v="48"/>
    <n v="14126"/>
    <n v="324"/>
    <n v="16454"/>
    <n v="372"/>
    <n v="0"/>
    <n v="12"/>
    <n v="10"/>
    <n v="1306"/>
    <n v="30"/>
    <n v="625"/>
    <n v="3"/>
    <n v="105"/>
  </r>
  <r>
    <x v="39"/>
    <x v="6"/>
    <n v="248"/>
    <n v="1"/>
    <n v="241"/>
    <n v="1"/>
    <n v="7"/>
    <n v="0"/>
    <n v="285"/>
    <n v="3"/>
    <n v="6033"/>
    <n v="181"/>
    <n v="6318"/>
    <n v="184"/>
    <n v="0"/>
    <n v="1"/>
    <n v="7"/>
    <n v="128"/>
    <n v="-6"/>
    <n v="119"/>
    <n v="0"/>
    <n v="11"/>
  </r>
  <r>
    <x v="39"/>
    <x v="7"/>
    <n v="147"/>
    <n v="4"/>
    <n v="138"/>
    <n v="4"/>
    <n v="9"/>
    <n v="0"/>
    <n v="186"/>
    <n v="0"/>
    <n v="2194"/>
    <n v="48"/>
    <n v="2380"/>
    <n v="48"/>
    <n v="0"/>
    <n v="0"/>
    <n v="0"/>
    <n v="86"/>
    <n v="4"/>
    <n v="61"/>
    <n v="0"/>
    <n v="5"/>
  </r>
  <r>
    <x v="39"/>
    <x v="8"/>
    <n v="314"/>
    <n v="18"/>
    <n v="277"/>
    <n v="17"/>
    <n v="37"/>
    <n v="1"/>
    <n v="332"/>
    <n v="22"/>
    <n v="4173"/>
    <n v="150"/>
    <n v="4505"/>
    <n v="172"/>
    <n v="0"/>
    <n v="3"/>
    <n v="3"/>
    <n v="93"/>
    <n v="15"/>
    <n v="218"/>
    <n v="1"/>
    <n v="16"/>
  </r>
  <r>
    <x v="39"/>
    <x v="9"/>
    <n v="522"/>
    <n v="10"/>
    <n v="505"/>
    <n v="10"/>
    <n v="17"/>
    <n v="0"/>
    <n v="574"/>
    <n v="13"/>
    <n v="8670"/>
    <n v="141"/>
    <n v="9244"/>
    <n v="154"/>
    <n v="0"/>
    <n v="6"/>
    <n v="1"/>
    <n v="123"/>
    <n v="9"/>
    <n v="393"/>
    <n v="2"/>
    <n v="41"/>
  </r>
  <r>
    <x v="39"/>
    <x v="10"/>
    <n v="595"/>
    <n v="17"/>
    <n v="592"/>
    <n v="17"/>
    <n v="3"/>
    <n v="0"/>
    <n v="714"/>
    <n v="23"/>
    <n v="6637"/>
    <n v="132"/>
    <n v="7351"/>
    <n v="155"/>
    <n v="0"/>
    <n v="7"/>
    <n v="4"/>
    <n v="307"/>
    <n v="13"/>
    <n v="281"/>
    <n v="0"/>
    <n v="22"/>
  </r>
  <r>
    <x v="39"/>
    <x v="11"/>
    <n v="221"/>
    <n v="4"/>
    <n v="201"/>
    <n v="4"/>
    <n v="20"/>
    <n v="0"/>
    <n v="245"/>
    <n v="4"/>
    <n v="1907"/>
    <n v="41"/>
    <n v="2152"/>
    <n v="45"/>
    <n v="0"/>
    <n v="2"/>
    <n v="2"/>
    <n v="113"/>
    <n v="2"/>
    <n v="106"/>
    <n v="0"/>
    <n v="9"/>
  </r>
  <r>
    <x v="39"/>
    <x v="12"/>
    <n v="272"/>
    <n v="6"/>
    <n v="258"/>
    <n v="5"/>
    <n v="14"/>
    <n v="1"/>
    <n v="301"/>
    <n v="8"/>
    <n v="5624"/>
    <n v="108"/>
    <n v="5925"/>
    <n v="116"/>
    <n v="0"/>
    <n v="0"/>
    <n v="3"/>
    <n v="139"/>
    <n v="3"/>
    <n v="133"/>
    <n v="1"/>
    <n v="9"/>
  </r>
  <r>
    <x v="39"/>
    <x v="13"/>
    <n v="76"/>
    <n v="1"/>
    <n v="70"/>
    <n v="1"/>
    <n v="6"/>
    <n v="0"/>
    <n v="79"/>
    <n v="1"/>
    <n v="1462"/>
    <n v="12"/>
    <n v="1541"/>
    <n v="13"/>
    <n v="0"/>
    <n v="0"/>
    <n v="0"/>
    <n v="40"/>
    <n v="1"/>
    <n v="36"/>
    <n v="0"/>
    <n v="2"/>
  </r>
  <r>
    <x v="39"/>
    <x v="14"/>
    <n v="475"/>
    <n v="18"/>
    <n v="455"/>
    <n v="18"/>
    <n v="20"/>
    <n v="0"/>
    <n v="514"/>
    <n v="23"/>
    <n v="4894"/>
    <n v="93"/>
    <n v="5408"/>
    <n v="116"/>
    <n v="0"/>
    <n v="2"/>
    <n v="0"/>
    <n v="260"/>
    <n v="18"/>
    <n v="213"/>
    <n v="0"/>
    <n v="15"/>
  </r>
  <r>
    <x v="39"/>
    <x v="15"/>
    <n v="545"/>
    <n v="23"/>
    <n v="506"/>
    <n v="23"/>
    <n v="39"/>
    <n v="0"/>
    <n v="641"/>
    <n v="25"/>
    <n v="9541"/>
    <n v="241"/>
    <n v="10182"/>
    <n v="266"/>
    <n v="0"/>
    <n v="3"/>
    <n v="1"/>
    <n v="221"/>
    <n v="22"/>
    <n v="321"/>
    <n v="1"/>
    <n v="15"/>
  </r>
  <r>
    <x v="39"/>
    <x v="16"/>
    <n v="269"/>
    <n v="3"/>
    <n v="248"/>
    <n v="2"/>
    <n v="21"/>
    <n v="1"/>
    <n v="295"/>
    <n v="2"/>
    <n v="1894"/>
    <n v="38"/>
    <n v="2189"/>
    <n v="40"/>
    <n v="1"/>
    <n v="5"/>
    <n v="0"/>
    <n v="138"/>
    <n v="2"/>
    <n v="126"/>
    <n v="0"/>
    <n v="11"/>
  </r>
  <r>
    <x v="39"/>
    <x v="17"/>
    <n v="457"/>
    <n v="7"/>
    <n v="456"/>
    <n v="7"/>
    <n v="1"/>
    <n v="0"/>
    <n v="587"/>
    <n v="9"/>
    <n v="12786"/>
    <n v="277"/>
    <n v="13373"/>
    <n v="286"/>
    <n v="0"/>
    <n v="6"/>
    <n v="0"/>
    <n v="271"/>
    <n v="7"/>
    <n v="180"/>
    <n v="0"/>
    <n v="30"/>
  </r>
  <r>
    <x v="39"/>
    <x v="18"/>
    <n v="20620"/>
    <n v="237"/>
    <n v="20570"/>
    <n v="236"/>
    <n v="50"/>
    <n v="1"/>
    <n v="25570"/>
    <n v="288"/>
    <n v="189313"/>
    <n v="4283"/>
    <n v="214883"/>
    <n v="4571"/>
    <n v="0"/>
    <n v="213"/>
    <n v="89"/>
    <n v="16410"/>
    <n v="148"/>
    <n v="3997"/>
    <n v="4"/>
    <n v="742"/>
  </r>
  <r>
    <x v="39"/>
    <x v="19"/>
    <n v="213"/>
    <n v="15"/>
    <n v="166"/>
    <n v="12"/>
    <n v="47"/>
    <n v="3"/>
    <n v="242"/>
    <n v="20"/>
    <n v="2874"/>
    <n v="114"/>
    <n v="3116"/>
    <n v="134"/>
    <n v="0"/>
    <n v="3"/>
    <n v="0"/>
    <n v="81"/>
    <n v="15"/>
    <n v="129"/>
    <n v="0"/>
    <n v="6"/>
  </r>
  <r>
    <x v="39"/>
    <x v="20"/>
    <n v="360"/>
    <n v="11"/>
    <n v="358"/>
    <n v="11"/>
    <n v="2"/>
    <n v="0"/>
    <n v="414"/>
    <n v="11"/>
    <n v="4708"/>
    <n v="76"/>
    <n v="5122"/>
    <n v="87"/>
    <n v="0"/>
    <n v="2"/>
    <n v="0"/>
    <n v="182"/>
    <n v="11"/>
    <n v="176"/>
    <n v="0"/>
    <n v="14"/>
  </r>
  <r>
    <x v="39"/>
    <x v="21"/>
    <n v="691"/>
    <n v="12"/>
    <n v="660"/>
    <n v="11"/>
    <n v="31"/>
    <n v="1"/>
    <n v="872"/>
    <n v="23"/>
    <n v="7863"/>
    <n v="133"/>
    <n v="8735"/>
    <n v="156"/>
    <n v="0"/>
    <n v="2"/>
    <n v="2"/>
    <n v="311"/>
    <n v="10"/>
    <n v="378"/>
    <n v="0"/>
    <n v="34"/>
  </r>
  <r>
    <x v="39"/>
    <x v="22"/>
    <n v="650"/>
    <n v="22"/>
    <n v="627"/>
    <n v="21"/>
    <n v="23"/>
    <n v="1"/>
    <n v="725"/>
    <n v="24"/>
    <n v="5931"/>
    <n v="121"/>
    <n v="6656"/>
    <n v="145"/>
    <n v="1"/>
    <n v="8"/>
    <n v="4"/>
    <n v="281"/>
    <n v="17"/>
    <n v="361"/>
    <n v="0"/>
    <n v="40"/>
  </r>
  <r>
    <x v="39"/>
    <x v="23"/>
    <n v="698"/>
    <n v="12"/>
    <n v="691"/>
    <n v="12"/>
    <n v="7"/>
    <n v="0"/>
    <n v="880"/>
    <n v="21"/>
    <n v="10356"/>
    <n v="94"/>
    <n v="11236"/>
    <n v="115"/>
    <n v="0"/>
    <n v="8"/>
    <n v="3"/>
    <n v="422"/>
    <n v="9"/>
    <n v="268"/>
    <n v="0"/>
    <n v="46"/>
  </r>
  <r>
    <x v="39"/>
    <x v="24"/>
    <n v="93"/>
    <n v="1"/>
    <n v="92"/>
    <n v="1"/>
    <n v="1"/>
    <n v="0"/>
    <n v="101"/>
    <n v="2"/>
    <n v="2200"/>
    <n v="55"/>
    <n v="2301"/>
    <n v="57"/>
    <n v="0"/>
    <n v="0"/>
    <n v="0"/>
    <n v="45"/>
    <n v="1"/>
    <n v="48"/>
    <n v="0"/>
    <n v="8"/>
  </r>
  <r>
    <x v="39"/>
    <x v="25"/>
    <n v="330"/>
    <n v="5"/>
    <n v="323"/>
    <n v="5"/>
    <n v="7"/>
    <n v="0"/>
    <n v="411"/>
    <n v="4"/>
    <n v="6986"/>
    <n v="163"/>
    <n v="7397"/>
    <n v="167"/>
    <n v="0"/>
    <n v="4"/>
    <n v="0"/>
    <n v="179"/>
    <n v="5"/>
    <n v="147"/>
    <n v="0"/>
    <n v="15"/>
  </r>
  <r>
    <x v="39"/>
    <x v="26"/>
    <n v="717"/>
    <n v="24"/>
    <n v="607"/>
    <n v="22"/>
    <n v="110"/>
    <n v="2"/>
    <n v="796"/>
    <n v="27"/>
    <n v="7684"/>
    <n v="212"/>
    <n v="8480"/>
    <n v="239"/>
    <n v="0"/>
    <n v="5"/>
    <n v="3"/>
    <n v="299"/>
    <n v="21"/>
    <n v="413"/>
    <n v="1"/>
    <n v="26"/>
  </r>
  <r>
    <x v="39"/>
    <x v="27"/>
    <n v="381"/>
    <n v="3"/>
    <n v="379"/>
    <n v="3"/>
    <n v="2"/>
    <n v="0"/>
    <n v="458"/>
    <n v="7"/>
    <n v="5242"/>
    <n v="79"/>
    <n v="5700"/>
    <n v="86"/>
    <n v="0"/>
    <n v="13"/>
    <n v="0"/>
    <n v="203"/>
    <n v="3"/>
    <n v="165"/>
    <n v="1"/>
    <n v="26"/>
  </r>
  <r>
    <x v="39"/>
    <x v="28"/>
    <n v="197"/>
    <n v="1"/>
    <n v="187"/>
    <n v="1"/>
    <n v="10"/>
    <n v="0"/>
    <n v="233"/>
    <n v="2"/>
    <n v="3128"/>
    <n v="48"/>
    <n v="3361"/>
    <n v="50"/>
    <n v="0"/>
    <n v="0"/>
    <n v="3"/>
    <n v="101"/>
    <n v="-2"/>
    <n v="96"/>
    <n v="0"/>
    <n v="10"/>
  </r>
  <r>
    <x v="39"/>
    <x v="29"/>
    <n v="492"/>
    <n v="25"/>
    <n v="457"/>
    <n v="26"/>
    <n v="35"/>
    <n v="-1"/>
    <n v="569"/>
    <n v="28"/>
    <n v="8190"/>
    <n v="121"/>
    <n v="8759"/>
    <n v="149"/>
    <n v="0"/>
    <n v="8"/>
    <n v="0"/>
    <n v="146"/>
    <n v="25"/>
    <n v="338"/>
    <n v="1"/>
    <n v="30"/>
  </r>
  <r>
    <x v="39"/>
    <x v="30"/>
    <n v="114"/>
    <n v="1"/>
    <n v="111"/>
    <n v="1"/>
    <n v="3"/>
    <n v="0"/>
    <n v="132"/>
    <n v="1"/>
    <n v="1481"/>
    <n v="26"/>
    <n v="1613"/>
    <n v="27"/>
    <n v="0"/>
    <n v="2"/>
    <n v="0"/>
    <n v="78"/>
    <n v="1"/>
    <n v="34"/>
    <n v="0"/>
    <n v="15"/>
  </r>
  <r>
    <x v="39"/>
    <x v="31"/>
    <n v="1396"/>
    <n v="13"/>
    <n v="1345"/>
    <n v="13"/>
    <n v="51"/>
    <n v="0"/>
    <n v="1534"/>
    <n v="17"/>
    <n v="12397"/>
    <n v="188"/>
    <n v="13931"/>
    <n v="205"/>
    <n v="0"/>
    <n v="14"/>
    <n v="3"/>
    <n v="892"/>
    <n v="10"/>
    <n v="490"/>
    <n v="0"/>
    <n v="63"/>
  </r>
  <r>
    <x v="39"/>
    <x v="32"/>
    <n v="6132"/>
    <n v="70"/>
    <n v="6119"/>
    <n v="71"/>
    <n v="13"/>
    <n v="-1"/>
    <n v="7045"/>
    <n v="86"/>
    <n v="68761"/>
    <n v="3062"/>
    <n v="75806"/>
    <n v="3148"/>
    <n v="0"/>
    <n v="53"/>
    <n v="64"/>
    <n v="4591"/>
    <n v="6"/>
    <n v="1488"/>
    <n v="0"/>
    <n v="256"/>
  </r>
  <r>
    <x v="39"/>
    <x v="33"/>
    <n v="80"/>
    <n v="2"/>
    <n v="74"/>
    <n v="2"/>
    <n v="6"/>
    <n v="0"/>
    <n v="91"/>
    <n v="2"/>
    <n v="1190"/>
    <n v="17"/>
    <n v="1281"/>
    <n v="19"/>
    <n v="0"/>
    <n v="2"/>
    <n v="0"/>
    <n v="24"/>
    <n v="2"/>
    <n v="54"/>
    <n v="0"/>
    <n v="7"/>
  </r>
  <r>
    <x v="39"/>
    <x v="34"/>
    <n v="917"/>
    <n v="19"/>
    <n v="885"/>
    <n v="18"/>
    <n v="32"/>
    <n v="1"/>
    <n v="1028"/>
    <n v="24"/>
    <n v="8828"/>
    <n v="78"/>
    <n v="9856"/>
    <n v="102"/>
    <n v="0"/>
    <n v="17"/>
    <n v="3"/>
    <n v="535"/>
    <n v="16"/>
    <n v="365"/>
    <n v="1"/>
    <n v="43"/>
  </r>
  <r>
    <x v="39"/>
    <x v="35"/>
    <n v="471"/>
    <n v="9"/>
    <n v="414"/>
    <n v="8"/>
    <n v="57"/>
    <n v="1"/>
    <n v="518"/>
    <n v="9"/>
    <n v="7049"/>
    <n v="167"/>
    <n v="7567"/>
    <n v="176"/>
    <n v="0"/>
    <n v="8"/>
    <n v="0"/>
    <n v="241"/>
    <n v="9"/>
    <n v="222"/>
    <n v="0"/>
    <n v="13"/>
  </r>
  <r>
    <x v="39"/>
    <x v="36"/>
    <n v="472"/>
    <n v="21"/>
    <n v="462"/>
    <n v="21"/>
    <n v="10"/>
    <n v="0"/>
    <n v="531"/>
    <n v="23"/>
    <n v="5625"/>
    <n v="61"/>
    <n v="6156"/>
    <n v="84"/>
    <n v="0"/>
    <n v="7"/>
    <n v="2"/>
    <n v="108"/>
    <n v="19"/>
    <n v="357"/>
    <n v="0"/>
    <n v="34"/>
  </r>
  <r>
    <x v="39"/>
    <x v="37"/>
    <n v="500"/>
    <n v="37"/>
    <n v="480"/>
    <n v="37"/>
    <n v="20"/>
    <n v="0"/>
    <n v="529"/>
    <n v="38"/>
    <n v="3573"/>
    <n v="209"/>
    <n v="4102"/>
    <n v="247"/>
    <n v="0"/>
    <n v="6"/>
    <n v="0"/>
    <n v="192"/>
    <n v="37"/>
    <n v="302"/>
    <n v="0"/>
    <n v="20"/>
  </r>
  <r>
    <x v="39"/>
    <x v="38"/>
    <n v="593"/>
    <n v="30"/>
    <n v="491"/>
    <n v="28"/>
    <n v="102"/>
    <n v="2"/>
    <n v="687"/>
    <n v="54"/>
    <n v="4608"/>
    <n v="171"/>
    <n v="5295"/>
    <n v="225"/>
    <n v="0"/>
    <n v="2"/>
    <n v="4"/>
    <n v="237"/>
    <n v="26"/>
    <n v="354"/>
    <n v="1"/>
    <n v="14"/>
  </r>
  <r>
    <x v="39"/>
    <x v="39"/>
    <n v="288"/>
    <n v="12"/>
    <n v="283"/>
    <n v="12"/>
    <n v="5"/>
    <n v="0"/>
    <n v="337"/>
    <n v="16"/>
    <n v="5583"/>
    <n v="183"/>
    <n v="5920"/>
    <n v="199"/>
    <n v="0"/>
    <n v="0"/>
    <n v="0"/>
    <n v="95"/>
    <n v="12"/>
    <n v="193"/>
    <n v="0"/>
    <n v="19"/>
  </r>
  <r>
    <x v="39"/>
    <x v="40"/>
    <n v="268"/>
    <n v="9"/>
    <n v="255"/>
    <n v="6"/>
    <n v="13"/>
    <n v="3"/>
    <n v="338"/>
    <n v="11"/>
    <n v="3393"/>
    <n v="86"/>
    <n v="3731"/>
    <n v="97"/>
    <n v="0"/>
    <n v="0"/>
    <n v="0"/>
    <n v="156"/>
    <n v="9"/>
    <n v="112"/>
    <n v="0"/>
    <n v="5"/>
  </r>
  <r>
    <x v="39"/>
    <x v="41"/>
    <n v="59"/>
    <n v="2"/>
    <n v="59"/>
    <n v="2"/>
    <n v="0"/>
    <n v="0"/>
    <n v="69"/>
    <n v="2"/>
    <n v="1231"/>
    <n v="26"/>
    <n v="1300"/>
    <n v="28"/>
    <n v="0"/>
    <n v="0"/>
    <n v="0"/>
    <n v="27"/>
    <n v="2"/>
    <n v="32"/>
    <n v="0"/>
    <n v="5"/>
  </r>
  <r>
    <x v="39"/>
    <x v="42"/>
    <n v="124"/>
    <n v="4"/>
    <n v="114"/>
    <n v="4"/>
    <n v="10"/>
    <n v="0"/>
    <n v="143"/>
    <n v="6"/>
    <n v="3087"/>
    <n v="113"/>
    <n v="3230"/>
    <n v="119"/>
    <n v="0"/>
    <n v="3"/>
    <n v="1"/>
    <n v="40"/>
    <n v="3"/>
    <n v="81"/>
    <n v="0"/>
    <n v="3"/>
  </r>
  <r>
    <x v="39"/>
    <x v="43"/>
    <n v="127"/>
    <n v="3"/>
    <n v="122"/>
    <n v="3"/>
    <n v="5"/>
    <n v="0"/>
    <n v="145"/>
    <n v="4"/>
    <n v="1546"/>
    <n v="26"/>
    <n v="1691"/>
    <n v="30"/>
    <n v="0"/>
    <n v="1"/>
    <n v="0"/>
    <n v="92"/>
    <n v="3"/>
    <n v="34"/>
    <n v="0"/>
    <n v="7"/>
  </r>
  <r>
    <x v="39"/>
    <x v="44"/>
    <n v="568"/>
    <n v="9"/>
    <n v="513"/>
    <n v="9"/>
    <n v="55"/>
    <n v="0"/>
    <n v="616"/>
    <n v="9"/>
    <n v="8539"/>
    <n v="154"/>
    <n v="9155"/>
    <n v="163"/>
    <n v="1"/>
    <n v="4"/>
    <n v="3"/>
    <n v="338"/>
    <n v="5"/>
    <n v="226"/>
    <n v="0"/>
    <n v="26"/>
  </r>
  <r>
    <x v="39"/>
    <x v="45"/>
    <n v="280"/>
    <n v="15"/>
    <n v="276"/>
    <n v="15"/>
    <n v="4"/>
    <n v="0"/>
    <n v="289"/>
    <n v="15"/>
    <n v="3887"/>
    <n v="101"/>
    <n v="4176"/>
    <n v="116"/>
    <n v="0"/>
    <n v="0"/>
    <n v="0"/>
    <n v="43"/>
    <n v="15"/>
    <n v="237"/>
    <n v="0"/>
    <n v="9"/>
  </r>
  <r>
    <x v="39"/>
    <x v="46"/>
    <n v="4600"/>
    <n v="87"/>
    <n v="4454"/>
    <n v="84"/>
    <n v="146"/>
    <n v="3"/>
    <n v="5182"/>
    <n v="108"/>
    <n v="77216"/>
    <n v="1158"/>
    <n v="82398"/>
    <n v="1266"/>
    <n v="1"/>
    <n v="39"/>
    <n v="30"/>
    <n v="2611"/>
    <n v="56"/>
    <n v="1950"/>
    <n v="1"/>
    <n v="210"/>
  </r>
  <r>
    <x v="39"/>
    <x v="47"/>
    <n v="787"/>
    <n v="5"/>
    <n v="781"/>
    <n v="5"/>
    <n v="6"/>
    <n v="0"/>
    <n v="958"/>
    <n v="5"/>
    <n v="4458"/>
    <n v="33"/>
    <n v="5416"/>
    <n v="38"/>
    <n v="0"/>
    <n v="0"/>
    <n v="0"/>
    <n v="708"/>
    <n v="5"/>
    <n v="79"/>
    <n v="1"/>
    <n v="4"/>
  </r>
  <r>
    <x v="39"/>
    <x v="48"/>
    <n v="508"/>
    <n v="19"/>
    <n v="499"/>
    <n v="19"/>
    <n v="9"/>
    <n v="0"/>
    <n v="568"/>
    <n v="19"/>
    <n v="6674"/>
    <n v="155"/>
    <n v="7242"/>
    <n v="174"/>
    <n v="0"/>
    <n v="8"/>
    <n v="0"/>
    <n v="255"/>
    <n v="19"/>
    <n v="245"/>
    <n v="0"/>
    <n v="28"/>
  </r>
  <r>
    <x v="39"/>
    <x v="49"/>
    <n v="562"/>
    <n v="12"/>
    <n v="558"/>
    <n v="12"/>
    <n v="4"/>
    <n v="0"/>
    <n v="666"/>
    <n v="14"/>
    <n v="6378"/>
    <n v="107"/>
    <n v="7044"/>
    <n v="121"/>
    <n v="0"/>
    <n v="6"/>
    <n v="2"/>
    <n v="311"/>
    <n v="10"/>
    <n v="245"/>
    <n v="0"/>
    <n v="24"/>
  </r>
  <r>
    <x v="39"/>
    <x v="50"/>
    <n v="75"/>
    <n v="2"/>
    <n v="75"/>
    <n v="2"/>
    <n v="0"/>
    <n v="0"/>
    <n v="82"/>
    <n v="2"/>
    <n v="2329"/>
    <n v="109"/>
    <n v="2411"/>
    <n v="111"/>
    <n v="0"/>
    <n v="1"/>
    <n v="0"/>
    <n v="23"/>
    <n v="2"/>
    <n v="51"/>
    <n v="0"/>
    <n v="6"/>
  </r>
  <r>
    <x v="39"/>
    <x v="51"/>
    <n v="302"/>
    <n v="22"/>
    <n v="301"/>
    <n v="22"/>
    <n v="1"/>
    <n v="0"/>
    <n v="373"/>
    <n v="25"/>
    <n v="4532"/>
    <n v="162"/>
    <n v="4905"/>
    <n v="187"/>
    <n v="0"/>
    <n v="1"/>
    <n v="1"/>
    <n v="156"/>
    <n v="21"/>
    <n v="145"/>
    <n v="0"/>
    <n v="11"/>
  </r>
  <r>
    <x v="39"/>
    <x v="52"/>
    <n v="742"/>
    <n v="17"/>
    <n v="721"/>
    <n v="17"/>
    <n v="21"/>
    <n v="0"/>
    <n v="816"/>
    <n v="20"/>
    <n v="7489"/>
    <n v="133"/>
    <n v="8305"/>
    <n v="153"/>
    <n v="0"/>
    <n v="3"/>
    <n v="8"/>
    <n v="448"/>
    <n v="9"/>
    <n v="291"/>
    <n v="0"/>
    <n v="20"/>
  </r>
  <r>
    <x v="39"/>
    <x v="53"/>
    <n v="860"/>
    <n v="2"/>
    <n v="855"/>
    <n v="2"/>
    <n v="5"/>
    <n v="0"/>
    <n v="1021"/>
    <n v="5"/>
    <n v="4801"/>
    <n v="45"/>
    <n v="5822"/>
    <n v="50"/>
    <n v="0"/>
    <n v="13"/>
    <n v="0"/>
    <n v="715"/>
    <n v="2"/>
    <n v="132"/>
    <n v="0"/>
    <n v="60"/>
  </r>
  <r>
    <x v="39"/>
    <x v="54"/>
    <n v="1102"/>
    <n v="38"/>
    <n v="1075"/>
    <n v="36"/>
    <n v="27"/>
    <n v="2"/>
    <n v="1224"/>
    <n v="37"/>
    <n v="14885"/>
    <n v="353"/>
    <n v="16109"/>
    <n v="390"/>
    <n v="0"/>
    <n v="17"/>
    <n v="3"/>
    <n v="676"/>
    <n v="35"/>
    <n v="409"/>
    <n v="0"/>
    <n v="57"/>
  </r>
  <r>
    <x v="39"/>
    <x v="55"/>
    <n v="224"/>
    <n v="2"/>
    <n v="223"/>
    <n v="2"/>
    <n v="1"/>
    <n v="0"/>
    <n v="279"/>
    <n v="2"/>
    <n v="3466"/>
    <n v="10"/>
    <n v="3745"/>
    <n v="12"/>
    <n v="0"/>
    <n v="4"/>
    <n v="1"/>
    <n v="144"/>
    <n v="1"/>
    <n v="76"/>
    <n v="0"/>
    <n v="22"/>
  </r>
  <r>
    <x v="39"/>
    <x v="56"/>
    <n v="301"/>
    <n v="11"/>
    <n v="299"/>
    <n v="11"/>
    <n v="2"/>
    <n v="0"/>
    <n v="347"/>
    <n v="14"/>
    <n v="4717"/>
    <n v="89"/>
    <n v="5064"/>
    <n v="103"/>
    <n v="0"/>
    <n v="3"/>
    <n v="0"/>
    <n v="159"/>
    <n v="11"/>
    <n v="139"/>
    <n v="0"/>
    <n v="14"/>
  </r>
  <r>
    <x v="39"/>
    <x v="57"/>
    <n v="1257"/>
    <n v="32"/>
    <n v="1251"/>
    <n v="32"/>
    <n v="6"/>
    <n v="0"/>
    <n v="1481"/>
    <n v="38"/>
    <n v="12928"/>
    <n v="276"/>
    <n v="14409"/>
    <n v="314"/>
    <n v="0"/>
    <n v="7"/>
    <n v="12"/>
    <n v="675"/>
    <n v="20"/>
    <n v="575"/>
    <n v="0"/>
    <n v="40"/>
  </r>
  <r>
    <x v="39"/>
    <x v="58"/>
    <n v="547"/>
    <n v="16"/>
    <n v="542"/>
    <n v="16"/>
    <n v="5"/>
    <n v="0"/>
    <n v="664"/>
    <n v="18"/>
    <n v="8946"/>
    <n v="198"/>
    <n v="9610"/>
    <n v="216"/>
    <n v="0"/>
    <n v="20"/>
    <n v="1"/>
    <n v="370"/>
    <n v="15"/>
    <n v="157"/>
    <n v="0"/>
    <n v="38"/>
  </r>
  <r>
    <x v="39"/>
    <x v="59"/>
    <n v="378"/>
    <n v="7"/>
    <n v="335"/>
    <n v="5"/>
    <n v="43"/>
    <n v="2"/>
    <n v="426"/>
    <n v="13"/>
    <n v="3753"/>
    <n v="56"/>
    <n v="4179"/>
    <n v="69"/>
    <n v="0"/>
    <n v="5"/>
    <n v="0"/>
    <n v="171"/>
    <n v="7"/>
    <n v="202"/>
    <n v="0"/>
    <n v="21"/>
  </r>
  <r>
    <x v="39"/>
    <x v="60"/>
    <n v="106"/>
    <n v="2"/>
    <n v="106"/>
    <n v="2"/>
    <n v="0"/>
    <n v="0"/>
    <n v="129"/>
    <n v="3"/>
    <n v="1785"/>
    <n v="17"/>
    <n v="1914"/>
    <n v="20"/>
    <n v="0"/>
    <n v="0"/>
    <n v="1"/>
    <n v="64"/>
    <n v="1"/>
    <n v="42"/>
    <n v="0"/>
    <n v="5"/>
  </r>
  <r>
    <x v="39"/>
    <x v="61"/>
    <n v="444"/>
    <n v="26"/>
    <n v="430"/>
    <n v="26"/>
    <n v="14"/>
    <n v="0"/>
    <n v="500"/>
    <n v="29"/>
    <n v="5184"/>
    <n v="240"/>
    <n v="5684"/>
    <n v="269"/>
    <n v="0"/>
    <n v="9"/>
    <n v="2"/>
    <n v="224"/>
    <n v="24"/>
    <n v="211"/>
    <n v="0"/>
    <n v="32"/>
  </r>
  <r>
    <x v="39"/>
    <x v="62"/>
    <n v="1939"/>
    <n v="37"/>
    <n v="1930"/>
    <n v="36"/>
    <n v="9"/>
    <n v="1"/>
    <n v="2245"/>
    <n v="49"/>
    <n v="25201"/>
    <n v="376"/>
    <n v="27446"/>
    <n v="425"/>
    <n v="0"/>
    <n v="13"/>
    <n v="9"/>
    <n v="878"/>
    <n v="28"/>
    <n v="1048"/>
    <n v="0"/>
    <n v="85"/>
  </r>
  <r>
    <x v="39"/>
    <x v="63"/>
    <n v="63"/>
    <n v="2"/>
    <n v="61"/>
    <n v="2"/>
    <n v="2"/>
    <n v="0"/>
    <n v="75"/>
    <n v="2"/>
    <n v="969"/>
    <n v="23"/>
    <n v="1044"/>
    <n v="25"/>
    <n v="0"/>
    <n v="0"/>
    <n v="0"/>
    <n v="33"/>
    <n v="2"/>
    <n v="30"/>
    <n v="0"/>
    <n v="0"/>
  </r>
  <r>
    <x v="39"/>
    <x v="64"/>
    <n v="122"/>
    <n v="4"/>
    <n v="118"/>
    <n v="4"/>
    <n v="4"/>
    <n v="0"/>
    <n v="138"/>
    <n v="5"/>
    <n v="4985"/>
    <n v="41"/>
    <n v="5123"/>
    <n v="46"/>
    <n v="0"/>
    <n v="1"/>
    <n v="0"/>
    <n v="56"/>
    <n v="4"/>
    <n v="65"/>
    <n v="0"/>
    <n v="2"/>
  </r>
  <r>
    <x v="39"/>
    <x v="65"/>
    <n v="565"/>
    <n v="19"/>
    <n v="555"/>
    <n v="19"/>
    <n v="10"/>
    <n v="0"/>
    <n v="629"/>
    <n v="25"/>
    <n v="5614"/>
    <n v="204"/>
    <n v="6243"/>
    <n v="229"/>
    <n v="0"/>
    <n v="4"/>
    <n v="2"/>
    <n v="217"/>
    <n v="17"/>
    <n v="344"/>
    <n v="0"/>
    <n v="21"/>
  </r>
  <r>
    <x v="39"/>
    <x v="66"/>
    <n v="2924"/>
    <n v="64"/>
    <n v="2880"/>
    <n v="65"/>
    <n v="44"/>
    <n v="-1"/>
    <n v="2998"/>
    <n v="40"/>
    <n v="175869"/>
    <n v="1801"/>
    <n v="178867"/>
    <n v="1841"/>
    <n v="0"/>
    <n v="14"/>
    <n v="27"/>
    <n v="1566"/>
    <n v="37"/>
    <n v="1344"/>
    <n v="0"/>
    <n v="71"/>
  </r>
  <r>
    <x v="39"/>
    <x v="67"/>
    <n v="195"/>
    <n v="15"/>
    <n v="193"/>
    <n v="15"/>
    <n v="2"/>
    <n v="0"/>
    <n v="220"/>
    <n v="15"/>
    <n v="3993"/>
    <n v="69"/>
    <n v="4213"/>
    <n v="84"/>
    <n v="0"/>
    <n v="1"/>
    <n v="0"/>
    <n v="101"/>
    <n v="15"/>
    <n v="93"/>
    <n v="0"/>
    <n v="6"/>
  </r>
  <r>
    <x v="39"/>
    <x v="68"/>
    <n v="3161"/>
    <n v="33"/>
    <n v="3128"/>
    <n v="31"/>
    <n v="33"/>
    <n v="2"/>
    <n v="3605"/>
    <n v="49"/>
    <n v="122250"/>
    <n v="-1405"/>
    <n v="125855"/>
    <n v="-1356"/>
    <n v="0"/>
    <n v="10"/>
    <n v="40"/>
    <n v="1771"/>
    <n v="-7"/>
    <n v="1380"/>
    <n v="-1"/>
    <n v="38"/>
  </r>
  <r>
    <x v="39"/>
    <x v="69"/>
    <n v="81"/>
    <n v="2"/>
    <n v="79"/>
    <n v="2"/>
    <n v="2"/>
    <n v="0"/>
    <n v="91"/>
    <n v="2"/>
    <n v="1811"/>
    <n v="44"/>
    <n v="1902"/>
    <n v="46"/>
    <n v="0"/>
    <n v="0"/>
    <n v="0"/>
    <n v="54"/>
    <n v="2"/>
    <n v="27"/>
    <n v="0"/>
    <n v="4"/>
  </r>
  <r>
    <x v="39"/>
    <x v="70"/>
    <n v="35"/>
    <n v="4"/>
    <n v="35"/>
    <n v="4"/>
    <n v="0"/>
    <n v="0"/>
    <n v="36"/>
    <n v="4"/>
    <n v="667"/>
    <n v="12"/>
    <n v="703"/>
    <n v="16"/>
    <n v="0"/>
    <n v="1"/>
    <n v="0"/>
    <n v="15"/>
    <n v="4"/>
    <n v="19"/>
    <n v="0"/>
    <n v="0"/>
  </r>
  <r>
    <x v="39"/>
    <x v="71"/>
    <n v="206"/>
    <n v="2"/>
    <n v="201"/>
    <n v="2"/>
    <n v="5"/>
    <n v="0"/>
    <n v="223"/>
    <n v="2"/>
    <n v="1940"/>
    <n v="37"/>
    <n v="2163"/>
    <n v="39"/>
    <n v="0"/>
    <n v="3"/>
    <n v="17"/>
    <n v="123"/>
    <n v="-15"/>
    <n v="80"/>
    <n v="0"/>
    <n v="10"/>
  </r>
  <r>
    <x v="39"/>
    <x v="72"/>
    <n v="1767"/>
    <n v="27"/>
    <n v="1753"/>
    <n v="27"/>
    <n v="14"/>
    <n v="0"/>
    <n v="2101"/>
    <n v="35"/>
    <n v="17941"/>
    <n v="273"/>
    <n v="20042"/>
    <n v="308"/>
    <n v="0"/>
    <n v="18"/>
    <n v="3"/>
    <n v="1250"/>
    <n v="24"/>
    <n v="499"/>
    <n v="0"/>
    <n v="55"/>
  </r>
  <r>
    <x v="39"/>
    <x v="73"/>
    <n v="536"/>
    <n v="8"/>
    <n v="535"/>
    <n v="8"/>
    <n v="1"/>
    <n v="0"/>
    <n v="641"/>
    <n v="12"/>
    <n v="5826"/>
    <n v="68"/>
    <n v="6467"/>
    <n v="80"/>
    <n v="0"/>
    <n v="2"/>
    <n v="1"/>
    <n v="406"/>
    <n v="7"/>
    <n v="128"/>
    <n v="0"/>
    <n v="14"/>
  </r>
  <r>
    <x v="39"/>
    <x v="74"/>
    <n v="475"/>
    <n v="14"/>
    <n v="454"/>
    <n v="14"/>
    <n v="21"/>
    <n v="0"/>
    <n v="557"/>
    <n v="19"/>
    <n v="10708"/>
    <n v="181"/>
    <n v="11265"/>
    <n v="200"/>
    <n v="0"/>
    <n v="2"/>
    <n v="1"/>
    <n v="215"/>
    <n v="13"/>
    <n v="258"/>
    <n v="0"/>
    <n v="16"/>
  </r>
  <r>
    <x v="39"/>
    <x v="75"/>
    <n v="1558"/>
    <n v="23"/>
    <n v="1555"/>
    <n v="23"/>
    <n v="3"/>
    <n v="0"/>
    <n v="1959"/>
    <n v="30"/>
    <n v="10444"/>
    <n v="131"/>
    <n v="12403"/>
    <n v="161"/>
    <n v="0"/>
    <n v="19"/>
    <n v="3"/>
    <n v="945"/>
    <n v="20"/>
    <n v="594"/>
    <n v="3"/>
    <n v="98"/>
  </r>
  <r>
    <x v="39"/>
    <x v="76"/>
    <n v="6553"/>
    <n v="90"/>
    <n v="6542"/>
    <n v="90"/>
    <n v="11"/>
    <n v="0"/>
    <n v="8015"/>
    <n v="117"/>
    <n v="48909"/>
    <n v="792"/>
    <n v="56924"/>
    <n v="909"/>
    <n v="0"/>
    <n v="54"/>
    <n v="32"/>
    <n v="3784"/>
    <n v="58"/>
    <n v="2715"/>
    <n v="0"/>
    <n v="191"/>
  </r>
  <r>
    <x v="39"/>
    <x v="77"/>
    <n v="119"/>
    <n v="1"/>
    <n v="116"/>
    <n v="1"/>
    <n v="3"/>
    <n v="0"/>
    <n v="128"/>
    <n v="2"/>
    <n v="2402"/>
    <n v="51"/>
    <n v="2530"/>
    <n v="53"/>
    <n v="0"/>
    <n v="0"/>
    <n v="1"/>
    <n v="50"/>
    <n v="0"/>
    <n v="69"/>
    <n v="0"/>
    <n v="7"/>
  </r>
  <r>
    <x v="39"/>
    <x v="78"/>
    <n v="105"/>
    <n v="0"/>
    <n v="105"/>
    <n v="0"/>
    <n v="0"/>
    <n v="0"/>
    <n v="130"/>
    <n v="1"/>
    <n v="2992"/>
    <n v="15"/>
    <n v="3122"/>
    <n v="16"/>
    <n v="0"/>
    <n v="0"/>
    <n v="0"/>
    <n v="71"/>
    <n v="0"/>
    <n v="34"/>
    <n v="0"/>
    <n v="5"/>
  </r>
  <r>
    <x v="39"/>
    <x v="79"/>
    <n v="1886"/>
    <n v="36"/>
    <n v="1827"/>
    <n v="36"/>
    <n v="59"/>
    <n v="0"/>
    <n v="2056"/>
    <n v="47"/>
    <n v="16845"/>
    <n v="362"/>
    <n v="18901"/>
    <n v="409"/>
    <n v="0"/>
    <n v="7"/>
    <n v="5"/>
    <n v="1222"/>
    <n v="31"/>
    <n v="657"/>
    <n v="0"/>
    <n v="66"/>
  </r>
  <r>
    <x v="39"/>
    <x v="80"/>
    <n v="23238"/>
    <n v="322"/>
    <n v="23185"/>
    <n v="322"/>
    <n v="53"/>
    <n v="0"/>
    <n v="28380"/>
    <n v="311"/>
    <n v="242017"/>
    <n v="2965"/>
    <n v="270397"/>
    <n v="3276"/>
    <n v="3"/>
    <n v="304"/>
    <n v="132"/>
    <n v="18301"/>
    <n v="187"/>
    <n v="4633"/>
    <n v="16"/>
    <n v="1310"/>
  </r>
  <r>
    <x v="39"/>
    <x v="81"/>
    <n v="452"/>
    <n v="7"/>
    <n v="444"/>
    <n v="7"/>
    <n v="8"/>
    <n v="0"/>
    <n v="508"/>
    <n v="9"/>
    <n v="3384"/>
    <n v="42"/>
    <n v="3892"/>
    <n v="51"/>
    <n v="0"/>
    <n v="4"/>
    <n v="1"/>
    <n v="270"/>
    <n v="6"/>
    <n v="178"/>
    <n v="0"/>
    <n v="16"/>
  </r>
  <r>
    <x v="39"/>
    <x v="82"/>
    <n v="74"/>
    <n v="0"/>
    <n v="74"/>
    <n v="0"/>
    <n v="0"/>
    <n v="0"/>
    <n v="94"/>
    <n v="1"/>
    <n v="1609"/>
    <n v="25"/>
    <n v="1703"/>
    <n v="26"/>
    <n v="0"/>
    <n v="0"/>
    <n v="1"/>
    <n v="41"/>
    <n v="-1"/>
    <n v="33"/>
    <n v="0"/>
    <n v="3"/>
  </r>
  <r>
    <x v="39"/>
    <x v="83"/>
    <n v="994"/>
    <n v="32"/>
    <n v="935"/>
    <n v="32"/>
    <n v="59"/>
    <n v="0"/>
    <n v="1059"/>
    <n v="37"/>
    <n v="15940"/>
    <n v="639"/>
    <n v="16999"/>
    <n v="676"/>
    <n v="0"/>
    <n v="14"/>
    <n v="8"/>
    <n v="630"/>
    <n v="24"/>
    <n v="350"/>
    <n v="0"/>
    <n v="80"/>
  </r>
  <r>
    <x v="39"/>
    <x v="84"/>
    <n v="3433"/>
    <n v="29"/>
    <n v="3419"/>
    <n v="29"/>
    <n v="14"/>
    <n v="0"/>
    <n v="4144"/>
    <n v="32"/>
    <n v="25781"/>
    <n v="263"/>
    <n v="29925"/>
    <n v="295"/>
    <n v="0"/>
    <n v="73"/>
    <n v="18"/>
    <n v="2018"/>
    <n v="11"/>
    <n v="1342"/>
    <n v="0"/>
    <n v="300"/>
  </r>
  <r>
    <x v="39"/>
    <x v="85"/>
    <n v="1208"/>
    <n v="13"/>
    <n v="1194"/>
    <n v="13"/>
    <n v="14"/>
    <n v="0"/>
    <n v="1385"/>
    <n v="19"/>
    <n v="13769"/>
    <n v="303"/>
    <n v="15154"/>
    <n v="322"/>
    <n v="1"/>
    <n v="10"/>
    <n v="3"/>
    <n v="779"/>
    <n v="9"/>
    <n v="419"/>
    <n v="1"/>
    <n v="57"/>
  </r>
  <r>
    <x v="39"/>
    <x v="86"/>
    <n v="1583"/>
    <n v="1"/>
    <n v="1580"/>
    <n v="1"/>
    <n v="3"/>
    <n v="0"/>
    <n v="1645"/>
    <n v="1"/>
    <n v="3317"/>
    <n v="18"/>
    <n v="4962"/>
    <n v="19"/>
    <n v="0"/>
    <n v="6"/>
    <n v="0"/>
    <n v="1505"/>
    <n v="1"/>
    <n v="72"/>
    <n v="0"/>
    <n v="17"/>
  </r>
  <r>
    <x v="39"/>
    <x v="87"/>
    <n v="166"/>
    <n v="5"/>
    <n v="162"/>
    <n v="5"/>
    <n v="4"/>
    <n v="0"/>
    <n v="178"/>
    <n v="7"/>
    <n v="3321"/>
    <n v="59"/>
    <n v="3499"/>
    <n v="66"/>
    <n v="0"/>
    <n v="0"/>
    <n v="2"/>
    <n v="67"/>
    <n v="3"/>
    <n v="99"/>
    <n v="0"/>
    <n v="3"/>
  </r>
  <r>
    <x v="39"/>
    <x v="88"/>
    <n v="160"/>
    <n v="6"/>
    <n v="156"/>
    <n v="6"/>
    <n v="4"/>
    <n v="0"/>
    <n v="175"/>
    <n v="6"/>
    <n v="2541"/>
    <n v="61"/>
    <n v="2716"/>
    <n v="67"/>
    <n v="0"/>
    <n v="0"/>
    <n v="1"/>
    <n v="72"/>
    <n v="5"/>
    <n v="88"/>
    <n v="0"/>
    <n v="2"/>
  </r>
  <r>
    <x v="39"/>
    <x v="89"/>
    <n v="36"/>
    <n v="0"/>
    <n v="36"/>
    <n v="0"/>
    <n v="0"/>
    <n v="0"/>
    <n v="39"/>
    <n v="0"/>
    <n v="775"/>
    <n v="6"/>
    <n v="814"/>
    <n v="6"/>
    <n v="0"/>
    <n v="0"/>
    <n v="0"/>
    <n v="15"/>
    <n v="0"/>
    <n v="21"/>
    <n v="0"/>
    <n v="1"/>
  </r>
  <r>
    <x v="39"/>
    <x v="90"/>
    <n v="530"/>
    <n v="23"/>
    <n v="503"/>
    <n v="22"/>
    <n v="27"/>
    <n v="1"/>
    <n v="579"/>
    <n v="21"/>
    <n v="7896"/>
    <n v="158"/>
    <n v="8475"/>
    <n v="179"/>
    <n v="0"/>
    <n v="4"/>
    <n v="1"/>
    <n v="252"/>
    <n v="22"/>
    <n v="274"/>
    <n v="0"/>
    <n v="9"/>
  </r>
  <r>
    <x v="39"/>
    <x v="91"/>
    <n v="1252"/>
    <n v="27"/>
    <n v="1221"/>
    <n v="27"/>
    <n v="31"/>
    <n v="0"/>
    <n v="1419"/>
    <n v="31"/>
    <n v="16951"/>
    <n v="313"/>
    <n v="18370"/>
    <n v="344"/>
    <n v="0"/>
    <n v="2"/>
    <n v="2"/>
    <n v="339"/>
    <n v="25"/>
    <n v="911"/>
    <n v="2"/>
    <n v="58"/>
  </r>
  <r>
    <x v="39"/>
    <x v="92"/>
    <n v="226"/>
    <n v="1"/>
    <n v="221"/>
    <n v="1"/>
    <n v="5"/>
    <n v="0"/>
    <n v="248"/>
    <n v="1"/>
    <n v="4022"/>
    <n v="41"/>
    <n v="4270"/>
    <n v="42"/>
    <n v="0"/>
    <n v="2"/>
    <n v="0"/>
    <n v="150"/>
    <n v="1"/>
    <n v="74"/>
    <n v="0"/>
    <n v="8"/>
  </r>
  <r>
    <x v="39"/>
    <x v="93"/>
    <n v="451"/>
    <n v="30"/>
    <n v="419"/>
    <n v="28"/>
    <n v="32"/>
    <n v="2"/>
    <n v="484"/>
    <n v="34"/>
    <n v="5776"/>
    <n v="168"/>
    <n v="6260"/>
    <n v="202"/>
    <n v="0"/>
    <n v="4"/>
    <n v="1"/>
    <n v="111"/>
    <n v="29"/>
    <n v="336"/>
    <n v="0"/>
    <n v="11"/>
  </r>
  <r>
    <x v="39"/>
    <x v="94"/>
    <n v="293"/>
    <n v="12"/>
    <n v="289"/>
    <n v="11"/>
    <n v="4"/>
    <n v="1"/>
    <n v="345"/>
    <n v="11"/>
    <n v="4763"/>
    <n v="98"/>
    <n v="5108"/>
    <n v="109"/>
    <n v="0"/>
    <n v="5"/>
    <n v="2"/>
    <n v="144"/>
    <n v="10"/>
    <n v="144"/>
    <n v="0"/>
    <n v="13"/>
  </r>
  <r>
    <x v="39"/>
    <x v="95"/>
    <n v="3551"/>
    <n v="73"/>
    <n v="3536"/>
    <n v="72"/>
    <n v="15"/>
    <n v="1"/>
    <n v="4222"/>
    <n v="94"/>
    <n v="41502"/>
    <n v="568"/>
    <n v="45724"/>
    <n v="662"/>
    <n v="0"/>
    <n v="25"/>
    <n v="24"/>
    <n v="2276"/>
    <n v="49"/>
    <n v="1250"/>
    <n v="0"/>
    <n v="97"/>
  </r>
  <r>
    <x v="39"/>
    <x v="96"/>
    <n v="2290"/>
    <n v="28"/>
    <n v="2288"/>
    <n v="29"/>
    <n v="2"/>
    <n v="-1"/>
    <n v="2752"/>
    <n v="35"/>
    <n v="23662"/>
    <n v="331"/>
    <n v="26414"/>
    <n v="366"/>
    <n v="0"/>
    <n v="23"/>
    <n v="16"/>
    <n v="1465"/>
    <n v="12"/>
    <n v="802"/>
    <n v="0"/>
    <n v="78"/>
  </r>
  <r>
    <x v="40"/>
    <x v="0"/>
    <n v="693"/>
    <n v="9"/>
    <n v="679"/>
    <n v="9"/>
    <n v="14"/>
    <n v="0"/>
    <n v="823"/>
    <n v="10"/>
    <n v="15486"/>
    <n v="130"/>
    <n v="16309"/>
    <n v="140"/>
    <n v="0"/>
    <n v="6"/>
    <n v="13"/>
    <n v="422"/>
    <n v="-4"/>
    <n v="265"/>
    <n v="0"/>
    <n v="30"/>
  </r>
  <r>
    <x v="40"/>
    <x v="1"/>
    <n v="928"/>
    <n v="0"/>
    <n v="912"/>
    <n v="0"/>
    <n v="16"/>
    <n v="0"/>
    <n v="1102"/>
    <n v="0"/>
    <n v="7077"/>
    <n v="64"/>
    <n v="8179"/>
    <n v="64"/>
    <n v="0"/>
    <n v="11"/>
    <n v="15"/>
    <n v="682"/>
    <n v="-15"/>
    <n v="235"/>
    <n v="0"/>
    <n v="34"/>
  </r>
  <r>
    <x v="40"/>
    <x v="2"/>
    <n v="159"/>
    <n v="4"/>
    <n v="153"/>
    <n v="4"/>
    <n v="6"/>
    <n v="0"/>
    <n v="165"/>
    <n v="4"/>
    <n v="2176"/>
    <n v="48"/>
    <n v="2341"/>
    <n v="52"/>
    <n v="0"/>
    <n v="1"/>
    <n v="1"/>
    <n v="41"/>
    <n v="3"/>
    <n v="117"/>
    <n v="0"/>
    <n v="6"/>
  </r>
  <r>
    <x v="40"/>
    <x v="3"/>
    <n v="708"/>
    <n v="3"/>
    <n v="705"/>
    <n v="3"/>
    <n v="3"/>
    <n v="0"/>
    <n v="728"/>
    <n v="3"/>
    <n v="4663"/>
    <n v="8"/>
    <n v="5391"/>
    <n v="11"/>
    <n v="0"/>
    <n v="1"/>
    <n v="3"/>
    <n v="644"/>
    <n v="0"/>
    <n v="63"/>
    <n v="0"/>
    <n v="12"/>
  </r>
  <r>
    <x v="40"/>
    <x v="4"/>
    <n v="1314"/>
    <n v="11"/>
    <n v="1286"/>
    <n v="12"/>
    <n v="28"/>
    <n v="-1"/>
    <n v="1542"/>
    <n v="15"/>
    <n v="16226"/>
    <n v="117"/>
    <n v="17768"/>
    <n v="132"/>
    <n v="0"/>
    <n v="11"/>
    <n v="29"/>
    <n v="793"/>
    <n v="-18"/>
    <n v="510"/>
    <n v="1"/>
    <n v="52"/>
  </r>
  <r>
    <x v="40"/>
    <x v="5"/>
    <n v="1956"/>
    <n v="13"/>
    <n v="1916"/>
    <n v="13"/>
    <n v="40"/>
    <n v="0"/>
    <n v="2344"/>
    <n v="16"/>
    <n v="14231"/>
    <n v="105"/>
    <n v="16575"/>
    <n v="121"/>
    <n v="1"/>
    <n v="13"/>
    <n v="27"/>
    <n v="1333"/>
    <n v="-15"/>
    <n v="610"/>
    <n v="0"/>
    <n v="105"/>
  </r>
  <r>
    <x v="40"/>
    <x v="6"/>
    <n v="254"/>
    <n v="6"/>
    <n v="245"/>
    <n v="4"/>
    <n v="9"/>
    <n v="2"/>
    <n v="291"/>
    <n v="6"/>
    <n v="6177"/>
    <n v="144"/>
    <n v="6468"/>
    <n v="150"/>
    <n v="0"/>
    <n v="1"/>
    <n v="5"/>
    <n v="133"/>
    <n v="1"/>
    <n v="120"/>
    <n v="0"/>
    <n v="11"/>
  </r>
  <r>
    <x v="40"/>
    <x v="7"/>
    <n v="151"/>
    <n v="4"/>
    <n v="142"/>
    <n v="4"/>
    <n v="9"/>
    <n v="0"/>
    <n v="190"/>
    <n v="4"/>
    <n v="2207"/>
    <n v="13"/>
    <n v="2397"/>
    <n v="17"/>
    <n v="0"/>
    <n v="0"/>
    <n v="3"/>
    <n v="89"/>
    <n v="1"/>
    <n v="62"/>
    <n v="0"/>
    <n v="5"/>
  </r>
  <r>
    <x v="40"/>
    <x v="8"/>
    <n v="325"/>
    <n v="11"/>
    <n v="288"/>
    <n v="11"/>
    <n v="37"/>
    <n v="0"/>
    <n v="342"/>
    <n v="10"/>
    <n v="4239"/>
    <n v="66"/>
    <n v="4581"/>
    <n v="76"/>
    <n v="0"/>
    <n v="3"/>
    <n v="8"/>
    <n v="101"/>
    <n v="3"/>
    <n v="221"/>
    <n v="0"/>
    <n v="16"/>
  </r>
  <r>
    <x v="40"/>
    <x v="9"/>
    <n v="524"/>
    <n v="2"/>
    <n v="507"/>
    <n v="2"/>
    <n v="17"/>
    <n v="0"/>
    <n v="579"/>
    <n v="5"/>
    <n v="8706"/>
    <n v="36"/>
    <n v="9285"/>
    <n v="41"/>
    <n v="0"/>
    <n v="6"/>
    <n v="9"/>
    <n v="132"/>
    <n v="-7"/>
    <n v="386"/>
    <n v="2"/>
    <n v="43"/>
  </r>
  <r>
    <x v="40"/>
    <x v="10"/>
    <n v="599"/>
    <n v="4"/>
    <n v="595"/>
    <n v="3"/>
    <n v="4"/>
    <n v="1"/>
    <n v="721"/>
    <n v="7"/>
    <n v="6646"/>
    <n v="9"/>
    <n v="7367"/>
    <n v="16"/>
    <n v="0"/>
    <n v="7"/>
    <n v="7"/>
    <n v="314"/>
    <n v="-3"/>
    <n v="278"/>
    <n v="0"/>
    <n v="22"/>
  </r>
  <r>
    <x v="40"/>
    <x v="11"/>
    <n v="223"/>
    <n v="2"/>
    <n v="203"/>
    <n v="2"/>
    <n v="20"/>
    <n v="0"/>
    <n v="246"/>
    <n v="1"/>
    <n v="1934"/>
    <n v="27"/>
    <n v="2180"/>
    <n v="28"/>
    <n v="0"/>
    <n v="2"/>
    <n v="3"/>
    <n v="116"/>
    <n v="-1"/>
    <n v="105"/>
    <n v="0"/>
    <n v="9"/>
  </r>
  <r>
    <x v="40"/>
    <x v="12"/>
    <n v="276"/>
    <n v="4"/>
    <n v="262"/>
    <n v="4"/>
    <n v="14"/>
    <n v="0"/>
    <n v="305"/>
    <n v="4"/>
    <n v="5682"/>
    <n v="58"/>
    <n v="5987"/>
    <n v="62"/>
    <n v="0"/>
    <n v="0"/>
    <n v="10"/>
    <n v="149"/>
    <n v="-6"/>
    <n v="127"/>
    <n v="0"/>
    <n v="9"/>
  </r>
  <r>
    <x v="40"/>
    <x v="13"/>
    <n v="78"/>
    <n v="2"/>
    <n v="72"/>
    <n v="2"/>
    <n v="6"/>
    <n v="0"/>
    <n v="81"/>
    <n v="2"/>
    <n v="1468"/>
    <n v="6"/>
    <n v="1549"/>
    <n v="8"/>
    <n v="0"/>
    <n v="0"/>
    <n v="3"/>
    <n v="43"/>
    <n v="-1"/>
    <n v="35"/>
    <n v="0"/>
    <n v="2"/>
  </r>
  <r>
    <x v="40"/>
    <x v="14"/>
    <n v="478"/>
    <n v="3"/>
    <n v="457"/>
    <n v="2"/>
    <n v="21"/>
    <n v="1"/>
    <n v="518"/>
    <n v="4"/>
    <n v="4924"/>
    <n v="30"/>
    <n v="5442"/>
    <n v="34"/>
    <n v="1"/>
    <n v="3"/>
    <n v="7"/>
    <n v="267"/>
    <n v="-5"/>
    <n v="208"/>
    <n v="1"/>
    <n v="16"/>
  </r>
  <r>
    <x v="40"/>
    <x v="15"/>
    <n v="548"/>
    <n v="3"/>
    <n v="512"/>
    <n v="6"/>
    <n v="36"/>
    <n v="-3"/>
    <n v="649"/>
    <n v="8"/>
    <n v="9609"/>
    <n v="68"/>
    <n v="10258"/>
    <n v="76"/>
    <n v="0"/>
    <n v="3"/>
    <n v="22"/>
    <n v="243"/>
    <n v="-19"/>
    <n v="302"/>
    <n v="0"/>
    <n v="15"/>
  </r>
  <r>
    <x v="40"/>
    <x v="16"/>
    <n v="269"/>
    <n v="0"/>
    <n v="248"/>
    <n v="0"/>
    <n v="21"/>
    <n v="0"/>
    <n v="295"/>
    <n v="0"/>
    <n v="1910"/>
    <n v="16"/>
    <n v="2205"/>
    <n v="16"/>
    <n v="0"/>
    <n v="5"/>
    <n v="6"/>
    <n v="144"/>
    <n v="-6"/>
    <n v="120"/>
    <n v="0"/>
    <n v="11"/>
  </r>
  <r>
    <x v="40"/>
    <x v="17"/>
    <n v="458"/>
    <n v="1"/>
    <n v="457"/>
    <n v="1"/>
    <n v="1"/>
    <n v="0"/>
    <n v="586"/>
    <n v="-1"/>
    <n v="12852"/>
    <n v="66"/>
    <n v="13438"/>
    <n v="65"/>
    <n v="0"/>
    <n v="6"/>
    <n v="10"/>
    <n v="281"/>
    <n v="-9"/>
    <n v="171"/>
    <n v="0"/>
    <n v="30"/>
  </r>
  <r>
    <x v="40"/>
    <x v="18"/>
    <n v="20722"/>
    <n v="102"/>
    <n v="20672"/>
    <n v="102"/>
    <n v="50"/>
    <n v="0"/>
    <n v="25695"/>
    <n v="125"/>
    <n v="191518"/>
    <n v="2205"/>
    <n v="217213"/>
    <n v="2330"/>
    <n v="4"/>
    <n v="217"/>
    <n v="217"/>
    <n v="16627"/>
    <n v="-119"/>
    <n v="3878"/>
    <n v="2"/>
    <n v="744"/>
  </r>
  <r>
    <x v="40"/>
    <x v="19"/>
    <n v="216"/>
    <n v="3"/>
    <n v="169"/>
    <n v="3"/>
    <n v="47"/>
    <n v="0"/>
    <n v="246"/>
    <n v="4"/>
    <n v="2967"/>
    <n v="93"/>
    <n v="3213"/>
    <n v="97"/>
    <n v="0"/>
    <n v="3"/>
    <n v="1"/>
    <n v="82"/>
    <n v="2"/>
    <n v="131"/>
    <n v="0"/>
    <n v="6"/>
  </r>
  <r>
    <x v="40"/>
    <x v="20"/>
    <n v="365"/>
    <n v="5"/>
    <n v="363"/>
    <n v="5"/>
    <n v="2"/>
    <n v="0"/>
    <n v="422"/>
    <n v="8"/>
    <n v="4759"/>
    <n v="51"/>
    <n v="5181"/>
    <n v="59"/>
    <n v="0"/>
    <n v="2"/>
    <n v="24"/>
    <n v="206"/>
    <n v="-19"/>
    <n v="157"/>
    <n v="0"/>
    <n v="14"/>
  </r>
  <r>
    <x v="40"/>
    <x v="21"/>
    <n v="698"/>
    <n v="7"/>
    <n v="666"/>
    <n v="6"/>
    <n v="32"/>
    <n v="1"/>
    <n v="876"/>
    <n v="4"/>
    <n v="7927"/>
    <n v="64"/>
    <n v="8803"/>
    <n v="68"/>
    <n v="0"/>
    <n v="2"/>
    <n v="19"/>
    <n v="330"/>
    <n v="-12"/>
    <n v="366"/>
    <n v="0"/>
    <n v="34"/>
  </r>
  <r>
    <x v="40"/>
    <x v="22"/>
    <n v="663"/>
    <n v="13"/>
    <n v="640"/>
    <n v="13"/>
    <n v="23"/>
    <n v="0"/>
    <n v="739"/>
    <n v="14"/>
    <n v="5982"/>
    <n v="51"/>
    <n v="6721"/>
    <n v="65"/>
    <n v="0"/>
    <n v="8"/>
    <n v="11"/>
    <n v="292"/>
    <n v="2"/>
    <n v="363"/>
    <n v="0"/>
    <n v="40"/>
  </r>
  <r>
    <x v="40"/>
    <x v="23"/>
    <n v="702"/>
    <n v="4"/>
    <n v="695"/>
    <n v="4"/>
    <n v="7"/>
    <n v="0"/>
    <n v="884"/>
    <n v="4"/>
    <n v="10449"/>
    <n v="93"/>
    <n v="11333"/>
    <n v="97"/>
    <n v="0"/>
    <n v="8"/>
    <n v="9"/>
    <n v="431"/>
    <n v="-5"/>
    <n v="263"/>
    <n v="0"/>
    <n v="46"/>
  </r>
  <r>
    <x v="40"/>
    <x v="24"/>
    <n v="96"/>
    <n v="3"/>
    <n v="96"/>
    <n v="4"/>
    <n v="0"/>
    <n v="-1"/>
    <n v="104"/>
    <n v="3"/>
    <n v="2211"/>
    <n v="11"/>
    <n v="2315"/>
    <n v="14"/>
    <n v="0"/>
    <n v="0"/>
    <n v="5"/>
    <n v="50"/>
    <n v="-2"/>
    <n v="46"/>
    <n v="0"/>
    <n v="8"/>
  </r>
  <r>
    <x v="40"/>
    <x v="25"/>
    <n v="332"/>
    <n v="2"/>
    <n v="325"/>
    <n v="2"/>
    <n v="7"/>
    <n v="0"/>
    <n v="412"/>
    <n v="1"/>
    <n v="7007"/>
    <n v="21"/>
    <n v="7419"/>
    <n v="22"/>
    <n v="0"/>
    <n v="4"/>
    <n v="9"/>
    <n v="188"/>
    <n v="-7"/>
    <n v="140"/>
    <n v="0"/>
    <n v="15"/>
  </r>
  <r>
    <x v="40"/>
    <x v="26"/>
    <n v="726"/>
    <n v="9"/>
    <n v="617"/>
    <n v="10"/>
    <n v="109"/>
    <n v="-1"/>
    <n v="806"/>
    <n v="10"/>
    <n v="7784"/>
    <n v="100"/>
    <n v="8590"/>
    <n v="110"/>
    <n v="1"/>
    <n v="6"/>
    <n v="11"/>
    <n v="310"/>
    <n v="-3"/>
    <n v="410"/>
    <n v="1"/>
    <n v="27"/>
  </r>
  <r>
    <x v="40"/>
    <x v="27"/>
    <n v="385"/>
    <n v="4"/>
    <n v="383"/>
    <n v="4"/>
    <n v="2"/>
    <n v="0"/>
    <n v="463"/>
    <n v="5"/>
    <n v="5314"/>
    <n v="72"/>
    <n v="5777"/>
    <n v="77"/>
    <n v="0"/>
    <n v="13"/>
    <n v="10"/>
    <n v="213"/>
    <n v="-6"/>
    <n v="159"/>
    <n v="0"/>
    <n v="26"/>
  </r>
  <r>
    <x v="40"/>
    <x v="28"/>
    <n v="200"/>
    <n v="3"/>
    <n v="190"/>
    <n v="3"/>
    <n v="10"/>
    <n v="0"/>
    <n v="236"/>
    <n v="3"/>
    <n v="3155"/>
    <n v="27"/>
    <n v="3391"/>
    <n v="30"/>
    <n v="0"/>
    <n v="0"/>
    <n v="1"/>
    <n v="102"/>
    <n v="2"/>
    <n v="98"/>
    <n v="0"/>
    <n v="10"/>
  </r>
  <r>
    <x v="40"/>
    <x v="29"/>
    <n v="504"/>
    <n v="12"/>
    <n v="469"/>
    <n v="12"/>
    <n v="35"/>
    <n v="0"/>
    <n v="580"/>
    <n v="11"/>
    <n v="8271"/>
    <n v="81"/>
    <n v="8851"/>
    <n v="92"/>
    <n v="0"/>
    <n v="8"/>
    <n v="5"/>
    <n v="151"/>
    <n v="7"/>
    <n v="345"/>
    <n v="1"/>
    <n v="31"/>
  </r>
  <r>
    <x v="40"/>
    <x v="30"/>
    <n v="114"/>
    <n v="0"/>
    <n v="111"/>
    <n v="0"/>
    <n v="3"/>
    <n v="0"/>
    <n v="132"/>
    <n v="0"/>
    <n v="1485"/>
    <n v="4"/>
    <n v="1617"/>
    <n v="4"/>
    <n v="0"/>
    <n v="2"/>
    <n v="5"/>
    <n v="83"/>
    <n v="-5"/>
    <n v="29"/>
    <n v="0"/>
    <n v="15"/>
  </r>
  <r>
    <x v="40"/>
    <x v="31"/>
    <n v="1405"/>
    <n v="9"/>
    <n v="1353"/>
    <n v="8"/>
    <n v="52"/>
    <n v="1"/>
    <n v="1544"/>
    <n v="10"/>
    <n v="12515"/>
    <n v="118"/>
    <n v="14059"/>
    <n v="128"/>
    <n v="0"/>
    <n v="14"/>
    <n v="27"/>
    <n v="919"/>
    <n v="-18"/>
    <n v="472"/>
    <n v="0"/>
    <n v="63"/>
  </r>
  <r>
    <x v="40"/>
    <x v="32"/>
    <n v="6220"/>
    <n v="88"/>
    <n v="6204"/>
    <n v="85"/>
    <n v="16"/>
    <n v="3"/>
    <n v="7132"/>
    <n v="87"/>
    <n v="70883"/>
    <n v="2122"/>
    <n v="78015"/>
    <n v="2209"/>
    <n v="0"/>
    <n v="53"/>
    <n v="110"/>
    <n v="4701"/>
    <n v="-22"/>
    <n v="1466"/>
    <n v="3"/>
    <n v="259"/>
  </r>
  <r>
    <x v="40"/>
    <x v="33"/>
    <n v="81"/>
    <n v="1"/>
    <n v="75"/>
    <n v="1"/>
    <n v="6"/>
    <n v="0"/>
    <n v="92"/>
    <n v="1"/>
    <n v="1192"/>
    <n v="2"/>
    <n v="1284"/>
    <n v="3"/>
    <n v="0"/>
    <n v="2"/>
    <n v="0"/>
    <n v="24"/>
    <n v="1"/>
    <n v="55"/>
    <n v="0"/>
    <n v="7"/>
  </r>
  <r>
    <x v="40"/>
    <x v="34"/>
    <n v="930"/>
    <n v="13"/>
    <n v="899"/>
    <n v="14"/>
    <n v="31"/>
    <n v="-1"/>
    <n v="1047"/>
    <n v="19"/>
    <n v="8876"/>
    <n v="48"/>
    <n v="9923"/>
    <n v="67"/>
    <n v="0"/>
    <n v="17"/>
    <n v="20"/>
    <n v="555"/>
    <n v="-7"/>
    <n v="358"/>
    <n v="0"/>
    <n v="43"/>
  </r>
  <r>
    <x v="40"/>
    <x v="35"/>
    <n v="482"/>
    <n v="11"/>
    <n v="425"/>
    <n v="11"/>
    <n v="57"/>
    <n v="0"/>
    <n v="529"/>
    <n v="11"/>
    <n v="7213"/>
    <n v="164"/>
    <n v="7742"/>
    <n v="175"/>
    <n v="0"/>
    <n v="8"/>
    <n v="10"/>
    <n v="251"/>
    <n v="1"/>
    <n v="223"/>
    <n v="1"/>
    <n v="14"/>
  </r>
  <r>
    <x v="40"/>
    <x v="36"/>
    <n v="483"/>
    <n v="11"/>
    <n v="473"/>
    <n v="11"/>
    <n v="10"/>
    <n v="0"/>
    <n v="544"/>
    <n v="13"/>
    <n v="5704"/>
    <n v="79"/>
    <n v="6248"/>
    <n v="92"/>
    <n v="0"/>
    <n v="7"/>
    <n v="18"/>
    <n v="126"/>
    <n v="-7"/>
    <n v="350"/>
    <n v="4"/>
    <n v="38"/>
  </r>
  <r>
    <x v="40"/>
    <x v="37"/>
    <n v="510"/>
    <n v="10"/>
    <n v="491"/>
    <n v="11"/>
    <n v="19"/>
    <n v="-1"/>
    <n v="539"/>
    <n v="10"/>
    <n v="3594"/>
    <n v="21"/>
    <n v="4133"/>
    <n v="31"/>
    <n v="0"/>
    <n v="6"/>
    <n v="13"/>
    <n v="205"/>
    <n v="-3"/>
    <n v="299"/>
    <n v="0"/>
    <n v="20"/>
  </r>
  <r>
    <x v="40"/>
    <x v="38"/>
    <n v="604"/>
    <n v="11"/>
    <n v="503"/>
    <n v="12"/>
    <n v="101"/>
    <n v="-1"/>
    <n v="707"/>
    <n v="20"/>
    <n v="4707"/>
    <n v="99"/>
    <n v="5414"/>
    <n v="119"/>
    <n v="1"/>
    <n v="3"/>
    <n v="15"/>
    <n v="252"/>
    <n v="-5"/>
    <n v="349"/>
    <n v="1"/>
    <n v="15"/>
  </r>
  <r>
    <x v="40"/>
    <x v="39"/>
    <n v="290"/>
    <n v="2"/>
    <n v="285"/>
    <n v="2"/>
    <n v="5"/>
    <n v="0"/>
    <n v="339"/>
    <n v="2"/>
    <n v="5648"/>
    <n v="65"/>
    <n v="5987"/>
    <n v="67"/>
    <n v="0"/>
    <n v="0"/>
    <n v="4"/>
    <n v="99"/>
    <n v="-2"/>
    <n v="191"/>
    <n v="0"/>
    <n v="19"/>
  </r>
  <r>
    <x v="40"/>
    <x v="40"/>
    <n v="273"/>
    <n v="5"/>
    <n v="260"/>
    <n v="5"/>
    <n v="13"/>
    <n v="0"/>
    <n v="345"/>
    <n v="7"/>
    <n v="3412"/>
    <n v="19"/>
    <n v="3757"/>
    <n v="26"/>
    <n v="0"/>
    <n v="0"/>
    <n v="3"/>
    <n v="159"/>
    <n v="2"/>
    <n v="114"/>
    <n v="0"/>
    <n v="5"/>
  </r>
  <r>
    <x v="40"/>
    <x v="41"/>
    <n v="59"/>
    <n v="0"/>
    <n v="59"/>
    <n v="0"/>
    <n v="0"/>
    <n v="0"/>
    <n v="69"/>
    <n v="0"/>
    <n v="1244"/>
    <n v="13"/>
    <n v="1313"/>
    <n v="13"/>
    <n v="0"/>
    <n v="0"/>
    <n v="1"/>
    <n v="28"/>
    <n v="-1"/>
    <n v="31"/>
    <n v="0"/>
    <n v="5"/>
  </r>
  <r>
    <x v="40"/>
    <x v="42"/>
    <n v="128"/>
    <n v="4"/>
    <n v="118"/>
    <n v="4"/>
    <n v="10"/>
    <n v="0"/>
    <n v="147"/>
    <n v="4"/>
    <n v="3123"/>
    <n v="36"/>
    <n v="3270"/>
    <n v="40"/>
    <n v="0"/>
    <n v="3"/>
    <n v="1"/>
    <n v="41"/>
    <n v="3"/>
    <n v="84"/>
    <n v="0"/>
    <n v="3"/>
  </r>
  <r>
    <x v="40"/>
    <x v="43"/>
    <n v="129"/>
    <n v="2"/>
    <n v="124"/>
    <n v="2"/>
    <n v="5"/>
    <n v="0"/>
    <n v="147"/>
    <n v="2"/>
    <n v="1557"/>
    <n v="11"/>
    <n v="1704"/>
    <n v="13"/>
    <n v="0"/>
    <n v="1"/>
    <n v="2"/>
    <n v="94"/>
    <n v="0"/>
    <n v="34"/>
    <n v="0"/>
    <n v="7"/>
  </r>
  <r>
    <x v="40"/>
    <x v="44"/>
    <n v="584"/>
    <n v="16"/>
    <n v="525"/>
    <n v="12"/>
    <n v="59"/>
    <n v="4"/>
    <n v="632"/>
    <n v="16"/>
    <n v="8609"/>
    <n v="70"/>
    <n v="9241"/>
    <n v="86"/>
    <n v="0"/>
    <n v="4"/>
    <n v="15"/>
    <n v="353"/>
    <n v="1"/>
    <n v="227"/>
    <n v="0"/>
    <n v="26"/>
  </r>
  <r>
    <x v="40"/>
    <x v="45"/>
    <n v="285"/>
    <n v="5"/>
    <n v="281"/>
    <n v="5"/>
    <n v="4"/>
    <n v="0"/>
    <n v="294"/>
    <n v="5"/>
    <n v="3897"/>
    <n v="10"/>
    <n v="4191"/>
    <n v="15"/>
    <n v="0"/>
    <n v="0"/>
    <n v="0"/>
    <n v="43"/>
    <n v="5"/>
    <n v="242"/>
    <n v="1"/>
    <n v="10"/>
  </r>
  <r>
    <x v="40"/>
    <x v="46"/>
    <n v="4685"/>
    <n v="85"/>
    <n v="4535"/>
    <n v="81"/>
    <n v="150"/>
    <n v="4"/>
    <n v="5282"/>
    <n v="100"/>
    <n v="78097"/>
    <n v="881"/>
    <n v="83379"/>
    <n v="981"/>
    <n v="1"/>
    <n v="40"/>
    <n v="117"/>
    <n v="2728"/>
    <n v="-33"/>
    <n v="1917"/>
    <n v="1"/>
    <n v="211"/>
  </r>
  <r>
    <x v="40"/>
    <x v="47"/>
    <n v="792"/>
    <n v="5"/>
    <n v="786"/>
    <n v="5"/>
    <n v="6"/>
    <n v="0"/>
    <n v="965"/>
    <n v="7"/>
    <n v="4484"/>
    <n v="26"/>
    <n v="5449"/>
    <n v="33"/>
    <n v="0"/>
    <n v="0"/>
    <n v="4"/>
    <n v="712"/>
    <n v="1"/>
    <n v="80"/>
    <n v="0"/>
    <n v="4"/>
  </r>
  <r>
    <x v="40"/>
    <x v="48"/>
    <n v="514"/>
    <n v="6"/>
    <n v="505"/>
    <n v="6"/>
    <n v="9"/>
    <n v="0"/>
    <n v="574"/>
    <n v="6"/>
    <n v="6694"/>
    <n v="20"/>
    <n v="7268"/>
    <n v="26"/>
    <n v="0"/>
    <n v="8"/>
    <n v="3"/>
    <n v="258"/>
    <n v="3"/>
    <n v="248"/>
    <n v="1"/>
    <n v="29"/>
  </r>
  <r>
    <x v="40"/>
    <x v="49"/>
    <n v="575"/>
    <n v="13"/>
    <n v="571"/>
    <n v="13"/>
    <n v="4"/>
    <n v="0"/>
    <n v="679"/>
    <n v="13"/>
    <n v="6443"/>
    <n v="65"/>
    <n v="7122"/>
    <n v="78"/>
    <n v="0"/>
    <n v="6"/>
    <n v="5"/>
    <n v="316"/>
    <n v="8"/>
    <n v="253"/>
    <n v="0"/>
    <n v="24"/>
  </r>
  <r>
    <x v="40"/>
    <x v="50"/>
    <n v="74"/>
    <n v="-1"/>
    <n v="74"/>
    <n v="-1"/>
    <n v="0"/>
    <n v="0"/>
    <n v="82"/>
    <n v="0"/>
    <n v="2343"/>
    <n v="14"/>
    <n v="2425"/>
    <n v="14"/>
    <n v="0"/>
    <n v="1"/>
    <n v="2"/>
    <n v="25"/>
    <n v="-3"/>
    <n v="48"/>
    <n v="0"/>
    <n v="6"/>
  </r>
  <r>
    <x v="40"/>
    <x v="51"/>
    <n v="309"/>
    <n v="7"/>
    <n v="308"/>
    <n v="7"/>
    <n v="1"/>
    <n v="0"/>
    <n v="381"/>
    <n v="8"/>
    <n v="4552"/>
    <n v="20"/>
    <n v="4933"/>
    <n v="28"/>
    <n v="0"/>
    <n v="1"/>
    <n v="8"/>
    <n v="164"/>
    <n v="-1"/>
    <n v="144"/>
    <n v="0"/>
    <n v="11"/>
  </r>
  <r>
    <x v="40"/>
    <x v="52"/>
    <n v="749"/>
    <n v="7"/>
    <n v="728"/>
    <n v="7"/>
    <n v="21"/>
    <n v="0"/>
    <n v="828"/>
    <n v="12"/>
    <n v="7545"/>
    <n v="56"/>
    <n v="8373"/>
    <n v="68"/>
    <n v="0"/>
    <n v="3"/>
    <n v="29"/>
    <n v="477"/>
    <n v="-22"/>
    <n v="269"/>
    <n v="0"/>
    <n v="20"/>
  </r>
  <r>
    <x v="40"/>
    <x v="53"/>
    <n v="860"/>
    <n v="0"/>
    <n v="855"/>
    <n v="0"/>
    <n v="5"/>
    <n v="0"/>
    <n v="1020"/>
    <n v="-1"/>
    <n v="4824"/>
    <n v="23"/>
    <n v="5844"/>
    <n v="22"/>
    <n v="0"/>
    <n v="13"/>
    <n v="12"/>
    <n v="727"/>
    <n v="-12"/>
    <n v="120"/>
    <n v="0"/>
    <n v="60"/>
  </r>
  <r>
    <x v="40"/>
    <x v="54"/>
    <n v="1160"/>
    <n v="58"/>
    <n v="1133"/>
    <n v="58"/>
    <n v="27"/>
    <n v="0"/>
    <n v="1284"/>
    <n v="60"/>
    <n v="15124"/>
    <n v="239"/>
    <n v="16408"/>
    <n v="299"/>
    <n v="1"/>
    <n v="18"/>
    <n v="28"/>
    <n v="704"/>
    <n v="29"/>
    <n v="438"/>
    <n v="1"/>
    <n v="58"/>
  </r>
  <r>
    <x v="40"/>
    <x v="55"/>
    <n v="227"/>
    <n v="3"/>
    <n v="226"/>
    <n v="3"/>
    <n v="1"/>
    <n v="0"/>
    <n v="282"/>
    <n v="3"/>
    <n v="3473"/>
    <n v="7"/>
    <n v="3755"/>
    <n v="10"/>
    <n v="0"/>
    <n v="4"/>
    <n v="4"/>
    <n v="148"/>
    <n v="-1"/>
    <n v="75"/>
    <n v="0"/>
    <n v="22"/>
  </r>
  <r>
    <x v="40"/>
    <x v="56"/>
    <n v="304"/>
    <n v="3"/>
    <n v="302"/>
    <n v="3"/>
    <n v="2"/>
    <n v="0"/>
    <n v="351"/>
    <n v="4"/>
    <n v="4753"/>
    <n v="36"/>
    <n v="5104"/>
    <n v="40"/>
    <n v="1"/>
    <n v="4"/>
    <n v="4"/>
    <n v="163"/>
    <n v="-2"/>
    <n v="137"/>
    <n v="0"/>
    <n v="14"/>
  </r>
  <r>
    <x v="40"/>
    <x v="57"/>
    <n v="1272"/>
    <n v="15"/>
    <n v="1266"/>
    <n v="15"/>
    <n v="6"/>
    <n v="0"/>
    <n v="1498"/>
    <n v="17"/>
    <n v="13000"/>
    <n v="72"/>
    <n v="14498"/>
    <n v="89"/>
    <n v="0"/>
    <n v="7"/>
    <n v="25"/>
    <n v="700"/>
    <n v="-10"/>
    <n v="565"/>
    <n v="0"/>
    <n v="40"/>
  </r>
  <r>
    <x v="40"/>
    <x v="58"/>
    <n v="553"/>
    <n v="6"/>
    <n v="548"/>
    <n v="6"/>
    <n v="5"/>
    <n v="0"/>
    <n v="672"/>
    <n v="8"/>
    <n v="9028"/>
    <n v="82"/>
    <n v="9700"/>
    <n v="90"/>
    <n v="0"/>
    <n v="20"/>
    <n v="8"/>
    <n v="378"/>
    <n v="-2"/>
    <n v="155"/>
    <n v="0"/>
    <n v="38"/>
  </r>
  <r>
    <x v="40"/>
    <x v="59"/>
    <n v="381"/>
    <n v="3"/>
    <n v="338"/>
    <n v="3"/>
    <n v="43"/>
    <n v="0"/>
    <n v="432"/>
    <n v="6"/>
    <n v="3797"/>
    <n v="44"/>
    <n v="4229"/>
    <n v="50"/>
    <n v="0"/>
    <n v="5"/>
    <n v="16"/>
    <n v="187"/>
    <n v="-13"/>
    <n v="189"/>
    <n v="0"/>
    <n v="21"/>
  </r>
  <r>
    <x v="40"/>
    <x v="60"/>
    <n v="106"/>
    <n v="0"/>
    <n v="106"/>
    <n v="0"/>
    <n v="0"/>
    <n v="0"/>
    <n v="129"/>
    <n v="0"/>
    <n v="1785"/>
    <n v="0"/>
    <n v="1914"/>
    <n v="0"/>
    <n v="0"/>
    <n v="0"/>
    <n v="0"/>
    <n v="64"/>
    <n v="0"/>
    <n v="42"/>
    <n v="0"/>
    <n v="5"/>
  </r>
  <r>
    <x v="40"/>
    <x v="61"/>
    <n v="452"/>
    <n v="8"/>
    <n v="439"/>
    <n v="9"/>
    <n v="13"/>
    <n v="-1"/>
    <n v="511"/>
    <n v="11"/>
    <n v="5322"/>
    <n v="138"/>
    <n v="5833"/>
    <n v="149"/>
    <n v="0"/>
    <n v="9"/>
    <n v="16"/>
    <n v="240"/>
    <n v="-8"/>
    <n v="203"/>
    <n v="1"/>
    <n v="33"/>
  </r>
  <r>
    <x v="40"/>
    <x v="62"/>
    <n v="1952"/>
    <n v="13"/>
    <n v="1943"/>
    <n v="13"/>
    <n v="9"/>
    <n v="0"/>
    <n v="2259"/>
    <n v="14"/>
    <n v="25389"/>
    <n v="188"/>
    <n v="27648"/>
    <n v="202"/>
    <n v="0"/>
    <n v="13"/>
    <n v="27"/>
    <n v="905"/>
    <n v="-14"/>
    <n v="1034"/>
    <n v="0"/>
    <n v="85"/>
  </r>
  <r>
    <x v="40"/>
    <x v="63"/>
    <n v="61"/>
    <n v="-2"/>
    <n v="59"/>
    <n v="-2"/>
    <n v="2"/>
    <n v="0"/>
    <n v="73"/>
    <n v="-2"/>
    <n v="974"/>
    <n v="5"/>
    <n v="1047"/>
    <n v="3"/>
    <n v="0"/>
    <n v="0"/>
    <n v="0"/>
    <n v="33"/>
    <n v="-2"/>
    <n v="28"/>
    <n v="0"/>
    <n v="0"/>
  </r>
  <r>
    <x v="40"/>
    <x v="64"/>
    <n v="126"/>
    <n v="4"/>
    <n v="122"/>
    <n v="4"/>
    <n v="4"/>
    <n v="0"/>
    <n v="142"/>
    <n v="4"/>
    <n v="4998"/>
    <n v="13"/>
    <n v="5140"/>
    <n v="17"/>
    <n v="0"/>
    <n v="1"/>
    <n v="1"/>
    <n v="57"/>
    <n v="3"/>
    <n v="68"/>
    <n v="0"/>
    <n v="2"/>
  </r>
  <r>
    <x v="40"/>
    <x v="65"/>
    <n v="579"/>
    <n v="14"/>
    <n v="568"/>
    <n v="13"/>
    <n v="11"/>
    <n v="1"/>
    <n v="650"/>
    <n v="21"/>
    <n v="5681"/>
    <n v="67"/>
    <n v="6331"/>
    <n v="88"/>
    <n v="0"/>
    <n v="4"/>
    <n v="25"/>
    <n v="242"/>
    <n v="-11"/>
    <n v="333"/>
    <n v="0"/>
    <n v="21"/>
  </r>
  <r>
    <x v="40"/>
    <x v="66"/>
    <n v="2947"/>
    <n v="23"/>
    <n v="2902"/>
    <n v="22"/>
    <n v="45"/>
    <n v="1"/>
    <n v="3028"/>
    <n v="30"/>
    <n v="176801"/>
    <n v="932"/>
    <n v="179829"/>
    <n v="962"/>
    <n v="0"/>
    <n v="14"/>
    <n v="57"/>
    <n v="1623"/>
    <n v="-34"/>
    <n v="1310"/>
    <n v="1"/>
    <n v="72"/>
  </r>
  <r>
    <x v="40"/>
    <x v="67"/>
    <n v="198"/>
    <n v="3"/>
    <n v="196"/>
    <n v="3"/>
    <n v="2"/>
    <n v="0"/>
    <n v="224"/>
    <n v="4"/>
    <n v="4010"/>
    <n v="17"/>
    <n v="4234"/>
    <n v="21"/>
    <n v="0"/>
    <n v="1"/>
    <n v="2"/>
    <n v="103"/>
    <n v="1"/>
    <n v="94"/>
    <n v="0"/>
    <n v="6"/>
  </r>
  <r>
    <x v="40"/>
    <x v="68"/>
    <n v="3142"/>
    <n v="-19"/>
    <n v="3109"/>
    <n v="-19"/>
    <n v="33"/>
    <n v="0"/>
    <n v="3590"/>
    <n v="-15"/>
    <n v="120582"/>
    <n v="-1668"/>
    <n v="124172"/>
    <n v="-1683"/>
    <n v="-6"/>
    <n v="4"/>
    <n v="101"/>
    <n v="1872"/>
    <n v="-114"/>
    <n v="1266"/>
    <n v="-4"/>
    <n v="34"/>
  </r>
  <r>
    <x v="40"/>
    <x v="69"/>
    <n v="81"/>
    <n v="0"/>
    <n v="79"/>
    <n v="0"/>
    <n v="2"/>
    <n v="0"/>
    <n v="91"/>
    <n v="0"/>
    <n v="1818"/>
    <n v="7"/>
    <n v="1909"/>
    <n v="7"/>
    <n v="0"/>
    <n v="0"/>
    <n v="1"/>
    <n v="55"/>
    <n v="-1"/>
    <n v="26"/>
    <n v="0"/>
    <n v="4"/>
  </r>
  <r>
    <x v="40"/>
    <x v="70"/>
    <n v="37"/>
    <n v="2"/>
    <n v="37"/>
    <n v="2"/>
    <n v="0"/>
    <n v="0"/>
    <n v="38"/>
    <n v="2"/>
    <n v="667"/>
    <n v="0"/>
    <n v="705"/>
    <n v="2"/>
    <n v="0"/>
    <n v="1"/>
    <n v="1"/>
    <n v="16"/>
    <n v="1"/>
    <n v="20"/>
    <n v="0"/>
    <n v="0"/>
  </r>
  <r>
    <x v="40"/>
    <x v="71"/>
    <n v="207"/>
    <n v="1"/>
    <n v="202"/>
    <n v="1"/>
    <n v="5"/>
    <n v="0"/>
    <n v="224"/>
    <n v="1"/>
    <n v="1952"/>
    <n v="12"/>
    <n v="2176"/>
    <n v="13"/>
    <n v="0"/>
    <n v="3"/>
    <n v="7"/>
    <n v="130"/>
    <n v="-6"/>
    <n v="74"/>
    <n v="0"/>
    <n v="10"/>
  </r>
  <r>
    <x v="40"/>
    <x v="72"/>
    <n v="1785"/>
    <n v="18"/>
    <n v="1771"/>
    <n v="18"/>
    <n v="14"/>
    <n v="0"/>
    <n v="2121"/>
    <n v="20"/>
    <n v="18069"/>
    <n v="128"/>
    <n v="20190"/>
    <n v="148"/>
    <n v="0"/>
    <n v="18"/>
    <n v="35"/>
    <n v="1285"/>
    <n v="-17"/>
    <n v="482"/>
    <n v="0"/>
    <n v="55"/>
  </r>
  <r>
    <x v="40"/>
    <x v="73"/>
    <n v="538"/>
    <n v="2"/>
    <n v="537"/>
    <n v="2"/>
    <n v="1"/>
    <n v="0"/>
    <n v="643"/>
    <n v="2"/>
    <n v="5852"/>
    <n v="26"/>
    <n v="6495"/>
    <n v="28"/>
    <n v="0"/>
    <n v="2"/>
    <n v="14"/>
    <n v="420"/>
    <n v="-12"/>
    <n v="116"/>
    <n v="0"/>
    <n v="14"/>
  </r>
  <r>
    <x v="40"/>
    <x v="74"/>
    <n v="485"/>
    <n v="10"/>
    <n v="464"/>
    <n v="10"/>
    <n v="21"/>
    <n v="0"/>
    <n v="569"/>
    <n v="12"/>
    <n v="10753"/>
    <n v="45"/>
    <n v="11322"/>
    <n v="57"/>
    <n v="0"/>
    <n v="2"/>
    <n v="19"/>
    <n v="234"/>
    <n v="-9"/>
    <n v="249"/>
    <n v="0"/>
    <n v="16"/>
  </r>
  <r>
    <x v="40"/>
    <x v="75"/>
    <n v="1567"/>
    <n v="9"/>
    <n v="1564"/>
    <n v="9"/>
    <n v="3"/>
    <n v="0"/>
    <n v="1970"/>
    <n v="11"/>
    <n v="10478"/>
    <n v="34"/>
    <n v="12448"/>
    <n v="45"/>
    <n v="1"/>
    <n v="20"/>
    <n v="16"/>
    <n v="961"/>
    <n v="-8"/>
    <n v="586"/>
    <n v="1"/>
    <n v="99"/>
  </r>
  <r>
    <x v="40"/>
    <x v="76"/>
    <n v="6589"/>
    <n v="36"/>
    <n v="6578"/>
    <n v="36"/>
    <n v="11"/>
    <n v="0"/>
    <n v="8063"/>
    <n v="48"/>
    <n v="49309"/>
    <n v="400"/>
    <n v="57372"/>
    <n v="448"/>
    <n v="1"/>
    <n v="55"/>
    <n v="118"/>
    <n v="3902"/>
    <n v="-83"/>
    <n v="2632"/>
    <n v="1"/>
    <n v="192"/>
  </r>
  <r>
    <x v="40"/>
    <x v="77"/>
    <n v="122"/>
    <n v="3"/>
    <n v="119"/>
    <n v="3"/>
    <n v="3"/>
    <n v="0"/>
    <n v="133"/>
    <n v="5"/>
    <n v="2451"/>
    <n v="49"/>
    <n v="2584"/>
    <n v="54"/>
    <n v="0"/>
    <n v="0"/>
    <n v="4"/>
    <n v="54"/>
    <n v="-1"/>
    <n v="68"/>
    <n v="0"/>
    <n v="7"/>
  </r>
  <r>
    <x v="40"/>
    <x v="78"/>
    <n v="106"/>
    <n v="1"/>
    <n v="106"/>
    <n v="1"/>
    <n v="0"/>
    <n v="0"/>
    <n v="131"/>
    <n v="1"/>
    <n v="2989"/>
    <n v="-3"/>
    <n v="3120"/>
    <n v="-2"/>
    <n v="0"/>
    <n v="0"/>
    <n v="0"/>
    <n v="71"/>
    <n v="1"/>
    <n v="35"/>
    <n v="0"/>
    <n v="5"/>
  </r>
  <r>
    <x v="40"/>
    <x v="79"/>
    <n v="1894"/>
    <n v="8"/>
    <n v="1835"/>
    <n v="8"/>
    <n v="59"/>
    <n v="0"/>
    <n v="2067"/>
    <n v="11"/>
    <n v="16911"/>
    <n v="66"/>
    <n v="18978"/>
    <n v="77"/>
    <n v="0"/>
    <n v="7"/>
    <n v="56"/>
    <n v="1278"/>
    <n v="-48"/>
    <n v="609"/>
    <n v="1"/>
    <n v="67"/>
  </r>
  <r>
    <x v="40"/>
    <x v="80"/>
    <n v="23485"/>
    <n v="247"/>
    <n v="23422"/>
    <n v="237"/>
    <n v="63"/>
    <n v="10"/>
    <n v="28730"/>
    <n v="350"/>
    <n v="245025"/>
    <n v="3008"/>
    <n v="273755"/>
    <n v="3358"/>
    <n v="4"/>
    <n v="308"/>
    <n v="402"/>
    <n v="18703"/>
    <n v="-159"/>
    <n v="4474"/>
    <n v="14"/>
    <n v="1324"/>
  </r>
  <r>
    <x v="40"/>
    <x v="81"/>
    <n v="455"/>
    <n v="3"/>
    <n v="447"/>
    <n v="3"/>
    <n v="8"/>
    <n v="0"/>
    <n v="513"/>
    <n v="5"/>
    <n v="3400"/>
    <n v="16"/>
    <n v="3913"/>
    <n v="21"/>
    <n v="0"/>
    <n v="4"/>
    <n v="11"/>
    <n v="281"/>
    <n v="-8"/>
    <n v="170"/>
    <n v="0"/>
    <n v="16"/>
  </r>
  <r>
    <x v="40"/>
    <x v="82"/>
    <n v="78"/>
    <n v="4"/>
    <n v="78"/>
    <n v="4"/>
    <n v="0"/>
    <n v="0"/>
    <n v="98"/>
    <n v="4"/>
    <n v="1641"/>
    <n v="32"/>
    <n v="1739"/>
    <n v="36"/>
    <n v="0"/>
    <n v="0"/>
    <n v="1"/>
    <n v="42"/>
    <n v="3"/>
    <n v="36"/>
    <n v="0"/>
    <n v="3"/>
  </r>
  <r>
    <x v="40"/>
    <x v="83"/>
    <n v="1037"/>
    <n v="43"/>
    <n v="978"/>
    <n v="43"/>
    <n v="59"/>
    <n v="0"/>
    <n v="1106"/>
    <n v="47"/>
    <n v="16161"/>
    <n v="221"/>
    <n v="17267"/>
    <n v="268"/>
    <n v="0"/>
    <n v="14"/>
    <n v="28"/>
    <n v="658"/>
    <n v="15"/>
    <n v="365"/>
    <n v="0"/>
    <n v="80"/>
  </r>
  <r>
    <x v="40"/>
    <x v="84"/>
    <n v="3449"/>
    <n v="16"/>
    <n v="3436"/>
    <n v="17"/>
    <n v="13"/>
    <n v="-1"/>
    <n v="4167"/>
    <n v="23"/>
    <n v="25874"/>
    <n v="93"/>
    <n v="30041"/>
    <n v="116"/>
    <n v="-1"/>
    <n v="72"/>
    <n v="61"/>
    <n v="2079"/>
    <n v="-44"/>
    <n v="1298"/>
    <n v="-2"/>
    <n v="298"/>
  </r>
  <r>
    <x v="40"/>
    <x v="85"/>
    <n v="1211"/>
    <n v="3"/>
    <n v="1199"/>
    <n v="5"/>
    <n v="12"/>
    <n v="-2"/>
    <n v="1393"/>
    <n v="8"/>
    <n v="13877"/>
    <n v="108"/>
    <n v="15270"/>
    <n v="116"/>
    <n v="0"/>
    <n v="10"/>
    <n v="10"/>
    <n v="789"/>
    <n v="-7"/>
    <n v="412"/>
    <n v="0"/>
    <n v="57"/>
  </r>
  <r>
    <x v="40"/>
    <x v="86"/>
    <n v="1583"/>
    <n v="0"/>
    <n v="1580"/>
    <n v="0"/>
    <n v="3"/>
    <n v="0"/>
    <n v="1647"/>
    <n v="2"/>
    <n v="3334"/>
    <n v="17"/>
    <n v="4981"/>
    <n v="19"/>
    <n v="0"/>
    <n v="6"/>
    <n v="3"/>
    <n v="1508"/>
    <n v="-3"/>
    <n v="69"/>
    <n v="0"/>
    <n v="17"/>
  </r>
  <r>
    <x v="40"/>
    <x v="87"/>
    <n v="169"/>
    <n v="3"/>
    <n v="165"/>
    <n v="3"/>
    <n v="4"/>
    <n v="0"/>
    <n v="181"/>
    <n v="3"/>
    <n v="3332"/>
    <n v="11"/>
    <n v="3513"/>
    <n v="14"/>
    <n v="0"/>
    <n v="0"/>
    <n v="1"/>
    <n v="68"/>
    <n v="2"/>
    <n v="101"/>
    <n v="0"/>
    <n v="3"/>
  </r>
  <r>
    <x v="40"/>
    <x v="88"/>
    <n v="162"/>
    <n v="2"/>
    <n v="158"/>
    <n v="2"/>
    <n v="4"/>
    <n v="0"/>
    <n v="177"/>
    <n v="2"/>
    <n v="2585"/>
    <n v="44"/>
    <n v="2762"/>
    <n v="46"/>
    <n v="0"/>
    <n v="0"/>
    <n v="6"/>
    <n v="78"/>
    <n v="-4"/>
    <n v="84"/>
    <n v="0"/>
    <n v="2"/>
  </r>
  <r>
    <x v="40"/>
    <x v="89"/>
    <n v="36"/>
    <n v="0"/>
    <n v="36"/>
    <n v="0"/>
    <n v="0"/>
    <n v="0"/>
    <n v="39"/>
    <n v="0"/>
    <n v="780"/>
    <n v="5"/>
    <n v="819"/>
    <n v="5"/>
    <n v="0"/>
    <n v="0"/>
    <n v="4"/>
    <n v="19"/>
    <n v="-4"/>
    <n v="17"/>
    <n v="0"/>
    <n v="1"/>
  </r>
  <r>
    <x v="40"/>
    <x v="90"/>
    <n v="533"/>
    <n v="3"/>
    <n v="507"/>
    <n v="4"/>
    <n v="26"/>
    <n v="-1"/>
    <n v="584"/>
    <n v="5"/>
    <n v="7949"/>
    <n v="53"/>
    <n v="8533"/>
    <n v="58"/>
    <n v="0"/>
    <n v="4"/>
    <n v="21"/>
    <n v="273"/>
    <n v="-18"/>
    <n v="256"/>
    <n v="0"/>
    <n v="9"/>
  </r>
  <r>
    <x v="40"/>
    <x v="91"/>
    <n v="1277"/>
    <n v="25"/>
    <n v="1244"/>
    <n v="23"/>
    <n v="33"/>
    <n v="2"/>
    <n v="1447"/>
    <n v="28"/>
    <n v="17169"/>
    <n v="218"/>
    <n v="18616"/>
    <n v="246"/>
    <n v="0"/>
    <n v="2"/>
    <n v="18"/>
    <n v="357"/>
    <n v="7"/>
    <n v="918"/>
    <n v="1"/>
    <n v="59"/>
  </r>
  <r>
    <x v="40"/>
    <x v="92"/>
    <n v="228"/>
    <n v="2"/>
    <n v="223"/>
    <n v="2"/>
    <n v="5"/>
    <n v="0"/>
    <n v="251"/>
    <n v="3"/>
    <n v="4050"/>
    <n v="28"/>
    <n v="4301"/>
    <n v="31"/>
    <n v="0"/>
    <n v="2"/>
    <n v="1"/>
    <n v="151"/>
    <n v="1"/>
    <n v="75"/>
    <n v="0"/>
    <n v="8"/>
  </r>
  <r>
    <x v="40"/>
    <x v="93"/>
    <n v="463"/>
    <n v="12"/>
    <n v="432"/>
    <n v="13"/>
    <n v="31"/>
    <n v="-1"/>
    <n v="499"/>
    <n v="15"/>
    <n v="5870"/>
    <n v="94"/>
    <n v="6369"/>
    <n v="109"/>
    <n v="0"/>
    <n v="4"/>
    <n v="11"/>
    <n v="122"/>
    <n v="1"/>
    <n v="337"/>
    <n v="0"/>
    <n v="11"/>
  </r>
  <r>
    <x v="40"/>
    <x v="94"/>
    <n v="294"/>
    <n v="1"/>
    <n v="290"/>
    <n v="1"/>
    <n v="4"/>
    <n v="0"/>
    <n v="346"/>
    <n v="1"/>
    <n v="4787"/>
    <n v="24"/>
    <n v="5133"/>
    <n v="25"/>
    <n v="0"/>
    <n v="5"/>
    <n v="8"/>
    <n v="152"/>
    <n v="-7"/>
    <n v="137"/>
    <n v="0"/>
    <n v="13"/>
  </r>
  <r>
    <x v="40"/>
    <x v="95"/>
    <n v="3577"/>
    <n v="26"/>
    <n v="3562"/>
    <n v="26"/>
    <n v="15"/>
    <n v="0"/>
    <n v="4255"/>
    <n v="33"/>
    <n v="41850"/>
    <n v="348"/>
    <n v="46105"/>
    <n v="381"/>
    <n v="0"/>
    <n v="25"/>
    <n v="44"/>
    <n v="2320"/>
    <n v="-18"/>
    <n v="1232"/>
    <n v="0"/>
    <n v="97"/>
  </r>
  <r>
    <x v="40"/>
    <x v="96"/>
    <n v="2321"/>
    <n v="31"/>
    <n v="2319"/>
    <n v="31"/>
    <n v="2"/>
    <n v="0"/>
    <n v="2788"/>
    <n v="36"/>
    <n v="23826"/>
    <n v="164"/>
    <n v="26614"/>
    <n v="200"/>
    <n v="0"/>
    <n v="23"/>
    <n v="31"/>
    <n v="1496"/>
    <n v="0"/>
    <n v="802"/>
    <n v="0"/>
    <n v="78"/>
  </r>
  <r>
    <x v="41"/>
    <x v="0"/>
    <n v="698"/>
    <n v="5"/>
    <n v="684"/>
    <n v="5"/>
    <n v="14"/>
    <n v="0"/>
    <n v="831"/>
    <n v="8"/>
    <n v="15649"/>
    <n v="163"/>
    <n v="16480"/>
    <n v="171"/>
    <n v="0"/>
    <n v="6"/>
    <n v="26"/>
    <n v="448"/>
    <n v="-21"/>
    <n v="244"/>
    <n v="0"/>
    <n v="30"/>
  </r>
  <r>
    <x v="41"/>
    <x v="1"/>
    <n v="930"/>
    <n v="2"/>
    <n v="913"/>
    <n v="1"/>
    <n v="17"/>
    <n v="1"/>
    <n v="1105"/>
    <n v="3"/>
    <n v="7108"/>
    <n v="31"/>
    <n v="8213"/>
    <n v="34"/>
    <n v="0"/>
    <n v="11"/>
    <n v="11"/>
    <n v="693"/>
    <n v="-9"/>
    <n v="226"/>
    <n v="2"/>
    <n v="36"/>
  </r>
  <r>
    <x v="41"/>
    <x v="2"/>
    <n v="158"/>
    <n v="-1"/>
    <n v="152"/>
    <n v="-1"/>
    <n v="6"/>
    <n v="0"/>
    <n v="166"/>
    <n v="1"/>
    <n v="2188"/>
    <n v="12"/>
    <n v="2354"/>
    <n v="13"/>
    <n v="0"/>
    <n v="1"/>
    <n v="4"/>
    <n v="45"/>
    <n v="-5"/>
    <n v="112"/>
    <n v="0"/>
    <n v="6"/>
  </r>
  <r>
    <x v="41"/>
    <x v="3"/>
    <n v="716"/>
    <n v="8"/>
    <n v="713"/>
    <n v="8"/>
    <n v="3"/>
    <n v="0"/>
    <n v="738"/>
    <n v="10"/>
    <n v="4753"/>
    <n v="90"/>
    <n v="5491"/>
    <n v="100"/>
    <n v="1"/>
    <n v="2"/>
    <n v="4"/>
    <n v="648"/>
    <n v="3"/>
    <n v="66"/>
    <n v="0"/>
    <n v="12"/>
  </r>
  <r>
    <x v="41"/>
    <x v="4"/>
    <n v="1324"/>
    <n v="10"/>
    <n v="1296"/>
    <n v="10"/>
    <n v="28"/>
    <n v="0"/>
    <n v="1554"/>
    <n v="12"/>
    <n v="16330"/>
    <n v="104"/>
    <n v="17884"/>
    <n v="116"/>
    <n v="1"/>
    <n v="12"/>
    <n v="43"/>
    <n v="836"/>
    <n v="-34"/>
    <n v="476"/>
    <n v="0"/>
    <n v="52"/>
  </r>
  <r>
    <x v="41"/>
    <x v="5"/>
    <n v="1991"/>
    <n v="35"/>
    <n v="1948"/>
    <n v="32"/>
    <n v="43"/>
    <n v="3"/>
    <n v="2385"/>
    <n v="41"/>
    <n v="14343"/>
    <n v="112"/>
    <n v="16728"/>
    <n v="153"/>
    <n v="2"/>
    <n v="15"/>
    <n v="60"/>
    <n v="1393"/>
    <n v="-27"/>
    <n v="583"/>
    <n v="2"/>
    <n v="107"/>
  </r>
  <r>
    <x v="41"/>
    <x v="6"/>
    <n v="254"/>
    <n v="0"/>
    <n v="246"/>
    <n v="1"/>
    <n v="8"/>
    <n v="-1"/>
    <n v="293"/>
    <n v="2"/>
    <n v="6213"/>
    <n v="36"/>
    <n v="6506"/>
    <n v="38"/>
    <n v="0"/>
    <n v="1"/>
    <n v="4"/>
    <n v="137"/>
    <n v="-4"/>
    <n v="116"/>
    <n v="0"/>
    <n v="11"/>
  </r>
  <r>
    <x v="41"/>
    <x v="7"/>
    <n v="154"/>
    <n v="3"/>
    <n v="145"/>
    <n v="3"/>
    <n v="9"/>
    <n v="0"/>
    <n v="197"/>
    <n v="7"/>
    <n v="2202"/>
    <n v="-5"/>
    <n v="2399"/>
    <n v="2"/>
    <n v="0"/>
    <n v="0"/>
    <n v="4"/>
    <n v="93"/>
    <n v="-1"/>
    <n v="61"/>
    <n v="0"/>
    <n v="5"/>
  </r>
  <r>
    <x v="41"/>
    <x v="8"/>
    <n v="330"/>
    <n v="5"/>
    <n v="292"/>
    <n v="4"/>
    <n v="38"/>
    <n v="1"/>
    <n v="346"/>
    <n v="4"/>
    <n v="4276"/>
    <n v="37"/>
    <n v="4622"/>
    <n v="41"/>
    <n v="0"/>
    <n v="3"/>
    <n v="3"/>
    <n v="104"/>
    <n v="2"/>
    <n v="223"/>
    <n v="0"/>
    <n v="16"/>
  </r>
  <r>
    <x v="41"/>
    <x v="9"/>
    <n v="532"/>
    <n v="8"/>
    <n v="515"/>
    <n v="8"/>
    <n v="17"/>
    <n v="0"/>
    <n v="588"/>
    <n v="9"/>
    <n v="8750"/>
    <n v="44"/>
    <n v="9338"/>
    <n v="53"/>
    <n v="0"/>
    <n v="6"/>
    <n v="6"/>
    <n v="138"/>
    <n v="2"/>
    <n v="388"/>
    <n v="1"/>
    <n v="44"/>
  </r>
  <r>
    <x v="41"/>
    <x v="10"/>
    <n v="601"/>
    <n v="2"/>
    <n v="596"/>
    <n v="1"/>
    <n v="5"/>
    <n v="1"/>
    <n v="723"/>
    <n v="2"/>
    <n v="6657"/>
    <n v="11"/>
    <n v="7380"/>
    <n v="13"/>
    <n v="1"/>
    <n v="8"/>
    <n v="6"/>
    <n v="320"/>
    <n v="-5"/>
    <n v="273"/>
    <n v="1"/>
    <n v="23"/>
  </r>
  <r>
    <x v="41"/>
    <x v="11"/>
    <n v="225"/>
    <n v="2"/>
    <n v="205"/>
    <n v="2"/>
    <n v="20"/>
    <n v="0"/>
    <n v="248"/>
    <n v="2"/>
    <n v="1941"/>
    <n v="7"/>
    <n v="2189"/>
    <n v="9"/>
    <n v="0"/>
    <n v="2"/>
    <n v="2"/>
    <n v="118"/>
    <n v="0"/>
    <n v="105"/>
    <n v="0"/>
    <n v="9"/>
  </r>
  <r>
    <x v="41"/>
    <x v="12"/>
    <n v="277"/>
    <n v="1"/>
    <n v="263"/>
    <n v="1"/>
    <n v="14"/>
    <n v="0"/>
    <n v="308"/>
    <n v="3"/>
    <n v="5716"/>
    <n v="34"/>
    <n v="6024"/>
    <n v="37"/>
    <n v="0"/>
    <n v="0"/>
    <n v="6"/>
    <n v="155"/>
    <n v="-5"/>
    <n v="122"/>
    <n v="0"/>
    <n v="9"/>
  </r>
  <r>
    <x v="41"/>
    <x v="13"/>
    <n v="79"/>
    <n v="1"/>
    <n v="73"/>
    <n v="1"/>
    <n v="6"/>
    <n v="0"/>
    <n v="82"/>
    <n v="1"/>
    <n v="1468"/>
    <n v="0"/>
    <n v="1550"/>
    <n v="1"/>
    <n v="0"/>
    <n v="0"/>
    <n v="5"/>
    <n v="48"/>
    <n v="-4"/>
    <n v="31"/>
    <n v="0"/>
    <n v="2"/>
  </r>
  <r>
    <x v="41"/>
    <x v="14"/>
    <n v="482"/>
    <n v="4"/>
    <n v="460"/>
    <n v="3"/>
    <n v="22"/>
    <n v="1"/>
    <n v="522"/>
    <n v="4"/>
    <n v="4948"/>
    <n v="24"/>
    <n v="5470"/>
    <n v="28"/>
    <n v="1"/>
    <n v="4"/>
    <n v="14"/>
    <n v="281"/>
    <n v="-11"/>
    <n v="197"/>
    <n v="0"/>
    <n v="16"/>
  </r>
  <r>
    <x v="41"/>
    <x v="15"/>
    <n v="558"/>
    <n v="10"/>
    <n v="518"/>
    <n v="6"/>
    <n v="40"/>
    <n v="4"/>
    <n v="660"/>
    <n v="11"/>
    <n v="9640"/>
    <n v="31"/>
    <n v="10300"/>
    <n v="42"/>
    <n v="0"/>
    <n v="3"/>
    <n v="14"/>
    <n v="257"/>
    <n v="-4"/>
    <n v="298"/>
    <n v="0"/>
    <n v="15"/>
  </r>
  <r>
    <x v="41"/>
    <x v="16"/>
    <n v="274"/>
    <n v="5"/>
    <n v="253"/>
    <n v="5"/>
    <n v="21"/>
    <n v="0"/>
    <n v="302"/>
    <n v="7"/>
    <n v="1915"/>
    <n v="5"/>
    <n v="2217"/>
    <n v="12"/>
    <n v="0"/>
    <n v="5"/>
    <n v="8"/>
    <n v="152"/>
    <n v="-3"/>
    <n v="117"/>
    <n v="2"/>
    <n v="13"/>
  </r>
  <r>
    <x v="41"/>
    <x v="17"/>
    <n v="463"/>
    <n v="5"/>
    <n v="462"/>
    <n v="5"/>
    <n v="1"/>
    <n v="0"/>
    <n v="593"/>
    <n v="7"/>
    <n v="12907"/>
    <n v="55"/>
    <n v="13500"/>
    <n v="62"/>
    <n v="0"/>
    <n v="6"/>
    <n v="24"/>
    <n v="305"/>
    <n v="-19"/>
    <n v="152"/>
    <n v="0"/>
    <n v="30"/>
  </r>
  <r>
    <x v="41"/>
    <x v="18"/>
    <n v="20865"/>
    <n v="143"/>
    <n v="20811"/>
    <n v="139"/>
    <n v="54"/>
    <n v="4"/>
    <n v="25882"/>
    <n v="187"/>
    <n v="194284"/>
    <n v="2766"/>
    <n v="220166"/>
    <n v="2953"/>
    <n v="2"/>
    <n v="219"/>
    <n v="219"/>
    <n v="16846"/>
    <n v="-78"/>
    <n v="3800"/>
    <n v="20"/>
    <n v="764"/>
  </r>
  <r>
    <x v="41"/>
    <x v="19"/>
    <n v="215"/>
    <n v="-1"/>
    <n v="169"/>
    <n v="0"/>
    <n v="46"/>
    <n v="-1"/>
    <n v="245"/>
    <n v="-1"/>
    <n v="2984"/>
    <n v="17"/>
    <n v="3229"/>
    <n v="16"/>
    <n v="0"/>
    <n v="3"/>
    <n v="4"/>
    <n v="86"/>
    <n v="-5"/>
    <n v="126"/>
    <n v="0"/>
    <n v="6"/>
  </r>
  <r>
    <x v="41"/>
    <x v="20"/>
    <n v="366"/>
    <n v="1"/>
    <n v="364"/>
    <n v="1"/>
    <n v="2"/>
    <n v="0"/>
    <n v="422"/>
    <n v="0"/>
    <n v="4764"/>
    <n v="5"/>
    <n v="5186"/>
    <n v="5"/>
    <n v="0"/>
    <n v="2"/>
    <n v="12"/>
    <n v="218"/>
    <n v="-11"/>
    <n v="146"/>
    <n v="0"/>
    <n v="14"/>
  </r>
  <r>
    <x v="41"/>
    <x v="21"/>
    <n v="705"/>
    <n v="7"/>
    <n v="668"/>
    <n v="2"/>
    <n v="37"/>
    <n v="5"/>
    <n v="884"/>
    <n v="8"/>
    <n v="7991"/>
    <n v="64"/>
    <n v="8875"/>
    <n v="72"/>
    <n v="0"/>
    <n v="2"/>
    <n v="10"/>
    <n v="340"/>
    <n v="-3"/>
    <n v="363"/>
    <n v="2"/>
    <n v="36"/>
  </r>
  <r>
    <x v="41"/>
    <x v="22"/>
    <n v="668"/>
    <n v="5"/>
    <n v="644"/>
    <n v="4"/>
    <n v="24"/>
    <n v="1"/>
    <n v="746"/>
    <n v="7"/>
    <n v="6014"/>
    <n v="32"/>
    <n v="6760"/>
    <n v="39"/>
    <n v="0"/>
    <n v="8"/>
    <n v="8"/>
    <n v="300"/>
    <n v="-3"/>
    <n v="360"/>
    <n v="0"/>
    <n v="40"/>
  </r>
  <r>
    <x v="41"/>
    <x v="23"/>
    <n v="704"/>
    <n v="2"/>
    <n v="697"/>
    <n v="2"/>
    <n v="7"/>
    <n v="0"/>
    <n v="886"/>
    <n v="2"/>
    <n v="10483"/>
    <n v="34"/>
    <n v="11369"/>
    <n v="36"/>
    <n v="0"/>
    <n v="8"/>
    <n v="6"/>
    <n v="437"/>
    <n v="-4"/>
    <n v="259"/>
    <n v="0"/>
    <n v="46"/>
  </r>
  <r>
    <x v="41"/>
    <x v="24"/>
    <n v="96"/>
    <n v="0"/>
    <n v="96"/>
    <n v="0"/>
    <n v="0"/>
    <n v="0"/>
    <n v="104"/>
    <n v="0"/>
    <n v="2222"/>
    <n v="11"/>
    <n v="2326"/>
    <n v="11"/>
    <n v="0"/>
    <n v="0"/>
    <n v="1"/>
    <n v="51"/>
    <n v="-1"/>
    <n v="45"/>
    <n v="0"/>
    <n v="8"/>
  </r>
  <r>
    <x v="41"/>
    <x v="25"/>
    <n v="338"/>
    <n v="6"/>
    <n v="331"/>
    <n v="6"/>
    <n v="7"/>
    <n v="0"/>
    <n v="420"/>
    <n v="8"/>
    <n v="7049"/>
    <n v="42"/>
    <n v="7469"/>
    <n v="50"/>
    <n v="0"/>
    <n v="4"/>
    <n v="20"/>
    <n v="208"/>
    <n v="-14"/>
    <n v="126"/>
    <n v="0"/>
    <n v="15"/>
  </r>
  <r>
    <x v="41"/>
    <x v="26"/>
    <n v="735"/>
    <n v="9"/>
    <n v="626"/>
    <n v="9"/>
    <n v="109"/>
    <n v="0"/>
    <n v="818"/>
    <n v="12"/>
    <n v="7824"/>
    <n v="40"/>
    <n v="8642"/>
    <n v="52"/>
    <n v="1"/>
    <n v="7"/>
    <n v="16"/>
    <n v="326"/>
    <n v="-8"/>
    <n v="402"/>
    <n v="1"/>
    <n v="28"/>
  </r>
  <r>
    <x v="41"/>
    <x v="27"/>
    <n v="387"/>
    <n v="2"/>
    <n v="385"/>
    <n v="2"/>
    <n v="2"/>
    <n v="0"/>
    <n v="465"/>
    <n v="2"/>
    <n v="5339"/>
    <n v="25"/>
    <n v="5804"/>
    <n v="27"/>
    <n v="0"/>
    <n v="13"/>
    <n v="14"/>
    <n v="227"/>
    <n v="-12"/>
    <n v="147"/>
    <n v="0"/>
    <n v="26"/>
  </r>
  <r>
    <x v="41"/>
    <x v="28"/>
    <n v="204"/>
    <n v="4"/>
    <n v="193"/>
    <n v="3"/>
    <n v="11"/>
    <n v="1"/>
    <n v="241"/>
    <n v="5"/>
    <n v="3185"/>
    <n v="30"/>
    <n v="3426"/>
    <n v="35"/>
    <n v="0"/>
    <n v="0"/>
    <n v="8"/>
    <n v="110"/>
    <n v="-4"/>
    <n v="94"/>
    <n v="0"/>
    <n v="10"/>
  </r>
  <r>
    <x v="41"/>
    <x v="29"/>
    <n v="504"/>
    <n v="0"/>
    <n v="470"/>
    <n v="1"/>
    <n v="34"/>
    <n v="-1"/>
    <n v="581"/>
    <n v="1"/>
    <n v="8334"/>
    <n v="63"/>
    <n v="8915"/>
    <n v="64"/>
    <n v="1"/>
    <n v="9"/>
    <n v="5"/>
    <n v="156"/>
    <n v="-6"/>
    <n v="339"/>
    <n v="0"/>
    <n v="31"/>
  </r>
  <r>
    <x v="41"/>
    <x v="30"/>
    <n v="118"/>
    <n v="4"/>
    <n v="115"/>
    <n v="4"/>
    <n v="3"/>
    <n v="0"/>
    <n v="138"/>
    <n v="6"/>
    <n v="1488"/>
    <n v="3"/>
    <n v="1626"/>
    <n v="9"/>
    <n v="0"/>
    <n v="2"/>
    <n v="1"/>
    <n v="84"/>
    <n v="3"/>
    <n v="32"/>
    <n v="0"/>
    <n v="15"/>
  </r>
  <r>
    <x v="41"/>
    <x v="31"/>
    <n v="1420"/>
    <n v="15"/>
    <n v="1368"/>
    <n v="15"/>
    <n v="52"/>
    <n v="0"/>
    <n v="1558"/>
    <n v="14"/>
    <n v="12580"/>
    <n v="65"/>
    <n v="14138"/>
    <n v="79"/>
    <n v="2"/>
    <n v="16"/>
    <n v="28"/>
    <n v="947"/>
    <n v="-15"/>
    <n v="457"/>
    <n v="2"/>
    <n v="65"/>
  </r>
  <r>
    <x v="41"/>
    <x v="32"/>
    <n v="6315"/>
    <n v="95"/>
    <n v="6299"/>
    <n v="95"/>
    <n v="16"/>
    <n v="0"/>
    <n v="7243"/>
    <n v="111"/>
    <n v="72564"/>
    <n v="1681"/>
    <n v="79807"/>
    <n v="1792"/>
    <n v="2"/>
    <n v="55"/>
    <n v="114"/>
    <n v="4815"/>
    <n v="-21"/>
    <n v="1445"/>
    <n v="2"/>
    <n v="261"/>
  </r>
  <r>
    <x v="41"/>
    <x v="33"/>
    <n v="81"/>
    <n v="0"/>
    <n v="75"/>
    <n v="0"/>
    <n v="6"/>
    <n v="0"/>
    <n v="92"/>
    <n v="0"/>
    <n v="1198"/>
    <n v="6"/>
    <n v="1290"/>
    <n v="6"/>
    <n v="0"/>
    <n v="2"/>
    <n v="0"/>
    <n v="24"/>
    <n v="0"/>
    <n v="55"/>
    <n v="0"/>
    <n v="7"/>
  </r>
  <r>
    <x v="41"/>
    <x v="34"/>
    <n v="942"/>
    <n v="12"/>
    <n v="910"/>
    <n v="11"/>
    <n v="32"/>
    <n v="1"/>
    <n v="1064"/>
    <n v="17"/>
    <n v="8894"/>
    <n v="18"/>
    <n v="9958"/>
    <n v="35"/>
    <n v="1"/>
    <n v="18"/>
    <n v="12"/>
    <n v="567"/>
    <n v="-1"/>
    <n v="357"/>
    <n v="1"/>
    <n v="44"/>
  </r>
  <r>
    <x v="41"/>
    <x v="35"/>
    <n v="479"/>
    <n v="-3"/>
    <n v="422"/>
    <n v="-3"/>
    <n v="57"/>
    <n v="0"/>
    <n v="534"/>
    <n v="5"/>
    <n v="7236"/>
    <n v="23"/>
    <n v="7770"/>
    <n v="28"/>
    <n v="0"/>
    <n v="8"/>
    <n v="5"/>
    <n v="256"/>
    <n v="-8"/>
    <n v="215"/>
    <n v="0"/>
    <n v="14"/>
  </r>
  <r>
    <x v="41"/>
    <x v="36"/>
    <n v="485"/>
    <n v="2"/>
    <n v="475"/>
    <n v="2"/>
    <n v="10"/>
    <n v="0"/>
    <n v="549"/>
    <n v="5"/>
    <n v="5778"/>
    <n v="74"/>
    <n v="6327"/>
    <n v="79"/>
    <n v="2"/>
    <n v="9"/>
    <n v="3"/>
    <n v="129"/>
    <n v="-3"/>
    <n v="347"/>
    <n v="2"/>
    <n v="40"/>
  </r>
  <r>
    <x v="41"/>
    <x v="37"/>
    <n v="510"/>
    <n v="0"/>
    <n v="491"/>
    <n v="0"/>
    <n v="19"/>
    <n v="0"/>
    <n v="542"/>
    <n v="3"/>
    <n v="3601"/>
    <n v="7"/>
    <n v="4143"/>
    <n v="10"/>
    <n v="1"/>
    <n v="7"/>
    <n v="10"/>
    <n v="215"/>
    <n v="-11"/>
    <n v="288"/>
    <n v="1"/>
    <n v="21"/>
  </r>
  <r>
    <x v="41"/>
    <x v="38"/>
    <n v="613"/>
    <n v="9"/>
    <n v="510"/>
    <n v="7"/>
    <n v="103"/>
    <n v="2"/>
    <n v="716"/>
    <n v="9"/>
    <n v="4728"/>
    <n v="21"/>
    <n v="5444"/>
    <n v="30"/>
    <n v="0"/>
    <n v="3"/>
    <n v="11"/>
    <n v="263"/>
    <n v="-2"/>
    <n v="347"/>
    <n v="2"/>
    <n v="17"/>
  </r>
  <r>
    <x v="41"/>
    <x v="39"/>
    <n v="299"/>
    <n v="9"/>
    <n v="293"/>
    <n v="8"/>
    <n v="6"/>
    <n v="1"/>
    <n v="350"/>
    <n v="11"/>
    <n v="5707"/>
    <n v="59"/>
    <n v="6057"/>
    <n v="70"/>
    <n v="0"/>
    <n v="0"/>
    <n v="7"/>
    <n v="106"/>
    <n v="2"/>
    <n v="193"/>
    <n v="0"/>
    <n v="19"/>
  </r>
  <r>
    <x v="41"/>
    <x v="40"/>
    <n v="272"/>
    <n v="-1"/>
    <n v="259"/>
    <n v="-1"/>
    <n v="13"/>
    <n v="0"/>
    <n v="347"/>
    <n v="2"/>
    <n v="3414"/>
    <n v="2"/>
    <n v="3761"/>
    <n v="4"/>
    <n v="0"/>
    <n v="0"/>
    <n v="0"/>
    <n v="159"/>
    <n v="-1"/>
    <n v="113"/>
    <n v="1"/>
    <n v="6"/>
  </r>
  <r>
    <x v="41"/>
    <x v="41"/>
    <n v="61"/>
    <n v="2"/>
    <n v="60"/>
    <n v="1"/>
    <n v="1"/>
    <n v="1"/>
    <n v="71"/>
    <n v="2"/>
    <n v="1251"/>
    <n v="7"/>
    <n v="1322"/>
    <n v="9"/>
    <n v="0"/>
    <n v="0"/>
    <n v="3"/>
    <n v="31"/>
    <n v="-1"/>
    <n v="30"/>
    <n v="0"/>
    <n v="5"/>
  </r>
  <r>
    <x v="41"/>
    <x v="42"/>
    <n v="129"/>
    <n v="1"/>
    <n v="119"/>
    <n v="1"/>
    <n v="10"/>
    <n v="0"/>
    <n v="147"/>
    <n v="0"/>
    <n v="3136"/>
    <n v="13"/>
    <n v="3283"/>
    <n v="13"/>
    <n v="0"/>
    <n v="3"/>
    <n v="4"/>
    <n v="45"/>
    <n v="-3"/>
    <n v="81"/>
    <n v="0"/>
    <n v="3"/>
  </r>
  <r>
    <x v="41"/>
    <x v="43"/>
    <n v="130"/>
    <n v="1"/>
    <n v="125"/>
    <n v="1"/>
    <n v="5"/>
    <n v="0"/>
    <n v="148"/>
    <n v="1"/>
    <n v="1560"/>
    <n v="3"/>
    <n v="1708"/>
    <n v="4"/>
    <n v="0"/>
    <n v="1"/>
    <n v="3"/>
    <n v="97"/>
    <n v="-2"/>
    <n v="32"/>
    <n v="0"/>
    <n v="7"/>
  </r>
  <r>
    <x v="41"/>
    <x v="44"/>
    <n v="587"/>
    <n v="3"/>
    <n v="530"/>
    <n v="5"/>
    <n v="57"/>
    <n v="-2"/>
    <n v="639"/>
    <n v="7"/>
    <n v="8654"/>
    <n v="45"/>
    <n v="9293"/>
    <n v="52"/>
    <n v="0"/>
    <n v="4"/>
    <n v="15"/>
    <n v="368"/>
    <n v="-12"/>
    <n v="215"/>
    <n v="1"/>
    <n v="27"/>
  </r>
  <r>
    <x v="41"/>
    <x v="45"/>
    <n v="288"/>
    <n v="3"/>
    <n v="284"/>
    <n v="3"/>
    <n v="4"/>
    <n v="0"/>
    <n v="298"/>
    <n v="4"/>
    <n v="3929"/>
    <n v="32"/>
    <n v="4227"/>
    <n v="36"/>
    <n v="0"/>
    <n v="0"/>
    <n v="1"/>
    <n v="44"/>
    <n v="2"/>
    <n v="244"/>
    <n v="0"/>
    <n v="10"/>
  </r>
  <r>
    <x v="41"/>
    <x v="46"/>
    <n v="4750"/>
    <n v="65"/>
    <n v="4597"/>
    <n v="62"/>
    <n v="153"/>
    <n v="3"/>
    <n v="5344"/>
    <n v="62"/>
    <n v="78640"/>
    <n v="543"/>
    <n v="83984"/>
    <n v="605"/>
    <n v="0"/>
    <n v="40"/>
    <n v="127"/>
    <n v="2855"/>
    <n v="-62"/>
    <n v="1855"/>
    <n v="0"/>
    <n v="211"/>
  </r>
  <r>
    <x v="41"/>
    <x v="47"/>
    <n v="794"/>
    <n v="2"/>
    <n v="788"/>
    <n v="2"/>
    <n v="6"/>
    <n v="0"/>
    <n v="968"/>
    <n v="3"/>
    <n v="4503"/>
    <n v="19"/>
    <n v="5471"/>
    <n v="22"/>
    <n v="0"/>
    <n v="0"/>
    <n v="2"/>
    <n v="714"/>
    <n v="0"/>
    <n v="80"/>
    <n v="0"/>
    <n v="4"/>
  </r>
  <r>
    <x v="41"/>
    <x v="48"/>
    <n v="522"/>
    <n v="8"/>
    <n v="509"/>
    <n v="4"/>
    <n v="13"/>
    <n v="4"/>
    <n v="584"/>
    <n v="10"/>
    <n v="6706"/>
    <n v="12"/>
    <n v="7290"/>
    <n v="22"/>
    <n v="1"/>
    <n v="9"/>
    <n v="11"/>
    <n v="269"/>
    <n v="-4"/>
    <n v="244"/>
    <n v="0"/>
    <n v="29"/>
  </r>
  <r>
    <x v="41"/>
    <x v="49"/>
    <n v="584"/>
    <n v="9"/>
    <n v="578"/>
    <n v="7"/>
    <n v="6"/>
    <n v="2"/>
    <n v="689"/>
    <n v="10"/>
    <n v="6524"/>
    <n v="81"/>
    <n v="7213"/>
    <n v="91"/>
    <n v="1"/>
    <n v="7"/>
    <n v="6"/>
    <n v="322"/>
    <n v="2"/>
    <n v="255"/>
    <n v="1"/>
    <n v="25"/>
  </r>
  <r>
    <x v="41"/>
    <x v="50"/>
    <n v="74"/>
    <n v="0"/>
    <n v="74"/>
    <n v="0"/>
    <n v="0"/>
    <n v="0"/>
    <n v="82"/>
    <n v="0"/>
    <n v="2356"/>
    <n v="13"/>
    <n v="2438"/>
    <n v="13"/>
    <n v="0"/>
    <n v="1"/>
    <n v="3"/>
    <n v="28"/>
    <n v="-3"/>
    <n v="45"/>
    <n v="0"/>
    <n v="6"/>
  </r>
  <r>
    <x v="41"/>
    <x v="51"/>
    <n v="315"/>
    <n v="6"/>
    <n v="314"/>
    <n v="6"/>
    <n v="1"/>
    <n v="0"/>
    <n v="388"/>
    <n v="7"/>
    <n v="4563"/>
    <n v="11"/>
    <n v="4951"/>
    <n v="18"/>
    <n v="0"/>
    <n v="1"/>
    <n v="11"/>
    <n v="175"/>
    <n v="-5"/>
    <n v="139"/>
    <n v="0"/>
    <n v="11"/>
  </r>
  <r>
    <x v="41"/>
    <x v="52"/>
    <n v="754"/>
    <n v="5"/>
    <n v="732"/>
    <n v="4"/>
    <n v="22"/>
    <n v="1"/>
    <n v="834"/>
    <n v="6"/>
    <n v="7619"/>
    <n v="74"/>
    <n v="8453"/>
    <n v="80"/>
    <n v="0"/>
    <n v="3"/>
    <n v="25"/>
    <n v="502"/>
    <n v="-20"/>
    <n v="249"/>
    <n v="0"/>
    <n v="20"/>
  </r>
  <r>
    <x v="41"/>
    <x v="53"/>
    <n v="867"/>
    <n v="7"/>
    <n v="859"/>
    <n v="4"/>
    <n v="8"/>
    <n v="3"/>
    <n v="1030"/>
    <n v="10"/>
    <n v="4830"/>
    <n v="6"/>
    <n v="5860"/>
    <n v="16"/>
    <n v="0"/>
    <n v="13"/>
    <n v="8"/>
    <n v="735"/>
    <n v="-1"/>
    <n v="119"/>
    <n v="0"/>
    <n v="60"/>
  </r>
  <r>
    <x v="41"/>
    <x v="54"/>
    <n v="1189"/>
    <n v="29"/>
    <n v="1159"/>
    <n v="26"/>
    <n v="30"/>
    <n v="3"/>
    <n v="1310"/>
    <n v="26"/>
    <n v="15221"/>
    <n v="97"/>
    <n v="16531"/>
    <n v="123"/>
    <n v="2"/>
    <n v="20"/>
    <n v="53"/>
    <n v="757"/>
    <n v="-26"/>
    <n v="412"/>
    <n v="6"/>
    <n v="64"/>
  </r>
  <r>
    <x v="41"/>
    <x v="55"/>
    <n v="228"/>
    <n v="1"/>
    <n v="227"/>
    <n v="1"/>
    <n v="1"/>
    <n v="0"/>
    <n v="283"/>
    <n v="1"/>
    <n v="3472"/>
    <n v="-1"/>
    <n v="3755"/>
    <n v="0"/>
    <n v="1"/>
    <n v="5"/>
    <n v="6"/>
    <n v="154"/>
    <n v="-6"/>
    <n v="69"/>
    <n v="0"/>
    <n v="22"/>
  </r>
  <r>
    <x v="41"/>
    <x v="56"/>
    <n v="305"/>
    <n v="1"/>
    <n v="304"/>
    <n v="2"/>
    <n v="1"/>
    <n v="-1"/>
    <n v="353"/>
    <n v="2"/>
    <n v="4873"/>
    <n v="120"/>
    <n v="5226"/>
    <n v="122"/>
    <n v="0"/>
    <n v="4"/>
    <n v="8"/>
    <n v="171"/>
    <n v="-7"/>
    <n v="130"/>
    <n v="1"/>
    <n v="15"/>
  </r>
  <r>
    <x v="41"/>
    <x v="57"/>
    <n v="1284"/>
    <n v="12"/>
    <n v="1277"/>
    <n v="11"/>
    <n v="7"/>
    <n v="1"/>
    <n v="1510"/>
    <n v="12"/>
    <n v="13074"/>
    <n v="74"/>
    <n v="14584"/>
    <n v="86"/>
    <n v="0"/>
    <n v="7"/>
    <n v="25"/>
    <n v="725"/>
    <n v="-13"/>
    <n v="552"/>
    <n v="1"/>
    <n v="41"/>
  </r>
  <r>
    <x v="41"/>
    <x v="58"/>
    <n v="559"/>
    <n v="6"/>
    <n v="554"/>
    <n v="6"/>
    <n v="5"/>
    <n v="0"/>
    <n v="681"/>
    <n v="9"/>
    <n v="9063"/>
    <n v="35"/>
    <n v="9744"/>
    <n v="44"/>
    <n v="0"/>
    <n v="20"/>
    <n v="8"/>
    <n v="386"/>
    <n v="-2"/>
    <n v="153"/>
    <n v="0"/>
    <n v="38"/>
  </r>
  <r>
    <x v="41"/>
    <x v="59"/>
    <n v="388"/>
    <n v="7"/>
    <n v="343"/>
    <n v="5"/>
    <n v="45"/>
    <n v="2"/>
    <n v="439"/>
    <n v="7"/>
    <n v="3803"/>
    <n v="6"/>
    <n v="4242"/>
    <n v="13"/>
    <n v="1"/>
    <n v="6"/>
    <n v="5"/>
    <n v="192"/>
    <n v="1"/>
    <n v="190"/>
    <n v="1"/>
    <n v="22"/>
  </r>
  <r>
    <x v="41"/>
    <x v="60"/>
    <n v="108"/>
    <n v="2"/>
    <n v="108"/>
    <n v="2"/>
    <n v="0"/>
    <n v="0"/>
    <n v="132"/>
    <n v="3"/>
    <n v="1787"/>
    <n v="2"/>
    <n v="1919"/>
    <n v="5"/>
    <n v="0"/>
    <n v="0"/>
    <n v="5"/>
    <n v="69"/>
    <n v="-3"/>
    <n v="39"/>
    <n v="0"/>
    <n v="5"/>
  </r>
  <r>
    <x v="41"/>
    <x v="61"/>
    <n v="451"/>
    <n v="-1"/>
    <n v="438"/>
    <n v="-1"/>
    <n v="13"/>
    <n v="0"/>
    <n v="510"/>
    <n v="-1"/>
    <n v="5361"/>
    <n v="39"/>
    <n v="5871"/>
    <n v="38"/>
    <n v="0"/>
    <n v="9"/>
    <n v="11"/>
    <n v="251"/>
    <n v="-12"/>
    <n v="191"/>
    <n v="2"/>
    <n v="35"/>
  </r>
  <r>
    <x v="41"/>
    <x v="62"/>
    <n v="1986"/>
    <n v="34"/>
    <n v="1959"/>
    <n v="16"/>
    <n v="27"/>
    <n v="18"/>
    <n v="2301"/>
    <n v="42"/>
    <n v="25461"/>
    <n v="72"/>
    <n v="27762"/>
    <n v="114"/>
    <n v="1"/>
    <n v="14"/>
    <n v="22"/>
    <n v="927"/>
    <n v="11"/>
    <n v="1045"/>
    <n v="2"/>
    <n v="87"/>
  </r>
  <r>
    <x v="41"/>
    <x v="63"/>
    <n v="60"/>
    <n v="-1"/>
    <n v="59"/>
    <n v="0"/>
    <n v="1"/>
    <n v="-1"/>
    <n v="73"/>
    <n v="0"/>
    <n v="975"/>
    <n v="1"/>
    <n v="1048"/>
    <n v="1"/>
    <n v="0"/>
    <n v="0"/>
    <n v="1"/>
    <n v="34"/>
    <n v="-2"/>
    <n v="26"/>
    <n v="0"/>
    <n v="0"/>
  </r>
  <r>
    <x v="41"/>
    <x v="64"/>
    <n v="127"/>
    <n v="1"/>
    <n v="122"/>
    <n v="0"/>
    <n v="5"/>
    <n v="1"/>
    <n v="142"/>
    <n v="0"/>
    <n v="5033"/>
    <n v="35"/>
    <n v="5175"/>
    <n v="35"/>
    <n v="0"/>
    <n v="1"/>
    <n v="5"/>
    <n v="62"/>
    <n v="-4"/>
    <n v="64"/>
    <n v="0"/>
    <n v="2"/>
  </r>
  <r>
    <x v="41"/>
    <x v="65"/>
    <n v="588"/>
    <n v="9"/>
    <n v="577"/>
    <n v="9"/>
    <n v="11"/>
    <n v="0"/>
    <n v="659"/>
    <n v="9"/>
    <n v="5714"/>
    <n v="33"/>
    <n v="6373"/>
    <n v="42"/>
    <n v="0"/>
    <n v="4"/>
    <n v="20"/>
    <n v="262"/>
    <n v="-11"/>
    <n v="322"/>
    <n v="1"/>
    <n v="22"/>
  </r>
  <r>
    <x v="41"/>
    <x v="66"/>
    <n v="2952"/>
    <n v="5"/>
    <n v="2908"/>
    <n v="6"/>
    <n v="44"/>
    <n v="-1"/>
    <n v="2997"/>
    <n v="-31"/>
    <n v="179247"/>
    <n v="2446"/>
    <n v="182244"/>
    <n v="2415"/>
    <n v="2"/>
    <n v="16"/>
    <n v="57"/>
    <n v="1680"/>
    <n v="-54"/>
    <n v="1256"/>
    <n v="5"/>
    <n v="77"/>
  </r>
  <r>
    <x v="41"/>
    <x v="67"/>
    <n v="209"/>
    <n v="11"/>
    <n v="207"/>
    <n v="11"/>
    <n v="2"/>
    <n v="0"/>
    <n v="237"/>
    <n v="13"/>
    <n v="4012"/>
    <n v="2"/>
    <n v="4249"/>
    <n v="15"/>
    <n v="0"/>
    <n v="1"/>
    <n v="3"/>
    <n v="106"/>
    <n v="8"/>
    <n v="102"/>
    <n v="1"/>
    <n v="7"/>
  </r>
  <r>
    <x v="41"/>
    <x v="68"/>
    <n v="3117"/>
    <n v="-25"/>
    <n v="3083"/>
    <n v="-26"/>
    <n v="34"/>
    <n v="1"/>
    <n v="3551"/>
    <n v="-39"/>
    <n v="119151"/>
    <n v="-1431"/>
    <n v="122702"/>
    <n v="-1470"/>
    <n v="-1"/>
    <n v="3"/>
    <n v="60"/>
    <n v="1932"/>
    <n v="-84"/>
    <n v="1182"/>
    <n v="-1"/>
    <n v="33"/>
  </r>
  <r>
    <x v="41"/>
    <x v="69"/>
    <n v="81"/>
    <n v="0"/>
    <n v="79"/>
    <n v="0"/>
    <n v="2"/>
    <n v="0"/>
    <n v="92"/>
    <n v="1"/>
    <n v="1820"/>
    <n v="2"/>
    <n v="1912"/>
    <n v="3"/>
    <n v="0"/>
    <n v="0"/>
    <n v="3"/>
    <n v="58"/>
    <n v="-3"/>
    <n v="23"/>
    <n v="0"/>
    <n v="4"/>
  </r>
  <r>
    <x v="41"/>
    <x v="70"/>
    <n v="39"/>
    <n v="2"/>
    <n v="39"/>
    <n v="2"/>
    <n v="0"/>
    <n v="0"/>
    <n v="40"/>
    <n v="2"/>
    <n v="666"/>
    <n v="-1"/>
    <n v="706"/>
    <n v="1"/>
    <n v="0"/>
    <n v="1"/>
    <n v="2"/>
    <n v="18"/>
    <n v="0"/>
    <n v="20"/>
    <n v="0"/>
    <n v="0"/>
  </r>
  <r>
    <x v="41"/>
    <x v="71"/>
    <n v="213"/>
    <n v="6"/>
    <n v="208"/>
    <n v="6"/>
    <n v="5"/>
    <n v="0"/>
    <n v="231"/>
    <n v="7"/>
    <n v="1961"/>
    <n v="9"/>
    <n v="2192"/>
    <n v="16"/>
    <n v="0"/>
    <n v="3"/>
    <n v="9"/>
    <n v="139"/>
    <n v="-3"/>
    <n v="71"/>
    <n v="0"/>
    <n v="10"/>
  </r>
  <r>
    <x v="41"/>
    <x v="72"/>
    <n v="1800"/>
    <n v="15"/>
    <n v="1786"/>
    <n v="15"/>
    <n v="14"/>
    <n v="0"/>
    <n v="2140"/>
    <n v="19"/>
    <n v="18105"/>
    <n v="36"/>
    <n v="20245"/>
    <n v="55"/>
    <n v="0"/>
    <n v="18"/>
    <n v="26"/>
    <n v="1311"/>
    <n v="-11"/>
    <n v="471"/>
    <n v="5"/>
    <n v="60"/>
  </r>
  <r>
    <x v="41"/>
    <x v="73"/>
    <n v="544"/>
    <n v="6"/>
    <n v="543"/>
    <n v="6"/>
    <n v="1"/>
    <n v="0"/>
    <n v="651"/>
    <n v="8"/>
    <n v="5877"/>
    <n v="25"/>
    <n v="6528"/>
    <n v="33"/>
    <n v="0"/>
    <n v="2"/>
    <n v="12"/>
    <n v="432"/>
    <n v="-6"/>
    <n v="110"/>
    <n v="0"/>
    <n v="14"/>
  </r>
  <r>
    <x v="41"/>
    <x v="74"/>
    <n v="488"/>
    <n v="3"/>
    <n v="467"/>
    <n v="3"/>
    <n v="21"/>
    <n v="0"/>
    <n v="577"/>
    <n v="8"/>
    <n v="10838"/>
    <n v="85"/>
    <n v="11415"/>
    <n v="93"/>
    <n v="0"/>
    <n v="2"/>
    <n v="17"/>
    <n v="251"/>
    <n v="-14"/>
    <n v="235"/>
    <n v="1"/>
    <n v="17"/>
  </r>
  <r>
    <x v="41"/>
    <x v="75"/>
    <n v="1578"/>
    <n v="11"/>
    <n v="1574"/>
    <n v="10"/>
    <n v="4"/>
    <n v="1"/>
    <n v="1979"/>
    <n v="9"/>
    <n v="10508"/>
    <n v="30"/>
    <n v="12487"/>
    <n v="39"/>
    <n v="0"/>
    <n v="20"/>
    <n v="15"/>
    <n v="976"/>
    <n v="-4"/>
    <n v="582"/>
    <n v="2"/>
    <n v="101"/>
  </r>
  <r>
    <x v="41"/>
    <x v="76"/>
    <n v="6629"/>
    <n v="40"/>
    <n v="6618"/>
    <n v="40"/>
    <n v="11"/>
    <n v="0"/>
    <n v="8105"/>
    <n v="42"/>
    <n v="49655"/>
    <n v="346"/>
    <n v="57760"/>
    <n v="388"/>
    <n v="0"/>
    <n v="55"/>
    <n v="124"/>
    <n v="4026"/>
    <n v="-84"/>
    <n v="2548"/>
    <n v="1"/>
    <n v="193"/>
  </r>
  <r>
    <x v="41"/>
    <x v="77"/>
    <n v="124"/>
    <n v="2"/>
    <n v="121"/>
    <n v="2"/>
    <n v="3"/>
    <n v="0"/>
    <n v="134"/>
    <n v="1"/>
    <n v="2466"/>
    <n v="15"/>
    <n v="2600"/>
    <n v="16"/>
    <n v="1"/>
    <n v="1"/>
    <n v="3"/>
    <n v="57"/>
    <n v="-2"/>
    <n v="66"/>
    <n v="0"/>
    <n v="7"/>
  </r>
  <r>
    <x v="41"/>
    <x v="78"/>
    <n v="113"/>
    <n v="7"/>
    <n v="112"/>
    <n v="6"/>
    <n v="1"/>
    <n v="1"/>
    <n v="137"/>
    <n v="6"/>
    <n v="2973"/>
    <n v="-16"/>
    <n v="3110"/>
    <n v="-10"/>
    <n v="1"/>
    <n v="1"/>
    <n v="6"/>
    <n v="77"/>
    <n v="0"/>
    <n v="35"/>
    <n v="1"/>
    <n v="6"/>
  </r>
  <r>
    <x v="41"/>
    <x v="79"/>
    <n v="1902"/>
    <n v="8"/>
    <n v="1843"/>
    <n v="8"/>
    <n v="59"/>
    <n v="0"/>
    <n v="2077"/>
    <n v="10"/>
    <n v="17003"/>
    <n v="92"/>
    <n v="19080"/>
    <n v="102"/>
    <n v="2"/>
    <n v="9"/>
    <n v="37"/>
    <n v="1315"/>
    <n v="-31"/>
    <n v="578"/>
    <n v="1"/>
    <n v="68"/>
  </r>
  <r>
    <x v="41"/>
    <x v="80"/>
    <n v="23625"/>
    <n v="140"/>
    <n v="23543"/>
    <n v="121"/>
    <n v="82"/>
    <n v="19"/>
    <n v="28894"/>
    <n v="164"/>
    <n v="246651"/>
    <n v="1626"/>
    <n v="275545"/>
    <n v="1790"/>
    <n v="6"/>
    <n v="314"/>
    <n v="380"/>
    <n v="19083"/>
    <n v="-246"/>
    <n v="4228"/>
    <n v="33"/>
    <n v="1357"/>
  </r>
  <r>
    <x v="41"/>
    <x v="81"/>
    <n v="458"/>
    <n v="3"/>
    <n v="450"/>
    <n v="3"/>
    <n v="8"/>
    <n v="0"/>
    <n v="516"/>
    <n v="3"/>
    <n v="3407"/>
    <n v="7"/>
    <n v="3923"/>
    <n v="10"/>
    <n v="0"/>
    <n v="4"/>
    <n v="19"/>
    <n v="300"/>
    <n v="-16"/>
    <n v="154"/>
    <n v="1"/>
    <n v="17"/>
  </r>
  <r>
    <x v="41"/>
    <x v="82"/>
    <n v="79"/>
    <n v="1"/>
    <n v="79"/>
    <n v="1"/>
    <n v="0"/>
    <n v="0"/>
    <n v="100"/>
    <n v="2"/>
    <n v="1650"/>
    <n v="9"/>
    <n v="1750"/>
    <n v="11"/>
    <n v="0"/>
    <n v="0"/>
    <n v="0"/>
    <n v="42"/>
    <n v="1"/>
    <n v="37"/>
    <n v="0"/>
    <n v="3"/>
  </r>
  <r>
    <x v="41"/>
    <x v="83"/>
    <n v="1048"/>
    <n v="11"/>
    <n v="988"/>
    <n v="10"/>
    <n v="60"/>
    <n v="1"/>
    <n v="1120"/>
    <n v="14"/>
    <n v="16468"/>
    <n v="307"/>
    <n v="17588"/>
    <n v="321"/>
    <n v="1"/>
    <n v="15"/>
    <n v="42"/>
    <n v="700"/>
    <n v="-32"/>
    <n v="333"/>
    <n v="5"/>
    <n v="85"/>
  </r>
  <r>
    <x v="41"/>
    <x v="84"/>
    <n v="3473"/>
    <n v="24"/>
    <n v="3460"/>
    <n v="24"/>
    <n v="13"/>
    <n v="0"/>
    <n v="4197"/>
    <n v="30"/>
    <n v="25979"/>
    <n v="105"/>
    <n v="30176"/>
    <n v="135"/>
    <n v="1"/>
    <n v="73"/>
    <n v="40"/>
    <n v="2119"/>
    <n v="-17"/>
    <n v="1281"/>
    <n v="4"/>
    <n v="302"/>
  </r>
  <r>
    <x v="41"/>
    <x v="85"/>
    <n v="1217"/>
    <n v="6"/>
    <n v="1202"/>
    <n v="3"/>
    <n v="15"/>
    <n v="3"/>
    <n v="1399"/>
    <n v="6"/>
    <n v="13942"/>
    <n v="65"/>
    <n v="15341"/>
    <n v="71"/>
    <n v="0"/>
    <n v="10"/>
    <n v="10"/>
    <n v="799"/>
    <n v="-4"/>
    <n v="408"/>
    <n v="0"/>
    <n v="57"/>
  </r>
  <r>
    <x v="41"/>
    <x v="86"/>
    <n v="1583"/>
    <n v="0"/>
    <n v="1580"/>
    <n v="0"/>
    <n v="3"/>
    <n v="0"/>
    <n v="1650"/>
    <n v="3"/>
    <n v="3341"/>
    <n v="7"/>
    <n v="4991"/>
    <n v="10"/>
    <n v="0"/>
    <n v="6"/>
    <n v="5"/>
    <n v="1513"/>
    <n v="-5"/>
    <n v="64"/>
    <n v="0"/>
    <n v="17"/>
  </r>
  <r>
    <x v="41"/>
    <x v="87"/>
    <n v="168"/>
    <n v="-1"/>
    <n v="164"/>
    <n v="-1"/>
    <n v="4"/>
    <n v="0"/>
    <n v="179"/>
    <n v="-2"/>
    <n v="3339"/>
    <n v="7"/>
    <n v="3518"/>
    <n v="5"/>
    <n v="0"/>
    <n v="0"/>
    <n v="2"/>
    <n v="70"/>
    <n v="-3"/>
    <n v="98"/>
    <n v="0"/>
    <n v="3"/>
  </r>
  <r>
    <x v="41"/>
    <x v="88"/>
    <n v="162"/>
    <n v="0"/>
    <n v="158"/>
    <n v="0"/>
    <n v="4"/>
    <n v="0"/>
    <n v="180"/>
    <n v="3"/>
    <n v="2594"/>
    <n v="9"/>
    <n v="2774"/>
    <n v="12"/>
    <n v="0"/>
    <n v="0"/>
    <n v="6"/>
    <n v="84"/>
    <n v="-6"/>
    <n v="78"/>
    <n v="0"/>
    <n v="2"/>
  </r>
  <r>
    <x v="41"/>
    <x v="89"/>
    <n v="36"/>
    <n v="0"/>
    <n v="36"/>
    <n v="0"/>
    <n v="0"/>
    <n v="0"/>
    <n v="39"/>
    <n v="0"/>
    <n v="782"/>
    <n v="2"/>
    <n v="821"/>
    <n v="2"/>
    <n v="0"/>
    <n v="0"/>
    <n v="1"/>
    <n v="20"/>
    <n v="-1"/>
    <n v="16"/>
    <n v="0"/>
    <n v="1"/>
  </r>
  <r>
    <x v="41"/>
    <x v="90"/>
    <n v="540"/>
    <n v="7"/>
    <n v="513"/>
    <n v="6"/>
    <n v="27"/>
    <n v="1"/>
    <n v="592"/>
    <n v="8"/>
    <n v="7966"/>
    <n v="17"/>
    <n v="8558"/>
    <n v="25"/>
    <n v="0"/>
    <n v="4"/>
    <n v="12"/>
    <n v="285"/>
    <n v="-5"/>
    <n v="251"/>
    <n v="0"/>
    <n v="9"/>
  </r>
  <r>
    <x v="41"/>
    <x v="91"/>
    <n v="1291"/>
    <n v="14"/>
    <n v="1254"/>
    <n v="10"/>
    <n v="37"/>
    <n v="4"/>
    <n v="1465"/>
    <n v="18"/>
    <n v="17290"/>
    <n v="121"/>
    <n v="18755"/>
    <n v="139"/>
    <n v="0"/>
    <n v="2"/>
    <n v="19"/>
    <n v="376"/>
    <n v="-5"/>
    <n v="913"/>
    <n v="2"/>
    <n v="61"/>
  </r>
  <r>
    <x v="41"/>
    <x v="92"/>
    <n v="229"/>
    <n v="1"/>
    <n v="224"/>
    <n v="1"/>
    <n v="5"/>
    <n v="0"/>
    <n v="252"/>
    <n v="1"/>
    <n v="4062"/>
    <n v="12"/>
    <n v="4314"/>
    <n v="13"/>
    <n v="0"/>
    <n v="2"/>
    <n v="4"/>
    <n v="155"/>
    <n v="-3"/>
    <n v="72"/>
    <n v="1"/>
    <n v="9"/>
  </r>
  <r>
    <x v="41"/>
    <x v="93"/>
    <n v="482"/>
    <n v="19"/>
    <n v="448"/>
    <n v="16"/>
    <n v="34"/>
    <n v="3"/>
    <n v="515"/>
    <n v="16"/>
    <n v="5952"/>
    <n v="82"/>
    <n v="6467"/>
    <n v="98"/>
    <n v="0"/>
    <n v="4"/>
    <n v="8"/>
    <n v="130"/>
    <n v="11"/>
    <n v="348"/>
    <n v="0"/>
    <n v="11"/>
  </r>
  <r>
    <x v="41"/>
    <x v="94"/>
    <n v="294"/>
    <n v="0"/>
    <n v="290"/>
    <n v="0"/>
    <n v="4"/>
    <n v="0"/>
    <n v="346"/>
    <n v="0"/>
    <n v="4795"/>
    <n v="8"/>
    <n v="5141"/>
    <n v="8"/>
    <n v="0"/>
    <n v="5"/>
    <n v="7"/>
    <n v="159"/>
    <n v="-7"/>
    <n v="130"/>
    <n v="4"/>
    <n v="17"/>
  </r>
  <r>
    <x v="41"/>
    <x v="95"/>
    <n v="3607"/>
    <n v="30"/>
    <n v="3592"/>
    <n v="30"/>
    <n v="15"/>
    <n v="0"/>
    <n v="4285"/>
    <n v="30"/>
    <n v="42082"/>
    <n v="232"/>
    <n v="46367"/>
    <n v="262"/>
    <n v="0"/>
    <n v="25"/>
    <n v="34"/>
    <n v="2354"/>
    <n v="-4"/>
    <n v="1228"/>
    <n v="1"/>
    <n v="98"/>
  </r>
  <r>
    <x v="41"/>
    <x v="96"/>
    <n v="2339"/>
    <n v="18"/>
    <n v="2336"/>
    <n v="17"/>
    <n v="3"/>
    <n v="1"/>
    <n v="2806"/>
    <n v="18"/>
    <n v="23954"/>
    <n v="128"/>
    <n v="26760"/>
    <n v="146"/>
    <n v="0"/>
    <n v="23"/>
    <n v="34"/>
    <n v="1530"/>
    <n v="-16"/>
    <n v="786"/>
    <n v="0"/>
    <n v="78"/>
  </r>
  <r>
    <x v="42"/>
    <x v="0"/>
    <n v="711"/>
    <n v="13"/>
    <n v="697"/>
    <n v="13"/>
    <n v="14"/>
    <n v="0"/>
    <n v="845"/>
    <n v="14"/>
    <n v="15799"/>
    <n v="150"/>
    <n v="16644"/>
    <n v="164"/>
    <n v="0"/>
    <n v="6"/>
    <n v="20"/>
    <n v="468"/>
    <n v="-7"/>
    <n v="237"/>
    <n v="0"/>
    <n v="30"/>
  </r>
  <r>
    <x v="42"/>
    <x v="1"/>
    <n v="940"/>
    <n v="10"/>
    <n v="923"/>
    <n v="10"/>
    <n v="17"/>
    <n v="0"/>
    <n v="1117"/>
    <n v="12"/>
    <n v="7270"/>
    <n v="162"/>
    <n v="8387"/>
    <n v="174"/>
    <n v="0"/>
    <n v="11"/>
    <n v="9"/>
    <n v="702"/>
    <n v="1"/>
    <n v="227"/>
    <n v="0"/>
    <n v="36"/>
  </r>
  <r>
    <x v="42"/>
    <x v="2"/>
    <n v="161"/>
    <n v="3"/>
    <n v="154"/>
    <n v="2"/>
    <n v="7"/>
    <n v="1"/>
    <n v="169"/>
    <n v="3"/>
    <n v="2214"/>
    <n v="26"/>
    <n v="2383"/>
    <n v="29"/>
    <n v="0"/>
    <n v="1"/>
    <n v="3"/>
    <n v="48"/>
    <n v="0"/>
    <n v="112"/>
    <n v="0"/>
    <n v="6"/>
  </r>
  <r>
    <x v="42"/>
    <x v="3"/>
    <n v="717"/>
    <n v="1"/>
    <n v="714"/>
    <n v="1"/>
    <n v="3"/>
    <n v="0"/>
    <n v="739"/>
    <n v="1"/>
    <n v="4793"/>
    <n v="40"/>
    <n v="5532"/>
    <n v="41"/>
    <n v="0"/>
    <n v="2"/>
    <n v="1"/>
    <n v="649"/>
    <n v="0"/>
    <n v="66"/>
    <n v="1"/>
    <n v="13"/>
  </r>
  <r>
    <x v="42"/>
    <x v="4"/>
    <n v="1333"/>
    <n v="9"/>
    <n v="1305"/>
    <n v="9"/>
    <n v="28"/>
    <n v="0"/>
    <n v="1566"/>
    <n v="12"/>
    <n v="16460"/>
    <n v="130"/>
    <n v="18026"/>
    <n v="142"/>
    <n v="3"/>
    <n v="15"/>
    <n v="26"/>
    <n v="862"/>
    <n v="-20"/>
    <n v="456"/>
    <n v="4"/>
    <n v="56"/>
  </r>
  <r>
    <x v="42"/>
    <x v="5"/>
    <n v="2013"/>
    <n v="22"/>
    <n v="1966"/>
    <n v="18"/>
    <n v="47"/>
    <n v="4"/>
    <n v="2411"/>
    <n v="26"/>
    <n v="14463"/>
    <n v="120"/>
    <n v="16874"/>
    <n v="146"/>
    <n v="0"/>
    <n v="15"/>
    <n v="32"/>
    <n v="1425"/>
    <n v="-10"/>
    <n v="573"/>
    <n v="4"/>
    <n v="111"/>
  </r>
  <r>
    <x v="42"/>
    <x v="6"/>
    <n v="257"/>
    <n v="3"/>
    <n v="248"/>
    <n v="2"/>
    <n v="9"/>
    <n v="1"/>
    <n v="293"/>
    <n v="0"/>
    <n v="6286"/>
    <n v="73"/>
    <n v="6579"/>
    <n v="73"/>
    <n v="0"/>
    <n v="1"/>
    <n v="6"/>
    <n v="143"/>
    <n v="-3"/>
    <n v="113"/>
    <n v="0"/>
    <n v="11"/>
  </r>
  <r>
    <x v="42"/>
    <x v="7"/>
    <n v="157"/>
    <n v="3"/>
    <n v="148"/>
    <n v="3"/>
    <n v="9"/>
    <n v="0"/>
    <n v="200"/>
    <n v="3"/>
    <n v="2217"/>
    <n v="15"/>
    <n v="2417"/>
    <n v="18"/>
    <n v="0"/>
    <n v="0"/>
    <n v="4"/>
    <n v="97"/>
    <n v="-1"/>
    <n v="60"/>
    <n v="0"/>
    <n v="5"/>
  </r>
  <r>
    <x v="42"/>
    <x v="8"/>
    <n v="341"/>
    <n v="11"/>
    <n v="298"/>
    <n v="6"/>
    <n v="43"/>
    <n v="5"/>
    <n v="359"/>
    <n v="13"/>
    <n v="4340"/>
    <n v="64"/>
    <n v="4699"/>
    <n v="77"/>
    <n v="2"/>
    <n v="5"/>
    <n v="5"/>
    <n v="109"/>
    <n v="4"/>
    <n v="227"/>
    <n v="0"/>
    <n v="16"/>
  </r>
  <r>
    <x v="42"/>
    <x v="9"/>
    <n v="564"/>
    <n v="32"/>
    <n v="546"/>
    <n v="31"/>
    <n v="18"/>
    <n v="1"/>
    <n v="623"/>
    <n v="35"/>
    <n v="9257"/>
    <n v="507"/>
    <n v="9880"/>
    <n v="542"/>
    <n v="0"/>
    <n v="6"/>
    <n v="3"/>
    <n v="141"/>
    <n v="29"/>
    <n v="417"/>
    <n v="1"/>
    <n v="45"/>
  </r>
  <r>
    <x v="42"/>
    <x v="10"/>
    <n v="607"/>
    <n v="6"/>
    <n v="602"/>
    <n v="6"/>
    <n v="5"/>
    <n v="0"/>
    <n v="728"/>
    <n v="5"/>
    <n v="6735"/>
    <n v="78"/>
    <n v="7463"/>
    <n v="83"/>
    <n v="1"/>
    <n v="9"/>
    <n v="1"/>
    <n v="321"/>
    <n v="4"/>
    <n v="277"/>
    <n v="0"/>
    <n v="23"/>
  </r>
  <r>
    <x v="42"/>
    <x v="11"/>
    <n v="230"/>
    <n v="5"/>
    <n v="209"/>
    <n v="4"/>
    <n v="21"/>
    <n v="1"/>
    <n v="253"/>
    <n v="5"/>
    <n v="1951"/>
    <n v="10"/>
    <n v="2204"/>
    <n v="15"/>
    <n v="0"/>
    <n v="2"/>
    <n v="10"/>
    <n v="128"/>
    <n v="-5"/>
    <n v="100"/>
    <n v="0"/>
    <n v="9"/>
  </r>
  <r>
    <x v="42"/>
    <x v="12"/>
    <n v="281"/>
    <n v="4"/>
    <n v="266"/>
    <n v="3"/>
    <n v="15"/>
    <n v="1"/>
    <n v="312"/>
    <n v="4"/>
    <n v="5749"/>
    <n v="33"/>
    <n v="6061"/>
    <n v="37"/>
    <n v="0"/>
    <n v="0"/>
    <n v="11"/>
    <n v="166"/>
    <n v="-7"/>
    <n v="115"/>
    <n v="2"/>
    <n v="11"/>
  </r>
  <r>
    <x v="42"/>
    <x v="13"/>
    <n v="83"/>
    <n v="4"/>
    <n v="77"/>
    <n v="4"/>
    <n v="6"/>
    <n v="0"/>
    <n v="85"/>
    <n v="3"/>
    <n v="1475"/>
    <n v="7"/>
    <n v="1560"/>
    <n v="10"/>
    <n v="0"/>
    <n v="0"/>
    <n v="1"/>
    <n v="49"/>
    <n v="3"/>
    <n v="34"/>
    <n v="0"/>
    <n v="2"/>
  </r>
  <r>
    <x v="42"/>
    <x v="14"/>
    <n v="485"/>
    <n v="3"/>
    <n v="463"/>
    <n v="3"/>
    <n v="22"/>
    <n v="0"/>
    <n v="526"/>
    <n v="4"/>
    <n v="4987"/>
    <n v="39"/>
    <n v="5513"/>
    <n v="43"/>
    <n v="1"/>
    <n v="5"/>
    <n v="20"/>
    <n v="301"/>
    <n v="-18"/>
    <n v="179"/>
    <n v="3"/>
    <n v="19"/>
  </r>
  <r>
    <x v="42"/>
    <x v="15"/>
    <n v="573"/>
    <n v="15"/>
    <n v="532"/>
    <n v="14"/>
    <n v="41"/>
    <n v="1"/>
    <n v="674"/>
    <n v="14"/>
    <n v="9846"/>
    <n v="206"/>
    <n v="10520"/>
    <n v="220"/>
    <n v="0"/>
    <n v="3"/>
    <n v="11"/>
    <n v="268"/>
    <n v="4"/>
    <n v="302"/>
    <n v="2"/>
    <n v="17"/>
  </r>
  <r>
    <x v="42"/>
    <x v="16"/>
    <n v="277"/>
    <n v="3"/>
    <n v="255"/>
    <n v="2"/>
    <n v="22"/>
    <n v="1"/>
    <n v="306"/>
    <n v="4"/>
    <n v="1935"/>
    <n v="20"/>
    <n v="2241"/>
    <n v="24"/>
    <n v="0"/>
    <n v="5"/>
    <n v="12"/>
    <n v="164"/>
    <n v="-9"/>
    <n v="108"/>
    <n v="0"/>
    <n v="13"/>
  </r>
  <r>
    <x v="42"/>
    <x v="17"/>
    <n v="483"/>
    <n v="20"/>
    <n v="482"/>
    <n v="20"/>
    <n v="1"/>
    <n v="0"/>
    <n v="615"/>
    <n v="22"/>
    <n v="13008"/>
    <n v="101"/>
    <n v="13623"/>
    <n v="123"/>
    <n v="0"/>
    <n v="6"/>
    <n v="10"/>
    <n v="315"/>
    <n v="10"/>
    <n v="162"/>
    <n v="0"/>
    <n v="30"/>
  </r>
  <r>
    <x v="42"/>
    <x v="18"/>
    <n v="21044"/>
    <n v="179"/>
    <n v="20984"/>
    <n v="173"/>
    <n v="60"/>
    <n v="6"/>
    <n v="26107"/>
    <n v="225"/>
    <n v="196867"/>
    <n v="2583"/>
    <n v="222974"/>
    <n v="2808"/>
    <n v="2"/>
    <n v="221"/>
    <n v="203"/>
    <n v="17049"/>
    <n v="-26"/>
    <n v="3774"/>
    <n v="11"/>
    <n v="775"/>
  </r>
  <r>
    <x v="42"/>
    <x v="19"/>
    <n v="218"/>
    <n v="3"/>
    <n v="172"/>
    <n v="3"/>
    <n v="46"/>
    <n v="0"/>
    <n v="248"/>
    <n v="3"/>
    <n v="3002"/>
    <n v="18"/>
    <n v="3250"/>
    <n v="21"/>
    <n v="0"/>
    <n v="3"/>
    <n v="8"/>
    <n v="94"/>
    <n v="-5"/>
    <n v="121"/>
    <n v="0"/>
    <n v="6"/>
  </r>
  <r>
    <x v="42"/>
    <x v="20"/>
    <n v="369"/>
    <n v="3"/>
    <n v="366"/>
    <n v="2"/>
    <n v="3"/>
    <n v="1"/>
    <n v="431"/>
    <n v="9"/>
    <n v="4835"/>
    <n v="71"/>
    <n v="5266"/>
    <n v="80"/>
    <n v="-1"/>
    <n v="1"/>
    <n v="15"/>
    <n v="233"/>
    <n v="-11"/>
    <n v="135"/>
    <n v="0"/>
    <n v="14"/>
  </r>
  <r>
    <x v="42"/>
    <x v="21"/>
    <n v="718"/>
    <n v="13"/>
    <n v="675"/>
    <n v="7"/>
    <n v="43"/>
    <n v="6"/>
    <n v="895"/>
    <n v="11"/>
    <n v="8126"/>
    <n v="135"/>
    <n v="9021"/>
    <n v="146"/>
    <n v="1"/>
    <n v="3"/>
    <n v="15"/>
    <n v="355"/>
    <n v="-3"/>
    <n v="360"/>
    <n v="0"/>
    <n v="36"/>
  </r>
  <r>
    <x v="42"/>
    <x v="22"/>
    <n v="679"/>
    <n v="11"/>
    <n v="652"/>
    <n v="8"/>
    <n v="27"/>
    <n v="3"/>
    <n v="757"/>
    <n v="11"/>
    <n v="6071"/>
    <n v="57"/>
    <n v="6828"/>
    <n v="68"/>
    <n v="0"/>
    <n v="8"/>
    <n v="8"/>
    <n v="308"/>
    <n v="3"/>
    <n v="363"/>
    <n v="0"/>
    <n v="40"/>
  </r>
  <r>
    <x v="42"/>
    <x v="23"/>
    <n v="718"/>
    <n v="14"/>
    <n v="711"/>
    <n v="14"/>
    <n v="7"/>
    <n v="0"/>
    <n v="903"/>
    <n v="17"/>
    <n v="10590"/>
    <n v="107"/>
    <n v="11493"/>
    <n v="124"/>
    <n v="0"/>
    <n v="8"/>
    <n v="16"/>
    <n v="453"/>
    <n v="-2"/>
    <n v="257"/>
    <n v="2"/>
    <n v="48"/>
  </r>
  <r>
    <x v="42"/>
    <x v="24"/>
    <n v="98"/>
    <n v="2"/>
    <n v="98"/>
    <n v="2"/>
    <n v="0"/>
    <n v="0"/>
    <n v="106"/>
    <n v="2"/>
    <n v="2231"/>
    <n v="9"/>
    <n v="2337"/>
    <n v="11"/>
    <n v="0"/>
    <n v="0"/>
    <n v="2"/>
    <n v="53"/>
    <n v="0"/>
    <n v="45"/>
    <n v="0"/>
    <n v="8"/>
  </r>
  <r>
    <x v="42"/>
    <x v="25"/>
    <n v="343"/>
    <n v="5"/>
    <n v="337"/>
    <n v="6"/>
    <n v="6"/>
    <n v="-1"/>
    <n v="424"/>
    <n v="4"/>
    <n v="7099"/>
    <n v="50"/>
    <n v="7523"/>
    <n v="54"/>
    <n v="0"/>
    <n v="4"/>
    <n v="7"/>
    <n v="215"/>
    <n v="-2"/>
    <n v="124"/>
    <n v="0"/>
    <n v="15"/>
  </r>
  <r>
    <x v="42"/>
    <x v="26"/>
    <n v="749"/>
    <n v="14"/>
    <n v="636"/>
    <n v="10"/>
    <n v="113"/>
    <n v="4"/>
    <n v="841"/>
    <n v="23"/>
    <n v="7858"/>
    <n v="34"/>
    <n v="8699"/>
    <n v="57"/>
    <n v="1"/>
    <n v="8"/>
    <n v="19"/>
    <n v="345"/>
    <n v="-6"/>
    <n v="396"/>
    <n v="2"/>
    <n v="30"/>
  </r>
  <r>
    <x v="42"/>
    <x v="27"/>
    <n v="391"/>
    <n v="4"/>
    <n v="389"/>
    <n v="4"/>
    <n v="2"/>
    <n v="0"/>
    <n v="470"/>
    <n v="5"/>
    <n v="5380"/>
    <n v="41"/>
    <n v="5850"/>
    <n v="46"/>
    <n v="0"/>
    <n v="13"/>
    <n v="11"/>
    <n v="238"/>
    <n v="-7"/>
    <n v="140"/>
    <n v="0"/>
    <n v="26"/>
  </r>
  <r>
    <x v="42"/>
    <x v="28"/>
    <n v="206"/>
    <n v="2"/>
    <n v="195"/>
    <n v="2"/>
    <n v="11"/>
    <n v="0"/>
    <n v="242"/>
    <n v="1"/>
    <n v="3200"/>
    <n v="15"/>
    <n v="3442"/>
    <n v="16"/>
    <n v="0"/>
    <n v="0"/>
    <n v="13"/>
    <n v="123"/>
    <n v="-11"/>
    <n v="83"/>
    <n v="1"/>
    <n v="11"/>
  </r>
  <r>
    <x v="42"/>
    <x v="29"/>
    <n v="524"/>
    <n v="20"/>
    <n v="490"/>
    <n v="20"/>
    <n v="34"/>
    <n v="0"/>
    <n v="610"/>
    <n v="29"/>
    <n v="8547"/>
    <n v="213"/>
    <n v="9157"/>
    <n v="242"/>
    <n v="0"/>
    <n v="9"/>
    <n v="5"/>
    <n v="161"/>
    <n v="15"/>
    <n v="354"/>
    <n v="1"/>
    <n v="32"/>
  </r>
  <r>
    <x v="42"/>
    <x v="30"/>
    <n v="122"/>
    <n v="4"/>
    <n v="119"/>
    <n v="4"/>
    <n v="3"/>
    <n v="0"/>
    <n v="141"/>
    <n v="3"/>
    <n v="1494"/>
    <n v="6"/>
    <n v="1635"/>
    <n v="9"/>
    <n v="0"/>
    <n v="2"/>
    <n v="3"/>
    <n v="87"/>
    <n v="1"/>
    <n v="33"/>
    <n v="0"/>
    <n v="15"/>
  </r>
  <r>
    <x v="42"/>
    <x v="31"/>
    <n v="1425"/>
    <n v="5"/>
    <n v="1369"/>
    <n v="1"/>
    <n v="56"/>
    <n v="4"/>
    <n v="1562"/>
    <n v="4"/>
    <n v="12615"/>
    <n v="35"/>
    <n v="14177"/>
    <n v="39"/>
    <n v="-1"/>
    <n v="15"/>
    <n v="63"/>
    <n v="1010"/>
    <n v="-57"/>
    <n v="400"/>
    <n v="1"/>
    <n v="66"/>
  </r>
  <r>
    <x v="42"/>
    <x v="32"/>
    <n v="6408"/>
    <n v="93"/>
    <n v="6389"/>
    <n v="90"/>
    <n v="19"/>
    <n v="3"/>
    <n v="7356"/>
    <n v="113"/>
    <n v="74244"/>
    <n v="1680"/>
    <n v="81600"/>
    <n v="1793"/>
    <n v="0"/>
    <n v="55"/>
    <n v="85"/>
    <n v="4900"/>
    <n v="8"/>
    <n v="1453"/>
    <n v="2"/>
    <n v="263"/>
  </r>
  <r>
    <x v="42"/>
    <x v="33"/>
    <n v="82"/>
    <n v="1"/>
    <n v="76"/>
    <n v="1"/>
    <n v="6"/>
    <n v="0"/>
    <n v="92"/>
    <n v="0"/>
    <n v="1206"/>
    <n v="8"/>
    <n v="1298"/>
    <n v="8"/>
    <n v="0"/>
    <n v="2"/>
    <n v="1"/>
    <n v="25"/>
    <n v="0"/>
    <n v="55"/>
    <n v="0"/>
    <n v="7"/>
  </r>
  <r>
    <x v="42"/>
    <x v="34"/>
    <n v="968"/>
    <n v="26"/>
    <n v="928"/>
    <n v="18"/>
    <n v="40"/>
    <n v="8"/>
    <n v="1089"/>
    <n v="25"/>
    <n v="8946"/>
    <n v="52"/>
    <n v="10035"/>
    <n v="77"/>
    <n v="0"/>
    <n v="18"/>
    <n v="20"/>
    <n v="587"/>
    <n v="6"/>
    <n v="363"/>
    <n v="0"/>
    <n v="44"/>
  </r>
  <r>
    <x v="42"/>
    <x v="35"/>
    <n v="486"/>
    <n v="7"/>
    <n v="425"/>
    <n v="3"/>
    <n v="61"/>
    <n v="4"/>
    <n v="541"/>
    <n v="7"/>
    <n v="7311"/>
    <n v="75"/>
    <n v="7852"/>
    <n v="82"/>
    <n v="0"/>
    <n v="8"/>
    <n v="4"/>
    <n v="260"/>
    <n v="3"/>
    <n v="218"/>
    <n v="0"/>
    <n v="14"/>
  </r>
  <r>
    <x v="42"/>
    <x v="36"/>
    <n v="500"/>
    <n v="15"/>
    <n v="491"/>
    <n v="16"/>
    <n v="9"/>
    <n v="-1"/>
    <n v="568"/>
    <n v="19"/>
    <n v="5870"/>
    <n v="92"/>
    <n v="6438"/>
    <n v="111"/>
    <n v="1"/>
    <n v="10"/>
    <n v="3"/>
    <n v="132"/>
    <n v="11"/>
    <n v="358"/>
    <n v="0"/>
    <n v="40"/>
  </r>
  <r>
    <x v="42"/>
    <x v="37"/>
    <n v="522"/>
    <n v="12"/>
    <n v="502"/>
    <n v="11"/>
    <n v="20"/>
    <n v="1"/>
    <n v="554"/>
    <n v="12"/>
    <n v="3624"/>
    <n v="23"/>
    <n v="4178"/>
    <n v="35"/>
    <n v="0"/>
    <n v="7"/>
    <n v="13"/>
    <n v="228"/>
    <n v="-1"/>
    <n v="287"/>
    <n v="0"/>
    <n v="21"/>
  </r>
  <r>
    <x v="42"/>
    <x v="38"/>
    <n v="626"/>
    <n v="13"/>
    <n v="518"/>
    <n v="8"/>
    <n v="108"/>
    <n v="5"/>
    <n v="730"/>
    <n v="14"/>
    <n v="4795"/>
    <n v="67"/>
    <n v="5525"/>
    <n v="81"/>
    <n v="-1"/>
    <n v="2"/>
    <n v="22"/>
    <n v="285"/>
    <n v="-8"/>
    <n v="339"/>
    <n v="0"/>
    <n v="17"/>
  </r>
  <r>
    <x v="42"/>
    <x v="39"/>
    <n v="303"/>
    <n v="4"/>
    <n v="297"/>
    <n v="4"/>
    <n v="6"/>
    <n v="0"/>
    <n v="357"/>
    <n v="7"/>
    <n v="5789"/>
    <n v="82"/>
    <n v="6146"/>
    <n v="89"/>
    <n v="0"/>
    <n v="0"/>
    <n v="13"/>
    <n v="119"/>
    <n v="-9"/>
    <n v="184"/>
    <n v="0"/>
    <n v="19"/>
  </r>
  <r>
    <x v="42"/>
    <x v="40"/>
    <n v="276"/>
    <n v="4"/>
    <n v="261"/>
    <n v="2"/>
    <n v="15"/>
    <n v="2"/>
    <n v="351"/>
    <n v="4"/>
    <n v="3453"/>
    <n v="39"/>
    <n v="3804"/>
    <n v="43"/>
    <n v="0"/>
    <n v="0"/>
    <n v="1"/>
    <n v="160"/>
    <n v="3"/>
    <n v="116"/>
    <n v="0"/>
    <n v="6"/>
  </r>
  <r>
    <x v="42"/>
    <x v="41"/>
    <n v="62"/>
    <n v="1"/>
    <n v="61"/>
    <n v="1"/>
    <n v="1"/>
    <n v="0"/>
    <n v="73"/>
    <n v="2"/>
    <n v="1267"/>
    <n v="16"/>
    <n v="1340"/>
    <n v="18"/>
    <n v="0"/>
    <n v="0"/>
    <n v="3"/>
    <n v="34"/>
    <n v="-2"/>
    <n v="28"/>
    <n v="0"/>
    <n v="5"/>
  </r>
  <r>
    <x v="42"/>
    <x v="42"/>
    <n v="131"/>
    <n v="2"/>
    <n v="120"/>
    <n v="1"/>
    <n v="11"/>
    <n v="1"/>
    <n v="151"/>
    <n v="4"/>
    <n v="3203"/>
    <n v="67"/>
    <n v="3354"/>
    <n v="71"/>
    <n v="0"/>
    <n v="3"/>
    <n v="5"/>
    <n v="50"/>
    <n v="-3"/>
    <n v="78"/>
    <n v="0"/>
    <n v="3"/>
  </r>
  <r>
    <x v="42"/>
    <x v="43"/>
    <n v="131"/>
    <n v="1"/>
    <n v="126"/>
    <n v="1"/>
    <n v="5"/>
    <n v="0"/>
    <n v="149"/>
    <n v="1"/>
    <n v="1568"/>
    <n v="8"/>
    <n v="1717"/>
    <n v="9"/>
    <n v="0"/>
    <n v="1"/>
    <n v="3"/>
    <n v="100"/>
    <n v="-2"/>
    <n v="30"/>
    <n v="0"/>
    <n v="7"/>
  </r>
  <r>
    <x v="42"/>
    <x v="44"/>
    <n v="596"/>
    <n v="9"/>
    <n v="532"/>
    <n v="2"/>
    <n v="64"/>
    <n v="7"/>
    <n v="641"/>
    <n v="2"/>
    <n v="8711"/>
    <n v="57"/>
    <n v="9352"/>
    <n v="59"/>
    <n v="0"/>
    <n v="4"/>
    <n v="19"/>
    <n v="387"/>
    <n v="-10"/>
    <n v="205"/>
    <n v="1"/>
    <n v="28"/>
  </r>
  <r>
    <x v="42"/>
    <x v="45"/>
    <n v="307"/>
    <n v="19"/>
    <n v="303"/>
    <n v="19"/>
    <n v="4"/>
    <n v="0"/>
    <n v="319"/>
    <n v="21"/>
    <n v="4010"/>
    <n v="81"/>
    <n v="4329"/>
    <n v="102"/>
    <n v="0"/>
    <n v="0"/>
    <n v="1"/>
    <n v="45"/>
    <n v="18"/>
    <n v="262"/>
    <n v="0"/>
    <n v="10"/>
  </r>
  <r>
    <x v="42"/>
    <x v="46"/>
    <n v="4852"/>
    <n v="102"/>
    <n v="4696"/>
    <n v="99"/>
    <n v="156"/>
    <n v="3"/>
    <n v="5446"/>
    <n v="102"/>
    <n v="79532"/>
    <n v="892"/>
    <n v="84978"/>
    <n v="994"/>
    <n v="0"/>
    <n v="40"/>
    <n v="132"/>
    <n v="2987"/>
    <n v="-30"/>
    <n v="1825"/>
    <n v="5"/>
    <n v="216"/>
  </r>
  <r>
    <x v="42"/>
    <x v="47"/>
    <n v="796"/>
    <n v="2"/>
    <n v="790"/>
    <n v="2"/>
    <n v="6"/>
    <n v="0"/>
    <n v="971"/>
    <n v="3"/>
    <n v="4524"/>
    <n v="21"/>
    <n v="5495"/>
    <n v="24"/>
    <n v="0"/>
    <n v="0"/>
    <n v="3"/>
    <n v="717"/>
    <n v="-1"/>
    <n v="79"/>
    <n v="0"/>
    <n v="4"/>
  </r>
  <r>
    <x v="42"/>
    <x v="48"/>
    <n v="523"/>
    <n v="1"/>
    <n v="510"/>
    <n v="1"/>
    <n v="13"/>
    <n v="0"/>
    <n v="587"/>
    <n v="3"/>
    <n v="6726"/>
    <n v="20"/>
    <n v="7313"/>
    <n v="23"/>
    <n v="0"/>
    <n v="9"/>
    <n v="14"/>
    <n v="283"/>
    <n v="-13"/>
    <n v="231"/>
    <n v="0"/>
    <n v="29"/>
  </r>
  <r>
    <x v="42"/>
    <x v="49"/>
    <n v="593"/>
    <n v="9"/>
    <n v="587"/>
    <n v="9"/>
    <n v="6"/>
    <n v="0"/>
    <n v="698"/>
    <n v="9"/>
    <n v="6637"/>
    <n v="113"/>
    <n v="7335"/>
    <n v="122"/>
    <n v="0"/>
    <n v="7"/>
    <n v="9"/>
    <n v="331"/>
    <n v="0"/>
    <n v="255"/>
    <n v="0"/>
    <n v="25"/>
  </r>
  <r>
    <x v="42"/>
    <x v="50"/>
    <n v="76"/>
    <n v="2"/>
    <n v="76"/>
    <n v="2"/>
    <n v="0"/>
    <n v="0"/>
    <n v="84"/>
    <n v="2"/>
    <n v="2389"/>
    <n v="33"/>
    <n v="2473"/>
    <n v="35"/>
    <n v="0"/>
    <n v="1"/>
    <n v="1"/>
    <n v="29"/>
    <n v="1"/>
    <n v="46"/>
    <n v="0"/>
    <n v="6"/>
  </r>
  <r>
    <x v="42"/>
    <x v="51"/>
    <n v="320"/>
    <n v="5"/>
    <n v="318"/>
    <n v="4"/>
    <n v="2"/>
    <n v="1"/>
    <n v="393"/>
    <n v="5"/>
    <n v="4653"/>
    <n v="90"/>
    <n v="5046"/>
    <n v="95"/>
    <n v="0"/>
    <n v="1"/>
    <n v="2"/>
    <n v="177"/>
    <n v="3"/>
    <n v="142"/>
    <n v="0"/>
    <n v="11"/>
  </r>
  <r>
    <x v="42"/>
    <x v="52"/>
    <n v="774"/>
    <n v="20"/>
    <n v="751"/>
    <n v="19"/>
    <n v="23"/>
    <n v="1"/>
    <n v="852"/>
    <n v="18"/>
    <n v="7688"/>
    <n v="69"/>
    <n v="8540"/>
    <n v="87"/>
    <n v="0"/>
    <n v="3"/>
    <n v="13"/>
    <n v="515"/>
    <n v="7"/>
    <n v="256"/>
    <n v="0"/>
    <n v="20"/>
  </r>
  <r>
    <x v="42"/>
    <x v="53"/>
    <n v="870"/>
    <n v="3"/>
    <n v="862"/>
    <n v="3"/>
    <n v="8"/>
    <n v="0"/>
    <n v="1034"/>
    <n v="4"/>
    <n v="4879"/>
    <n v="49"/>
    <n v="5913"/>
    <n v="53"/>
    <n v="0"/>
    <n v="13"/>
    <n v="8"/>
    <n v="743"/>
    <n v="-5"/>
    <n v="114"/>
    <n v="0"/>
    <n v="60"/>
  </r>
  <r>
    <x v="42"/>
    <x v="54"/>
    <n v="1222"/>
    <n v="33"/>
    <n v="1193"/>
    <n v="34"/>
    <n v="29"/>
    <n v="-1"/>
    <n v="1358"/>
    <n v="48"/>
    <n v="15337"/>
    <n v="116"/>
    <n v="16695"/>
    <n v="164"/>
    <n v="1"/>
    <n v="21"/>
    <n v="46"/>
    <n v="803"/>
    <n v="-14"/>
    <n v="398"/>
    <n v="3"/>
    <n v="67"/>
  </r>
  <r>
    <x v="42"/>
    <x v="55"/>
    <n v="230"/>
    <n v="2"/>
    <n v="229"/>
    <n v="2"/>
    <n v="1"/>
    <n v="0"/>
    <n v="285"/>
    <n v="2"/>
    <n v="3515"/>
    <n v="43"/>
    <n v="3800"/>
    <n v="45"/>
    <n v="0"/>
    <n v="5"/>
    <n v="7"/>
    <n v="161"/>
    <n v="-5"/>
    <n v="64"/>
    <n v="0"/>
    <n v="22"/>
  </r>
  <r>
    <x v="42"/>
    <x v="56"/>
    <n v="310"/>
    <n v="5"/>
    <n v="309"/>
    <n v="5"/>
    <n v="1"/>
    <n v="0"/>
    <n v="356"/>
    <n v="3"/>
    <n v="4903"/>
    <n v="30"/>
    <n v="5259"/>
    <n v="33"/>
    <n v="0"/>
    <n v="4"/>
    <n v="7"/>
    <n v="178"/>
    <n v="-2"/>
    <n v="128"/>
    <n v="0"/>
    <n v="15"/>
  </r>
  <r>
    <x v="42"/>
    <x v="57"/>
    <n v="1299"/>
    <n v="15"/>
    <n v="1292"/>
    <n v="15"/>
    <n v="7"/>
    <n v="0"/>
    <n v="1521"/>
    <n v="11"/>
    <n v="13260"/>
    <n v="186"/>
    <n v="14781"/>
    <n v="197"/>
    <n v="1"/>
    <n v="8"/>
    <n v="23"/>
    <n v="748"/>
    <n v="-9"/>
    <n v="543"/>
    <n v="2"/>
    <n v="43"/>
  </r>
  <r>
    <x v="42"/>
    <x v="58"/>
    <n v="567"/>
    <n v="8"/>
    <n v="562"/>
    <n v="8"/>
    <n v="5"/>
    <n v="0"/>
    <n v="687"/>
    <n v="6"/>
    <n v="9159"/>
    <n v="96"/>
    <n v="9846"/>
    <n v="102"/>
    <n v="0"/>
    <n v="20"/>
    <n v="7"/>
    <n v="393"/>
    <n v="1"/>
    <n v="154"/>
    <n v="0"/>
    <n v="38"/>
  </r>
  <r>
    <x v="42"/>
    <x v="59"/>
    <n v="397"/>
    <n v="9"/>
    <n v="346"/>
    <n v="3"/>
    <n v="51"/>
    <n v="6"/>
    <n v="449"/>
    <n v="10"/>
    <n v="3840"/>
    <n v="37"/>
    <n v="4289"/>
    <n v="47"/>
    <n v="0"/>
    <n v="6"/>
    <n v="11"/>
    <n v="203"/>
    <n v="-2"/>
    <n v="188"/>
    <n v="0"/>
    <n v="22"/>
  </r>
  <r>
    <x v="42"/>
    <x v="60"/>
    <n v="109"/>
    <n v="1"/>
    <n v="109"/>
    <n v="1"/>
    <n v="0"/>
    <n v="0"/>
    <n v="133"/>
    <n v="1"/>
    <n v="1810"/>
    <n v="23"/>
    <n v="1943"/>
    <n v="24"/>
    <n v="0"/>
    <n v="0"/>
    <n v="4"/>
    <n v="73"/>
    <n v="-3"/>
    <n v="36"/>
    <n v="0"/>
    <n v="5"/>
  </r>
  <r>
    <x v="42"/>
    <x v="61"/>
    <n v="458"/>
    <n v="7"/>
    <n v="445"/>
    <n v="7"/>
    <n v="13"/>
    <n v="0"/>
    <n v="520"/>
    <n v="10"/>
    <n v="5433"/>
    <n v="72"/>
    <n v="5953"/>
    <n v="82"/>
    <n v="0"/>
    <n v="9"/>
    <n v="10"/>
    <n v="261"/>
    <n v="-3"/>
    <n v="188"/>
    <n v="1"/>
    <n v="36"/>
  </r>
  <r>
    <x v="42"/>
    <x v="62"/>
    <n v="2015"/>
    <n v="29"/>
    <n v="1987"/>
    <n v="28"/>
    <n v="28"/>
    <n v="1"/>
    <n v="2331"/>
    <n v="30"/>
    <n v="25677"/>
    <n v="216"/>
    <n v="28008"/>
    <n v="246"/>
    <n v="0"/>
    <n v="14"/>
    <n v="32"/>
    <n v="959"/>
    <n v="-3"/>
    <n v="1042"/>
    <n v="0"/>
    <n v="87"/>
  </r>
  <r>
    <x v="42"/>
    <x v="63"/>
    <n v="64"/>
    <n v="4"/>
    <n v="63"/>
    <n v="4"/>
    <n v="1"/>
    <n v="0"/>
    <n v="78"/>
    <n v="5"/>
    <n v="987"/>
    <n v="12"/>
    <n v="1065"/>
    <n v="17"/>
    <n v="0"/>
    <n v="0"/>
    <n v="1"/>
    <n v="35"/>
    <n v="3"/>
    <n v="29"/>
    <n v="0"/>
    <n v="0"/>
  </r>
  <r>
    <x v="42"/>
    <x v="64"/>
    <n v="130"/>
    <n v="3"/>
    <n v="124"/>
    <n v="2"/>
    <n v="6"/>
    <n v="1"/>
    <n v="145"/>
    <n v="3"/>
    <n v="5057"/>
    <n v="24"/>
    <n v="5202"/>
    <n v="27"/>
    <n v="0"/>
    <n v="1"/>
    <n v="2"/>
    <n v="64"/>
    <n v="1"/>
    <n v="65"/>
    <n v="0"/>
    <n v="2"/>
  </r>
  <r>
    <x v="42"/>
    <x v="65"/>
    <n v="598"/>
    <n v="10"/>
    <n v="586"/>
    <n v="9"/>
    <n v="12"/>
    <n v="1"/>
    <n v="671"/>
    <n v="12"/>
    <n v="5738"/>
    <n v="24"/>
    <n v="6409"/>
    <n v="36"/>
    <n v="0"/>
    <n v="4"/>
    <n v="13"/>
    <n v="275"/>
    <n v="-3"/>
    <n v="319"/>
    <n v="1"/>
    <n v="23"/>
  </r>
  <r>
    <x v="42"/>
    <x v="66"/>
    <n v="2904"/>
    <n v="-48"/>
    <n v="2862"/>
    <n v="-46"/>
    <n v="42"/>
    <n v="-2"/>
    <n v="2982"/>
    <n v="-15"/>
    <n v="181161"/>
    <n v="1914"/>
    <n v="184143"/>
    <n v="1899"/>
    <n v="2"/>
    <n v="18"/>
    <n v="36"/>
    <n v="1716"/>
    <n v="-86"/>
    <n v="1170"/>
    <n v="3"/>
    <n v="80"/>
  </r>
  <r>
    <x v="42"/>
    <x v="67"/>
    <n v="221"/>
    <n v="12"/>
    <n v="218"/>
    <n v="11"/>
    <n v="3"/>
    <n v="1"/>
    <n v="249"/>
    <n v="12"/>
    <n v="4134"/>
    <n v="122"/>
    <n v="4383"/>
    <n v="134"/>
    <n v="0"/>
    <n v="1"/>
    <n v="5"/>
    <n v="111"/>
    <n v="7"/>
    <n v="109"/>
    <n v="1"/>
    <n v="8"/>
  </r>
  <r>
    <x v="42"/>
    <x v="68"/>
    <n v="3124"/>
    <n v="7"/>
    <n v="3091"/>
    <n v="8"/>
    <n v="33"/>
    <n v="-1"/>
    <n v="3565"/>
    <n v="14"/>
    <n v="118999"/>
    <n v="-152"/>
    <n v="122564"/>
    <n v="-138"/>
    <n v="0"/>
    <n v="3"/>
    <n v="26"/>
    <n v="1958"/>
    <n v="-19"/>
    <n v="1163"/>
    <n v="2"/>
    <n v="35"/>
  </r>
  <r>
    <x v="42"/>
    <x v="69"/>
    <n v="83"/>
    <n v="2"/>
    <n v="79"/>
    <n v="0"/>
    <n v="4"/>
    <n v="2"/>
    <n v="94"/>
    <n v="2"/>
    <n v="1837"/>
    <n v="17"/>
    <n v="1931"/>
    <n v="19"/>
    <n v="0"/>
    <n v="0"/>
    <n v="1"/>
    <n v="59"/>
    <n v="1"/>
    <n v="24"/>
    <n v="0"/>
    <n v="4"/>
  </r>
  <r>
    <x v="42"/>
    <x v="70"/>
    <n v="40"/>
    <n v="1"/>
    <n v="40"/>
    <n v="1"/>
    <n v="0"/>
    <n v="0"/>
    <n v="41"/>
    <n v="1"/>
    <n v="672"/>
    <n v="6"/>
    <n v="713"/>
    <n v="7"/>
    <n v="0"/>
    <n v="1"/>
    <n v="1"/>
    <n v="19"/>
    <n v="0"/>
    <n v="20"/>
    <n v="0"/>
    <n v="0"/>
  </r>
  <r>
    <x v="42"/>
    <x v="71"/>
    <n v="213"/>
    <n v="0"/>
    <n v="208"/>
    <n v="0"/>
    <n v="5"/>
    <n v="0"/>
    <n v="232"/>
    <n v="1"/>
    <n v="1983"/>
    <n v="22"/>
    <n v="2215"/>
    <n v="23"/>
    <n v="1"/>
    <n v="4"/>
    <n v="4"/>
    <n v="143"/>
    <n v="-5"/>
    <n v="66"/>
    <n v="0"/>
    <n v="10"/>
  </r>
  <r>
    <x v="42"/>
    <x v="72"/>
    <n v="1840"/>
    <n v="40"/>
    <n v="1822"/>
    <n v="36"/>
    <n v="18"/>
    <n v="4"/>
    <n v="2182"/>
    <n v="42"/>
    <n v="18296"/>
    <n v="191"/>
    <n v="20478"/>
    <n v="233"/>
    <n v="0"/>
    <n v="18"/>
    <n v="40"/>
    <n v="1351"/>
    <n v="0"/>
    <n v="471"/>
    <n v="0"/>
    <n v="60"/>
  </r>
  <r>
    <x v="42"/>
    <x v="73"/>
    <n v="547"/>
    <n v="3"/>
    <n v="547"/>
    <n v="4"/>
    <n v="0"/>
    <n v="-1"/>
    <n v="655"/>
    <n v="4"/>
    <n v="5937"/>
    <n v="60"/>
    <n v="6592"/>
    <n v="64"/>
    <n v="0"/>
    <n v="2"/>
    <n v="11"/>
    <n v="443"/>
    <n v="-8"/>
    <n v="102"/>
    <n v="0"/>
    <n v="14"/>
  </r>
  <r>
    <x v="42"/>
    <x v="74"/>
    <n v="496"/>
    <n v="8"/>
    <n v="475"/>
    <n v="8"/>
    <n v="21"/>
    <n v="0"/>
    <n v="587"/>
    <n v="10"/>
    <n v="10943"/>
    <n v="105"/>
    <n v="11530"/>
    <n v="115"/>
    <n v="0"/>
    <n v="2"/>
    <n v="17"/>
    <n v="268"/>
    <n v="-9"/>
    <n v="226"/>
    <n v="0"/>
    <n v="17"/>
  </r>
  <r>
    <x v="42"/>
    <x v="75"/>
    <n v="1587"/>
    <n v="9"/>
    <n v="1582"/>
    <n v="8"/>
    <n v="5"/>
    <n v="1"/>
    <n v="1990"/>
    <n v="11"/>
    <n v="10634"/>
    <n v="126"/>
    <n v="12624"/>
    <n v="137"/>
    <n v="0"/>
    <n v="20"/>
    <n v="21"/>
    <n v="997"/>
    <n v="-12"/>
    <n v="570"/>
    <n v="0"/>
    <n v="101"/>
  </r>
  <r>
    <x v="42"/>
    <x v="76"/>
    <n v="6719"/>
    <n v="90"/>
    <n v="6706"/>
    <n v="88"/>
    <n v="13"/>
    <n v="2"/>
    <n v="8218"/>
    <n v="113"/>
    <n v="50291"/>
    <n v="636"/>
    <n v="58509"/>
    <n v="749"/>
    <n v="1"/>
    <n v="56"/>
    <n v="106"/>
    <n v="4132"/>
    <n v="-17"/>
    <n v="2531"/>
    <n v="2"/>
    <n v="195"/>
  </r>
  <r>
    <x v="42"/>
    <x v="77"/>
    <n v="124"/>
    <n v="0"/>
    <n v="121"/>
    <n v="0"/>
    <n v="3"/>
    <n v="0"/>
    <n v="135"/>
    <n v="1"/>
    <n v="2480"/>
    <n v="14"/>
    <n v="2615"/>
    <n v="15"/>
    <n v="1"/>
    <n v="2"/>
    <n v="2"/>
    <n v="59"/>
    <n v="-3"/>
    <n v="63"/>
    <n v="2"/>
    <n v="9"/>
  </r>
  <r>
    <x v="42"/>
    <x v="78"/>
    <n v="113"/>
    <n v="0"/>
    <n v="112"/>
    <n v="0"/>
    <n v="1"/>
    <n v="0"/>
    <n v="137"/>
    <n v="0"/>
    <n v="3042"/>
    <n v="69"/>
    <n v="3179"/>
    <n v="69"/>
    <n v="0"/>
    <n v="1"/>
    <n v="3"/>
    <n v="80"/>
    <n v="-3"/>
    <n v="32"/>
    <n v="0"/>
    <n v="6"/>
  </r>
  <r>
    <x v="42"/>
    <x v="79"/>
    <n v="1916"/>
    <n v="14"/>
    <n v="1856"/>
    <n v="13"/>
    <n v="60"/>
    <n v="1"/>
    <n v="2096"/>
    <n v="19"/>
    <n v="17155"/>
    <n v="152"/>
    <n v="19251"/>
    <n v="171"/>
    <n v="0"/>
    <n v="9"/>
    <n v="43"/>
    <n v="1358"/>
    <n v="-29"/>
    <n v="549"/>
    <n v="4"/>
    <n v="72"/>
  </r>
  <r>
    <x v="42"/>
    <x v="80"/>
    <n v="23785"/>
    <n v="160"/>
    <n v="23709"/>
    <n v="166"/>
    <n v="76"/>
    <n v="-6"/>
    <n v="29135"/>
    <n v="241"/>
    <n v="248667"/>
    <n v="2016"/>
    <n v="277802"/>
    <n v="2257"/>
    <n v="1"/>
    <n v="315"/>
    <n v="327"/>
    <n v="19410"/>
    <n v="-168"/>
    <n v="4060"/>
    <n v="13"/>
    <n v="1370"/>
  </r>
  <r>
    <x v="42"/>
    <x v="81"/>
    <n v="461"/>
    <n v="3"/>
    <n v="453"/>
    <n v="3"/>
    <n v="8"/>
    <n v="0"/>
    <n v="519"/>
    <n v="3"/>
    <n v="3449"/>
    <n v="42"/>
    <n v="3968"/>
    <n v="45"/>
    <n v="0"/>
    <n v="4"/>
    <n v="7"/>
    <n v="307"/>
    <n v="-4"/>
    <n v="150"/>
    <n v="1"/>
    <n v="18"/>
  </r>
  <r>
    <x v="42"/>
    <x v="82"/>
    <n v="79"/>
    <n v="0"/>
    <n v="79"/>
    <n v="0"/>
    <n v="0"/>
    <n v="0"/>
    <n v="100"/>
    <n v="0"/>
    <n v="1673"/>
    <n v="23"/>
    <n v="1773"/>
    <n v="23"/>
    <n v="0"/>
    <n v="0"/>
    <n v="0"/>
    <n v="42"/>
    <n v="0"/>
    <n v="37"/>
    <n v="0"/>
    <n v="3"/>
  </r>
  <r>
    <x v="42"/>
    <x v="83"/>
    <n v="1075"/>
    <n v="27"/>
    <n v="1014"/>
    <n v="26"/>
    <n v="61"/>
    <n v="1"/>
    <n v="1150"/>
    <n v="30"/>
    <n v="16674"/>
    <n v="206"/>
    <n v="17824"/>
    <n v="236"/>
    <n v="0"/>
    <n v="15"/>
    <n v="39"/>
    <n v="739"/>
    <n v="-12"/>
    <n v="321"/>
    <n v="3"/>
    <n v="88"/>
  </r>
  <r>
    <x v="42"/>
    <x v="84"/>
    <n v="3501"/>
    <n v="28"/>
    <n v="3486"/>
    <n v="26"/>
    <n v="15"/>
    <n v="2"/>
    <n v="4227"/>
    <n v="30"/>
    <n v="26188"/>
    <n v="209"/>
    <n v="30415"/>
    <n v="239"/>
    <n v="0"/>
    <n v="73"/>
    <n v="32"/>
    <n v="2151"/>
    <n v="-4"/>
    <n v="1277"/>
    <n v="1"/>
    <n v="303"/>
  </r>
  <r>
    <x v="42"/>
    <x v="85"/>
    <n v="1217"/>
    <n v="0"/>
    <n v="1201"/>
    <n v="-1"/>
    <n v="16"/>
    <n v="1"/>
    <n v="1403"/>
    <n v="4"/>
    <n v="14030"/>
    <n v="88"/>
    <n v="15433"/>
    <n v="92"/>
    <n v="0"/>
    <n v="10"/>
    <n v="23"/>
    <n v="822"/>
    <n v="-23"/>
    <n v="385"/>
    <n v="2"/>
    <n v="59"/>
  </r>
  <r>
    <x v="42"/>
    <x v="86"/>
    <n v="1583"/>
    <n v="0"/>
    <n v="1580"/>
    <n v="0"/>
    <n v="3"/>
    <n v="0"/>
    <n v="1648"/>
    <n v="-2"/>
    <n v="3372"/>
    <n v="31"/>
    <n v="5020"/>
    <n v="29"/>
    <n v="0"/>
    <n v="6"/>
    <n v="0"/>
    <n v="1513"/>
    <n v="0"/>
    <n v="64"/>
    <n v="0"/>
    <n v="17"/>
  </r>
  <r>
    <x v="42"/>
    <x v="87"/>
    <n v="175"/>
    <n v="7"/>
    <n v="171"/>
    <n v="7"/>
    <n v="4"/>
    <n v="0"/>
    <n v="187"/>
    <n v="8"/>
    <n v="3502"/>
    <n v="163"/>
    <n v="3689"/>
    <n v="171"/>
    <n v="0"/>
    <n v="0"/>
    <n v="3"/>
    <n v="73"/>
    <n v="4"/>
    <n v="102"/>
    <n v="1"/>
    <n v="4"/>
  </r>
  <r>
    <x v="42"/>
    <x v="88"/>
    <n v="165"/>
    <n v="3"/>
    <n v="161"/>
    <n v="3"/>
    <n v="4"/>
    <n v="0"/>
    <n v="183"/>
    <n v="3"/>
    <n v="2615"/>
    <n v="21"/>
    <n v="2798"/>
    <n v="24"/>
    <n v="0"/>
    <n v="0"/>
    <n v="2"/>
    <n v="86"/>
    <n v="1"/>
    <n v="79"/>
    <n v="0"/>
    <n v="2"/>
  </r>
  <r>
    <x v="42"/>
    <x v="89"/>
    <n v="37"/>
    <n v="1"/>
    <n v="37"/>
    <n v="1"/>
    <n v="0"/>
    <n v="0"/>
    <n v="40"/>
    <n v="1"/>
    <n v="789"/>
    <n v="7"/>
    <n v="829"/>
    <n v="8"/>
    <n v="0"/>
    <n v="0"/>
    <n v="5"/>
    <n v="25"/>
    <n v="-4"/>
    <n v="12"/>
    <n v="0"/>
    <n v="1"/>
  </r>
  <r>
    <x v="42"/>
    <x v="90"/>
    <n v="545"/>
    <n v="5"/>
    <n v="517"/>
    <n v="4"/>
    <n v="28"/>
    <n v="1"/>
    <n v="603"/>
    <n v="11"/>
    <n v="8016"/>
    <n v="50"/>
    <n v="8619"/>
    <n v="61"/>
    <n v="0"/>
    <n v="4"/>
    <n v="5"/>
    <n v="290"/>
    <n v="0"/>
    <n v="251"/>
    <n v="1"/>
    <n v="10"/>
  </r>
  <r>
    <x v="42"/>
    <x v="91"/>
    <n v="1352"/>
    <n v="61"/>
    <n v="1314"/>
    <n v="60"/>
    <n v="38"/>
    <n v="1"/>
    <n v="1537"/>
    <n v="72"/>
    <n v="17686"/>
    <n v="396"/>
    <n v="19223"/>
    <n v="468"/>
    <n v="0"/>
    <n v="2"/>
    <n v="20"/>
    <n v="396"/>
    <n v="41"/>
    <n v="954"/>
    <n v="1"/>
    <n v="62"/>
  </r>
  <r>
    <x v="42"/>
    <x v="92"/>
    <n v="230"/>
    <n v="1"/>
    <n v="225"/>
    <n v="1"/>
    <n v="5"/>
    <n v="0"/>
    <n v="253"/>
    <n v="1"/>
    <n v="4104"/>
    <n v="42"/>
    <n v="4357"/>
    <n v="43"/>
    <n v="0"/>
    <n v="2"/>
    <n v="2"/>
    <n v="157"/>
    <n v="-1"/>
    <n v="71"/>
    <n v="0"/>
    <n v="9"/>
  </r>
  <r>
    <x v="42"/>
    <x v="93"/>
    <n v="503"/>
    <n v="21"/>
    <n v="467"/>
    <n v="19"/>
    <n v="36"/>
    <n v="2"/>
    <n v="538"/>
    <n v="23"/>
    <n v="6014"/>
    <n v="62"/>
    <n v="6552"/>
    <n v="85"/>
    <n v="0"/>
    <n v="4"/>
    <n v="15"/>
    <n v="145"/>
    <n v="6"/>
    <n v="354"/>
    <n v="2"/>
    <n v="13"/>
  </r>
  <r>
    <x v="42"/>
    <x v="94"/>
    <n v="310"/>
    <n v="16"/>
    <n v="306"/>
    <n v="16"/>
    <n v="4"/>
    <n v="0"/>
    <n v="363"/>
    <n v="17"/>
    <n v="4863"/>
    <n v="68"/>
    <n v="5226"/>
    <n v="85"/>
    <n v="0"/>
    <n v="5"/>
    <n v="5"/>
    <n v="164"/>
    <n v="11"/>
    <n v="141"/>
    <n v="0"/>
    <n v="17"/>
  </r>
  <r>
    <x v="42"/>
    <x v="95"/>
    <n v="3656"/>
    <n v="49"/>
    <n v="3640"/>
    <n v="48"/>
    <n v="16"/>
    <n v="1"/>
    <n v="4345"/>
    <n v="60"/>
    <n v="42424"/>
    <n v="342"/>
    <n v="46769"/>
    <n v="402"/>
    <n v="1"/>
    <n v="26"/>
    <n v="43"/>
    <n v="2397"/>
    <n v="5"/>
    <n v="1233"/>
    <n v="1"/>
    <n v="99"/>
  </r>
  <r>
    <x v="42"/>
    <x v="96"/>
    <n v="2374"/>
    <n v="35"/>
    <n v="2370"/>
    <n v="34"/>
    <n v="4"/>
    <n v="1"/>
    <n v="2845"/>
    <n v="39"/>
    <n v="24252"/>
    <n v="298"/>
    <n v="27097"/>
    <n v="337"/>
    <n v="0"/>
    <n v="23"/>
    <n v="22"/>
    <n v="1552"/>
    <n v="13"/>
    <n v="799"/>
    <n v="0"/>
    <n v="78"/>
  </r>
  <r>
    <x v="43"/>
    <x v="0"/>
    <n v="722"/>
    <n v="11"/>
    <n v="708"/>
    <n v="11"/>
    <n v="14"/>
    <n v="0"/>
    <n v="859"/>
    <n v="14"/>
    <n v="16063"/>
    <n v="264"/>
    <n v="16922"/>
    <n v="278"/>
    <n v="1"/>
    <n v="7"/>
    <n v="16"/>
    <n v="484"/>
    <n v="-6"/>
    <n v="231"/>
    <n v="1"/>
    <n v="31"/>
  </r>
  <r>
    <x v="43"/>
    <x v="1"/>
    <n v="955"/>
    <n v="15"/>
    <n v="936"/>
    <n v="13"/>
    <n v="19"/>
    <n v="2"/>
    <n v="1128"/>
    <n v="11"/>
    <n v="7373"/>
    <n v="103"/>
    <n v="8501"/>
    <n v="114"/>
    <n v="0"/>
    <n v="11"/>
    <n v="9"/>
    <n v="711"/>
    <n v="6"/>
    <n v="233"/>
    <n v="1"/>
    <n v="37"/>
  </r>
  <r>
    <x v="43"/>
    <x v="2"/>
    <n v="173"/>
    <n v="12"/>
    <n v="166"/>
    <n v="12"/>
    <n v="7"/>
    <n v="0"/>
    <n v="180"/>
    <n v="11"/>
    <n v="2253"/>
    <n v="39"/>
    <n v="2433"/>
    <n v="50"/>
    <n v="0"/>
    <n v="1"/>
    <n v="1"/>
    <n v="49"/>
    <n v="11"/>
    <n v="123"/>
    <n v="1"/>
    <n v="7"/>
  </r>
  <r>
    <x v="43"/>
    <x v="3"/>
    <n v="727"/>
    <n v="10"/>
    <n v="724"/>
    <n v="10"/>
    <n v="3"/>
    <n v="0"/>
    <n v="750"/>
    <n v="11"/>
    <n v="4847"/>
    <n v="54"/>
    <n v="5597"/>
    <n v="65"/>
    <n v="0"/>
    <n v="2"/>
    <n v="1"/>
    <n v="650"/>
    <n v="9"/>
    <n v="75"/>
    <n v="0"/>
    <n v="13"/>
  </r>
  <r>
    <x v="43"/>
    <x v="4"/>
    <n v="1373"/>
    <n v="40"/>
    <n v="1345"/>
    <n v="40"/>
    <n v="28"/>
    <n v="0"/>
    <n v="1613"/>
    <n v="47"/>
    <n v="16712"/>
    <n v="252"/>
    <n v="18325"/>
    <n v="299"/>
    <n v="0"/>
    <n v="15"/>
    <n v="43"/>
    <n v="905"/>
    <n v="-3"/>
    <n v="453"/>
    <n v="3"/>
    <n v="59"/>
  </r>
  <r>
    <x v="43"/>
    <x v="5"/>
    <n v="2066"/>
    <n v="53"/>
    <n v="2019"/>
    <n v="53"/>
    <n v="47"/>
    <n v="0"/>
    <n v="2479"/>
    <n v="68"/>
    <n v="14839"/>
    <n v="376"/>
    <n v="17318"/>
    <n v="444"/>
    <n v="0"/>
    <n v="15"/>
    <n v="35"/>
    <n v="1460"/>
    <n v="18"/>
    <n v="591"/>
    <n v="0"/>
    <n v="111"/>
  </r>
  <r>
    <x v="43"/>
    <x v="6"/>
    <n v="261"/>
    <n v="4"/>
    <n v="253"/>
    <n v="5"/>
    <n v="8"/>
    <n v="-1"/>
    <n v="301"/>
    <n v="8"/>
    <n v="6403"/>
    <n v="117"/>
    <n v="6704"/>
    <n v="125"/>
    <n v="0"/>
    <n v="1"/>
    <n v="11"/>
    <n v="154"/>
    <n v="-7"/>
    <n v="106"/>
    <n v="1"/>
    <n v="12"/>
  </r>
  <r>
    <x v="43"/>
    <x v="7"/>
    <n v="159"/>
    <n v="2"/>
    <n v="151"/>
    <n v="3"/>
    <n v="8"/>
    <n v="-1"/>
    <n v="203"/>
    <n v="3"/>
    <n v="2239"/>
    <n v="22"/>
    <n v="2442"/>
    <n v="25"/>
    <n v="0"/>
    <n v="0"/>
    <n v="4"/>
    <n v="101"/>
    <n v="-2"/>
    <n v="58"/>
    <n v="0"/>
    <n v="5"/>
  </r>
  <r>
    <x v="43"/>
    <x v="8"/>
    <n v="352"/>
    <n v="11"/>
    <n v="308"/>
    <n v="10"/>
    <n v="44"/>
    <n v="1"/>
    <n v="369"/>
    <n v="10"/>
    <n v="4398"/>
    <n v="58"/>
    <n v="4767"/>
    <n v="68"/>
    <n v="1"/>
    <n v="6"/>
    <n v="3"/>
    <n v="112"/>
    <n v="7"/>
    <n v="234"/>
    <n v="1"/>
    <n v="17"/>
  </r>
  <r>
    <x v="43"/>
    <x v="9"/>
    <n v="593"/>
    <n v="29"/>
    <n v="573"/>
    <n v="27"/>
    <n v="20"/>
    <n v="2"/>
    <n v="654"/>
    <n v="31"/>
    <n v="9374"/>
    <n v="117"/>
    <n v="10028"/>
    <n v="148"/>
    <n v="0"/>
    <n v="6"/>
    <n v="3"/>
    <n v="144"/>
    <n v="26"/>
    <n v="443"/>
    <n v="1"/>
    <n v="46"/>
  </r>
  <r>
    <x v="43"/>
    <x v="10"/>
    <n v="622"/>
    <n v="15"/>
    <n v="617"/>
    <n v="15"/>
    <n v="5"/>
    <n v="0"/>
    <n v="751"/>
    <n v="23"/>
    <n v="6893"/>
    <n v="158"/>
    <n v="7644"/>
    <n v="181"/>
    <n v="0"/>
    <n v="9"/>
    <n v="13"/>
    <n v="334"/>
    <n v="2"/>
    <n v="279"/>
    <n v="0"/>
    <n v="23"/>
  </r>
  <r>
    <x v="43"/>
    <x v="11"/>
    <n v="240"/>
    <n v="10"/>
    <n v="219"/>
    <n v="10"/>
    <n v="21"/>
    <n v="0"/>
    <n v="262"/>
    <n v="9"/>
    <n v="1983"/>
    <n v="32"/>
    <n v="2245"/>
    <n v="41"/>
    <n v="0"/>
    <n v="2"/>
    <n v="8"/>
    <n v="136"/>
    <n v="2"/>
    <n v="102"/>
    <n v="0"/>
    <n v="9"/>
  </r>
  <r>
    <x v="43"/>
    <x v="12"/>
    <n v="296"/>
    <n v="15"/>
    <n v="281"/>
    <n v="15"/>
    <n v="15"/>
    <n v="0"/>
    <n v="326"/>
    <n v="14"/>
    <n v="6032"/>
    <n v="283"/>
    <n v="6358"/>
    <n v="297"/>
    <n v="0"/>
    <n v="0"/>
    <n v="11"/>
    <n v="177"/>
    <n v="4"/>
    <n v="119"/>
    <n v="1"/>
    <n v="12"/>
  </r>
  <r>
    <x v="43"/>
    <x v="13"/>
    <n v="84"/>
    <n v="1"/>
    <n v="78"/>
    <n v="1"/>
    <n v="6"/>
    <n v="0"/>
    <n v="87"/>
    <n v="2"/>
    <n v="1494"/>
    <n v="19"/>
    <n v="1581"/>
    <n v="21"/>
    <n v="0"/>
    <n v="0"/>
    <n v="1"/>
    <n v="50"/>
    <n v="0"/>
    <n v="34"/>
    <n v="0"/>
    <n v="2"/>
  </r>
  <r>
    <x v="43"/>
    <x v="14"/>
    <n v="514"/>
    <n v="29"/>
    <n v="491"/>
    <n v="28"/>
    <n v="23"/>
    <n v="1"/>
    <n v="554"/>
    <n v="28"/>
    <n v="5066"/>
    <n v="79"/>
    <n v="5620"/>
    <n v="107"/>
    <n v="0"/>
    <n v="5"/>
    <n v="6"/>
    <n v="307"/>
    <n v="23"/>
    <n v="202"/>
    <n v="0"/>
    <n v="19"/>
  </r>
  <r>
    <x v="43"/>
    <x v="15"/>
    <n v="584"/>
    <n v="11"/>
    <n v="544"/>
    <n v="12"/>
    <n v="40"/>
    <n v="-1"/>
    <n v="696"/>
    <n v="22"/>
    <n v="10060"/>
    <n v="214"/>
    <n v="10756"/>
    <n v="236"/>
    <n v="0"/>
    <n v="3"/>
    <n v="13"/>
    <n v="281"/>
    <n v="-2"/>
    <n v="300"/>
    <n v="0"/>
    <n v="17"/>
  </r>
  <r>
    <x v="43"/>
    <x v="16"/>
    <n v="285"/>
    <n v="8"/>
    <n v="263"/>
    <n v="8"/>
    <n v="22"/>
    <n v="0"/>
    <n v="315"/>
    <n v="9"/>
    <n v="1943"/>
    <n v="8"/>
    <n v="2258"/>
    <n v="17"/>
    <n v="0"/>
    <n v="5"/>
    <n v="7"/>
    <n v="171"/>
    <n v="1"/>
    <n v="109"/>
    <n v="0"/>
    <n v="13"/>
  </r>
  <r>
    <x v="43"/>
    <x v="17"/>
    <n v="502"/>
    <n v="19"/>
    <n v="501"/>
    <n v="19"/>
    <n v="1"/>
    <n v="0"/>
    <n v="635"/>
    <n v="20"/>
    <n v="13248"/>
    <n v="240"/>
    <n v="13883"/>
    <n v="260"/>
    <n v="1"/>
    <n v="7"/>
    <n v="4"/>
    <n v="319"/>
    <n v="14"/>
    <n v="176"/>
    <n v="0"/>
    <n v="30"/>
  </r>
  <r>
    <x v="43"/>
    <x v="18"/>
    <n v="21280"/>
    <n v="236"/>
    <n v="21213"/>
    <n v="229"/>
    <n v="67"/>
    <n v="7"/>
    <n v="26439"/>
    <n v="332"/>
    <n v="200682"/>
    <n v="3815"/>
    <n v="227121"/>
    <n v="4147"/>
    <n v="0"/>
    <n v="221"/>
    <n v="245"/>
    <n v="17294"/>
    <n v="-9"/>
    <n v="3765"/>
    <n v="6"/>
    <n v="781"/>
  </r>
  <r>
    <x v="43"/>
    <x v="19"/>
    <n v="226"/>
    <n v="8"/>
    <n v="178"/>
    <n v="6"/>
    <n v="48"/>
    <n v="2"/>
    <n v="256"/>
    <n v="8"/>
    <n v="3053"/>
    <n v="51"/>
    <n v="3309"/>
    <n v="59"/>
    <n v="0"/>
    <n v="3"/>
    <n v="5"/>
    <n v="99"/>
    <n v="3"/>
    <n v="124"/>
    <n v="0"/>
    <n v="6"/>
  </r>
  <r>
    <x v="43"/>
    <x v="20"/>
    <n v="379"/>
    <n v="10"/>
    <n v="376"/>
    <n v="10"/>
    <n v="3"/>
    <n v="0"/>
    <n v="444"/>
    <n v="13"/>
    <n v="4908"/>
    <n v="73"/>
    <n v="5352"/>
    <n v="86"/>
    <n v="0"/>
    <n v="1"/>
    <n v="8"/>
    <n v="241"/>
    <n v="2"/>
    <n v="137"/>
    <n v="0"/>
    <n v="14"/>
  </r>
  <r>
    <x v="43"/>
    <x v="21"/>
    <n v="743"/>
    <n v="25"/>
    <n v="696"/>
    <n v="21"/>
    <n v="47"/>
    <n v="4"/>
    <n v="936"/>
    <n v="41"/>
    <n v="8398"/>
    <n v="272"/>
    <n v="9334"/>
    <n v="313"/>
    <n v="0"/>
    <n v="3"/>
    <n v="10"/>
    <n v="365"/>
    <n v="15"/>
    <n v="375"/>
    <n v="0"/>
    <n v="36"/>
  </r>
  <r>
    <x v="43"/>
    <x v="22"/>
    <n v="696"/>
    <n v="17"/>
    <n v="669"/>
    <n v="17"/>
    <n v="27"/>
    <n v="0"/>
    <n v="776"/>
    <n v="19"/>
    <n v="6191"/>
    <n v="120"/>
    <n v="6967"/>
    <n v="139"/>
    <n v="1"/>
    <n v="9"/>
    <n v="8"/>
    <n v="316"/>
    <n v="8"/>
    <n v="371"/>
    <n v="1"/>
    <n v="41"/>
  </r>
  <r>
    <x v="43"/>
    <x v="23"/>
    <n v="725"/>
    <n v="7"/>
    <n v="718"/>
    <n v="7"/>
    <n v="7"/>
    <n v="0"/>
    <n v="911"/>
    <n v="8"/>
    <n v="10689"/>
    <n v="99"/>
    <n v="11600"/>
    <n v="107"/>
    <n v="0"/>
    <n v="8"/>
    <n v="8"/>
    <n v="461"/>
    <n v="-1"/>
    <n v="256"/>
    <n v="2"/>
    <n v="50"/>
  </r>
  <r>
    <x v="43"/>
    <x v="24"/>
    <n v="104"/>
    <n v="6"/>
    <n v="104"/>
    <n v="6"/>
    <n v="0"/>
    <n v="0"/>
    <n v="112"/>
    <n v="6"/>
    <n v="2291"/>
    <n v="60"/>
    <n v="2403"/>
    <n v="66"/>
    <n v="0"/>
    <n v="0"/>
    <n v="5"/>
    <n v="58"/>
    <n v="1"/>
    <n v="46"/>
    <n v="0"/>
    <n v="8"/>
  </r>
  <r>
    <x v="43"/>
    <x v="25"/>
    <n v="359"/>
    <n v="16"/>
    <n v="351"/>
    <n v="14"/>
    <n v="8"/>
    <n v="2"/>
    <n v="444"/>
    <n v="20"/>
    <n v="7331"/>
    <n v="232"/>
    <n v="7775"/>
    <n v="252"/>
    <n v="0"/>
    <n v="4"/>
    <n v="4"/>
    <n v="219"/>
    <n v="12"/>
    <n v="136"/>
    <n v="2"/>
    <n v="17"/>
  </r>
  <r>
    <x v="43"/>
    <x v="26"/>
    <n v="765"/>
    <n v="16"/>
    <n v="652"/>
    <n v="16"/>
    <n v="113"/>
    <n v="0"/>
    <n v="857"/>
    <n v="16"/>
    <n v="8034"/>
    <n v="176"/>
    <n v="8891"/>
    <n v="192"/>
    <n v="1"/>
    <n v="9"/>
    <n v="21"/>
    <n v="366"/>
    <n v="-6"/>
    <n v="390"/>
    <n v="5"/>
    <n v="35"/>
  </r>
  <r>
    <x v="43"/>
    <x v="27"/>
    <n v="402"/>
    <n v="11"/>
    <n v="400"/>
    <n v="11"/>
    <n v="2"/>
    <n v="0"/>
    <n v="484"/>
    <n v="14"/>
    <n v="5513"/>
    <n v="133"/>
    <n v="5997"/>
    <n v="147"/>
    <n v="0"/>
    <n v="13"/>
    <n v="7"/>
    <n v="245"/>
    <n v="4"/>
    <n v="144"/>
    <n v="1"/>
    <n v="27"/>
  </r>
  <r>
    <x v="43"/>
    <x v="28"/>
    <n v="212"/>
    <n v="6"/>
    <n v="201"/>
    <n v="6"/>
    <n v="11"/>
    <n v="0"/>
    <n v="252"/>
    <n v="10"/>
    <n v="3249"/>
    <n v="49"/>
    <n v="3501"/>
    <n v="59"/>
    <n v="0"/>
    <n v="0"/>
    <n v="8"/>
    <n v="131"/>
    <n v="-2"/>
    <n v="81"/>
    <n v="0"/>
    <n v="11"/>
  </r>
  <r>
    <x v="43"/>
    <x v="29"/>
    <n v="552"/>
    <n v="28"/>
    <n v="518"/>
    <n v="28"/>
    <n v="34"/>
    <n v="0"/>
    <n v="648"/>
    <n v="38"/>
    <n v="8677"/>
    <n v="130"/>
    <n v="9325"/>
    <n v="168"/>
    <n v="0"/>
    <n v="9"/>
    <n v="4"/>
    <n v="165"/>
    <n v="24"/>
    <n v="378"/>
    <n v="1"/>
    <n v="33"/>
  </r>
  <r>
    <x v="43"/>
    <x v="30"/>
    <n v="124"/>
    <n v="2"/>
    <n v="121"/>
    <n v="2"/>
    <n v="3"/>
    <n v="0"/>
    <n v="144"/>
    <n v="3"/>
    <n v="1516"/>
    <n v="22"/>
    <n v="1660"/>
    <n v="25"/>
    <n v="0"/>
    <n v="2"/>
    <n v="1"/>
    <n v="88"/>
    <n v="1"/>
    <n v="34"/>
    <n v="1"/>
    <n v="16"/>
  </r>
  <r>
    <x v="43"/>
    <x v="31"/>
    <n v="1456"/>
    <n v="31"/>
    <n v="1397"/>
    <n v="28"/>
    <n v="59"/>
    <n v="3"/>
    <n v="1595"/>
    <n v="33"/>
    <n v="12816"/>
    <n v="201"/>
    <n v="14411"/>
    <n v="234"/>
    <n v="0"/>
    <n v="15"/>
    <n v="47"/>
    <n v="1057"/>
    <n v="-16"/>
    <n v="384"/>
    <n v="2"/>
    <n v="68"/>
  </r>
  <r>
    <x v="43"/>
    <x v="32"/>
    <n v="6547"/>
    <n v="139"/>
    <n v="6526"/>
    <n v="137"/>
    <n v="21"/>
    <n v="2"/>
    <n v="7514"/>
    <n v="158"/>
    <n v="76847"/>
    <n v="2603"/>
    <n v="84361"/>
    <n v="2761"/>
    <n v="1"/>
    <n v="56"/>
    <n v="74"/>
    <n v="4974"/>
    <n v="64"/>
    <n v="1517"/>
    <n v="4"/>
    <n v="267"/>
  </r>
  <r>
    <x v="43"/>
    <x v="33"/>
    <n v="83"/>
    <n v="1"/>
    <n v="77"/>
    <n v="1"/>
    <n v="6"/>
    <n v="0"/>
    <n v="93"/>
    <n v="1"/>
    <n v="1250"/>
    <n v="44"/>
    <n v="1343"/>
    <n v="45"/>
    <n v="0"/>
    <n v="2"/>
    <n v="0"/>
    <n v="25"/>
    <n v="1"/>
    <n v="56"/>
    <n v="1"/>
    <n v="8"/>
  </r>
  <r>
    <x v="43"/>
    <x v="34"/>
    <n v="975"/>
    <n v="7"/>
    <n v="935"/>
    <n v="7"/>
    <n v="40"/>
    <n v="0"/>
    <n v="1100"/>
    <n v="11"/>
    <n v="8963"/>
    <n v="17"/>
    <n v="10063"/>
    <n v="28"/>
    <n v="0"/>
    <n v="18"/>
    <n v="17"/>
    <n v="604"/>
    <n v="-10"/>
    <n v="353"/>
    <n v="0"/>
    <n v="44"/>
  </r>
  <r>
    <x v="43"/>
    <x v="35"/>
    <n v="493"/>
    <n v="7"/>
    <n v="429"/>
    <n v="4"/>
    <n v="64"/>
    <n v="3"/>
    <n v="550"/>
    <n v="9"/>
    <n v="7357"/>
    <n v="46"/>
    <n v="7907"/>
    <n v="55"/>
    <n v="0"/>
    <n v="8"/>
    <n v="6"/>
    <n v="266"/>
    <n v="1"/>
    <n v="219"/>
    <n v="0"/>
    <n v="14"/>
  </r>
  <r>
    <x v="43"/>
    <x v="36"/>
    <n v="520"/>
    <n v="20"/>
    <n v="511"/>
    <n v="20"/>
    <n v="9"/>
    <n v="0"/>
    <n v="588"/>
    <n v="20"/>
    <n v="5983"/>
    <n v="113"/>
    <n v="6571"/>
    <n v="133"/>
    <n v="0"/>
    <n v="10"/>
    <n v="7"/>
    <n v="139"/>
    <n v="13"/>
    <n v="371"/>
    <n v="1"/>
    <n v="41"/>
  </r>
  <r>
    <x v="43"/>
    <x v="37"/>
    <n v="547"/>
    <n v="25"/>
    <n v="527"/>
    <n v="25"/>
    <n v="20"/>
    <n v="0"/>
    <n v="580"/>
    <n v="26"/>
    <n v="3702"/>
    <n v="78"/>
    <n v="4282"/>
    <n v="104"/>
    <n v="0"/>
    <n v="7"/>
    <n v="14"/>
    <n v="242"/>
    <n v="11"/>
    <n v="298"/>
    <n v="0"/>
    <n v="21"/>
  </r>
  <r>
    <x v="43"/>
    <x v="38"/>
    <n v="636"/>
    <n v="10"/>
    <n v="526"/>
    <n v="8"/>
    <n v="110"/>
    <n v="2"/>
    <n v="744"/>
    <n v="14"/>
    <n v="4826"/>
    <n v="31"/>
    <n v="5570"/>
    <n v="45"/>
    <n v="0"/>
    <n v="2"/>
    <n v="17"/>
    <n v="302"/>
    <n v="-7"/>
    <n v="332"/>
    <n v="2"/>
    <n v="19"/>
  </r>
  <r>
    <x v="43"/>
    <x v="39"/>
    <n v="307"/>
    <n v="4"/>
    <n v="301"/>
    <n v="4"/>
    <n v="6"/>
    <n v="0"/>
    <n v="362"/>
    <n v="5"/>
    <n v="5875"/>
    <n v="86"/>
    <n v="6237"/>
    <n v="91"/>
    <n v="1"/>
    <n v="1"/>
    <n v="20"/>
    <n v="139"/>
    <n v="-17"/>
    <n v="167"/>
    <n v="0"/>
    <n v="19"/>
  </r>
  <r>
    <x v="43"/>
    <x v="40"/>
    <n v="290"/>
    <n v="14"/>
    <n v="275"/>
    <n v="14"/>
    <n v="15"/>
    <n v="0"/>
    <n v="365"/>
    <n v="14"/>
    <n v="3599"/>
    <n v="146"/>
    <n v="3964"/>
    <n v="160"/>
    <n v="1"/>
    <n v="1"/>
    <n v="3"/>
    <n v="163"/>
    <n v="10"/>
    <n v="126"/>
    <n v="0"/>
    <n v="6"/>
  </r>
  <r>
    <x v="43"/>
    <x v="41"/>
    <n v="63"/>
    <n v="1"/>
    <n v="62"/>
    <n v="1"/>
    <n v="1"/>
    <n v="0"/>
    <n v="74"/>
    <n v="1"/>
    <n v="1276"/>
    <n v="9"/>
    <n v="1350"/>
    <n v="10"/>
    <n v="0"/>
    <n v="0"/>
    <n v="0"/>
    <n v="34"/>
    <n v="1"/>
    <n v="29"/>
    <n v="0"/>
    <n v="5"/>
  </r>
  <r>
    <x v="43"/>
    <x v="42"/>
    <n v="131"/>
    <n v="0"/>
    <n v="119"/>
    <n v="-1"/>
    <n v="12"/>
    <n v="1"/>
    <n v="151"/>
    <n v="0"/>
    <n v="3245"/>
    <n v="42"/>
    <n v="3396"/>
    <n v="42"/>
    <n v="0"/>
    <n v="3"/>
    <n v="1"/>
    <n v="51"/>
    <n v="-1"/>
    <n v="77"/>
    <n v="0"/>
    <n v="3"/>
  </r>
  <r>
    <x v="43"/>
    <x v="43"/>
    <n v="137"/>
    <n v="6"/>
    <n v="132"/>
    <n v="6"/>
    <n v="5"/>
    <n v="0"/>
    <n v="155"/>
    <n v="6"/>
    <n v="1594"/>
    <n v="26"/>
    <n v="1749"/>
    <n v="32"/>
    <n v="0"/>
    <n v="1"/>
    <n v="0"/>
    <n v="100"/>
    <n v="6"/>
    <n v="36"/>
    <n v="0"/>
    <n v="7"/>
  </r>
  <r>
    <x v="43"/>
    <x v="44"/>
    <n v="616"/>
    <n v="20"/>
    <n v="554"/>
    <n v="22"/>
    <n v="62"/>
    <n v="-2"/>
    <n v="661"/>
    <n v="20"/>
    <n v="8842"/>
    <n v="131"/>
    <n v="9503"/>
    <n v="151"/>
    <n v="0"/>
    <n v="4"/>
    <n v="13"/>
    <n v="400"/>
    <n v="7"/>
    <n v="212"/>
    <n v="1"/>
    <n v="29"/>
  </r>
  <r>
    <x v="43"/>
    <x v="45"/>
    <n v="318"/>
    <n v="11"/>
    <n v="314"/>
    <n v="11"/>
    <n v="4"/>
    <n v="0"/>
    <n v="335"/>
    <n v="16"/>
    <n v="4059"/>
    <n v="49"/>
    <n v="4394"/>
    <n v="65"/>
    <n v="0"/>
    <n v="0"/>
    <n v="2"/>
    <n v="47"/>
    <n v="9"/>
    <n v="271"/>
    <n v="0"/>
    <n v="10"/>
  </r>
  <r>
    <x v="43"/>
    <x v="46"/>
    <n v="4946"/>
    <n v="94"/>
    <n v="4780"/>
    <n v="84"/>
    <n v="166"/>
    <n v="10"/>
    <n v="5557"/>
    <n v="111"/>
    <n v="80534"/>
    <n v="1002"/>
    <n v="86091"/>
    <n v="1113"/>
    <n v="1"/>
    <n v="41"/>
    <n v="90"/>
    <n v="3077"/>
    <n v="3"/>
    <n v="1828"/>
    <n v="2"/>
    <n v="218"/>
  </r>
  <r>
    <x v="43"/>
    <x v="47"/>
    <n v="798"/>
    <n v="2"/>
    <n v="792"/>
    <n v="2"/>
    <n v="6"/>
    <n v="0"/>
    <n v="975"/>
    <n v="4"/>
    <n v="4597"/>
    <n v="73"/>
    <n v="5572"/>
    <n v="77"/>
    <n v="0"/>
    <n v="0"/>
    <n v="1"/>
    <n v="718"/>
    <n v="1"/>
    <n v="80"/>
    <n v="0"/>
    <n v="4"/>
  </r>
  <r>
    <x v="43"/>
    <x v="48"/>
    <n v="535"/>
    <n v="12"/>
    <n v="520"/>
    <n v="10"/>
    <n v="15"/>
    <n v="2"/>
    <n v="597"/>
    <n v="10"/>
    <n v="6773"/>
    <n v="47"/>
    <n v="7370"/>
    <n v="57"/>
    <n v="0"/>
    <n v="9"/>
    <n v="12"/>
    <n v="295"/>
    <n v="0"/>
    <n v="231"/>
    <n v="0"/>
    <n v="29"/>
  </r>
  <r>
    <x v="43"/>
    <x v="49"/>
    <n v="613"/>
    <n v="20"/>
    <n v="608"/>
    <n v="21"/>
    <n v="5"/>
    <n v="-1"/>
    <n v="722"/>
    <n v="24"/>
    <n v="6758"/>
    <n v="121"/>
    <n v="7480"/>
    <n v="145"/>
    <n v="0"/>
    <n v="7"/>
    <n v="7"/>
    <n v="338"/>
    <n v="13"/>
    <n v="268"/>
    <n v="0"/>
    <n v="25"/>
  </r>
  <r>
    <x v="43"/>
    <x v="50"/>
    <n v="80"/>
    <n v="4"/>
    <n v="80"/>
    <n v="4"/>
    <n v="0"/>
    <n v="0"/>
    <n v="88"/>
    <n v="4"/>
    <n v="2460"/>
    <n v="71"/>
    <n v="2548"/>
    <n v="75"/>
    <n v="0"/>
    <n v="1"/>
    <n v="1"/>
    <n v="30"/>
    <n v="3"/>
    <n v="49"/>
    <n v="1"/>
    <n v="7"/>
  </r>
  <r>
    <x v="43"/>
    <x v="51"/>
    <n v="325"/>
    <n v="5"/>
    <n v="322"/>
    <n v="4"/>
    <n v="3"/>
    <n v="1"/>
    <n v="399"/>
    <n v="6"/>
    <n v="4693"/>
    <n v="40"/>
    <n v="5092"/>
    <n v="46"/>
    <n v="0"/>
    <n v="1"/>
    <n v="5"/>
    <n v="182"/>
    <n v="0"/>
    <n v="142"/>
    <n v="0"/>
    <n v="11"/>
  </r>
  <r>
    <x v="43"/>
    <x v="52"/>
    <n v="779"/>
    <n v="5"/>
    <n v="756"/>
    <n v="5"/>
    <n v="23"/>
    <n v="0"/>
    <n v="859"/>
    <n v="7"/>
    <n v="7816"/>
    <n v="128"/>
    <n v="8675"/>
    <n v="135"/>
    <n v="0"/>
    <n v="3"/>
    <n v="16"/>
    <n v="531"/>
    <n v="-11"/>
    <n v="245"/>
    <n v="1"/>
    <n v="21"/>
  </r>
  <r>
    <x v="43"/>
    <x v="53"/>
    <n v="873"/>
    <n v="3"/>
    <n v="865"/>
    <n v="3"/>
    <n v="8"/>
    <n v="0"/>
    <n v="1037"/>
    <n v="3"/>
    <n v="4943"/>
    <n v="64"/>
    <n v="5980"/>
    <n v="67"/>
    <n v="0"/>
    <n v="13"/>
    <n v="8"/>
    <n v="751"/>
    <n v="-5"/>
    <n v="109"/>
    <n v="0"/>
    <n v="60"/>
  </r>
  <r>
    <x v="43"/>
    <x v="54"/>
    <n v="1244"/>
    <n v="22"/>
    <n v="1212"/>
    <n v="19"/>
    <n v="32"/>
    <n v="3"/>
    <n v="1377"/>
    <n v="19"/>
    <n v="15470"/>
    <n v="133"/>
    <n v="16847"/>
    <n v="152"/>
    <n v="2"/>
    <n v="23"/>
    <n v="28"/>
    <n v="831"/>
    <n v="-8"/>
    <n v="390"/>
    <n v="3"/>
    <n v="70"/>
  </r>
  <r>
    <x v="43"/>
    <x v="55"/>
    <n v="239"/>
    <n v="9"/>
    <n v="237"/>
    <n v="8"/>
    <n v="2"/>
    <n v="1"/>
    <n v="295"/>
    <n v="10"/>
    <n v="3634"/>
    <n v="119"/>
    <n v="3929"/>
    <n v="129"/>
    <n v="0"/>
    <n v="5"/>
    <n v="5"/>
    <n v="166"/>
    <n v="4"/>
    <n v="68"/>
    <n v="0"/>
    <n v="22"/>
  </r>
  <r>
    <x v="43"/>
    <x v="56"/>
    <n v="325"/>
    <n v="15"/>
    <n v="325"/>
    <n v="16"/>
    <n v="0"/>
    <n v="-1"/>
    <n v="372"/>
    <n v="16"/>
    <n v="5015"/>
    <n v="112"/>
    <n v="5387"/>
    <n v="128"/>
    <n v="0"/>
    <n v="4"/>
    <n v="3"/>
    <n v="181"/>
    <n v="12"/>
    <n v="140"/>
    <n v="0"/>
    <n v="15"/>
  </r>
  <r>
    <x v="43"/>
    <x v="57"/>
    <n v="1329"/>
    <n v="30"/>
    <n v="1322"/>
    <n v="30"/>
    <n v="7"/>
    <n v="0"/>
    <n v="1560"/>
    <n v="39"/>
    <n v="13648"/>
    <n v="388"/>
    <n v="15208"/>
    <n v="427"/>
    <n v="1"/>
    <n v="9"/>
    <n v="23"/>
    <n v="771"/>
    <n v="6"/>
    <n v="549"/>
    <n v="1"/>
    <n v="44"/>
  </r>
  <r>
    <x v="43"/>
    <x v="58"/>
    <n v="583"/>
    <n v="16"/>
    <n v="578"/>
    <n v="16"/>
    <n v="5"/>
    <n v="0"/>
    <n v="708"/>
    <n v="21"/>
    <n v="9303"/>
    <n v="144"/>
    <n v="10011"/>
    <n v="165"/>
    <n v="0"/>
    <n v="20"/>
    <n v="10"/>
    <n v="403"/>
    <n v="6"/>
    <n v="160"/>
    <n v="0"/>
    <n v="38"/>
  </r>
  <r>
    <x v="43"/>
    <x v="59"/>
    <n v="400"/>
    <n v="3"/>
    <n v="347"/>
    <n v="1"/>
    <n v="53"/>
    <n v="2"/>
    <n v="455"/>
    <n v="6"/>
    <n v="3983"/>
    <n v="143"/>
    <n v="4438"/>
    <n v="149"/>
    <n v="0"/>
    <n v="6"/>
    <n v="9"/>
    <n v="212"/>
    <n v="-6"/>
    <n v="182"/>
    <n v="0"/>
    <n v="22"/>
  </r>
  <r>
    <x v="43"/>
    <x v="60"/>
    <n v="113"/>
    <n v="4"/>
    <n v="113"/>
    <n v="4"/>
    <n v="0"/>
    <n v="0"/>
    <n v="136"/>
    <n v="3"/>
    <n v="1839"/>
    <n v="29"/>
    <n v="1975"/>
    <n v="32"/>
    <n v="0"/>
    <n v="0"/>
    <n v="6"/>
    <n v="79"/>
    <n v="-2"/>
    <n v="34"/>
    <n v="0"/>
    <n v="5"/>
  </r>
  <r>
    <x v="43"/>
    <x v="61"/>
    <n v="469"/>
    <n v="11"/>
    <n v="456"/>
    <n v="11"/>
    <n v="13"/>
    <n v="0"/>
    <n v="534"/>
    <n v="14"/>
    <n v="5526"/>
    <n v="93"/>
    <n v="6060"/>
    <n v="107"/>
    <n v="1"/>
    <n v="10"/>
    <n v="9"/>
    <n v="270"/>
    <n v="1"/>
    <n v="189"/>
    <n v="0"/>
    <n v="36"/>
  </r>
  <r>
    <x v="43"/>
    <x v="62"/>
    <n v="2041"/>
    <n v="26"/>
    <n v="2014"/>
    <n v="27"/>
    <n v="27"/>
    <n v="-1"/>
    <n v="2364"/>
    <n v="33"/>
    <n v="25977"/>
    <n v="300"/>
    <n v="28341"/>
    <n v="333"/>
    <n v="1"/>
    <n v="15"/>
    <n v="18"/>
    <n v="977"/>
    <n v="7"/>
    <n v="1049"/>
    <n v="3"/>
    <n v="90"/>
  </r>
  <r>
    <x v="43"/>
    <x v="63"/>
    <n v="68"/>
    <n v="4"/>
    <n v="67"/>
    <n v="4"/>
    <n v="1"/>
    <n v="0"/>
    <n v="84"/>
    <n v="6"/>
    <n v="998"/>
    <n v="11"/>
    <n v="1082"/>
    <n v="17"/>
    <n v="0"/>
    <n v="0"/>
    <n v="0"/>
    <n v="35"/>
    <n v="4"/>
    <n v="33"/>
    <n v="0"/>
    <n v="0"/>
  </r>
  <r>
    <x v="43"/>
    <x v="64"/>
    <n v="133"/>
    <n v="3"/>
    <n v="127"/>
    <n v="3"/>
    <n v="6"/>
    <n v="0"/>
    <n v="148"/>
    <n v="3"/>
    <n v="5116"/>
    <n v="59"/>
    <n v="5264"/>
    <n v="62"/>
    <n v="0"/>
    <n v="1"/>
    <n v="1"/>
    <n v="65"/>
    <n v="2"/>
    <n v="67"/>
    <n v="1"/>
    <n v="3"/>
  </r>
  <r>
    <x v="43"/>
    <x v="65"/>
    <n v="619"/>
    <n v="21"/>
    <n v="607"/>
    <n v="21"/>
    <n v="12"/>
    <n v="0"/>
    <n v="695"/>
    <n v="24"/>
    <n v="5886"/>
    <n v="148"/>
    <n v="6581"/>
    <n v="172"/>
    <n v="0"/>
    <n v="4"/>
    <n v="15"/>
    <n v="290"/>
    <n v="6"/>
    <n v="325"/>
    <n v="1"/>
    <n v="24"/>
  </r>
  <r>
    <x v="43"/>
    <x v="66"/>
    <n v="3024"/>
    <n v="120"/>
    <n v="2983"/>
    <n v="121"/>
    <n v="41"/>
    <n v="-1"/>
    <n v="3079"/>
    <n v="97"/>
    <n v="184355"/>
    <n v="3194"/>
    <n v="187434"/>
    <n v="3291"/>
    <n v="1"/>
    <n v="19"/>
    <n v="58"/>
    <n v="1774"/>
    <n v="61"/>
    <n v="1231"/>
    <n v="1"/>
    <n v="81"/>
  </r>
  <r>
    <x v="43"/>
    <x v="67"/>
    <n v="235"/>
    <n v="14"/>
    <n v="232"/>
    <n v="14"/>
    <n v="3"/>
    <n v="0"/>
    <n v="263"/>
    <n v="14"/>
    <n v="4188"/>
    <n v="54"/>
    <n v="4451"/>
    <n v="68"/>
    <n v="0"/>
    <n v="1"/>
    <n v="5"/>
    <n v="116"/>
    <n v="9"/>
    <n v="118"/>
    <n v="0"/>
    <n v="8"/>
  </r>
  <r>
    <x v="43"/>
    <x v="68"/>
    <n v="3151"/>
    <n v="27"/>
    <n v="3114"/>
    <n v="23"/>
    <n v="37"/>
    <n v="4"/>
    <n v="3600"/>
    <n v="35"/>
    <n v="118929"/>
    <n v="-70"/>
    <n v="122529"/>
    <n v="-35"/>
    <n v="0"/>
    <n v="3"/>
    <n v="43"/>
    <n v="2001"/>
    <n v="-16"/>
    <n v="1147"/>
    <n v="1"/>
    <n v="36"/>
  </r>
  <r>
    <x v="43"/>
    <x v="69"/>
    <n v="84"/>
    <n v="1"/>
    <n v="80"/>
    <n v="1"/>
    <n v="4"/>
    <n v="0"/>
    <n v="95"/>
    <n v="1"/>
    <n v="1911"/>
    <n v="74"/>
    <n v="2006"/>
    <n v="75"/>
    <n v="0"/>
    <n v="0"/>
    <n v="0"/>
    <n v="59"/>
    <n v="1"/>
    <n v="25"/>
    <n v="0"/>
    <n v="4"/>
  </r>
  <r>
    <x v="43"/>
    <x v="70"/>
    <n v="40"/>
    <n v="0"/>
    <n v="40"/>
    <n v="0"/>
    <n v="0"/>
    <n v="0"/>
    <n v="41"/>
    <n v="0"/>
    <n v="693"/>
    <n v="21"/>
    <n v="734"/>
    <n v="21"/>
    <n v="0"/>
    <n v="1"/>
    <n v="0"/>
    <n v="19"/>
    <n v="0"/>
    <n v="20"/>
    <n v="0"/>
    <n v="0"/>
  </r>
  <r>
    <x v="43"/>
    <x v="71"/>
    <n v="224"/>
    <n v="11"/>
    <n v="219"/>
    <n v="11"/>
    <n v="5"/>
    <n v="0"/>
    <n v="243"/>
    <n v="11"/>
    <n v="2037"/>
    <n v="54"/>
    <n v="2280"/>
    <n v="65"/>
    <n v="1"/>
    <n v="5"/>
    <n v="5"/>
    <n v="148"/>
    <n v="5"/>
    <n v="71"/>
    <n v="1"/>
    <n v="11"/>
  </r>
  <r>
    <x v="43"/>
    <x v="72"/>
    <n v="1878"/>
    <n v="38"/>
    <n v="1859"/>
    <n v="37"/>
    <n v="19"/>
    <n v="1"/>
    <n v="2225"/>
    <n v="43"/>
    <n v="18558"/>
    <n v="262"/>
    <n v="20783"/>
    <n v="305"/>
    <n v="2"/>
    <n v="20"/>
    <n v="26"/>
    <n v="1377"/>
    <n v="10"/>
    <n v="481"/>
    <n v="2"/>
    <n v="62"/>
  </r>
  <r>
    <x v="43"/>
    <x v="73"/>
    <n v="566"/>
    <n v="19"/>
    <n v="566"/>
    <n v="19"/>
    <n v="0"/>
    <n v="0"/>
    <n v="681"/>
    <n v="26"/>
    <n v="6075"/>
    <n v="138"/>
    <n v="6756"/>
    <n v="164"/>
    <n v="0"/>
    <n v="2"/>
    <n v="5"/>
    <n v="448"/>
    <n v="14"/>
    <n v="116"/>
    <n v="0"/>
    <n v="14"/>
  </r>
  <r>
    <x v="43"/>
    <x v="74"/>
    <n v="510"/>
    <n v="14"/>
    <n v="488"/>
    <n v="13"/>
    <n v="22"/>
    <n v="1"/>
    <n v="605"/>
    <n v="18"/>
    <n v="11103"/>
    <n v="160"/>
    <n v="11708"/>
    <n v="178"/>
    <n v="0"/>
    <n v="2"/>
    <n v="14"/>
    <n v="282"/>
    <n v="0"/>
    <n v="226"/>
    <n v="0"/>
    <n v="17"/>
  </r>
  <r>
    <x v="43"/>
    <x v="75"/>
    <n v="1596"/>
    <n v="9"/>
    <n v="1590"/>
    <n v="8"/>
    <n v="6"/>
    <n v="1"/>
    <n v="1998"/>
    <n v="8"/>
    <n v="10740"/>
    <n v="106"/>
    <n v="12738"/>
    <n v="114"/>
    <n v="1"/>
    <n v="21"/>
    <n v="17"/>
    <n v="1014"/>
    <n v="-9"/>
    <n v="561"/>
    <n v="2"/>
    <n v="103"/>
  </r>
  <r>
    <x v="43"/>
    <x v="76"/>
    <n v="6834"/>
    <n v="115"/>
    <n v="6820"/>
    <n v="114"/>
    <n v="14"/>
    <n v="1"/>
    <n v="8369"/>
    <n v="151"/>
    <n v="51370"/>
    <n v="1079"/>
    <n v="59739"/>
    <n v="1230"/>
    <n v="-1"/>
    <n v="55"/>
    <n v="92"/>
    <n v="4224"/>
    <n v="24"/>
    <n v="2555"/>
    <n v="2"/>
    <n v="197"/>
  </r>
  <r>
    <x v="43"/>
    <x v="77"/>
    <n v="130"/>
    <n v="6"/>
    <n v="127"/>
    <n v="6"/>
    <n v="3"/>
    <n v="0"/>
    <n v="142"/>
    <n v="7"/>
    <n v="2508"/>
    <n v="28"/>
    <n v="2650"/>
    <n v="35"/>
    <n v="0"/>
    <n v="2"/>
    <n v="5"/>
    <n v="64"/>
    <n v="1"/>
    <n v="64"/>
    <n v="0"/>
    <n v="9"/>
  </r>
  <r>
    <x v="43"/>
    <x v="78"/>
    <n v="115"/>
    <n v="2"/>
    <n v="114"/>
    <n v="2"/>
    <n v="1"/>
    <n v="0"/>
    <n v="139"/>
    <n v="2"/>
    <n v="3083"/>
    <n v="41"/>
    <n v="3222"/>
    <n v="43"/>
    <n v="0"/>
    <n v="1"/>
    <n v="3"/>
    <n v="83"/>
    <n v="-1"/>
    <n v="31"/>
    <n v="0"/>
    <n v="6"/>
  </r>
  <r>
    <x v="43"/>
    <x v="79"/>
    <n v="1947"/>
    <n v="31"/>
    <n v="1887"/>
    <n v="31"/>
    <n v="60"/>
    <n v="0"/>
    <n v="2141"/>
    <n v="45"/>
    <n v="17352"/>
    <n v="197"/>
    <n v="19493"/>
    <n v="242"/>
    <n v="0"/>
    <n v="9"/>
    <n v="35"/>
    <n v="1393"/>
    <n v="-4"/>
    <n v="545"/>
    <n v="2"/>
    <n v="74"/>
  </r>
  <r>
    <x v="43"/>
    <x v="80"/>
    <n v="23943"/>
    <n v="158"/>
    <n v="23861"/>
    <n v="152"/>
    <n v="82"/>
    <n v="6"/>
    <n v="29346"/>
    <n v="211"/>
    <n v="251248"/>
    <n v="2581"/>
    <n v="280594"/>
    <n v="2792"/>
    <n v="4"/>
    <n v="319"/>
    <n v="297"/>
    <n v="19707"/>
    <n v="-143"/>
    <n v="3917"/>
    <n v="14"/>
    <n v="1384"/>
  </r>
  <r>
    <x v="43"/>
    <x v="81"/>
    <n v="467"/>
    <n v="6"/>
    <n v="459"/>
    <n v="6"/>
    <n v="8"/>
    <n v="0"/>
    <n v="529"/>
    <n v="10"/>
    <n v="3502"/>
    <n v="53"/>
    <n v="4031"/>
    <n v="63"/>
    <n v="0"/>
    <n v="4"/>
    <n v="20"/>
    <n v="327"/>
    <n v="-14"/>
    <n v="136"/>
    <n v="1"/>
    <n v="19"/>
  </r>
  <r>
    <x v="43"/>
    <x v="82"/>
    <n v="79"/>
    <n v="0"/>
    <n v="79"/>
    <n v="0"/>
    <n v="0"/>
    <n v="0"/>
    <n v="100"/>
    <n v="0"/>
    <n v="1702"/>
    <n v="29"/>
    <n v="1802"/>
    <n v="29"/>
    <n v="0"/>
    <n v="0"/>
    <n v="0"/>
    <n v="42"/>
    <n v="0"/>
    <n v="37"/>
    <n v="0"/>
    <n v="3"/>
  </r>
  <r>
    <x v="43"/>
    <x v="83"/>
    <n v="1106"/>
    <n v="31"/>
    <n v="1039"/>
    <n v="25"/>
    <n v="67"/>
    <n v="6"/>
    <n v="1182"/>
    <n v="32"/>
    <n v="16971"/>
    <n v="297"/>
    <n v="18153"/>
    <n v="329"/>
    <n v="0"/>
    <n v="15"/>
    <n v="26"/>
    <n v="765"/>
    <n v="5"/>
    <n v="326"/>
    <n v="4"/>
    <n v="92"/>
  </r>
  <r>
    <x v="43"/>
    <x v="84"/>
    <n v="3538"/>
    <n v="37"/>
    <n v="3523"/>
    <n v="37"/>
    <n v="15"/>
    <n v="0"/>
    <n v="4273"/>
    <n v="46"/>
    <n v="26648"/>
    <n v="460"/>
    <n v="30921"/>
    <n v="506"/>
    <n v="0"/>
    <n v="73"/>
    <n v="39"/>
    <n v="2190"/>
    <n v="-2"/>
    <n v="1275"/>
    <n v="0"/>
    <n v="303"/>
  </r>
  <r>
    <x v="43"/>
    <x v="85"/>
    <n v="1233"/>
    <n v="16"/>
    <n v="1213"/>
    <n v="12"/>
    <n v="20"/>
    <n v="4"/>
    <n v="1425"/>
    <n v="22"/>
    <n v="14241"/>
    <n v="211"/>
    <n v="15666"/>
    <n v="233"/>
    <n v="2"/>
    <n v="12"/>
    <n v="11"/>
    <n v="833"/>
    <n v="3"/>
    <n v="388"/>
    <n v="5"/>
    <n v="64"/>
  </r>
  <r>
    <x v="43"/>
    <x v="86"/>
    <n v="1583"/>
    <n v="0"/>
    <n v="1580"/>
    <n v="0"/>
    <n v="3"/>
    <n v="0"/>
    <n v="1652"/>
    <n v="4"/>
    <n v="3397"/>
    <n v="25"/>
    <n v="5049"/>
    <n v="29"/>
    <n v="0"/>
    <n v="6"/>
    <n v="1"/>
    <n v="1514"/>
    <n v="-1"/>
    <n v="63"/>
    <n v="0"/>
    <n v="17"/>
  </r>
  <r>
    <x v="43"/>
    <x v="87"/>
    <n v="180"/>
    <n v="5"/>
    <n v="176"/>
    <n v="5"/>
    <n v="4"/>
    <n v="0"/>
    <n v="192"/>
    <n v="5"/>
    <n v="3559"/>
    <n v="57"/>
    <n v="3751"/>
    <n v="62"/>
    <n v="0"/>
    <n v="0"/>
    <n v="4"/>
    <n v="77"/>
    <n v="1"/>
    <n v="103"/>
    <n v="0"/>
    <n v="4"/>
  </r>
  <r>
    <x v="43"/>
    <x v="88"/>
    <n v="166"/>
    <n v="1"/>
    <n v="162"/>
    <n v="1"/>
    <n v="4"/>
    <n v="0"/>
    <n v="184"/>
    <n v="1"/>
    <n v="2664"/>
    <n v="49"/>
    <n v="2848"/>
    <n v="50"/>
    <n v="0"/>
    <n v="0"/>
    <n v="5"/>
    <n v="91"/>
    <n v="-4"/>
    <n v="75"/>
    <n v="2"/>
    <n v="4"/>
  </r>
  <r>
    <x v="43"/>
    <x v="89"/>
    <n v="39"/>
    <n v="2"/>
    <n v="39"/>
    <n v="2"/>
    <n v="0"/>
    <n v="0"/>
    <n v="42"/>
    <n v="2"/>
    <n v="797"/>
    <n v="8"/>
    <n v="839"/>
    <n v="10"/>
    <n v="0"/>
    <n v="0"/>
    <n v="0"/>
    <n v="25"/>
    <n v="2"/>
    <n v="14"/>
    <n v="0"/>
    <n v="1"/>
  </r>
  <r>
    <x v="43"/>
    <x v="90"/>
    <n v="567"/>
    <n v="22"/>
    <n v="538"/>
    <n v="21"/>
    <n v="29"/>
    <n v="1"/>
    <n v="622"/>
    <n v="19"/>
    <n v="8252"/>
    <n v="236"/>
    <n v="8874"/>
    <n v="255"/>
    <n v="0"/>
    <n v="4"/>
    <n v="8"/>
    <n v="298"/>
    <n v="14"/>
    <n v="265"/>
    <n v="0"/>
    <n v="10"/>
  </r>
  <r>
    <x v="43"/>
    <x v="91"/>
    <n v="1382"/>
    <n v="30"/>
    <n v="1344"/>
    <n v="30"/>
    <n v="38"/>
    <n v="0"/>
    <n v="1574"/>
    <n v="37"/>
    <n v="18118"/>
    <n v="432"/>
    <n v="19692"/>
    <n v="469"/>
    <n v="0"/>
    <n v="2"/>
    <n v="20"/>
    <n v="416"/>
    <n v="10"/>
    <n v="964"/>
    <n v="1"/>
    <n v="63"/>
  </r>
  <r>
    <x v="43"/>
    <x v="92"/>
    <n v="231"/>
    <n v="1"/>
    <n v="226"/>
    <n v="1"/>
    <n v="5"/>
    <n v="0"/>
    <n v="255"/>
    <n v="2"/>
    <n v="4148"/>
    <n v="44"/>
    <n v="4403"/>
    <n v="46"/>
    <n v="0"/>
    <n v="2"/>
    <n v="2"/>
    <n v="159"/>
    <n v="-1"/>
    <n v="70"/>
    <n v="0"/>
    <n v="9"/>
  </r>
  <r>
    <x v="43"/>
    <x v="93"/>
    <n v="529"/>
    <n v="26"/>
    <n v="492"/>
    <n v="25"/>
    <n v="37"/>
    <n v="1"/>
    <n v="566"/>
    <n v="28"/>
    <n v="6125"/>
    <n v="111"/>
    <n v="6691"/>
    <n v="139"/>
    <n v="1"/>
    <n v="5"/>
    <n v="19"/>
    <n v="164"/>
    <n v="6"/>
    <n v="360"/>
    <n v="2"/>
    <n v="15"/>
  </r>
  <r>
    <x v="43"/>
    <x v="94"/>
    <n v="315"/>
    <n v="5"/>
    <n v="310"/>
    <n v="4"/>
    <n v="5"/>
    <n v="1"/>
    <n v="367"/>
    <n v="4"/>
    <n v="4904"/>
    <n v="41"/>
    <n v="5271"/>
    <n v="45"/>
    <n v="0"/>
    <n v="5"/>
    <n v="4"/>
    <n v="168"/>
    <n v="1"/>
    <n v="142"/>
    <n v="0"/>
    <n v="17"/>
  </r>
  <r>
    <x v="43"/>
    <x v="95"/>
    <n v="3702"/>
    <n v="46"/>
    <n v="3682"/>
    <n v="42"/>
    <n v="20"/>
    <n v="4"/>
    <n v="4406"/>
    <n v="61"/>
    <n v="42920"/>
    <n v="496"/>
    <n v="47326"/>
    <n v="557"/>
    <n v="-1"/>
    <n v="25"/>
    <n v="43"/>
    <n v="2440"/>
    <n v="4"/>
    <n v="1237"/>
    <n v="0"/>
    <n v="99"/>
  </r>
  <r>
    <x v="43"/>
    <x v="96"/>
    <n v="2411"/>
    <n v="37"/>
    <n v="2407"/>
    <n v="37"/>
    <n v="4"/>
    <n v="0"/>
    <n v="2895"/>
    <n v="50"/>
    <n v="24668"/>
    <n v="416"/>
    <n v="27563"/>
    <n v="466"/>
    <n v="0"/>
    <n v="23"/>
    <n v="43"/>
    <n v="1595"/>
    <n v="-6"/>
    <n v="793"/>
    <n v="1"/>
    <n v="79"/>
  </r>
  <r>
    <x v="44"/>
    <x v="0"/>
    <n v="743"/>
    <n v="21"/>
    <n v="729"/>
    <n v="21"/>
    <n v="14"/>
    <n v="0"/>
    <n v="884"/>
    <n v="25"/>
    <n v="16338"/>
    <n v="275"/>
    <n v="17222"/>
    <n v="300"/>
    <n v="0"/>
    <n v="7"/>
    <n v="16"/>
    <n v="500"/>
    <n v="5"/>
    <n v="236"/>
    <n v="-1"/>
    <n v="30"/>
  </r>
  <r>
    <x v="44"/>
    <x v="1"/>
    <n v="962"/>
    <n v="7"/>
    <n v="938"/>
    <n v="2"/>
    <n v="24"/>
    <n v="5"/>
    <n v="1142"/>
    <n v="14"/>
    <n v="7431"/>
    <n v="58"/>
    <n v="8573"/>
    <n v="72"/>
    <n v="0"/>
    <n v="11"/>
    <n v="7"/>
    <n v="718"/>
    <n v="0"/>
    <n v="233"/>
    <n v="1"/>
    <n v="38"/>
  </r>
  <r>
    <x v="44"/>
    <x v="2"/>
    <n v="179"/>
    <n v="6"/>
    <n v="172"/>
    <n v="6"/>
    <n v="7"/>
    <n v="0"/>
    <n v="187"/>
    <n v="7"/>
    <n v="2285"/>
    <n v="32"/>
    <n v="2472"/>
    <n v="39"/>
    <n v="0"/>
    <n v="1"/>
    <n v="7"/>
    <n v="56"/>
    <n v="-1"/>
    <n v="122"/>
    <n v="0"/>
    <n v="7"/>
  </r>
  <r>
    <x v="44"/>
    <x v="3"/>
    <n v="734"/>
    <n v="7"/>
    <n v="730"/>
    <n v="6"/>
    <n v="4"/>
    <n v="1"/>
    <n v="757"/>
    <n v="7"/>
    <n v="4900"/>
    <n v="53"/>
    <n v="5657"/>
    <n v="60"/>
    <n v="0"/>
    <n v="2"/>
    <n v="3"/>
    <n v="653"/>
    <n v="4"/>
    <n v="79"/>
    <n v="0"/>
    <n v="13"/>
  </r>
  <r>
    <x v="44"/>
    <x v="4"/>
    <n v="1414"/>
    <n v="41"/>
    <n v="1385"/>
    <n v="40"/>
    <n v="29"/>
    <n v="1"/>
    <n v="1662"/>
    <n v="49"/>
    <n v="17103"/>
    <n v="391"/>
    <n v="18765"/>
    <n v="440"/>
    <n v="0"/>
    <n v="15"/>
    <n v="30"/>
    <n v="935"/>
    <n v="11"/>
    <n v="464"/>
    <n v="2"/>
    <n v="61"/>
  </r>
  <r>
    <x v="44"/>
    <x v="5"/>
    <n v="2102"/>
    <n v="36"/>
    <n v="2053"/>
    <n v="34"/>
    <n v="49"/>
    <n v="2"/>
    <n v="2519"/>
    <n v="40"/>
    <n v="14933"/>
    <n v="94"/>
    <n v="17452"/>
    <n v="134"/>
    <n v="0"/>
    <n v="15"/>
    <n v="39"/>
    <n v="1499"/>
    <n v="-3"/>
    <n v="588"/>
    <n v="0"/>
    <n v="111"/>
  </r>
  <r>
    <x v="44"/>
    <x v="6"/>
    <n v="264"/>
    <n v="3"/>
    <n v="256"/>
    <n v="3"/>
    <n v="8"/>
    <n v="0"/>
    <n v="304"/>
    <n v="3"/>
    <n v="6480"/>
    <n v="77"/>
    <n v="6784"/>
    <n v="80"/>
    <n v="0"/>
    <n v="1"/>
    <n v="6"/>
    <n v="160"/>
    <n v="-3"/>
    <n v="103"/>
    <n v="0"/>
    <n v="12"/>
  </r>
  <r>
    <x v="44"/>
    <x v="7"/>
    <n v="160"/>
    <n v="1"/>
    <n v="152"/>
    <n v="1"/>
    <n v="8"/>
    <n v="0"/>
    <n v="206"/>
    <n v="3"/>
    <n v="2273"/>
    <n v="34"/>
    <n v="2479"/>
    <n v="37"/>
    <n v="0"/>
    <n v="0"/>
    <n v="6"/>
    <n v="107"/>
    <n v="-5"/>
    <n v="53"/>
    <n v="0"/>
    <n v="5"/>
  </r>
  <r>
    <x v="44"/>
    <x v="8"/>
    <n v="379"/>
    <n v="27"/>
    <n v="329"/>
    <n v="21"/>
    <n v="50"/>
    <n v="6"/>
    <n v="397"/>
    <n v="28"/>
    <n v="4482"/>
    <n v="84"/>
    <n v="4879"/>
    <n v="112"/>
    <n v="0"/>
    <n v="6"/>
    <n v="9"/>
    <n v="121"/>
    <n v="18"/>
    <n v="252"/>
    <n v="0"/>
    <n v="17"/>
  </r>
  <r>
    <x v="44"/>
    <x v="9"/>
    <n v="602"/>
    <n v="9"/>
    <n v="582"/>
    <n v="9"/>
    <n v="20"/>
    <n v="0"/>
    <n v="663"/>
    <n v="9"/>
    <n v="9412"/>
    <n v="38"/>
    <n v="10075"/>
    <n v="47"/>
    <n v="0"/>
    <n v="6"/>
    <n v="3"/>
    <n v="147"/>
    <n v="6"/>
    <n v="449"/>
    <n v="3"/>
    <n v="49"/>
  </r>
  <r>
    <x v="44"/>
    <x v="10"/>
    <n v="624"/>
    <n v="2"/>
    <n v="618"/>
    <n v="1"/>
    <n v="6"/>
    <n v="1"/>
    <n v="755"/>
    <n v="4"/>
    <n v="6921"/>
    <n v="28"/>
    <n v="7676"/>
    <n v="32"/>
    <n v="0"/>
    <n v="9"/>
    <n v="8"/>
    <n v="342"/>
    <n v="-6"/>
    <n v="273"/>
    <n v="0"/>
    <n v="23"/>
  </r>
  <r>
    <x v="44"/>
    <x v="11"/>
    <n v="251"/>
    <n v="11"/>
    <n v="228"/>
    <n v="9"/>
    <n v="23"/>
    <n v="2"/>
    <n v="274"/>
    <n v="12"/>
    <n v="2007"/>
    <n v="24"/>
    <n v="2281"/>
    <n v="36"/>
    <n v="0"/>
    <n v="2"/>
    <n v="3"/>
    <n v="139"/>
    <n v="8"/>
    <n v="110"/>
    <n v="0"/>
    <n v="9"/>
  </r>
  <r>
    <x v="44"/>
    <x v="12"/>
    <n v="301"/>
    <n v="5"/>
    <n v="284"/>
    <n v="3"/>
    <n v="17"/>
    <n v="2"/>
    <n v="335"/>
    <n v="9"/>
    <n v="6155"/>
    <n v="123"/>
    <n v="6490"/>
    <n v="132"/>
    <n v="0"/>
    <n v="0"/>
    <n v="9"/>
    <n v="186"/>
    <n v="-4"/>
    <n v="115"/>
    <n v="1"/>
    <n v="13"/>
  </r>
  <r>
    <x v="44"/>
    <x v="13"/>
    <n v="86"/>
    <n v="2"/>
    <n v="80"/>
    <n v="2"/>
    <n v="6"/>
    <n v="0"/>
    <n v="89"/>
    <n v="2"/>
    <n v="1557"/>
    <n v="63"/>
    <n v="1646"/>
    <n v="65"/>
    <n v="0"/>
    <n v="0"/>
    <n v="3"/>
    <n v="53"/>
    <n v="-1"/>
    <n v="33"/>
    <n v="0"/>
    <n v="2"/>
  </r>
  <r>
    <x v="44"/>
    <x v="14"/>
    <n v="525"/>
    <n v="11"/>
    <n v="500"/>
    <n v="9"/>
    <n v="25"/>
    <n v="2"/>
    <n v="564"/>
    <n v="10"/>
    <n v="5183"/>
    <n v="117"/>
    <n v="5747"/>
    <n v="127"/>
    <n v="0"/>
    <n v="5"/>
    <n v="9"/>
    <n v="316"/>
    <n v="2"/>
    <n v="204"/>
    <n v="2"/>
    <n v="21"/>
  </r>
  <r>
    <x v="44"/>
    <x v="15"/>
    <n v="594"/>
    <n v="10"/>
    <n v="554"/>
    <n v="10"/>
    <n v="40"/>
    <n v="0"/>
    <n v="707"/>
    <n v="11"/>
    <n v="10239"/>
    <n v="179"/>
    <n v="10946"/>
    <n v="190"/>
    <n v="0"/>
    <n v="3"/>
    <n v="11"/>
    <n v="292"/>
    <n v="-1"/>
    <n v="299"/>
    <n v="0"/>
    <n v="17"/>
  </r>
  <r>
    <x v="44"/>
    <x v="16"/>
    <n v="294"/>
    <n v="9"/>
    <n v="272"/>
    <n v="9"/>
    <n v="22"/>
    <n v="0"/>
    <n v="322"/>
    <n v="7"/>
    <n v="1961"/>
    <n v="18"/>
    <n v="2283"/>
    <n v="25"/>
    <n v="1"/>
    <n v="6"/>
    <n v="4"/>
    <n v="175"/>
    <n v="4"/>
    <n v="113"/>
    <n v="0"/>
    <n v="13"/>
  </r>
  <r>
    <x v="44"/>
    <x v="17"/>
    <n v="530"/>
    <n v="28"/>
    <n v="529"/>
    <n v="28"/>
    <n v="1"/>
    <n v="0"/>
    <n v="670"/>
    <n v="35"/>
    <n v="13557"/>
    <n v="309"/>
    <n v="14227"/>
    <n v="344"/>
    <n v="0"/>
    <n v="7"/>
    <n v="12"/>
    <n v="331"/>
    <n v="16"/>
    <n v="192"/>
    <n v="0"/>
    <n v="30"/>
  </r>
  <r>
    <x v="44"/>
    <x v="18"/>
    <n v="21528"/>
    <n v="248"/>
    <n v="21466"/>
    <n v="253"/>
    <n v="62"/>
    <n v="-5"/>
    <n v="26735"/>
    <n v="296"/>
    <n v="203893"/>
    <n v="3211"/>
    <n v="230628"/>
    <n v="3507"/>
    <n v="0"/>
    <n v="221"/>
    <n v="304"/>
    <n v="17598"/>
    <n v="-56"/>
    <n v="3709"/>
    <n v="14"/>
    <n v="795"/>
  </r>
  <r>
    <x v="44"/>
    <x v="19"/>
    <n v="234"/>
    <n v="8"/>
    <n v="184"/>
    <n v="6"/>
    <n v="50"/>
    <n v="2"/>
    <n v="265"/>
    <n v="9"/>
    <n v="3088"/>
    <n v="35"/>
    <n v="3353"/>
    <n v="44"/>
    <n v="0"/>
    <n v="3"/>
    <n v="4"/>
    <n v="103"/>
    <n v="4"/>
    <n v="128"/>
    <n v="0"/>
    <n v="6"/>
  </r>
  <r>
    <x v="44"/>
    <x v="20"/>
    <n v="384"/>
    <n v="5"/>
    <n v="380"/>
    <n v="4"/>
    <n v="4"/>
    <n v="1"/>
    <n v="453"/>
    <n v="9"/>
    <n v="5000"/>
    <n v="92"/>
    <n v="5453"/>
    <n v="101"/>
    <n v="1"/>
    <n v="2"/>
    <n v="9"/>
    <n v="250"/>
    <n v="-5"/>
    <n v="132"/>
    <n v="0"/>
    <n v="14"/>
  </r>
  <r>
    <x v="44"/>
    <x v="21"/>
    <n v="757"/>
    <n v="14"/>
    <n v="712"/>
    <n v="16"/>
    <n v="45"/>
    <n v="-2"/>
    <n v="948"/>
    <n v="12"/>
    <n v="8499"/>
    <n v="101"/>
    <n v="9447"/>
    <n v="113"/>
    <n v="1"/>
    <n v="4"/>
    <n v="11"/>
    <n v="376"/>
    <n v="2"/>
    <n v="377"/>
    <n v="1"/>
    <n v="37"/>
  </r>
  <r>
    <x v="44"/>
    <x v="22"/>
    <n v="715"/>
    <n v="19"/>
    <n v="683"/>
    <n v="14"/>
    <n v="32"/>
    <n v="5"/>
    <n v="788"/>
    <n v="12"/>
    <n v="6259"/>
    <n v="68"/>
    <n v="7047"/>
    <n v="80"/>
    <n v="0"/>
    <n v="9"/>
    <n v="10"/>
    <n v="326"/>
    <n v="9"/>
    <n v="380"/>
    <n v="0"/>
    <n v="41"/>
  </r>
  <r>
    <x v="44"/>
    <x v="23"/>
    <n v="744"/>
    <n v="19"/>
    <n v="736"/>
    <n v="18"/>
    <n v="8"/>
    <n v="1"/>
    <n v="933"/>
    <n v="22"/>
    <n v="10906"/>
    <n v="217"/>
    <n v="11839"/>
    <n v="239"/>
    <n v="0"/>
    <n v="8"/>
    <n v="9"/>
    <n v="470"/>
    <n v="10"/>
    <n v="266"/>
    <n v="0"/>
    <n v="50"/>
  </r>
  <r>
    <x v="44"/>
    <x v="24"/>
    <n v="106"/>
    <n v="2"/>
    <n v="106"/>
    <n v="2"/>
    <n v="0"/>
    <n v="0"/>
    <n v="114"/>
    <n v="2"/>
    <n v="2327"/>
    <n v="36"/>
    <n v="2441"/>
    <n v="38"/>
    <n v="0"/>
    <n v="0"/>
    <n v="2"/>
    <n v="60"/>
    <n v="0"/>
    <n v="46"/>
    <n v="0"/>
    <n v="8"/>
  </r>
  <r>
    <x v="44"/>
    <x v="25"/>
    <n v="363"/>
    <n v="4"/>
    <n v="355"/>
    <n v="4"/>
    <n v="8"/>
    <n v="0"/>
    <n v="449"/>
    <n v="5"/>
    <n v="7413"/>
    <n v="82"/>
    <n v="7862"/>
    <n v="87"/>
    <n v="0"/>
    <n v="4"/>
    <n v="8"/>
    <n v="227"/>
    <n v="-4"/>
    <n v="132"/>
    <n v="1"/>
    <n v="18"/>
  </r>
  <r>
    <x v="44"/>
    <x v="26"/>
    <n v="787"/>
    <n v="22"/>
    <n v="664"/>
    <n v="12"/>
    <n v="123"/>
    <n v="10"/>
    <n v="879"/>
    <n v="22"/>
    <n v="8184"/>
    <n v="150"/>
    <n v="9063"/>
    <n v="172"/>
    <n v="0"/>
    <n v="9"/>
    <n v="16"/>
    <n v="382"/>
    <n v="6"/>
    <n v="396"/>
    <n v="2"/>
    <n v="37"/>
  </r>
  <r>
    <x v="44"/>
    <x v="27"/>
    <n v="402"/>
    <n v="0"/>
    <n v="400"/>
    <n v="0"/>
    <n v="2"/>
    <n v="0"/>
    <n v="483"/>
    <n v="-1"/>
    <n v="5550"/>
    <n v="37"/>
    <n v="6033"/>
    <n v="36"/>
    <n v="0"/>
    <n v="13"/>
    <n v="7"/>
    <n v="252"/>
    <n v="-7"/>
    <n v="137"/>
    <n v="0"/>
    <n v="27"/>
  </r>
  <r>
    <x v="44"/>
    <x v="28"/>
    <n v="217"/>
    <n v="5"/>
    <n v="206"/>
    <n v="5"/>
    <n v="11"/>
    <n v="0"/>
    <n v="258"/>
    <n v="6"/>
    <n v="3315"/>
    <n v="66"/>
    <n v="3573"/>
    <n v="72"/>
    <n v="1"/>
    <n v="1"/>
    <n v="3"/>
    <n v="134"/>
    <n v="1"/>
    <n v="82"/>
    <n v="2"/>
    <n v="13"/>
  </r>
  <r>
    <x v="44"/>
    <x v="29"/>
    <n v="561"/>
    <n v="9"/>
    <n v="528"/>
    <n v="10"/>
    <n v="33"/>
    <n v="-1"/>
    <n v="660"/>
    <n v="12"/>
    <n v="8743"/>
    <n v="66"/>
    <n v="9403"/>
    <n v="78"/>
    <n v="0"/>
    <n v="9"/>
    <n v="2"/>
    <n v="167"/>
    <n v="7"/>
    <n v="385"/>
    <n v="2"/>
    <n v="35"/>
  </r>
  <r>
    <x v="44"/>
    <x v="30"/>
    <n v="126"/>
    <n v="2"/>
    <n v="123"/>
    <n v="2"/>
    <n v="3"/>
    <n v="0"/>
    <n v="148"/>
    <n v="4"/>
    <n v="1525"/>
    <n v="9"/>
    <n v="1673"/>
    <n v="13"/>
    <n v="0"/>
    <n v="2"/>
    <n v="5"/>
    <n v="93"/>
    <n v="-3"/>
    <n v="31"/>
    <n v="0"/>
    <n v="16"/>
  </r>
  <r>
    <x v="44"/>
    <x v="31"/>
    <n v="1476"/>
    <n v="20"/>
    <n v="1420"/>
    <n v="23"/>
    <n v="56"/>
    <n v="-3"/>
    <n v="1620"/>
    <n v="25"/>
    <n v="13035"/>
    <n v="219"/>
    <n v="14655"/>
    <n v="244"/>
    <n v="0"/>
    <n v="15"/>
    <n v="23"/>
    <n v="1080"/>
    <n v="-3"/>
    <n v="381"/>
    <n v="1"/>
    <n v="69"/>
  </r>
  <r>
    <x v="44"/>
    <x v="32"/>
    <n v="6605"/>
    <n v="58"/>
    <n v="6587"/>
    <n v="61"/>
    <n v="18"/>
    <n v="-3"/>
    <n v="7591"/>
    <n v="77"/>
    <n v="78303"/>
    <n v="1456"/>
    <n v="85894"/>
    <n v="1533"/>
    <n v="2"/>
    <n v="58"/>
    <n v="104"/>
    <n v="5078"/>
    <n v="-48"/>
    <n v="1469"/>
    <n v="4"/>
    <n v="271"/>
  </r>
  <r>
    <x v="44"/>
    <x v="33"/>
    <n v="84"/>
    <n v="1"/>
    <n v="78"/>
    <n v="1"/>
    <n v="6"/>
    <n v="0"/>
    <n v="94"/>
    <n v="1"/>
    <n v="1257"/>
    <n v="7"/>
    <n v="1351"/>
    <n v="8"/>
    <n v="0"/>
    <n v="2"/>
    <n v="0"/>
    <n v="25"/>
    <n v="1"/>
    <n v="57"/>
    <n v="0"/>
    <n v="8"/>
  </r>
  <r>
    <x v="44"/>
    <x v="34"/>
    <n v="1027"/>
    <n v="52"/>
    <n v="987"/>
    <n v="52"/>
    <n v="40"/>
    <n v="0"/>
    <n v="1158"/>
    <n v="58"/>
    <n v="9120"/>
    <n v="157"/>
    <n v="10278"/>
    <n v="215"/>
    <n v="0"/>
    <n v="18"/>
    <n v="26"/>
    <n v="630"/>
    <n v="26"/>
    <n v="379"/>
    <n v="-1"/>
    <n v="43"/>
  </r>
  <r>
    <x v="44"/>
    <x v="35"/>
    <n v="499"/>
    <n v="6"/>
    <n v="434"/>
    <n v="5"/>
    <n v="65"/>
    <n v="1"/>
    <n v="555"/>
    <n v="5"/>
    <n v="7474"/>
    <n v="117"/>
    <n v="8029"/>
    <n v="122"/>
    <n v="0"/>
    <n v="8"/>
    <n v="4"/>
    <n v="270"/>
    <n v="2"/>
    <n v="221"/>
    <n v="0"/>
    <n v="14"/>
  </r>
  <r>
    <x v="44"/>
    <x v="36"/>
    <n v="534"/>
    <n v="14"/>
    <n v="525"/>
    <n v="14"/>
    <n v="9"/>
    <n v="0"/>
    <n v="605"/>
    <n v="17"/>
    <n v="6045"/>
    <n v="62"/>
    <n v="6650"/>
    <n v="79"/>
    <n v="0"/>
    <n v="10"/>
    <n v="7"/>
    <n v="146"/>
    <n v="7"/>
    <n v="378"/>
    <n v="0"/>
    <n v="41"/>
  </r>
  <r>
    <x v="44"/>
    <x v="37"/>
    <n v="581"/>
    <n v="34"/>
    <n v="559"/>
    <n v="32"/>
    <n v="22"/>
    <n v="2"/>
    <n v="614"/>
    <n v="34"/>
    <n v="3816"/>
    <n v="114"/>
    <n v="4430"/>
    <n v="148"/>
    <n v="0"/>
    <n v="7"/>
    <n v="13"/>
    <n v="255"/>
    <n v="21"/>
    <n v="319"/>
    <n v="1"/>
    <n v="22"/>
  </r>
  <r>
    <x v="44"/>
    <x v="38"/>
    <n v="661"/>
    <n v="25"/>
    <n v="544"/>
    <n v="18"/>
    <n v="117"/>
    <n v="7"/>
    <n v="777"/>
    <n v="33"/>
    <n v="4955"/>
    <n v="129"/>
    <n v="5732"/>
    <n v="162"/>
    <n v="0"/>
    <n v="2"/>
    <n v="22"/>
    <n v="324"/>
    <n v="3"/>
    <n v="335"/>
    <n v="0"/>
    <n v="19"/>
  </r>
  <r>
    <x v="44"/>
    <x v="39"/>
    <n v="316"/>
    <n v="9"/>
    <n v="308"/>
    <n v="7"/>
    <n v="8"/>
    <n v="2"/>
    <n v="373"/>
    <n v="11"/>
    <n v="5980"/>
    <n v="105"/>
    <n v="6353"/>
    <n v="116"/>
    <n v="0"/>
    <n v="1"/>
    <n v="8"/>
    <n v="147"/>
    <n v="1"/>
    <n v="168"/>
    <n v="0"/>
    <n v="19"/>
  </r>
  <r>
    <x v="44"/>
    <x v="40"/>
    <n v="292"/>
    <n v="2"/>
    <n v="277"/>
    <n v="2"/>
    <n v="15"/>
    <n v="0"/>
    <n v="369"/>
    <n v="4"/>
    <n v="3633"/>
    <n v="34"/>
    <n v="4002"/>
    <n v="38"/>
    <n v="0"/>
    <n v="1"/>
    <n v="3"/>
    <n v="166"/>
    <n v="-1"/>
    <n v="125"/>
    <n v="0"/>
    <n v="6"/>
  </r>
  <r>
    <x v="44"/>
    <x v="41"/>
    <n v="63"/>
    <n v="0"/>
    <n v="62"/>
    <n v="0"/>
    <n v="1"/>
    <n v="0"/>
    <n v="75"/>
    <n v="1"/>
    <n v="1285"/>
    <n v="9"/>
    <n v="1360"/>
    <n v="10"/>
    <n v="0"/>
    <n v="0"/>
    <n v="0"/>
    <n v="34"/>
    <n v="0"/>
    <n v="29"/>
    <n v="1"/>
    <n v="6"/>
  </r>
  <r>
    <x v="44"/>
    <x v="42"/>
    <n v="135"/>
    <n v="4"/>
    <n v="123"/>
    <n v="4"/>
    <n v="12"/>
    <n v="0"/>
    <n v="154"/>
    <n v="3"/>
    <n v="3285"/>
    <n v="40"/>
    <n v="3439"/>
    <n v="43"/>
    <n v="0"/>
    <n v="3"/>
    <n v="3"/>
    <n v="54"/>
    <n v="1"/>
    <n v="78"/>
    <n v="0"/>
    <n v="3"/>
  </r>
  <r>
    <x v="44"/>
    <x v="43"/>
    <n v="145"/>
    <n v="8"/>
    <n v="140"/>
    <n v="8"/>
    <n v="5"/>
    <n v="0"/>
    <n v="162"/>
    <n v="7"/>
    <n v="1636"/>
    <n v="42"/>
    <n v="1798"/>
    <n v="49"/>
    <n v="0"/>
    <n v="1"/>
    <n v="2"/>
    <n v="102"/>
    <n v="6"/>
    <n v="42"/>
    <n v="1"/>
    <n v="8"/>
  </r>
  <r>
    <x v="44"/>
    <x v="44"/>
    <n v="639"/>
    <n v="23"/>
    <n v="574"/>
    <n v="20"/>
    <n v="65"/>
    <n v="3"/>
    <n v="680"/>
    <n v="19"/>
    <n v="9068"/>
    <n v="226"/>
    <n v="9748"/>
    <n v="245"/>
    <n v="0"/>
    <n v="4"/>
    <n v="17"/>
    <n v="417"/>
    <n v="6"/>
    <n v="218"/>
    <n v="1"/>
    <n v="30"/>
  </r>
  <r>
    <x v="44"/>
    <x v="45"/>
    <n v="319"/>
    <n v="1"/>
    <n v="315"/>
    <n v="1"/>
    <n v="4"/>
    <n v="0"/>
    <n v="337"/>
    <n v="2"/>
    <n v="4065"/>
    <n v="6"/>
    <n v="4402"/>
    <n v="8"/>
    <n v="0"/>
    <n v="0"/>
    <n v="0"/>
    <n v="47"/>
    <n v="1"/>
    <n v="272"/>
    <n v="1"/>
    <n v="11"/>
  </r>
  <r>
    <x v="44"/>
    <x v="46"/>
    <n v="5051"/>
    <n v="105"/>
    <n v="4886"/>
    <n v="106"/>
    <n v="165"/>
    <n v="-1"/>
    <n v="5694"/>
    <n v="137"/>
    <n v="82504"/>
    <n v="1970"/>
    <n v="88198"/>
    <n v="2107"/>
    <n v="0"/>
    <n v="41"/>
    <n v="96"/>
    <n v="3173"/>
    <n v="9"/>
    <n v="1837"/>
    <n v="4"/>
    <n v="222"/>
  </r>
  <r>
    <x v="44"/>
    <x v="47"/>
    <n v="800"/>
    <n v="2"/>
    <n v="794"/>
    <n v="2"/>
    <n v="6"/>
    <n v="0"/>
    <n v="978"/>
    <n v="3"/>
    <n v="4629"/>
    <n v="32"/>
    <n v="5607"/>
    <n v="35"/>
    <n v="0"/>
    <n v="0"/>
    <n v="3"/>
    <n v="721"/>
    <n v="-1"/>
    <n v="79"/>
    <n v="0"/>
    <n v="4"/>
  </r>
  <r>
    <x v="44"/>
    <x v="48"/>
    <n v="552"/>
    <n v="17"/>
    <n v="535"/>
    <n v="15"/>
    <n v="17"/>
    <n v="2"/>
    <n v="620"/>
    <n v="23"/>
    <n v="6861"/>
    <n v="88"/>
    <n v="7481"/>
    <n v="111"/>
    <n v="0"/>
    <n v="9"/>
    <n v="16"/>
    <n v="311"/>
    <n v="1"/>
    <n v="232"/>
    <n v="0"/>
    <n v="29"/>
  </r>
  <r>
    <x v="44"/>
    <x v="49"/>
    <n v="619"/>
    <n v="6"/>
    <n v="614"/>
    <n v="6"/>
    <n v="5"/>
    <n v="0"/>
    <n v="732"/>
    <n v="10"/>
    <n v="6800"/>
    <n v="42"/>
    <n v="7532"/>
    <n v="52"/>
    <n v="0"/>
    <n v="7"/>
    <n v="7"/>
    <n v="345"/>
    <n v="-1"/>
    <n v="267"/>
    <n v="0"/>
    <n v="25"/>
  </r>
  <r>
    <x v="44"/>
    <x v="50"/>
    <n v="81"/>
    <n v="1"/>
    <n v="81"/>
    <n v="1"/>
    <n v="0"/>
    <n v="0"/>
    <n v="89"/>
    <n v="1"/>
    <n v="2471"/>
    <n v="11"/>
    <n v="2560"/>
    <n v="12"/>
    <n v="0"/>
    <n v="1"/>
    <n v="2"/>
    <n v="32"/>
    <n v="-1"/>
    <n v="48"/>
    <n v="0"/>
    <n v="7"/>
  </r>
  <r>
    <x v="44"/>
    <x v="51"/>
    <n v="335"/>
    <n v="10"/>
    <n v="331"/>
    <n v="9"/>
    <n v="4"/>
    <n v="1"/>
    <n v="408"/>
    <n v="9"/>
    <n v="4710"/>
    <n v="17"/>
    <n v="5118"/>
    <n v="26"/>
    <n v="0"/>
    <n v="1"/>
    <n v="6"/>
    <n v="188"/>
    <n v="4"/>
    <n v="146"/>
    <n v="0"/>
    <n v="11"/>
  </r>
  <r>
    <x v="44"/>
    <x v="52"/>
    <n v="788"/>
    <n v="9"/>
    <n v="765"/>
    <n v="9"/>
    <n v="23"/>
    <n v="0"/>
    <n v="870"/>
    <n v="11"/>
    <n v="7997"/>
    <n v="181"/>
    <n v="8867"/>
    <n v="192"/>
    <n v="0"/>
    <n v="3"/>
    <n v="10"/>
    <n v="541"/>
    <n v="-1"/>
    <n v="244"/>
    <n v="0"/>
    <n v="21"/>
  </r>
  <r>
    <x v="44"/>
    <x v="53"/>
    <n v="874"/>
    <n v="1"/>
    <n v="867"/>
    <n v="2"/>
    <n v="7"/>
    <n v="-1"/>
    <n v="1047"/>
    <n v="10"/>
    <n v="4986"/>
    <n v="43"/>
    <n v="6033"/>
    <n v="53"/>
    <n v="0"/>
    <n v="13"/>
    <n v="14"/>
    <n v="765"/>
    <n v="-13"/>
    <n v="96"/>
    <n v="0"/>
    <n v="60"/>
  </r>
  <r>
    <x v="44"/>
    <x v="54"/>
    <n v="1282"/>
    <n v="38"/>
    <n v="1253"/>
    <n v="41"/>
    <n v="29"/>
    <n v="-3"/>
    <n v="1426"/>
    <n v="49"/>
    <n v="15720"/>
    <n v="250"/>
    <n v="17146"/>
    <n v="299"/>
    <n v="0"/>
    <n v="23"/>
    <n v="28"/>
    <n v="859"/>
    <n v="10"/>
    <n v="400"/>
    <n v="0"/>
    <n v="70"/>
  </r>
  <r>
    <x v="44"/>
    <x v="55"/>
    <n v="240"/>
    <n v="1"/>
    <n v="238"/>
    <n v="1"/>
    <n v="2"/>
    <n v="0"/>
    <n v="297"/>
    <n v="2"/>
    <n v="3620"/>
    <n v="-14"/>
    <n v="3917"/>
    <n v="-12"/>
    <n v="0"/>
    <n v="5"/>
    <n v="10"/>
    <n v="176"/>
    <n v="-9"/>
    <n v="59"/>
    <n v="0"/>
    <n v="22"/>
  </r>
  <r>
    <x v="44"/>
    <x v="56"/>
    <n v="336"/>
    <n v="11"/>
    <n v="336"/>
    <n v="11"/>
    <n v="0"/>
    <n v="0"/>
    <n v="386"/>
    <n v="14"/>
    <n v="5085"/>
    <n v="70"/>
    <n v="5471"/>
    <n v="84"/>
    <n v="0"/>
    <n v="4"/>
    <n v="3"/>
    <n v="184"/>
    <n v="8"/>
    <n v="148"/>
    <n v="0"/>
    <n v="15"/>
  </r>
  <r>
    <x v="44"/>
    <x v="57"/>
    <n v="1367"/>
    <n v="38"/>
    <n v="1360"/>
    <n v="38"/>
    <n v="7"/>
    <n v="0"/>
    <n v="1599"/>
    <n v="39"/>
    <n v="13865"/>
    <n v="217"/>
    <n v="15464"/>
    <n v="256"/>
    <n v="0"/>
    <n v="9"/>
    <n v="10"/>
    <n v="781"/>
    <n v="28"/>
    <n v="577"/>
    <n v="1"/>
    <n v="45"/>
  </r>
  <r>
    <x v="44"/>
    <x v="58"/>
    <n v="591"/>
    <n v="8"/>
    <n v="586"/>
    <n v="8"/>
    <n v="5"/>
    <n v="0"/>
    <n v="712"/>
    <n v="4"/>
    <n v="9563"/>
    <n v="260"/>
    <n v="10275"/>
    <n v="264"/>
    <n v="0"/>
    <n v="20"/>
    <n v="15"/>
    <n v="418"/>
    <n v="-7"/>
    <n v="153"/>
    <n v="0"/>
    <n v="38"/>
  </r>
  <r>
    <x v="44"/>
    <x v="59"/>
    <n v="410"/>
    <n v="10"/>
    <n v="354"/>
    <n v="7"/>
    <n v="56"/>
    <n v="3"/>
    <n v="466"/>
    <n v="11"/>
    <n v="4045"/>
    <n v="62"/>
    <n v="4511"/>
    <n v="73"/>
    <n v="0"/>
    <n v="6"/>
    <n v="7"/>
    <n v="219"/>
    <n v="3"/>
    <n v="185"/>
    <n v="1"/>
    <n v="23"/>
  </r>
  <r>
    <x v="44"/>
    <x v="60"/>
    <n v="115"/>
    <n v="2"/>
    <n v="115"/>
    <n v="2"/>
    <n v="0"/>
    <n v="0"/>
    <n v="139"/>
    <n v="3"/>
    <n v="1854"/>
    <n v="15"/>
    <n v="1993"/>
    <n v="18"/>
    <n v="0"/>
    <n v="0"/>
    <n v="7"/>
    <n v="86"/>
    <n v="-5"/>
    <n v="29"/>
    <n v="0"/>
    <n v="5"/>
  </r>
  <r>
    <x v="44"/>
    <x v="61"/>
    <n v="479"/>
    <n v="10"/>
    <n v="466"/>
    <n v="10"/>
    <n v="13"/>
    <n v="0"/>
    <n v="545"/>
    <n v="11"/>
    <n v="5700"/>
    <n v="174"/>
    <n v="6245"/>
    <n v="185"/>
    <n v="0"/>
    <n v="10"/>
    <n v="8"/>
    <n v="278"/>
    <n v="2"/>
    <n v="191"/>
    <n v="1"/>
    <n v="37"/>
  </r>
  <r>
    <x v="44"/>
    <x v="62"/>
    <n v="2085"/>
    <n v="44"/>
    <n v="2056"/>
    <n v="42"/>
    <n v="29"/>
    <n v="2"/>
    <n v="2409"/>
    <n v="45"/>
    <n v="26280"/>
    <n v="303"/>
    <n v="28689"/>
    <n v="348"/>
    <n v="0"/>
    <n v="15"/>
    <n v="22"/>
    <n v="999"/>
    <n v="22"/>
    <n v="1071"/>
    <n v="1"/>
    <n v="91"/>
  </r>
  <r>
    <x v="44"/>
    <x v="63"/>
    <n v="74"/>
    <n v="6"/>
    <n v="72"/>
    <n v="5"/>
    <n v="2"/>
    <n v="1"/>
    <n v="89"/>
    <n v="5"/>
    <n v="1003"/>
    <n v="5"/>
    <n v="1092"/>
    <n v="10"/>
    <n v="0"/>
    <n v="0"/>
    <n v="0"/>
    <n v="35"/>
    <n v="6"/>
    <n v="39"/>
    <n v="0"/>
    <n v="0"/>
  </r>
  <r>
    <x v="44"/>
    <x v="64"/>
    <n v="135"/>
    <n v="2"/>
    <n v="130"/>
    <n v="3"/>
    <n v="5"/>
    <n v="-1"/>
    <n v="152"/>
    <n v="4"/>
    <n v="5156"/>
    <n v="40"/>
    <n v="5308"/>
    <n v="44"/>
    <n v="0"/>
    <n v="1"/>
    <n v="5"/>
    <n v="70"/>
    <n v="-3"/>
    <n v="64"/>
    <n v="0"/>
    <n v="3"/>
  </r>
  <r>
    <x v="44"/>
    <x v="65"/>
    <n v="639"/>
    <n v="20"/>
    <n v="627"/>
    <n v="20"/>
    <n v="12"/>
    <n v="0"/>
    <n v="716"/>
    <n v="21"/>
    <n v="5992"/>
    <n v="106"/>
    <n v="6708"/>
    <n v="127"/>
    <n v="0"/>
    <n v="4"/>
    <n v="20"/>
    <n v="310"/>
    <n v="0"/>
    <n v="325"/>
    <n v="0"/>
    <n v="24"/>
  </r>
  <r>
    <x v="44"/>
    <x v="66"/>
    <n v="2993"/>
    <n v="-31"/>
    <n v="2952"/>
    <n v="-31"/>
    <n v="41"/>
    <n v="0"/>
    <n v="3004"/>
    <n v="-75"/>
    <n v="186808"/>
    <n v="2453"/>
    <n v="189812"/>
    <n v="2378"/>
    <n v="1"/>
    <n v="20"/>
    <n v="31"/>
    <n v="1805"/>
    <n v="-63"/>
    <n v="1168"/>
    <n v="3"/>
    <n v="84"/>
  </r>
  <r>
    <x v="44"/>
    <x v="67"/>
    <n v="250"/>
    <n v="15"/>
    <n v="247"/>
    <n v="15"/>
    <n v="3"/>
    <n v="0"/>
    <n v="279"/>
    <n v="16"/>
    <n v="4253"/>
    <n v="65"/>
    <n v="4532"/>
    <n v="81"/>
    <n v="0"/>
    <n v="1"/>
    <n v="4"/>
    <n v="120"/>
    <n v="11"/>
    <n v="129"/>
    <n v="0"/>
    <n v="8"/>
  </r>
  <r>
    <x v="44"/>
    <x v="68"/>
    <n v="3122"/>
    <n v="-29"/>
    <n v="3081"/>
    <n v="-33"/>
    <n v="41"/>
    <n v="4"/>
    <n v="3562"/>
    <n v="-38"/>
    <n v="118136"/>
    <n v="-793"/>
    <n v="121698"/>
    <n v="-831"/>
    <n v="0"/>
    <n v="3"/>
    <n v="33"/>
    <n v="2034"/>
    <n v="-62"/>
    <n v="1085"/>
    <n v="2"/>
    <n v="38"/>
  </r>
  <r>
    <x v="44"/>
    <x v="69"/>
    <n v="86"/>
    <n v="2"/>
    <n v="80"/>
    <n v="0"/>
    <n v="6"/>
    <n v="2"/>
    <n v="94"/>
    <n v="-1"/>
    <n v="1959"/>
    <n v="48"/>
    <n v="2053"/>
    <n v="47"/>
    <n v="0"/>
    <n v="0"/>
    <n v="1"/>
    <n v="60"/>
    <n v="1"/>
    <n v="26"/>
    <n v="0"/>
    <n v="4"/>
  </r>
  <r>
    <x v="44"/>
    <x v="70"/>
    <n v="40"/>
    <n v="0"/>
    <n v="40"/>
    <n v="0"/>
    <n v="0"/>
    <n v="0"/>
    <n v="42"/>
    <n v="1"/>
    <n v="704"/>
    <n v="11"/>
    <n v="746"/>
    <n v="12"/>
    <n v="0"/>
    <n v="1"/>
    <n v="3"/>
    <n v="22"/>
    <n v="-3"/>
    <n v="17"/>
    <n v="0"/>
    <n v="0"/>
  </r>
  <r>
    <x v="44"/>
    <x v="71"/>
    <n v="237"/>
    <n v="13"/>
    <n v="232"/>
    <n v="13"/>
    <n v="5"/>
    <n v="0"/>
    <n v="258"/>
    <n v="15"/>
    <n v="2049"/>
    <n v="12"/>
    <n v="2307"/>
    <n v="27"/>
    <n v="0"/>
    <n v="5"/>
    <n v="16"/>
    <n v="164"/>
    <n v="-3"/>
    <n v="68"/>
    <n v="0"/>
    <n v="11"/>
  </r>
  <r>
    <x v="44"/>
    <x v="72"/>
    <n v="1932"/>
    <n v="54"/>
    <n v="1914"/>
    <n v="55"/>
    <n v="18"/>
    <n v="-1"/>
    <n v="2289"/>
    <n v="64"/>
    <n v="19015"/>
    <n v="457"/>
    <n v="21304"/>
    <n v="521"/>
    <n v="0"/>
    <n v="20"/>
    <n v="25"/>
    <n v="1402"/>
    <n v="29"/>
    <n v="510"/>
    <n v="0"/>
    <n v="62"/>
  </r>
  <r>
    <x v="44"/>
    <x v="73"/>
    <n v="574"/>
    <n v="8"/>
    <n v="574"/>
    <n v="8"/>
    <n v="0"/>
    <n v="0"/>
    <n v="686"/>
    <n v="5"/>
    <n v="6121"/>
    <n v="46"/>
    <n v="6807"/>
    <n v="51"/>
    <n v="0"/>
    <n v="2"/>
    <n v="8"/>
    <n v="456"/>
    <n v="0"/>
    <n v="116"/>
    <n v="2"/>
    <n v="16"/>
  </r>
  <r>
    <x v="44"/>
    <x v="74"/>
    <n v="516"/>
    <n v="6"/>
    <n v="493"/>
    <n v="5"/>
    <n v="23"/>
    <n v="1"/>
    <n v="611"/>
    <n v="6"/>
    <n v="11280"/>
    <n v="177"/>
    <n v="11891"/>
    <n v="183"/>
    <n v="0"/>
    <n v="2"/>
    <n v="10"/>
    <n v="292"/>
    <n v="-4"/>
    <n v="222"/>
    <n v="1"/>
    <n v="18"/>
  </r>
  <r>
    <x v="44"/>
    <x v="75"/>
    <n v="1616"/>
    <n v="20"/>
    <n v="1611"/>
    <n v="21"/>
    <n v="5"/>
    <n v="-1"/>
    <n v="2025"/>
    <n v="27"/>
    <n v="10895"/>
    <n v="155"/>
    <n v="12920"/>
    <n v="182"/>
    <n v="0"/>
    <n v="21"/>
    <n v="37"/>
    <n v="1051"/>
    <n v="-17"/>
    <n v="544"/>
    <n v="1"/>
    <n v="104"/>
  </r>
  <r>
    <x v="44"/>
    <x v="76"/>
    <n v="6938"/>
    <n v="104"/>
    <n v="6922"/>
    <n v="102"/>
    <n v="16"/>
    <n v="2"/>
    <n v="8494"/>
    <n v="125"/>
    <n v="51999"/>
    <n v="629"/>
    <n v="60493"/>
    <n v="754"/>
    <n v="2"/>
    <n v="57"/>
    <n v="153"/>
    <n v="4377"/>
    <n v="-51"/>
    <n v="2504"/>
    <n v="5"/>
    <n v="202"/>
  </r>
  <r>
    <x v="44"/>
    <x v="77"/>
    <n v="134"/>
    <n v="4"/>
    <n v="131"/>
    <n v="4"/>
    <n v="3"/>
    <n v="0"/>
    <n v="146"/>
    <n v="4"/>
    <n v="2540"/>
    <n v="32"/>
    <n v="2686"/>
    <n v="36"/>
    <n v="0"/>
    <n v="2"/>
    <n v="3"/>
    <n v="67"/>
    <n v="1"/>
    <n v="65"/>
    <n v="1"/>
    <n v="10"/>
  </r>
  <r>
    <x v="44"/>
    <x v="78"/>
    <n v="117"/>
    <n v="2"/>
    <n v="116"/>
    <n v="2"/>
    <n v="1"/>
    <n v="0"/>
    <n v="141"/>
    <n v="2"/>
    <n v="3077"/>
    <n v="-6"/>
    <n v="3218"/>
    <n v="-4"/>
    <n v="0"/>
    <n v="1"/>
    <n v="1"/>
    <n v="84"/>
    <n v="1"/>
    <n v="32"/>
    <n v="0"/>
    <n v="6"/>
  </r>
  <r>
    <x v="44"/>
    <x v="79"/>
    <n v="1989"/>
    <n v="42"/>
    <n v="1928"/>
    <n v="41"/>
    <n v="61"/>
    <n v="1"/>
    <n v="2193"/>
    <n v="52"/>
    <n v="17617"/>
    <n v="265"/>
    <n v="19810"/>
    <n v="317"/>
    <n v="0"/>
    <n v="9"/>
    <n v="30"/>
    <n v="1423"/>
    <n v="12"/>
    <n v="557"/>
    <n v="0"/>
    <n v="74"/>
  </r>
  <r>
    <x v="44"/>
    <x v="80"/>
    <n v="24251"/>
    <n v="308"/>
    <n v="24159"/>
    <n v="298"/>
    <n v="92"/>
    <n v="10"/>
    <n v="29754"/>
    <n v="408"/>
    <n v="254672"/>
    <n v="3424"/>
    <n v="284426"/>
    <n v="3832"/>
    <n v="2"/>
    <n v="321"/>
    <n v="279"/>
    <n v="19986"/>
    <n v="27"/>
    <n v="3944"/>
    <n v="10"/>
    <n v="1394"/>
  </r>
  <r>
    <x v="44"/>
    <x v="81"/>
    <n v="476"/>
    <n v="9"/>
    <n v="468"/>
    <n v="9"/>
    <n v="8"/>
    <n v="0"/>
    <n v="562"/>
    <n v="33"/>
    <n v="3575"/>
    <n v="73"/>
    <n v="4137"/>
    <n v="106"/>
    <n v="0"/>
    <n v="4"/>
    <n v="9"/>
    <n v="336"/>
    <n v="0"/>
    <n v="136"/>
    <n v="0"/>
    <n v="19"/>
  </r>
  <r>
    <x v="44"/>
    <x v="82"/>
    <n v="81"/>
    <n v="2"/>
    <n v="81"/>
    <n v="2"/>
    <n v="0"/>
    <n v="0"/>
    <n v="104"/>
    <n v="4"/>
    <n v="1716"/>
    <n v="14"/>
    <n v="1820"/>
    <n v="18"/>
    <n v="0"/>
    <n v="0"/>
    <n v="0"/>
    <n v="42"/>
    <n v="2"/>
    <n v="39"/>
    <n v="0"/>
    <n v="3"/>
  </r>
  <r>
    <x v="44"/>
    <x v="83"/>
    <n v="1136"/>
    <n v="30"/>
    <n v="1070"/>
    <n v="31"/>
    <n v="66"/>
    <n v="-1"/>
    <n v="1215"/>
    <n v="33"/>
    <n v="17217"/>
    <n v="246"/>
    <n v="18432"/>
    <n v="279"/>
    <n v="1"/>
    <n v="16"/>
    <n v="17"/>
    <n v="782"/>
    <n v="12"/>
    <n v="338"/>
    <n v="2"/>
    <n v="94"/>
  </r>
  <r>
    <x v="44"/>
    <x v="84"/>
    <n v="3581"/>
    <n v="43"/>
    <n v="3566"/>
    <n v="43"/>
    <n v="15"/>
    <n v="0"/>
    <n v="4335"/>
    <n v="62"/>
    <n v="27080"/>
    <n v="432"/>
    <n v="31415"/>
    <n v="494"/>
    <n v="1"/>
    <n v="74"/>
    <n v="179"/>
    <n v="2369"/>
    <n v="-137"/>
    <n v="1138"/>
    <n v="1"/>
    <n v="304"/>
  </r>
  <r>
    <x v="44"/>
    <x v="85"/>
    <n v="1247"/>
    <n v="14"/>
    <n v="1227"/>
    <n v="14"/>
    <n v="20"/>
    <n v="0"/>
    <n v="1445"/>
    <n v="20"/>
    <n v="14389"/>
    <n v="148"/>
    <n v="15834"/>
    <n v="168"/>
    <n v="0"/>
    <n v="12"/>
    <n v="21"/>
    <n v="854"/>
    <n v="-7"/>
    <n v="381"/>
    <n v="0"/>
    <n v="64"/>
  </r>
  <r>
    <x v="44"/>
    <x v="86"/>
    <n v="1583"/>
    <n v="0"/>
    <n v="1580"/>
    <n v="0"/>
    <n v="3"/>
    <n v="0"/>
    <n v="1651"/>
    <n v="-1"/>
    <n v="3432"/>
    <n v="35"/>
    <n v="5083"/>
    <n v="34"/>
    <n v="0"/>
    <n v="6"/>
    <n v="9"/>
    <n v="1523"/>
    <n v="-9"/>
    <n v="54"/>
    <n v="0"/>
    <n v="17"/>
  </r>
  <r>
    <x v="44"/>
    <x v="87"/>
    <n v="180"/>
    <n v="0"/>
    <n v="177"/>
    <n v="1"/>
    <n v="3"/>
    <n v="-1"/>
    <n v="194"/>
    <n v="2"/>
    <n v="3568"/>
    <n v="9"/>
    <n v="3762"/>
    <n v="11"/>
    <n v="0"/>
    <n v="0"/>
    <n v="0"/>
    <n v="77"/>
    <n v="0"/>
    <n v="103"/>
    <n v="0"/>
    <n v="4"/>
  </r>
  <r>
    <x v="44"/>
    <x v="88"/>
    <n v="170"/>
    <n v="4"/>
    <n v="165"/>
    <n v="3"/>
    <n v="5"/>
    <n v="1"/>
    <n v="188"/>
    <n v="4"/>
    <n v="2734"/>
    <n v="70"/>
    <n v="2922"/>
    <n v="74"/>
    <n v="0"/>
    <n v="0"/>
    <n v="13"/>
    <n v="104"/>
    <n v="-9"/>
    <n v="66"/>
    <n v="0"/>
    <n v="4"/>
  </r>
  <r>
    <x v="44"/>
    <x v="89"/>
    <n v="43"/>
    <n v="4"/>
    <n v="43"/>
    <n v="4"/>
    <n v="0"/>
    <n v="0"/>
    <n v="46"/>
    <n v="4"/>
    <n v="806"/>
    <n v="9"/>
    <n v="852"/>
    <n v="13"/>
    <n v="0"/>
    <n v="0"/>
    <n v="0"/>
    <n v="25"/>
    <n v="4"/>
    <n v="18"/>
    <n v="0"/>
    <n v="1"/>
  </r>
  <r>
    <x v="44"/>
    <x v="90"/>
    <n v="587"/>
    <n v="20"/>
    <n v="558"/>
    <n v="20"/>
    <n v="29"/>
    <n v="0"/>
    <n v="648"/>
    <n v="26"/>
    <n v="8358"/>
    <n v="106"/>
    <n v="9006"/>
    <n v="132"/>
    <n v="0"/>
    <n v="4"/>
    <n v="18"/>
    <n v="316"/>
    <n v="2"/>
    <n v="267"/>
    <n v="0"/>
    <n v="10"/>
  </r>
  <r>
    <x v="44"/>
    <x v="91"/>
    <n v="1391"/>
    <n v="9"/>
    <n v="1353"/>
    <n v="9"/>
    <n v="38"/>
    <n v="0"/>
    <n v="1589"/>
    <n v="15"/>
    <n v="18297"/>
    <n v="179"/>
    <n v="19886"/>
    <n v="194"/>
    <n v="0"/>
    <n v="2"/>
    <n v="23"/>
    <n v="439"/>
    <n v="-14"/>
    <n v="950"/>
    <n v="1"/>
    <n v="64"/>
  </r>
  <r>
    <x v="44"/>
    <x v="92"/>
    <n v="232"/>
    <n v="1"/>
    <n v="227"/>
    <n v="1"/>
    <n v="5"/>
    <n v="0"/>
    <n v="257"/>
    <n v="2"/>
    <n v="4171"/>
    <n v="23"/>
    <n v="4428"/>
    <n v="25"/>
    <n v="0"/>
    <n v="2"/>
    <n v="4"/>
    <n v="163"/>
    <n v="-3"/>
    <n v="67"/>
    <n v="0"/>
    <n v="9"/>
  </r>
  <r>
    <x v="44"/>
    <x v="93"/>
    <n v="557"/>
    <n v="28"/>
    <n v="514"/>
    <n v="22"/>
    <n v="43"/>
    <n v="6"/>
    <n v="595"/>
    <n v="29"/>
    <n v="6258"/>
    <n v="133"/>
    <n v="6853"/>
    <n v="162"/>
    <n v="0"/>
    <n v="5"/>
    <n v="15"/>
    <n v="179"/>
    <n v="13"/>
    <n v="373"/>
    <n v="0"/>
    <n v="15"/>
  </r>
  <r>
    <x v="44"/>
    <x v="94"/>
    <n v="327"/>
    <n v="12"/>
    <n v="322"/>
    <n v="12"/>
    <n v="5"/>
    <n v="0"/>
    <n v="382"/>
    <n v="15"/>
    <n v="4965"/>
    <n v="61"/>
    <n v="5347"/>
    <n v="76"/>
    <n v="0"/>
    <n v="5"/>
    <n v="2"/>
    <n v="170"/>
    <n v="10"/>
    <n v="152"/>
    <n v="0"/>
    <n v="17"/>
  </r>
  <r>
    <x v="44"/>
    <x v="95"/>
    <n v="3741"/>
    <n v="39"/>
    <n v="3722"/>
    <n v="40"/>
    <n v="19"/>
    <n v="-1"/>
    <n v="4460"/>
    <n v="54"/>
    <n v="43334"/>
    <n v="414"/>
    <n v="47794"/>
    <n v="468"/>
    <n v="0"/>
    <n v="25"/>
    <n v="96"/>
    <n v="2536"/>
    <n v="-57"/>
    <n v="1180"/>
    <n v="0"/>
    <n v="99"/>
  </r>
  <r>
    <x v="44"/>
    <x v="96"/>
    <n v="2434"/>
    <n v="23"/>
    <n v="2429"/>
    <n v="22"/>
    <n v="5"/>
    <n v="1"/>
    <n v="2929"/>
    <n v="34"/>
    <n v="24892"/>
    <n v="224"/>
    <n v="27821"/>
    <n v="258"/>
    <n v="0"/>
    <n v="23"/>
    <n v="36"/>
    <n v="1631"/>
    <n v="-13"/>
    <n v="780"/>
    <n v="1"/>
    <n v="80"/>
  </r>
  <r>
    <x v="45"/>
    <x v="0"/>
    <n v="754"/>
    <n v="11"/>
    <n v="739"/>
    <n v="10"/>
    <n v="15"/>
    <n v="1"/>
    <n v="901"/>
    <n v="17"/>
    <n v="16607"/>
    <n v="269"/>
    <n v="17508"/>
    <n v="286"/>
    <n v="-1"/>
    <n v="6"/>
    <n v="8"/>
    <n v="508"/>
    <n v="4"/>
    <n v="240"/>
    <n v="1"/>
    <n v="31"/>
  </r>
  <r>
    <x v="45"/>
    <x v="1"/>
    <n v="964"/>
    <n v="2"/>
    <n v="941"/>
    <n v="3"/>
    <n v="23"/>
    <n v="-1"/>
    <n v="1139"/>
    <n v="-3"/>
    <n v="7491"/>
    <n v="60"/>
    <n v="8630"/>
    <n v="57"/>
    <n v="1"/>
    <n v="12"/>
    <n v="0"/>
    <n v="718"/>
    <n v="1"/>
    <n v="234"/>
    <n v="1"/>
    <n v="39"/>
  </r>
  <r>
    <x v="45"/>
    <x v="2"/>
    <n v="180"/>
    <n v="1"/>
    <n v="173"/>
    <n v="1"/>
    <n v="7"/>
    <n v="0"/>
    <n v="186"/>
    <n v="-1"/>
    <n v="2308"/>
    <n v="23"/>
    <n v="2494"/>
    <n v="22"/>
    <n v="1"/>
    <n v="2"/>
    <n v="1"/>
    <n v="57"/>
    <n v="-1"/>
    <n v="121"/>
    <n v="0"/>
    <n v="7"/>
  </r>
  <r>
    <x v="45"/>
    <x v="3"/>
    <n v="746"/>
    <n v="12"/>
    <n v="742"/>
    <n v="12"/>
    <n v="4"/>
    <n v="0"/>
    <n v="769"/>
    <n v="12"/>
    <n v="4946"/>
    <n v="46"/>
    <n v="5715"/>
    <n v="58"/>
    <n v="0"/>
    <n v="2"/>
    <n v="0"/>
    <n v="653"/>
    <n v="12"/>
    <n v="91"/>
    <n v="0"/>
    <n v="13"/>
  </r>
  <r>
    <x v="45"/>
    <x v="4"/>
    <n v="1465"/>
    <n v="51"/>
    <n v="1435"/>
    <n v="50"/>
    <n v="30"/>
    <n v="1"/>
    <n v="1716"/>
    <n v="54"/>
    <n v="17363"/>
    <n v="260"/>
    <n v="19079"/>
    <n v="314"/>
    <n v="0"/>
    <n v="15"/>
    <n v="20"/>
    <n v="955"/>
    <n v="31"/>
    <n v="495"/>
    <n v="2"/>
    <n v="63"/>
  </r>
  <r>
    <x v="45"/>
    <x v="5"/>
    <n v="2126"/>
    <n v="24"/>
    <n v="2074"/>
    <n v="21"/>
    <n v="52"/>
    <n v="3"/>
    <n v="2543"/>
    <n v="24"/>
    <n v="15223"/>
    <n v="290"/>
    <n v="17766"/>
    <n v="314"/>
    <n v="1"/>
    <n v="16"/>
    <n v="28"/>
    <n v="1527"/>
    <n v="-5"/>
    <n v="583"/>
    <n v="4"/>
    <n v="115"/>
  </r>
  <r>
    <x v="45"/>
    <x v="6"/>
    <n v="267"/>
    <n v="3"/>
    <n v="259"/>
    <n v="3"/>
    <n v="8"/>
    <n v="0"/>
    <n v="308"/>
    <n v="4"/>
    <n v="6543"/>
    <n v="63"/>
    <n v="6851"/>
    <n v="67"/>
    <n v="0"/>
    <n v="1"/>
    <n v="6"/>
    <n v="166"/>
    <n v="-3"/>
    <n v="100"/>
    <n v="0"/>
    <n v="12"/>
  </r>
  <r>
    <x v="45"/>
    <x v="7"/>
    <n v="163"/>
    <n v="3"/>
    <n v="154"/>
    <n v="2"/>
    <n v="9"/>
    <n v="1"/>
    <n v="209"/>
    <n v="3"/>
    <n v="2294"/>
    <n v="21"/>
    <n v="2503"/>
    <n v="24"/>
    <n v="0"/>
    <n v="0"/>
    <n v="1"/>
    <n v="108"/>
    <n v="2"/>
    <n v="55"/>
    <n v="0"/>
    <n v="5"/>
  </r>
  <r>
    <x v="45"/>
    <x v="8"/>
    <n v="384"/>
    <n v="5"/>
    <n v="332"/>
    <n v="3"/>
    <n v="52"/>
    <n v="2"/>
    <n v="400"/>
    <n v="3"/>
    <n v="4555"/>
    <n v="73"/>
    <n v="4955"/>
    <n v="76"/>
    <n v="0"/>
    <n v="6"/>
    <n v="5"/>
    <n v="126"/>
    <n v="0"/>
    <n v="252"/>
    <n v="0"/>
    <n v="17"/>
  </r>
  <r>
    <x v="45"/>
    <x v="9"/>
    <n v="608"/>
    <n v="6"/>
    <n v="588"/>
    <n v="6"/>
    <n v="20"/>
    <n v="0"/>
    <n v="669"/>
    <n v="6"/>
    <n v="9465"/>
    <n v="53"/>
    <n v="10134"/>
    <n v="59"/>
    <n v="0"/>
    <n v="6"/>
    <n v="3"/>
    <n v="150"/>
    <n v="3"/>
    <n v="452"/>
    <n v="1"/>
    <n v="50"/>
  </r>
  <r>
    <x v="45"/>
    <x v="10"/>
    <n v="631"/>
    <n v="7"/>
    <n v="625"/>
    <n v="7"/>
    <n v="6"/>
    <n v="0"/>
    <n v="767"/>
    <n v="12"/>
    <n v="7012"/>
    <n v="91"/>
    <n v="7779"/>
    <n v="103"/>
    <n v="0"/>
    <n v="9"/>
    <n v="4"/>
    <n v="346"/>
    <n v="3"/>
    <n v="276"/>
    <n v="1"/>
    <n v="24"/>
  </r>
  <r>
    <x v="45"/>
    <x v="11"/>
    <n v="268"/>
    <n v="17"/>
    <n v="240"/>
    <n v="12"/>
    <n v="28"/>
    <n v="5"/>
    <n v="293"/>
    <n v="19"/>
    <n v="2033"/>
    <n v="26"/>
    <n v="2326"/>
    <n v="45"/>
    <n v="0"/>
    <n v="2"/>
    <n v="-1"/>
    <n v="138"/>
    <n v="18"/>
    <n v="128"/>
    <n v="0"/>
    <n v="9"/>
  </r>
  <r>
    <x v="45"/>
    <x v="12"/>
    <n v="305"/>
    <n v="4"/>
    <n v="288"/>
    <n v="4"/>
    <n v="17"/>
    <n v="0"/>
    <n v="340"/>
    <n v="5"/>
    <n v="6209"/>
    <n v="54"/>
    <n v="6549"/>
    <n v="59"/>
    <n v="0"/>
    <n v="0"/>
    <n v="1"/>
    <n v="187"/>
    <n v="3"/>
    <n v="118"/>
    <n v="0"/>
    <n v="13"/>
  </r>
  <r>
    <x v="45"/>
    <x v="13"/>
    <n v="87"/>
    <n v="1"/>
    <n v="80"/>
    <n v="0"/>
    <n v="7"/>
    <n v="1"/>
    <n v="90"/>
    <n v="1"/>
    <n v="1573"/>
    <n v="16"/>
    <n v="1663"/>
    <n v="17"/>
    <n v="0"/>
    <n v="0"/>
    <n v="0"/>
    <n v="53"/>
    <n v="1"/>
    <n v="34"/>
    <n v="0"/>
    <n v="2"/>
  </r>
  <r>
    <x v="45"/>
    <x v="14"/>
    <n v="535"/>
    <n v="10"/>
    <n v="507"/>
    <n v="7"/>
    <n v="28"/>
    <n v="3"/>
    <n v="573"/>
    <n v="9"/>
    <n v="5231"/>
    <n v="48"/>
    <n v="5804"/>
    <n v="57"/>
    <n v="0"/>
    <n v="5"/>
    <n v="4"/>
    <n v="320"/>
    <n v="6"/>
    <n v="210"/>
    <n v="0"/>
    <n v="21"/>
  </r>
  <r>
    <x v="45"/>
    <x v="15"/>
    <n v="595"/>
    <n v="1"/>
    <n v="554"/>
    <n v="0"/>
    <n v="41"/>
    <n v="1"/>
    <n v="709"/>
    <n v="2"/>
    <n v="10337"/>
    <n v="98"/>
    <n v="11046"/>
    <n v="100"/>
    <n v="1"/>
    <n v="4"/>
    <n v="2"/>
    <n v="294"/>
    <n v="-2"/>
    <n v="297"/>
    <n v="0"/>
    <n v="17"/>
  </r>
  <r>
    <x v="45"/>
    <x v="16"/>
    <n v="297"/>
    <n v="3"/>
    <n v="274"/>
    <n v="2"/>
    <n v="23"/>
    <n v="1"/>
    <n v="325"/>
    <n v="3"/>
    <n v="1975"/>
    <n v="14"/>
    <n v="2300"/>
    <n v="17"/>
    <n v="1"/>
    <n v="7"/>
    <n v="1"/>
    <n v="176"/>
    <n v="1"/>
    <n v="114"/>
    <n v="0"/>
    <n v="13"/>
  </r>
  <r>
    <x v="45"/>
    <x v="17"/>
    <n v="561"/>
    <n v="31"/>
    <n v="560"/>
    <n v="31"/>
    <n v="1"/>
    <n v="0"/>
    <n v="706"/>
    <n v="36"/>
    <n v="13673"/>
    <n v="116"/>
    <n v="14379"/>
    <n v="152"/>
    <n v="0"/>
    <n v="7"/>
    <n v="-2"/>
    <n v="329"/>
    <n v="33"/>
    <n v="225"/>
    <n v="2"/>
    <n v="32"/>
  </r>
  <r>
    <x v="45"/>
    <x v="18"/>
    <n v="21677"/>
    <n v="149"/>
    <n v="21610"/>
    <n v="144"/>
    <n v="67"/>
    <n v="5"/>
    <n v="26873"/>
    <n v="138"/>
    <n v="205465"/>
    <n v="1572"/>
    <n v="232338"/>
    <n v="1710"/>
    <n v="-1"/>
    <n v="220"/>
    <n v="119"/>
    <n v="17717"/>
    <n v="31"/>
    <n v="3740"/>
    <n v="12"/>
    <n v="807"/>
  </r>
  <r>
    <x v="45"/>
    <x v="19"/>
    <n v="239"/>
    <n v="5"/>
    <n v="188"/>
    <n v="4"/>
    <n v="51"/>
    <n v="1"/>
    <n v="270"/>
    <n v="5"/>
    <n v="3197"/>
    <n v="109"/>
    <n v="3467"/>
    <n v="114"/>
    <n v="0"/>
    <n v="3"/>
    <n v="2"/>
    <n v="105"/>
    <n v="3"/>
    <n v="131"/>
    <n v="0"/>
    <n v="6"/>
  </r>
  <r>
    <x v="45"/>
    <x v="20"/>
    <n v="389"/>
    <n v="5"/>
    <n v="385"/>
    <n v="5"/>
    <n v="4"/>
    <n v="0"/>
    <n v="462"/>
    <n v="9"/>
    <n v="5044"/>
    <n v="44"/>
    <n v="5506"/>
    <n v="53"/>
    <n v="0"/>
    <n v="2"/>
    <n v="-2"/>
    <n v="248"/>
    <n v="7"/>
    <n v="139"/>
    <n v="0"/>
    <n v="14"/>
  </r>
  <r>
    <x v="45"/>
    <x v="21"/>
    <n v="766"/>
    <n v="9"/>
    <n v="720"/>
    <n v="8"/>
    <n v="46"/>
    <n v="1"/>
    <n v="961"/>
    <n v="13"/>
    <n v="8587"/>
    <n v="88"/>
    <n v="9548"/>
    <n v="101"/>
    <n v="0"/>
    <n v="4"/>
    <n v="3"/>
    <n v="379"/>
    <n v="6"/>
    <n v="383"/>
    <n v="0"/>
    <n v="37"/>
  </r>
  <r>
    <x v="45"/>
    <x v="22"/>
    <n v="728"/>
    <n v="13"/>
    <n v="691"/>
    <n v="8"/>
    <n v="37"/>
    <n v="5"/>
    <n v="795"/>
    <n v="7"/>
    <n v="6392"/>
    <n v="133"/>
    <n v="7187"/>
    <n v="140"/>
    <n v="0"/>
    <n v="9"/>
    <n v="5"/>
    <n v="331"/>
    <n v="8"/>
    <n v="388"/>
    <n v="0"/>
    <n v="41"/>
  </r>
  <r>
    <x v="45"/>
    <x v="23"/>
    <n v="749"/>
    <n v="5"/>
    <n v="740"/>
    <n v="4"/>
    <n v="9"/>
    <n v="1"/>
    <n v="938"/>
    <n v="5"/>
    <n v="10970"/>
    <n v="64"/>
    <n v="11908"/>
    <n v="69"/>
    <n v="0"/>
    <n v="8"/>
    <n v="1"/>
    <n v="471"/>
    <n v="4"/>
    <n v="270"/>
    <n v="1"/>
    <n v="51"/>
  </r>
  <r>
    <x v="45"/>
    <x v="24"/>
    <n v="119"/>
    <n v="13"/>
    <n v="119"/>
    <n v="13"/>
    <n v="0"/>
    <n v="0"/>
    <n v="128"/>
    <n v="14"/>
    <n v="2351"/>
    <n v="24"/>
    <n v="2479"/>
    <n v="38"/>
    <n v="0"/>
    <n v="0"/>
    <n v="1"/>
    <n v="61"/>
    <n v="12"/>
    <n v="58"/>
    <n v="1"/>
    <n v="9"/>
  </r>
  <r>
    <x v="45"/>
    <x v="25"/>
    <n v="366"/>
    <n v="3"/>
    <n v="358"/>
    <n v="3"/>
    <n v="8"/>
    <n v="0"/>
    <n v="457"/>
    <n v="8"/>
    <n v="7549"/>
    <n v="136"/>
    <n v="8006"/>
    <n v="144"/>
    <n v="0"/>
    <n v="4"/>
    <n v="5"/>
    <n v="232"/>
    <n v="-2"/>
    <n v="130"/>
    <n v="0"/>
    <n v="18"/>
  </r>
  <r>
    <x v="45"/>
    <x v="26"/>
    <n v="806"/>
    <n v="19"/>
    <n v="679"/>
    <n v="15"/>
    <n v="127"/>
    <n v="4"/>
    <n v="900"/>
    <n v="21"/>
    <n v="8273"/>
    <n v="89"/>
    <n v="9173"/>
    <n v="110"/>
    <n v="0"/>
    <n v="9"/>
    <n v="4"/>
    <n v="386"/>
    <n v="15"/>
    <n v="411"/>
    <n v="1"/>
    <n v="38"/>
  </r>
  <r>
    <x v="45"/>
    <x v="27"/>
    <n v="407"/>
    <n v="5"/>
    <n v="405"/>
    <n v="5"/>
    <n v="2"/>
    <n v="0"/>
    <n v="488"/>
    <n v="5"/>
    <n v="5615"/>
    <n v="65"/>
    <n v="6103"/>
    <n v="70"/>
    <n v="0"/>
    <n v="13"/>
    <n v="1"/>
    <n v="253"/>
    <n v="4"/>
    <n v="141"/>
    <n v="1"/>
    <n v="28"/>
  </r>
  <r>
    <x v="45"/>
    <x v="28"/>
    <n v="218"/>
    <n v="1"/>
    <n v="206"/>
    <n v="0"/>
    <n v="12"/>
    <n v="1"/>
    <n v="259"/>
    <n v="1"/>
    <n v="3345"/>
    <n v="30"/>
    <n v="3604"/>
    <n v="31"/>
    <n v="0"/>
    <n v="1"/>
    <n v="2"/>
    <n v="136"/>
    <n v="-1"/>
    <n v="81"/>
    <n v="0"/>
    <n v="13"/>
  </r>
  <r>
    <x v="45"/>
    <x v="29"/>
    <n v="563"/>
    <n v="2"/>
    <n v="529"/>
    <n v="1"/>
    <n v="34"/>
    <n v="1"/>
    <n v="661"/>
    <n v="1"/>
    <n v="8822"/>
    <n v="79"/>
    <n v="9483"/>
    <n v="80"/>
    <n v="0"/>
    <n v="9"/>
    <n v="0"/>
    <n v="167"/>
    <n v="2"/>
    <n v="387"/>
    <n v="1"/>
    <n v="36"/>
  </r>
  <r>
    <x v="45"/>
    <x v="30"/>
    <n v="128"/>
    <n v="2"/>
    <n v="125"/>
    <n v="2"/>
    <n v="3"/>
    <n v="0"/>
    <n v="149"/>
    <n v="1"/>
    <n v="1548"/>
    <n v="23"/>
    <n v="1697"/>
    <n v="24"/>
    <n v="0"/>
    <n v="2"/>
    <n v="0"/>
    <n v="93"/>
    <n v="2"/>
    <n v="33"/>
    <n v="0"/>
    <n v="16"/>
  </r>
  <r>
    <x v="45"/>
    <x v="31"/>
    <n v="1487"/>
    <n v="11"/>
    <n v="1430"/>
    <n v="10"/>
    <n v="57"/>
    <n v="1"/>
    <n v="1628"/>
    <n v="8"/>
    <n v="13148"/>
    <n v="113"/>
    <n v="14776"/>
    <n v="121"/>
    <n v="0"/>
    <n v="15"/>
    <n v="5"/>
    <n v="1085"/>
    <n v="6"/>
    <n v="387"/>
    <n v="0"/>
    <n v="69"/>
  </r>
  <r>
    <x v="45"/>
    <x v="32"/>
    <n v="6644"/>
    <n v="39"/>
    <n v="6624"/>
    <n v="37"/>
    <n v="20"/>
    <n v="2"/>
    <n v="7630"/>
    <n v="39"/>
    <n v="79065"/>
    <n v="762"/>
    <n v="86695"/>
    <n v="801"/>
    <n v="0"/>
    <n v="58"/>
    <n v="35"/>
    <n v="5113"/>
    <n v="4"/>
    <n v="1473"/>
    <n v="1"/>
    <n v="272"/>
  </r>
  <r>
    <x v="45"/>
    <x v="33"/>
    <n v="84"/>
    <n v="0"/>
    <n v="77"/>
    <n v="-1"/>
    <n v="7"/>
    <n v="1"/>
    <n v="95"/>
    <n v="1"/>
    <n v="1259"/>
    <n v="2"/>
    <n v="1354"/>
    <n v="3"/>
    <n v="0"/>
    <n v="2"/>
    <n v="0"/>
    <n v="25"/>
    <n v="0"/>
    <n v="57"/>
    <n v="0"/>
    <n v="8"/>
  </r>
  <r>
    <x v="45"/>
    <x v="34"/>
    <n v="1033"/>
    <n v="6"/>
    <n v="992"/>
    <n v="5"/>
    <n v="41"/>
    <n v="1"/>
    <n v="1166"/>
    <n v="8"/>
    <n v="9252"/>
    <n v="132"/>
    <n v="10418"/>
    <n v="140"/>
    <n v="0"/>
    <n v="18"/>
    <n v="2"/>
    <n v="632"/>
    <n v="4"/>
    <n v="383"/>
    <n v="0"/>
    <n v="43"/>
  </r>
  <r>
    <x v="45"/>
    <x v="35"/>
    <n v="505"/>
    <n v="6"/>
    <n v="439"/>
    <n v="5"/>
    <n v="66"/>
    <n v="1"/>
    <n v="562"/>
    <n v="7"/>
    <n v="7525"/>
    <n v="51"/>
    <n v="8087"/>
    <n v="58"/>
    <n v="0"/>
    <n v="8"/>
    <n v="2"/>
    <n v="272"/>
    <n v="4"/>
    <n v="225"/>
    <n v="0"/>
    <n v="14"/>
  </r>
  <r>
    <x v="45"/>
    <x v="36"/>
    <n v="540"/>
    <n v="6"/>
    <n v="531"/>
    <n v="6"/>
    <n v="9"/>
    <n v="0"/>
    <n v="610"/>
    <n v="5"/>
    <n v="6104"/>
    <n v="59"/>
    <n v="6714"/>
    <n v="64"/>
    <n v="0"/>
    <n v="10"/>
    <n v="4"/>
    <n v="150"/>
    <n v="2"/>
    <n v="380"/>
    <n v="3"/>
    <n v="44"/>
  </r>
  <r>
    <x v="45"/>
    <x v="37"/>
    <n v="594"/>
    <n v="13"/>
    <n v="570"/>
    <n v="11"/>
    <n v="24"/>
    <n v="2"/>
    <n v="627"/>
    <n v="13"/>
    <n v="3889"/>
    <n v="73"/>
    <n v="4516"/>
    <n v="86"/>
    <n v="0"/>
    <n v="7"/>
    <n v="1"/>
    <n v="256"/>
    <n v="12"/>
    <n v="331"/>
    <n v="1"/>
    <n v="23"/>
  </r>
  <r>
    <x v="45"/>
    <x v="38"/>
    <n v="678"/>
    <n v="17"/>
    <n v="559"/>
    <n v="15"/>
    <n v="119"/>
    <n v="2"/>
    <n v="811"/>
    <n v="34"/>
    <n v="5035"/>
    <n v="80"/>
    <n v="5846"/>
    <n v="114"/>
    <n v="1"/>
    <n v="3"/>
    <n v="22"/>
    <n v="346"/>
    <n v="-6"/>
    <n v="329"/>
    <n v="1"/>
    <n v="20"/>
  </r>
  <r>
    <x v="45"/>
    <x v="39"/>
    <n v="324"/>
    <n v="8"/>
    <n v="314"/>
    <n v="6"/>
    <n v="10"/>
    <n v="2"/>
    <n v="382"/>
    <n v="9"/>
    <n v="6074"/>
    <n v="94"/>
    <n v="6456"/>
    <n v="103"/>
    <n v="0"/>
    <n v="1"/>
    <n v="2"/>
    <n v="149"/>
    <n v="6"/>
    <n v="174"/>
    <n v="2"/>
    <n v="21"/>
  </r>
  <r>
    <x v="45"/>
    <x v="40"/>
    <n v="297"/>
    <n v="5"/>
    <n v="282"/>
    <n v="5"/>
    <n v="15"/>
    <n v="0"/>
    <n v="374"/>
    <n v="5"/>
    <n v="3653"/>
    <n v="20"/>
    <n v="4027"/>
    <n v="25"/>
    <n v="0"/>
    <n v="1"/>
    <n v="2"/>
    <n v="168"/>
    <n v="3"/>
    <n v="128"/>
    <n v="0"/>
    <n v="6"/>
  </r>
  <r>
    <x v="45"/>
    <x v="41"/>
    <n v="65"/>
    <n v="2"/>
    <n v="64"/>
    <n v="2"/>
    <n v="1"/>
    <n v="0"/>
    <n v="76"/>
    <n v="1"/>
    <n v="1315"/>
    <n v="30"/>
    <n v="1391"/>
    <n v="31"/>
    <n v="0"/>
    <n v="0"/>
    <n v="0"/>
    <n v="34"/>
    <n v="2"/>
    <n v="31"/>
    <n v="0"/>
    <n v="6"/>
  </r>
  <r>
    <x v="45"/>
    <x v="42"/>
    <n v="139"/>
    <n v="4"/>
    <n v="127"/>
    <n v="4"/>
    <n v="12"/>
    <n v="0"/>
    <n v="157"/>
    <n v="3"/>
    <n v="3358"/>
    <n v="73"/>
    <n v="3515"/>
    <n v="76"/>
    <n v="0"/>
    <n v="3"/>
    <n v="1"/>
    <n v="55"/>
    <n v="3"/>
    <n v="81"/>
    <n v="0"/>
    <n v="3"/>
  </r>
  <r>
    <x v="45"/>
    <x v="43"/>
    <n v="144"/>
    <n v="-1"/>
    <n v="139"/>
    <n v="-1"/>
    <n v="5"/>
    <n v="0"/>
    <n v="163"/>
    <n v="1"/>
    <n v="1648"/>
    <n v="12"/>
    <n v="1811"/>
    <n v="13"/>
    <n v="0"/>
    <n v="1"/>
    <n v="-1"/>
    <n v="101"/>
    <n v="0"/>
    <n v="42"/>
    <n v="0"/>
    <n v="8"/>
  </r>
  <r>
    <x v="45"/>
    <x v="44"/>
    <n v="647"/>
    <n v="8"/>
    <n v="577"/>
    <n v="3"/>
    <n v="70"/>
    <n v="5"/>
    <n v="684"/>
    <n v="4"/>
    <n v="9152"/>
    <n v="84"/>
    <n v="9836"/>
    <n v="88"/>
    <n v="0"/>
    <n v="4"/>
    <n v="4"/>
    <n v="421"/>
    <n v="4"/>
    <n v="222"/>
    <n v="0"/>
    <n v="30"/>
  </r>
  <r>
    <x v="45"/>
    <x v="45"/>
    <n v="321"/>
    <n v="2"/>
    <n v="317"/>
    <n v="2"/>
    <n v="4"/>
    <n v="0"/>
    <n v="339"/>
    <n v="2"/>
    <n v="4069"/>
    <n v="4"/>
    <n v="4408"/>
    <n v="6"/>
    <n v="0"/>
    <n v="0"/>
    <n v="1"/>
    <n v="48"/>
    <n v="1"/>
    <n v="273"/>
    <n v="1"/>
    <n v="12"/>
  </r>
  <r>
    <x v="45"/>
    <x v="46"/>
    <n v="5123"/>
    <n v="72"/>
    <n v="4952"/>
    <n v="66"/>
    <n v="171"/>
    <n v="6"/>
    <n v="5771"/>
    <n v="77"/>
    <n v="83431"/>
    <n v="927"/>
    <n v="89202"/>
    <n v="1004"/>
    <n v="1"/>
    <n v="42"/>
    <n v="46"/>
    <n v="3219"/>
    <n v="25"/>
    <n v="1862"/>
    <n v="3"/>
    <n v="225"/>
  </r>
  <r>
    <x v="45"/>
    <x v="47"/>
    <n v="799"/>
    <n v="-1"/>
    <n v="793"/>
    <n v="-1"/>
    <n v="6"/>
    <n v="0"/>
    <n v="977"/>
    <n v="-1"/>
    <n v="4650"/>
    <n v="21"/>
    <n v="5627"/>
    <n v="20"/>
    <n v="1"/>
    <n v="1"/>
    <n v="2"/>
    <n v="723"/>
    <n v="-4"/>
    <n v="75"/>
    <n v="0"/>
    <n v="4"/>
  </r>
  <r>
    <x v="45"/>
    <x v="48"/>
    <n v="564"/>
    <n v="12"/>
    <n v="539"/>
    <n v="4"/>
    <n v="25"/>
    <n v="8"/>
    <n v="626"/>
    <n v="6"/>
    <n v="6923"/>
    <n v="62"/>
    <n v="7549"/>
    <n v="68"/>
    <n v="0"/>
    <n v="9"/>
    <n v="7"/>
    <n v="318"/>
    <n v="5"/>
    <n v="237"/>
    <n v="2"/>
    <n v="31"/>
  </r>
  <r>
    <x v="45"/>
    <x v="49"/>
    <n v="623"/>
    <n v="4"/>
    <n v="617"/>
    <n v="3"/>
    <n v="6"/>
    <n v="1"/>
    <n v="736"/>
    <n v="4"/>
    <n v="6834"/>
    <n v="34"/>
    <n v="7570"/>
    <n v="38"/>
    <n v="0"/>
    <n v="7"/>
    <n v="3"/>
    <n v="348"/>
    <n v="1"/>
    <n v="268"/>
    <n v="0"/>
    <n v="25"/>
  </r>
  <r>
    <x v="45"/>
    <x v="50"/>
    <n v="84"/>
    <n v="3"/>
    <n v="84"/>
    <n v="3"/>
    <n v="0"/>
    <n v="0"/>
    <n v="92"/>
    <n v="3"/>
    <n v="2491"/>
    <n v="20"/>
    <n v="2583"/>
    <n v="23"/>
    <n v="0"/>
    <n v="1"/>
    <n v="0"/>
    <n v="32"/>
    <n v="3"/>
    <n v="51"/>
    <n v="0"/>
    <n v="7"/>
  </r>
  <r>
    <x v="45"/>
    <x v="51"/>
    <n v="338"/>
    <n v="3"/>
    <n v="334"/>
    <n v="3"/>
    <n v="4"/>
    <n v="0"/>
    <n v="411"/>
    <n v="3"/>
    <n v="4734"/>
    <n v="24"/>
    <n v="5145"/>
    <n v="27"/>
    <n v="0"/>
    <n v="1"/>
    <n v="3"/>
    <n v="191"/>
    <n v="0"/>
    <n v="146"/>
    <n v="0"/>
    <n v="11"/>
  </r>
  <r>
    <x v="45"/>
    <x v="52"/>
    <n v="799"/>
    <n v="11"/>
    <n v="775"/>
    <n v="10"/>
    <n v="24"/>
    <n v="1"/>
    <n v="883"/>
    <n v="13"/>
    <n v="8103"/>
    <n v="106"/>
    <n v="8986"/>
    <n v="119"/>
    <n v="0"/>
    <n v="3"/>
    <n v="1"/>
    <n v="542"/>
    <n v="10"/>
    <n v="254"/>
    <n v="0"/>
    <n v="21"/>
  </r>
  <r>
    <x v="45"/>
    <x v="53"/>
    <n v="866"/>
    <n v="-8"/>
    <n v="858"/>
    <n v="-9"/>
    <n v="8"/>
    <n v="1"/>
    <n v="1049"/>
    <n v="2"/>
    <n v="5013"/>
    <n v="27"/>
    <n v="6062"/>
    <n v="29"/>
    <n v="0"/>
    <n v="13"/>
    <n v="-10"/>
    <n v="755"/>
    <n v="2"/>
    <n v="98"/>
    <n v="1"/>
    <n v="61"/>
  </r>
  <r>
    <x v="45"/>
    <x v="54"/>
    <n v="1302"/>
    <n v="20"/>
    <n v="1270"/>
    <n v="17"/>
    <n v="32"/>
    <n v="3"/>
    <n v="1446"/>
    <n v="20"/>
    <n v="15902"/>
    <n v="182"/>
    <n v="17348"/>
    <n v="202"/>
    <n v="2"/>
    <n v="25"/>
    <n v="27"/>
    <n v="886"/>
    <n v="-9"/>
    <n v="391"/>
    <n v="2"/>
    <n v="72"/>
  </r>
  <r>
    <x v="45"/>
    <x v="55"/>
    <n v="243"/>
    <n v="3"/>
    <n v="241"/>
    <n v="3"/>
    <n v="2"/>
    <n v="0"/>
    <n v="300"/>
    <n v="3"/>
    <n v="3651"/>
    <n v="31"/>
    <n v="3951"/>
    <n v="34"/>
    <n v="0"/>
    <n v="5"/>
    <n v="3"/>
    <n v="179"/>
    <n v="0"/>
    <n v="59"/>
    <n v="1"/>
    <n v="23"/>
  </r>
  <r>
    <x v="45"/>
    <x v="56"/>
    <n v="340"/>
    <n v="4"/>
    <n v="340"/>
    <n v="4"/>
    <n v="0"/>
    <n v="0"/>
    <n v="389"/>
    <n v="3"/>
    <n v="5219"/>
    <n v="134"/>
    <n v="5608"/>
    <n v="137"/>
    <n v="0"/>
    <n v="4"/>
    <n v="0"/>
    <n v="184"/>
    <n v="4"/>
    <n v="152"/>
    <n v="0"/>
    <n v="15"/>
  </r>
  <r>
    <x v="45"/>
    <x v="57"/>
    <n v="1382"/>
    <n v="15"/>
    <n v="1374"/>
    <n v="14"/>
    <n v="8"/>
    <n v="1"/>
    <n v="1615"/>
    <n v="16"/>
    <n v="13983"/>
    <n v="118"/>
    <n v="15598"/>
    <n v="134"/>
    <n v="0"/>
    <n v="9"/>
    <n v="9"/>
    <n v="790"/>
    <n v="6"/>
    <n v="583"/>
    <n v="3"/>
    <n v="48"/>
  </r>
  <r>
    <x v="45"/>
    <x v="58"/>
    <n v="596"/>
    <n v="5"/>
    <n v="590"/>
    <n v="4"/>
    <n v="6"/>
    <n v="1"/>
    <n v="717"/>
    <n v="5"/>
    <n v="9661"/>
    <n v="98"/>
    <n v="10378"/>
    <n v="103"/>
    <n v="0"/>
    <n v="20"/>
    <n v="3"/>
    <n v="421"/>
    <n v="2"/>
    <n v="155"/>
    <n v="0"/>
    <n v="38"/>
  </r>
  <r>
    <x v="45"/>
    <x v="59"/>
    <n v="415"/>
    <n v="5"/>
    <n v="358"/>
    <n v="4"/>
    <n v="57"/>
    <n v="1"/>
    <n v="470"/>
    <n v="4"/>
    <n v="4087"/>
    <n v="42"/>
    <n v="4557"/>
    <n v="46"/>
    <n v="0"/>
    <n v="6"/>
    <n v="2"/>
    <n v="221"/>
    <n v="3"/>
    <n v="188"/>
    <n v="2"/>
    <n v="25"/>
  </r>
  <r>
    <x v="45"/>
    <x v="60"/>
    <n v="115"/>
    <n v="0"/>
    <n v="115"/>
    <n v="0"/>
    <n v="0"/>
    <n v="0"/>
    <n v="141"/>
    <n v="2"/>
    <n v="1861"/>
    <n v="7"/>
    <n v="2002"/>
    <n v="9"/>
    <n v="0"/>
    <n v="0"/>
    <n v="2"/>
    <n v="88"/>
    <n v="-2"/>
    <n v="27"/>
    <n v="0"/>
    <n v="5"/>
  </r>
  <r>
    <x v="45"/>
    <x v="61"/>
    <n v="497"/>
    <n v="18"/>
    <n v="484"/>
    <n v="18"/>
    <n v="13"/>
    <n v="0"/>
    <n v="566"/>
    <n v="21"/>
    <n v="5808"/>
    <n v="108"/>
    <n v="6374"/>
    <n v="129"/>
    <n v="0"/>
    <n v="10"/>
    <n v="9"/>
    <n v="287"/>
    <n v="9"/>
    <n v="200"/>
    <n v="1"/>
    <n v="38"/>
  </r>
  <r>
    <x v="45"/>
    <x v="62"/>
    <n v="2118"/>
    <n v="33"/>
    <n v="2088"/>
    <n v="32"/>
    <n v="30"/>
    <n v="1"/>
    <n v="2443"/>
    <n v="34"/>
    <n v="26667"/>
    <n v="387"/>
    <n v="29110"/>
    <n v="421"/>
    <n v="1"/>
    <n v="16"/>
    <n v="30"/>
    <n v="1029"/>
    <n v="2"/>
    <n v="1073"/>
    <n v="1"/>
    <n v="92"/>
  </r>
  <r>
    <x v="45"/>
    <x v="63"/>
    <n v="72"/>
    <n v="-2"/>
    <n v="70"/>
    <n v="-2"/>
    <n v="2"/>
    <n v="0"/>
    <n v="89"/>
    <n v="0"/>
    <n v="1006"/>
    <n v="3"/>
    <n v="1095"/>
    <n v="3"/>
    <n v="0"/>
    <n v="0"/>
    <n v="1"/>
    <n v="36"/>
    <n v="-3"/>
    <n v="36"/>
    <n v="0"/>
    <n v="0"/>
  </r>
  <r>
    <x v="45"/>
    <x v="64"/>
    <n v="140"/>
    <n v="5"/>
    <n v="135"/>
    <n v="5"/>
    <n v="5"/>
    <n v="0"/>
    <n v="156"/>
    <n v="4"/>
    <n v="5191"/>
    <n v="35"/>
    <n v="5347"/>
    <n v="39"/>
    <n v="0"/>
    <n v="1"/>
    <n v="3"/>
    <n v="73"/>
    <n v="2"/>
    <n v="66"/>
    <n v="0"/>
    <n v="3"/>
  </r>
  <r>
    <x v="45"/>
    <x v="65"/>
    <n v="653"/>
    <n v="14"/>
    <n v="641"/>
    <n v="14"/>
    <n v="12"/>
    <n v="0"/>
    <n v="730"/>
    <n v="14"/>
    <n v="6052"/>
    <n v="60"/>
    <n v="6782"/>
    <n v="74"/>
    <n v="0"/>
    <n v="4"/>
    <n v="6"/>
    <n v="316"/>
    <n v="8"/>
    <n v="333"/>
    <n v="1"/>
    <n v="25"/>
  </r>
  <r>
    <x v="45"/>
    <x v="66"/>
    <n v="2988"/>
    <n v="-5"/>
    <n v="2946"/>
    <n v="-6"/>
    <n v="42"/>
    <n v="1"/>
    <n v="3002"/>
    <n v="-2"/>
    <n v="188528"/>
    <n v="1720"/>
    <n v="191530"/>
    <n v="1718"/>
    <n v="0"/>
    <n v="20"/>
    <n v="-3"/>
    <n v="1802"/>
    <n v="-2"/>
    <n v="1166"/>
    <n v="0"/>
    <n v="84"/>
  </r>
  <r>
    <x v="45"/>
    <x v="67"/>
    <n v="270"/>
    <n v="20"/>
    <n v="266"/>
    <n v="19"/>
    <n v="4"/>
    <n v="1"/>
    <n v="297"/>
    <n v="18"/>
    <n v="4302"/>
    <n v="49"/>
    <n v="4599"/>
    <n v="67"/>
    <n v="0"/>
    <n v="1"/>
    <n v="0"/>
    <n v="120"/>
    <n v="20"/>
    <n v="149"/>
    <n v="0"/>
    <n v="8"/>
  </r>
  <r>
    <x v="45"/>
    <x v="68"/>
    <n v="3066"/>
    <n v="-56"/>
    <n v="3022"/>
    <n v="-59"/>
    <n v="44"/>
    <n v="3"/>
    <n v="3478"/>
    <n v="-84"/>
    <n v="118852"/>
    <n v="716"/>
    <n v="122330"/>
    <n v="632"/>
    <n v="0"/>
    <n v="3"/>
    <n v="-14"/>
    <n v="2020"/>
    <n v="-42"/>
    <n v="1043"/>
    <n v="3"/>
    <n v="41"/>
  </r>
  <r>
    <x v="45"/>
    <x v="69"/>
    <n v="87"/>
    <n v="1"/>
    <n v="81"/>
    <n v="1"/>
    <n v="6"/>
    <n v="0"/>
    <n v="95"/>
    <n v="1"/>
    <n v="1974"/>
    <n v="15"/>
    <n v="2069"/>
    <n v="16"/>
    <n v="0"/>
    <n v="0"/>
    <n v="1"/>
    <n v="61"/>
    <n v="0"/>
    <n v="26"/>
    <n v="0"/>
    <n v="4"/>
  </r>
  <r>
    <x v="45"/>
    <x v="70"/>
    <n v="40"/>
    <n v="0"/>
    <n v="40"/>
    <n v="0"/>
    <n v="0"/>
    <n v="0"/>
    <n v="42"/>
    <n v="0"/>
    <n v="710"/>
    <n v="6"/>
    <n v="752"/>
    <n v="6"/>
    <n v="0"/>
    <n v="1"/>
    <n v="0"/>
    <n v="22"/>
    <n v="0"/>
    <n v="17"/>
    <n v="0"/>
    <n v="0"/>
  </r>
  <r>
    <x v="45"/>
    <x v="71"/>
    <n v="244"/>
    <n v="7"/>
    <n v="239"/>
    <n v="7"/>
    <n v="5"/>
    <n v="0"/>
    <n v="266"/>
    <n v="8"/>
    <n v="2071"/>
    <n v="22"/>
    <n v="2337"/>
    <n v="30"/>
    <n v="3"/>
    <n v="8"/>
    <n v="6"/>
    <n v="170"/>
    <n v="-2"/>
    <n v="66"/>
    <n v="0"/>
    <n v="11"/>
  </r>
  <r>
    <x v="45"/>
    <x v="72"/>
    <n v="1936"/>
    <n v="4"/>
    <n v="1916"/>
    <n v="2"/>
    <n v="20"/>
    <n v="2"/>
    <n v="2313"/>
    <n v="24"/>
    <n v="19258"/>
    <n v="243"/>
    <n v="21571"/>
    <n v="267"/>
    <n v="0"/>
    <n v="20"/>
    <n v="-15"/>
    <n v="1387"/>
    <n v="19"/>
    <n v="529"/>
    <n v="2"/>
    <n v="64"/>
  </r>
  <r>
    <x v="45"/>
    <x v="73"/>
    <n v="576"/>
    <n v="2"/>
    <n v="576"/>
    <n v="2"/>
    <n v="0"/>
    <n v="0"/>
    <n v="689"/>
    <n v="3"/>
    <n v="6146"/>
    <n v="25"/>
    <n v="6835"/>
    <n v="28"/>
    <n v="0"/>
    <n v="2"/>
    <n v="3"/>
    <n v="459"/>
    <n v="-1"/>
    <n v="115"/>
    <n v="0"/>
    <n v="16"/>
  </r>
  <r>
    <x v="45"/>
    <x v="74"/>
    <n v="524"/>
    <n v="8"/>
    <n v="501"/>
    <n v="8"/>
    <n v="23"/>
    <n v="0"/>
    <n v="622"/>
    <n v="11"/>
    <n v="11437"/>
    <n v="157"/>
    <n v="12059"/>
    <n v="168"/>
    <n v="0"/>
    <n v="2"/>
    <n v="3"/>
    <n v="295"/>
    <n v="5"/>
    <n v="227"/>
    <n v="0"/>
    <n v="18"/>
  </r>
  <r>
    <x v="45"/>
    <x v="75"/>
    <n v="1630"/>
    <n v="14"/>
    <n v="1625"/>
    <n v="14"/>
    <n v="5"/>
    <n v="0"/>
    <n v="2044"/>
    <n v="19"/>
    <n v="10972"/>
    <n v="77"/>
    <n v="13016"/>
    <n v="96"/>
    <n v="0"/>
    <n v="21"/>
    <n v="8"/>
    <n v="1059"/>
    <n v="6"/>
    <n v="550"/>
    <n v="1"/>
    <n v="105"/>
  </r>
  <r>
    <x v="45"/>
    <x v="76"/>
    <n v="6999"/>
    <n v="61"/>
    <n v="6983"/>
    <n v="61"/>
    <n v="16"/>
    <n v="0"/>
    <n v="8564"/>
    <n v="70"/>
    <n v="52566"/>
    <n v="567"/>
    <n v="61130"/>
    <n v="637"/>
    <n v="2"/>
    <n v="59"/>
    <n v="26"/>
    <n v="4403"/>
    <n v="33"/>
    <n v="2537"/>
    <n v="4"/>
    <n v="206"/>
  </r>
  <r>
    <x v="45"/>
    <x v="77"/>
    <n v="137"/>
    <n v="3"/>
    <n v="134"/>
    <n v="3"/>
    <n v="3"/>
    <n v="0"/>
    <n v="148"/>
    <n v="2"/>
    <n v="2571"/>
    <n v="31"/>
    <n v="2719"/>
    <n v="33"/>
    <n v="0"/>
    <n v="2"/>
    <n v="2"/>
    <n v="69"/>
    <n v="1"/>
    <n v="66"/>
    <n v="1"/>
    <n v="11"/>
  </r>
  <r>
    <x v="45"/>
    <x v="78"/>
    <n v="118"/>
    <n v="1"/>
    <n v="117"/>
    <n v="1"/>
    <n v="1"/>
    <n v="0"/>
    <n v="142"/>
    <n v="1"/>
    <n v="3105"/>
    <n v="28"/>
    <n v="3247"/>
    <n v="29"/>
    <n v="0"/>
    <n v="1"/>
    <n v="1"/>
    <n v="85"/>
    <n v="0"/>
    <n v="32"/>
    <n v="0"/>
    <n v="6"/>
  </r>
  <r>
    <x v="45"/>
    <x v="79"/>
    <n v="2021"/>
    <n v="32"/>
    <n v="1961"/>
    <n v="33"/>
    <n v="60"/>
    <n v="-1"/>
    <n v="2229"/>
    <n v="36"/>
    <n v="17770"/>
    <n v="153"/>
    <n v="19999"/>
    <n v="189"/>
    <n v="0"/>
    <n v="9"/>
    <n v="6"/>
    <n v="1429"/>
    <n v="26"/>
    <n v="583"/>
    <n v="1"/>
    <n v="75"/>
  </r>
  <r>
    <x v="45"/>
    <x v="80"/>
    <n v="24440"/>
    <n v="189"/>
    <n v="24344"/>
    <n v="185"/>
    <n v="96"/>
    <n v="4"/>
    <n v="29937"/>
    <n v="183"/>
    <n v="256742"/>
    <n v="2070"/>
    <n v="286679"/>
    <n v="2253"/>
    <n v="2"/>
    <n v="323"/>
    <n v="173"/>
    <n v="20159"/>
    <n v="14"/>
    <n v="3958"/>
    <n v="16"/>
    <n v="1410"/>
  </r>
  <r>
    <x v="45"/>
    <x v="81"/>
    <n v="480"/>
    <n v="4"/>
    <n v="471"/>
    <n v="3"/>
    <n v="9"/>
    <n v="1"/>
    <n v="570"/>
    <n v="8"/>
    <n v="3634"/>
    <n v="59"/>
    <n v="4204"/>
    <n v="67"/>
    <n v="0"/>
    <n v="4"/>
    <n v="11"/>
    <n v="347"/>
    <n v="-7"/>
    <n v="129"/>
    <n v="0"/>
    <n v="19"/>
  </r>
  <r>
    <x v="45"/>
    <x v="82"/>
    <n v="82"/>
    <n v="1"/>
    <n v="82"/>
    <n v="1"/>
    <n v="0"/>
    <n v="0"/>
    <n v="106"/>
    <n v="2"/>
    <n v="1731"/>
    <n v="15"/>
    <n v="1837"/>
    <n v="17"/>
    <n v="0"/>
    <n v="0"/>
    <n v="1"/>
    <n v="43"/>
    <n v="0"/>
    <n v="39"/>
    <n v="0"/>
    <n v="3"/>
  </r>
  <r>
    <x v="45"/>
    <x v="83"/>
    <n v="1171"/>
    <n v="35"/>
    <n v="1103"/>
    <n v="33"/>
    <n v="68"/>
    <n v="2"/>
    <n v="1259"/>
    <n v="44"/>
    <n v="17727"/>
    <n v="510"/>
    <n v="18986"/>
    <n v="554"/>
    <n v="0"/>
    <n v="16"/>
    <n v="26"/>
    <n v="808"/>
    <n v="9"/>
    <n v="347"/>
    <n v="2"/>
    <n v="96"/>
  </r>
  <r>
    <x v="45"/>
    <x v="84"/>
    <n v="3622"/>
    <n v="41"/>
    <n v="3607"/>
    <n v="41"/>
    <n v="15"/>
    <n v="0"/>
    <n v="4370"/>
    <n v="35"/>
    <n v="27363"/>
    <n v="283"/>
    <n v="31733"/>
    <n v="318"/>
    <n v="1"/>
    <n v="75"/>
    <n v="26"/>
    <n v="2395"/>
    <n v="14"/>
    <n v="1152"/>
    <n v="1"/>
    <n v="305"/>
  </r>
  <r>
    <x v="45"/>
    <x v="85"/>
    <n v="1253"/>
    <n v="6"/>
    <n v="1234"/>
    <n v="7"/>
    <n v="19"/>
    <n v="-1"/>
    <n v="1450"/>
    <n v="5"/>
    <n v="14493"/>
    <n v="104"/>
    <n v="15943"/>
    <n v="109"/>
    <n v="0"/>
    <n v="12"/>
    <n v="6"/>
    <n v="860"/>
    <n v="0"/>
    <n v="381"/>
    <n v="1"/>
    <n v="65"/>
  </r>
  <r>
    <x v="45"/>
    <x v="86"/>
    <n v="1584"/>
    <n v="1"/>
    <n v="1581"/>
    <n v="1"/>
    <n v="3"/>
    <n v="0"/>
    <n v="1653"/>
    <n v="2"/>
    <n v="3454"/>
    <n v="22"/>
    <n v="5107"/>
    <n v="24"/>
    <n v="0"/>
    <n v="6"/>
    <n v="1"/>
    <n v="1524"/>
    <n v="0"/>
    <n v="54"/>
    <n v="0"/>
    <n v="17"/>
  </r>
  <r>
    <x v="45"/>
    <x v="87"/>
    <n v="179"/>
    <n v="-1"/>
    <n v="176"/>
    <n v="-1"/>
    <n v="3"/>
    <n v="0"/>
    <n v="193"/>
    <n v="-1"/>
    <n v="3574"/>
    <n v="6"/>
    <n v="3767"/>
    <n v="5"/>
    <n v="0"/>
    <n v="0"/>
    <n v="0"/>
    <n v="77"/>
    <n v="-1"/>
    <n v="102"/>
    <n v="0"/>
    <n v="4"/>
  </r>
  <r>
    <x v="45"/>
    <x v="88"/>
    <n v="177"/>
    <n v="7"/>
    <n v="172"/>
    <n v="7"/>
    <n v="5"/>
    <n v="0"/>
    <n v="196"/>
    <n v="8"/>
    <n v="2778"/>
    <n v="44"/>
    <n v="2974"/>
    <n v="52"/>
    <n v="0"/>
    <n v="0"/>
    <n v="0"/>
    <n v="104"/>
    <n v="7"/>
    <n v="73"/>
    <n v="0"/>
    <n v="4"/>
  </r>
  <r>
    <x v="45"/>
    <x v="89"/>
    <n v="44"/>
    <n v="1"/>
    <n v="44"/>
    <n v="1"/>
    <n v="0"/>
    <n v="0"/>
    <n v="47"/>
    <n v="1"/>
    <n v="821"/>
    <n v="15"/>
    <n v="868"/>
    <n v="16"/>
    <n v="0"/>
    <n v="0"/>
    <n v="2"/>
    <n v="27"/>
    <n v="-1"/>
    <n v="17"/>
    <n v="1"/>
    <n v="2"/>
  </r>
  <r>
    <x v="45"/>
    <x v="90"/>
    <n v="590"/>
    <n v="3"/>
    <n v="561"/>
    <n v="3"/>
    <n v="29"/>
    <n v="0"/>
    <n v="653"/>
    <n v="5"/>
    <n v="8454"/>
    <n v="96"/>
    <n v="9107"/>
    <n v="101"/>
    <n v="1"/>
    <n v="5"/>
    <n v="0"/>
    <n v="316"/>
    <n v="2"/>
    <n v="269"/>
    <n v="0"/>
    <n v="10"/>
  </r>
  <r>
    <x v="45"/>
    <x v="91"/>
    <n v="1405"/>
    <n v="14"/>
    <n v="1365"/>
    <n v="12"/>
    <n v="40"/>
    <n v="2"/>
    <n v="1603"/>
    <n v="14"/>
    <n v="18471"/>
    <n v="174"/>
    <n v="20074"/>
    <n v="188"/>
    <n v="0"/>
    <n v="2"/>
    <n v="6"/>
    <n v="445"/>
    <n v="8"/>
    <n v="958"/>
    <n v="0"/>
    <n v="64"/>
  </r>
  <r>
    <x v="45"/>
    <x v="92"/>
    <n v="233"/>
    <n v="1"/>
    <n v="227"/>
    <n v="0"/>
    <n v="6"/>
    <n v="1"/>
    <n v="256"/>
    <n v="-1"/>
    <n v="4181"/>
    <n v="10"/>
    <n v="4437"/>
    <n v="9"/>
    <n v="0"/>
    <n v="2"/>
    <n v="1"/>
    <n v="164"/>
    <n v="0"/>
    <n v="67"/>
    <n v="0"/>
    <n v="9"/>
  </r>
  <r>
    <x v="45"/>
    <x v="93"/>
    <n v="585"/>
    <n v="28"/>
    <n v="540"/>
    <n v="26"/>
    <n v="45"/>
    <n v="2"/>
    <n v="630"/>
    <n v="35"/>
    <n v="6358"/>
    <n v="100"/>
    <n v="6988"/>
    <n v="135"/>
    <n v="0"/>
    <n v="5"/>
    <n v="3"/>
    <n v="182"/>
    <n v="25"/>
    <n v="398"/>
    <n v="0"/>
    <n v="15"/>
  </r>
  <r>
    <x v="45"/>
    <x v="94"/>
    <n v="335"/>
    <n v="8"/>
    <n v="330"/>
    <n v="8"/>
    <n v="5"/>
    <n v="0"/>
    <n v="396"/>
    <n v="14"/>
    <n v="5019"/>
    <n v="54"/>
    <n v="5415"/>
    <n v="68"/>
    <n v="0"/>
    <n v="5"/>
    <n v="1"/>
    <n v="171"/>
    <n v="7"/>
    <n v="159"/>
    <n v="0"/>
    <n v="17"/>
  </r>
  <r>
    <x v="45"/>
    <x v="95"/>
    <n v="3812"/>
    <n v="71"/>
    <n v="3793"/>
    <n v="71"/>
    <n v="19"/>
    <n v="0"/>
    <n v="4533"/>
    <n v="73"/>
    <n v="43887"/>
    <n v="553"/>
    <n v="48420"/>
    <n v="626"/>
    <n v="1"/>
    <n v="26"/>
    <n v="27"/>
    <n v="2563"/>
    <n v="43"/>
    <n v="1223"/>
    <n v="0"/>
    <n v="99"/>
  </r>
  <r>
    <x v="45"/>
    <x v="96"/>
    <n v="2457"/>
    <n v="23"/>
    <n v="2452"/>
    <n v="23"/>
    <n v="5"/>
    <n v="0"/>
    <n v="2955"/>
    <n v="26"/>
    <n v="25129"/>
    <n v="237"/>
    <n v="28084"/>
    <n v="263"/>
    <n v="0"/>
    <n v="23"/>
    <n v="20"/>
    <n v="1651"/>
    <n v="3"/>
    <n v="783"/>
    <n v="0"/>
    <n v="80"/>
  </r>
  <r>
    <x v="46"/>
    <x v="0"/>
    <n v="759"/>
    <n v="5"/>
    <n v="744"/>
    <n v="5"/>
    <n v="15"/>
    <n v="0"/>
    <n v="909"/>
    <n v="8"/>
    <n v="16789"/>
    <n v="182"/>
    <n v="17698"/>
    <n v="190"/>
    <n v="0"/>
    <n v="6"/>
    <n v="3"/>
    <n v="511"/>
    <n v="2"/>
    <n v="242"/>
    <n v="1"/>
    <n v="32"/>
  </r>
  <r>
    <x v="46"/>
    <x v="1"/>
    <n v="984"/>
    <n v="20"/>
    <n v="960"/>
    <n v="19"/>
    <n v="24"/>
    <n v="1"/>
    <n v="1169"/>
    <n v="30"/>
    <n v="7722"/>
    <n v="231"/>
    <n v="8891"/>
    <n v="261"/>
    <n v="0"/>
    <n v="12"/>
    <n v="2"/>
    <n v="720"/>
    <n v="18"/>
    <n v="252"/>
    <n v="0"/>
    <n v="39"/>
  </r>
  <r>
    <x v="46"/>
    <x v="2"/>
    <n v="183"/>
    <n v="3"/>
    <n v="176"/>
    <n v="3"/>
    <n v="7"/>
    <n v="0"/>
    <n v="189"/>
    <n v="3"/>
    <n v="2325"/>
    <n v="17"/>
    <n v="2514"/>
    <n v="20"/>
    <n v="0"/>
    <n v="2"/>
    <n v="0"/>
    <n v="57"/>
    <n v="3"/>
    <n v="124"/>
    <n v="0"/>
    <n v="7"/>
  </r>
  <r>
    <x v="46"/>
    <x v="3"/>
    <n v="749"/>
    <n v="3"/>
    <n v="745"/>
    <n v="3"/>
    <n v="4"/>
    <n v="0"/>
    <n v="774"/>
    <n v="5"/>
    <n v="5045"/>
    <n v="99"/>
    <n v="5819"/>
    <n v="104"/>
    <n v="0"/>
    <n v="2"/>
    <n v="0"/>
    <n v="653"/>
    <n v="3"/>
    <n v="94"/>
    <n v="0"/>
    <n v="13"/>
  </r>
  <r>
    <x v="46"/>
    <x v="4"/>
    <n v="1477"/>
    <n v="12"/>
    <n v="1446"/>
    <n v="11"/>
    <n v="31"/>
    <n v="1"/>
    <n v="1731"/>
    <n v="15"/>
    <n v="17537"/>
    <n v="174"/>
    <n v="19268"/>
    <n v="189"/>
    <n v="0"/>
    <n v="15"/>
    <n v="16"/>
    <n v="971"/>
    <n v="-4"/>
    <n v="491"/>
    <n v="1"/>
    <n v="64"/>
  </r>
  <r>
    <x v="46"/>
    <x v="5"/>
    <n v="2166"/>
    <n v="40"/>
    <n v="2115"/>
    <n v="41"/>
    <n v="51"/>
    <n v="-1"/>
    <n v="2602"/>
    <n v="59"/>
    <n v="15660"/>
    <n v="437"/>
    <n v="18262"/>
    <n v="496"/>
    <n v="0"/>
    <n v="16"/>
    <n v="13"/>
    <n v="1540"/>
    <n v="27"/>
    <n v="610"/>
    <n v="3"/>
    <n v="118"/>
  </r>
  <r>
    <x v="46"/>
    <x v="6"/>
    <n v="271"/>
    <n v="4"/>
    <n v="263"/>
    <n v="4"/>
    <n v="8"/>
    <n v="0"/>
    <n v="315"/>
    <n v="7"/>
    <n v="6726"/>
    <n v="183"/>
    <n v="7041"/>
    <n v="190"/>
    <n v="0"/>
    <n v="1"/>
    <n v="5"/>
    <n v="171"/>
    <n v="-1"/>
    <n v="99"/>
    <n v="0"/>
    <n v="12"/>
  </r>
  <r>
    <x v="46"/>
    <x v="7"/>
    <n v="163"/>
    <n v="0"/>
    <n v="154"/>
    <n v="0"/>
    <n v="9"/>
    <n v="0"/>
    <n v="205"/>
    <n v="-4"/>
    <n v="2363"/>
    <n v="69"/>
    <n v="2568"/>
    <n v="65"/>
    <n v="0"/>
    <n v="0"/>
    <n v="0"/>
    <n v="108"/>
    <n v="0"/>
    <n v="55"/>
    <n v="0"/>
    <n v="5"/>
  </r>
  <r>
    <x v="46"/>
    <x v="8"/>
    <n v="394"/>
    <n v="10"/>
    <n v="336"/>
    <n v="4"/>
    <n v="58"/>
    <n v="6"/>
    <n v="409"/>
    <n v="9"/>
    <n v="4597"/>
    <n v="42"/>
    <n v="5006"/>
    <n v="51"/>
    <n v="0"/>
    <n v="6"/>
    <n v="10"/>
    <n v="136"/>
    <n v="0"/>
    <n v="252"/>
    <n v="0"/>
    <n v="17"/>
  </r>
  <r>
    <x v="46"/>
    <x v="9"/>
    <n v="634"/>
    <n v="26"/>
    <n v="614"/>
    <n v="26"/>
    <n v="20"/>
    <n v="0"/>
    <n v="703"/>
    <n v="34"/>
    <n v="9793"/>
    <n v="328"/>
    <n v="10496"/>
    <n v="362"/>
    <n v="0"/>
    <n v="6"/>
    <n v="1"/>
    <n v="151"/>
    <n v="25"/>
    <n v="477"/>
    <n v="0"/>
    <n v="50"/>
  </r>
  <r>
    <x v="46"/>
    <x v="10"/>
    <n v="637"/>
    <n v="6"/>
    <n v="629"/>
    <n v="4"/>
    <n v="8"/>
    <n v="2"/>
    <n v="772"/>
    <n v="5"/>
    <n v="7100"/>
    <n v="88"/>
    <n v="7872"/>
    <n v="93"/>
    <n v="0"/>
    <n v="9"/>
    <n v="2"/>
    <n v="348"/>
    <n v="4"/>
    <n v="280"/>
    <n v="0"/>
    <n v="24"/>
  </r>
  <r>
    <x v="46"/>
    <x v="11"/>
    <n v="274"/>
    <n v="6"/>
    <n v="245"/>
    <n v="5"/>
    <n v="29"/>
    <n v="1"/>
    <n v="298"/>
    <n v="5"/>
    <n v="2050"/>
    <n v="17"/>
    <n v="2348"/>
    <n v="22"/>
    <n v="0"/>
    <n v="2"/>
    <n v="3"/>
    <n v="141"/>
    <n v="3"/>
    <n v="131"/>
    <n v="0"/>
    <n v="9"/>
  </r>
  <r>
    <x v="46"/>
    <x v="12"/>
    <n v="306"/>
    <n v="1"/>
    <n v="289"/>
    <n v="1"/>
    <n v="17"/>
    <n v="0"/>
    <n v="343"/>
    <n v="3"/>
    <n v="6312"/>
    <n v="103"/>
    <n v="6655"/>
    <n v="106"/>
    <n v="1"/>
    <n v="1"/>
    <n v="0"/>
    <n v="187"/>
    <n v="0"/>
    <n v="118"/>
    <n v="1"/>
    <n v="14"/>
  </r>
  <r>
    <x v="46"/>
    <x v="13"/>
    <n v="89"/>
    <n v="2"/>
    <n v="82"/>
    <n v="2"/>
    <n v="7"/>
    <n v="0"/>
    <n v="93"/>
    <n v="3"/>
    <n v="1622"/>
    <n v="49"/>
    <n v="1715"/>
    <n v="52"/>
    <n v="0"/>
    <n v="0"/>
    <n v="0"/>
    <n v="53"/>
    <n v="2"/>
    <n v="36"/>
    <n v="0"/>
    <n v="2"/>
  </r>
  <r>
    <x v="46"/>
    <x v="14"/>
    <n v="547"/>
    <n v="12"/>
    <n v="518"/>
    <n v="11"/>
    <n v="29"/>
    <n v="1"/>
    <n v="586"/>
    <n v="13"/>
    <n v="5280"/>
    <n v="49"/>
    <n v="5866"/>
    <n v="62"/>
    <n v="0"/>
    <n v="5"/>
    <n v="5"/>
    <n v="325"/>
    <n v="7"/>
    <n v="217"/>
    <n v="0"/>
    <n v="21"/>
  </r>
  <r>
    <x v="46"/>
    <x v="15"/>
    <n v="608"/>
    <n v="13"/>
    <n v="567"/>
    <n v="13"/>
    <n v="41"/>
    <n v="0"/>
    <n v="735"/>
    <n v="26"/>
    <n v="10610"/>
    <n v="273"/>
    <n v="11345"/>
    <n v="299"/>
    <n v="0"/>
    <n v="4"/>
    <n v="2"/>
    <n v="296"/>
    <n v="11"/>
    <n v="308"/>
    <n v="0"/>
    <n v="17"/>
  </r>
  <r>
    <x v="46"/>
    <x v="16"/>
    <n v="303"/>
    <n v="6"/>
    <n v="279"/>
    <n v="5"/>
    <n v="24"/>
    <n v="1"/>
    <n v="333"/>
    <n v="8"/>
    <n v="1999"/>
    <n v="24"/>
    <n v="2332"/>
    <n v="32"/>
    <n v="0"/>
    <n v="7"/>
    <n v="1"/>
    <n v="177"/>
    <n v="5"/>
    <n v="119"/>
    <n v="1"/>
    <n v="14"/>
  </r>
  <r>
    <x v="46"/>
    <x v="17"/>
    <n v="567"/>
    <n v="6"/>
    <n v="566"/>
    <n v="6"/>
    <n v="1"/>
    <n v="0"/>
    <n v="717"/>
    <n v="11"/>
    <n v="13811"/>
    <n v="138"/>
    <n v="14528"/>
    <n v="149"/>
    <n v="0"/>
    <n v="7"/>
    <n v="2"/>
    <n v="331"/>
    <n v="4"/>
    <n v="229"/>
    <n v="0"/>
    <n v="32"/>
  </r>
  <r>
    <x v="46"/>
    <x v="18"/>
    <n v="21893"/>
    <n v="216"/>
    <n v="21820"/>
    <n v="210"/>
    <n v="73"/>
    <n v="6"/>
    <n v="27192"/>
    <n v="319"/>
    <n v="207975"/>
    <n v="2510"/>
    <n v="235167"/>
    <n v="2829"/>
    <n v="7"/>
    <n v="227"/>
    <n v="62"/>
    <n v="17779"/>
    <n v="147"/>
    <n v="3887"/>
    <n v="2"/>
    <n v="809"/>
  </r>
  <r>
    <x v="46"/>
    <x v="19"/>
    <n v="239"/>
    <n v="0"/>
    <n v="188"/>
    <n v="0"/>
    <n v="51"/>
    <n v="0"/>
    <n v="273"/>
    <n v="3"/>
    <n v="3242"/>
    <n v="45"/>
    <n v="3515"/>
    <n v="48"/>
    <n v="0"/>
    <n v="3"/>
    <n v="4"/>
    <n v="109"/>
    <n v="-4"/>
    <n v="127"/>
    <n v="0"/>
    <n v="6"/>
  </r>
  <r>
    <x v="46"/>
    <x v="20"/>
    <n v="387"/>
    <n v="-2"/>
    <n v="383"/>
    <n v="-2"/>
    <n v="4"/>
    <n v="0"/>
    <n v="464"/>
    <n v="2"/>
    <n v="5067"/>
    <n v="23"/>
    <n v="5531"/>
    <n v="25"/>
    <n v="0"/>
    <n v="2"/>
    <n v="-1"/>
    <n v="247"/>
    <n v="-1"/>
    <n v="138"/>
    <n v="0"/>
    <n v="14"/>
  </r>
  <r>
    <x v="46"/>
    <x v="21"/>
    <n v="777"/>
    <n v="11"/>
    <n v="727"/>
    <n v="7"/>
    <n v="50"/>
    <n v="4"/>
    <n v="976"/>
    <n v="15"/>
    <n v="8753"/>
    <n v="166"/>
    <n v="9729"/>
    <n v="181"/>
    <n v="0"/>
    <n v="4"/>
    <n v="8"/>
    <n v="387"/>
    <n v="3"/>
    <n v="386"/>
    <n v="0"/>
    <n v="37"/>
  </r>
  <r>
    <x v="46"/>
    <x v="22"/>
    <n v="737"/>
    <n v="9"/>
    <n v="700"/>
    <n v="9"/>
    <n v="37"/>
    <n v="0"/>
    <n v="803"/>
    <n v="8"/>
    <n v="6497"/>
    <n v="105"/>
    <n v="7300"/>
    <n v="113"/>
    <n v="0"/>
    <n v="9"/>
    <n v="9"/>
    <n v="340"/>
    <n v="0"/>
    <n v="388"/>
    <n v="0"/>
    <n v="41"/>
  </r>
  <r>
    <x v="46"/>
    <x v="23"/>
    <n v="755"/>
    <n v="6"/>
    <n v="744"/>
    <n v="4"/>
    <n v="11"/>
    <n v="2"/>
    <n v="946"/>
    <n v="8"/>
    <n v="11080"/>
    <n v="110"/>
    <n v="12026"/>
    <n v="118"/>
    <n v="0"/>
    <n v="8"/>
    <n v="4"/>
    <n v="475"/>
    <n v="2"/>
    <n v="272"/>
    <n v="0"/>
    <n v="51"/>
  </r>
  <r>
    <x v="46"/>
    <x v="24"/>
    <n v="122"/>
    <n v="3"/>
    <n v="122"/>
    <n v="3"/>
    <n v="0"/>
    <n v="0"/>
    <n v="132"/>
    <n v="4"/>
    <n v="2366"/>
    <n v="15"/>
    <n v="2498"/>
    <n v="19"/>
    <n v="0"/>
    <n v="0"/>
    <n v="0"/>
    <n v="61"/>
    <n v="3"/>
    <n v="61"/>
    <n v="0"/>
    <n v="9"/>
  </r>
  <r>
    <x v="46"/>
    <x v="25"/>
    <n v="380"/>
    <n v="14"/>
    <n v="371"/>
    <n v="13"/>
    <n v="9"/>
    <n v="1"/>
    <n v="480"/>
    <n v="23"/>
    <n v="7784"/>
    <n v="235"/>
    <n v="8264"/>
    <n v="258"/>
    <n v="0"/>
    <n v="4"/>
    <n v="1"/>
    <n v="233"/>
    <n v="13"/>
    <n v="143"/>
    <n v="1"/>
    <n v="19"/>
  </r>
  <r>
    <x v="46"/>
    <x v="26"/>
    <n v="819"/>
    <n v="13"/>
    <n v="684"/>
    <n v="5"/>
    <n v="135"/>
    <n v="8"/>
    <n v="915"/>
    <n v="15"/>
    <n v="8333"/>
    <n v="60"/>
    <n v="9248"/>
    <n v="75"/>
    <n v="0"/>
    <n v="9"/>
    <n v="7"/>
    <n v="393"/>
    <n v="6"/>
    <n v="417"/>
    <n v="0"/>
    <n v="38"/>
  </r>
  <r>
    <x v="46"/>
    <x v="27"/>
    <n v="415"/>
    <n v="8"/>
    <n v="413"/>
    <n v="8"/>
    <n v="2"/>
    <n v="0"/>
    <n v="501"/>
    <n v="13"/>
    <n v="5748"/>
    <n v="133"/>
    <n v="6249"/>
    <n v="146"/>
    <n v="0"/>
    <n v="13"/>
    <n v="0"/>
    <n v="253"/>
    <n v="8"/>
    <n v="149"/>
    <n v="0"/>
    <n v="28"/>
  </r>
  <r>
    <x v="46"/>
    <x v="28"/>
    <n v="219"/>
    <n v="1"/>
    <n v="207"/>
    <n v="1"/>
    <n v="12"/>
    <n v="0"/>
    <n v="258"/>
    <n v="-1"/>
    <n v="3372"/>
    <n v="27"/>
    <n v="3630"/>
    <n v="26"/>
    <n v="0"/>
    <n v="1"/>
    <n v="2"/>
    <n v="138"/>
    <n v="-1"/>
    <n v="80"/>
    <n v="0"/>
    <n v="13"/>
  </r>
  <r>
    <x v="46"/>
    <x v="29"/>
    <n v="605"/>
    <n v="42"/>
    <n v="571"/>
    <n v="42"/>
    <n v="34"/>
    <n v="0"/>
    <n v="733"/>
    <n v="72"/>
    <n v="9081"/>
    <n v="259"/>
    <n v="9814"/>
    <n v="331"/>
    <n v="0"/>
    <n v="9"/>
    <n v="1"/>
    <n v="168"/>
    <n v="41"/>
    <n v="428"/>
    <n v="0"/>
    <n v="36"/>
  </r>
  <r>
    <x v="46"/>
    <x v="30"/>
    <n v="130"/>
    <n v="2"/>
    <n v="127"/>
    <n v="2"/>
    <n v="3"/>
    <n v="0"/>
    <n v="151"/>
    <n v="2"/>
    <n v="1602"/>
    <n v="54"/>
    <n v="1753"/>
    <n v="56"/>
    <n v="0"/>
    <n v="2"/>
    <n v="0"/>
    <n v="93"/>
    <n v="2"/>
    <n v="35"/>
    <n v="0"/>
    <n v="16"/>
  </r>
  <r>
    <x v="46"/>
    <x v="31"/>
    <n v="1494"/>
    <n v="7"/>
    <n v="1436"/>
    <n v="6"/>
    <n v="58"/>
    <n v="1"/>
    <n v="1641"/>
    <n v="13"/>
    <n v="13265"/>
    <n v="117"/>
    <n v="14906"/>
    <n v="130"/>
    <n v="0"/>
    <n v="15"/>
    <n v="7"/>
    <n v="1092"/>
    <n v="0"/>
    <n v="387"/>
    <n v="0"/>
    <n v="69"/>
  </r>
  <r>
    <x v="46"/>
    <x v="32"/>
    <n v="6801"/>
    <n v="157"/>
    <n v="6781"/>
    <n v="157"/>
    <n v="20"/>
    <n v="0"/>
    <n v="7858"/>
    <n v="228"/>
    <n v="80752"/>
    <n v="1687"/>
    <n v="88610"/>
    <n v="1915"/>
    <n v="1"/>
    <n v="59"/>
    <n v="54"/>
    <n v="5167"/>
    <n v="102"/>
    <n v="1575"/>
    <n v="2"/>
    <n v="274"/>
  </r>
  <r>
    <x v="46"/>
    <x v="33"/>
    <n v="84"/>
    <n v="0"/>
    <n v="77"/>
    <n v="0"/>
    <n v="7"/>
    <n v="0"/>
    <n v="94"/>
    <n v="-1"/>
    <n v="1292"/>
    <n v="33"/>
    <n v="1386"/>
    <n v="32"/>
    <n v="0"/>
    <n v="2"/>
    <n v="0"/>
    <n v="25"/>
    <n v="0"/>
    <n v="57"/>
    <n v="0"/>
    <n v="8"/>
  </r>
  <r>
    <x v="46"/>
    <x v="34"/>
    <n v="1056"/>
    <n v="23"/>
    <n v="1009"/>
    <n v="17"/>
    <n v="47"/>
    <n v="6"/>
    <n v="1188"/>
    <n v="22"/>
    <n v="9302"/>
    <n v="50"/>
    <n v="10490"/>
    <n v="72"/>
    <n v="0"/>
    <n v="18"/>
    <n v="6"/>
    <n v="638"/>
    <n v="17"/>
    <n v="400"/>
    <n v="1"/>
    <n v="44"/>
  </r>
  <r>
    <x v="46"/>
    <x v="35"/>
    <n v="510"/>
    <n v="5"/>
    <n v="444"/>
    <n v="5"/>
    <n v="66"/>
    <n v="0"/>
    <n v="569"/>
    <n v="7"/>
    <n v="7552"/>
    <n v="27"/>
    <n v="8121"/>
    <n v="34"/>
    <n v="0"/>
    <n v="8"/>
    <n v="3"/>
    <n v="275"/>
    <n v="2"/>
    <n v="227"/>
    <n v="0"/>
    <n v="14"/>
  </r>
  <r>
    <x v="46"/>
    <x v="36"/>
    <n v="572"/>
    <n v="32"/>
    <n v="562"/>
    <n v="31"/>
    <n v="10"/>
    <n v="1"/>
    <n v="665"/>
    <n v="55"/>
    <n v="6276"/>
    <n v="172"/>
    <n v="6941"/>
    <n v="227"/>
    <n v="0"/>
    <n v="10"/>
    <n v="1"/>
    <n v="151"/>
    <n v="31"/>
    <n v="411"/>
    <n v="0"/>
    <n v="44"/>
  </r>
  <r>
    <x v="46"/>
    <x v="37"/>
    <n v="608"/>
    <n v="14"/>
    <n v="582"/>
    <n v="12"/>
    <n v="26"/>
    <n v="2"/>
    <n v="643"/>
    <n v="16"/>
    <n v="3982"/>
    <n v="93"/>
    <n v="4625"/>
    <n v="109"/>
    <n v="0"/>
    <n v="7"/>
    <n v="7"/>
    <n v="263"/>
    <n v="7"/>
    <n v="338"/>
    <n v="0"/>
    <n v="23"/>
  </r>
  <r>
    <x v="46"/>
    <x v="38"/>
    <n v="684"/>
    <n v="6"/>
    <n v="560"/>
    <n v="1"/>
    <n v="124"/>
    <n v="5"/>
    <n v="818"/>
    <n v="7"/>
    <n v="5140"/>
    <n v="105"/>
    <n v="5958"/>
    <n v="112"/>
    <n v="0"/>
    <n v="3"/>
    <n v="9"/>
    <n v="355"/>
    <n v="-3"/>
    <n v="326"/>
    <n v="0"/>
    <n v="20"/>
  </r>
  <r>
    <x v="46"/>
    <x v="39"/>
    <n v="328"/>
    <n v="4"/>
    <n v="318"/>
    <n v="4"/>
    <n v="10"/>
    <n v="0"/>
    <n v="388"/>
    <n v="6"/>
    <n v="6119"/>
    <n v="45"/>
    <n v="6507"/>
    <n v="51"/>
    <n v="0"/>
    <n v="1"/>
    <n v="1"/>
    <n v="150"/>
    <n v="3"/>
    <n v="177"/>
    <n v="0"/>
    <n v="21"/>
  </r>
  <r>
    <x v="46"/>
    <x v="40"/>
    <n v="305"/>
    <n v="8"/>
    <n v="288"/>
    <n v="6"/>
    <n v="17"/>
    <n v="2"/>
    <n v="384"/>
    <n v="10"/>
    <n v="3746"/>
    <n v="93"/>
    <n v="4130"/>
    <n v="103"/>
    <n v="0"/>
    <n v="1"/>
    <n v="0"/>
    <n v="168"/>
    <n v="8"/>
    <n v="136"/>
    <n v="0"/>
    <n v="6"/>
  </r>
  <r>
    <x v="46"/>
    <x v="41"/>
    <n v="66"/>
    <n v="1"/>
    <n v="65"/>
    <n v="1"/>
    <n v="1"/>
    <n v="0"/>
    <n v="78"/>
    <n v="2"/>
    <n v="1326"/>
    <n v="11"/>
    <n v="1404"/>
    <n v="13"/>
    <n v="0"/>
    <n v="0"/>
    <n v="0"/>
    <n v="34"/>
    <n v="1"/>
    <n v="32"/>
    <n v="0"/>
    <n v="6"/>
  </r>
  <r>
    <x v="46"/>
    <x v="42"/>
    <n v="140"/>
    <n v="1"/>
    <n v="128"/>
    <n v="1"/>
    <n v="12"/>
    <n v="0"/>
    <n v="157"/>
    <n v="0"/>
    <n v="3396"/>
    <n v="38"/>
    <n v="3553"/>
    <n v="38"/>
    <n v="0"/>
    <n v="3"/>
    <n v="1"/>
    <n v="56"/>
    <n v="0"/>
    <n v="81"/>
    <n v="0"/>
    <n v="3"/>
  </r>
  <r>
    <x v="46"/>
    <x v="43"/>
    <n v="149"/>
    <n v="5"/>
    <n v="144"/>
    <n v="5"/>
    <n v="5"/>
    <n v="0"/>
    <n v="168"/>
    <n v="5"/>
    <n v="1655"/>
    <n v="7"/>
    <n v="1823"/>
    <n v="12"/>
    <n v="0"/>
    <n v="1"/>
    <n v="0"/>
    <n v="101"/>
    <n v="5"/>
    <n v="47"/>
    <n v="0"/>
    <n v="8"/>
  </r>
  <r>
    <x v="46"/>
    <x v="44"/>
    <n v="650"/>
    <n v="3"/>
    <n v="577"/>
    <n v="0"/>
    <n v="73"/>
    <n v="3"/>
    <n v="688"/>
    <n v="4"/>
    <n v="9213"/>
    <n v="61"/>
    <n v="9901"/>
    <n v="65"/>
    <n v="0"/>
    <n v="4"/>
    <n v="1"/>
    <n v="422"/>
    <n v="2"/>
    <n v="224"/>
    <n v="1"/>
    <n v="31"/>
  </r>
  <r>
    <x v="46"/>
    <x v="45"/>
    <n v="349"/>
    <n v="28"/>
    <n v="345"/>
    <n v="28"/>
    <n v="4"/>
    <n v="0"/>
    <n v="385"/>
    <n v="46"/>
    <n v="4199"/>
    <n v="130"/>
    <n v="4584"/>
    <n v="176"/>
    <n v="0"/>
    <n v="0"/>
    <n v="2"/>
    <n v="50"/>
    <n v="26"/>
    <n v="299"/>
    <n v="0"/>
    <n v="12"/>
  </r>
  <r>
    <x v="46"/>
    <x v="46"/>
    <n v="5231"/>
    <n v="108"/>
    <n v="5057"/>
    <n v="105"/>
    <n v="174"/>
    <n v="3"/>
    <n v="5888"/>
    <n v="117"/>
    <n v="84397"/>
    <n v="966"/>
    <n v="90285"/>
    <n v="1083"/>
    <n v="0"/>
    <n v="42"/>
    <n v="36"/>
    <n v="3255"/>
    <n v="72"/>
    <n v="1934"/>
    <n v="1"/>
    <n v="226"/>
  </r>
  <r>
    <x v="46"/>
    <x v="47"/>
    <n v="801"/>
    <n v="2"/>
    <n v="795"/>
    <n v="2"/>
    <n v="6"/>
    <n v="0"/>
    <n v="980"/>
    <n v="3"/>
    <n v="4660"/>
    <n v="10"/>
    <n v="5640"/>
    <n v="13"/>
    <n v="0"/>
    <n v="1"/>
    <n v="0"/>
    <n v="723"/>
    <n v="2"/>
    <n v="77"/>
    <n v="0"/>
    <n v="4"/>
  </r>
  <r>
    <x v="46"/>
    <x v="48"/>
    <n v="565"/>
    <n v="1"/>
    <n v="540"/>
    <n v="1"/>
    <n v="25"/>
    <n v="0"/>
    <n v="626"/>
    <n v="0"/>
    <n v="6977"/>
    <n v="54"/>
    <n v="7603"/>
    <n v="54"/>
    <n v="0"/>
    <n v="9"/>
    <n v="3"/>
    <n v="321"/>
    <n v="-2"/>
    <n v="235"/>
    <n v="0"/>
    <n v="31"/>
  </r>
  <r>
    <x v="46"/>
    <x v="49"/>
    <n v="639"/>
    <n v="16"/>
    <n v="633"/>
    <n v="16"/>
    <n v="6"/>
    <n v="0"/>
    <n v="763"/>
    <n v="27"/>
    <n v="7035"/>
    <n v="201"/>
    <n v="7798"/>
    <n v="228"/>
    <n v="0"/>
    <n v="7"/>
    <n v="5"/>
    <n v="353"/>
    <n v="11"/>
    <n v="279"/>
    <n v="0"/>
    <n v="25"/>
  </r>
  <r>
    <x v="46"/>
    <x v="50"/>
    <n v="88"/>
    <n v="4"/>
    <n v="88"/>
    <n v="4"/>
    <n v="0"/>
    <n v="0"/>
    <n v="100"/>
    <n v="8"/>
    <n v="2613"/>
    <n v="122"/>
    <n v="2713"/>
    <n v="130"/>
    <n v="0"/>
    <n v="1"/>
    <n v="1"/>
    <n v="33"/>
    <n v="3"/>
    <n v="54"/>
    <n v="0"/>
    <n v="7"/>
  </r>
  <r>
    <x v="46"/>
    <x v="51"/>
    <n v="344"/>
    <n v="6"/>
    <n v="340"/>
    <n v="6"/>
    <n v="4"/>
    <n v="0"/>
    <n v="423"/>
    <n v="12"/>
    <n v="4838"/>
    <n v="104"/>
    <n v="5261"/>
    <n v="116"/>
    <n v="0"/>
    <n v="1"/>
    <n v="4"/>
    <n v="195"/>
    <n v="2"/>
    <n v="148"/>
    <n v="0"/>
    <n v="11"/>
  </r>
  <r>
    <x v="46"/>
    <x v="52"/>
    <n v="809"/>
    <n v="10"/>
    <n v="785"/>
    <n v="10"/>
    <n v="24"/>
    <n v="0"/>
    <n v="894"/>
    <n v="11"/>
    <n v="8168"/>
    <n v="65"/>
    <n v="9062"/>
    <n v="76"/>
    <n v="0"/>
    <n v="3"/>
    <n v="3"/>
    <n v="545"/>
    <n v="7"/>
    <n v="261"/>
    <n v="0"/>
    <n v="21"/>
  </r>
  <r>
    <x v="46"/>
    <x v="53"/>
    <n v="864"/>
    <n v="-2"/>
    <n v="856"/>
    <n v="-2"/>
    <n v="8"/>
    <n v="0"/>
    <n v="1051"/>
    <n v="2"/>
    <n v="5047"/>
    <n v="34"/>
    <n v="6098"/>
    <n v="36"/>
    <n v="0"/>
    <n v="13"/>
    <n v="-2"/>
    <n v="753"/>
    <n v="0"/>
    <n v="98"/>
    <n v="0"/>
    <n v="61"/>
  </r>
  <r>
    <x v="46"/>
    <x v="54"/>
    <n v="1330"/>
    <n v="28"/>
    <n v="1297"/>
    <n v="27"/>
    <n v="33"/>
    <n v="1"/>
    <n v="1475"/>
    <n v="29"/>
    <n v="16131"/>
    <n v="229"/>
    <n v="17606"/>
    <n v="258"/>
    <n v="1"/>
    <n v="26"/>
    <n v="1"/>
    <n v="887"/>
    <n v="26"/>
    <n v="417"/>
    <n v="1"/>
    <n v="73"/>
  </r>
  <r>
    <x v="46"/>
    <x v="55"/>
    <n v="256"/>
    <n v="13"/>
    <n v="254"/>
    <n v="13"/>
    <n v="2"/>
    <n v="0"/>
    <n v="317"/>
    <n v="17"/>
    <n v="3773"/>
    <n v="122"/>
    <n v="4090"/>
    <n v="139"/>
    <n v="0"/>
    <n v="5"/>
    <n v="0"/>
    <n v="179"/>
    <n v="13"/>
    <n v="72"/>
    <n v="0"/>
    <n v="23"/>
  </r>
  <r>
    <x v="46"/>
    <x v="56"/>
    <n v="369"/>
    <n v="29"/>
    <n v="367"/>
    <n v="27"/>
    <n v="2"/>
    <n v="2"/>
    <n v="426"/>
    <n v="37"/>
    <n v="5448"/>
    <n v="229"/>
    <n v="5874"/>
    <n v="266"/>
    <n v="0"/>
    <n v="4"/>
    <n v="1"/>
    <n v="185"/>
    <n v="28"/>
    <n v="180"/>
    <n v="0"/>
    <n v="15"/>
  </r>
  <r>
    <x v="46"/>
    <x v="57"/>
    <n v="1433"/>
    <n v="51"/>
    <n v="1424"/>
    <n v="50"/>
    <n v="9"/>
    <n v="1"/>
    <n v="1694"/>
    <n v="79"/>
    <n v="14427"/>
    <n v="444"/>
    <n v="16121"/>
    <n v="523"/>
    <n v="1"/>
    <n v="10"/>
    <n v="4"/>
    <n v="794"/>
    <n v="46"/>
    <n v="629"/>
    <n v="3"/>
    <n v="51"/>
  </r>
  <r>
    <x v="46"/>
    <x v="58"/>
    <n v="609"/>
    <n v="13"/>
    <n v="603"/>
    <n v="13"/>
    <n v="6"/>
    <n v="0"/>
    <n v="734"/>
    <n v="17"/>
    <n v="9861"/>
    <n v="200"/>
    <n v="10595"/>
    <n v="217"/>
    <n v="0"/>
    <n v="20"/>
    <n v="2"/>
    <n v="423"/>
    <n v="11"/>
    <n v="166"/>
    <n v="0"/>
    <n v="38"/>
  </r>
  <r>
    <x v="46"/>
    <x v="59"/>
    <n v="419"/>
    <n v="4"/>
    <n v="359"/>
    <n v="1"/>
    <n v="60"/>
    <n v="3"/>
    <n v="475"/>
    <n v="5"/>
    <n v="4111"/>
    <n v="24"/>
    <n v="4586"/>
    <n v="29"/>
    <n v="0"/>
    <n v="6"/>
    <n v="6"/>
    <n v="227"/>
    <n v="-2"/>
    <n v="186"/>
    <n v="0"/>
    <n v="25"/>
  </r>
  <r>
    <x v="46"/>
    <x v="60"/>
    <n v="121"/>
    <n v="6"/>
    <n v="121"/>
    <n v="6"/>
    <n v="0"/>
    <n v="0"/>
    <n v="148"/>
    <n v="7"/>
    <n v="1902"/>
    <n v="41"/>
    <n v="2050"/>
    <n v="48"/>
    <n v="0"/>
    <n v="0"/>
    <n v="1"/>
    <n v="89"/>
    <n v="5"/>
    <n v="32"/>
    <n v="0"/>
    <n v="5"/>
  </r>
  <r>
    <x v="46"/>
    <x v="61"/>
    <n v="511"/>
    <n v="14"/>
    <n v="498"/>
    <n v="14"/>
    <n v="13"/>
    <n v="0"/>
    <n v="582"/>
    <n v="16"/>
    <n v="5928"/>
    <n v="120"/>
    <n v="6510"/>
    <n v="136"/>
    <n v="0"/>
    <n v="10"/>
    <n v="4"/>
    <n v="291"/>
    <n v="10"/>
    <n v="210"/>
    <n v="0"/>
    <n v="38"/>
  </r>
  <r>
    <x v="46"/>
    <x v="62"/>
    <n v="2150"/>
    <n v="32"/>
    <n v="2108"/>
    <n v="20"/>
    <n v="42"/>
    <n v="12"/>
    <n v="2466"/>
    <n v="23"/>
    <n v="26910"/>
    <n v="243"/>
    <n v="29376"/>
    <n v="266"/>
    <n v="0"/>
    <n v="16"/>
    <n v="8"/>
    <n v="1037"/>
    <n v="24"/>
    <n v="1097"/>
    <n v="0"/>
    <n v="92"/>
  </r>
  <r>
    <x v="46"/>
    <x v="63"/>
    <n v="75"/>
    <n v="3"/>
    <n v="73"/>
    <n v="3"/>
    <n v="2"/>
    <n v="0"/>
    <n v="93"/>
    <n v="4"/>
    <n v="1041"/>
    <n v="35"/>
    <n v="1134"/>
    <n v="39"/>
    <n v="0"/>
    <n v="0"/>
    <n v="0"/>
    <n v="36"/>
    <n v="3"/>
    <n v="39"/>
    <n v="0"/>
    <n v="0"/>
  </r>
  <r>
    <x v="46"/>
    <x v="64"/>
    <n v="141"/>
    <n v="1"/>
    <n v="136"/>
    <n v="1"/>
    <n v="5"/>
    <n v="0"/>
    <n v="156"/>
    <n v="0"/>
    <n v="5215"/>
    <n v="24"/>
    <n v="5371"/>
    <n v="24"/>
    <n v="0"/>
    <n v="1"/>
    <n v="1"/>
    <n v="74"/>
    <n v="0"/>
    <n v="66"/>
    <n v="0"/>
    <n v="3"/>
  </r>
  <r>
    <x v="46"/>
    <x v="65"/>
    <n v="665"/>
    <n v="12"/>
    <n v="653"/>
    <n v="12"/>
    <n v="12"/>
    <n v="0"/>
    <n v="742"/>
    <n v="12"/>
    <n v="6142"/>
    <n v="90"/>
    <n v="6884"/>
    <n v="102"/>
    <n v="0"/>
    <n v="4"/>
    <n v="6"/>
    <n v="322"/>
    <n v="6"/>
    <n v="339"/>
    <n v="1"/>
    <n v="26"/>
  </r>
  <r>
    <x v="46"/>
    <x v="66"/>
    <n v="3088"/>
    <n v="100"/>
    <n v="3044"/>
    <n v="98"/>
    <n v="44"/>
    <n v="2"/>
    <n v="3118"/>
    <n v="116"/>
    <n v="191868"/>
    <n v="3340"/>
    <n v="194986"/>
    <n v="3456"/>
    <n v="2"/>
    <n v="22"/>
    <n v="-18"/>
    <n v="1784"/>
    <n v="116"/>
    <n v="1282"/>
    <n v="2"/>
    <n v="86"/>
  </r>
  <r>
    <x v="46"/>
    <x v="67"/>
    <n v="272"/>
    <n v="2"/>
    <n v="268"/>
    <n v="2"/>
    <n v="4"/>
    <n v="0"/>
    <n v="299"/>
    <n v="2"/>
    <n v="4328"/>
    <n v="26"/>
    <n v="4627"/>
    <n v="28"/>
    <n v="0"/>
    <n v="1"/>
    <n v="0"/>
    <n v="120"/>
    <n v="2"/>
    <n v="151"/>
    <n v="0"/>
    <n v="8"/>
  </r>
  <r>
    <x v="46"/>
    <x v="68"/>
    <n v="3182"/>
    <n v="116"/>
    <n v="3136"/>
    <n v="114"/>
    <n v="46"/>
    <n v="2"/>
    <n v="3635"/>
    <n v="157"/>
    <n v="120625"/>
    <n v="1773"/>
    <n v="124260"/>
    <n v="1930"/>
    <n v="1"/>
    <n v="4"/>
    <n v="9"/>
    <n v="2029"/>
    <n v="106"/>
    <n v="1149"/>
    <n v="0"/>
    <n v="41"/>
  </r>
  <r>
    <x v="46"/>
    <x v="69"/>
    <n v="90"/>
    <n v="3"/>
    <n v="84"/>
    <n v="3"/>
    <n v="6"/>
    <n v="0"/>
    <n v="98"/>
    <n v="3"/>
    <n v="2014"/>
    <n v="40"/>
    <n v="2112"/>
    <n v="43"/>
    <n v="0"/>
    <n v="0"/>
    <n v="0"/>
    <n v="61"/>
    <n v="3"/>
    <n v="29"/>
    <n v="0"/>
    <n v="4"/>
  </r>
  <r>
    <x v="46"/>
    <x v="70"/>
    <n v="38"/>
    <n v="-2"/>
    <n v="38"/>
    <n v="-2"/>
    <n v="0"/>
    <n v="0"/>
    <n v="42"/>
    <n v="0"/>
    <n v="710"/>
    <n v="0"/>
    <n v="752"/>
    <n v="0"/>
    <n v="0"/>
    <n v="1"/>
    <n v="-2"/>
    <n v="20"/>
    <n v="0"/>
    <n v="17"/>
    <n v="0"/>
    <n v="0"/>
  </r>
  <r>
    <x v="46"/>
    <x v="71"/>
    <n v="268"/>
    <n v="24"/>
    <n v="262"/>
    <n v="23"/>
    <n v="6"/>
    <n v="1"/>
    <n v="299"/>
    <n v="33"/>
    <n v="2153"/>
    <n v="82"/>
    <n v="2452"/>
    <n v="115"/>
    <n v="0"/>
    <n v="8"/>
    <n v="0"/>
    <n v="170"/>
    <n v="24"/>
    <n v="90"/>
    <n v="0"/>
    <n v="11"/>
  </r>
  <r>
    <x v="46"/>
    <x v="72"/>
    <n v="1931"/>
    <n v="-5"/>
    <n v="1911"/>
    <n v="-5"/>
    <n v="20"/>
    <n v="0"/>
    <n v="2317"/>
    <n v="4"/>
    <n v="19442"/>
    <n v="184"/>
    <n v="21759"/>
    <n v="188"/>
    <n v="0"/>
    <n v="20"/>
    <n v="-4"/>
    <n v="1383"/>
    <n v="-1"/>
    <n v="528"/>
    <n v="0"/>
    <n v="64"/>
  </r>
  <r>
    <x v="46"/>
    <x v="73"/>
    <n v="581"/>
    <n v="5"/>
    <n v="581"/>
    <n v="5"/>
    <n v="0"/>
    <n v="0"/>
    <n v="702"/>
    <n v="13"/>
    <n v="6516"/>
    <n v="370"/>
    <n v="7218"/>
    <n v="383"/>
    <n v="0"/>
    <n v="2"/>
    <n v="2"/>
    <n v="461"/>
    <n v="3"/>
    <n v="118"/>
    <n v="0"/>
    <n v="16"/>
  </r>
  <r>
    <x v="46"/>
    <x v="74"/>
    <n v="533"/>
    <n v="9"/>
    <n v="510"/>
    <n v="9"/>
    <n v="23"/>
    <n v="0"/>
    <n v="633"/>
    <n v="11"/>
    <n v="11554"/>
    <n v="117"/>
    <n v="12187"/>
    <n v="128"/>
    <n v="0"/>
    <n v="2"/>
    <n v="0"/>
    <n v="295"/>
    <n v="9"/>
    <n v="236"/>
    <n v="0"/>
    <n v="18"/>
  </r>
  <r>
    <x v="46"/>
    <x v="75"/>
    <n v="1638"/>
    <n v="8"/>
    <n v="1633"/>
    <n v="8"/>
    <n v="5"/>
    <n v="0"/>
    <n v="2046"/>
    <n v="2"/>
    <n v="11046"/>
    <n v="74"/>
    <n v="13092"/>
    <n v="76"/>
    <n v="0"/>
    <n v="21"/>
    <n v="12"/>
    <n v="1071"/>
    <n v="-4"/>
    <n v="546"/>
    <n v="0"/>
    <n v="105"/>
  </r>
  <r>
    <x v="46"/>
    <x v="76"/>
    <n v="7080"/>
    <n v="81"/>
    <n v="7063"/>
    <n v="80"/>
    <n v="17"/>
    <n v="1"/>
    <n v="8670"/>
    <n v="106"/>
    <n v="53253"/>
    <n v="687"/>
    <n v="61923"/>
    <n v="793"/>
    <n v="0"/>
    <n v="59"/>
    <n v="29"/>
    <n v="4432"/>
    <n v="52"/>
    <n v="2589"/>
    <n v="1"/>
    <n v="207"/>
  </r>
  <r>
    <x v="46"/>
    <x v="77"/>
    <n v="142"/>
    <n v="5"/>
    <n v="139"/>
    <n v="5"/>
    <n v="3"/>
    <n v="0"/>
    <n v="154"/>
    <n v="6"/>
    <n v="2612"/>
    <n v="41"/>
    <n v="2766"/>
    <n v="47"/>
    <n v="0"/>
    <n v="2"/>
    <n v="0"/>
    <n v="69"/>
    <n v="5"/>
    <n v="71"/>
    <n v="0"/>
    <n v="11"/>
  </r>
  <r>
    <x v="46"/>
    <x v="78"/>
    <n v="122"/>
    <n v="4"/>
    <n v="121"/>
    <n v="4"/>
    <n v="1"/>
    <n v="0"/>
    <n v="147"/>
    <n v="5"/>
    <n v="3220"/>
    <n v="115"/>
    <n v="3367"/>
    <n v="120"/>
    <n v="0"/>
    <n v="1"/>
    <n v="1"/>
    <n v="86"/>
    <n v="3"/>
    <n v="35"/>
    <n v="0"/>
    <n v="6"/>
  </r>
  <r>
    <x v="46"/>
    <x v="79"/>
    <n v="2038"/>
    <n v="17"/>
    <n v="1978"/>
    <n v="17"/>
    <n v="60"/>
    <n v="0"/>
    <n v="2248"/>
    <n v="19"/>
    <n v="17908"/>
    <n v="138"/>
    <n v="20156"/>
    <n v="157"/>
    <n v="0"/>
    <n v="9"/>
    <n v="11"/>
    <n v="1440"/>
    <n v="6"/>
    <n v="589"/>
    <n v="0"/>
    <n v="75"/>
  </r>
  <r>
    <x v="46"/>
    <x v="80"/>
    <n v="24692"/>
    <n v="252"/>
    <n v="24591"/>
    <n v="247"/>
    <n v="101"/>
    <n v="5"/>
    <n v="30289"/>
    <n v="352"/>
    <n v="259793"/>
    <n v="3051"/>
    <n v="290082"/>
    <n v="3403"/>
    <n v="4"/>
    <n v="327"/>
    <n v="115"/>
    <n v="20274"/>
    <n v="133"/>
    <n v="4091"/>
    <n v="8"/>
    <n v="1418"/>
  </r>
  <r>
    <x v="46"/>
    <x v="81"/>
    <n v="479"/>
    <n v="-1"/>
    <n v="470"/>
    <n v="-1"/>
    <n v="9"/>
    <n v="0"/>
    <n v="572"/>
    <n v="2"/>
    <n v="3666"/>
    <n v="32"/>
    <n v="4238"/>
    <n v="34"/>
    <n v="0"/>
    <n v="4"/>
    <n v="1"/>
    <n v="348"/>
    <n v="-2"/>
    <n v="127"/>
    <n v="0"/>
    <n v="19"/>
  </r>
  <r>
    <x v="46"/>
    <x v="82"/>
    <n v="82"/>
    <n v="0"/>
    <n v="82"/>
    <n v="0"/>
    <n v="0"/>
    <n v="0"/>
    <n v="106"/>
    <n v="0"/>
    <n v="1754"/>
    <n v="23"/>
    <n v="1860"/>
    <n v="23"/>
    <n v="0"/>
    <n v="0"/>
    <n v="1"/>
    <n v="44"/>
    <n v="-1"/>
    <n v="38"/>
    <n v="0"/>
    <n v="3"/>
  </r>
  <r>
    <x v="46"/>
    <x v="83"/>
    <n v="1197"/>
    <n v="26"/>
    <n v="1130"/>
    <n v="27"/>
    <n v="67"/>
    <n v="-1"/>
    <n v="1296"/>
    <n v="37"/>
    <n v="17955"/>
    <n v="228"/>
    <n v="19251"/>
    <n v="265"/>
    <n v="0"/>
    <n v="16"/>
    <n v="8"/>
    <n v="816"/>
    <n v="18"/>
    <n v="365"/>
    <n v="1"/>
    <n v="97"/>
  </r>
  <r>
    <x v="46"/>
    <x v="84"/>
    <n v="3636"/>
    <n v="14"/>
    <n v="3621"/>
    <n v="14"/>
    <n v="15"/>
    <n v="0"/>
    <n v="4397"/>
    <n v="27"/>
    <n v="27708"/>
    <n v="345"/>
    <n v="32105"/>
    <n v="372"/>
    <n v="0"/>
    <n v="75"/>
    <n v="19"/>
    <n v="2414"/>
    <n v="-5"/>
    <n v="1147"/>
    <n v="1"/>
    <n v="306"/>
  </r>
  <r>
    <x v="46"/>
    <x v="85"/>
    <n v="1256"/>
    <n v="3"/>
    <n v="1236"/>
    <n v="2"/>
    <n v="20"/>
    <n v="1"/>
    <n v="1452"/>
    <n v="2"/>
    <n v="14651"/>
    <n v="158"/>
    <n v="16103"/>
    <n v="160"/>
    <n v="0"/>
    <n v="12"/>
    <n v="8"/>
    <n v="868"/>
    <n v="-5"/>
    <n v="376"/>
    <n v="0"/>
    <n v="65"/>
  </r>
  <r>
    <x v="46"/>
    <x v="86"/>
    <n v="1585"/>
    <n v="1"/>
    <n v="1582"/>
    <n v="1"/>
    <n v="3"/>
    <n v="0"/>
    <n v="1655"/>
    <n v="2"/>
    <n v="3485"/>
    <n v="31"/>
    <n v="5140"/>
    <n v="33"/>
    <n v="0"/>
    <n v="6"/>
    <n v="1"/>
    <n v="1525"/>
    <n v="0"/>
    <n v="54"/>
    <n v="0"/>
    <n v="17"/>
  </r>
  <r>
    <x v="46"/>
    <x v="87"/>
    <n v="184"/>
    <n v="5"/>
    <n v="181"/>
    <n v="5"/>
    <n v="3"/>
    <n v="0"/>
    <n v="202"/>
    <n v="9"/>
    <n v="3651"/>
    <n v="77"/>
    <n v="3853"/>
    <n v="86"/>
    <n v="0"/>
    <n v="0"/>
    <n v="0"/>
    <n v="77"/>
    <n v="5"/>
    <n v="107"/>
    <n v="0"/>
    <n v="4"/>
  </r>
  <r>
    <x v="46"/>
    <x v="88"/>
    <n v="177"/>
    <n v="0"/>
    <n v="172"/>
    <n v="0"/>
    <n v="5"/>
    <n v="0"/>
    <n v="196"/>
    <n v="0"/>
    <n v="2818"/>
    <n v="40"/>
    <n v="3014"/>
    <n v="40"/>
    <n v="0"/>
    <n v="0"/>
    <n v="0"/>
    <n v="104"/>
    <n v="0"/>
    <n v="73"/>
    <n v="0"/>
    <n v="4"/>
  </r>
  <r>
    <x v="46"/>
    <x v="89"/>
    <n v="45"/>
    <n v="1"/>
    <n v="45"/>
    <n v="1"/>
    <n v="0"/>
    <n v="0"/>
    <n v="48"/>
    <n v="1"/>
    <n v="824"/>
    <n v="3"/>
    <n v="872"/>
    <n v="4"/>
    <n v="0"/>
    <n v="0"/>
    <n v="0"/>
    <n v="27"/>
    <n v="1"/>
    <n v="18"/>
    <n v="0"/>
    <n v="2"/>
  </r>
  <r>
    <x v="46"/>
    <x v="90"/>
    <n v="592"/>
    <n v="2"/>
    <n v="563"/>
    <n v="2"/>
    <n v="29"/>
    <n v="0"/>
    <n v="662"/>
    <n v="9"/>
    <n v="8532"/>
    <n v="78"/>
    <n v="9194"/>
    <n v="87"/>
    <n v="1"/>
    <n v="6"/>
    <n v="-4"/>
    <n v="312"/>
    <n v="5"/>
    <n v="274"/>
    <n v="0"/>
    <n v="10"/>
  </r>
  <r>
    <x v="46"/>
    <x v="91"/>
    <n v="1455"/>
    <n v="50"/>
    <n v="1414"/>
    <n v="49"/>
    <n v="41"/>
    <n v="1"/>
    <n v="1673"/>
    <n v="70"/>
    <n v="18925"/>
    <n v="454"/>
    <n v="20598"/>
    <n v="524"/>
    <n v="0"/>
    <n v="2"/>
    <n v="1"/>
    <n v="446"/>
    <n v="49"/>
    <n v="1007"/>
    <n v="0"/>
    <n v="64"/>
  </r>
  <r>
    <x v="46"/>
    <x v="92"/>
    <n v="236"/>
    <n v="3"/>
    <n v="230"/>
    <n v="3"/>
    <n v="6"/>
    <n v="0"/>
    <n v="260"/>
    <n v="4"/>
    <n v="4219"/>
    <n v="38"/>
    <n v="4479"/>
    <n v="42"/>
    <n v="0"/>
    <n v="2"/>
    <n v="1"/>
    <n v="165"/>
    <n v="2"/>
    <n v="69"/>
    <n v="0"/>
    <n v="9"/>
  </r>
  <r>
    <x v="46"/>
    <x v="93"/>
    <n v="603"/>
    <n v="18"/>
    <n v="558"/>
    <n v="18"/>
    <n v="45"/>
    <n v="0"/>
    <n v="650"/>
    <n v="20"/>
    <n v="6514"/>
    <n v="156"/>
    <n v="7164"/>
    <n v="176"/>
    <n v="0"/>
    <n v="5"/>
    <n v="2"/>
    <n v="184"/>
    <n v="16"/>
    <n v="414"/>
    <n v="0"/>
    <n v="15"/>
  </r>
  <r>
    <x v="46"/>
    <x v="94"/>
    <n v="336"/>
    <n v="1"/>
    <n v="331"/>
    <n v="1"/>
    <n v="5"/>
    <n v="0"/>
    <n v="399"/>
    <n v="3"/>
    <n v="5034"/>
    <n v="15"/>
    <n v="5433"/>
    <n v="18"/>
    <n v="1"/>
    <n v="6"/>
    <n v="0"/>
    <n v="171"/>
    <n v="0"/>
    <n v="159"/>
    <n v="0"/>
    <n v="17"/>
  </r>
  <r>
    <x v="46"/>
    <x v="95"/>
    <n v="3861"/>
    <n v="49"/>
    <n v="3842"/>
    <n v="49"/>
    <n v="19"/>
    <n v="0"/>
    <n v="4580"/>
    <n v="47"/>
    <n v="44310"/>
    <n v="423"/>
    <n v="48890"/>
    <n v="470"/>
    <n v="0"/>
    <n v="26"/>
    <n v="18"/>
    <n v="2581"/>
    <n v="31"/>
    <n v="1254"/>
    <n v="1"/>
    <n v="100"/>
  </r>
  <r>
    <x v="46"/>
    <x v="96"/>
    <n v="2484"/>
    <n v="27"/>
    <n v="2479"/>
    <n v="27"/>
    <n v="5"/>
    <n v="0"/>
    <n v="2993"/>
    <n v="38"/>
    <n v="25545"/>
    <n v="416"/>
    <n v="28538"/>
    <n v="454"/>
    <n v="1"/>
    <n v="24"/>
    <n v="6"/>
    <n v="1657"/>
    <n v="20"/>
    <n v="803"/>
    <n v="0"/>
    <n v="80"/>
  </r>
  <r>
    <x v="47"/>
    <x v="0"/>
    <n v="772"/>
    <n v="13"/>
    <n v="757"/>
    <n v="13"/>
    <n v="15"/>
    <n v="0"/>
    <n v="922"/>
    <n v="13"/>
    <n v="16940"/>
    <n v="151"/>
    <n v="17862"/>
    <n v="164"/>
    <n v="0"/>
    <n v="6"/>
    <n v="13"/>
    <n v="524"/>
    <n v="0"/>
    <n v="242"/>
    <n v="0"/>
    <n v="32"/>
  </r>
  <r>
    <x v="47"/>
    <x v="1"/>
    <n v="987"/>
    <n v="3"/>
    <n v="964"/>
    <n v="4"/>
    <n v="23"/>
    <n v="-1"/>
    <n v="1174"/>
    <n v="5"/>
    <n v="7752"/>
    <n v="30"/>
    <n v="8926"/>
    <n v="35"/>
    <n v="0"/>
    <n v="12"/>
    <n v="21"/>
    <n v="741"/>
    <n v="-18"/>
    <n v="234"/>
    <n v="0"/>
    <n v="39"/>
  </r>
  <r>
    <x v="47"/>
    <x v="2"/>
    <n v="187"/>
    <n v="4"/>
    <n v="180"/>
    <n v="4"/>
    <n v="7"/>
    <n v="0"/>
    <n v="195"/>
    <n v="6"/>
    <n v="2369"/>
    <n v="44"/>
    <n v="2564"/>
    <n v="50"/>
    <n v="0"/>
    <n v="2"/>
    <n v="11"/>
    <n v="68"/>
    <n v="-7"/>
    <n v="117"/>
    <n v="0"/>
    <n v="7"/>
  </r>
  <r>
    <x v="47"/>
    <x v="3"/>
    <n v="751"/>
    <n v="2"/>
    <n v="747"/>
    <n v="2"/>
    <n v="4"/>
    <n v="0"/>
    <n v="774"/>
    <n v="0"/>
    <n v="5070"/>
    <n v="25"/>
    <n v="5844"/>
    <n v="25"/>
    <n v="0"/>
    <n v="2"/>
    <n v="4"/>
    <n v="657"/>
    <n v="-2"/>
    <n v="92"/>
    <n v="0"/>
    <n v="13"/>
  </r>
  <r>
    <x v="47"/>
    <x v="4"/>
    <n v="1507"/>
    <n v="30"/>
    <n v="1477"/>
    <n v="31"/>
    <n v="30"/>
    <n v="-1"/>
    <n v="1769"/>
    <n v="38"/>
    <n v="17730"/>
    <n v="193"/>
    <n v="19499"/>
    <n v="231"/>
    <n v="0"/>
    <n v="15"/>
    <n v="43"/>
    <n v="1014"/>
    <n v="-13"/>
    <n v="478"/>
    <n v="0"/>
    <n v="64"/>
  </r>
  <r>
    <x v="47"/>
    <x v="5"/>
    <n v="2175"/>
    <n v="9"/>
    <n v="2124"/>
    <n v="9"/>
    <n v="51"/>
    <n v="0"/>
    <n v="2616"/>
    <n v="14"/>
    <n v="15726"/>
    <n v="66"/>
    <n v="18342"/>
    <n v="80"/>
    <n v="0"/>
    <n v="16"/>
    <n v="51"/>
    <n v="1591"/>
    <n v="-42"/>
    <n v="568"/>
    <n v="1"/>
    <n v="119"/>
  </r>
  <r>
    <x v="47"/>
    <x v="6"/>
    <n v="275"/>
    <n v="4"/>
    <n v="267"/>
    <n v="4"/>
    <n v="8"/>
    <n v="0"/>
    <n v="319"/>
    <n v="4"/>
    <n v="6762"/>
    <n v="36"/>
    <n v="7081"/>
    <n v="40"/>
    <n v="1"/>
    <n v="2"/>
    <n v="6"/>
    <n v="177"/>
    <n v="-3"/>
    <n v="96"/>
    <n v="1"/>
    <n v="13"/>
  </r>
  <r>
    <x v="47"/>
    <x v="7"/>
    <n v="166"/>
    <n v="3"/>
    <n v="157"/>
    <n v="3"/>
    <n v="9"/>
    <n v="0"/>
    <n v="209"/>
    <n v="4"/>
    <n v="2381"/>
    <n v="18"/>
    <n v="2590"/>
    <n v="22"/>
    <n v="0"/>
    <n v="0"/>
    <n v="3"/>
    <n v="111"/>
    <n v="0"/>
    <n v="55"/>
    <n v="0"/>
    <n v="5"/>
  </r>
  <r>
    <x v="47"/>
    <x v="8"/>
    <n v="401"/>
    <n v="7"/>
    <n v="343"/>
    <n v="7"/>
    <n v="58"/>
    <n v="0"/>
    <n v="418"/>
    <n v="9"/>
    <n v="4719"/>
    <n v="122"/>
    <n v="5137"/>
    <n v="131"/>
    <n v="0"/>
    <n v="6"/>
    <n v="18"/>
    <n v="154"/>
    <n v="-11"/>
    <n v="241"/>
    <n v="0"/>
    <n v="17"/>
  </r>
  <r>
    <x v="47"/>
    <x v="9"/>
    <n v="643"/>
    <n v="9"/>
    <n v="622"/>
    <n v="8"/>
    <n v="21"/>
    <n v="1"/>
    <n v="712"/>
    <n v="9"/>
    <n v="9825"/>
    <n v="32"/>
    <n v="10537"/>
    <n v="41"/>
    <n v="0"/>
    <n v="6"/>
    <n v="5"/>
    <n v="156"/>
    <n v="4"/>
    <n v="481"/>
    <n v="0"/>
    <n v="50"/>
  </r>
  <r>
    <x v="47"/>
    <x v="10"/>
    <n v="648"/>
    <n v="11"/>
    <n v="641"/>
    <n v="12"/>
    <n v="7"/>
    <n v="-1"/>
    <n v="784"/>
    <n v="12"/>
    <n v="7190"/>
    <n v="90"/>
    <n v="7974"/>
    <n v="102"/>
    <n v="0"/>
    <n v="9"/>
    <n v="22"/>
    <n v="370"/>
    <n v="-11"/>
    <n v="269"/>
    <n v="0"/>
    <n v="24"/>
  </r>
  <r>
    <x v="47"/>
    <x v="11"/>
    <n v="278"/>
    <n v="4"/>
    <n v="249"/>
    <n v="4"/>
    <n v="29"/>
    <n v="0"/>
    <n v="302"/>
    <n v="4"/>
    <n v="2091"/>
    <n v="41"/>
    <n v="2393"/>
    <n v="45"/>
    <n v="0"/>
    <n v="2"/>
    <n v="15"/>
    <n v="156"/>
    <n v="-11"/>
    <n v="120"/>
    <n v="0"/>
    <n v="9"/>
  </r>
  <r>
    <x v="47"/>
    <x v="12"/>
    <n v="313"/>
    <n v="7"/>
    <n v="295"/>
    <n v="6"/>
    <n v="18"/>
    <n v="1"/>
    <n v="350"/>
    <n v="7"/>
    <n v="6440"/>
    <n v="128"/>
    <n v="6790"/>
    <n v="135"/>
    <n v="0"/>
    <n v="1"/>
    <n v="8"/>
    <n v="195"/>
    <n v="-1"/>
    <n v="117"/>
    <n v="0"/>
    <n v="14"/>
  </r>
  <r>
    <x v="47"/>
    <x v="13"/>
    <n v="91"/>
    <n v="2"/>
    <n v="84"/>
    <n v="2"/>
    <n v="7"/>
    <n v="0"/>
    <n v="95"/>
    <n v="2"/>
    <n v="1641"/>
    <n v="19"/>
    <n v="1736"/>
    <n v="21"/>
    <n v="0"/>
    <n v="0"/>
    <n v="3"/>
    <n v="56"/>
    <n v="-1"/>
    <n v="35"/>
    <n v="0"/>
    <n v="2"/>
  </r>
  <r>
    <x v="47"/>
    <x v="14"/>
    <n v="557"/>
    <n v="10"/>
    <n v="529"/>
    <n v="11"/>
    <n v="28"/>
    <n v="-1"/>
    <n v="599"/>
    <n v="13"/>
    <n v="5331"/>
    <n v="51"/>
    <n v="5930"/>
    <n v="64"/>
    <n v="0"/>
    <n v="5"/>
    <n v="13"/>
    <n v="338"/>
    <n v="-3"/>
    <n v="214"/>
    <n v="0"/>
    <n v="21"/>
  </r>
  <r>
    <x v="47"/>
    <x v="15"/>
    <n v="617"/>
    <n v="9"/>
    <n v="576"/>
    <n v="9"/>
    <n v="41"/>
    <n v="0"/>
    <n v="744"/>
    <n v="9"/>
    <n v="10682"/>
    <n v="72"/>
    <n v="11426"/>
    <n v="81"/>
    <n v="0"/>
    <n v="4"/>
    <n v="15"/>
    <n v="311"/>
    <n v="-6"/>
    <n v="302"/>
    <n v="0"/>
    <n v="17"/>
  </r>
  <r>
    <x v="47"/>
    <x v="16"/>
    <n v="308"/>
    <n v="5"/>
    <n v="284"/>
    <n v="5"/>
    <n v="24"/>
    <n v="0"/>
    <n v="339"/>
    <n v="6"/>
    <n v="2024"/>
    <n v="25"/>
    <n v="2363"/>
    <n v="31"/>
    <n v="0"/>
    <n v="7"/>
    <n v="13"/>
    <n v="190"/>
    <n v="-8"/>
    <n v="111"/>
    <n v="0"/>
    <n v="14"/>
  </r>
  <r>
    <x v="47"/>
    <x v="17"/>
    <n v="592"/>
    <n v="25"/>
    <n v="591"/>
    <n v="25"/>
    <n v="1"/>
    <n v="0"/>
    <n v="741"/>
    <n v="24"/>
    <n v="14074"/>
    <n v="263"/>
    <n v="14815"/>
    <n v="287"/>
    <n v="0"/>
    <n v="7"/>
    <n v="8"/>
    <n v="339"/>
    <n v="17"/>
    <n v="246"/>
    <n v="0"/>
    <n v="32"/>
  </r>
  <r>
    <x v="47"/>
    <x v="18"/>
    <n v="22005"/>
    <n v="112"/>
    <n v="21923"/>
    <n v="103"/>
    <n v="82"/>
    <n v="9"/>
    <n v="27327"/>
    <n v="135"/>
    <n v="209102"/>
    <n v="1127"/>
    <n v="236429"/>
    <n v="1262"/>
    <n v="3"/>
    <n v="230"/>
    <n v="191"/>
    <n v="17970"/>
    <n v="-82"/>
    <n v="3805"/>
    <n v="1"/>
    <n v="810"/>
  </r>
  <r>
    <x v="47"/>
    <x v="19"/>
    <n v="244"/>
    <n v="5"/>
    <n v="193"/>
    <n v="5"/>
    <n v="51"/>
    <n v="0"/>
    <n v="279"/>
    <n v="6"/>
    <n v="3314"/>
    <n v="72"/>
    <n v="3593"/>
    <n v="78"/>
    <n v="0"/>
    <n v="3"/>
    <n v="9"/>
    <n v="118"/>
    <n v="-4"/>
    <n v="123"/>
    <n v="0"/>
    <n v="6"/>
  </r>
  <r>
    <x v="47"/>
    <x v="20"/>
    <n v="390"/>
    <n v="3"/>
    <n v="386"/>
    <n v="3"/>
    <n v="4"/>
    <n v="0"/>
    <n v="468"/>
    <n v="4"/>
    <n v="5183"/>
    <n v="116"/>
    <n v="5651"/>
    <n v="120"/>
    <n v="0"/>
    <n v="2"/>
    <n v="18"/>
    <n v="265"/>
    <n v="-15"/>
    <n v="123"/>
    <n v="0"/>
    <n v="14"/>
  </r>
  <r>
    <x v="47"/>
    <x v="21"/>
    <n v="784"/>
    <n v="7"/>
    <n v="733"/>
    <n v="6"/>
    <n v="51"/>
    <n v="1"/>
    <n v="984"/>
    <n v="8"/>
    <n v="8806"/>
    <n v="53"/>
    <n v="9790"/>
    <n v="61"/>
    <n v="0"/>
    <n v="4"/>
    <n v="15"/>
    <n v="402"/>
    <n v="-8"/>
    <n v="378"/>
    <n v="0"/>
    <n v="37"/>
  </r>
  <r>
    <x v="47"/>
    <x v="22"/>
    <n v="747"/>
    <n v="10"/>
    <n v="709"/>
    <n v="9"/>
    <n v="38"/>
    <n v="1"/>
    <n v="814"/>
    <n v="11"/>
    <n v="6574"/>
    <n v="77"/>
    <n v="7388"/>
    <n v="88"/>
    <n v="0"/>
    <n v="9"/>
    <n v="19"/>
    <n v="359"/>
    <n v="-9"/>
    <n v="379"/>
    <n v="0"/>
    <n v="41"/>
  </r>
  <r>
    <x v="47"/>
    <x v="23"/>
    <n v="759"/>
    <n v="4"/>
    <n v="748"/>
    <n v="4"/>
    <n v="11"/>
    <n v="0"/>
    <n v="953"/>
    <n v="7"/>
    <n v="11140"/>
    <n v="60"/>
    <n v="12093"/>
    <n v="67"/>
    <n v="0"/>
    <n v="8"/>
    <n v="17"/>
    <n v="492"/>
    <n v="-13"/>
    <n v="259"/>
    <n v="0"/>
    <n v="51"/>
  </r>
  <r>
    <x v="47"/>
    <x v="24"/>
    <n v="124"/>
    <n v="2"/>
    <n v="124"/>
    <n v="2"/>
    <n v="0"/>
    <n v="0"/>
    <n v="135"/>
    <n v="3"/>
    <n v="2400"/>
    <n v="34"/>
    <n v="2535"/>
    <n v="37"/>
    <n v="0"/>
    <n v="0"/>
    <n v="2"/>
    <n v="63"/>
    <n v="0"/>
    <n v="61"/>
    <n v="0"/>
    <n v="9"/>
  </r>
  <r>
    <x v="47"/>
    <x v="25"/>
    <n v="383"/>
    <n v="3"/>
    <n v="374"/>
    <n v="3"/>
    <n v="9"/>
    <n v="0"/>
    <n v="484"/>
    <n v="4"/>
    <n v="7873"/>
    <n v="89"/>
    <n v="8357"/>
    <n v="93"/>
    <n v="0"/>
    <n v="4"/>
    <n v="10"/>
    <n v="243"/>
    <n v="-7"/>
    <n v="136"/>
    <n v="1"/>
    <n v="20"/>
  </r>
  <r>
    <x v="47"/>
    <x v="26"/>
    <n v="832"/>
    <n v="13"/>
    <n v="697"/>
    <n v="13"/>
    <n v="135"/>
    <n v="0"/>
    <n v="926"/>
    <n v="11"/>
    <n v="8422"/>
    <n v="89"/>
    <n v="9348"/>
    <n v="100"/>
    <n v="0"/>
    <n v="9"/>
    <n v="23"/>
    <n v="416"/>
    <n v="-10"/>
    <n v="407"/>
    <n v="0"/>
    <n v="38"/>
  </r>
  <r>
    <x v="47"/>
    <x v="27"/>
    <n v="416"/>
    <n v="1"/>
    <n v="414"/>
    <n v="1"/>
    <n v="2"/>
    <n v="0"/>
    <n v="503"/>
    <n v="2"/>
    <n v="5816"/>
    <n v="68"/>
    <n v="6319"/>
    <n v="70"/>
    <n v="1"/>
    <n v="14"/>
    <n v="3"/>
    <n v="256"/>
    <n v="-3"/>
    <n v="146"/>
    <n v="0"/>
    <n v="28"/>
  </r>
  <r>
    <x v="47"/>
    <x v="28"/>
    <n v="223"/>
    <n v="4"/>
    <n v="211"/>
    <n v="4"/>
    <n v="12"/>
    <n v="0"/>
    <n v="266"/>
    <n v="8"/>
    <n v="3415"/>
    <n v="43"/>
    <n v="3681"/>
    <n v="51"/>
    <n v="0"/>
    <n v="1"/>
    <n v="12"/>
    <n v="150"/>
    <n v="-8"/>
    <n v="72"/>
    <n v="1"/>
    <n v="14"/>
  </r>
  <r>
    <x v="47"/>
    <x v="29"/>
    <n v="609"/>
    <n v="4"/>
    <n v="575"/>
    <n v="4"/>
    <n v="34"/>
    <n v="0"/>
    <n v="739"/>
    <n v="6"/>
    <n v="9112"/>
    <n v="31"/>
    <n v="9851"/>
    <n v="37"/>
    <n v="0"/>
    <n v="9"/>
    <n v="4"/>
    <n v="172"/>
    <n v="0"/>
    <n v="428"/>
    <n v="0"/>
    <n v="36"/>
  </r>
  <r>
    <x v="47"/>
    <x v="30"/>
    <n v="130"/>
    <n v="0"/>
    <n v="127"/>
    <n v="0"/>
    <n v="3"/>
    <n v="0"/>
    <n v="152"/>
    <n v="1"/>
    <n v="1613"/>
    <n v="11"/>
    <n v="1765"/>
    <n v="12"/>
    <n v="0"/>
    <n v="2"/>
    <n v="3"/>
    <n v="96"/>
    <n v="-3"/>
    <n v="32"/>
    <n v="0"/>
    <n v="16"/>
  </r>
  <r>
    <x v="47"/>
    <x v="31"/>
    <n v="1507"/>
    <n v="13"/>
    <n v="1449"/>
    <n v="13"/>
    <n v="58"/>
    <n v="0"/>
    <n v="1655"/>
    <n v="14"/>
    <n v="13400"/>
    <n v="135"/>
    <n v="15055"/>
    <n v="149"/>
    <n v="0"/>
    <n v="15"/>
    <n v="28"/>
    <n v="1120"/>
    <n v="-15"/>
    <n v="372"/>
    <n v="1"/>
    <n v="70"/>
  </r>
  <r>
    <x v="47"/>
    <x v="32"/>
    <n v="6862"/>
    <n v="61"/>
    <n v="6840"/>
    <n v="59"/>
    <n v="22"/>
    <n v="2"/>
    <n v="7934"/>
    <n v="76"/>
    <n v="81339"/>
    <n v="587"/>
    <n v="89273"/>
    <n v="663"/>
    <n v="1"/>
    <n v="60"/>
    <n v="95"/>
    <n v="5262"/>
    <n v="-35"/>
    <n v="1540"/>
    <n v="3"/>
    <n v="277"/>
  </r>
  <r>
    <x v="47"/>
    <x v="33"/>
    <n v="84"/>
    <n v="0"/>
    <n v="77"/>
    <n v="0"/>
    <n v="7"/>
    <n v="0"/>
    <n v="94"/>
    <n v="0"/>
    <n v="1299"/>
    <n v="7"/>
    <n v="1393"/>
    <n v="7"/>
    <n v="0"/>
    <n v="2"/>
    <n v="0"/>
    <n v="25"/>
    <n v="0"/>
    <n v="57"/>
    <n v="0"/>
    <n v="8"/>
  </r>
  <r>
    <x v="47"/>
    <x v="34"/>
    <n v="1082"/>
    <n v="26"/>
    <n v="1035"/>
    <n v="26"/>
    <n v="47"/>
    <n v="0"/>
    <n v="1219"/>
    <n v="31"/>
    <n v="9398"/>
    <n v="96"/>
    <n v="10617"/>
    <n v="127"/>
    <n v="0"/>
    <n v="18"/>
    <n v="16"/>
    <n v="654"/>
    <n v="10"/>
    <n v="410"/>
    <n v="0"/>
    <n v="44"/>
  </r>
  <r>
    <x v="47"/>
    <x v="35"/>
    <n v="517"/>
    <n v="7"/>
    <n v="451"/>
    <n v="7"/>
    <n v="66"/>
    <n v="0"/>
    <n v="578"/>
    <n v="9"/>
    <n v="7692"/>
    <n v="140"/>
    <n v="8270"/>
    <n v="149"/>
    <n v="0"/>
    <n v="8"/>
    <n v="15"/>
    <n v="290"/>
    <n v="-8"/>
    <n v="219"/>
    <n v="0"/>
    <n v="14"/>
  </r>
  <r>
    <x v="47"/>
    <x v="36"/>
    <n v="579"/>
    <n v="7"/>
    <n v="569"/>
    <n v="7"/>
    <n v="10"/>
    <n v="0"/>
    <n v="678"/>
    <n v="13"/>
    <n v="6303"/>
    <n v="27"/>
    <n v="6981"/>
    <n v="40"/>
    <n v="0"/>
    <n v="10"/>
    <n v="1"/>
    <n v="152"/>
    <n v="6"/>
    <n v="417"/>
    <n v="0"/>
    <n v="44"/>
  </r>
  <r>
    <x v="47"/>
    <x v="37"/>
    <n v="619"/>
    <n v="11"/>
    <n v="593"/>
    <n v="11"/>
    <n v="26"/>
    <n v="0"/>
    <n v="656"/>
    <n v="13"/>
    <n v="4055"/>
    <n v="73"/>
    <n v="4711"/>
    <n v="86"/>
    <n v="0"/>
    <n v="7"/>
    <n v="18"/>
    <n v="281"/>
    <n v="-7"/>
    <n v="331"/>
    <n v="0"/>
    <n v="23"/>
  </r>
  <r>
    <x v="47"/>
    <x v="38"/>
    <n v="695"/>
    <n v="11"/>
    <n v="571"/>
    <n v="11"/>
    <n v="124"/>
    <n v="0"/>
    <n v="843"/>
    <n v="25"/>
    <n v="5285"/>
    <n v="145"/>
    <n v="6128"/>
    <n v="170"/>
    <n v="0"/>
    <n v="3"/>
    <n v="10"/>
    <n v="365"/>
    <n v="1"/>
    <n v="327"/>
    <n v="0"/>
    <n v="20"/>
  </r>
  <r>
    <x v="47"/>
    <x v="39"/>
    <n v="336"/>
    <n v="8"/>
    <n v="326"/>
    <n v="8"/>
    <n v="10"/>
    <n v="0"/>
    <n v="396"/>
    <n v="8"/>
    <n v="6233"/>
    <n v="114"/>
    <n v="6629"/>
    <n v="122"/>
    <n v="0"/>
    <n v="1"/>
    <n v="17"/>
    <n v="167"/>
    <n v="-9"/>
    <n v="168"/>
    <n v="0"/>
    <n v="21"/>
  </r>
  <r>
    <x v="47"/>
    <x v="40"/>
    <n v="305"/>
    <n v="0"/>
    <n v="289"/>
    <n v="1"/>
    <n v="16"/>
    <n v="-1"/>
    <n v="386"/>
    <n v="2"/>
    <n v="3758"/>
    <n v="12"/>
    <n v="4144"/>
    <n v="14"/>
    <n v="0"/>
    <n v="1"/>
    <n v="9"/>
    <n v="177"/>
    <n v="-9"/>
    <n v="127"/>
    <n v="0"/>
    <n v="6"/>
  </r>
  <r>
    <x v="47"/>
    <x v="41"/>
    <n v="67"/>
    <n v="1"/>
    <n v="66"/>
    <n v="1"/>
    <n v="1"/>
    <n v="0"/>
    <n v="79"/>
    <n v="1"/>
    <n v="1341"/>
    <n v="15"/>
    <n v="1420"/>
    <n v="16"/>
    <n v="0"/>
    <n v="0"/>
    <n v="3"/>
    <n v="37"/>
    <n v="-2"/>
    <n v="30"/>
    <n v="1"/>
    <n v="7"/>
  </r>
  <r>
    <x v="47"/>
    <x v="42"/>
    <n v="140"/>
    <n v="0"/>
    <n v="129"/>
    <n v="1"/>
    <n v="11"/>
    <n v="-1"/>
    <n v="159"/>
    <n v="2"/>
    <n v="3417"/>
    <n v="21"/>
    <n v="3576"/>
    <n v="23"/>
    <n v="0"/>
    <n v="3"/>
    <n v="7"/>
    <n v="63"/>
    <n v="-7"/>
    <n v="74"/>
    <n v="0"/>
    <n v="3"/>
  </r>
  <r>
    <x v="47"/>
    <x v="43"/>
    <n v="153"/>
    <n v="4"/>
    <n v="148"/>
    <n v="4"/>
    <n v="5"/>
    <n v="0"/>
    <n v="172"/>
    <n v="4"/>
    <n v="1676"/>
    <n v="21"/>
    <n v="1848"/>
    <n v="25"/>
    <n v="0"/>
    <n v="1"/>
    <n v="1"/>
    <n v="102"/>
    <n v="3"/>
    <n v="50"/>
    <n v="0"/>
    <n v="8"/>
  </r>
  <r>
    <x v="47"/>
    <x v="44"/>
    <n v="651"/>
    <n v="1"/>
    <n v="579"/>
    <n v="2"/>
    <n v="72"/>
    <n v="-1"/>
    <n v="689"/>
    <n v="1"/>
    <n v="9281"/>
    <n v="68"/>
    <n v="9970"/>
    <n v="69"/>
    <n v="0"/>
    <n v="4"/>
    <n v="23"/>
    <n v="445"/>
    <n v="-22"/>
    <n v="202"/>
    <n v="0"/>
    <n v="31"/>
  </r>
  <r>
    <x v="47"/>
    <x v="45"/>
    <n v="349"/>
    <n v="0"/>
    <n v="345"/>
    <n v="0"/>
    <n v="4"/>
    <n v="0"/>
    <n v="385"/>
    <n v="0"/>
    <n v="4205"/>
    <n v="6"/>
    <n v="4590"/>
    <n v="6"/>
    <n v="1"/>
    <n v="1"/>
    <n v="2"/>
    <n v="52"/>
    <n v="-3"/>
    <n v="296"/>
    <n v="0"/>
    <n v="12"/>
  </r>
  <r>
    <x v="47"/>
    <x v="46"/>
    <n v="5297"/>
    <n v="66"/>
    <n v="5115"/>
    <n v="58"/>
    <n v="182"/>
    <n v="8"/>
    <n v="5960"/>
    <n v="72"/>
    <n v="84995"/>
    <n v="598"/>
    <n v="90955"/>
    <n v="670"/>
    <n v="1"/>
    <n v="43"/>
    <n v="129"/>
    <n v="3384"/>
    <n v="-64"/>
    <n v="1870"/>
    <n v="0"/>
    <n v="226"/>
  </r>
  <r>
    <x v="47"/>
    <x v="47"/>
    <n v="804"/>
    <n v="3"/>
    <n v="798"/>
    <n v="3"/>
    <n v="6"/>
    <n v="0"/>
    <n v="984"/>
    <n v="4"/>
    <n v="4693"/>
    <n v="33"/>
    <n v="5677"/>
    <n v="37"/>
    <n v="0"/>
    <n v="1"/>
    <n v="6"/>
    <n v="729"/>
    <n v="-3"/>
    <n v="74"/>
    <n v="0"/>
    <n v="4"/>
  </r>
  <r>
    <x v="47"/>
    <x v="48"/>
    <n v="569"/>
    <n v="4"/>
    <n v="544"/>
    <n v="4"/>
    <n v="25"/>
    <n v="0"/>
    <n v="632"/>
    <n v="6"/>
    <n v="7032"/>
    <n v="55"/>
    <n v="7664"/>
    <n v="61"/>
    <n v="0"/>
    <n v="9"/>
    <n v="18"/>
    <n v="339"/>
    <n v="-14"/>
    <n v="221"/>
    <n v="0"/>
    <n v="31"/>
  </r>
  <r>
    <x v="47"/>
    <x v="49"/>
    <n v="646"/>
    <n v="7"/>
    <n v="639"/>
    <n v="6"/>
    <n v="7"/>
    <n v="1"/>
    <n v="771"/>
    <n v="8"/>
    <n v="7089"/>
    <n v="54"/>
    <n v="7860"/>
    <n v="62"/>
    <n v="0"/>
    <n v="7"/>
    <n v="11"/>
    <n v="364"/>
    <n v="-4"/>
    <n v="275"/>
    <n v="0"/>
    <n v="25"/>
  </r>
  <r>
    <x v="47"/>
    <x v="50"/>
    <n v="89"/>
    <n v="1"/>
    <n v="89"/>
    <n v="1"/>
    <n v="0"/>
    <n v="0"/>
    <n v="101"/>
    <n v="1"/>
    <n v="2638"/>
    <n v="25"/>
    <n v="2739"/>
    <n v="26"/>
    <n v="0"/>
    <n v="1"/>
    <n v="2"/>
    <n v="35"/>
    <n v="-1"/>
    <n v="53"/>
    <n v="0"/>
    <n v="7"/>
  </r>
  <r>
    <x v="47"/>
    <x v="51"/>
    <n v="349"/>
    <n v="5"/>
    <n v="345"/>
    <n v="5"/>
    <n v="4"/>
    <n v="0"/>
    <n v="430"/>
    <n v="7"/>
    <n v="4865"/>
    <n v="27"/>
    <n v="5295"/>
    <n v="34"/>
    <n v="0"/>
    <n v="1"/>
    <n v="6"/>
    <n v="201"/>
    <n v="-1"/>
    <n v="147"/>
    <n v="0"/>
    <n v="11"/>
  </r>
  <r>
    <x v="47"/>
    <x v="52"/>
    <n v="815"/>
    <n v="6"/>
    <n v="791"/>
    <n v="6"/>
    <n v="24"/>
    <n v="0"/>
    <n v="902"/>
    <n v="8"/>
    <n v="8255"/>
    <n v="87"/>
    <n v="9157"/>
    <n v="95"/>
    <n v="0"/>
    <n v="3"/>
    <n v="22"/>
    <n v="567"/>
    <n v="-16"/>
    <n v="245"/>
    <n v="0"/>
    <n v="21"/>
  </r>
  <r>
    <x v="47"/>
    <x v="53"/>
    <n v="871"/>
    <n v="7"/>
    <n v="863"/>
    <n v="7"/>
    <n v="8"/>
    <n v="0"/>
    <n v="1059"/>
    <n v="8"/>
    <n v="5084"/>
    <n v="37"/>
    <n v="6143"/>
    <n v="45"/>
    <n v="0"/>
    <n v="13"/>
    <n v="7"/>
    <n v="760"/>
    <n v="0"/>
    <n v="98"/>
    <n v="0"/>
    <n v="61"/>
  </r>
  <r>
    <x v="47"/>
    <x v="54"/>
    <n v="1373"/>
    <n v="43"/>
    <n v="1340"/>
    <n v="43"/>
    <n v="33"/>
    <n v="0"/>
    <n v="1514"/>
    <n v="39"/>
    <n v="16432"/>
    <n v="301"/>
    <n v="17946"/>
    <n v="340"/>
    <n v="0"/>
    <n v="26"/>
    <n v="13"/>
    <n v="900"/>
    <n v="30"/>
    <n v="447"/>
    <n v="2"/>
    <n v="75"/>
  </r>
  <r>
    <x v="47"/>
    <x v="55"/>
    <n v="258"/>
    <n v="2"/>
    <n v="256"/>
    <n v="2"/>
    <n v="2"/>
    <n v="0"/>
    <n v="319"/>
    <n v="2"/>
    <n v="3790"/>
    <n v="17"/>
    <n v="4109"/>
    <n v="19"/>
    <n v="0"/>
    <n v="5"/>
    <n v="7"/>
    <n v="186"/>
    <n v="-5"/>
    <n v="67"/>
    <n v="0"/>
    <n v="23"/>
  </r>
  <r>
    <x v="47"/>
    <x v="56"/>
    <n v="372"/>
    <n v="3"/>
    <n v="369"/>
    <n v="2"/>
    <n v="3"/>
    <n v="1"/>
    <n v="430"/>
    <n v="4"/>
    <n v="5483"/>
    <n v="35"/>
    <n v="5913"/>
    <n v="39"/>
    <n v="0"/>
    <n v="4"/>
    <n v="16"/>
    <n v="201"/>
    <n v="-13"/>
    <n v="167"/>
    <n v="0"/>
    <n v="15"/>
  </r>
  <r>
    <x v="47"/>
    <x v="57"/>
    <n v="1445"/>
    <n v="12"/>
    <n v="1436"/>
    <n v="12"/>
    <n v="9"/>
    <n v="0"/>
    <n v="1711"/>
    <n v="17"/>
    <n v="14511"/>
    <n v="84"/>
    <n v="16222"/>
    <n v="101"/>
    <n v="0"/>
    <n v="10"/>
    <n v="34"/>
    <n v="828"/>
    <n v="-22"/>
    <n v="607"/>
    <n v="-1"/>
    <n v="50"/>
  </r>
  <r>
    <x v="47"/>
    <x v="58"/>
    <n v="617"/>
    <n v="8"/>
    <n v="611"/>
    <n v="8"/>
    <n v="6"/>
    <n v="0"/>
    <n v="746"/>
    <n v="12"/>
    <n v="9921"/>
    <n v="60"/>
    <n v="10667"/>
    <n v="72"/>
    <n v="0"/>
    <n v="20"/>
    <n v="13"/>
    <n v="436"/>
    <n v="-5"/>
    <n v="161"/>
    <n v="1"/>
    <n v="39"/>
  </r>
  <r>
    <x v="47"/>
    <x v="59"/>
    <n v="430"/>
    <n v="11"/>
    <n v="369"/>
    <n v="10"/>
    <n v="61"/>
    <n v="1"/>
    <n v="485"/>
    <n v="10"/>
    <n v="4168"/>
    <n v="57"/>
    <n v="4653"/>
    <n v="67"/>
    <n v="0"/>
    <n v="6"/>
    <n v="17"/>
    <n v="244"/>
    <n v="-6"/>
    <n v="180"/>
    <n v="0"/>
    <n v="25"/>
  </r>
  <r>
    <x v="47"/>
    <x v="60"/>
    <n v="121"/>
    <n v="0"/>
    <n v="121"/>
    <n v="0"/>
    <n v="0"/>
    <n v="0"/>
    <n v="149"/>
    <n v="1"/>
    <n v="1909"/>
    <n v="7"/>
    <n v="2058"/>
    <n v="8"/>
    <n v="1"/>
    <n v="1"/>
    <n v="2"/>
    <n v="91"/>
    <n v="-3"/>
    <n v="29"/>
    <n v="0"/>
    <n v="5"/>
  </r>
  <r>
    <x v="47"/>
    <x v="61"/>
    <n v="524"/>
    <n v="13"/>
    <n v="511"/>
    <n v="13"/>
    <n v="13"/>
    <n v="0"/>
    <n v="598"/>
    <n v="16"/>
    <n v="6070"/>
    <n v="142"/>
    <n v="6668"/>
    <n v="158"/>
    <n v="0"/>
    <n v="10"/>
    <n v="22"/>
    <n v="313"/>
    <n v="-9"/>
    <n v="201"/>
    <n v="0"/>
    <n v="38"/>
  </r>
  <r>
    <x v="47"/>
    <x v="62"/>
    <n v="2169"/>
    <n v="19"/>
    <n v="2126"/>
    <n v="18"/>
    <n v="43"/>
    <n v="1"/>
    <n v="2489"/>
    <n v="23"/>
    <n v="27218"/>
    <n v="308"/>
    <n v="29707"/>
    <n v="331"/>
    <n v="0"/>
    <n v="16"/>
    <n v="42"/>
    <n v="1079"/>
    <n v="-23"/>
    <n v="1074"/>
    <n v="2"/>
    <n v="94"/>
  </r>
  <r>
    <x v="47"/>
    <x v="63"/>
    <n v="77"/>
    <n v="2"/>
    <n v="75"/>
    <n v="2"/>
    <n v="2"/>
    <n v="0"/>
    <n v="98"/>
    <n v="5"/>
    <n v="1051"/>
    <n v="10"/>
    <n v="1149"/>
    <n v="15"/>
    <n v="0"/>
    <n v="0"/>
    <n v="1"/>
    <n v="37"/>
    <n v="1"/>
    <n v="40"/>
    <n v="0"/>
    <n v="0"/>
  </r>
  <r>
    <x v="47"/>
    <x v="64"/>
    <n v="145"/>
    <n v="4"/>
    <n v="140"/>
    <n v="4"/>
    <n v="5"/>
    <n v="0"/>
    <n v="162"/>
    <n v="6"/>
    <n v="5239"/>
    <n v="24"/>
    <n v="5401"/>
    <n v="30"/>
    <n v="0"/>
    <n v="1"/>
    <n v="4"/>
    <n v="78"/>
    <n v="0"/>
    <n v="66"/>
    <n v="0"/>
    <n v="3"/>
  </r>
  <r>
    <x v="47"/>
    <x v="65"/>
    <n v="681"/>
    <n v="16"/>
    <n v="669"/>
    <n v="16"/>
    <n v="12"/>
    <n v="0"/>
    <n v="760"/>
    <n v="18"/>
    <n v="6235"/>
    <n v="93"/>
    <n v="6995"/>
    <n v="111"/>
    <n v="0"/>
    <n v="4"/>
    <n v="14"/>
    <n v="336"/>
    <n v="2"/>
    <n v="341"/>
    <n v="0"/>
    <n v="26"/>
  </r>
  <r>
    <x v="47"/>
    <x v="66"/>
    <n v="3016"/>
    <n v="-72"/>
    <n v="2974"/>
    <n v="-70"/>
    <n v="42"/>
    <n v="-2"/>
    <n v="3042"/>
    <n v="-76"/>
    <n v="192557"/>
    <n v="689"/>
    <n v="195599"/>
    <n v="613"/>
    <n v="-1"/>
    <n v="21"/>
    <n v="52"/>
    <n v="1836"/>
    <n v="-123"/>
    <n v="1159"/>
    <n v="0"/>
    <n v="86"/>
  </r>
  <r>
    <x v="47"/>
    <x v="67"/>
    <n v="280"/>
    <n v="8"/>
    <n v="276"/>
    <n v="8"/>
    <n v="4"/>
    <n v="0"/>
    <n v="307"/>
    <n v="8"/>
    <n v="4390"/>
    <n v="62"/>
    <n v="4697"/>
    <n v="70"/>
    <n v="0"/>
    <n v="1"/>
    <n v="8"/>
    <n v="128"/>
    <n v="0"/>
    <n v="151"/>
    <n v="0"/>
    <n v="8"/>
  </r>
  <r>
    <x v="47"/>
    <x v="68"/>
    <n v="3172"/>
    <n v="-10"/>
    <n v="3126"/>
    <n v="-10"/>
    <n v="46"/>
    <n v="0"/>
    <n v="3622"/>
    <n v="-13"/>
    <n v="121371"/>
    <n v="746"/>
    <n v="124993"/>
    <n v="733"/>
    <n v="1"/>
    <n v="5"/>
    <n v="74"/>
    <n v="2103"/>
    <n v="-85"/>
    <n v="1064"/>
    <n v="0"/>
    <n v="41"/>
  </r>
  <r>
    <x v="47"/>
    <x v="69"/>
    <n v="91"/>
    <n v="1"/>
    <n v="85"/>
    <n v="1"/>
    <n v="6"/>
    <n v="0"/>
    <n v="99"/>
    <n v="1"/>
    <n v="2021"/>
    <n v="7"/>
    <n v="2120"/>
    <n v="8"/>
    <n v="0"/>
    <n v="0"/>
    <n v="4"/>
    <n v="65"/>
    <n v="-3"/>
    <n v="26"/>
    <n v="0"/>
    <n v="4"/>
  </r>
  <r>
    <x v="47"/>
    <x v="70"/>
    <n v="38"/>
    <n v="0"/>
    <n v="38"/>
    <n v="0"/>
    <n v="0"/>
    <n v="0"/>
    <n v="42"/>
    <n v="0"/>
    <n v="714"/>
    <n v="4"/>
    <n v="756"/>
    <n v="4"/>
    <n v="0"/>
    <n v="1"/>
    <n v="0"/>
    <n v="20"/>
    <n v="0"/>
    <n v="17"/>
    <n v="0"/>
    <n v="0"/>
  </r>
  <r>
    <x v="47"/>
    <x v="71"/>
    <n v="270"/>
    <n v="2"/>
    <n v="264"/>
    <n v="2"/>
    <n v="6"/>
    <n v="0"/>
    <n v="300"/>
    <n v="1"/>
    <n v="2162"/>
    <n v="9"/>
    <n v="2462"/>
    <n v="10"/>
    <n v="0"/>
    <n v="8"/>
    <n v="7"/>
    <n v="177"/>
    <n v="-5"/>
    <n v="85"/>
    <n v="1"/>
    <n v="12"/>
  </r>
  <r>
    <x v="47"/>
    <x v="72"/>
    <n v="1959"/>
    <n v="28"/>
    <n v="1939"/>
    <n v="28"/>
    <n v="20"/>
    <n v="0"/>
    <n v="2349"/>
    <n v="32"/>
    <n v="19711"/>
    <n v="269"/>
    <n v="22060"/>
    <n v="301"/>
    <n v="0"/>
    <n v="20"/>
    <n v="33"/>
    <n v="1416"/>
    <n v="-5"/>
    <n v="523"/>
    <n v="1"/>
    <n v="65"/>
  </r>
  <r>
    <x v="47"/>
    <x v="73"/>
    <n v="583"/>
    <n v="2"/>
    <n v="583"/>
    <n v="2"/>
    <n v="0"/>
    <n v="0"/>
    <n v="704"/>
    <n v="2"/>
    <n v="6563"/>
    <n v="47"/>
    <n v="7267"/>
    <n v="49"/>
    <n v="0"/>
    <n v="2"/>
    <n v="6"/>
    <n v="467"/>
    <n v="-4"/>
    <n v="114"/>
    <n v="0"/>
    <n v="16"/>
  </r>
  <r>
    <x v="47"/>
    <x v="74"/>
    <n v="542"/>
    <n v="9"/>
    <n v="518"/>
    <n v="8"/>
    <n v="24"/>
    <n v="1"/>
    <n v="642"/>
    <n v="9"/>
    <n v="11626"/>
    <n v="72"/>
    <n v="12268"/>
    <n v="81"/>
    <n v="0"/>
    <n v="2"/>
    <n v="14"/>
    <n v="309"/>
    <n v="-5"/>
    <n v="231"/>
    <n v="0"/>
    <n v="18"/>
  </r>
  <r>
    <x v="47"/>
    <x v="75"/>
    <n v="1647"/>
    <n v="9"/>
    <n v="1642"/>
    <n v="9"/>
    <n v="5"/>
    <n v="0"/>
    <n v="2063"/>
    <n v="17"/>
    <n v="11140"/>
    <n v="94"/>
    <n v="13203"/>
    <n v="111"/>
    <n v="0"/>
    <n v="21"/>
    <n v="13"/>
    <n v="1084"/>
    <n v="-4"/>
    <n v="542"/>
    <n v="0"/>
    <n v="105"/>
  </r>
  <r>
    <x v="47"/>
    <x v="76"/>
    <n v="7137"/>
    <n v="57"/>
    <n v="7119"/>
    <n v="56"/>
    <n v="18"/>
    <n v="1"/>
    <n v="8748"/>
    <n v="78"/>
    <n v="53804"/>
    <n v="551"/>
    <n v="62552"/>
    <n v="629"/>
    <n v="0"/>
    <n v="59"/>
    <n v="101"/>
    <n v="4533"/>
    <n v="-44"/>
    <n v="2545"/>
    <n v="1"/>
    <n v="208"/>
  </r>
  <r>
    <x v="47"/>
    <x v="77"/>
    <n v="144"/>
    <n v="2"/>
    <n v="141"/>
    <n v="2"/>
    <n v="3"/>
    <n v="0"/>
    <n v="155"/>
    <n v="1"/>
    <n v="2648"/>
    <n v="36"/>
    <n v="2803"/>
    <n v="37"/>
    <n v="0"/>
    <n v="2"/>
    <n v="3"/>
    <n v="72"/>
    <n v="-1"/>
    <n v="70"/>
    <n v="0"/>
    <n v="11"/>
  </r>
  <r>
    <x v="47"/>
    <x v="78"/>
    <n v="124"/>
    <n v="2"/>
    <n v="123"/>
    <n v="2"/>
    <n v="1"/>
    <n v="0"/>
    <n v="149"/>
    <n v="2"/>
    <n v="3258"/>
    <n v="38"/>
    <n v="3407"/>
    <n v="40"/>
    <n v="0"/>
    <n v="1"/>
    <n v="4"/>
    <n v="90"/>
    <n v="-2"/>
    <n v="33"/>
    <n v="0"/>
    <n v="6"/>
  </r>
  <r>
    <x v="47"/>
    <x v="79"/>
    <n v="2055"/>
    <n v="17"/>
    <n v="1995"/>
    <n v="17"/>
    <n v="60"/>
    <n v="0"/>
    <n v="2270"/>
    <n v="22"/>
    <n v="18010"/>
    <n v="102"/>
    <n v="20280"/>
    <n v="124"/>
    <n v="1"/>
    <n v="10"/>
    <n v="48"/>
    <n v="1488"/>
    <n v="-32"/>
    <n v="557"/>
    <n v="0"/>
    <n v="75"/>
  </r>
  <r>
    <x v="47"/>
    <x v="80"/>
    <n v="24798"/>
    <n v="106"/>
    <n v="24698"/>
    <n v="107"/>
    <n v="100"/>
    <n v="-1"/>
    <n v="30444"/>
    <n v="155"/>
    <n v="260947"/>
    <n v="1154"/>
    <n v="291391"/>
    <n v="1309"/>
    <n v="7"/>
    <n v="334"/>
    <n v="299"/>
    <n v="20573"/>
    <n v="-200"/>
    <n v="3891"/>
    <n v="8"/>
    <n v="1426"/>
  </r>
  <r>
    <x v="47"/>
    <x v="81"/>
    <n v="483"/>
    <n v="4"/>
    <n v="474"/>
    <n v="4"/>
    <n v="9"/>
    <n v="0"/>
    <n v="576"/>
    <n v="4"/>
    <n v="3701"/>
    <n v="35"/>
    <n v="4277"/>
    <n v="39"/>
    <n v="0"/>
    <n v="4"/>
    <n v="12"/>
    <n v="360"/>
    <n v="-8"/>
    <n v="119"/>
    <n v="0"/>
    <n v="19"/>
  </r>
  <r>
    <x v="47"/>
    <x v="82"/>
    <n v="84"/>
    <n v="2"/>
    <n v="84"/>
    <n v="2"/>
    <n v="0"/>
    <n v="0"/>
    <n v="108"/>
    <n v="2"/>
    <n v="1820"/>
    <n v="66"/>
    <n v="1928"/>
    <n v="68"/>
    <n v="0"/>
    <n v="0"/>
    <n v="3"/>
    <n v="47"/>
    <n v="-1"/>
    <n v="37"/>
    <n v="0"/>
    <n v="3"/>
  </r>
  <r>
    <x v="47"/>
    <x v="83"/>
    <n v="1202"/>
    <n v="5"/>
    <n v="1134"/>
    <n v="4"/>
    <n v="68"/>
    <n v="1"/>
    <n v="1303"/>
    <n v="7"/>
    <n v="18089"/>
    <n v="134"/>
    <n v="19392"/>
    <n v="141"/>
    <n v="2"/>
    <n v="18"/>
    <n v="28"/>
    <n v="844"/>
    <n v="-25"/>
    <n v="340"/>
    <n v="4"/>
    <n v="101"/>
  </r>
  <r>
    <x v="47"/>
    <x v="84"/>
    <n v="3649"/>
    <n v="13"/>
    <n v="3634"/>
    <n v="13"/>
    <n v="15"/>
    <n v="0"/>
    <n v="4415"/>
    <n v="18"/>
    <n v="27896"/>
    <n v="188"/>
    <n v="32311"/>
    <n v="206"/>
    <n v="1"/>
    <n v="76"/>
    <n v="43"/>
    <n v="2457"/>
    <n v="-31"/>
    <n v="1116"/>
    <n v="3"/>
    <n v="309"/>
  </r>
  <r>
    <x v="47"/>
    <x v="85"/>
    <n v="1268"/>
    <n v="12"/>
    <n v="1248"/>
    <n v="12"/>
    <n v="20"/>
    <n v="0"/>
    <n v="1465"/>
    <n v="13"/>
    <n v="14721"/>
    <n v="70"/>
    <n v="16186"/>
    <n v="83"/>
    <n v="0"/>
    <n v="12"/>
    <n v="28"/>
    <n v="896"/>
    <n v="-16"/>
    <n v="360"/>
    <n v="0"/>
    <n v="65"/>
  </r>
  <r>
    <x v="47"/>
    <x v="86"/>
    <n v="1587"/>
    <n v="2"/>
    <n v="1584"/>
    <n v="2"/>
    <n v="3"/>
    <n v="0"/>
    <n v="1654"/>
    <n v="-1"/>
    <n v="3494"/>
    <n v="9"/>
    <n v="5148"/>
    <n v="8"/>
    <n v="0"/>
    <n v="6"/>
    <n v="2"/>
    <n v="1527"/>
    <n v="0"/>
    <n v="54"/>
    <n v="0"/>
    <n v="17"/>
  </r>
  <r>
    <x v="47"/>
    <x v="87"/>
    <n v="184"/>
    <n v="0"/>
    <n v="181"/>
    <n v="0"/>
    <n v="3"/>
    <n v="0"/>
    <n v="202"/>
    <n v="0"/>
    <n v="3661"/>
    <n v="10"/>
    <n v="3863"/>
    <n v="10"/>
    <n v="0"/>
    <n v="0"/>
    <n v="0"/>
    <n v="77"/>
    <n v="0"/>
    <n v="107"/>
    <n v="1"/>
    <n v="5"/>
  </r>
  <r>
    <x v="47"/>
    <x v="88"/>
    <n v="179"/>
    <n v="2"/>
    <n v="174"/>
    <n v="2"/>
    <n v="5"/>
    <n v="0"/>
    <n v="197"/>
    <n v="1"/>
    <n v="2845"/>
    <n v="27"/>
    <n v="3042"/>
    <n v="28"/>
    <n v="0"/>
    <n v="0"/>
    <n v="2"/>
    <n v="106"/>
    <n v="0"/>
    <n v="73"/>
    <n v="0"/>
    <n v="4"/>
  </r>
  <r>
    <x v="47"/>
    <x v="89"/>
    <n v="45"/>
    <n v="0"/>
    <n v="45"/>
    <n v="0"/>
    <n v="0"/>
    <n v="0"/>
    <n v="48"/>
    <n v="0"/>
    <n v="838"/>
    <n v="14"/>
    <n v="886"/>
    <n v="14"/>
    <n v="0"/>
    <n v="0"/>
    <n v="1"/>
    <n v="28"/>
    <n v="-1"/>
    <n v="17"/>
    <n v="0"/>
    <n v="2"/>
  </r>
  <r>
    <x v="47"/>
    <x v="90"/>
    <n v="626"/>
    <n v="34"/>
    <n v="597"/>
    <n v="34"/>
    <n v="29"/>
    <n v="0"/>
    <n v="694"/>
    <n v="32"/>
    <n v="8749"/>
    <n v="217"/>
    <n v="9443"/>
    <n v="249"/>
    <n v="0"/>
    <n v="6"/>
    <n v="23"/>
    <n v="335"/>
    <n v="11"/>
    <n v="285"/>
    <n v="0"/>
    <n v="10"/>
  </r>
  <r>
    <x v="47"/>
    <x v="91"/>
    <n v="1466"/>
    <n v="11"/>
    <n v="1424"/>
    <n v="10"/>
    <n v="42"/>
    <n v="1"/>
    <n v="1686"/>
    <n v="13"/>
    <n v="19065"/>
    <n v="140"/>
    <n v="20751"/>
    <n v="153"/>
    <n v="0"/>
    <n v="2"/>
    <n v="12"/>
    <n v="458"/>
    <n v="-1"/>
    <n v="1006"/>
    <n v="0"/>
    <n v="64"/>
  </r>
  <r>
    <x v="47"/>
    <x v="92"/>
    <n v="239"/>
    <n v="3"/>
    <n v="233"/>
    <n v="3"/>
    <n v="6"/>
    <n v="0"/>
    <n v="263"/>
    <n v="3"/>
    <n v="4246"/>
    <n v="27"/>
    <n v="4509"/>
    <n v="30"/>
    <n v="0"/>
    <n v="2"/>
    <n v="3"/>
    <n v="168"/>
    <n v="0"/>
    <n v="69"/>
    <n v="0"/>
    <n v="9"/>
  </r>
  <r>
    <x v="47"/>
    <x v="93"/>
    <n v="625"/>
    <n v="22"/>
    <n v="580"/>
    <n v="22"/>
    <n v="45"/>
    <n v="0"/>
    <n v="673"/>
    <n v="23"/>
    <n v="6695"/>
    <n v="181"/>
    <n v="7368"/>
    <n v="204"/>
    <n v="0"/>
    <n v="5"/>
    <n v="12"/>
    <n v="196"/>
    <n v="10"/>
    <n v="424"/>
    <n v="1"/>
    <n v="16"/>
  </r>
  <r>
    <x v="47"/>
    <x v="94"/>
    <n v="345"/>
    <n v="9"/>
    <n v="340"/>
    <n v="9"/>
    <n v="5"/>
    <n v="0"/>
    <n v="411"/>
    <n v="12"/>
    <n v="5103"/>
    <n v="69"/>
    <n v="5514"/>
    <n v="81"/>
    <n v="0"/>
    <n v="6"/>
    <n v="9"/>
    <n v="180"/>
    <n v="0"/>
    <n v="159"/>
    <n v="0"/>
    <n v="17"/>
  </r>
  <r>
    <x v="47"/>
    <x v="95"/>
    <n v="3893"/>
    <n v="32"/>
    <n v="3873"/>
    <n v="31"/>
    <n v="20"/>
    <n v="1"/>
    <n v="4622"/>
    <n v="42"/>
    <n v="44726"/>
    <n v="416"/>
    <n v="49348"/>
    <n v="458"/>
    <n v="0"/>
    <n v="26"/>
    <n v="42"/>
    <n v="2623"/>
    <n v="-10"/>
    <n v="1244"/>
    <n v="0"/>
    <n v="100"/>
  </r>
  <r>
    <x v="47"/>
    <x v="96"/>
    <n v="2501"/>
    <n v="17"/>
    <n v="2496"/>
    <n v="17"/>
    <n v="5"/>
    <n v="0"/>
    <n v="3014"/>
    <n v="21"/>
    <n v="25731"/>
    <n v="186"/>
    <n v="28745"/>
    <n v="207"/>
    <n v="1"/>
    <n v="25"/>
    <n v="42"/>
    <n v="1699"/>
    <n v="-26"/>
    <n v="777"/>
    <n v="0"/>
    <n v="80"/>
  </r>
  <r>
    <x v="48"/>
    <x v="0"/>
    <n v="778"/>
    <n v="6"/>
    <n v="763"/>
    <n v="6"/>
    <n v="15"/>
    <n v="0"/>
    <n v="931"/>
    <n v="9"/>
    <n v="17007"/>
    <n v="67"/>
    <n v="17938"/>
    <n v="76"/>
    <n v="0"/>
    <n v="6"/>
    <n v="7"/>
    <n v="531"/>
    <n v="-1"/>
    <n v="241"/>
    <n v="0"/>
    <n v="32"/>
  </r>
  <r>
    <x v="48"/>
    <x v="1"/>
    <n v="989"/>
    <n v="2"/>
    <n v="963"/>
    <n v="-1"/>
    <n v="26"/>
    <n v="3"/>
    <n v="1180"/>
    <n v="6"/>
    <n v="7917"/>
    <n v="165"/>
    <n v="9097"/>
    <n v="171"/>
    <n v="0"/>
    <n v="12"/>
    <n v="7"/>
    <n v="748"/>
    <n v="-5"/>
    <n v="229"/>
    <n v="0"/>
    <n v="39"/>
  </r>
  <r>
    <x v="48"/>
    <x v="2"/>
    <n v="190"/>
    <n v="3"/>
    <n v="183"/>
    <n v="3"/>
    <n v="7"/>
    <n v="0"/>
    <n v="197"/>
    <n v="2"/>
    <n v="2475"/>
    <n v="106"/>
    <n v="2672"/>
    <n v="108"/>
    <n v="0"/>
    <n v="2"/>
    <n v="8"/>
    <n v="76"/>
    <n v="-5"/>
    <n v="112"/>
    <n v="0"/>
    <n v="7"/>
  </r>
  <r>
    <x v="48"/>
    <x v="3"/>
    <n v="752"/>
    <n v="1"/>
    <n v="748"/>
    <n v="1"/>
    <n v="4"/>
    <n v="0"/>
    <n v="775"/>
    <n v="1"/>
    <n v="5147"/>
    <n v="77"/>
    <n v="5922"/>
    <n v="78"/>
    <n v="0"/>
    <n v="2"/>
    <n v="2"/>
    <n v="659"/>
    <n v="-1"/>
    <n v="91"/>
    <n v="1"/>
    <n v="14"/>
  </r>
  <r>
    <x v="48"/>
    <x v="4"/>
    <n v="1542"/>
    <n v="35"/>
    <n v="1510"/>
    <n v="33"/>
    <n v="32"/>
    <n v="2"/>
    <n v="1805"/>
    <n v="36"/>
    <n v="17813"/>
    <n v="83"/>
    <n v="19618"/>
    <n v="119"/>
    <n v="0"/>
    <n v="15"/>
    <n v="33"/>
    <n v="1047"/>
    <n v="2"/>
    <n v="480"/>
    <n v="2"/>
    <n v="66"/>
  </r>
  <r>
    <x v="48"/>
    <x v="5"/>
    <n v="2192"/>
    <n v="17"/>
    <n v="2138"/>
    <n v="14"/>
    <n v="54"/>
    <n v="3"/>
    <n v="2636"/>
    <n v="20"/>
    <n v="16110"/>
    <n v="384"/>
    <n v="18746"/>
    <n v="404"/>
    <n v="0"/>
    <n v="16"/>
    <n v="41"/>
    <n v="1632"/>
    <n v="-24"/>
    <n v="544"/>
    <n v="1"/>
    <n v="120"/>
  </r>
  <r>
    <x v="48"/>
    <x v="6"/>
    <n v="279"/>
    <n v="4"/>
    <n v="269"/>
    <n v="2"/>
    <n v="10"/>
    <n v="2"/>
    <n v="323"/>
    <n v="4"/>
    <n v="6795"/>
    <n v="33"/>
    <n v="7118"/>
    <n v="37"/>
    <n v="0"/>
    <n v="2"/>
    <n v="11"/>
    <n v="188"/>
    <n v="-7"/>
    <n v="89"/>
    <n v="1"/>
    <n v="14"/>
  </r>
  <r>
    <x v="48"/>
    <x v="7"/>
    <n v="165"/>
    <n v="-1"/>
    <n v="156"/>
    <n v="-1"/>
    <n v="9"/>
    <n v="0"/>
    <n v="212"/>
    <n v="3"/>
    <n v="2389"/>
    <n v="8"/>
    <n v="2601"/>
    <n v="11"/>
    <n v="0"/>
    <n v="0"/>
    <n v="2"/>
    <n v="113"/>
    <n v="-3"/>
    <n v="52"/>
    <n v="0"/>
    <n v="5"/>
  </r>
  <r>
    <x v="48"/>
    <x v="8"/>
    <n v="411"/>
    <n v="10"/>
    <n v="350"/>
    <n v="7"/>
    <n v="61"/>
    <n v="3"/>
    <n v="431"/>
    <n v="13"/>
    <n v="5076"/>
    <n v="357"/>
    <n v="5507"/>
    <n v="370"/>
    <n v="0"/>
    <n v="6"/>
    <n v="5"/>
    <n v="159"/>
    <n v="5"/>
    <n v="246"/>
    <n v="2"/>
    <n v="19"/>
  </r>
  <r>
    <x v="48"/>
    <x v="9"/>
    <n v="648"/>
    <n v="5"/>
    <n v="624"/>
    <n v="2"/>
    <n v="24"/>
    <n v="3"/>
    <n v="716"/>
    <n v="4"/>
    <n v="9905"/>
    <n v="80"/>
    <n v="10621"/>
    <n v="84"/>
    <n v="3"/>
    <n v="9"/>
    <n v="3"/>
    <n v="159"/>
    <n v="-1"/>
    <n v="480"/>
    <n v="0"/>
    <n v="50"/>
  </r>
  <r>
    <x v="48"/>
    <x v="10"/>
    <n v="656"/>
    <n v="8"/>
    <n v="649"/>
    <n v="8"/>
    <n v="7"/>
    <n v="0"/>
    <n v="792"/>
    <n v="8"/>
    <n v="7231"/>
    <n v="41"/>
    <n v="8023"/>
    <n v="49"/>
    <n v="0"/>
    <n v="9"/>
    <n v="28"/>
    <n v="398"/>
    <n v="-20"/>
    <n v="249"/>
    <n v="0"/>
    <n v="24"/>
  </r>
  <r>
    <x v="48"/>
    <x v="11"/>
    <n v="290"/>
    <n v="12"/>
    <n v="260"/>
    <n v="11"/>
    <n v="30"/>
    <n v="1"/>
    <n v="320"/>
    <n v="18"/>
    <n v="2394"/>
    <n v="303"/>
    <n v="2714"/>
    <n v="321"/>
    <n v="0"/>
    <n v="2"/>
    <n v="14"/>
    <n v="170"/>
    <n v="-2"/>
    <n v="118"/>
    <n v="0"/>
    <n v="9"/>
  </r>
  <r>
    <x v="48"/>
    <x v="12"/>
    <n v="315"/>
    <n v="2"/>
    <n v="297"/>
    <n v="2"/>
    <n v="18"/>
    <n v="0"/>
    <n v="352"/>
    <n v="2"/>
    <n v="6477"/>
    <n v="37"/>
    <n v="6829"/>
    <n v="39"/>
    <n v="0"/>
    <n v="1"/>
    <n v="6"/>
    <n v="201"/>
    <n v="-4"/>
    <n v="113"/>
    <n v="0"/>
    <n v="14"/>
  </r>
  <r>
    <x v="48"/>
    <x v="13"/>
    <n v="92"/>
    <n v="1"/>
    <n v="85"/>
    <n v="1"/>
    <n v="7"/>
    <n v="0"/>
    <n v="97"/>
    <n v="2"/>
    <n v="1670"/>
    <n v="29"/>
    <n v="1767"/>
    <n v="31"/>
    <n v="0"/>
    <n v="0"/>
    <n v="3"/>
    <n v="59"/>
    <n v="-2"/>
    <n v="33"/>
    <n v="0"/>
    <n v="2"/>
  </r>
  <r>
    <x v="48"/>
    <x v="14"/>
    <n v="560"/>
    <n v="3"/>
    <n v="532"/>
    <n v="3"/>
    <n v="28"/>
    <n v="0"/>
    <n v="604"/>
    <n v="5"/>
    <n v="5394"/>
    <n v="63"/>
    <n v="5998"/>
    <n v="68"/>
    <n v="0"/>
    <n v="5"/>
    <n v="15"/>
    <n v="353"/>
    <n v="-12"/>
    <n v="202"/>
    <n v="0"/>
    <n v="21"/>
  </r>
  <r>
    <x v="48"/>
    <x v="15"/>
    <n v="630"/>
    <n v="13"/>
    <n v="585"/>
    <n v="9"/>
    <n v="45"/>
    <n v="4"/>
    <n v="764"/>
    <n v="20"/>
    <n v="10899"/>
    <n v="217"/>
    <n v="11663"/>
    <n v="237"/>
    <n v="0"/>
    <n v="4"/>
    <n v="10"/>
    <n v="321"/>
    <n v="3"/>
    <n v="305"/>
    <n v="3"/>
    <n v="20"/>
  </r>
  <r>
    <x v="48"/>
    <x v="16"/>
    <n v="313"/>
    <n v="5"/>
    <n v="287"/>
    <n v="3"/>
    <n v="26"/>
    <n v="2"/>
    <n v="345"/>
    <n v="6"/>
    <n v="2028"/>
    <n v="4"/>
    <n v="2373"/>
    <n v="10"/>
    <n v="1"/>
    <n v="8"/>
    <n v="9"/>
    <n v="199"/>
    <n v="-5"/>
    <n v="106"/>
    <n v="0"/>
    <n v="14"/>
  </r>
  <r>
    <x v="48"/>
    <x v="17"/>
    <n v="598"/>
    <n v="6"/>
    <n v="597"/>
    <n v="6"/>
    <n v="1"/>
    <n v="0"/>
    <n v="750"/>
    <n v="9"/>
    <n v="14251"/>
    <n v="177"/>
    <n v="15001"/>
    <n v="186"/>
    <n v="0"/>
    <n v="7"/>
    <n v="4"/>
    <n v="343"/>
    <n v="2"/>
    <n v="248"/>
    <n v="3"/>
    <n v="35"/>
  </r>
  <r>
    <x v="48"/>
    <x v="18"/>
    <n v="22190"/>
    <n v="185"/>
    <n v="22103"/>
    <n v="180"/>
    <n v="87"/>
    <n v="5"/>
    <n v="27585"/>
    <n v="258"/>
    <n v="213151"/>
    <n v="4049"/>
    <n v="240736"/>
    <n v="4307"/>
    <n v="1"/>
    <n v="231"/>
    <n v="189"/>
    <n v="18159"/>
    <n v="-5"/>
    <n v="3800"/>
    <n v="7"/>
    <n v="817"/>
  </r>
  <r>
    <x v="48"/>
    <x v="19"/>
    <n v="247"/>
    <n v="3"/>
    <n v="193"/>
    <n v="0"/>
    <n v="54"/>
    <n v="3"/>
    <n v="284"/>
    <n v="5"/>
    <n v="3323"/>
    <n v="9"/>
    <n v="3607"/>
    <n v="14"/>
    <n v="0"/>
    <n v="3"/>
    <n v="8"/>
    <n v="126"/>
    <n v="-5"/>
    <n v="118"/>
    <n v="0"/>
    <n v="6"/>
  </r>
  <r>
    <x v="48"/>
    <x v="20"/>
    <n v="394"/>
    <n v="4"/>
    <n v="390"/>
    <n v="4"/>
    <n v="4"/>
    <n v="0"/>
    <n v="475"/>
    <n v="7"/>
    <n v="5216"/>
    <n v="33"/>
    <n v="5691"/>
    <n v="40"/>
    <n v="0"/>
    <n v="2"/>
    <n v="5"/>
    <n v="270"/>
    <n v="-1"/>
    <n v="122"/>
    <n v="1"/>
    <n v="15"/>
  </r>
  <r>
    <x v="48"/>
    <x v="21"/>
    <n v="794"/>
    <n v="10"/>
    <n v="738"/>
    <n v="5"/>
    <n v="56"/>
    <n v="5"/>
    <n v="995"/>
    <n v="11"/>
    <n v="8899"/>
    <n v="93"/>
    <n v="9894"/>
    <n v="104"/>
    <n v="0"/>
    <n v="4"/>
    <n v="14"/>
    <n v="416"/>
    <n v="-4"/>
    <n v="374"/>
    <n v="1"/>
    <n v="38"/>
  </r>
  <r>
    <x v="48"/>
    <x v="22"/>
    <n v="751"/>
    <n v="4"/>
    <n v="711"/>
    <n v="2"/>
    <n v="40"/>
    <n v="2"/>
    <n v="822"/>
    <n v="8"/>
    <n v="6599"/>
    <n v="25"/>
    <n v="7421"/>
    <n v="33"/>
    <n v="0"/>
    <n v="9"/>
    <n v="15"/>
    <n v="374"/>
    <n v="-11"/>
    <n v="368"/>
    <n v="2"/>
    <n v="43"/>
  </r>
  <r>
    <x v="48"/>
    <x v="23"/>
    <n v="766"/>
    <n v="7"/>
    <n v="754"/>
    <n v="6"/>
    <n v="12"/>
    <n v="1"/>
    <n v="962"/>
    <n v="9"/>
    <n v="11198"/>
    <n v="58"/>
    <n v="12160"/>
    <n v="67"/>
    <n v="2"/>
    <n v="10"/>
    <n v="6"/>
    <n v="498"/>
    <n v="-1"/>
    <n v="258"/>
    <n v="0"/>
    <n v="51"/>
  </r>
  <r>
    <x v="48"/>
    <x v="24"/>
    <n v="127"/>
    <n v="3"/>
    <n v="127"/>
    <n v="3"/>
    <n v="0"/>
    <n v="0"/>
    <n v="138"/>
    <n v="3"/>
    <n v="2413"/>
    <n v="13"/>
    <n v="2551"/>
    <n v="16"/>
    <n v="0"/>
    <n v="0"/>
    <n v="5"/>
    <n v="68"/>
    <n v="-2"/>
    <n v="59"/>
    <n v="0"/>
    <n v="9"/>
  </r>
  <r>
    <x v="48"/>
    <x v="25"/>
    <n v="384"/>
    <n v="1"/>
    <n v="375"/>
    <n v="1"/>
    <n v="9"/>
    <n v="0"/>
    <n v="487"/>
    <n v="3"/>
    <n v="7993"/>
    <n v="120"/>
    <n v="8480"/>
    <n v="123"/>
    <n v="0"/>
    <n v="4"/>
    <n v="14"/>
    <n v="257"/>
    <n v="-13"/>
    <n v="123"/>
    <n v="0"/>
    <n v="20"/>
  </r>
  <r>
    <x v="48"/>
    <x v="26"/>
    <n v="846"/>
    <n v="14"/>
    <n v="706"/>
    <n v="9"/>
    <n v="140"/>
    <n v="5"/>
    <n v="939"/>
    <n v="13"/>
    <n v="8453"/>
    <n v="31"/>
    <n v="9392"/>
    <n v="44"/>
    <n v="1"/>
    <n v="10"/>
    <n v="17"/>
    <n v="433"/>
    <n v="-4"/>
    <n v="403"/>
    <n v="0"/>
    <n v="38"/>
  </r>
  <r>
    <x v="48"/>
    <x v="27"/>
    <n v="416"/>
    <n v="0"/>
    <n v="414"/>
    <n v="0"/>
    <n v="2"/>
    <n v="0"/>
    <n v="503"/>
    <n v="0"/>
    <n v="5839"/>
    <n v="23"/>
    <n v="6342"/>
    <n v="23"/>
    <n v="0"/>
    <n v="14"/>
    <n v="5"/>
    <n v="261"/>
    <n v="-5"/>
    <n v="141"/>
    <n v="0"/>
    <n v="28"/>
  </r>
  <r>
    <x v="48"/>
    <x v="28"/>
    <n v="228"/>
    <n v="5"/>
    <n v="216"/>
    <n v="5"/>
    <n v="12"/>
    <n v="0"/>
    <n v="273"/>
    <n v="7"/>
    <n v="3544"/>
    <n v="129"/>
    <n v="3817"/>
    <n v="136"/>
    <n v="0"/>
    <n v="1"/>
    <n v="3"/>
    <n v="153"/>
    <n v="2"/>
    <n v="74"/>
    <n v="1"/>
    <n v="15"/>
  </r>
  <r>
    <x v="48"/>
    <x v="29"/>
    <n v="627"/>
    <n v="18"/>
    <n v="593"/>
    <n v="18"/>
    <n v="34"/>
    <n v="0"/>
    <n v="756"/>
    <n v="17"/>
    <n v="9321"/>
    <n v="209"/>
    <n v="10077"/>
    <n v="226"/>
    <n v="0"/>
    <n v="9"/>
    <n v="10"/>
    <n v="182"/>
    <n v="8"/>
    <n v="436"/>
    <n v="3"/>
    <n v="39"/>
  </r>
  <r>
    <x v="48"/>
    <x v="30"/>
    <n v="133"/>
    <n v="3"/>
    <n v="130"/>
    <n v="3"/>
    <n v="3"/>
    <n v="0"/>
    <n v="155"/>
    <n v="3"/>
    <n v="1617"/>
    <n v="4"/>
    <n v="1772"/>
    <n v="7"/>
    <n v="0"/>
    <n v="2"/>
    <n v="0"/>
    <n v="96"/>
    <n v="3"/>
    <n v="35"/>
    <n v="0"/>
    <n v="16"/>
  </r>
  <r>
    <x v="48"/>
    <x v="31"/>
    <n v="1512"/>
    <n v="5"/>
    <n v="1454"/>
    <n v="5"/>
    <n v="58"/>
    <n v="0"/>
    <n v="1663"/>
    <n v="8"/>
    <n v="14059"/>
    <n v="659"/>
    <n v="15722"/>
    <n v="667"/>
    <n v="1"/>
    <n v="16"/>
    <n v="24"/>
    <n v="1144"/>
    <n v="-20"/>
    <n v="352"/>
    <n v="1"/>
    <n v="71"/>
  </r>
  <r>
    <x v="48"/>
    <x v="32"/>
    <n v="6995"/>
    <n v="133"/>
    <n v="6919"/>
    <n v="79"/>
    <n v="76"/>
    <n v="54"/>
    <n v="8032"/>
    <n v="98"/>
    <n v="82965"/>
    <n v="1626"/>
    <n v="90997"/>
    <n v="1724"/>
    <n v="1"/>
    <n v="61"/>
    <n v="118"/>
    <n v="5380"/>
    <n v="14"/>
    <n v="1554"/>
    <n v="3"/>
    <n v="280"/>
  </r>
  <r>
    <x v="48"/>
    <x v="33"/>
    <n v="84"/>
    <n v="0"/>
    <n v="77"/>
    <n v="0"/>
    <n v="7"/>
    <n v="0"/>
    <n v="95"/>
    <n v="1"/>
    <n v="1329"/>
    <n v="30"/>
    <n v="1424"/>
    <n v="31"/>
    <n v="0"/>
    <n v="2"/>
    <n v="0"/>
    <n v="25"/>
    <n v="0"/>
    <n v="57"/>
    <n v="0"/>
    <n v="8"/>
  </r>
  <r>
    <x v="48"/>
    <x v="34"/>
    <n v="1091"/>
    <n v="9"/>
    <n v="1043"/>
    <n v="8"/>
    <n v="48"/>
    <n v="1"/>
    <n v="1230"/>
    <n v="11"/>
    <n v="9424"/>
    <n v="26"/>
    <n v="10654"/>
    <n v="37"/>
    <n v="1"/>
    <n v="19"/>
    <n v="8"/>
    <n v="662"/>
    <n v="0"/>
    <n v="410"/>
    <n v="0"/>
    <n v="44"/>
  </r>
  <r>
    <x v="48"/>
    <x v="35"/>
    <n v="525"/>
    <n v="8"/>
    <n v="458"/>
    <n v="7"/>
    <n v="67"/>
    <n v="1"/>
    <n v="586"/>
    <n v="8"/>
    <n v="7873"/>
    <n v="181"/>
    <n v="8459"/>
    <n v="189"/>
    <n v="0"/>
    <n v="8"/>
    <n v="18"/>
    <n v="308"/>
    <n v="-10"/>
    <n v="209"/>
    <n v="0"/>
    <n v="14"/>
  </r>
  <r>
    <x v="48"/>
    <x v="36"/>
    <n v="585"/>
    <n v="6"/>
    <n v="574"/>
    <n v="5"/>
    <n v="11"/>
    <n v="1"/>
    <n v="683"/>
    <n v="5"/>
    <n v="6382"/>
    <n v="79"/>
    <n v="7065"/>
    <n v="84"/>
    <n v="0"/>
    <n v="10"/>
    <n v="7"/>
    <n v="159"/>
    <n v="-1"/>
    <n v="416"/>
    <n v="1"/>
    <n v="45"/>
  </r>
  <r>
    <x v="48"/>
    <x v="37"/>
    <n v="625"/>
    <n v="6"/>
    <n v="597"/>
    <n v="4"/>
    <n v="28"/>
    <n v="2"/>
    <n v="662"/>
    <n v="6"/>
    <n v="4063"/>
    <n v="8"/>
    <n v="4725"/>
    <n v="14"/>
    <n v="1"/>
    <n v="8"/>
    <n v="15"/>
    <n v="296"/>
    <n v="-10"/>
    <n v="321"/>
    <n v="0"/>
    <n v="23"/>
  </r>
  <r>
    <x v="48"/>
    <x v="38"/>
    <n v="716"/>
    <n v="21"/>
    <n v="582"/>
    <n v="11"/>
    <n v="134"/>
    <n v="10"/>
    <n v="865"/>
    <n v="22"/>
    <n v="5302"/>
    <n v="17"/>
    <n v="6167"/>
    <n v="39"/>
    <n v="1"/>
    <n v="4"/>
    <n v="15"/>
    <n v="380"/>
    <n v="5"/>
    <n v="332"/>
    <n v="1"/>
    <n v="21"/>
  </r>
  <r>
    <x v="48"/>
    <x v="39"/>
    <n v="344"/>
    <n v="8"/>
    <n v="334"/>
    <n v="8"/>
    <n v="10"/>
    <n v="0"/>
    <n v="405"/>
    <n v="9"/>
    <n v="6278"/>
    <n v="45"/>
    <n v="6683"/>
    <n v="54"/>
    <n v="2"/>
    <n v="3"/>
    <n v="7"/>
    <n v="174"/>
    <n v="-1"/>
    <n v="167"/>
    <n v="2"/>
    <n v="23"/>
  </r>
  <r>
    <x v="48"/>
    <x v="40"/>
    <n v="309"/>
    <n v="4"/>
    <n v="293"/>
    <n v="4"/>
    <n v="16"/>
    <n v="0"/>
    <n v="391"/>
    <n v="5"/>
    <n v="3897"/>
    <n v="139"/>
    <n v="4288"/>
    <n v="144"/>
    <n v="0"/>
    <n v="1"/>
    <n v="3"/>
    <n v="180"/>
    <n v="1"/>
    <n v="128"/>
    <n v="0"/>
    <n v="6"/>
  </r>
  <r>
    <x v="48"/>
    <x v="41"/>
    <n v="67"/>
    <n v="0"/>
    <n v="66"/>
    <n v="0"/>
    <n v="1"/>
    <n v="0"/>
    <n v="77"/>
    <n v="-2"/>
    <n v="1352"/>
    <n v="11"/>
    <n v="1429"/>
    <n v="9"/>
    <n v="0"/>
    <n v="0"/>
    <n v="4"/>
    <n v="41"/>
    <n v="-4"/>
    <n v="26"/>
    <n v="0"/>
    <n v="7"/>
  </r>
  <r>
    <x v="48"/>
    <x v="42"/>
    <n v="145"/>
    <n v="5"/>
    <n v="133"/>
    <n v="4"/>
    <n v="12"/>
    <n v="1"/>
    <n v="164"/>
    <n v="5"/>
    <n v="3452"/>
    <n v="35"/>
    <n v="3616"/>
    <n v="40"/>
    <n v="0"/>
    <n v="3"/>
    <n v="2"/>
    <n v="65"/>
    <n v="3"/>
    <n v="77"/>
    <n v="1"/>
    <n v="4"/>
  </r>
  <r>
    <x v="48"/>
    <x v="43"/>
    <n v="156"/>
    <n v="3"/>
    <n v="151"/>
    <n v="3"/>
    <n v="5"/>
    <n v="0"/>
    <n v="176"/>
    <n v="4"/>
    <n v="1679"/>
    <n v="3"/>
    <n v="1855"/>
    <n v="7"/>
    <n v="0"/>
    <n v="1"/>
    <n v="2"/>
    <n v="104"/>
    <n v="1"/>
    <n v="51"/>
    <n v="0"/>
    <n v="8"/>
  </r>
  <r>
    <x v="48"/>
    <x v="44"/>
    <n v="652"/>
    <n v="1"/>
    <n v="579"/>
    <n v="0"/>
    <n v="73"/>
    <n v="1"/>
    <n v="694"/>
    <n v="5"/>
    <n v="9769"/>
    <n v="488"/>
    <n v="10463"/>
    <n v="493"/>
    <n v="0"/>
    <n v="4"/>
    <n v="9"/>
    <n v="454"/>
    <n v="-8"/>
    <n v="194"/>
    <n v="2"/>
    <n v="33"/>
  </r>
  <r>
    <x v="48"/>
    <x v="45"/>
    <n v="353"/>
    <n v="4"/>
    <n v="349"/>
    <n v="4"/>
    <n v="4"/>
    <n v="0"/>
    <n v="390"/>
    <n v="5"/>
    <n v="4212"/>
    <n v="7"/>
    <n v="4602"/>
    <n v="12"/>
    <n v="0"/>
    <n v="1"/>
    <n v="3"/>
    <n v="55"/>
    <n v="1"/>
    <n v="297"/>
    <n v="0"/>
    <n v="12"/>
  </r>
  <r>
    <x v="48"/>
    <x v="46"/>
    <n v="5349"/>
    <n v="52"/>
    <n v="5165"/>
    <n v="50"/>
    <n v="184"/>
    <n v="2"/>
    <n v="6012"/>
    <n v="52"/>
    <n v="85476"/>
    <n v="481"/>
    <n v="91488"/>
    <n v="533"/>
    <n v="0"/>
    <n v="43"/>
    <n v="98"/>
    <n v="3482"/>
    <n v="-46"/>
    <n v="1824"/>
    <n v="3"/>
    <n v="229"/>
  </r>
  <r>
    <x v="48"/>
    <x v="47"/>
    <n v="805"/>
    <n v="1"/>
    <n v="799"/>
    <n v="1"/>
    <n v="6"/>
    <n v="0"/>
    <n v="984"/>
    <n v="0"/>
    <n v="4706"/>
    <n v="13"/>
    <n v="5690"/>
    <n v="13"/>
    <n v="0"/>
    <n v="1"/>
    <n v="5"/>
    <n v="734"/>
    <n v="-4"/>
    <n v="70"/>
    <n v="0"/>
    <n v="4"/>
  </r>
  <r>
    <x v="48"/>
    <x v="48"/>
    <n v="572"/>
    <n v="3"/>
    <n v="546"/>
    <n v="2"/>
    <n v="26"/>
    <n v="1"/>
    <n v="638"/>
    <n v="6"/>
    <n v="7101"/>
    <n v="69"/>
    <n v="7739"/>
    <n v="75"/>
    <n v="0"/>
    <n v="9"/>
    <n v="6"/>
    <n v="345"/>
    <n v="-3"/>
    <n v="218"/>
    <n v="0"/>
    <n v="31"/>
  </r>
  <r>
    <x v="48"/>
    <x v="49"/>
    <n v="655"/>
    <n v="9"/>
    <n v="649"/>
    <n v="10"/>
    <n v="6"/>
    <n v="-1"/>
    <n v="779"/>
    <n v="8"/>
    <n v="7120"/>
    <n v="31"/>
    <n v="7899"/>
    <n v="39"/>
    <n v="1"/>
    <n v="8"/>
    <n v="12"/>
    <n v="376"/>
    <n v="-4"/>
    <n v="271"/>
    <n v="1"/>
    <n v="26"/>
  </r>
  <r>
    <x v="48"/>
    <x v="50"/>
    <n v="92"/>
    <n v="3"/>
    <n v="92"/>
    <n v="3"/>
    <n v="0"/>
    <n v="0"/>
    <n v="105"/>
    <n v="4"/>
    <n v="2662"/>
    <n v="24"/>
    <n v="2767"/>
    <n v="28"/>
    <n v="0"/>
    <n v="1"/>
    <n v="5"/>
    <n v="40"/>
    <n v="-2"/>
    <n v="51"/>
    <n v="0"/>
    <n v="7"/>
  </r>
  <r>
    <x v="48"/>
    <x v="51"/>
    <n v="351"/>
    <n v="2"/>
    <n v="347"/>
    <n v="2"/>
    <n v="4"/>
    <n v="0"/>
    <n v="438"/>
    <n v="8"/>
    <n v="5065"/>
    <n v="200"/>
    <n v="5503"/>
    <n v="208"/>
    <n v="0"/>
    <n v="1"/>
    <n v="8"/>
    <n v="209"/>
    <n v="-6"/>
    <n v="141"/>
    <n v="1"/>
    <n v="12"/>
  </r>
  <r>
    <x v="48"/>
    <x v="52"/>
    <n v="819"/>
    <n v="4"/>
    <n v="795"/>
    <n v="4"/>
    <n v="24"/>
    <n v="0"/>
    <n v="906"/>
    <n v="4"/>
    <n v="8298"/>
    <n v="43"/>
    <n v="9204"/>
    <n v="47"/>
    <n v="0"/>
    <n v="3"/>
    <n v="8"/>
    <n v="575"/>
    <n v="-4"/>
    <n v="241"/>
    <n v="1"/>
    <n v="22"/>
  </r>
  <r>
    <x v="48"/>
    <x v="53"/>
    <n v="869"/>
    <n v="-2"/>
    <n v="861"/>
    <n v="-2"/>
    <n v="8"/>
    <n v="0"/>
    <n v="1061"/>
    <n v="2"/>
    <n v="5103"/>
    <n v="19"/>
    <n v="6164"/>
    <n v="21"/>
    <n v="0"/>
    <n v="13"/>
    <n v="8"/>
    <n v="768"/>
    <n v="-10"/>
    <n v="88"/>
    <n v="1"/>
    <n v="62"/>
  </r>
  <r>
    <x v="48"/>
    <x v="54"/>
    <n v="1414"/>
    <n v="41"/>
    <n v="1379"/>
    <n v="39"/>
    <n v="35"/>
    <n v="2"/>
    <n v="1560"/>
    <n v="46"/>
    <n v="16799"/>
    <n v="367"/>
    <n v="18359"/>
    <n v="413"/>
    <n v="1"/>
    <n v="27"/>
    <n v="34"/>
    <n v="934"/>
    <n v="6"/>
    <n v="453"/>
    <n v="3"/>
    <n v="78"/>
  </r>
  <r>
    <x v="48"/>
    <x v="55"/>
    <n v="262"/>
    <n v="4"/>
    <n v="259"/>
    <n v="3"/>
    <n v="3"/>
    <n v="1"/>
    <n v="323"/>
    <n v="4"/>
    <n v="3806"/>
    <n v="16"/>
    <n v="4129"/>
    <n v="20"/>
    <n v="0"/>
    <n v="5"/>
    <n v="5"/>
    <n v="191"/>
    <n v="-1"/>
    <n v="66"/>
    <n v="0"/>
    <n v="23"/>
  </r>
  <r>
    <x v="48"/>
    <x v="56"/>
    <n v="373"/>
    <n v="1"/>
    <n v="370"/>
    <n v="1"/>
    <n v="3"/>
    <n v="0"/>
    <n v="434"/>
    <n v="4"/>
    <n v="5526"/>
    <n v="43"/>
    <n v="5960"/>
    <n v="47"/>
    <n v="0"/>
    <n v="4"/>
    <n v="4"/>
    <n v="205"/>
    <n v="-3"/>
    <n v="164"/>
    <n v="0"/>
    <n v="15"/>
  </r>
  <r>
    <x v="48"/>
    <x v="57"/>
    <n v="1449"/>
    <n v="4"/>
    <n v="1440"/>
    <n v="4"/>
    <n v="9"/>
    <n v="0"/>
    <n v="1719"/>
    <n v="8"/>
    <n v="14901"/>
    <n v="390"/>
    <n v="16620"/>
    <n v="398"/>
    <n v="1"/>
    <n v="11"/>
    <n v="22"/>
    <n v="850"/>
    <n v="-19"/>
    <n v="588"/>
    <n v="-1"/>
    <n v="49"/>
  </r>
  <r>
    <x v="48"/>
    <x v="58"/>
    <n v="627"/>
    <n v="10"/>
    <n v="621"/>
    <n v="10"/>
    <n v="6"/>
    <n v="0"/>
    <n v="755"/>
    <n v="9"/>
    <n v="10064"/>
    <n v="143"/>
    <n v="10819"/>
    <n v="152"/>
    <n v="0"/>
    <n v="20"/>
    <n v="24"/>
    <n v="460"/>
    <n v="-14"/>
    <n v="147"/>
    <n v="1"/>
    <n v="40"/>
  </r>
  <r>
    <x v="48"/>
    <x v="59"/>
    <n v="437"/>
    <n v="7"/>
    <n v="369"/>
    <n v="0"/>
    <n v="68"/>
    <n v="7"/>
    <n v="499"/>
    <n v="14"/>
    <n v="4214"/>
    <n v="46"/>
    <n v="4713"/>
    <n v="60"/>
    <n v="1"/>
    <n v="7"/>
    <n v="7"/>
    <n v="251"/>
    <n v="-1"/>
    <n v="179"/>
    <n v="0"/>
    <n v="25"/>
  </r>
  <r>
    <x v="48"/>
    <x v="60"/>
    <n v="121"/>
    <n v="0"/>
    <n v="121"/>
    <n v="0"/>
    <n v="0"/>
    <n v="0"/>
    <n v="148"/>
    <n v="-1"/>
    <n v="1927"/>
    <n v="18"/>
    <n v="2075"/>
    <n v="17"/>
    <n v="0"/>
    <n v="1"/>
    <n v="0"/>
    <n v="91"/>
    <n v="0"/>
    <n v="29"/>
    <n v="0"/>
    <n v="5"/>
  </r>
  <r>
    <x v="48"/>
    <x v="61"/>
    <n v="526"/>
    <n v="2"/>
    <n v="512"/>
    <n v="1"/>
    <n v="14"/>
    <n v="1"/>
    <n v="600"/>
    <n v="2"/>
    <n v="6090"/>
    <n v="20"/>
    <n v="6690"/>
    <n v="22"/>
    <n v="0"/>
    <n v="10"/>
    <n v="11"/>
    <n v="324"/>
    <n v="-9"/>
    <n v="192"/>
    <n v="1"/>
    <n v="39"/>
  </r>
  <r>
    <x v="48"/>
    <x v="62"/>
    <n v="2182"/>
    <n v="13"/>
    <n v="2138"/>
    <n v="12"/>
    <n v="44"/>
    <n v="1"/>
    <n v="2506"/>
    <n v="17"/>
    <n v="27369"/>
    <n v="151"/>
    <n v="29875"/>
    <n v="168"/>
    <n v="2"/>
    <n v="18"/>
    <n v="28"/>
    <n v="1107"/>
    <n v="-17"/>
    <n v="1057"/>
    <n v="1"/>
    <n v="95"/>
  </r>
  <r>
    <x v="48"/>
    <x v="63"/>
    <n v="77"/>
    <n v="0"/>
    <n v="75"/>
    <n v="0"/>
    <n v="2"/>
    <n v="0"/>
    <n v="96"/>
    <n v="-2"/>
    <n v="1169"/>
    <n v="118"/>
    <n v="1265"/>
    <n v="116"/>
    <n v="0"/>
    <n v="0"/>
    <n v="1"/>
    <n v="38"/>
    <n v="-1"/>
    <n v="39"/>
    <n v="1"/>
    <n v="1"/>
  </r>
  <r>
    <x v="48"/>
    <x v="64"/>
    <n v="148"/>
    <n v="3"/>
    <n v="142"/>
    <n v="2"/>
    <n v="6"/>
    <n v="1"/>
    <n v="165"/>
    <n v="3"/>
    <n v="5328"/>
    <n v="89"/>
    <n v="5493"/>
    <n v="92"/>
    <n v="0"/>
    <n v="1"/>
    <n v="2"/>
    <n v="80"/>
    <n v="1"/>
    <n v="67"/>
    <n v="0"/>
    <n v="3"/>
  </r>
  <r>
    <x v="48"/>
    <x v="65"/>
    <n v="687"/>
    <n v="6"/>
    <n v="675"/>
    <n v="6"/>
    <n v="12"/>
    <n v="0"/>
    <n v="768"/>
    <n v="8"/>
    <n v="6261"/>
    <n v="26"/>
    <n v="7029"/>
    <n v="34"/>
    <n v="0"/>
    <n v="4"/>
    <n v="34"/>
    <n v="370"/>
    <n v="-28"/>
    <n v="313"/>
    <n v="0"/>
    <n v="26"/>
  </r>
  <r>
    <x v="48"/>
    <x v="66"/>
    <n v="2982"/>
    <n v="-34"/>
    <n v="2941"/>
    <n v="-33"/>
    <n v="41"/>
    <n v="-1"/>
    <n v="2940"/>
    <n v="-102"/>
    <n v="194559"/>
    <n v="2002"/>
    <n v="197499"/>
    <n v="1900"/>
    <n v="1"/>
    <n v="22"/>
    <n v="55"/>
    <n v="1891"/>
    <n v="-90"/>
    <n v="1069"/>
    <n v="1"/>
    <n v="87"/>
  </r>
  <r>
    <x v="48"/>
    <x v="67"/>
    <n v="288"/>
    <n v="8"/>
    <n v="284"/>
    <n v="8"/>
    <n v="4"/>
    <n v="0"/>
    <n v="315"/>
    <n v="8"/>
    <n v="4398"/>
    <n v="8"/>
    <n v="4713"/>
    <n v="16"/>
    <n v="0"/>
    <n v="1"/>
    <n v="4"/>
    <n v="132"/>
    <n v="4"/>
    <n v="155"/>
    <n v="1"/>
    <n v="9"/>
  </r>
  <r>
    <x v="48"/>
    <x v="68"/>
    <n v="3157"/>
    <n v="-15"/>
    <n v="3112"/>
    <n v="-14"/>
    <n v="45"/>
    <n v="-1"/>
    <n v="3608"/>
    <n v="-14"/>
    <n v="122383"/>
    <n v="1012"/>
    <n v="125991"/>
    <n v="998"/>
    <n v="-1"/>
    <n v="4"/>
    <n v="33"/>
    <n v="2136"/>
    <n v="-47"/>
    <n v="1017"/>
    <n v="-3"/>
    <n v="38"/>
  </r>
  <r>
    <x v="48"/>
    <x v="69"/>
    <n v="92"/>
    <n v="1"/>
    <n v="85"/>
    <n v="0"/>
    <n v="7"/>
    <n v="1"/>
    <n v="100"/>
    <n v="1"/>
    <n v="2044"/>
    <n v="23"/>
    <n v="2144"/>
    <n v="24"/>
    <n v="0"/>
    <n v="0"/>
    <n v="1"/>
    <n v="66"/>
    <n v="0"/>
    <n v="26"/>
    <n v="1"/>
    <n v="5"/>
  </r>
  <r>
    <x v="48"/>
    <x v="70"/>
    <n v="39"/>
    <n v="1"/>
    <n v="39"/>
    <n v="1"/>
    <n v="0"/>
    <n v="0"/>
    <n v="43"/>
    <n v="1"/>
    <n v="719"/>
    <n v="5"/>
    <n v="762"/>
    <n v="6"/>
    <n v="0"/>
    <n v="1"/>
    <n v="0"/>
    <n v="20"/>
    <n v="1"/>
    <n v="18"/>
    <n v="0"/>
    <n v="0"/>
  </r>
  <r>
    <x v="48"/>
    <x v="71"/>
    <n v="281"/>
    <n v="11"/>
    <n v="273"/>
    <n v="9"/>
    <n v="8"/>
    <n v="2"/>
    <n v="318"/>
    <n v="18"/>
    <n v="2264"/>
    <n v="102"/>
    <n v="2582"/>
    <n v="120"/>
    <n v="1"/>
    <n v="9"/>
    <n v="6"/>
    <n v="183"/>
    <n v="4"/>
    <n v="89"/>
    <n v="2"/>
    <n v="14"/>
  </r>
  <r>
    <x v="48"/>
    <x v="72"/>
    <n v="1959"/>
    <n v="0"/>
    <n v="1939"/>
    <n v="0"/>
    <n v="20"/>
    <n v="0"/>
    <n v="2362"/>
    <n v="13"/>
    <n v="19754"/>
    <n v="43"/>
    <n v="22116"/>
    <n v="56"/>
    <n v="1"/>
    <n v="21"/>
    <n v="10"/>
    <n v="1426"/>
    <n v="-11"/>
    <n v="512"/>
    <n v="4"/>
    <n v="69"/>
  </r>
  <r>
    <x v="48"/>
    <x v="73"/>
    <n v="589"/>
    <n v="6"/>
    <n v="589"/>
    <n v="6"/>
    <n v="0"/>
    <n v="0"/>
    <n v="710"/>
    <n v="6"/>
    <n v="6596"/>
    <n v="33"/>
    <n v="7306"/>
    <n v="39"/>
    <n v="0"/>
    <n v="2"/>
    <n v="10"/>
    <n v="477"/>
    <n v="-4"/>
    <n v="110"/>
    <n v="-1"/>
    <n v="15"/>
  </r>
  <r>
    <x v="48"/>
    <x v="74"/>
    <n v="545"/>
    <n v="3"/>
    <n v="520"/>
    <n v="2"/>
    <n v="25"/>
    <n v="1"/>
    <n v="643"/>
    <n v="1"/>
    <n v="11770"/>
    <n v="144"/>
    <n v="12413"/>
    <n v="145"/>
    <n v="0"/>
    <n v="2"/>
    <n v="15"/>
    <n v="324"/>
    <n v="-12"/>
    <n v="219"/>
    <n v="0"/>
    <n v="18"/>
  </r>
  <r>
    <x v="48"/>
    <x v="75"/>
    <n v="1650"/>
    <n v="3"/>
    <n v="1645"/>
    <n v="3"/>
    <n v="5"/>
    <n v="0"/>
    <n v="2072"/>
    <n v="9"/>
    <n v="11333"/>
    <n v="193"/>
    <n v="13405"/>
    <n v="202"/>
    <n v="1"/>
    <n v="22"/>
    <n v="20"/>
    <n v="1104"/>
    <n v="-18"/>
    <n v="524"/>
    <n v="0"/>
    <n v="105"/>
  </r>
  <r>
    <x v="48"/>
    <x v="76"/>
    <n v="7179"/>
    <n v="42"/>
    <n v="7160"/>
    <n v="41"/>
    <n v="19"/>
    <n v="1"/>
    <n v="8798"/>
    <n v="50"/>
    <n v="54303"/>
    <n v="499"/>
    <n v="63101"/>
    <n v="549"/>
    <n v="2"/>
    <n v="61"/>
    <n v="116"/>
    <n v="4649"/>
    <n v="-76"/>
    <n v="2469"/>
    <n v="2"/>
    <n v="210"/>
  </r>
  <r>
    <x v="48"/>
    <x v="77"/>
    <n v="143"/>
    <n v="-1"/>
    <n v="140"/>
    <n v="-1"/>
    <n v="3"/>
    <n v="0"/>
    <n v="156"/>
    <n v="1"/>
    <n v="2684"/>
    <n v="36"/>
    <n v="2840"/>
    <n v="37"/>
    <n v="0"/>
    <n v="2"/>
    <n v="4"/>
    <n v="76"/>
    <n v="-5"/>
    <n v="65"/>
    <n v="0"/>
    <n v="11"/>
  </r>
  <r>
    <x v="48"/>
    <x v="78"/>
    <n v="128"/>
    <n v="4"/>
    <n v="127"/>
    <n v="4"/>
    <n v="1"/>
    <n v="0"/>
    <n v="153"/>
    <n v="4"/>
    <n v="3276"/>
    <n v="18"/>
    <n v="3429"/>
    <n v="22"/>
    <n v="0"/>
    <n v="1"/>
    <n v="1"/>
    <n v="91"/>
    <n v="3"/>
    <n v="36"/>
    <n v="1"/>
    <n v="7"/>
  </r>
  <r>
    <x v="48"/>
    <x v="79"/>
    <n v="2060"/>
    <n v="5"/>
    <n v="1999"/>
    <n v="4"/>
    <n v="61"/>
    <n v="1"/>
    <n v="2282"/>
    <n v="12"/>
    <n v="18121"/>
    <n v="111"/>
    <n v="20403"/>
    <n v="123"/>
    <n v="0"/>
    <n v="10"/>
    <n v="25"/>
    <n v="1513"/>
    <n v="-20"/>
    <n v="537"/>
    <n v="0"/>
    <n v="75"/>
  </r>
  <r>
    <x v="48"/>
    <x v="80"/>
    <n v="24905"/>
    <n v="107"/>
    <n v="24799"/>
    <n v="101"/>
    <n v="106"/>
    <n v="6"/>
    <n v="30576"/>
    <n v="132"/>
    <n v="263578"/>
    <n v="2631"/>
    <n v="294154"/>
    <n v="2763"/>
    <n v="6"/>
    <n v="340"/>
    <n v="304"/>
    <n v="20877"/>
    <n v="-203"/>
    <n v="3688"/>
    <n v="28"/>
    <n v="1454"/>
  </r>
  <r>
    <x v="48"/>
    <x v="81"/>
    <n v="480"/>
    <n v="-3"/>
    <n v="471"/>
    <n v="-3"/>
    <n v="9"/>
    <n v="0"/>
    <n v="582"/>
    <n v="6"/>
    <n v="3718"/>
    <n v="17"/>
    <n v="4300"/>
    <n v="23"/>
    <n v="0"/>
    <n v="4"/>
    <n v="7"/>
    <n v="367"/>
    <n v="-10"/>
    <n v="109"/>
    <n v="1"/>
    <n v="20"/>
  </r>
  <r>
    <x v="48"/>
    <x v="82"/>
    <n v="85"/>
    <n v="1"/>
    <n v="85"/>
    <n v="1"/>
    <n v="0"/>
    <n v="0"/>
    <n v="109"/>
    <n v="1"/>
    <n v="1830"/>
    <n v="10"/>
    <n v="1939"/>
    <n v="11"/>
    <n v="0"/>
    <n v="0"/>
    <n v="3"/>
    <n v="50"/>
    <n v="-2"/>
    <n v="35"/>
    <n v="0"/>
    <n v="3"/>
  </r>
  <r>
    <x v="48"/>
    <x v="83"/>
    <n v="1212"/>
    <n v="10"/>
    <n v="1143"/>
    <n v="9"/>
    <n v="69"/>
    <n v="1"/>
    <n v="1312"/>
    <n v="9"/>
    <n v="18478"/>
    <n v="389"/>
    <n v="19790"/>
    <n v="398"/>
    <n v="1"/>
    <n v="19"/>
    <n v="35"/>
    <n v="879"/>
    <n v="-26"/>
    <n v="314"/>
    <n v="5"/>
    <n v="106"/>
  </r>
  <r>
    <x v="48"/>
    <x v="84"/>
    <n v="3665"/>
    <n v="16"/>
    <n v="3650"/>
    <n v="16"/>
    <n v="15"/>
    <n v="0"/>
    <n v="4437"/>
    <n v="22"/>
    <n v="28501"/>
    <n v="605"/>
    <n v="32938"/>
    <n v="627"/>
    <n v="1"/>
    <n v="77"/>
    <n v="93"/>
    <n v="2550"/>
    <n v="-78"/>
    <n v="1038"/>
    <n v="1"/>
    <n v="310"/>
  </r>
  <r>
    <x v="48"/>
    <x v="85"/>
    <n v="1274"/>
    <n v="6"/>
    <n v="1249"/>
    <n v="1"/>
    <n v="25"/>
    <n v="5"/>
    <n v="1473"/>
    <n v="8"/>
    <n v="14754"/>
    <n v="33"/>
    <n v="16227"/>
    <n v="41"/>
    <n v="0"/>
    <n v="12"/>
    <n v="17"/>
    <n v="913"/>
    <n v="-11"/>
    <n v="349"/>
    <n v="0"/>
    <n v="65"/>
  </r>
  <r>
    <x v="48"/>
    <x v="86"/>
    <n v="1587"/>
    <n v="0"/>
    <n v="1584"/>
    <n v="0"/>
    <n v="3"/>
    <n v="0"/>
    <n v="1657"/>
    <n v="3"/>
    <n v="3503"/>
    <n v="9"/>
    <n v="5160"/>
    <n v="12"/>
    <n v="0"/>
    <n v="6"/>
    <n v="2"/>
    <n v="1529"/>
    <n v="-2"/>
    <n v="52"/>
    <n v="2"/>
    <n v="19"/>
  </r>
  <r>
    <x v="48"/>
    <x v="87"/>
    <n v="184"/>
    <n v="0"/>
    <n v="181"/>
    <n v="0"/>
    <n v="3"/>
    <n v="0"/>
    <n v="202"/>
    <n v="0"/>
    <n v="3668"/>
    <n v="7"/>
    <n v="3870"/>
    <n v="7"/>
    <n v="0"/>
    <n v="0"/>
    <n v="0"/>
    <n v="77"/>
    <n v="0"/>
    <n v="107"/>
    <n v="0"/>
    <n v="5"/>
  </r>
  <r>
    <x v="48"/>
    <x v="88"/>
    <n v="184"/>
    <n v="5"/>
    <n v="177"/>
    <n v="3"/>
    <n v="7"/>
    <n v="2"/>
    <n v="201"/>
    <n v="4"/>
    <n v="2861"/>
    <n v="16"/>
    <n v="3062"/>
    <n v="20"/>
    <n v="0"/>
    <n v="0"/>
    <n v="6"/>
    <n v="112"/>
    <n v="-1"/>
    <n v="72"/>
    <n v="0"/>
    <n v="4"/>
  </r>
  <r>
    <x v="48"/>
    <x v="89"/>
    <n v="46"/>
    <n v="1"/>
    <n v="46"/>
    <n v="1"/>
    <n v="0"/>
    <n v="0"/>
    <n v="49"/>
    <n v="1"/>
    <n v="854"/>
    <n v="16"/>
    <n v="903"/>
    <n v="17"/>
    <n v="0"/>
    <n v="0"/>
    <n v="2"/>
    <n v="30"/>
    <n v="-1"/>
    <n v="16"/>
    <n v="1"/>
    <n v="3"/>
  </r>
  <r>
    <x v="48"/>
    <x v="90"/>
    <n v="629"/>
    <n v="3"/>
    <n v="600"/>
    <n v="3"/>
    <n v="29"/>
    <n v="0"/>
    <n v="698"/>
    <n v="4"/>
    <n v="8795"/>
    <n v="46"/>
    <n v="9493"/>
    <n v="50"/>
    <n v="0"/>
    <n v="6"/>
    <n v="20"/>
    <n v="355"/>
    <n v="-17"/>
    <n v="268"/>
    <n v="0"/>
    <n v="10"/>
  </r>
  <r>
    <x v="48"/>
    <x v="91"/>
    <n v="1476"/>
    <n v="10"/>
    <n v="1432"/>
    <n v="8"/>
    <n v="44"/>
    <n v="2"/>
    <n v="1701"/>
    <n v="15"/>
    <n v="19203"/>
    <n v="138"/>
    <n v="20904"/>
    <n v="153"/>
    <n v="1"/>
    <n v="3"/>
    <n v="78"/>
    <n v="536"/>
    <n v="-69"/>
    <n v="937"/>
    <n v="0"/>
    <n v="64"/>
  </r>
  <r>
    <x v="48"/>
    <x v="92"/>
    <n v="238"/>
    <n v="-1"/>
    <n v="232"/>
    <n v="-1"/>
    <n v="6"/>
    <n v="0"/>
    <n v="262"/>
    <n v="-1"/>
    <n v="4264"/>
    <n v="18"/>
    <n v="4526"/>
    <n v="17"/>
    <n v="0"/>
    <n v="2"/>
    <n v="3"/>
    <n v="171"/>
    <n v="-4"/>
    <n v="65"/>
    <n v="0"/>
    <n v="9"/>
  </r>
  <r>
    <x v="48"/>
    <x v="93"/>
    <n v="637"/>
    <n v="12"/>
    <n v="593"/>
    <n v="13"/>
    <n v="44"/>
    <n v="-1"/>
    <n v="687"/>
    <n v="14"/>
    <n v="6725"/>
    <n v="30"/>
    <n v="7412"/>
    <n v="44"/>
    <n v="2"/>
    <n v="7"/>
    <n v="37"/>
    <n v="233"/>
    <n v="-27"/>
    <n v="397"/>
    <n v="0"/>
    <n v="16"/>
  </r>
  <r>
    <x v="48"/>
    <x v="94"/>
    <n v="349"/>
    <n v="4"/>
    <n v="344"/>
    <n v="4"/>
    <n v="5"/>
    <n v="0"/>
    <n v="416"/>
    <n v="5"/>
    <n v="5314"/>
    <n v="211"/>
    <n v="5730"/>
    <n v="216"/>
    <n v="0"/>
    <n v="6"/>
    <n v="5"/>
    <n v="185"/>
    <n v="-1"/>
    <n v="158"/>
    <n v="0"/>
    <n v="17"/>
  </r>
  <r>
    <x v="48"/>
    <x v="95"/>
    <n v="3932"/>
    <n v="39"/>
    <n v="3912"/>
    <n v="39"/>
    <n v="20"/>
    <n v="0"/>
    <n v="4677"/>
    <n v="55"/>
    <n v="45343"/>
    <n v="617"/>
    <n v="50020"/>
    <n v="672"/>
    <n v="1"/>
    <n v="27"/>
    <n v="68"/>
    <n v="2691"/>
    <n v="-30"/>
    <n v="1214"/>
    <n v="2"/>
    <n v="102"/>
  </r>
  <r>
    <x v="48"/>
    <x v="96"/>
    <n v="2526"/>
    <n v="25"/>
    <n v="2520"/>
    <n v="24"/>
    <n v="6"/>
    <n v="1"/>
    <n v="3040"/>
    <n v="26"/>
    <n v="25925"/>
    <n v="194"/>
    <n v="28965"/>
    <n v="220"/>
    <n v="1"/>
    <n v="26"/>
    <n v="48"/>
    <n v="1747"/>
    <n v="-24"/>
    <n v="753"/>
    <n v="0"/>
    <n v="80"/>
  </r>
  <r>
    <x v="49"/>
    <x v="0"/>
    <n v="799"/>
    <n v="21"/>
    <n v="784"/>
    <n v="21"/>
    <n v="15"/>
    <n v="0"/>
    <n v="954"/>
    <n v="23"/>
    <n v="17277"/>
    <n v="270"/>
    <n v="18231"/>
    <n v="293"/>
    <n v="0"/>
    <n v="6"/>
    <n v="21"/>
    <n v="552"/>
    <n v="0"/>
    <n v="241"/>
    <n v="2"/>
    <n v="34"/>
  </r>
  <r>
    <x v="49"/>
    <x v="1"/>
    <n v="1006"/>
    <n v="17"/>
    <n v="975"/>
    <n v="12"/>
    <n v="31"/>
    <n v="5"/>
    <n v="1196"/>
    <n v="16"/>
    <n v="8107"/>
    <n v="190"/>
    <n v="9303"/>
    <n v="206"/>
    <n v="1"/>
    <n v="13"/>
    <n v="15"/>
    <n v="763"/>
    <n v="1"/>
    <n v="230"/>
    <n v="2"/>
    <n v="41"/>
  </r>
  <r>
    <x v="49"/>
    <x v="2"/>
    <n v="197"/>
    <n v="7"/>
    <n v="189"/>
    <n v="6"/>
    <n v="8"/>
    <n v="1"/>
    <n v="204"/>
    <n v="7"/>
    <n v="2614"/>
    <n v="139"/>
    <n v="2818"/>
    <n v="146"/>
    <n v="0"/>
    <n v="2"/>
    <n v="11"/>
    <n v="87"/>
    <n v="-4"/>
    <n v="108"/>
    <n v="2"/>
    <n v="9"/>
  </r>
  <r>
    <x v="49"/>
    <x v="3"/>
    <n v="758"/>
    <n v="6"/>
    <n v="754"/>
    <n v="6"/>
    <n v="4"/>
    <n v="0"/>
    <n v="781"/>
    <n v="6"/>
    <n v="5247"/>
    <n v="100"/>
    <n v="6028"/>
    <n v="106"/>
    <n v="1"/>
    <n v="3"/>
    <n v="5"/>
    <n v="664"/>
    <n v="0"/>
    <n v="91"/>
    <n v="0"/>
    <n v="14"/>
  </r>
  <r>
    <x v="49"/>
    <x v="4"/>
    <n v="1584"/>
    <n v="42"/>
    <n v="1553"/>
    <n v="43"/>
    <n v="31"/>
    <n v="-1"/>
    <n v="1856"/>
    <n v="51"/>
    <n v="18168"/>
    <n v="355"/>
    <n v="20024"/>
    <n v="406"/>
    <n v="0"/>
    <n v="15"/>
    <n v="37"/>
    <n v="1084"/>
    <n v="5"/>
    <n v="485"/>
    <n v="2"/>
    <n v="68"/>
  </r>
  <r>
    <x v="49"/>
    <x v="5"/>
    <n v="2232"/>
    <n v="40"/>
    <n v="2178"/>
    <n v="40"/>
    <n v="54"/>
    <n v="0"/>
    <n v="2689"/>
    <n v="53"/>
    <n v="16422"/>
    <n v="312"/>
    <n v="19111"/>
    <n v="365"/>
    <n v="0"/>
    <n v="16"/>
    <n v="41"/>
    <n v="1673"/>
    <n v="-1"/>
    <n v="543"/>
    <n v="0"/>
    <n v="120"/>
  </r>
  <r>
    <x v="49"/>
    <x v="6"/>
    <n v="284"/>
    <n v="5"/>
    <n v="273"/>
    <n v="4"/>
    <n v="11"/>
    <n v="1"/>
    <n v="326"/>
    <n v="3"/>
    <n v="6915"/>
    <n v="120"/>
    <n v="7241"/>
    <n v="123"/>
    <n v="0"/>
    <n v="2"/>
    <n v="3"/>
    <n v="191"/>
    <n v="2"/>
    <n v="91"/>
    <n v="0"/>
    <n v="14"/>
  </r>
  <r>
    <x v="49"/>
    <x v="7"/>
    <n v="172"/>
    <n v="7"/>
    <n v="163"/>
    <n v="7"/>
    <n v="9"/>
    <n v="0"/>
    <n v="225"/>
    <n v="13"/>
    <n v="2420"/>
    <n v="31"/>
    <n v="2645"/>
    <n v="44"/>
    <n v="0"/>
    <n v="0"/>
    <n v="7"/>
    <n v="120"/>
    <n v="0"/>
    <n v="52"/>
    <n v="0"/>
    <n v="5"/>
  </r>
  <r>
    <x v="49"/>
    <x v="8"/>
    <n v="426"/>
    <n v="15"/>
    <n v="365"/>
    <n v="15"/>
    <n v="61"/>
    <n v="0"/>
    <n v="449"/>
    <n v="18"/>
    <n v="5400"/>
    <n v="324"/>
    <n v="5849"/>
    <n v="342"/>
    <n v="0"/>
    <n v="6"/>
    <n v="9"/>
    <n v="168"/>
    <n v="6"/>
    <n v="252"/>
    <n v="0"/>
    <n v="19"/>
  </r>
  <r>
    <x v="49"/>
    <x v="9"/>
    <n v="679"/>
    <n v="31"/>
    <n v="654"/>
    <n v="30"/>
    <n v="25"/>
    <n v="1"/>
    <n v="751"/>
    <n v="35"/>
    <n v="10308"/>
    <n v="403"/>
    <n v="11059"/>
    <n v="438"/>
    <n v="0"/>
    <n v="9"/>
    <n v="6"/>
    <n v="165"/>
    <n v="25"/>
    <n v="505"/>
    <n v="3"/>
    <n v="53"/>
  </r>
  <r>
    <x v="49"/>
    <x v="10"/>
    <n v="670"/>
    <n v="14"/>
    <n v="662"/>
    <n v="13"/>
    <n v="8"/>
    <n v="1"/>
    <n v="810"/>
    <n v="18"/>
    <n v="7340"/>
    <n v="109"/>
    <n v="8150"/>
    <n v="127"/>
    <n v="0"/>
    <n v="9"/>
    <n v="2"/>
    <n v="400"/>
    <n v="12"/>
    <n v="261"/>
    <n v="0"/>
    <n v="24"/>
  </r>
  <r>
    <x v="49"/>
    <x v="11"/>
    <n v="295"/>
    <n v="5"/>
    <n v="265"/>
    <n v="5"/>
    <n v="30"/>
    <n v="0"/>
    <n v="328"/>
    <n v="8"/>
    <n v="2533"/>
    <n v="139"/>
    <n v="2861"/>
    <n v="147"/>
    <n v="0"/>
    <n v="2"/>
    <n v="2"/>
    <n v="172"/>
    <n v="3"/>
    <n v="121"/>
    <n v="0"/>
    <n v="9"/>
  </r>
  <r>
    <x v="49"/>
    <x v="12"/>
    <n v="323"/>
    <n v="8"/>
    <n v="304"/>
    <n v="7"/>
    <n v="19"/>
    <n v="1"/>
    <n v="360"/>
    <n v="8"/>
    <n v="6543"/>
    <n v="66"/>
    <n v="6903"/>
    <n v="74"/>
    <n v="0"/>
    <n v="1"/>
    <n v="2"/>
    <n v="203"/>
    <n v="6"/>
    <n v="119"/>
    <n v="0"/>
    <n v="14"/>
  </r>
  <r>
    <x v="49"/>
    <x v="13"/>
    <n v="94"/>
    <n v="2"/>
    <n v="87"/>
    <n v="2"/>
    <n v="7"/>
    <n v="0"/>
    <n v="100"/>
    <n v="3"/>
    <n v="1736"/>
    <n v="66"/>
    <n v="1836"/>
    <n v="69"/>
    <n v="0"/>
    <n v="0"/>
    <n v="3"/>
    <n v="62"/>
    <n v="-1"/>
    <n v="32"/>
    <n v="0"/>
    <n v="2"/>
  </r>
  <r>
    <x v="49"/>
    <x v="14"/>
    <n v="578"/>
    <n v="18"/>
    <n v="549"/>
    <n v="17"/>
    <n v="29"/>
    <n v="1"/>
    <n v="620"/>
    <n v="16"/>
    <n v="5501"/>
    <n v="107"/>
    <n v="6121"/>
    <n v="123"/>
    <n v="1"/>
    <n v="6"/>
    <n v="10"/>
    <n v="363"/>
    <n v="7"/>
    <n v="209"/>
    <n v="2"/>
    <n v="23"/>
  </r>
  <r>
    <x v="49"/>
    <x v="15"/>
    <n v="650"/>
    <n v="20"/>
    <n v="600"/>
    <n v="15"/>
    <n v="50"/>
    <n v="5"/>
    <n v="788"/>
    <n v="24"/>
    <n v="11111"/>
    <n v="212"/>
    <n v="11899"/>
    <n v="236"/>
    <n v="1"/>
    <n v="5"/>
    <n v="6"/>
    <n v="327"/>
    <n v="13"/>
    <n v="318"/>
    <n v="0"/>
    <n v="20"/>
  </r>
  <r>
    <x v="49"/>
    <x v="16"/>
    <n v="320"/>
    <n v="7"/>
    <n v="293"/>
    <n v="6"/>
    <n v="27"/>
    <n v="1"/>
    <n v="353"/>
    <n v="8"/>
    <n v="2072"/>
    <n v="44"/>
    <n v="2425"/>
    <n v="52"/>
    <n v="0"/>
    <n v="8"/>
    <n v="7"/>
    <n v="206"/>
    <n v="0"/>
    <n v="106"/>
    <n v="0"/>
    <n v="14"/>
  </r>
  <r>
    <x v="49"/>
    <x v="17"/>
    <n v="627"/>
    <n v="29"/>
    <n v="626"/>
    <n v="29"/>
    <n v="1"/>
    <n v="0"/>
    <n v="780"/>
    <n v="30"/>
    <n v="14702"/>
    <n v="451"/>
    <n v="15482"/>
    <n v="481"/>
    <n v="0"/>
    <n v="7"/>
    <n v="15"/>
    <n v="358"/>
    <n v="14"/>
    <n v="262"/>
    <n v="1"/>
    <n v="36"/>
  </r>
  <r>
    <x v="49"/>
    <x v="18"/>
    <n v="22326"/>
    <n v="136"/>
    <n v="22237"/>
    <n v="134"/>
    <n v="89"/>
    <n v="2"/>
    <n v="27758"/>
    <n v="173"/>
    <n v="217200"/>
    <n v="4049"/>
    <n v="244958"/>
    <n v="4222"/>
    <n v="4"/>
    <n v="235"/>
    <n v="191"/>
    <n v="18350"/>
    <n v="-59"/>
    <n v="3741"/>
    <n v="9"/>
    <n v="826"/>
  </r>
  <r>
    <x v="49"/>
    <x v="19"/>
    <n v="250"/>
    <n v="3"/>
    <n v="196"/>
    <n v="3"/>
    <n v="54"/>
    <n v="0"/>
    <n v="285"/>
    <n v="1"/>
    <n v="3373"/>
    <n v="50"/>
    <n v="3658"/>
    <n v="51"/>
    <n v="0"/>
    <n v="3"/>
    <n v="7"/>
    <n v="133"/>
    <n v="-4"/>
    <n v="114"/>
    <n v="0"/>
    <n v="6"/>
  </r>
  <r>
    <x v="49"/>
    <x v="20"/>
    <n v="398"/>
    <n v="4"/>
    <n v="394"/>
    <n v="4"/>
    <n v="4"/>
    <n v="0"/>
    <n v="481"/>
    <n v="6"/>
    <n v="5277"/>
    <n v="61"/>
    <n v="5758"/>
    <n v="67"/>
    <n v="2"/>
    <n v="4"/>
    <n v="5"/>
    <n v="275"/>
    <n v="-3"/>
    <n v="119"/>
    <n v="0"/>
    <n v="15"/>
  </r>
  <r>
    <x v="49"/>
    <x v="21"/>
    <n v="807"/>
    <n v="13"/>
    <n v="755"/>
    <n v="17"/>
    <n v="52"/>
    <n v="-4"/>
    <n v="1014"/>
    <n v="19"/>
    <n v="9138"/>
    <n v="239"/>
    <n v="10152"/>
    <n v="258"/>
    <n v="1"/>
    <n v="5"/>
    <n v="8"/>
    <n v="424"/>
    <n v="4"/>
    <n v="378"/>
    <n v="1"/>
    <n v="39"/>
  </r>
  <r>
    <x v="49"/>
    <x v="22"/>
    <n v="772"/>
    <n v="21"/>
    <n v="729"/>
    <n v="18"/>
    <n v="43"/>
    <n v="3"/>
    <n v="844"/>
    <n v="22"/>
    <n v="6679"/>
    <n v="80"/>
    <n v="7523"/>
    <n v="102"/>
    <n v="0"/>
    <n v="9"/>
    <n v="20"/>
    <n v="394"/>
    <n v="1"/>
    <n v="369"/>
    <n v="0"/>
    <n v="43"/>
  </r>
  <r>
    <x v="49"/>
    <x v="23"/>
    <n v="787"/>
    <n v="21"/>
    <n v="775"/>
    <n v="21"/>
    <n v="12"/>
    <n v="0"/>
    <n v="983"/>
    <n v="21"/>
    <n v="11344"/>
    <n v="146"/>
    <n v="12327"/>
    <n v="167"/>
    <n v="0"/>
    <n v="10"/>
    <n v="10"/>
    <n v="508"/>
    <n v="11"/>
    <n v="269"/>
    <n v="3"/>
    <n v="54"/>
  </r>
  <r>
    <x v="49"/>
    <x v="24"/>
    <n v="135"/>
    <n v="8"/>
    <n v="135"/>
    <n v="8"/>
    <n v="0"/>
    <n v="0"/>
    <n v="148"/>
    <n v="10"/>
    <n v="2467"/>
    <n v="54"/>
    <n v="2615"/>
    <n v="64"/>
    <n v="0"/>
    <n v="0"/>
    <n v="3"/>
    <n v="71"/>
    <n v="5"/>
    <n v="64"/>
    <n v="0"/>
    <n v="9"/>
  </r>
  <r>
    <x v="49"/>
    <x v="25"/>
    <n v="391"/>
    <n v="7"/>
    <n v="382"/>
    <n v="7"/>
    <n v="9"/>
    <n v="0"/>
    <n v="497"/>
    <n v="10"/>
    <n v="8461"/>
    <n v="468"/>
    <n v="8958"/>
    <n v="478"/>
    <n v="0"/>
    <n v="4"/>
    <n v="3"/>
    <n v="260"/>
    <n v="4"/>
    <n v="127"/>
    <n v="0"/>
    <n v="20"/>
  </r>
  <r>
    <x v="49"/>
    <x v="26"/>
    <n v="877"/>
    <n v="31"/>
    <n v="734"/>
    <n v="28"/>
    <n v="143"/>
    <n v="3"/>
    <n v="978"/>
    <n v="39"/>
    <n v="8796"/>
    <n v="343"/>
    <n v="9774"/>
    <n v="382"/>
    <n v="1"/>
    <n v="11"/>
    <n v="24"/>
    <n v="457"/>
    <n v="6"/>
    <n v="409"/>
    <n v="0"/>
    <n v="38"/>
  </r>
  <r>
    <x v="49"/>
    <x v="27"/>
    <n v="420"/>
    <n v="4"/>
    <n v="418"/>
    <n v="4"/>
    <n v="2"/>
    <n v="0"/>
    <n v="507"/>
    <n v="4"/>
    <n v="5945"/>
    <n v="106"/>
    <n v="6452"/>
    <n v="110"/>
    <n v="0"/>
    <n v="14"/>
    <n v="5"/>
    <n v="266"/>
    <n v="-1"/>
    <n v="140"/>
    <n v="0"/>
    <n v="28"/>
  </r>
  <r>
    <x v="49"/>
    <x v="28"/>
    <n v="234"/>
    <n v="6"/>
    <n v="222"/>
    <n v="6"/>
    <n v="12"/>
    <n v="0"/>
    <n v="285"/>
    <n v="12"/>
    <n v="3611"/>
    <n v="67"/>
    <n v="3896"/>
    <n v="79"/>
    <n v="0"/>
    <n v="1"/>
    <n v="4"/>
    <n v="157"/>
    <n v="2"/>
    <n v="76"/>
    <n v="0"/>
    <n v="15"/>
  </r>
  <r>
    <x v="49"/>
    <x v="29"/>
    <n v="653"/>
    <n v="26"/>
    <n v="619"/>
    <n v="26"/>
    <n v="34"/>
    <n v="0"/>
    <n v="789"/>
    <n v="33"/>
    <n v="9624"/>
    <n v="303"/>
    <n v="10413"/>
    <n v="336"/>
    <n v="0"/>
    <n v="9"/>
    <n v="3"/>
    <n v="185"/>
    <n v="23"/>
    <n v="459"/>
    <n v="0"/>
    <n v="39"/>
  </r>
  <r>
    <x v="49"/>
    <x v="30"/>
    <n v="136"/>
    <n v="3"/>
    <n v="133"/>
    <n v="3"/>
    <n v="3"/>
    <n v="0"/>
    <n v="159"/>
    <n v="4"/>
    <n v="1639"/>
    <n v="22"/>
    <n v="1798"/>
    <n v="26"/>
    <n v="0"/>
    <n v="2"/>
    <n v="4"/>
    <n v="100"/>
    <n v="-1"/>
    <n v="34"/>
    <n v="0"/>
    <n v="16"/>
  </r>
  <r>
    <x v="49"/>
    <x v="31"/>
    <n v="1530"/>
    <n v="18"/>
    <n v="1471"/>
    <n v="17"/>
    <n v="59"/>
    <n v="1"/>
    <n v="1683"/>
    <n v="20"/>
    <n v="14500"/>
    <n v="441"/>
    <n v="16183"/>
    <n v="461"/>
    <n v="0"/>
    <n v="16"/>
    <n v="27"/>
    <n v="1171"/>
    <n v="-9"/>
    <n v="343"/>
    <n v="0"/>
    <n v="71"/>
  </r>
  <r>
    <x v="49"/>
    <x v="32"/>
    <n v="7145"/>
    <n v="150"/>
    <n v="7026"/>
    <n v="107"/>
    <n v="119"/>
    <n v="43"/>
    <n v="8180"/>
    <n v="148"/>
    <n v="84590"/>
    <n v="1625"/>
    <n v="92770"/>
    <n v="1773"/>
    <n v="0"/>
    <n v="61"/>
    <n v="123"/>
    <n v="5503"/>
    <n v="27"/>
    <n v="1581"/>
    <n v="7"/>
    <n v="287"/>
  </r>
  <r>
    <x v="49"/>
    <x v="33"/>
    <n v="84"/>
    <n v="0"/>
    <n v="77"/>
    <n v="0"/>
    <n v="7"/>
    <n v="0"/>
    <n v="95"/>
    <n v="0"/>
    <n v="1343"/>
    <n v="14"/>
    <n v="1438"/>
    <n v="14"/>
    <n v="0"/>
    <n v="2"/>
    <n v="0"/>
    <n v="25"/>
    <n v="0"/>
    <n v="57"/>
    <n v="2"/>
    <n v="10"/>
  </r>
  <r>
    <x v="49"/>
    <x v="34"/>
    <n v="1108"/>
    <n v="17"/>
    <n v="1060"/>
    <n v="17"/>
    <n v="48"/>
    <n v="0"/>
    <n v="1252"/>
    <n v="22"/>
    <n v="9726"/>
    <n v="302"/>
    <n v="10978"/>
    <n v="324"/>
    <n v="0"/>
    <n v="19"/>
    <n v="17"/>
    <n v="679"/>
    <n v="0"/>
    <n v="410"/>
    <n v="1"/>
    <n v="45"/>
  </r>
  <r>
    <x v="49"/>
    <x v="35"/>
    <n v="549"/>
    <n v="24"/>
    <n v="477"/>
    <n v="19"/>
    <n v="72"/>
    <n v="5"/>
    <n v="612"/>
    <n v="26"/>
    <n v="7986"/>
    <n v="113"/>
    <n v="8598"/>
    <n v="139"/>
    <n v="0"/>
    <n v="8"/>
    <n v="12"/>
    <n v="320"/>
    <n v="12"/>
    <n v="221"/>
    <n v="1"/>
    <n v="15"/>
  </r>
  <r>
    <x v="49"/>
    <x v="36"/>
    <n v="606"/>
    <n v="21"/>
    <n v="594"/>
    <n v="20"/>
    <n v="12"/>
    <n v="1"/>
    <n v="705"/>
    <n v="22"/>
    <n v="6591"/>
    <n v="209"/>
    <n v="7296"/>
    <n v="231"/>
    <n v="0"/>
    <n v="10"/>
    <n v="3"/>
    <n v="162"/>
    <n v="18"/>
    <n v="434"/>
    <n v="0"/>
    <n v="45"/>
  </r>
  <r>
    <x v="49"/>
    <x v="37"/>
    <n v="648"/>
    <n v="23"/>
    <n v="619"/>
    <n v="22"/>
    <n v="29"/>
    <n v="1"/>
    <n v="687"/>
    <n v="25"/>
    <n v="4127"/>
    <n v="64"/>
    <n v="4814"/>
    <n v="89"/>
    <n v="1"/>
    <n v="9"/>
    <n v="10"/>
    <n v="306"/>
    <n v="12"/>
    <n v="333"/>
    <n v="1"/>
    <n v="24"/>
  </r>
  <r>
    <x v="49"/>
    <x v="38"/>
    <n v="732"/>
    <n v="16"/>
    <n v="598"/>
    <n v="16"/>
    <n v="134"/>
    <n v="0"/>
    <n v="887"/>
    <n v="22"/>
    <n v="5408"/>
    <n v="106"/>
    <n v="6295"/>
    <n v="128"/>
    <n v="0"/>
    <n v="4"/>
    <n v="19"/>
    <n v="399"/>
    <n v="-3"/>
    <n v="329"/>
    <n v="3"/>
    <n v="24"/>
  </r>
  <r>
    <x v="49"/>
    <x v="39"/>
    <n v="357"/>
    <n v="13"/>
    <n v="348"/>
    <n v="14"/>
    <n v="9"/>
    <n v="-1"/>
    <n v="420"/>
    <n v="15"/>
    <n v="6417"/>
    <n v="139"/>
    <n v="6837"/>
    <n v="154"/>
    <n v="0"/>
    <n v="3"/>
    <n v="12"/>
    <n v="186"/>
    <n v="1"/>
    <n v="168"/>
    <n v="0"/>
    <n v="23"/>
  </r>
  <r>
    <x v="49"/>
    <x v="40"/>
    <n v="319"/>
    <n v="10"/>
    <n v="303"/>
    <n v="10"/>
    <n v="16"/>
    <n v="0"/>
    <n v="399"/>
    <n v="8"/>
    <n v="4076"/>
    <n v="179"/>
    <n v="4475"/>
    <n v="187"/>
    <n v="0"/>
    <n v="1"/>
    <n v="8"/>
    <n v="188"/>
    <n v="2"/>
    <n v="130"/>
    <n v="0"/>
    <n v="6"/>
  </r>
  <r>
    <x v="49"/>
    <x v="41"/>
    <n v="68"/>
    <n v="1"/>
    <n v="67"/>
    <n v="1"/>
    <n v="1"/>
    <n v="0"/>
    <n v="80"/>
    <n v="3"/>
    <n v="1355"/>
    <n v="3"/>
    <n v="1435"/>
    <n v="6"/>
    <n v="0"/>
    <n v="0"/>
    <n v="0"/>
    <n v="41"/>
    <n v="1"/>
    <n v="27"/>
    <n v="0"/>
    <n v="7"/>
  </r>
  <r>
    <x v="49"/>
    <x v="42"/>
    <n v="146"/>
    <n v="1"/>
    <n v="134"/>
    <n v="1"/>
    <n v="12"/>
    <n v="0"/>
    <n v="166"/>
    <n v="2"/>
    <n v="3495"/>
    <n v="43"/>
    <n v="3661"/>
    <n v="45"/>
    <n v="0"/>
    <n v="3"/>
    <n v="5"/>
    <n v="70"/>
    <n v="-4"/>
    <n v="73"/>
    <n v="0"/>
    <n v="4"/>
  </r>
  <r>
    <x v="49"/>
    <x v="43"/>
    <n v="170"/>
    <n v="14"/>
    <n v="164"/>
    <n v="13"/>
    <n v="6"/>
    <n v="1"/>
    <n v="189"/>
    <n v="13"/>
    <n v="1714"/>
    <n v="35"/>
    <n v="1903"/>
    <n v="48"/>
    <n v="0"/>
    <n v="1"/>
    <n v="2"/>
    <n v="106"/>
    <n v="12"/>
    <n v="63"/>
    <n v="1"/>
    <n v="9"/>
  </r>
  <r>
    <x v="49"/>
    <x v="44"/>
    <n v="667"/>
    <n v="15"/>
    <n v="592"/>
    <n v="13"/>
    <n v="75"/>
    <n v="2"/>
    <n v="709"/>
    <n v="15"/>
    <n v="10125"/>
    <n v="356"/>
    <n v="10834"/>
    <n v="371"/>
    <n v="0"/>
    <n v="4"/>
    <n v="14"/>
    <n v="468"/>
    <n v="1"/>
    <n v="195"/>
    <n v="0"/>
    <n v="33"/>
  </r>
  <r>
    <x v="49"/>
    <x v="45"/>
    <n v="362"/>
    <n v="9"/>
    <n v="358"/>
    <n v="9"/>
    <n v="4"/>
    <n v="0"/>
    <n v="399"/>
    <n v="9"/>
    <n v="4287"/>
    <n v="75"/>
    <n v="4686"/>
    <n v="84"/>
    <n v="0"/>
    <n v="1"/>
    <n v="5"/>
    <n v="60"/>
    <n v="4"/>
    <n v="301"/>
    <n v="0"/>
    <n v="12"/>
  </r>
  <r>
    <x v="49"/>
    <x v="46"/>
    <n v="5466"/>
    <n v="117"/>
    <n v="5280"/>
    <n v="115"/>
    <n v="186"/>
    <n v="2"/>
    <n v="6151"/>
    <n v="139"/>
    <n v="86741"/>
    <n v="1265"/>
    <n v="92892"/>
    <n v="1404"/>
    <n v="2"/>
    <n v="45"/>
    <n v="117"/>
    <n v="3599"/>
    <n v="-2"/>
    <n v="1822"/>
    <n v="0"/>
    <n v="229"/>
  </r>
  <r>
    <x v="49"/>
    <x v="47"/>
    <n v="807"/>
    <n v="2"/>
    <n v="801"/>
    <n v="2"/>
    <n v="6"/>
    <n v="0"/>
    <n v="987"/>
    <n v="3"/>
    <n v="4752"/>
    <n v="46"/>
    <n v="5739"/>
    <n v="49"/>
    <n v="0"/>
    <n v="1"/>
    <n v="4"/>
    <n v="738"/>
    <n v="-2"/>
    <n v="68"/>
    <n v="0"/>
    <n v="4"/>
  </r>
  <r>
    <x v="49"/>
    <x v="48"/>
    <n v="578"/>
    <n v="6"/>
    <n v="550"/>
    <n v="4"/>
    <n v="28"/>
    <n v="2"/>
    <n v="642"/>
    <n v="4"/>
    <n v="7130"/>
    <n v="29"/>
    <n v="7772"/>
    <n v="33"/>
    <n v="1"/>
    <n v="10"/>
    <n v="12"/>
    <n v="357"/>
    <n v="-7"/>
    <n v="211"/>
    <n v="2"/>
    <n v="33"/>
  </r>
  <r>
    <x v="49"/>
    <x v="49"/>
    <n v="671"/>
    <n v="16"/>
    <n v="665"/>
    <n v="16"/>
    <n v="6"/>
    <n v="0"/>
    <n v="800"/>
    <n v="21"/>
    <n v="7258"/>
    <n v="138"/>
    <n v="8058"/>
    <n v="159"/>
    <n v="0"/>
    <n v="8"/>
    <n v="10"/>
    <n v="386"/>
    <n v="6"/>
    <n v="277"/>
    <n v="1"/>
    <n v="27"/>
  </r>
  <r>
    <x v="49"/>
    <x v="50"/>
    <n v="93"/>
    <n v="1"/>
    <n v="93"/>
    <n v="1"/>
    <n v="0"/>
    <n v="0"/>
    <n v="106"/>
    <n v="1"/>
    <n v="2713"/>
    <n v="51"/>
    <n v="2819"/>
    <n v="52"/>
    <n v="0"/>
    <n v="1"/>
    <n v="2"/>
    <n v="42"/>
    <n v="-1"/>
    <n v="50"/>
    <n v="0"/>
    <n v="7"/>
  </r>
  <r>
    <x v="49"/>
    <x v="51"/>
    <n v="362"/>
    <n v="11"/>
    <n v="357"/>
    <n v="10"/>
    <n v="5"/>
    <n v="1"/>
    <n v="454"/>
    <n v="16"/>
    <n v="5191"/>
    <n v="126"/>
    <n v="5645"/>
    <n v="142"/>
    <n v="0"/>
    <n v="1"/>
    <n v="10"/>
    <n v="219"/>
    <n v="1"/>
    <n v="142"/>
    <n v="0"/>
    <n v="12"/>
  </r>
  <r>
    <x v="49"/>
    <x v="52"/>
    <n v="823"/>
    <n v="4"/>
    <n v="799"/>
    <n v="4"/>
    <n v="24"/>
    <n v="0"/>
    <n v="910"/>
    <n v="4"/>
    <n v="8444"/>
    <n v="146"/>
    <n v="9354"/>
    <n v="150"/>
    <n v="0"/>
    <n v="3"/>
    <n v="21"/>
    <n v="596"/>
    <n v="-17"/>
    <n v="224"/>
    <n v="0"/>
    <n v="22"/>
  </r>
  <r>
    <x v="49"/>
    <x v="53"/>
    <n v="876"/>
    <n v="7"/>
    <n v="867"/>
    <n v="6"/>
    <n v="9"/>
    <n v="1"/>
    <n v="1070"/>
    <n v="9"/>
    <n v="5159"/>
    <n v="56"/>
    <n v="6229"/>
    <n v="65"/>
    <n v="1"/>
    <n v="14"/>
    <n v="8"/>
    <n v="776"/>
    <n v="-2"/>
    <n v="86"/>
    <n v="2"/>
    <n v="64"/>
  </r>
  <r>
    <x v="49"/>
    <x v="54"/>
    <n v="1458"/>
    <n v="44"/>
    <n v="1423"/>
    <n v="44"/>
    <n v="35"/>
    <n v="0"/>
    <n v="1623"/>
    <n v="63"/>
    <n v="17353"/>
    <n v="554"/>
    <n v="18976"/>
    <n v="617"/>
    <n v="1"/>
    <n v="28"/>
    <n v="43"/>
    <n v="977"/>
    <n v="0"/>
    <n v="453"/>
    <n v="2"/>
    <n v="80"/>
  </r>
  <r>
    <x v="49"/>
    <x v="55"/>
    <n v="276"/>
    <n v="14"/>
    <n v="273"/>
    <n v="14"/>
    <n v="3"/>
    <n v="0"/>
    <n v="338"/>
    <n v="15"/>
    <n v="3880"/>
    <n v="74"/>
    <n v="4218"/>
    <n v="89"/>
    <n v="0"/>
    <n v="5"/>
    <n v="7"/>
    <n v="198"/>
    <n v="7"/>
    <n v="73"/>
    <n v="1"/>
    <n v="24"/>
  </r>
  <r>
    <x v="49"/>
    <x v="56"/>
    <n v="400"/>
    <n v="27"/>
    <n v="396"/>
    <n v="26"/>
    <n v="4"/>
    <n v="1"/>
    <n v="459"/>
    <n v="25"/>
    <n v="5709"/>
    <n v="183"/>
    <n v="6168"/>
    <n v="208"/>
    <n v="0"/>
    <n v="4"/>
    <n v="6"/>
    <n v="211"/>
    <n v="21"/>
    <n v="185"/>
    <n v="0"/>
    <n v="15"/>
  </r>
  <r>
    <x v="49"/>
    <x v="57"/>
    <n v="1470"/>
    <n v="21"/>
    <n v="1463"/>
    <n v="23"/>
    <n v="7"/>
    <n v="-2"/>
    <n v="1745"/>
    <n v="26"/>
    <n v="15362"/>
    <n v="461"/>
    <n v="17107"/>
    <n v="487"/>
    <n v="0"/>
    <n v="11"/>
    <n v="16"/>
    <n v="866"/>
    <n v="5"/>
    <n v="593"/>
    <n v="3"/>
    <n v="52"/>
  </r>
  <r>
    <x v="49"/>
    <x v="58"/>
    <n v="651"/>
    <n v="24"/>
    <n v="644"/>
    <n v="23"/>
    <n v="7"/>
    <n v="1"/>
    <n v="783"/>
    <n v="28"/>
    <n v="10353"/>
    <n v="289"/>
    <n v="11136"/>
    <n v="317"/>
    <n v="0"/>
    <n v="20"/>
    <n v="10"/>
    <n v="470"/>
    <n v="14"/>
    <n v="161"/>
    <n v="0"/>
    <n v="40"/>
  </r>
  <r>
    <x v="49"/>
    <x v="59"/>
    <n v="445"/>
    <n v="8"/>
    <n v="375"/>
    <n v="6"/>
    <n v="70"/>
    <n v="2"/>
    <n v="505"/>
    <n v="6"/>
    <n v="4291"/>
    <n v="77"/>
    <n v="4796"/>
    <n v="83"/>
    <n v="0"/>
    <n v="7"/>
    <n v="6"/>
    <n v="257"/>
    <n v="2"/>
    <n v="181"/>
    <n v="0"/>
    <n v="25"/>
  </r>
  <r>
    <x v="49"/>
    <x v="60"/>
    <n v="124"/>
    <n v="3"/>
    <n v="124"/>
    <n v="3"/>
    <n v="0"/>
    <n v="0"/>
    <n v="152"/>
    <n v="4"/>
    <n v="1953"/>
    <n v="26"/>
    <n v="2105"/>
    <n v="30"/>
    <n v="0"/>
    <n v="1"/>
    <n v="4"/>
    <n v="95"/>
    <n v="-1"/>
    <n v="28"/>
    <n v="0"/>
    <n v="5"/>
  </r>
  <r>
    <x v="49"/>
    <x v="61"/>
    <n v="547"/>
    <n v="21"/>
    <n v="533"/>
    <n v="21"/>
    <n v="14"/>
    <n v="0"/>
    <n v="627"/>
    <n v="27"/>
    <n v="6254"/>
    <n v="164"/>
    <n v="6881"/>
    <n v="191"/>
    <n v="0"/>
    <n v="10"/>
    <n v="19"/>
    <n v="343"/>
    <n v="2"/>
    <n v="194"/>
    <n v="2"/>
    <n v="41"/>
  </r>
  <r>
    <x v="49"/>
    <x v="62"/>
    <n v="2212"/>
    <n v="30"/>
    <n v="2168"/>
    <n v="30"/>
    <n v="44"/>
    <n v="0"/>
    <n v="2540"/>
    <n v="34"/>
    <n v="27897"/>
    <n v="528"/>
    <n v="30437"/>
    <n v="562"/>
    <n v="3"/>
    <n v="21"/>
    <n v="29"/>
    <n v="1136"/>
    <n v="-2"/>
    <n v="1055"/>
    <n v="1"/>
    <n v="96"/>
  </r>
  <r>
    <x v="49"/>
    <x v="63"/>
    <n v="80"/>
    <n v="3"/>
    <n v="78"/>
    <n v="3"/>
    <n v="2"/>
    <n v="0"/>
    <n v="99"/>
    <n v="3"/>
    <n v="1184"/>
    <n v="15"/>
    <n v="1283"/>
    <n v="18"/>
    <n v="0"/>
    <n v="0"/>
    <n v="1"/>
    <n v="39"/>
    <n v="2"/>
    <n v="41"/>
    <n v="0"/>
    <n v="1"/>
  </r>
  <r>
    <x v="49"/>
    <x v="64"/>
    <n v="162"/>
    <n v="14"/>
    <n v="156"/>
    <n v="14"/>
    <n v="6"/>
    <n v="0"/>
    <n v="178"/>
    <n v="13"/>
    <n v="5545"/>
    <n v="217"/>
    <n v="5723"/>
    <n v="230"/>
    <n v="0"/>
    <n v="1"/>
    <n v="6"/>
    <n v="86"/>
    <n v="8"/>
    <n v="75"/>
    <n v="0"/>
    <n v="3"/>
  </r>
  <r>
    <x v="49"/>
    <x v="65"/>
    <n v="700"/>
    <n v="13"/>
    <n v="688"/>
    <n v="13"/>
    <n v="12"/>
    <n v="0"/>
    <n v="783"/>
    <n v="15"/>
    <n v="6351"/>
    <n v="90"/>
    <n v="7134"/>
    <n v="105"/>
    <n v="0"/>
    <n v="4"/>
    <n v="15"/>
    <n v="385"/>
    <n v="-2"/>
    <n v="311"/>
    <n v="0"/>
    <n v="26"/>
  </r>
  <r>
    <x v="49"/>
    <x v="66"/>
    <n v="2990"/>
    <n v="8"/>
    <n v="2951"/>
    <n v="10"/>
    <n v="39"/>
    <n v="-2"/>
    <n v="2982"/>
    <n v="42"/>
    <n v="197094"/>
    <n v="2535"/>
    <n v="200076"/>
    <n v="2577"/>
    <n v="-2"/>
    <n v="20"/>
    <n v="25"/>
    <n v="1916"/>
    <n v="-15"/>
    <n v="1054"/>
    <n v="-5"/>
    <n v="82"/>
  </r>
  <r>
    <x v="49"/>
    <x v="67"/>
    <n v="307"/>
    <n v="19"/>
    <n v="304"/>
    <n v="20"/>
    <n v="3"/>
    <n v="-1"/>
    <n v="335"/>
    <n v="20"/>
    <n v="4520"/>
    <n v="122"/>
    <n v="4855"/>
    <n v="142"/>
    <n v="0"/>
    <n v="1"/>
    <n v="13"/>
    <n v="145"/>
    <n v="6"/>
    <n v="161"/>
    <n v="1"/>
    <n v="10"/>
  </r>
  <r>
    <x v="49"/>
    <x v="68"/>
    <n v="3182"/>
    <n v="25"/>
    <n v="3133"/>
    <n v="21"/>
    <n v="49"/>
    <n v="4"/>
    <n v="3633"/>
    <n v="25"/>
    <n v="124277"/>
    <n v="1894"/>
    <n v="127910"/>
    <n v="1919"/>
    <n v="0"/>
    <n v="4"/>
    <n v="42"/>
    <n v="2178"/>
    <n v="-17"/>
    <n v="1000"/>
    <n v="-1"/>
    <n v="37"/>
  </r>
  <r>
    <x v="49"/>
    <x v="69"/>
    <n v="93"/>
    <n v="1"/>
    <n v="86"/>
    <n v="1"/>
    <n v="7"/>
    <n v="0"/>
    <n v="101"/>
    <n v="1"/>
    <n v="2070"/>
    <n v="26"/>
    <n v="2171"/>
    <n v="27"/>
    <n v="0"/>
    <n v="0"/>
    <n v="0"/>
    <n v="66"/>
    <n v="1"/>
    <n v="27"/>
    <n v="0"/>
    <n v="5"/>
  </r>
  <r>
    <x v="49"/>
    <x v="70"/>
    <n v="41"/>
    <n v="2"/>
    <n v="41"/>
    <n v="2"/>
    <n v="0"/>
    <n v="0"/>
    <n v="44"/>
    <n v="1"/>
    <n v="729"/>
    <n v="10"/>
    <n v="773"/>
    <n v="11"/>
    <n v="0"/>
    <n v="1"/>
    <n v="0"/>
    <n v="20"/>
    <n v="2"/>
    <n v="20"/>
    <n v="0"/>
    <n v="0"/>
  </r>
  <r>
    <x v="49"/>
    <x v="71"/>
    <n v="288"/>
    <n v="7"/>
    <n v="280"/>
    <n v="7"/>
    <n v="8"/>
    <n v="0"/>
    <n v="325"/>
    <n v="7"/>
    <n v="2317"/>
    <n v="53"/>
    <n v="2642"/>
    <n v="60"/>
    <n v="1"/>
    <n v="10"/>
    <n v="7"/>
    <n v="190"/>
    <n v="-1"/>
    <n v="88"/>
    <n v="1"/>
    <n v="15"/>
  </r>
  <r>
    <x v="49"/>
    <x v="72"/>
    <n v="2008"/>
    <n v="49"/>
    <n v="1988"/>
    <n v="49"/>
    <n v="20"/>
    <n v="0"/>
    <n v="2424"/>
    <n v="62"/>
    <n v="20086"/>
    <n v="332"/>
    <n v="22510"/>
    <n v="394"/>
    <n v="1"/>
    <n v="22"/>
    <n v="29"/>
    <n v="1455"/>
    <n v="19"/>
    <n v="531"/>
    <n v="0"/>
    <n v="69"/>
  </r>
  <r>
    <x v="49"/>
    <x v="73"/>
    <n v="596"/>
    <n v="7"/>
    <n v="596"/>
    <n v="7"/>
    <n v="0"/>
    <n v="0"/>
    <n v="719"/>
    <n v="9"/>
    <n v="6716"/>
    <n v="120"/>
    <n v="7435"/>
    <n v="129"/>
    <n v="0"/>
    <n v="2"/>
    <n v="10"/>
    <n v="487"/>
    <n v="-3"/>
    <n v="107"/>
    <n v="0"/>
    <n v="15"/>
  </r>
  <r>
    <x v="49"/>
    <x v="74"/>
    <n v="559"/>
    <n v="14"/>
    <n v="533"/>
    <n v="13"/>
    <n v="26"/>
    <n v="1"/>
    <n v="658"/>
    <n v="15"/>
    <n v="11916"/>
    <n v="146"/>
    <n v="12574"/>
    <n v="161"/>
    <n v="0"/>
    <n v="2"/>
    <n v="21"/>
    <n v="345"/>
    <n v="-7"/>
    <n v="212"/>
    <n v="0"/>
    <n v="18"/>
  </r>
  <r>
    <x v="49"/>
    <x v="75"/>
    <n v="1678"/>
    <n v="28"/>
    <n v="1673"/>
    <n v="28"/>
    <n v="5"/>
    <n v="0"/>
    <n v="2099"/>
    <n v="27"/>
    <n v="11602"/>
    <n v="269"/>
    <n v="13701"/>
    <n v="296"/>
    <n v="1"/>
    <n v="23"/>
    <n v="16"/>
    <n v="1120"/>
    <n v="11"/>
    <n v="535"/>
    <n v="1"/>
    <n v="106"/>
  </r>
  <r>
    <x v="49"/>
    <x v="76"/>
    <n v="7223"/>
    <n v="44"/>
    <n v="7202"/>
    <n v="42"/>
    <n v="21"/>
    <n v="2"/>
    <n v="8867"/>
    <n v="69"/>
    <n v="55142"/>
    <n v="839"/>
    <n v="64009"/>
    <n v="908"/>
    <n v="0"/>
    <n v="61"/>
    <n v="115"/>
    <n v="4764"/>
    <n v="-71"/>
    <n v="2398"/>
    <n v="0"/>
    <n v="210"/>
  </r>
  <r>
    <x v="49"/>
    <x v="77"/>
    <n v="145"/>
    <n v="2"/>
    <n v="142"/>
    <n v="2"/>
    <n v="3"/>
    <n v="0"/>
    <n v="158"/>
    <n v="2"/>
    <n v="2730"/>
    <n v="46"/>
    <n v="2888"/>
    <n v="48"/>
    <n v="0"/>
    <n v="2"/>
    <n v="8"/>
    <n v="84"/>
    <n v="-6"/>
    <n v="59"/>
    <n v="0"/>
    <n v="11"/>
  </r>
  <r>
    <x v="49"/>
    <x v="78"/>
    <n v="132"/>
    <n v="4"/>
    <n v="131"/>
    <n v="4"/>
    <n v="1"/>
    <n v="0"/>
    <n v="158"/>
    <n v="5"/>
    <n v="3362"/>
    <n v="86"/>
    <n v="3520"/>
    <n v="91"/>
    <n v="0"/>
    <n v="1"/>
    <n v="3"/>
    <n v="94"/>
    <n v="1"/>
    <n v="37"/>
    <n v="0"/>
    <n v="7"/>
  </r>
  <r>
    <x v="49"/>
    <x v="79"/>
    <n v="2096"/>
    <n v="36"/>
    <n v="2033"/>
    <n v="34"/>
    <n v="63"/>
    <n v="2"/>
    <n v="2323"/>
    <n v="41"/>
    <n v="18448"/>
    <n v="327"/>
    <n v="20771"/>
    <n v="368"/>
    <n v="0"/>
    <n v="10"/>
    <n v="38"/>
    <n v="1551"/>
    <n v="-2"/>
    <n v="535"/>
    <n v="1"/>
    <n v="76"/>
  </r>
  <r>
    <x v="49"/>
    <x v="80"/>
    <n v="25096"/>
    <n v="191"/>
    <n v="24987"/>
    <n v="188"/>
    <n v="109"/>
    <n v="3"/>
    <n v="30893"/>
    <n v="317"/>
    <n v="267375"/>
    <n v="3797"/>
    <n v="298268"/>
    <n v="4114"/>
    <n v="1"/>
    <n v="341"/>
    <n v="304"/>
    <n v="21181"/>
    <n v="-114"/>
    <n v="3574"/>
    <n v="24"/>
    <n v="1478"/>
  </r>
  <r>
    <x v="49"/>
    <x v="81"/>
    <n v="489"/>
    <n v="9"/>
    <n v="479"/>
    <n v="8"/>
    <n v="10"/>
    <n v="1"/>
    <n v="602"/>
    <n v="20"/>
    <n v="3768"/>
    <n v="50"/>
    <n v="4370"/>
    <n v="70"/>
    <n v="1"/>
    <n v="5"/>
    <n v="8"/>
    <n v="375"/>
    <n v="0"/>
    <n v="109"/>
    <n v="2"/>
    <n v="22"/>
  </r>
  <r>
    <x v="49"/>
    <x v="82"/>
    <n v="89"/>
    <n v="4"/>
    <n v="88"/>
    <n v="3"/>
    <n v="1"/>
    <n v="1"/>
    <n v="112"/>
    <n v="3"/>
    <n v="1860"/>
    <n v="30"/>
    <n v="1972"/>
    <n v="33"/>
    <n v="0"/>
    <n v="0"/>
    <n v="4"/>
    <n v="54"/>
    <n v="0"/>
    <n v="35"/>
    <n v="0"/>
    <n v="3"/>
  </r>
  <r>
    <x v="49"/>
    <x v="83"/>
    <n v="1221"/>
    <n v="9"/>
    <n v="1148"/>
    <n v="5"/>
    <n v="73"/>
    <n v="4"/>
    <n v="1326"/>
    <n v="14"/>
    <n v="18834"/>
    <n v="356"/>
    <n v="20160"/>
    <n v="370"/>
    <n v="1"/>
    <n v="20"/>
    <n v="57"/>
    <n v="936"/>
    <n v="-49"/>
    <n v="265"/>
    <n v="4"/>
    <n v="110"/>
  </r>
  <r>
    <x v="49"/>
    <x v="84"/>
    <n v="3730"/>
    <n v="65"/>
    <n v="3713"/>
    <n v="63"/>
    <n v="17"/>
    <n v="2"/>
    <n v="4504"/>
    <n v="67"/>
    <n v="29274"/>
    <n v="773"/>
    <n v="33778"/>
    <n v="840"/>
    <n v="1"/>
    <n v="78"/>
    <n v="35"/>
    <n v="2585"/>
    <n v="29"/>
    <n v="1067"/>
    <n v="1"/>
    <n v="311"/>
  </r>
  <r>
    <x v="49"/>
    <x v="85"/>
    <n v="1295"/>
    <n v="21"/>
    <n v="1270"/>
    <n v="21"/>
    <n v="25"/>
    <n v="0"/>
    <n v="1503"/>
    <n v="30"/>
    <n v="14958"/>
    <n v="204"/>
    <n v="16461"/>
    <n v="234"/>
    <n v="0"/>
    <n v="12"/>
    <n v="23"/>
    <n v="936"/>
    <n v="-2"/>
    <n v="347"/>
    <n v="0"/>
    <n v="65"/>
  </r>
  <r>
    <x v="49"/>
    <x v="86"/>
    <n v="1586"/>
    <n v="-1"/>
    <n v="1583"/>
    <n v="-1"/>
    <n v="3"/>
    <n v="0"/>
    <n v="1660"/>
    <n v="3"/>
    <n v="3534"/>
    <n v="31"/>
    <n v="5194"/>
    <n v="34"/>
    <n v="0"/>
    <n v="6"/>
    <n v="-1"/>
    <n v="1528"/>
    <n v="0"/>
    <n v="52"/>
    <n v="0"/>
    <n v="19"/>
  </r>
  <r>
    <x v="49"/>
    <x v="87"/>
    <n v="191"/>
    <n v="7"/>
    <n v="188"/>
    <n v="7"/>
    <n v="3"/>
    <n v="0"/>
    <n v="211"/>
    <n v="9"/>
    <n v="3839"/>
    <n v="171"/>
    <n v="4050"/>
    <n v="180"/>
    <n v="0"/>
    <n v="0"/>
    <n v="0"/>
    <n v="77"/>
    <n v="7"/>
    <n v="114"/>
    <n v="0"/>
    <n v="5"/>
  </r>
  <r>
    <x v="49"/>
    <x v="88"/>
    <n v="185"/>
    <n v="1"/>
    <n v="178"/>
    <n v="1"/>
    <n v="7"/>
    <n v="0"/>
    <n v="204"/>
    <n v="3"/>
    <n v="2892"/>
    <n v="31"/>
    <n v="3096"/>
    <n v="34"/>
    <n v="0"/>
    <n v="0"/>
    <n v="7"/>
    <n v="119"/>
    <n v="-6"/>
    <n v="66"/>
    <n v="0"/>
    <n v="4"/>
  </r>
  <r>
    <x v="49"/>
    <x v="89"/>
    <n v="46"/>
    <n v="0"/>
    <n v="46"/>
    <n v="0"/>
    <n v="0"/>
    <n v="0"/>
    <n v="49"/>
    <n v="0"/>
    <n v="880"/>
    <n v="26"/>
    <n v="929"/>
    <n v="26"/>
    <n v="0"/>
    <n v="0"/>
    <n v="0"/>
    <n v="30"/>
    <n v="0"/>
    <n v="16"/>
    <n v="0"/>
    <n v="3"/>
  </r>
  <r>
    <x v="49"/>
    <x v="90"/>
    <n v="641"/>
    <n v="12"/>
    <n v="612"/>
    <n v="12"/>
    <n v="29"/>
    <n v="0"/>
    <n v="711"/>
    <n v="13"/>
    <n v="8884"/>
    <n v="89"/>
    <n v="9595"/>
    <n v="102"/>
    <n v="0"/>
    <n v="6"/>
    <n v="21"/>
    <n v="376"/>
    <n v="-9"/>
    <n v="259"/>
    <n v="0"/>
    <n v="10"/>
  </r>
  <r>
    <x v="49"/>
    <x v="91"/>
    <n v="1513"/>
    <n v="37"/>
    <n v="1467"/>
    <n v="35"/>
    <n v="46"/>
    <n v="2"/>
    <n v="1742"/>
    <n v="41"/>
    <n v="19630"/>
    <n v="427"/>
    <n v="21372"/>
    <n v="468"/>
    <n v="1"/>
    <n v="4"/>
    <n v="181"/>
    <n v="717"/>
    <n v="-145"/>
    <n v="792"/>
    <n v="2"/>
    <n v="66"/>
  </r>
  <r>
    <x v="49"/>
    <x v="92"/>
    <n v="244"/>
    <n v="6"/>
    <n v="238"/>
    <n v="6"/>
    <n v="6"/>
    <n v="0"/>
    <n v="268"/>
    <n v="6"/>
    <n v="4293"/>
    <n v="29"/>
    <n v="4561"/>
    <n v="35"/>
    <n v="0"/>
    <n v="2"/>
    <n v="3"/>
    <n v="174"/>
    <n v="3"/>
    <n v="68"/>
    <n v="0"/>
    <n v="9"/>
  </r>
  <r>
    <x v="49"/>
    <x v="93"/>
    <n v="658"/>
    <n v="21"/>
    <n v="614"/>
    <n v="21"/>
    <n v="44"/>
    <n v="0"/>
    <n v="713"/>
    <n v="26"/>
    <n v="6871"/>
    <n v="146"/>
    <n v="7584"/>
    <n v="172"/>
    <n v="0"/>
    <n v="7"/>
    <n v="38"/>
    <n v="271"/>
    <n v="-17"/>
    <n v="380"/>
    <n v="0"/>
    <n v="16"/>
  </r>
  <r>
    <x v="49"/>
    <x v="94"/>
    <n v="364"/>
    <n v="15"/>
    <n v="359"/>
    <n v="15"/>
    <n v="5"/>
    <n v="0"/>
    <n v="434"/>
    <n v="18"/>
    <n v="5493"/>
    <n v="179"/>
    <n v="5927"/>
    <n v="197"/>
    <n v="0"/>
    <n v="6"/>
    <n v="6"/>
    <n v="191"/>
    <n v="9"/>
    <n v="167"/>
    <n v="1"/>
    <n v="18"/>
  </r>
  <r>
    <x v="49"/>
    <x v="95"/>
    <n v="3979"/>
    <n v="47"/>
    <n v="3959"/>
    <n v="47"/>
    <n v="20"/>
    <n v="0"/>
    <n v="4730"/>
    <n v="53"/>
    <n v="46145"/>
    <n v="802"/>
    <n v="50875"/>
    <n v="855"/>
    <n v="-1"/>
    <n v="26"/>
    <n v="58"/>
    <n v="2749"/>
    <n v="-10"/>
    <n v="1204"/>
    <n v="-1"/>
    <n v="101"/>
  </r>
  <r>
    <x v="49"/>
    <x v="96"/>
    <n v="2563"/>
    <n v="37"/>
    <n v="2557"/>
    <n v="37"/>
    <n v="6"/>
    <n v="0"/>
    <n v="3087"/>
    <n v="47"/>
    <n v="26300"/>
    <n v="375"/>
    <n v="29387"/>
    <n v="422"/>
    <n v="0"/>
    <n v="26"/>
    <n v="26"/>
    <n v="1773"/>
    <n v="11"/>
    <n v="764"/>
    <n v="0"/>
    <n v="80"/>
  </r>
  <r>
    <x v="50"/>
    <x v="0"/>
    <n v="808"/>
    <n v="9"/>
    <n v="793"/>
    <n v="9"/>
    <n v="15"/>
    <n v="0"/>
    <n v="965"/>
    <n v="11"/>
    <n v="17547"/>
    <n v="270"/>
    <n v="18512"/>
    <n v="281"/>
    <n v="0"/>
    <n v="6"/>
    <n v="11"/>
    <n v="563"/>
    <n v="-2"/>
    <n v="239"/>
    <n v="0"/>
    <n v="34"/>
  </r>
  <r>
    <x v="50"/>
    <x v="1"/>
    <n v="1016"/>
    <n v="10"/>
    <n v="984"/>
    <n v="9"/>
    <n v="32"/>
    <n v="1"/>
    <n v="1209"/>
    <n v="13"/>
    <n v="8263"/>
    <n v="156"/>
    <n v="9472"/>
    <n v="169"/>
    <n v="0"/>
    <n v="13"/>
    <n v="13"/>
    <n v="776"/>
    <n v="-3"/>
    <n v="227"/>
    <n v="1"/>
    <n v="42"/>
  </r>
  <r>
    <x v="50"/>
    <x v="2"/>
    <n v="205"/>
    <n v="8"/>
    <n v="197"/>
    <n v="8"/>
    <n v="8"/>
    <n v="0"/>
    <n v="213"/>
    <n v="9"/>
    <n v="2666"/>
    <n v="52"/>
    <n v="2879"/>
    <n v="61"/>
    <n v="1"/>
    <n v="3"/>
    <n v="3"/>
    <n v="90"/>
    <n v="4"/>
    <n v="112"/>
    <n v="0"/>
    <n v="9"/>
  </r>
  <r>
    <x v="50"/>
    <x v="3"/>
    <n v="759"/>
    <n v="1"/>
    <n v="755"/>
    <n v="1"/>
    <n v="4"/>
    <n v="0"/>
    <n v="783"/>
    <n v="2"/>
    <n v="5282"/>
    <n v="35"/>
    <n v="6065"/>
    <n v="37"/>
    <n v="0"/>
    <n v="3"/>
    <n v="2"/>
    <n v="666"/>
    <n v="-1"/>
    <n v="90"/>
    <n v="0"/>
    <n v="14"/>
  </r>
  <r>
    <x v="50"/>
    <x v="4"/>
    <n v="1648"/>
    <n v="64"/>
    <n v="1617"/>
    <n v="64"/>
    <n v="31"/>
    <n v="0"/>
    <n v="1928"/>
    <n v="72"/>
    <n v="18330"/>
    <n v="162"/>
    <n v="20258"/>
    <n v="234"/>
    <n v="0"/>
    <n v="15"/>
    <n v="26"/>
    <n v="1110"/>
    <n v="38"/>
    <n v="523"/>
    <n v="1"/>
    <n v="69"/>
  </r>
  <r>
    <x v="50"/>
    <x v="5"/>
    <n v="2247"/>
    <n v="15"/>
    <n v="2191"/>
    <n v="13"/>
    <n v="56"/>
    <n v="2"/>
    <n v="2705"/>
    <n v="16"/>
    <n v="16604"/>
    <n v="182"/>
    <n v="19309"/>
    <n v="198"/>
    <n v="0"/>
    <n v="16"/>
    <n v="19"/>
    <n v="1692"/>
    <n v="-4"/>
    <n v="539"/>
    <n v="3"/>
    <n v="123"/>
  </r>
  <r>
    <x v="50"/>
    <x v="6"/>
    <n v="288"/>
    <n v="4"/>
    <n v="276"/>
    <n v="3"/>
    <n v="12"/>
    <n v="1"/>
    <n v="330"/>
    <n v="4"/>
    <n v="7027"/>
    <n v="112"/>
    <n v="7357"/>
    <n v="116"/>
    <n v="0"/>
    <n v="2"/>
    <n v="5"/>
    <n v="196"/>
    <n v="-1"/>
    <n v="90"/>
    <n v="0"/>
    <n v="14"/>
  </r>
  <r>
    <x v="50"/>
    <x v="7"/>
    <n v="175"/>
    <n v="3"/>
    <n v="166"/>
    <n v="3"/>
    <n v="9"/>
    <n v="0"/>
    <n v="228"/>
    <n v="3"/>
    <n v="2432"/>
    <n v="12"/>
    <n v="2660"/>
    <n v="15"/>
    <n v="0"/>
    <n v="0"/>
    <n v="5"/>
    <n v="125"/>
    <n v="-2"/>
    <n v="50"/>
    <n v="0"/>
    <n v="5"/>
  </r>
  <r>
    <x v="50"/>
    <x v="8"/>
    <n v="449"/>
    <n v="23"/>
    <n v="387"/>
    <n v="22"/>
    <n v="62"/>
    <n v="1"/>
    <n v="473"/>
    <n v="24"/>
    <n v="5461"/>
    <n v="61"/>
    <n v="5934"/>
    <n v="85"/>
    <n v="0"/>
    <n v="6"/>
    <n v="7"/>
    <n v="175"/>
    <n v="16"/>
    <n v="268"/>
    <n v="2"/>
    <n v="21"/>
  </r>
  <r>
    <x v="50"/>
    <x v="9"/>
    <n v="688"/>
    <n v="9"/>
    <n v="663"/>
    <n v="9"/>
    <n v="25"/>
    <n v="0"/>
    <n v="765"/>
    <n v="14"/>
    <n v="10387"/>
    <n v="79"/>
    <n v="11152"/>
    <n v="93"/>
    <n v="0"/>
    <n v="9"/>
    <n v="7"/>
    <n v="172"/>
    <n v="2"/>
    <n v="507"/>
    <n v="2"/>
    <n v="55"/>
  </r>
  <r>
    <x v="50"/>
    <x v="10"/>
    <n v="672"/>
    <n v="2"/>
    <n v="664"/>
    <n v="2"/>
    <n v="8"/>
    <n v="0"/>
    <n v="813"/>
    <n v="3"/>
    <n v="7463"/>
    <n v="123"/>
    <n v="8276"/>
    <n v="126"/>
    <n v="0"/>
    <n v="9"/>
    <n v="8"/>
    <n v="408"/>
    <n v="-6"/>
    <n v="255"/>
    <n v="0"/>
    <n v="24"/>
  </r>
  <r>
    <x v="50"/>
    <x v="11"/>
    <n v="306"/>
    <n v="11"/>
    <n v="276"/>
    <n v="11"/>
    <n v="30"/>
    <n v="0"/>
    <n v="340"/>
    <n v="12"/>
    <n v="2657"/>
    <n v="124"/>
    <n v="2997"/>
    <n v="136"/>
    <n v="1"/>
    <n v="3"/>
    <n v="6"/>
    <n v="178"/>
    <n v="4"/>
    <n v="125"/>
    <n v="1"/>
    <n v="10"/>
  </r>
  <r>
    <x v="50"/>
    <x v="12"/>
    <n v="328"/>
    <n v="5"/>
    <n v="309"/>
    <n v="5"/>
    <n v="19"/>
    <n v="0"/>
    <n v="367"/>
    <n v="7"/>
    <n v="6748"/>
    <n v="205"/>
    <n v="7115"/>
    <n v="212"/>
    <n v="1"/>
    <n v="2"/>
    <n v="2"/>
    <n v="205"/>
    <n v="2"/>
    <n v="121"/>
    <n v="1"/>
    <n v="15"/>
  </r>
  <r>
    <x v="50"/>
    <x v="13"/>
    <n v="95"/>
    <n v="1"/>
    <n v="89"/>
    <n v="2"/>
    <n v="6"/>
    <n v="-1"/>
    <n v="101"/>
    <n v="1"/>
    <n v="1772"/>
    <n v="36"/>
    <n v="1873"/>
    <n v="37"/>
    <n v="0"/>
    <n v="0"/>
    <n v="3"/>
    <n v="65"/>
    <n v="-2"/>
    <n v="30"/>
    <n v="1"/>
    <n v="3"/>
  </r>
  <r>
    <x v="50"/>
    <x v="14"/>
    <n v="583"/>
    <n v="5"/>
    <n v="553"/>
    <n v="4"/>
    <n v="30"/>
    <n v="1"/>
    <n v="627"/>
    <n v="7"/>
    <n v="5585"/>
    <n v="84"/>
    <n v="6212"/>
    <n v="91"/>
    <n v="0"/>
    <n v="6"/>
    <n v="15"/>
    <n v="378"/>
    <n v="-10"/>
    <n v="199"/>
    <n v="0"/>
    <n v="23"/>
  </r>
  <r>
    <x v="50"/>
    <x v="15"/>
    <n v="660"/>
    <n v="10"/>
    <n v="609"/>
    <n v="9"/>
    <n v="51"/>
    <n v="1"/>
    <n v="800"/>
    <n v="12"/>
    <n v="11413"/>
    <n v="302"/>
    <n v="12213"/>
    <n v="314"/>
    <n v="0"/>
    <n v="5"/>
    <n v="18"/>
    <n v="345"/>
    <n v="-8"/>
    <n v="310"/>
    <n v="0"/>
    <n v="20"/>
  </r>
  <r>
    <x v="50"/>
    <x v="16"/>
    <n v="340"/>
    <n v="20"/>
    <n v="313"/>
    <n v="20"/>
    <n v="27"/>
    <n v="0"/>
    <n v="371"/>
    <n v="18"/>
    <n v="2094"/>
    <n v="22"/>
    <n v="2465"/>
    <n v="40"/>
    <n v="3"/>
    <n v="11"/>
    <n v="18"/>
    <n v="224"/>
    <n v="-1"/>
    <n v="105"/>
    <n v="0"/>
    <n v="14"/>
  </r>
  <r>
    <x v="50"/>
    <x v="17"/>
    <n v="658"/>
    <n v="31"/>
    <n v="656"/>
    <n v="30"/>
    <n v="2"/>
    <n v="1"/>
    <n v="813"/>
    <n v="33"/>
    <n v="15096"/>
    <n v="394"/>
    <n v="15909"/>
    <n v="427"/>
    <n v="0"/>
    <n v="7"/>
    <n v="6"/>
    <n v="364"/>
    <n v="25"/>
    <n v="287"/>
    <n v="0"/>
    <n v="36"/>
  </r>
  <r>
    <x v="50"/>
    <x v="18"/>
    <n v="22461"/>
    <n v="135"/>
    <n v="22371"/>
    <n v="134"/>
    <n v="90"/>
    <n v="1"/>
    <n v="27968"/>
    <n v="210"/>
    <n v="219771"/>
    <n v="2571"/>
    <n v="247739"/>
    <n v="2781"/>
    <n v="7"/>
    <n v="242"/>
    <n v="190"/>
    <n v="18540"/>
    <n v="-62"/>
    <n v="3679"/>
    <n v="11"/>
    <n v="837"/>
  </r>
  <r>
    <x v="50"/>
    <x v="19"/>
    <n v="252"/>
    <n v="2"/>
    <n v="196"/>
    <n v="0"/>
    <n v="56"/>
    <n v="2"/>
    <n v="287"/>
    <n v="2"/>
    <n v="3391"/>
    <n v="18"/>
    <n v="3678"/>
    <n v="20"/>
    <n v="0"/>
    <n v="3"/>
    <n v="3"/>
    <n v="136"/>
    <n v="-1"/>
    <n v="113"/>
    <n v="0"/>
    <n v="6"/>
  </r>
  <r>
    <x v="50"/>
    <x v="20"/>
    <n v="405"/>
    <n v="7"/>
    <n v="399"/>
    <n v="5"/>
    <n v="6"/>
    <n v="2"/>
    <n v="492"/>
    <n v="11"/>
    <n v="5370"/>
    <n v="93"/>
    <n v="5862"/>
    <n v="104"/>
    <n v="0"/>
    <n v="4"/>
    <n v="5"/>
    <n v="280"/>
    <n v="2"/>
    <n v="121"/>
    <n v="0"/>
    <n v="15"/>
  </r>
  <r>
    <x v="50"/>
    <x v="21"/>
    <n v="813"/>
    <n v="6"/>
    <n v="760"/>
    <n v="5"/>
    <n v="53"/>
    <n v="1"/>
    <n v="1022"/>
    <n v="8"/>
    <n v="9423"/>
    <n v="285"/>
    <n v="10445"/>
    <n v="293"/>
    <n v="0"/>
    <n v="5"/>
    <n v="14"/>
    <n v="438"/>
    <n v="-8"/>
    <n v="370"/>
    <n v="1"/>
    <n v="40"/>
  </r>
  <r>
    <x v="50"/>
    <x v="22"/>
    <n v="794"/>
    <n v="22"/>
    <n v="748"/>
    <n v="19"/>
    <n v="46"/>
    <n v="3"/>
    <n v="866"/>
    <n v="22"/>
    <n v="6880"/>
    <n v="201"/>
    <n v="7746"/>
    <n v="223"/>
    <n v="0"/>
    <n v="9"/>
    <n v="21"/>
    <n v="415"/>
    <n v="1"/>
    <n v="370"/>
    <n v="0"/>
    <n v="43"/>
  </r>
  <r>
    <x v="50"/>
    <x v="23"/>
    <n v="797"/>
    <n v="10"/>
    <n v="785"/>
    <n v="10"/>
    <n v="12"/>
    <n v="0"/>
    <n v="998"/>
    <n v="15"/>
    <n v="11438"/>
    <n v="94"/>
    <n v="12436"/>
    <n v="109"/>
    <n v="0"/>
    <n v="10"/>
    <n v="19"/>
    <n v="527"/>
    <n v="-9"/>
    <n v="260"/>
    <n v="0"/>
    <n v="54"/>
  </r>
  <r>
    <x v="50"/>
    <x v="24"/>
    <n v="137"/>
    <n v="2"/>
    <n v="137"/>
    <n v="2"/>
    <n v="0"/>
    <n v="0"/>
    <n v="153"/>
    <n v="5"/>
    <n v="2498"/>
    <n v="31"/>
    <n v="2651"/>
    <n v="36"/>
    <n v="0"/>
    <n v="0"/>
    <n v="3"/>
    <n v="74"/>
    <n v="-1"/>
    <n v="63"/>
    <n v="0"/>
    <n v="9"/>
  </r>
  <r>
    <x v="50"/>
    <x v="25"/>
    <n v="400"/>
    <n v="9"/>
    <n v="391"/>
    <n v="9"/>
    <n v="9"/>
    <n v="0"/>
    <n v="508"/>
    <n v="11"/>
    <n v="8617"/>
    <n v="156"/>
    <n v="9125"/>
    <n v="167"/>
    <n v="0"/>
    <n v="4"/>
    <n v="8"/>
    <n v="268"/>
    <n v="1"/>
    <n v="128"/>
    <n v="2"/>
    <n v="22"/>
  </r>
  <r>
    <x v="50"/>
    <x v="26"/>
    <n v="912"/>
    <n v="35"/>
    <n v="754"/>
    <n v="20"/>
    <n v="158"/>
    <n v="15"/>
    <n v="1016"/>
    <n v="38"/>
    <n v="8922"/>
    <n v="126"/>
    <n v="9938"/>
    <n v="164"/>
    <n v="0"/>
    <n v="11"/>
    <n v="24"/>
    <n v="481"/>
    <n v="11"/>
    <n v="420"/>
    <n v="0"/>
    <n v="38"/>
  </r>
  <r>
    <x v="50"/>
    <x v="27"/>
    <n v="424"/>
    <n v="4"/>
    <n v="421"/>
    <n v="3"/>
    <n v="3"/>
    <n v="1"/>
    <n v="511"/>
    <n v="4"/>
    <n v="6044"/>
    <n v="99"/>
    <n v="6555"/>
    <n v="103"/>
    <n v="0"/>
    <n v="14"/>
    <n v="7"/>
    <n v="273"/>
    <n v="-3"/>
    <n v="137"/>
    <n v="0"/>
    <n v="28"/>
  </r>
  <r>
    <x v="50"/>
    <x v="28"/>
    <n v="242"/>
    <n v="8"/>
    <n v="230"/>
    <n v="8"/>
    <n v="12"/>
    <n v="0"/>
    <n v="292"/>
    <n v="7"/>
    <n v="3669"/>
    <n v="58"/>
    <n v="3961"/>
    <n v="65"/>
    <n v="0"/>
    <n v="1"/>
    <n v="4"/>
    <n v="161"/>
    <n v="4"/>
    <n v="80"/>
    <n v="0"/>
    <n v="15"/>
  </r>
  <r>
    <x v="50"/>
    <x v="29"/>
    <n v="669"/>
    <n v="16"/>
    <n v="633"/>
    <n v="14"/>
    <n v="36"/>
    <n v="2"/>
    <n v="805"/>
    <n v="16"/>
    <n v="9744"/>
    <n v="120"/>
    <n v="10549"/>
    <n v="136"/>
    <n v="0"/>
    <n v="9"/>
    <n v="5"/>
    <n v="190"/>
    <n v="11"/>
    <n v="470"/>
    <n v="0"/>
    <n v="39"/>
  </r>
  <r>
    <x v="50"/>
    <x v="30"/>
    <n v="139"/>
    <n v="3"/>
    <n v="136"/>
    <n v="3"/>
    <n v="3"/>
    <n v="0"/>
    <n v="161"/>
    <n v="2"/>
    <n v="1673"/>
    <n v="34"/>
    <n v="1834"/>
    <n v="36"/>
    <n v="0"/>
    <n v="2"/>
    <n v="0"/>
    <n v="100"/>
    <n v="3"/>
    <n v="37"/>
    <n v="0"/>
    <n v="16"/>
  </r>
  <r>
    <x v="50"/>
    <x v="31"/>
    <n v="1539"/>
    <n v="9"/>
    <n v="1480"/>
    <n v="9"/>
    <n v="59"/>
    <n v="0"/>
    <n v="1693"/>
    <n v="10"/>
    <n v="14681"/>
    <n v="181"/>
    <n v="16374"/>
    <n v="191"/>
    <n v="0"/>
    <n v="16"/>
    <n v="32"/>
    <n v="1203"/>
    <n v="-23"/>
    <n v="320"/>
    <n v="0"/>
    <n v="71"/>
  </r>
  <r>
    <x v="50"/>
    <x v="32"/>
    <n v="7223"/>
    <n v="78"/>
    <n v="7100"/>
    <n v="74"/>
    <n v="123"/>
    <n v="4"/>
    <n v="8257"/>
    <n v="77"/>
    <n v="85455"/>
    <n v="865"/>
    <n v="93712"/>
    <n v="942"/>
    <n v="0"/>
    <n v="61"/>
    <n v="77"/>
    <n v="5580"/>
    <n v="1"/>
    <n v="1582"/>
    <n v="1"/>
    <n v="288"/>
  </r>
  <r>
    <x v="50"/>
    <x v="33"/>
    <n v="87"/>
    <n v="3"/>
    <n v="80"/>
    <n v="3"/>
    <n v="7"/>
    <n v="0"/>
    <n v="99"/>
    <n v="4"/>
    <n v="1370"/>
    <n v="27"/>
    <n v="1469"/>
    <n v="31"/>
    <n v="0"/>
    <n v="2"/>
    <n v="0"/>
    <n v="25"/>
    <n v="3"/>
    <n v="60"/>
    <n v="0"/>
    <n v="10"/>
  </r>
  <r>
    <x v="50"/>
    <x v="34"/>
    <n v="1133"/>
    <n v="25"/>
    <n v="1084"/>
    <n v="24"/>
    <n v="49"/>
    <n v="1"/>
    <n v="1285"/>
    <n v="33"/>
    <n v="9880"/>
    <n v="154"/>
    <n v="11165"/>
    <n v="187"/>
    <n v="3"/>
    <n v="22"/>
    <n v="15"/>
    <n v="694"/>
    <n v="7"/>
    <n v="417"/>
    <n v="0"/>
    <n v="45"/>
  </r>
  <r>
    <x v="50"/>
    <x v="35"/>
    <n v="563"/>
    <n v="14"/>
    <n v="487"/>
    <n v="10"/>
    <n v="76"/>
    <n v="4"/>
    <n v="629"/>
    <n v="17"/>
    <n v="8139"/>
    <n v="153"/>
    <n v="8768"/>
    <n v="170"/>
    <n v="0"/>
    <n v="8"/>
    <n v="6"/>
    <n v="326"/>
    <n v="8"/>
    <n v="229"/>
    <n v="0"/>
    <n v="15"/>
  </r>
  <r>
    <x v="50"/>
    <x v="36"/>
    <n v="613"/>
    <n v="7"/>
    <n v="600"/>
    <n v="6"/>
    <n v="13"/>
    <n v="1"/>
    <n v="715"/>
    <n v="10"/>
    <n v="6670"/>
    <n v="79"/>
    <n v="7385"/>
    <n v="89"/>
    <n v="0"/>
    <n v="10"/>
    <n v="5"/>
    <n v="167"/>
    <n v="2"/>
    <n v="436"/>
    <n v="0"/>
    <n v="45"/>
  </r>
  <r>
    <x v="50"/>
    <x v="37"/>
    <n v="655"/>
    <n v="7"/>
    <n v="626"/>
    <n v="7"/>
    <n v="29"/>
    <n v="0"/>
    <n v="694"/>
    <n v="7"/>
    <n v="4162"/>
    <n v="35"/>
    <n v="4856"/>
    <n v="42"/>
    <n v="0"/>
    <n v="9"/>
    <n v="21"/>
    <n v="327"/>
    <n v="-14"/>
    <n v="319"/>
    <n v="0"/>
    <n v="24"/>
  </r>
  <r>
    <x v="50"/>
    <x v="38"/>
    <n v="750"/>
    <n v="18"/>
    <n v="612"/>
    <n v="14"/>
    <n v="138"/>
    <n v="4"/>
    <n v="910"/>
    <n v="23"/>
    <n v="5467"/>
    <n v="59"/>
    <n v="6377"/>
    <n v="82"/>
    <n v="0"/>
    <n v="4"/>
    <n v="9"/>
    <n v="408"/>
    <n v="9"/>
    <n v="338"/>
    <n v="1"/>
    <n v="25"/>
  </r>
  <r>
    <x v="50"/>
    <x v="39"/>
    <n v="368"/>
    <n v="11"/>
    <n v="359"/>
    <n v="11"/>
    <n v="9"/>
    <n v="0"/>
    <n v="433"/>
    <n v="13"/>
    <n v="6521"/>
    <n v="104"/>
    <n v="6954"/>
    <n v="117"/>
    <n v="1"/>
    <n v="4"/>
    <n v="13"/>
    <n v="199"/>
    <n v="-3"/>
    <n v="165"/>
    <n v="1"/>
    <n v="24"/>
  </r>
  <r>
    <x v="50"/>
    <x v="40"/>
    <n v="323"/>
    <n v="4"/>
    <n v="308"/>
    <n v="5"/>
    <n v="15"/>
    <n v="-1"/>
    <n v="408"/>
    <n v="9"/>
    <n v="4264"/>
    <n v="188"/>
    <n v="4672"/>
    <n v="197"/>
    <n v="0"/>
    <n v="1"/>
    <n v="4"/>
    <n v="192"/>
    <n v="0"/>
    <n v="130"/>
    <n v="0"/>
    <n v="6"/>
  </r>
  <r>
    <x v="50"/>
    <x v="41"/>
    <n v="70"/>
    <n v="2"/>
    <n v="69"/>
    <n v="2"/>
    <n v="1"/>
    <n v="0"/>
    <n v="81"/>
    <n v="1"/>
    <n v="1374"/>
    <n v="19"/>
    <n v="1455"/>
    <n v="20"/>
    <n v="0"/>
    <n v="0"/>
    <n v="0"/>
    <n v="41"/>
    <n v="2"/>
    <n v="29"/>
    <n v="0"/>
    <n v="7"/>
  </r>
  <r>
    <x v="50"/>
    <x v="42"/>
    <n v="147"/>
    <n v="1"/>
    <n v="134"/>
    <n v="0"/>
    <n v="13"/>
    <n v="1"/>
    <n v="169"/>
    <n v="3"/>
    <n v="3561"/>
    <n v="66"/>
    <n v="3730"/>
    <n v="69"/>
    <n v="0"/>
    <n v="3"/>
    <n v="2"/>
    <n v="72"/>
    <n v="-1"/>
    <n v="72"/>
    <n v="0"/>
    <n v="4"/>
  </r>
  <r>
    <x v="50"/>
    <x v="43"/>
    <n v="174"/>
    <n v="4"/>
    <n v="167"/>
    <n v="3"/>
    <n v="7"/>
    <n v="1"/>
    <n v="193"/>
    <n v="4"/>
    <n v="1738"/>
    <n v="24"/>
    <n v="1931"/>
    <n v="28"/>
    <n v="0"/>
    <n v="1"/>
    <n v="1"/>
    <n v="107"/>
    <n v="3"/>
    <n v="66"/>
    <n v="0"/>
    <n v="9"/>
  </r>
  <r>
    <x v="50"/>
    <x v="44"/>
    <n v="671"/>
    <n v="4"/>
    <n v="597"/>
    <n v="5"/>
    <n v="74"/>
    <n v="-1"/>
    <n v="716"/>
    <n v="7"/>
    <n v="10347"/>
    <n v="222"/>
    <n v="11063"/>
    <n v="229"/>
    <n v="0"/>
    <n v="4"/>
    <n v="9"/>
    <n v="477"/>
    <n v="-5"/>
    <n v="190"/>
    <n v="1"/>
    <n v="34"/>
  </r>
  <r>
    <x v="50"/>
    <x v="45"/>
    <n v="366"/>
    <n v="4"/>
    <n v="362"/>
    <n v="4"/>
    <n v="4"/>
    <n v="0"/>
    <n v="403"/>
    <n v="4"/>
    <n v="4324"/>
    <n v="37"/>
    <n v="4727"/>
    <n v="41"/>
    <n v="0"/>
    <n v="1"/>
    <n v="6"/>
    <n v="66"/>
    <n v="-2"/>
    <n v="299"/>
    <n v="0"/>
    <n v="12"/>
  </r>
  <r>
    <x v="50"/>
    <x v="46"/>
    <n v="5520"/>
    <n v="54"/>
    <n v="5329"/>
    <n v="49"/>
    <n v="191"/>
    <n v="5"/>
    <n v="6224"/>
    <n v="73"/>
    <n v="87624"/>
    <n v="883"/>
    <n v="93848"/>
    <n v="956"/>
    <n v="3"/>
    <n v="48"/>
    <n v="126"/>
    <n v="3725"/>
    <n v="-75"/>
    <n v="1747"/>
    <n v="4"/>
    <n v="233"/>
  </r>
  <r>
    <x v="50"/>
    <x v="47"/>
    <n v="809"/>
    <n v="2"/>
    <n v="803"/>
    <n v="2"/>
    <n v="6"/>
    <n v="0"/>
    <n v="989"/>
    <n v="2"/>
    <n v="4795"/>
    <n v="43"/>
    <n v="5784"/>
    <n v="45"/>
    <n v="0"/>
    <n v="1"/>
    <n v="4"/>
    <n v="742"/>
    <n v="-2"/>
    <n v="66"/>
    <n v="0"/>
    <n v="4"/>
  </r>
  <r>
    <x v="50"/>
    <x v="48"/>
    <n v="598"/>
    <n v="20"/>
    <n v="568"/>
    <n v="18"/>
    <n v="30"/>
    <n v="2"/>
    <n v="663"/>
    <n v="21"/>
    <n v="7216"/>
    <n v="86"/>
    <n v="7879"/>
    <n v="107"/>
    <n v="1"/>
    <n v="11"/>
    <n v="7"/>
    <n v="364"/>
    <n v="12"/>
    <n v="223"/>
    <n v="0"/>
    <n v="33"/>
  </r>
  <r>
    <x v="50"/>
    <x v="49"/>
    <n v="678"/>
    <n v="7"/>
    <n v="672"/>
    <n v="7"/>
    <n v="6"/>
    <n v="0"/>
    <n v="809"/>
    <n v="9"/>
    <n v="7349"/>
    <n v="91"/>
    <n v="8158"/>
    <n v="100"/>
    <n v="0"/>
    <n v="8"/>
    <n v="15"/>
    <n v="401"/>
    <n v="-8"/>
    <n v="269"/>
    <n v="0"/>
    <n v="27"/>
  </r>
  <r>
    <x v="50"/>
    <x v="50"/>
    <n v="98"/>
    <n v="5"/>
    <n v="98"/>
    <n v="5"/>
    <n v="0"/>
    <n v="0"/>
    <n v="111"/>
    <n v="5"/>
    <n v="2755"/>
    <n v="42"/>
    <n v="2866"/>
    <n v="47"/>
    <n v="0"/>
    <n v="1"/>
    <n v="4"/>
    <n v="46"/>
    <n v="1"/>
    <n v="51"/>
    <n v="1"/>
    <n v="8"/>
  </r>
  <r>
    <x v="50"/>
    <x v="51"/>
    <n v="369"/>
    <n v="7"/>
    <n v="364"/>
    <n v="7"/>
    <n v="5"/>
    <n v="0"/>
    <n v="462"/>
    <n v="8"/>
    <n v="5214"/>
    <n v="23"/>
    <n v="5676"/>
    <n v="31"/>
    <n v="0"/>
    <n v="1"/>
    <n v="3"/>
    <n v="222"/>
    <n v="4"/>
    <n v="146"/>
    <n v="1"/>
    <n v="13"/>
  </r>
  <r>
    <x v="50"/>
    <x v="52"/>
    <n v="828"/>
    <n v="5"/>
    <n v="804"/>
    <n v="5"/>
    <n v="24"/>
    <n v="0"/>
    <n v="920"/>
    <n v="10"/>
    <n v="8534"/>
    <n v="90"/>
    <n v="9454"/>
    <n v="100"/>
    <n v="0"/>
    <n v="3"/>
    <n v="16"/>
    <n v="612"/>
    <n v="-11"/>
    <n v="213"/>
    <n v="0"/>
    <n v="22"/>
  </r>
  <r>
    <x v="50"/>
    <x v="53"/>
    <n v="875"/>
    <n v="-1"/>
    <n v="867"/>
    <n v="0"/>
    <n v="8"/>
    <n v="-1"/>
    <n v="1071"/>
    <n v="1"/>
    <n v="5233"/>
    <n v="74"/>
    <n v="6304"/>
    <n v="75"/>
    <n v="0"/>
    <n v="14"/>
    <n v="7"/>
    <n v="783"/>
    <n v="-8"/>
    <n v="78"/>
    <n v="-1"/>
    <n v="63"/>
  </r>
  <r>
    <x v="50"/>
    <x v="54"/>
    <n v="1487"/>
    <n v="29"/>
    <n v="1449"/>
    <n v="26"/>
    <n v="38"/>
    <n v="3"/>
    <n v="1649"/>
    <n v="26"/>
    <n v="17642"/>
    <n v="289"/>
    <n v="19291"/>
    <n v="315"/>
    <n v="0"/>
    <n v="28"/>
    <n v="96"/>
    <n v="1073"/>
    <n v="-67"/>
    <n v="386"/>
    <n v="1"/>
    <n v="81"/>
  </r>
  <r>
    <x v="50"/>
    <x v="55"/>
    <n v="278"/>
    <n v="2"/>
    <n v="275"/>
    <n v="2"/>
    <n v="3"/>
    <n v="0"/>
    <n v="341"/>
    <n v="3"/>
    <n v="3934"/>
    <n v="54"/>
    <n v="4275"/>
    <n v="57"/>
    <n v="0"/>
    <n v="5"/>
    <n v="6"/>
    <n v="204"/>
    <n v="-4"/>
    <n v="69"/>
    <n v="0"/>
    <n v="24"/>
  </r>
  <r>
    <x v="50"/>
    <x v="56"/>
    <n v="405"/>
    <n v="5"/>
    <n v="401"/>
    <n v="5"/>
    <n v="4"/>
    <n v="0"/>
    <n v="468"/>
    <n v="9"/>
    <n v="5765"/>
    <n v="56"/>
    <n v="6233"/>
    <n v="65"/>
    <n v="0"/>
    <n v="4"/>
    <n v="1"/>
    <n v="212"/>
    <n v="4"/>
    <n v="189"/>
    <n v="0"/>
    <n v="15"/>
  </r>
  <r>
    <x v="50"/>
    <x v="57"/>
    <n v="1492"/>
    <n v="22"/>
    <n v="1485"/>
    <n v="22"/>
    <n v="7"/>
    <n v="0"/>
    <n v="1775"/>
    <n v="30"/>
    <n v="15696"/>
    <n v="334"/>
    <n v="17471"/>
    <n v="364"/>
    <n v="0"/>
    <n v="11"/>
    <n v="33"/>
    <n v="899"/>
    <n v="-11"/>
    <n v="582"/>
    <n v="1"/>
    <n v="53"/>
  </r>
  <r>
    <x v="50"/>
    <x v="58"/>
    <n v="661"/>
    <n v="10"/>
    <n v="654"/>
    <n v="10"/>
    <n v="7"/>
    <n v="0"/>
    <n v="794"/>
    <n v="11"/>
    <n v="10456"/>
    <n v="103"/>
    <n v="11250"/>
    <n v="114"/>
    <n v="0"/>
    <n v="20"/>
    <n v="5"/>
    <n v="475"/>
    <n v="5"/>
    <n v="166"/>
    <n v="0"/>
    <n v="40"/>
  </r>
  <r>
    <x v="50"/>
    <x v="59"/>
    <n v="454"/>
    <n v="9"/>
    <n v="380"/>
    <n v="5"/>
    <n v="74"/>
    <n v="4"/>
    <n v="516"/>
    <n v="11"/>
    <n v="4427"/>
    <n v="136"/>
    <n v="4943"/>
    <n v="147"/>
    <n v="0"/>
    <n v="7"/>
    <n v="5"/>
    <n v="262"/>
    <n v="4"/>
    <n v="185"/>
    <n v="1"/>
    <n v="26"/>
  </r>
  <r>
    <x v="50"/>
    <x v="60"/>
    <n v="130"/>
    <n v="6"/>
    <n v="130"/>
    <n v="6"/>
    <n v="0"/>
    <n v="0"/>
    <n v="157"/>
    <n v="5"/>
    <n v="1987"/>
    <n v="34"/>
    <n v="2144"/>
    <n v="39"/>
    <n v="0"/>
    <n v="1"/>
    <n v="2"/>
    <n v="97"/>
    <n v="4"/>
    <n v="32"/>
    <n v="0"/>
    <n v="5"/>
  </r>
  <r>
    <x v="50"/>
    <x v="61"/>
    <n v="562"/>
    <n v="15"/>
    <n v="548"/>
    <n v="15"/>
    <n v="14"/>
    <n v="0"/>
    <n v="643"/>
    <n v="16"/>
    <n v="6356"/>
    <n v="102"/>
    <n v="6999"/>
    <n v="118"/>
    <n v="0"/>
    <n v="10"/>
    <n v="15"/>
    <n v="358"/>
    <n v="0"/>
    <n v="194"/>
    <n v="2"/>
    <n v="43"/>
  </r>
  <r>
    <x v="50"/>
    <x v="62"/>
    <n v="2240"/>
    <n v="28"/>
    <n v="2196"/>
    <n v="28"/>
    <n v="44"/>
    <n v="0"/>
    <n v="2572"/>
    <n v="32"/>
    <n v="28275"/>
    <n v="378"/>
    <n v="30847"/>
    <n v="410"/>
    <n v="1"/>
    <n v="22"/>
    <n v="22"/>
    <n v="1158"/>
    <n v="5"/>
    <n v="1060"/>
    <n v="2"/>
    <n v="98"/>
  </r>
  <r>
    <x v="50"/>
    <x v="63"/>
    <n v="81"/>
    <n v="1"/>
    <n v="78"/>
    <n v="0"/>
    <n v="3"/>
    <n v="1"/>
    <n v="100"/>
    <n v="1"/>
    <n v="1201"/>
    <n v="17"/>
    <n v="1301"/>
    <n v="18"/>
    <n v="0"/>
    <n v="0"/>
    <n v="2"/>
    <n v="41"/>
    <n v="-1"/>
    <n v="40"/>
    <n v="0"/>
    <n v="1"/>
  </r>
  <r>
    <x v="50"/>
    <x v="64"/>
    <n v="167"/>
    <n v="5"/>
    <n v="161"/>
    <n v="5"/>
    <n v="6"/>
    <n v="0"/>
    <n v="184"/>
    <n v="6"/>
    <n v="5648"/>
    <n v="103"/>
    <n v="5832"/>
    <n v="109"/>
    <n v="0"/>
    <n v="1"/>
    <n v="8"/>
    <n v="94"/>
    <n v="-3"/>
    <n v="72"/>
    <n v="0"/>
    <n v="3"/>
  </r>
  <r>
    <x v="50"/>
    <x v="65"/>
    <n v="716"/>
    <n v="16"/>
    <n v="703"/>
    <n v="15"/>
    <n v="13"/>
    <n v="1"/>
    <n v="799"/>
    <n v="16"/>
    <n v="6420"/>
    <n v="69"/>
    <n v="7219"/>
    <n v="85"/>
    <n v="1"/>
    <n v="5"/>
    <n v="14"/>
    <n v="399"/>
    <n v="1"/>
    <n v="312"/>
    <n v="0"/>
    <n v="26"/>
  </r>
  <r>
    <x v="50"/>
    <x v="66"/>
    <n v="2915"/>
    <n v="-75"/>
    <n v="2876"/>
    <n v="-75"/>
    <n v="39"/>
    <n v="0"/>
    <n v="2901"/>
    <n v="-81"/>
    <n v="199789"/>
    <n v="2695"/>
    <n v="202690"/>
    <n v="2614"/>
    <n v="0"/>
    <n v="20"/>
    <n v="30"/>
    <n v="1946"/>
    <n v="-105"/>
    <n v="949"/>
    <n v="1"/>
    <n v="83"/>
  </r>
  <r>
    <x v="50"/>
    <x v="67"/>
    <n v="316"/>
    <n v="9"/>
    <n v="311"/>
    <n v="7"/>
    <n v="5"/>
    <n v="2"/>
    <n v="347"/>
    <n v="12"/>
    <n v="4615"/>
    <n v="95"/>
    <n v="4962"/>
    <n v="107"/>
    <n v="0"/>
    <n v="1"/>
    <n v="4"/>
    <n v="149"/>
    <n v="5"/>
    <n v="166"/>
    <n v="0"/>
    <n v="10"/>
  </r>
  <r>
    <x v="50"/>
    <x v="68"/>
    <n v="3187"/>
    <n v="5"/>
    <n v="3121"/>
    <n v="-12"/>
    <n v="66"/>
    <n v="17"/>
    <n v="3644"/>
    <n v="11"/>
    <n v="125103"/>
    <n v="826"/>
    <n v="128747"/>
    <n v="837"/>
    <n v="0"/>
    <n v="4"/>
    <n v="42"/>
    <n v="2220"/>
    <n v="-37"/>
    <n v="963"/>
    <n v="3"/>
    <n v="40"/>
  </r>
  <r>
    <x v="50"/>
    <x v="69"/>
    <n v="93"/>
    <n v="0"/>
    <n v="86"/>
    <n v="0"/>
    <n v="7"/>
    <n v="0"/>
    <n v="101"/>
    <n v="0"/>
    <n v="2086"/>
    <n v="16"/>
    <n v="2187"/>
    <n v="16"/>
    <n v="0"/>
    <n v="0"/>
    <n v="1"/>
    <n v="67"/>
    <n v="-1"/>
    <n v="26"/>
    <n v="0"/>
    <n v="5"/>
  </r>
  <r>
    <x v="50"/>
    <x v="70"/>
    <n v="41"/>
    <n v="0"/>
    <n v="41"/>
    <n v="0"/>
    <n v="0"/>
    <n v="0"/>
    <n v="44"/>
    <n v="0"/>
    <n v="734"/>
    <n v="5"/>
    <n v="778"/>
    <n v="5"/>
    <n v="0"/>
    <n v="1"/>
    <n v="0"/>
    <n v="20"/>
    <n v="0"/>
    <n v="20"/>
    <n v="0"/>
    <n v="0"/>
  </r>
  <r>
    <x v="50"/>
    <x v="71"/>
    <n v="294"/>
    <n v="6"/>
    <n v="287"/>
    <n v="7"/>
    <n v="7"/>
    <n v="-1"/>
    <n v="332"/>
    <n v="7"/>
    <n v="2351"/>
    <n v="34"/>
    <n v="2683"/>
    <n v="41"/>
    <n v="0"/>
    <n v="10"/>
    <n v="3"/>
    <n v="193"/>
    <n v="3"/>
    <n v="91"/>
    <n v="0"/>
    <n v="15"/>
  </r>
  <r>
    <x v="50"/>
    <x v="72"/>
    <n v="2062"/>
    <n v="54"/>
    <n v="2036"/>
    <n v="48"/>
    <n v="26"/>
    <n v="6"/>
    <n v="2484"/>
    <n v="60"/>
    <n v="20377"/>
    <n v="291"/>
    <n v="22861"/>
    <n v="351"/>
    <n v="0"/>
    <n v="22"/>
    <n v="29"/>
    <n v="1484"/>
    <n v="25"/>
    <n v="556"/>
    <n v="1"/>
    <n v="70"/>
  </r>
  <r>
    <x v="50"/>
    <x v="73"/>
    <n v="602"/>
    <n v="6"/>
    <n v="602"/>
    <n v="6"/>
    <n v="0"/>
    <n v="0"/>
    <n v="727"/>
    <n v="8"/>
    <n v="6845"/>
    <n v="129"/>
    <n v="7572"/>
    <n v="137"/>
    <n v="0"/>
    <n v="2"/>
    <n v="7"/>
    <n v="494"/>
    <n v="-1"/>
    <n v="106"/>
    <n v="0"/>
    <n v="15"/>
  </r>
  <r>
    <x v="50"/>
    <x v="74"/>
    <n v="567"/>
    <n v="8"/>
    <n v="541"/>
    <n v="8"/>
    <n v="26"/>
    <n v="0"/>
    <n v="677"/>
    <n v="19"/>
    <n v="12146"/>
    <n v="230"/>
    <n v="12823"/>
    <n v="249"/>
    <n v="0"/>
    <n v="2"/>
    <n v="13"/>
    <n v="358"/>
    <n v="-5"/>
    <n v="207"/>
    <n v="0"/>
    <n v="18"/>
  </r>
  <r>
    <x v="50"/>
    <x v="75"/>
    <n v="1694"/>
    <n v="16"/>
    <n v="1688"/>
    <n v="15"/>
    <n v="6"/>
    <n v="1"/>
    <n v="2118"/>
    <n v="19"/>
    <n v="11770"/>
    <n v="168"/>
    <n v="13888"/>
    <n v="187"/>
    <n v="0"/>
    <n v="23"/>
    <n v="12"/>
    <n v="1132"/>
    <n v="4"/>
    <n v="539"/>
    <n v="1"/>
    <n v="107"/>
  </r>
  <r>
    <x v="50"/>
    <x v="76"/>
    <n v="7300"/>
    <n v="77"/>
    <n v="7279"/>
    <n v="77"/>
    <n v="21"/>
    <n v="0"/>
    <n v="8968"/>
    <n v="101"/>
    <n v="56085"/>
    <n v="943"/>
    <n v="65053"/>
    <n v="1044"/>
    <n v="0"/>
    <n v="61"/>
    <n v="92"/>
    <n v="4856"/>
    <n v="-15"/>
    <n v="2383"/>
    <n v="0"/>
    <n v="210"/>
  </r>
  <r>
    <x v="50"/>
    <x v="77"/>
    <n v="151"/>
    <n v="6"/>
    <n v="148"/>
    <n v="6"/>
    <n v="3"/>
    <n v="0"/>
    <n v="164"/>
    <n v="6"/>
    <n v="2757"/>
    <n v="27"/>
    <n v="2921"/>
    <n v="33"/>
    <n v="0"/>
    <n v="2"/>
    <n v="1"/>
    <n v="85"/>
    <n v="5"/>
    <n v="64"/>
    <n v="0"/>
    <n v="11"/>
  </r>
  <r>
    <x v="50"/>
    <x v="78"/>
    <n v="132"/>
    <n v="0"/>
    <n v="131"/>
    <n v="0"/>
    <n v="1"/>
    <n v="0"/>
    <n v="158"/>
    <n v="0"/>
    <n v="3412"/>
    <n v="50"/>
    <n v="3570"/>
    <n v="50"/>
    <n v="0"/>
    <n v="1"/>
    <n v="1"/>
    <n v="95"/>
    <n v="-1"/>
    <n v="36"/>
    <n v="0"/>
    <n v="7"/>
  </r>
  <r>
    <x v="50"/>
    <x v="79"/>
    <n v="2108"/>
    <n v="12"/>
    <n v="2044"/>
    <n v="11"/>
    <n v="64"/>
    <n v="1"/>
    <n v="2337"/>
    <n v="14"/>
    <n v="18626"/>
    <n v="178"/>
    <n v="20963"/>
    <n v="192"/>
    <n v="1"/>
    <n v="11"/>
    <n v="25"/>
    <n v="1576"/>
    <n v="-14"/>
    <n v="521"/>
    <n v="0"/>
    <n v="76"/>
  </r>
  <r>
    <x v="50"/>
    <x v="80"/>
    <n v="25210"/>
    <n v="114"/>
    <n v="25098"/>
    <n v="111"/>
    <n v="112"/>
    <n v="3"/>
    <n v="31051"/>
    <n v="158"/>
    <n v="269450"/>
    <n v="2075"/>
    <n v="300501"/>
    <n v="2233"/>
    <n v="5"/>
    <n v="346"/>
    <n v="299"/>
    <n v="21480"/>
    <n v="-190"/>
    <n v="3384"/>
    <n v="23"/>
    <n v="1501"/>
  </r>
  <r>
    <x v="50"/>
    <x v="81"/>
    <n v="492"/>
    <n v="3"/>
    <n v="482"/>
    <n v="3"/>
    <n v="10"/>
    <n v="0"/>
    <n v="605"/>
    <n v="3"/>
    <n v="3808"/>
    <n v="40"/>
    <n v="4413"/>
    <n v="43"/>
    <n v="2"/>
    <n v="7"/>
    <n v="17"/>
    <n v="392"/>
    <n v="-16"/>
    <n v="93"/>
    <n v="0"/>
    <n v="22"/>
  </r>
  <r>
    <x v="50"/>
    <x v="82"/>
    <n v="89"/>
    <n v="0"/>
    <n v="89"/>
    <n v="1"/>
    <n v="0"/>
    <n v="-1"/>
    <n v="112"/>
    <n v="0"/>
    <n v="1884"/>
    <n v="24"/>
    <n v="1996"/>
    <n v="24"/>
    <n v="0"/>
    <n v="0"/>
    <n v="0"/>
    <n v="54"/>
    <n v="0"/>
    <n v="35"/>
    <n v="3"/>
    <n v="6"/>
  </r>
  <r>
    <x v="50"/>
    <x v="83"/>
    <n v="1228"/>
    <n v="7"/>
    <n v="1152"/>
    <n v="4"/>
    <n v="76"/>
    <n v="3"/>
    <n v="1333"/>
    <n v="7"/>
    <n v="18913"/>
    <n v="79"/>
    <n v="20246"/>
    <n v="86"/>
    <n v="1"/>
    <n v="21"/>
    <n v="30"/>
    <n v="966"/>
    <n v="-24"/>
    <n v="241"/>
    <n v="3"/>
    <n v="113"/>
  </r>
  <r>
    <x v="50"/>
    <x v="84"/>
    <n v="3781"/>
    <n v="51"/>
    <n v="3764"/>
    <n v="51"/>
    <n v="17"/>
    <n v="0"/>
    <n v="4563"/>
    <n v="59"/>
    <n v="29682"/>
    <n v="408"/>
    <n v="34245"/>
    <n v="467"/>
    <n v="2"/>
    <n v="80"/>
    <n v="49"/>
    <n v="2634"/>
    <n v="0"/>
    <n v="1067"/>
    <n v="2"/>
    <n v="313"/>
  </r>
  <r>
    <x v="50"/>
    <x v="85"/>
    <n v="1295"/>
    <n v="0"/>
    <n v="1272"/>
    <n v="2"/>
    <n v="23"/>
    <n v="-2"/>
    <n v="1511"/>
    <n v="8"/>
    <n v="15066"/>
    <n v="108"/>
    <n v="16577"/>
    <n v="116"/>
    <n v="1"/>
    <n v="13"/>
    <n v="15"/>
    <n v="951"/>
    <n v="-16"/>
    <n v="331"/>
    <n v="2"/>
    <n v="67"/>
  </r>
  <r>
    <x v="50"/>
    <x v="86"/>
    <n v="1589"/>
    <n v="3"/>
    <n v="1586"/>
    <n v="3"/>
    <n v="3"/>
    <n v="0"/>
    <n v="1660"/>
    <n v="0"/>
    <n v="3565"/>
    <n v="31"/>
    <n v="5225"/>
    <n v="31"/>
    <n v="0"/>
    <n v="6"/>
    <n v="4"/>
    <n v="1532"/>
    <n v="-1"/>
    <n v="51"/>
    <n v="0"/>
    <n v="19"/>
  </r>
  <r>
    <x v="50"/>
    <x v="87"/>
    <n v="195"/>
    <n v="4"/>
    <n v="190"/>
    <n v="2"/>
    <n v="5"/>
    <n v="2"/>
    <n v="214"/>
    <n v="3"/>
    <n v="3877"/>
    <n v="38"/>
    <n v="4091"/>
    <n v="41"/>
    <n v="0"/>
    <n v="0"/>
    <n v="0"/>
    <n v="77"/>
    <n v="4"/>
    <n v="118"/>
    <n v="0"/>
    <n v="5"/>
  </r>
  <r>
    <x v="50"/>
    <x v="88"/>
    <n v="196"/>
    <n v="11"/>
    <n v="189"/>
    <n v="11"/>
    <n v="7"/>
    <n v="0"/>
    <n v="217"/>
    <n v="13"/>
    <n v="2929"/>
    <n v="37"/>
    <n v="3146"/>
    <n v="50"/>
    <n v="0"/>
    <n v="0"/>
    <n v="3"/>
    <n v="122"/>
    <n v="8"/>
    <n v="74"/>
    <n v="0"/>
    <n v="4"/>
  </r>
  <r>
    <x v="50"/>
    <x v="89"/>
    <n v="49"/>
    <n v="3"/>
    <n v="49"/>
    <n v="3"/>
    <n v="0"/>
    <n v="0"/>
    <n v="52"/>
    <n v="3"/>
    <n v="896"/>
    <n v="16"/>
    <n v="948"/>
    <n v="19"/>
    <n v="0"/>
    <n v="0"/>
    <n v="1"/>
    <n v="31"/>
    <n v="2"/>
    <n v="18"/>
    <n v="0"/>
    <n v="3"/>
  </r>
  <r>
    <x v="50"/>
    <x v="90"/>
    <n v="669"/>
    <n v="28"/>
    <n v="639"/>
    <n v="27"/>
    <n v="30"/>
    <n v="1"/>
    <n v="745"/>
    <n v="34"/>
    <n v="8970"/>
    <n v="86"/>
    <n v="9715"/>
    <n v="120"/>
    <n v="0"/>
    <n v="6"/>
    <n v="14"/>
    <n v="390"/>
    <n v="14"/>
    <n v="273"/>
    <n v="0"/>
    <n v="10"/>
  </r>
  <r>
    <x v="50"/>
    <x v="91"/>
    <n v="1524"/>
    <n v="11"/>
    <n v="1478"/>
    <n v="11"/>
    <n v="46"/>
    <n v="0"/>
    <n v="1754"/>
    <n v="12"/>
    <n v="19812"/>
    <n v="182"/>
    <n v="21566"/>
    <n v="194"/>
    <n v="0"/>
    <n v="4"/>
    <n v="16"/>
    <n v="733"/>
    <n v="-5"/>
    <n v="787"/>
    <n v="3"/>
    <n v="69"/>
  </r>
  <r>
    <x v="50"/>
    <x v="92"/>
    <n v="246"/>
    <n v="2"/>
    <n v="240"/>
    <n v="2"/>
    <n v="6"/>
    <n v="0"/>
    <n v="270"/>
    <n v="2"/>
    <n v="4311"/>
    <n v="18"/>
    <n v="4581"/>
    <n v="20"/>
    <n v="0"/>
    <n v="2"/>
    <n v="6"/>
    <n v="180"/>
    <n v="-4"/>
    <n v="64"/>
    <n v="0"/>
    <n v="9"/>
  </r>
  <r>
    <x v="50"/>
    <x v="93"/>
    <n v="671"/>
    <n v="13"/>
    <n v="625"/>
    <n v="11"/>
    <n v="46"/>
    <n v="2"/>
    <n v="726"/>
    <n v="13"/>
    <n v="6992"/>
    <n v="121"/>
    <n v="7718"/>
    <n v="134"/>
    <n v="0"/>
    <n v="7"/>
    <n v="24"/>
    <n v="295"/>
    <n v="-11"/>
    <n v="369"/>
    <n v="1"/>
    <n v="17"/>
  </r>
  <r>
    <x v="50"/>
    <x v="94"/>
    <n v="384"/>
    <n v="20"/>
    <n v="377"/>
    <n v="18"/>
    <n v="7"/>
    <n v="2"/>
    <n v="456"/>
    <n v="22"/>
    <n v="5558"/>
    <n v="65"/>
    <n v="6014"/>
    <n v="87"/>
    <n v="0"/>
    <n v="6"/>
    <n v="10"/>
    <n v="201"/>
    <n v="10"/>
    <n v="177"/>
    <n v="0"/>
    <n v="18"/>
  </r>
  <r>
    <x v="50"/>
    <x v="95"/>
    <n v="4014"/>
    <n v="35"/>
    <n v="3992"/>
    <n v="33"/>
    <n v="22"/>
    <n v="2"/>
    <n v="4767"/>
    <n v="37"/>
    <n v="46706"/>
    <n v="561"/>
    <n v="51473"/>
    <n v="598"/>
    <n v="0"/>
    <n v="26"/>
    <n v="47"/>
    <n v="2796"/>
    <n v="-12"/>
    <n v="1192"/>
    <n v="-1"/>
    <n v="100"/>
  </r>
  <r>
    <x v="50"/>
    <x v="96"/>
    <n v="2581"/>
    <n v="18"/>
    <n v="2574"/>
    <n v="17"/>
    <n v="7"/>
    <n v="1"/>
    <n v="3107"/>
    <n v="20"/>
    <n v="26555"/>
    <n v="255"/>
    <n v="29662"/>
    <n v="275"/>
    <n v="1"/>
    <n v="27"/>
    <n v="19"/>
    <n v="1792"/>
    <n v="-2"/>
    <n v="762"/>
    <n v="3"/>
    <n v="83"/>
  </r>
  <r>
    <x v="51"/>
    <x v="0"/>
    <n v="816"/>
    <n v="8"/>
    <n v="801"/>
    <n v="8"/>
    <n v="15"/>
    <n v="0"/>
    <n v="974"/>
    <n v="9"/>
    <n v="17768"/>
    <n v="221"/>
    <n v="18742"/>
    <n v="230"/>
    <n v="1"/>
    <n v="7"/>
    <n v="26"/>
    <n v="589"/>
    <n v="-19"/>
    <n v="220"/>
    <n v="-1"/>
    <n v="33"/>
  </r>
  <r>
    <x v="51"/>
    <x v="1"/>
    <n v="1023"/>
    <n v="7"/>
    <n v="991"/>
    <n v="7"/>
    <n v="32"/>
    <n v="0"/>
    <n v="1218"/>
    <n v="9"/>
    <n v="8496"/>
    <n v="233"/>
    <n v="9714"/>
    <n v="242"/>
    <n v="0"/>
    <n v="13"/>
    <n v="15"/>
    <n v="791"/>
    <n v="-8"/>
    <n v="219"/>
    <n v="1"/>
    <n v="43"/>
  </r>
  <r>
    <x v="51"/>
    <x v="2"/>
    <n v="212"/>
    <n v="7"/>
    <n v="204"/>
    <n v="7"/>
    <n v="8"/>
    <n v="0"/>
    <n v="220"/>
    <n v="7"/>
    <n v="2765"/>
    <n v="99"/>
    <n v="2985"/>
    <n v="106"/>
    <n v="0"/>
    <n v="3"/>
    <n v="10"/>
    <n v="100"/>
    <n v="-3"/>
    <n v="109"/>
    <n v="1"/>
    <n v="10"/>
  </r>
  <r>
    <x v="51"/>
    <x v="3"/>
    <n v="760"/>
    <n v="1"/>
    <n v="756"/>
    <n v="1"/>
    <n v="4"/>
    <n v="0"/>
    <n v="785"/>
    <n v="2"/>
    <n v="5309"/>
    <n v="27"/>
    <n v="6094"/>
    <n v="29"/>
    <n v="0"/>
    <n v="3"/>
    <n v="8"/>
    <n v="674"/>
    <n v="-7"/>
    <n v="83"/>
    <n v="0"/>
    <n v="14"/>
  </r>
  <r>
    <x v="51"/>
    <x v="4"/>
    <n v="1677"/>
    <n v="29"/>
    <n v="1644"/>
    <n v="27"/>
    <n v="33"/>
    <n v="2"/>
    <n v="1964"/>
    <n v="36"/>
    <n v="18658"/>
    <n v="328"/>
    <n v="20622"/>
    <n v="364"/>
    <n v="0"/>
    <n v="15"/>
    <n v="25"/>
    <n v="1135"/>
    <n v="4"/>
    <n v="527"/>
    <n v="3"/>
    <n v="72"/>
  </r>
  <r>
    <x v="51"/>
    <x v="5"/>
    <n v="2276"/>
    <n v="29"/>
    <n v="2218"/>
    <n v="27"/>
    <n v="58"/>
    <n v="2"/>
    <n v="2739"/>
    <n v="34"/>
    <n v="16834"/>
    <n v="230"/>
    <n v="19573"/>
    <n v="264"/>
    <n v="0"/>
    <n v="16"/>
    <n v="31"/>
    <n v="1723"/>
    <n v="-2"/>
    <n v="537"/>
    <n v="3"/>
    <n v="126"/>
  </r>
  <r>
    <x v="51"/>
    <x v="6"/>
    <n v="292"/>
    <n v="4"/>
    <n v="279"/>
    <n v="3"/>
    <n v="13"/>
    <n v="1"/>
    <n v="334"/>
    <n v="4"/>
    <n v="7105"/>
    <n v="78"/>
    <n v="7439"/>
    <n v="82"/>
    <n v="0"/>
    <n v="2"/>
    <n v="6"/>
    <n v="202"/>
    <n v="-2"/>
    <n v="88"/>
    <n v="0"/>
    <n v="14"/>
  </r>
  <r>
    <x v="51"/>
    <x v="7"/>
    <n v="178"/>
    <n v="3"/>
    <n v="169"/>
    <n v="3"/>
    <n v="9"/>
    <n v="0"/>
    <n v="227"/>
    <n v="-1"/>
    <n v="2516"/>
    <n v="84"/>
    <n v="2743"/>
    <n v="83"/>
    <n v="0"/>
    <n v="0"/>
    <n v="1"/>
    <n v="126"/>
    <n v="2"/>
    <n v="52"/>
    <n v="0"/>
    <n v="5"/>
  </r>
  <r>
    <x v="51"/>
    <x v="8"/>
    <n v="463"/>
    <n v="14"/>
    <n v="397"/>
    <n v="10"/>
    <n v="66"/>
    <n v="4"/>
    <n v="489"/>
    <n v="16"/>
    <n v="5779"/>
    <n v="318"/>
    <n v="6268"/>
    <n v="334"/>
    <n v="0"/>
    <n v="6"/>
    <n v="16"/>
    <n v="191"/>
    <n v="-2"/>
    <n v="266"/>
    <n v="4"/>
    <n v="25"/>
  </r>
  <r>
    <x v="51"/>
    <x v="9"/>
    <n v="694"/>
    <n v="6"/>
    <n v="669"/>
    <n v="6"/>
    <n v="25"/>
    <n v="0"/>
    <n v="773"/>
    <n v="8"/>
    <n v="10466"/>
    <n v="79"/>
    <n v="11239"/>
    <n v="87"/>
    <n v="5"/>
    <n v="14"/>
    <n v="3"/>
    <n v="175"/>
    <n v="-2"/>
    <n v="505"/>
    <n v="2"/>
    <n v="57"/>
  </r>
  <r>
    <x v="51"/>
    <x v="10"/>
    <n v="678"/>
    <n v="6"/>
    <n v="670"/>
    <n v="6"/>
    <n v="8"/>
    <n v="0"/>
    <n v="821"/>
    <n v="8"/>
    <n v="7551"/>
    <n v="88"/>
    <n v="8372"/>
    <n v="96"/>
    <n v="0"/>
    <n v="9"/>
    <n v="12"/>
    <n v="420"/>
    <n v="-6"/>
    <n v="249"/>
    <n v="1"/>
    <n v="25"/>
  </r>
  <r>
    <x v="51"/>
    <x v="11"/>
    <n v="319"/>
    <n v="13"/>
    <n v="283"/>
    <n v="7"/>
    <n v="36"/>
    <n v="6"/>
    <n v="353"/>
    <n v="13"/>
    <n v="2908"/>
    <n v="251"/>
    <n v="3261"/>
    <n v="264"/>
    <n v="1"/>
    <n v="4"/>
    <n v="3"/>
    <n v="181"/>
    <n v="9"/>
    <n v="134"/>
    <n v="1"/>
    <n v="11"/>
  </r>
  <r>
    <x v="51"/>
    <x v="12"/>
    <n v="334"/>
    <n v="6"/>
    <n v="315"/>
    <n v="6"/>
    <n v="19"/>
    <n v="0"/>
    <n v="376"/>
    <n v="9"/>
    <n v="6886"/>
    <n v="138"/>
    <n v="7262"/>
    <n v="147"/>
    <n v="0"/>
    <n v="2"/>
    <n v="11"/>
    <n v="216"/>
    <n v="-5"/>
    <n v="116"/>
    <n v="0"/>
    <n v="15"/>
  </r>
  <r>
    <x v="51"/>
    <x v="13"/>
    <n v="96"/>
    <n v="1"/>
    <n v="90"/>
    <n v="1"/>
    <n v="6"/>
    <n v="0"/>
    <n v="102"/>
    <n v="1"/>
    <n v="1782"/>
    <n v="10"/>
    <n v="1884"/>
    <n v="11"/>
    <n v="0"/>
    <n v="0"/>
    <n v="5"/>
    <n v="70"/>
    <n v="-4"/>
    <n v="26"/>
    <n v="0"/>
    <n v="3"/>
  </r>
  <r>
    <x v="51"/>
    <x v="14"/>
    <n v="588"/>
    <n v="5"/>
    <n v="556"/>
    <n v="3"/>
    <n v="32"/>
    <n v="2"/>
    <n v="630"/>
    <n v="3"/>
    <n v="5663"/>
    <n v="78"/>
    <n v="6293"/>
    <n v="81"/>
    <n v="0"/>
    <n v="6"/>
    <n v="11"/>
    <n v="389"/>
    <n v="-6"/>
    <n v="193"/>
    <n v="1"/>
    <n v="24"/>
  </r>
  <r>
    <x v="51"/>
    <x v="15"/>
    <n v="670"/>
    <n v="10"/>
    <n v="619"/>
    <n v="10"/>
    <n v="51"/>
    <n v="0"/>
    <n v="815"/>
    <n v="15"/>
    <n v="11607"/>
    <n v="194"/>
    <n v="12422"/>
    <n v="209"/>
    <n v="0"/>
    <n v="5"/>
    <n v="14"/>
    <n v="359"/>
    <n v="-4"/>
    <n v="306"/>
    <n v="0"/>
    <n v="20"/>
  </r>
  <r>
    <x v="51"/>
    <x v="16"/>
    <n v="345"/>
    <n v="5"/>
    <n v="315"/>
    <n v="2"/>
    <n v="30"/>
    <n v="3"/>
    <n v="376"/>
    <n v="5"/>
    <n v="2121"/>
    <n v="27"/>
    <n v="2497"/>
    <n v="32"/>
    <n v="1"/>
    <n v="12"/>
    <n v="2"/>
    <n v="226"/>
    <n v="2"/>
    <n v="107"/>
    <n v="0"/>
    <n v="14"/>
  </r>
  <r>
    <x v="51"/>
    <x v="17"/>
    <n v="669"/>
    <n v="11"/>
    <n v="666"/>
    <n v="10"/>
    <n v="3"/>
    <n v="1"/>
    <n v="826"/>
    <n v="13"/>
    <n v="15265"/>
    <n v="169"/>
    <n v="16091"/>
    <n v="182"/>
    <n v="0"/>
    <n v="7"/>
    <n v="1"/>
    <n v="365"/>
    <n v="10"/>
    <n v="297"/>
    <n v="1"/>
    <n v="37"/>
  </r>
  <r>
    <x v="51"/>
    <x v="18"/>
    <n v="22617"/>
    <n v="156"/>
    <n v="22525"/>
    <n v="154"/>
    <n v="92"/>
    <n v="2"/>
    <n v="28199"/>
    <n v="231"/>
    <n v="222740"/>
    <n v="2969"/>
    <n v="250939"/>
    <n v="3200"/>
    <n v="3"/>
    <n v="245"/>
    <n v="193"/>
    <n v="18733"/>
    <n v="-40"/>
    <n v="3639"/>
    <n v="9"/>
    <n v="846"/>
  </r>
  <r>
    <x v="51"/>
    <x v="19"/>
    <n v="260"/>
    <n v="8"/>
    <n v="202"/>
    <n v="6"/>
    <n v="58"/>
    <n v="2"/>
    <n v="297"/>
    <n v="10"/>
    <n v="3445"/>
    <n v="54"/>
    <n v="3742"/>
    <n v="64"/>
    <n v="1"/>
    <n v="4"/>
    <n v="4"/>
    <n v="140"/>
    <n v="3"/>
    <n v="116"/>
    <n v="0"/>
    <n v="6"/>
  </r>
  <r>
    <x v="51"/>
    <x v="20"/>
    <n v="409"/>
    <n v="4"/>
    <n v="403"/>
    <n v="4"/>
    <n v="6"/>
    <n v="0"/>
    <n v="501"/>
    <n v="9"/>
    <n v="5444"/>
    <n v="74"/>
    <n v="5945"/>
    <n v="83"/>
    <n v="1"/>
    <n v="5"/>
    <n v="6"/>
    <n v="286"/>
    <n v="-3"/>
    <n v="118"/>
    <n v="0"/>
    <n v="15"/>
  </r>
  <r>
    <x v="51"/>
    <x v="21"/>
    <n v="832"/>
    <n v="19"/>
    <n v="779"/>
    <n v="19"/>
    <n v="53"/>
    <n v="0"/>
    <n v="1042"/>
    <n v="20"/>
    <n v="9531"/>
    <n v="108"/>
    <n v="10573"/>
    <n v="128"/>
    <n v="2"/>
    <n v="7"/>
    <n v="8"/>
    <n v="446"/>
    <n v="9"/>
    <n v="379"/>
    <n v="0"/>
    <n v="40"/>
  </r>
  <r>
    <x v="51"/>
    <x v="22"/>
    <n v="809"/>
    <n v="15"/>
    <n v="763"/>
    <n v="15"/>
    <n v="46"/>
    <n v="0"/>
    <n v="882"/>
    <n v="16"/>
    <n v="6989"/>
    <n v="109"/>
    <n v="7871"/>
    <n v="125"/>
    <n v="0"/>
    <n v="9"/>
    <n v="5"/>
    <n v="420"/>
    <n v="10"/>
    <n v="380"/>
    <n v="0"/>
    <n v="43"/>
  </r>
  <r>
    <x v="51"/>
    <x v="23"/>
    <n v="803"/>
    <n v="6"/>
    <n v="790"/>
    <n v="5"/>
    <n v="13"/>
    <n v="1"/>
    <n v="1009"/>
    <n v="11"/>
    <n v="11639"/>
    <n v="201"/>
    <n v="12648"/>
    <n v="212"/>
    <n v="0"/>
    <n v="10"/>
    <n v="11"/>
    <n v="538"/>
    <n v="-5"/>
    <n v="255"/>
    <n v="0"/>
    <n v="54"/>
  </r>
  <r>
    <x v="51"/>
    <x v="24"/>
    <n v="140"/>
    <n v="3"/>
    <n v="139"/>
    <n v="2"/>
    <n v="1"/>
    <n v="1"/>
    <n v="160"/>
    <n v="7"/>
    <n v="2546"/>
    <n v="48"/>
    <n v="2706"/>
    <n v="55"/>
    <n v="0"/>
    <n v="0"/>
    <n v="-1"/>
    <n v="73"/>
    <n v="4"/>
    <n v="67"/>
    <n v="0"/>
    <n v="9"/>
  </r>
  <r>
    <x v="51"/>
    <x v="25"/>
    <n v="412"/>
    <n v="12"/>
    <n v="402"/>
    <n v="11"/>
    <n v="10"/>
    <n v="1"/>
    <n v="521"/>
    <n v="13"/>
    <n v="8868"/>
    <n v="251"/>
    <n v="9389"/>
    <n v="264"/>
    <n v="0"/>
    <n v="4"/>
    <n v="7"/>
    <n v="275"/>
    <n v="5"/>
    <n v="133"/>
    <n v="1"/>
    <n v="23"/>
  </r>
  <r>
    <x v="51"/>
    <x v="26"/>
    <n v="959"/>
    <n v="47"/>
    <n v="794"/>
    <n v="40"/>
    <n v="165"/>
    <n v="7"/>
    <n v="1063"/>
    <n v="47"/>
    <n v="9152"/>
    <n v="230"/>
    <n v="10215"/>
    <n v="277"/>
    <n v="0"/>
    <n v="11"/>
    <n v="29"/>
    <n v="510"/>
    <n v="18"/>
    <n v="438"/>
    <n v="1"/>
    <n v="39"/>
  </r>
  <r>
    <x v="51"/>
    <x v="27"/>
    <n v="427"/>
    <n v="3"/>
    <n v="423"/>
    <n v="2"/>
    <n v="4"/>
    <n v="1"/>
    <n v="514"/>
    <n v="3"/>
    <n v="6113"/>
    <n v="69"/>
    <n v="6627"/>
    <n v="72"/>
    <n v="0"/>
    <n v="14"/>
    <n v="9"/>
    <n v="282"/>
    <n v="-6"/>
    <n v="131"/>
    <n v="0"/>
    <n v="28"/>
  </r>
  <r>
    <x v="51"/>
    <x v="28"/>
    <n v="244"/>
    <n v="2"/>
    <n v="232"/>
    <n v="2"/>
    <n v="12"/>
    <n v="0"/>
    <n v="296"/>
    <n v="4"/>
    <n v="3791"/>
    <n v="122"/>
    <n v="4087"/>
    <n v="126"/>
    <n v="0"/>
    <n v="1"/>
    <n v="6"/>
    <n v="167"/>
    <n v="-4"/>
    <n v="76"/>
    <n v="0"/>
    <n v="15"/>
  </r>
  <r>
    <x v="51"/>
    <x v="29"/>
    <n v="685"/>
    <n v="16"/>
    <n v="645"/>
    <n v="12"/>
    <n v="40"/>
    <n v="4"/>
    <n v="821"/>
    <n v="16"/>
    <n v="9980"/>
    <n v="236"/>
    <n v="10801"/>
    <n v="252"/>
    <n v="1"/>
    <n v="10"/>
    <n v="23"/>
    <n v="213"/>
    <n v="-8"/>
    <n v="462"/>
    <n v="0"/>
    <n v="39"/>
  </r>
  <r>
    <x v="51"/>
    <x v="30"/>
    <n v="139"/>
    <n v="0"/>
    <n v="136"/>
    <n v="0"/>
    <n v="3"/>
    <n v="0"/>
    <n v="162"/>
    <n v="1"/>
    <n v="1690"/>
    <n v="17"/>
    <n v="1852"/>
    <n v="18"/>
    <n v="0"/>
    <n v="2"/>
    <n v="2"/>
    <n v="102"/>
    <n v="-2"/>
    <n v="35"/>
    <n v="0"/>
    <n v="16"/>
  </r>
  <r>
    <x v="51"/>
    <x v="31"/>
    <n v="1559"/>
    <n v="20"/>
    <n v="1498"/>
    <n v="18"/>
    <n v="61"/>
    <n v="2"/>
    <n v="1713"/>
    <n v="20"/>
    <n v="15159"/>
    <n v="478"/>
    <n v="16872"/>
    <n v="498"/>
    <n v="1"/>
    <n v="17"/>
    <n v="15"/>
    <n v="1218"/>
    <n v="4"/>
    <n v="324"/>
    <n v="0"/>
    <n v="71"/>
  </r>
  <r>
    <x v="51"/>
    <x v="32"/>
    <n v="7312"/>
    <n v="89"/>
    <n v="7189"/>
    <n v="89"/>
    <n v="123"/>
    <n v="0"/>
    <n v="8404"/>
    <n v="147"/>
    <n v="86914"/>
    <n v="1459"/>
    <n v="95318"/>
    <n v="1606"/>
    <n v="0"/>
    <n v="61"/>
    <n v="109"/>
    <n v="5689"/>
    <n v="-20"/>
    <n v="1562"/>
    <n v="5"/>
    <n v="293"/>
  </r>
  <r>
    <x v="51"/>
    <x v="33"/>
    <n v="88"/>
    <n v="1"/>
    <n v="81"/>
    <n v="1"/>
    <n v="7"/>
    <n v="0"/>
    <n v="100"/>
    <n v="1"/>
    <n v="1385"/>
    <n v="15"/>
    <n v="1485"/>
    <n v="16"/>
    <n v="0"/>
    <n v="2"/>
    <n v="0"/>
    <n v="25"/>
    <n v="1"/>
    <n v="61"/>
    <n v="0"/>
    <n v="10"/>
  </r>
  <r>
    <x v="51"/>
    <x v="34"/>
    <n v="1155"/>
    <n v="22"/>
    <n v="1105"/>
    <n v="21"/>
    <n v="50"/>
    <n v="1"/>
    <n v="1311"/>
    <n v="26"/>
    <n v="10002"/>
    <n v="122"/>
    <n v="11313"/>
    <n v="148"/>
    <n v="0"/>
    <n v="22"/>
    <n v="13"/>
    <n v="707"/>
    <n v="9"/>
    <n v="426"/>
    <n v="0"/>
    <n v="45"/>
  </r>
  <r>
    <x v="51"/>
    <x v="35"/>
    <n v="579"/>
    <n v="16"/>
    <n v="501"/>
    <n v="14"/>
    <n v="78"/>
    <n v="2"/>
    <n v="645"/>
    <n v="16"/>
    <n v="8174"/>
    <n v="35"/>
    <n v="8819"/>
    <n v="51"/>
    <n v="0"/>
    <n v="8"/>
    <n v="7"/>
    <n v="333"/>
    <n v="9"/>
    <n v="238"/>
    <n v="1"/>
    <n v="16"/>
  </r>
  <r>
    <x v="51"/>
    <x v="36"/>
    <n v="622"/>
    <n v="9"/>
    <n v="609"/>
    <n v="9"/>
    <n v="13"/>
    <n v="0"/>
    <n v="724"/>
    <n v="9"/>
    <n v="6761"/>
    <n v="91"/>
    <n v="7485"/>
    <n v="100"/>
    <n v="2"/>
    <n v="12"/>
    <n v="1"/>
    <n v="168"/>
    <n v="6"/>
    <n v="442"/>
    <n v="1"/>
    <n v="46"/>
  </r>
  <r>
    <x v="51"/>
    <x v="37"/>
    <n v="663"/>
    <n v="8"/>
    <n v="634"/>
    <n v="8"/>
    <n v="29"/>
    <n v="0"/>
    <n v="702"/>
    <n v="8"/>
    <n v="4210"/>
    <n v="48"/>
    <n v="4912"/>
    <n v="56"/>
    <n v="1"/>
    <n v="10"/>
    <n v="6"/>
    <n v="333"/>
    <n v="1"/>
    <n v="320"/>
    <n v="0"/>
    <n v="24"/>
  </r>
  <r>
    <x v="51"/>
    <x v="38"/>
    <n v="767"/>
    <n v="17"/>
    <n v="621"/>
    <n v="9"/>
    <n v="146"/>
    <n v="8"/>
    <n v="930"/>
    <n v="20"/>
    <n v="5542"/>
    <n v="75"/>
    <n v="6472"/>
    <n v="95"/>
    <n v="1"/>
    <n v="5"/>
    <n v="11"/>
    <n v="419"/>
    <n v="5"/>
    <n v="343"/>
    <n v="1"/>
    <n v="26"/>
  </r>
  <r>
    <x v="51"/>
    <x v="39"/>
    <n v="373"/>
    <n v="5"/>
    <n v="364"/>
    <n v="5"/>
    <n v="9"/>
    <n v="0"/>
    <n v="443"/>
    <n v="10"/>
    <n v="6607"/>
    <n v="86"/>
    <n v="7050"/>
    <n v="96"/>
    <n v="0"/>
    <n v="4"/>
    <n v="3"/>
    <n v="202"/>
    <n v="2"/>
    <n v="167"/>
    <n v="0"/>
    <n v="24"/>
  </r>
  <r>
    <x v="51"/>
    <x v="40"/>
    <n v="327"/>
    <n v="4"/>
    <n v="313"/>
    <n v="5"/>
    <n v="14"/>
    <n v="-1"/>
    <n v="417"/>
    <n v="9"/>
    <n v="4408"/>
    <n v="144"/>
    <n v="4825"/>
    <n v="153"/>
    <n v="0"/>
    <n v="1"/>
    <n v="9"/>
    <n v="201"/>
    <n v="-5"/>
    <n v="125"/>
    <n v="0"/>
    <n v="6"/>
  </r>
  <r>
    <x v="51"/>
    <x v="41"/>
    <n v="72"/>
    <n v="2"/>
    <n v="70"/>
    <n v="1"/>
    <n v="2"/>
    <n v="1"/>
    <n v="83"/>
    <n v="2"/>
    <n v="1386"/>
    <n v="12"/>
    <n v="1469"/>
    <n v="14"/>
    <n v="0"/>
    <n v="0"/>
    <n v="1"/>
    <n v="42"/>
    <n v="1"/>
    <n v="30"/>
    <n v="0"/>
    <n v="7"/>
  </r>
  <r>
    <x v="51"/>
    <x v="42"/>
    <n v="150"/>
    <n v="3"/>
    <n v="137"/>
    <n v="3"/>
    <n v="13"/>
    <n v="0"/>
    <n v="169"/>
    <n v="0"/>
    <n v="3585"/>
    <n v="24"/>
    <n v="3754"/>
    <n v="24"/>
    <n v="0"/>
    <n v="3"/>
    <n v="4"/>
    <n v="76"/>
    <n v="-1"/>
    <n v="71"/>
    <n v="0"/>
    <n v="4"/>
  </r>
  <r>
    <x v="51"/>
    <x v="43"/>
    <n v="187"/>
    <n v="13"/>
    <n v="179"/>
    <n v="12"/>
    <n v="8"/>
    <n v="1"/>
    <n v="206"/>
    <n v="13"/>
    <n v="1751"/>
    <n v="13"/>
    <n v="1957"/>
    <n v="26"/>
    <n v="0"/>
    <n v="1"/>
    <n v="4"/>
    <n v="111"/>
    <n v="9"/>
    <n v="75"/>
    <n v="0"/>
    <n v="9"/>
  </r>
  <r>
    <x v="51"/>
    <x v="44"/>
    <n v="682"/>
    <n v="11"/>
    <n v="604"/>
    <n v="7"/>
    <n v="78"/>
    <n v="4"/>
    <n v="726"/>
    <n v="10"/>
    <n v="10655"/>
    <n v="308"/>
    <n v="11381"/>
    <n v="318"/>
    <n v="1"/>
    <n v="5"/>
    <n v="7"/>
    <n v="484"/>
    <n v="3"/>
    <n v="193"/>
    <n v="0"/>
    <n v="34"/>
  </r>
  <r>
    <x v="51"/>
    <x v="45"/>
    <n v="372"/>
    <n v="6"/>
    <n v="368"/>
    <n v="6"/>
    <n v="4"/>
    <n v="0"/>
    <n v="410"/>
    <n v="7"/>
    <n v="4369"/>
    <n v="45"/>
    <n v="4779"/>
    <n v="52"/>
    <n v="0"/>
    <n v="1"/>
    <n v="6"/>
    <n v="72"/>
    <n v="0"/>
    <n v="299"/>
    <n v="0"/>
    <n v="12"/>
  </r>
  <r>
    <x v="51"/>
    <x v="46"/>
    <n v="5607"/>
    <n v="87"/>
    <n v="5415"/>
    <n v="86"/>
    <n v="192"/>
    <n v="1"/>
    <n v="6317"/>
    <n v="93"/>
    <n v="89129"/>
    <n v="1505"/>
    <n v="95446"/>
    <n v="1598"/>
    <n v="1"/>
    <n v="49"/>
    <n v="104"/>
    <n v="3829"/>
    <n v="-18"/>
    <n v="1729"/>
    <n v="2"/>
    <n v="235"/>
  </r>
  <r>
    <x v="51"/>
    <x v="47"/>
    <n v="812"/>
    <n v="3"/>
    <n v="806"/>
    <n v="3"/>
    <n v="6"/>
    <n v="0"/>
    <n v="993"/>
    <n v="4"/>
    <n v="4857"/>
    <n v="62"/>
    <n v="5850"/>
    <n v="66"/>
    <n v="0"/>
    <n v="1"/>
    <n v="4"/>
    <n v="746"/>
    <n v="-1"/>
    <n v="65"/>
    <n v="0"/>
    <n v="4"/>
  </r>
  <r>
    <x v="51"/>
    <x v="48"/>
    <n v="607"/>
    <n v="9"/>
    <n v="577"/>
    <n v="9"/>
    <n v="30"/>
    <n v="0"/>
    <n v="677"/>
    <n v="14"/>
    <n v="7287"/>
    <n v="71"/>
    <n v="7964"/>
    <n v="85"/>
    <n v="1"/>
    <n v="12"/>
    <n v="12"/>
    <n v="376"/>
    <n v="-4"/>
    <n v="219"/>
    <n v="0"/>
    <n v="33"/>
  </r>
  <r>
    <x v="51"/>
    <x v="49"/>
    <n v="690"/>
    <n v="12"/>
    <n v="684"/>
    <n v="12"/>
    <n v="6"/>
    <n v="0"/>
    <n v="825"/>
    <n v="16"/>
    <n v="7433"/>
    <n v="84"/>
    <n v="8258"/>
    <n v="100"/>
    <n v="0"/>
    <n v="8"/>
    <n v="10"/>
    <n v="411"/>
    <n v="2"/>
    <n v="271"/>
    <n v="0"/>
    <n v="27"/>
  </r>
  <r>
    <x v="51"/>
    <x v="50"/>
    <n v="107"/>
    <n v="9"/>
    <n v="107"/>
    <n v="9"/>
    <n v="0"/>
    <n v="0"/>
    <n v="120"/>
    <n v="9"/>
    <n v="2820"/>
    <n v="65"/>
    <n v="2940"/>
    <n v="74"/>
    <n v="0"/>
    <n v="1"/>
    <n v="5"/>
    <n v="51"/>
    <n v="4"/>
    <n v="55"/>
    <n v="0"/>
    <n v="8"/>
  </r>
  <r>
    <x v="51"/>
    <x v="51"/>
    <n v="373"/>
    <n v="4"/>
    <n v="368"/>
    <n v="4"/>
    <n v="5"/>
    <n v="0"/>
    <n v="467"/>
    <n v="5"/>
    <n v="5298"/>
    <n v="84"/>
    <n v="5765"/>
    <n v="89"/>
    <n v="0"/>
    <n v="1"/>
    <n v="5"/>
    <n v="227"/>
    <n v="-1"/>
    <n v="145"/>
    <n v="0"/>
    <n v="13"/>
  </r>
  <r>
    <x v="51"/>
    <x v="52"/>
    <n v="834"/>
    <n v="6"/>
    <n v="810"/>
    <n v="6"/>
    <n v="24"/>
    <n v="0"/>
    <n v="926"/>
    <n v="6"/>
    <n v="8666"/>
    <n v="132"/>
    <n v="9592"/>
    <n v="138"/>
    <n v="0"/>
    <n v="3"/>
    <n v="12"/>
    <n v="624"/>
    <n v="-6"/>
    <n v="207"/>
    <n v="0"/>
    <n v="22"/>
  </r>
  <r>
    <x v="51"/>
    <x v="53"/>
    <n v="876"/>
    <n v="1"/>
    <n v="868"/>
    <n v="1"/>
    <n v="8"/>
    <n v="0"/>
    <n v="1072"/>
    <n v="1"/>
    <n v="5268"/>
    <n v="35"/>
    <n v="6340"/>
    <n v="36"/>
    <n v="0"/>
    <n v="14"/>
    <n v="2"/>
    <n v="785"/>
    <n v="-1"/>
    <n v="77"/>
    <n v="0"/>
    <n v="63"/>
  </r>
  <r>
    <x v="51"/>
    <x v="54"/>
    <n v="1513"/>
    <n v="26"/>
    <n v="1475"/>
    <n v="26"/>
    <n v="38"/>
    <n v="0"/>
    <n v="1689"/>
    <n v="40"/>
    <n v="17968"/>
    <n v="326"/>
    <n v="19657"/>
    <n v="366"/>
    <n v="2"/>
    <n v="30"/>
    <n v="26"/>
    <n v="1099"/>
    <n v="-2"/>
    <n v="384"/>
    <n v="2"/>
    <n v="83"/>
  </r>
  <r>
    <x v="51"/>
    <x v="55"/>
    <n v="285"/>
    <n v="7"/>
    <n v="282"/>
    <n v="7"/>
    <n v="3"/>
    <n v="0"/>
    <n v="349"/>
    <n v="8"/>
    <n v="3984"/>
    <n v="50"/>
    <n v="4333"/>
    <n v="58"/>
    <n v="0"/>
    <n v="5"/>
    <n v="3"/>
    <n v="207"/>
    <n v="4"/>
    <n v="73"/>
    <n v="0"/>
    <n v="24"/>
  </r>
  <r>
    <x v="51"/>
    <x v="56"/>
    <n v="416"/>
    <n v="11"/>
    <n v="412"/>
    <n v="11"/>
    <n v="4"/>
    <n v="0"/>
    <n v="479"/>
    <n v="11"/>
    <n v="5869"/>
    <n v="104"/>
    <n v="6348"/>
    <n v="115"/>
    <n v="0"/>
    <n v="4"/>
    <n v="3"/>
    <n v="215"/>
    <n v="8"/>
    <n v="197"/>
    <n v="0"/>
    <n v="15"/>
  </r>
  <r>
    <x v="51"/>
    <x v="57"/>
    <n v="1519"/>
    <n v="27"/>
    <n v="1512"/>
    <n v="27"/>
    <n v="7"/>
    <n v="0"/>
    <n v="1805"/>
    <n v="30"/>
    <n v="16180"/>
    <n v="484"/>
    <n v="17985"/>
    <n v="514"/>
    <n v="0"/>
    <n v="11"/>
    <n v="11"/>
    <n v="910"/>
    <n v="16"/>
    <n v="598"/>
    <n v="0"/>
    <n v="53"/>
  </r>
  <r>
    <x v="51"/>
    <x v="58"/>
    <n v="684"/>
    <n v="23"/>
    <n v="676"/>
    <n v="22"/>
    <n v="8"/>
    <n v="1"/>
    <n v="819"/>
    <n v="25"/>
    <n v="10713"/>
    <n v="257"/>
    <n v="11532"/>
    <n v="282"/>
    <n v="0"/>
    <n v="20"/>
    <n v="2"/>
    <n v="477"/>
    <n v="21"/>
    <n v="187"/>
    <n v="0"/>
    <n v="40"/>
  </r>
  <r>
    <x v="51"/>
    <x v="59"/>
    <n v="473"/>
    <n v="19"/>
    <n v="395"/>
    <n v="15"/>
    <n v="78"/>
    <n v="4"/>
    <n v="539"/>
    <n v="23"/>
    <n v="4483"/>
    <n v="56"/>
    <n v="5022"/>
    <n v="79"/>
    <n v="0"/>
    <n v="7"/>
    <n v="9"/>
    <n v="271"/>
    <n v="10"/>
    <n v="195"/>
    <n v="0"/>
    <n v="26"/>
  </r>
  <r>
    <x v="51"/>
    <x v="60"/>
    <n v="131"/>
    <n v="1"/>
    <n v="131"/>
    <n v="1"/>
    <n v="0"/>
    <n v="0"/>
    <n v="158"/>
    <n v="1"/>
    <n v="2008"/>
    <n v="21"/>
    <n v="2166"/>
    <n v="22"/>
    <n v="1"/>
    <n v="2"/>
    <n v="1"/>
    <n v="98"/>
    <n v="-1"/>
    <n v="31"/>
    <n v="1"/>
    <n v="6"/>
  </r>
  <r>
    <x v="51"/>
    <x v="61"/>
    <n v="580"/>
    <n v="18"/>
    <n v="565"/>
    <n v="17"/>
    <n v="15"/>
    <n v="1"/>
    <n v="665"/>
    <n v="22"/>
    <n v="6617"/>
    <n v="261"/>
    <n v="7282"/>
    <n v="283"/>
    <n v="0"/>
    <n v="10"/>
    <n v="8"/>
    <n v="366"/>
    <n v="10"/>
    <n v="204"/>
    <n v="0"/>
    <n v="43"/>
  </r>
  <r>
    <x v="51"/>
    <x v="62"/>
    <n v="2277"/>
    <n v="37"/>
    <n v="2233"/>
    <n v="37"/>
    <n v="44"/>
    <n v="0"/>
    <n v="2619"/>
    <n v="47"/>
    <n v="28686"/>
    <n v="411"/>
    <n v="31305"/>
    <n v="458"/>
    <n v="1"/>
    <n v="23"/>
    <n v="28"/>
    <n v="1186"/>
    <n v="8"/>
    <n v="1068"/>
    <n v="0"/>
    <n v="98"/>
  </r>
  <r>
    <x v="51"/>
    <x v="63"/>
    <n v="83"/>
    <n v="2"/>
    <n v="80"/>
    <n v="2"/>
    <n v="3"/>
    <n v="0"/>
    <n v="103"/>
    <n v="3"/>
    <n v="1246"/>
    <n v="45"/>
    <n v="1349"/>
    <n v="48"/>
    <n v="0"/>
    <n v="0"/>
    <n v="1"/>
    <n v="42"/>
    <n v="1"/>
    <n v="41"/>
    <n v="0"/>
    <n v="1"/>
  </r>
  <r>
    <x v="51"/>
    <x v="64"/>
    <n v="170"/>
    <n v="3"/>
    <n v="163"/>
    <n v="2"/>
    <n v="7"/>
    <n v="1"/>
    <n v="187"/>
    <n v="3"/>
    <n v="5763"/>
    <n v="115"/>
    <n v="5950"/>
    <n v="118"/>
    <n v="0"/>
    <n v="1"/>
    <n v="8"/>
    <n v="102"/>
    <n v="-5"/>
    <n v="67"/>
    <n v="0"/>
    <n v="3"/>
  </r>
  <r>
    <x v="51"/>
    <x v="65"/>
    <n v="730"/>
    <n v="14"/>
    <n v="715"/>
    <n v="12"/>
    <n v="15"/>
    <n v="2"/>
    <n v="813"/>
    <n v="14"/>
    <n v="6505"/>
    <n v="85"/>
    <n v="7318"/>
    <n v="99"/>
    <n v="0"/>
    <n v="5"/>
    <n v="17"/>
    <n v="416"/>
    <n v="-3"/>
    <n v="309"/>
    <n v="2"/>
    <n v="28"/>
  </r>
  <r>
    <x v="51"/>
    <x v="66"/>
    <n v="2912"/>
    <n v="-3"/>
    <n v="2872"/>
    <n v="-4"/>
    <n v="40"/>
    <n v="1"/>
    <n v="2933"/>
    <n v="32"/>
    <n v="202685"/>
    <n v="2896"/>
    <n v="205618"/>
    <n v="2928"/>
    <n v="1"/>
    <n v="21"/>
    <n v="22"/>
    <n v="1968"/>
    <n v="-26"/>
    <n v="923"/>
    <n v="-2"/>
    <n v="81"/>
  </r>
  <r>
    <x v="51"/>
    <x v="67"/>
    <n v="331"/>
    <n v="15"/>
    <n v="322"/>
    <n v="11"/>
    <n v="9"/>
    <n v="4"/>
    <n v="365"/>
    <n v="18"/>
    <n v="4659"/>
    <n v="44"/>
    <n v="5024"/>
    <n v="62"/>
    <n v="0"/>
    <n v="1"/>
    <n v="4"/>
    <n v="153"/>
    <n v="11"/>
    <n v="177"/>
    <n v="1"/>
    <n v="11"/>
  </r>
  <r>
    <x v="51"/>
    <x v="68"/>
    <n v="3250"/>
    <n v="63"/>
    <n v="3181"/>
    <n v="60"/>
    <n v="69"/>
    <n v="3"/>
    <n v="3724"/>
    <n v="80"/>
    <n v="126689"/>
    <n v="1586"/>
    <n v="130413"/>
    <n v="1666"/>
    <n v="2"/>
    <n v="6"/>
    <n v="27"/>
    <n v="2247"/>
    <n v="34"/>
    <n v="997"/>
    <n v="3"/>
    <n v="43"/>
  </r>
  <r>
    <x v="51"/>
    <x v="69"/>
    <n v="95"/>
    <n v="2"/>
    <n v="87"/>
    <n v="1"/>
    <n v="8"/>
    <n v="1"/>
    <n v="104"/>
    <n v="3"/>
    <n v="2144"/>
    <n v="58"/>
    <n v="2248"/>
    <n v="61"/>
    <n v="0"/>
    <n v="0"/>
    <n v="1"/>
    <n v="68"/>
    <n v="1"/>
    <n v="27"/>
    <n v="0"/>
    <n v="5"/>
  </r>
  <r>
    <x v="51"/>
    <x v="70"/>
    <n v="43"/>
    <n v="2"/>
    <n v="42"/>
    <n v="1"/>
    <n v="1"/>
    <n v="1"/>
    <n v="46"/>
    <n v="2"/>
    <n v="734"/>
    <n v="0"/>
    <n v="780"/>
    <n v="2"/>
    <n v="0"/>
    <n v="1"/>
    <n v="3"/>
    <n v="23"/>
    <n v="-1"/>
    <n v="19"/>
    <n v="0"/>
    <n v="0"/>
  </r>
  <r>
    <x v="51"/>
    <x v="71"/>
    <n v="296"/>
    <n v="2"/>
    <n v="289"/>
    <n v="2"/>
    <n v="7"/>
    <n v="0"/>
    <n v="334"/>
    <n v="2"/>
    <n v="2365"/>
    <n v="14"/>
    <n v="2699"/>
    <n v="16"/>
    <n v="0"/>
    <n v="10"/>
    <n v="4"/>
    <n v="197"/>
    <n v="-2"/>
    <n v="89"/>
    <n v="0"/>
    <n v="15"/>
  </r>
  <r>
    <x v="51"/>
    <x v="72"/>
    <n v="2087"/>
    <n v="25"/>
    <n v="2052"/>
    <n v="16"/>
    <n v="35"/>
    <n v="9"/>
    <n v="2519"/>
    <n v="35"/>
    <n v="20580"/>
    <n v="203"/>
    <n v="23099"/>
    <n v="238"/>
    <n v="1"/>
    <n v="23"/>
    <n v="31"/>
    <n v="1515"/>
    <n v="-7"/>
    <n v="549"/>
    <n v="2"/>
    <n v="72"/>
  </r>
  <r>
    <x v="51"/>
    <x v="73"/>
    <n v="606"/>
    <n v="4"/>
    <n v="606"/>
    <n v="4"/>
    <n v="0"/>
    <n v="0"/>
    <n v="733"/>
    <n v="6"/>
    <n v="6969"/>
    <n v="124"/>
    <n v="7702"/>
    <n v="130"/>
    <n v="0"/>
    <n v="2"/>
    <n v="9"/>
    <n v="503"/>
    <n v="-5"/>
    <n v="101"/>
    <n v="1"/>
    <n v="16"/>
  </r>
  <r>
    <x v="51"/>
    <x v="74"/>
    <n v="573"/>
    <n v="6"/>
    <n v="546"/>
    <n v="5"/>
    <n v="27"/>
    <n v="1"/>
    <n v="685"/>
    <n v="8"/>
    <n v="12308"/>
    <n v="162"/>
    <n v="12993"/>
    <n v="170"/>
    <n v="0"/>
    <n v="2"/>
    <n v="12"/>
    <n v="370"/>
    <n v="-6"/>
    <n v="201"/>
    <n v="0"/>
    <n v="18"/>
  </r>
  <r>
    <x v="51"/>
    <x v="75"/>
    <n v="1708"/>
    <n v="14"/>
    <n v="1702"/>
    <n v="14"/>
    <n v="6"/>
    <n v="0"/>
    <n v="2137"/>
    <n v="19"/>
    <n v="11910"/>
    <n v="140"/>
    <n v="14047"/>
    <n v="159"/>
    <n v="2"/>
    <n v="25"/>
    <n v="27"/>
    <n v="1159"/>
    <n v="-15"/>
    <n v="524"/>
    <n v="2"/>
    <n v="109"/>
  </r>
  <r>
    <x v="51"/>
    <x v="76"/>
    <n v="7363"/>
    <n v="63"/>
    <n v="7343"/>
    <n v="64"/>
    <n v="20"/>
    <n v="-1"/>
    <n v="9049"/>
    <n v="81"/>
    <n v="56946"/>
    <n v="861"/>
    <n v="65995"/>
    <n v="942"/>
    <n v="4"/>
    <n v="65"/>
    <n v="115"/>
    <n v="4971"/>
    <n v="-56"/>
    <n v="2327"/>
    <n v="2"/>
    <n v="212"/>
  </r>
  <r>
    <x v="51"/>
    <x v="77"/>
    <n v="151"/>
    <n v="0"/>
    <n v="148"/>
    <n v="0"/>
    <n v="3"/>
    <n v="0"/>
    <n v="164"/>
    <n v="0"/>
    <n v="2788"/>
    <n v="31"/>
    <n v="2952"/>
    <n v="31"/>
    <n v="0"/>
    <n v="2"/>
    <n v="0"/>
    <n v="85"/>
    <n v="0"/>
    <n v="64"/>
    <n v="0"/>
    <n v="11"/>
  </r>
  <r>
    <x v="51"/>
    <x v="78"/>
    <n v="136"/>
    <n v="4"/>
    <n v="135"/>
    <n v="4"/>
    <n v="1"/>
    <n v="0"/>
    <n v="162"/>
    <n v="4"/>
    <n v="3434"/>
    <n v="22"/>
    <n v="3596"/>
    <n v="26"/>
    <n v="0"/>
    <n v="1"/>
    <n v="0"/>
    <n v="95"/>
    <n v="4"/>
    <n v="40"/>
    <n v="0"/>
    <n v="7"/>
  </r>
  <r>
    <x v="51"/>
    <x v="79"/>
    <n v="2126"/>
    <n v="18"/>
    <n v="2062"/>
    <n v="18"/>
    <n v="64"/>
    <n v="0"/>
    <n v="2358"/>
    <n v="21"/>
    <n v="18795"/>
    <n v="169"/>
    <n v="21153"/>
    <n v="190"/>
    <n v="0"/>
    <n v="11"/>
    <n v="17"/>
    <n v="1593"/>
    <n v="1"/>
    <n v="522"/>
    <n v="0"/>
    <n v="76"/>
  </r>
  <r>
    <x v="51"/>
    <x v="80"/>
    <n v="25427"/>
    <n v="217"/>
    <n v="25296"/>
    <n v="198"/>
    <n v="131"/>
    <n v="19"/>
    <n v="31321"/>
    <n v="270"/>
    <n v="272670"/>
    <n v="3220"/>
    <n v="303991"/>
    <n v="3490"/>
    <n v="14"/>
    <n v="360"/>
    <n v="216"/>
    <n v="21696"/>
    <n v="-13"/>
    <n v="3371"/>
    <n v="38"/>
    <n v="1539"/>
  </r>
  <r>
    <x v="51"/>
    <x v="81"/>
    <n v="494"/>
    <n v="2"/>
    <n v="484"/>
    <n v="2"/>
    <n v="10"/>
    <n v="0"/>
    <n v="610"/>
    <n v="5"/>
    <n v="3917"/>
    <n v="109"/>
    <n v="4527"/>
    <n v="114"/>
    <n v="1"/>
    <n v="8"/>
    <n v="1"/>
    <n v="393"/>
    <n v="0"/>
    <n v="93"/>
    <n v="1"/>
    <n v="23"/>
  </r>
  <r>
    <x v="51"/>
    <x v="82"/>
    <n v="89"/>
    <n v="0"/>
    <n v="89"/>
    <n v="0"/>
    <n v="0"/>
    <n v="0"/>
    <n v="113"/>
    <n v="1"/>
    <n v="1916"/>
    <n v="32"/>
    <n v="2029"/>
    <n v="33"/>
    <n v="0"/>
    <n v="0"/>
    <n v="1"/>
    <n v="55"/>
    <n v="-1"/>
    <n v="34"/>
    <n v="0"/>
    <n v="6"/>
  </r>
  <r>
    <x v="51"/>
    <x v="83"/>
    <n v="1273"/>
    <n v="45"/>
    <n v="1196"/>
    <n v="44"/>
    <n v="77"/>
    <n v="1"/>
    <n v="1387"/>
    <n v="54"/>
    <n v="19240"/>
    <n v="327"/>
    <n v="20627"/>
    <n v="381"/>
    <n v="1"/>
    <n v="22"/>
    <n v="20"/>
    <n v="986"/>
    <n v="24"/>
    <n v="265"/>
    <n v="1"/>
    <n v="114"/>
  </r>
  <r>
    <x v="51"/>
    <x v="84"/>
    <n v="3808"/>
    <n v="27"/>
    <n v="3791"/>
    <n v="27"/>
    <n v="17"/>
    <n v="0"/>
    <n v="4593"/>
    <n v="30"/>
    <n v="30170"/>
    <n v="488"/>
    <n v="34763"/>
    <n v="518"/>
    <n v="1"/>
    <n v="81"/>
    <n v="63"/>
    <n v="2697"/>
    <n v="-37"/>
    <n v="1030"/>
    <n v="3"/>
    <n v="316"/>
  </r>
  <r>
    <x v="51"/>
    <x v="85"/>
    <n v="1301"/>
    <n v="6"/>
    <n v="1278"/>
    <n v="6"/>
    <n v="23"/>
    <n v="0"/>
    <n v="1519"/>
    <n v="8"/>
    <n v="15205"/>
    <n v="139"/>
    <n v="16724"/>
    <n v="147"/>
    <n v="0"/>
    <n v="13"/>
    <n v="8"/>
    <n v="959"/>
    <n v="-2"/>
    <n v="329"/>
    <n v="0"/>
    <n v="67"/>
  </r>
  <r>
    <x v="51"/>
    <x v="86"/>
    <n v="1591"/>
    <n v="2"/>
    <n v="1588"/>
    <n v="2"/>
    <n v="3"/>
    <n v="0"/>
    <n v="1662"/>
    <n v="2"/>
    <n v="3612"/>
    <n v="47"/>
    <n v="5274"/>
    <n v="49"/>
    <n v="0"/>
    <n v="6"/>
    <n v="12"/>
    <n v="1544"/>
    <n v="-10"/>
    <n v="41"/>
    <n v="0"/>
    <n v="19"/>
  </r>
  <r>
    <x v="51"/>
    <x v="87"/>
    <n v="201"/>
    <n v="6"/>
    <n v="196"/>
    <n v="6"/>
    <n v="5"/>
    <n v="0"/>
    <n v="220"/>
    <n v="6"/>
    <n v="3918"/>
    <n v="41"/>
    <n v="4138"/>
    <n v="47"/>
    <n v="1"/>
    <n v="1"/>
    <n v="1"/>
    <n v="78"/>
    <n v="4"/>
    <n v="122"/>
    <n v="2"/>
    <n v="7"/>
  </r>
  <r>
    <x v="51"/>
    <x v="88"/>
    <n v="199"/>
    <n v="3"/>
    <n v="191"/>
    <n v="2"/>
    <n v="8"/>
    <n v="1"/>
    <n v="220"/>
    <n v="3"/>
    <n v="2995"/>
    <n v="66"/>
    <n v="3215"/>
    <n v="69"/>
    <n v="0"/>
    <n v="0"/>
    <n v="5"/>
    <n v="127"/>
    <n v="-2"/>
    <n v="72"/>
    <n v="0"/>
    <n v="4"/>
  </r>
  <r>
    <x v="51"/>
    <x v="89"/>
    <n v="49"/>
    <n v="0"/>
    <n v="49"/>
    <n v="0"/>
    <n v="0"/>
    <n v="0"/>
    <n v="52"/>
    <n v="0"/>
    <n v="913"/>
    <n v="17"/>
    <n v="965"/>
    <n v="17"/>
    <n v="0"/>
    <n v="0"/>
    <n v="0"/>
    <n v="31"/>
    <n v="0"/>
    <n v="18"/>
    <n v="0"/>
    <n v="3"/>
  </r>
  <r>
    <x v="51"/>
    <x v="90"/>
    <n v="696"/>
    <n v="27"/>
    <n v="655"/>
    <n v="16"/>
    <n v="41"/>
    <n v="11"/>
    <n v="775"/>
    <n v="30"/>
    <n v="9164"/>
    <n v="194"/>
    <n v="9939"/>
    <n v="224"/>
    <n v="0"/>
    <n v="6"/>
    <n v="24"/>
    <n v="414"/>
    <n v="3"/>
    <n v="276"/>
    <n v="0"/>
    <n v="10"/>
  </r>
  <r>
    <x v="51"/>
    <x v="91"/>
    <n v="1541"/>
    <n v="17"/>
    <n v="1496"/>
    <n v="18"/>
    <n v="45"/>
    <n v="-1"/>
    <n v="1776"/>
    <n v="22"/>
    <n v="20034"/>
    <n v="222"/>
    <n v="21810"/>
    <n v="244"/>
    <n v="2"/>
    <n v="6"/>
    <n v="6"/>
    <n v="739"/>
    <n v="9"/>
    <n v="796"/>
    <n v="1"/>
    <n v="70"/>
  </r>
  <r>
    <x v="51"/>
    <x v="92"/>
    <n v="252"/>
    <n v="6"/>
    <n v="246"/>
    <n v="6"/>
    <n v="6"/>
    <n v="0"/>
    <n v="276"/>
    <n v="6"/>
    <n v="4337"/>
    <n v="26"/>
    <n v="4613"/>
    <n v="32"/>
    <n v="0"/>
    <n v="2"/>
    <n v="2"/>
    <n v="182"/>
    <n v="4"/>
    <n v="68"/>
    <n v="0"/>
    <n v="9"/>
  </r>
  <r>
    <x v="51"/>
    <x v="93"/>
    <n v="686"/>
    <n v="15"/>
    <n v="636"/>
    <n v="11"/>
    <n v="50"/>
    <n v="4"/>
    <n v="745"/>
    <n v="19"/>
    <n v="7118"/>
    <n v="126"/>
    <n v="7863"/>
    <n v="145"/>
    <n v="0"/>
    <n v="7"/>
    <n v="26"/>
    <n v="321"/>
    <n v="-11"/>
    <n v="358"/>
    <n v="1"/>
    <n v="18"/>
  </r>
  <r>
    <x v="51"/>
    <x v="94"/>
    <n v="400"/>
    <n v="16"/>
    <n v="387"/>
    <n v="10"/>
    <n v="13"/>
    <n v="6"/>
    <n v="476"/>
    <n v="20"/>
    <n v="5805"/>
    <n v="247"/>
    <n v="6281"/>
    <n v="267"/>
    <n v="1"/>
    <n v="7"/>
    <n v="4"/>
    <n v="205"/>
    <n v="11"/>
    <n v="188"/>
    <n v="0"/>
    <n v="18"/>
  </r>
  <r>
    <x v="51"/>
    <x v="95"/>
    <n v="4055"/>
    <n v="41"/>
    <n v="4033"/>
    <n v="41"/>
    <n v="22"/>
    <n v="0"/>
    <n v="4815"/>
    <n v="48"/>
    <n v="47131"/>
    <n v="425"/>
    <n v="51946"/>
    <n v="473"/>
    <n v="1"/>
    <n v="27"/>
    <n v="65"/>
    <n v="2861"/>
    <n v="-25"/>
    <n v="1167"/>
    <n v="0"/>
    <n v="100"/>
  </r>
  <r>
    <x v="51"/>
    <x v="96"/>
    <n v="2604"/>
    <n v="23"/>
    <n v="2595"/>
    <n v="21"/>
    <n v="9"/>
    <n v="2"/>
    <n v="3142"/>
    <n v="35"/>
    <n v="27054"/>
    <n v="499"/>
    <n v="30196"/>
    <n v="534"/>
    <n v="1"/>
    <n v="28"/>
    <n v="24"/>
    <n v="1816"/>
    <n v="-2"/>
    <n v="760"/>
    <n v="0"/>
    <n v="83"/>
  </r>
  <r>
    <x v="52"/>
    <x v="0"/>
    <n v="828"/>
    <n v="12"/>
    <n v="813"/>
    <n v="12"/>
    <n v="15"/>
    <n v="0"/>
    <n v="988"/>
    <n v="14"/>
    <n v="17917"/>
    <n v="149"/>
    <n v="18905"/>
    <n v="163"/>
    <n v="1"/>
    <n v="8"/>
    <n v="5"/>
    <n v="594"/>
    <n v="6"/>
    <n v="226"/>
    <n v="1"/>
    <n v="34"/>
  </r>
  <r>
    <x v="52"/>
    <x v="1"/>
    <n v="1037"/>
    <n v="14"/>
    <n v="1004"/>
    <n v="13"/>
    <n v="33"/>
    <n v="1"/>
    <n v="1235"/>
    <n v="17"/>
    <n v="8743"/>
    <n v="247"/>
    <n v="9978"/>
    <n v="264"/>
    <n v="1"/>
    <n v="14"/>
    <n v="2"/>
    <n v="793"/>
    <n v="11"/>
    <n v="230"/>
    <n v="1"/>
    <n v="44"/>
  </r>
  <r>
    <x v="52"/>
    <x v="2"/>
    <n v="214"/>
    <n v="2"/>
    <n v="204"/>
    <n v="0"/>
    <n v="10"/>
    <n v="2"/>
    <n v="225"/>
    <n v="5"/>
    <n v="2952"/>
    <n v="187"/>
    <n v="3177"/>
    <n v="192"/>
    <n v="0"/>
    <n v="3"/>
    <n v="0"/>
    <n v="100"/>
    <n v="2"/>
    <n v="111"/>
    <n v="0"/>
    <n v="10"/>
  </r>
  <r>
    <x v="52"/>
    <x v="3"/>
    <n v="763"/>
    <n v="3"/>
    <n v="759"/>
    <n v="3"/>
    <n v="4"/>
    <n v="0"/>
    <n v="788"/>
    <n v="3"/>
    <n v="5333"/>
    <n v="24"/>
    <n v="6121"/>
    <n v="27"/>
    <n v="0"/>
    <n v="3"/>
    <n v="1"/>
    <n v="675"/>
    <n v="2"/>
    <n v="85"/>
    <n v="0"/>
    <n v="14"/>
  </r>
  <r>
    <x v="52"/>
    <x v="4"/>
    <n v="1715"/>
    <n v="38"/>
    <n v="1682"/>
    <n v="38"/>
    <n v="33"/>
    <n v="0"/>
    <n v="2004"/>
    <n v="40"/>
    <n v="18833"/>
    <n v="175"/>
    <n v="20837"/>
    <n v="215"/>
    <n v="0"/>
    <n v="15"/>
    <n v="8"/>
    <n v="1143"/>
    <n v="30"/>
    <n v="557"/>
    <n v="1"/>
    <n v="73"/>
  </r>
  <r>
    <x v="52"/>
    <x v="5"/>
    <n v="2306"/>
    <n v="30"/>
    <n v="2247"/>
    <n v="29"/>
    <n v="59"/>
    <n v="1"/>
    <n v="2773"/>
    <n v="34"/>
    <n v="17046"/>
    <n v="212"/>
    <n v="19819"/>
    <n v="246"/>
    <n v="0"/>
    <n v="16"/>
    <n v="14"/>
    <n v="1737"/>
    <n v="16"/>
    <n v="553"/>
    <n v="1"/>
    <n v="127"/>
  </r>
  <r>
    <x v="52"/>
    <x v="6"/>
    <n v="295"/>
    <n v="3"/>
    <n v="281"/>
    <n v="2"/>
    <n v="14"/>
    <n v="1"/>
    <n v="336"/>
    <n v="2"/>
    <n v="7181"/>
    <n v="76"/>
    <n v="7517"/>
    <n v="78"/>
    <n v="0"/>
    <n v="2"/>
    <n v="0"/>
    <n v="202"/>
    <n v="3"/>
    <n v="91"/>
    <n v="0"/>
    <n v="14"/>
  </r>
  <r>
    <x v="52"/>
    <x v="7"/>
    <n v="180"/>
    <n v="2"/>
    <n v="170"/>
    <n v="1"/>
    <n v="10"/>
    <n v="1"/>
    <n v="234"/>
    <n v="7"/>
    <n v="2541"/>
    <n v="25"/>
    <n v="2775"/>
    <n v="32"/>
    <n v="0"/>
    <n v="0"/>
    <n v="3"/>
    <n v="129"/>
    <n v="-1"/>
    <n v="51"/>
    <n v="0"/>
    <n v="5"/>
  </r>
  <r>
    <x v="52"/>
    <x v="8"/>
    <n v="482"/>
    <n v="19"/>
    <n v="416"/>
    <n v="19"/>
    <n v="66"/>
    <n v="0"/>
    <n v="513"/>
    <n v="24"/>
    <n v="6113"/>
    <n v="334"/>
    <n v="6626"/>
    <n v="358"/>
    <n v="0"/>
    <n v="6"/>
    <n v="4"/>
    <n v="195"/>
    <n v="15"/>
    <n v="281"/>
    <n v="0"/>
    <n v="25"/>
  </r>
  <r>
    <x v="52"/>
    <x v="9"/>
    <n v="711"/>
    <n v="17"/>
    <n v="685"/>
    <n v="16"/>
    <n v="26"/>
    <n v="1"/>
    <n v="790"/>
    <n v="17"/>
    <n v="10570"/>
    <n v="104"/>
    <n v="11360"/>
    <n v="121"/>
    <n v="0"/>
    <n v="14"/>
    <n v="8"/>
    <n v="183"/>
    <n v="9"/>
    <n v="514"/>
    <n v="1"/>
    <n v="58"/>
  </r>
  <r>
    <x v="52"/>
    <x v="10"/>
    <n v="688"/>
    <n v="10"/>
    <n v="680"/>
    <n v="10"/>
    <n v="8"/>
    <n v="0"/>
    <n v="832"/>
    <n v="11"/>
    <n v="7623"/>
    <n v="72"/>
    <n v="8455"/>
    <n v="83"/>
    <n v="1"/>
    <n v="10"/>
    <n v="4"/>
    <n v="424"/>
    <n v="5"/>
    <n v="254"/>
    <n v="1"/>
    <n v="26"/>
  </r>
  <r>
    <x v="52"/>
    <x v="11"/>
    <n v="325"/>
    <n v="6"/>
    <n v="289"/>
    <n v="6"/>
    <n v="36"/>
    <n v="0"/>
    <n v="360"/>
    <n v="7"/>
    <n v="3283"/>
    <n v="375"/>
    <n v="3643"/>
    <n v="382"/>
    <n v="0"/>
    <n v="4"/>
    <n v="1"/>
    <n v="182"/>
    <n v="5"/>
    <n v="139"/>
    <n v="1"/>
    <n v="12"/>
  </r>
  <r>
    <x v="52"/>
    <x v="12"/>
    <n v="338"/>
    <n v="4"/>
    <n v="317"/>
    <n v="2"/>
    <n v="21"/>
    <n v="2"/>
    <n v="378"/>
    <n v="2"/>
    <n v="6922"/>
    <n v="36"/>
    <n v="7300"/>
    <n v="38"/>
    <n v="0"/>
    <n v="2"/>
    <n v="5"/>
    <n v="221"/>
    <n v="-1"/>
    <n v="115"/>
    <n v="0"/>
    <n v="15"/>
  </r>
  <r>
    <x v="52"/>
    <x v="13"/>
    <n v="99"/>
    <n v="3"/>
    <n v="93"/>
    <n v="3"/>
    <n v="6"/>
    <n v="0"/>
    <n v="105"/>
    <n v="3"/>
    <n v="1793"/>
    <n v="11"/>
    <n v="1898"/>
    <n v="14"/>
    <n v="0"/>
    <n v="0"/>
    <n v="1"/>
    <n v="71"/>
    <n v="2"/>
    <n v="28"/>
    <n v="0"/>
    <n v="3"/>
  </r>
  <r>
    <x v="52"/>
    <x v="14"/>
    <n v="591"/>
    <n v="3"/>
    <n v="559"/>
    <n v="3"/>
    <n v="32"/>
    <n v="0"/>
    <n v="633"/>
    <n v="3"/>
    <n v="5718"/>
    <n v="55"/>
    <n v="6351"/>
    <n v="58"/>
    <n v="0"/>
    <n v="6"/>
    <n v="4"/>
    <n v="393"/>
    <n v="-1"/>
    <n v="192"/>
    <n v="0"/>
    <n v="24"/>
  </r>
  <r>
    <x v="52"/>
    <x v="15"/>
    <n v="675"/>
    <n v="5"/>
    <n v="623"/>
    <n v="4"/>
    <n v="52"/>
    <n v="1"/>
    <n v="821"/>
    <n v="6"/>
    <n v="11825"/>
    <n v="218"/>
    <n v="12646"/>
    <n v="224"/>
    <n v="0"/>
    <n v="5"/>
    <n v="6"/>
    <n v="365"/>
    <n v="-1"/>
    <n v="305"/>
    <n v="1"/>
    <n v="21"/>
  </r>
  <r>
    <x v="52"/>
    <x v="16"/>
    <n v="349"/>
    <n v="4"/>
    <n v="319"/>
    <n v="4"/>
    <n v="30"/>
    <n v="0"/>
    <n v="379"/>
    <n v="3"/>
    <n v="2145"/>
    <n v="24"/>
    <n v="2524"/>
    <n v="27"/>
    <n v="0"/>
    <n v="12"/>
    <n v="0"/>
    <n v="226"/>
    <n v="4"/>
    <n v="111"/>
    <n v="0"/>
    <n v="14"/>
  </r>
  <r>
    <x v="52"/>
    <x v="17"/>
    <n v="688"/>
    <n v="19"/>
    <n v="684"/>
    <n v="18"/>
    <n v="4"/>
    <n v="1"/>
    <n v="848"/>
    <n v="22"/>
    <n v="15756"/>
    <n v="491"/>
    <n v="16604"/>
    <n v="513"/>
    <n v="0"/>
    <n v="7"/>
    <n v="2"/>
    <n v="367"/>
    <n v="17"/>
    <n v="314"/>
    <n v="0"/>
    <n v="37"/>
  </r>
  <r>
    <x v="52"/>
    <x v="18"/>
    <n v="22656"/>
    <n v="39"/>
    <n v="22561"/>
    <n v="36"/>
    <n v="95"/>
    <n v="3"/>
    <n v="28273"/>
    <n v="74"/>
    <n v="226446"/>
    <n v="3706"/>
    <n v="254719"/>
    <n v="3780"/>
    <n v="0"/>
    <n v="245"/>
    <n v="150"/>
    <n v="18883"/>
    <n v="-111"/>
    <n v="3528"/>
    <n v="4"/>
    <n v="850"/>
  </r>
  <r>
    <x v="52"/>
    <x v="19"/>
    <n v="267"/>
    <n v="7"/>
    <n v="209"/>
    <n v="7"/>
    <n v="58"/>
    <n v="0"/>
    <n v="303"/>
    <n v="6"/>
    <n v="3481"/>
    <n v="36"/>
    <n v="3784"/>
    <n v="42"/>
    <n v="0"/>
    <n v="4"/>
    <n v="2"/>
    <n v="142"/>
    <n v="5"/>
    <n v="121"/>
    <n v="0"/>
    <n v="6"/>
  </r>
  <r>
    <x v="52"/>
    <x v="20"/>
    <n v="412"/>
    <n v="3"/>
    <n v="405"/>
    <n v="2"/>
    <n v="7"/>
    <n v="1"/>
    <n v="508"/>
    <n v="7"/>
    <n v="5472"/>
    <n v="28"/>
    <n v="5980"/>
    <n v="35"/>
    <n v="0"/>
    <n v="5"/>
    <n v="0"/>
    <n v="286"/>
    <n v="3"/>
    <n v="121"/>
    <n v="0"/>
    <n v="15"/>
  </r>
  <r>
    <x v="52"/>
    <x v="21"/>
    <n v="832"/>
    <n v="0"/>
    <n v="779"/>
    <n v="0"/>
    <n v="53"/>
    <n v="0"/>
    <n v="1048"/>
    <n v="6"/>
    <n v="9656"/>
    <n v="125"/>
    <n v="10704"/>
    <n v="131"/>
    <n v="0"/>
    <n v="7"/>
    <n v="9"/>
    <n v="455"/>
    <n v="-9"/>
    <n v="370"/>
    <n v="0"/>
    <n v="40"/>
  </r>
  <r>
    <x v="52"/>
    <x v="22"/>
    <n v="829"/>
    <n v="20"/>
    <n v="782"/>
    <n v="19"/>
    <n v="47"/>
    <n v="1"/>
    <n v="907"/>
    <n v="25"/>
    <n v="7050"/>
    <n v="61"/>
    <n v="7957"/>
    <n v="86"/>
    <n v="0"/>
    <n v="9"/>
    <n v="6"/>
    <n v="426"/>
    <n v="14"/>
    <n v="394"/>
    <n v="0"/>
    <n v="43"/>
  </r>
  <r>
    <x v="52"/>
    <x v="23"/>
    <n v="806"/>
    <n v="3"/>
    <n v="793"/>
    <n v="3"/>
    <n v="13"/>
    <n v="0"/>
    <n v="1018"/>
    <n v="9"/>
    <n v="11714"/>
    <n v="75"/>
    <n v="12732"/>
    <n v="84"/>
    <n v="0"/>
    <n v="10"/>
    <n v="1"/>
    <n v="539"/>
    <n v="2"/>
    <n v="257"/>
    <n v="0"/>
    <n v="54"/>
  </r>
  <r>
    <x v="52"/>
    <x v="24"/>
    <n v="142"/>
    <n v="2"/>
    <n v="140"/>
    <n v="1"/>
    <n v="2"/>
    <n v="1"/>
    <n v="163"/>
    <n v="3"/>
    <n v="2592"/>
    <n v="46"/>
    <n v="2755"/>
    <n v="49"/>
    <n v="0"/>
    <n v="0"/>
    <n v="1"/>
    <n v="74"/>
    <n v="1"/>
    <n v="68"/>
    <n v="0"/>
    <n v="9"/>
  </r>
  <r>
    <x v="52"/>
    <x v="25"/>
    <n v="417"/>
    <n v="5"/>
    <n v="406"/>
    <n v="4"/>
    <n v="11"/>
    <n v="1"/>
    <n v="528"/>
    <n v="7"/>
    <n v="9005"/>
    <n v="137"/>
    <n v="9533"/>
    <n v="144"/>
    <n v="0"/>
    <n v="4"/>
    <n v="3"/>
    <n v="278"/>
    <n v="2"/>
    <n v="135"/>
    <n v="0"/>
    <n v="23"/>
  </r>
  <r>
    <x v="52"/>
    <x v="26"/>
    <n v="969"/>
    <n v="10"/>
    <n v="806"/>
    <n v="12"/>
    <n v="163"/>
    <n v="-2"/>
    <n v="1080"/>
    <n v="17"/>
    <n v="9362"/>
    <n v="210"/>
    <n v="10442"/>
    <n v="227"/>
    <n v="1"/>
    <n v="12"/>
    <n v="6"/>
    <n v="516"/>
    <n v="3"/>
    <n v="441"/>
    <n v="0"/>
    <n v="39"/>
  </r>
  <r>
    <x v="52"/>
    <x v="27"/>
    <n v="427"/>
    <n v="0"/>
    <n v="424"/>
    <n v="1"/>
    <n v="3"/>
    <n v="-1"/>
    <n v="517"/>
    <n v="3"/>
    <n v="6186"/>
    <n v="73"/>
    <n v="6703"/>
    <n v="76"/>
    <n v="0"/>
    <n v="14"/>
    <n v="2"/>
    <n v="284"/>
    <n v="-2"/>
    <n v="129"/>
    <n v="0"/>
    <n v="28"/>
  </r>
  <r>
    <x v="52"/>
    <x v="28"/>
    <n v="244"/>
    <n v="0"/>
    <n v="232"/>
    <n v="0"/>
    <n v="12"/>
    <n v="0"/>
    <n v="295"/>
    <n v="-1"/>
    <n v="3927"/>
    <n v="136"/>
    <n v="4222"/>
    <n v="135"/>
    <n v="0"/>
    <n v="1"/>
    <n v="0"/>
    <n v="167"/>
    <n v="0"/>
    <n v="76"/>
    <n v="0"/>
    <n v="15"/>
  </r>
  <r>
    <x v="52"/>
    <x v="29"/>
    <n v="712"/>
    <n v="27"/>
    <n v="670"/>
    <n v="25"/>
    <n v="42"/>
    <n v="2"/>
    <n v="851"/>
    <n v="30"/>
    <n v="10256"/>
    <n v="276"/>
    <n v="11107"/>
    <n v="306"/>
    <n v="0"/>
    <n v="10"/>
    <n v="-2"/>
    <n v="211"/>
    <n v="29"/>
    <n v="491"/>
    <n v="3"/>
    <n v="42"/>
  </r>
  <r>
    <x v="52"/>
    <x v="30"/>
    <n v="139"/>
    <n v="0"/>
    <n v="136"/>
    <n v="0"/>
    <n v="3"/>
    <n v="0"/>
    <n v="163"/>
    <n v="1"/>
    <n v="1713"/>
    <n v="23"/>
    <n v="1876"/>
    <n v="24"/>
    <n v="0"/>
    <n v="2"/>
    <n v="0"/>
    <n v="102"/>
    <n v="0"/>
    <n v="35"/>
    <n v="0"/>
    <n v="16"/>
  </r>
  <r>
    <x v="52"/>
    <x v="31"/>
    <n v="1564"/>
    <n v="5"/>
    <n v="1503"/>
    <n v="5"/>
    <n v="61"/>
    <n v="0"/>
    <n v="1719"/>
    <n v="6"/>
    <n v="15646"/>
    <n v="487"/>
    <n v="17365"/>
    <n v="493"/>
    <n v="1"/>
    <n v="18"/>
    <n v="-1"/>
    <n v="1217"/>
    <n v="5"/>
    <n v="329"/>
    <n v="0"/>
    <n v="71"/>
  </r>
  <r>
    <x v="52"/>
    <x v="32"/>
    <n v="7373"/>
    <n v="61"/>
    <n v="7249"/>
    <n v="60"/>
    <n v="124"/>
    <n v="1"/>
    <n v="8476"/>
    <n v="72"/>
    <n v="87445"/>
    <n v="531"/>
    <n v="95921"/>
    <n v="603"/>
    <n v="0"/>
    <n v="61"/>
    <n v="42"/>
    <n v="5731"/>
    <n v="19"/>
    <n v="1581"/>
    <n v="5"/>
    <n v="298"/>
  </r>
  <r>
    <x v="52"/>
    <x v="33"/>
    <n v="88"/>
    <n v="0"/>
    <n v="81"/>
    <n v="0"/>
    <n v="7"/>
    <n v="0"/>
    <n v="100"/>
    <n v="0"/>
    <n v="1406"/>
    <n v="21"/>
    <n v="1506"/>
    <n v="21"/>
    <n v="0"/>
    <n v="2"/>
    <n v="0"/>
    <n v="25"/>
    <n v="0"/>
    <n v="61"/>
    <n v="0"/>
    <n v="10"/>
  </r>
  <r>
    <x v="52"/>
    <x v="34"/>
    <n v="1167"/>
    <n v="12"/>
    <n v="1116"/>
    <n v="11"/>
    <n v="51"/>
    <n v="1"/>
    <n v="1325"/>
    <n v="14"/>
    <n v="10528"/>
    <n v="526"/>
    <n v="11853"/>
    <n v="540"/>
    <n v="0"/>
    <n v="22"/>
    <n v="1"/>
    <n v="708"/>
    <n v="11"/>
    <n v="437"/>
    <n v="1"/>
    <n v="46"/>
  </r>
  <r>
    <x v="52"/>
    <x v="35"/>
    <n v="592"/>
    <n v="13"/>
    <n v="511"/>
    <n v="10"/>
    <n v="81"/>
    <n v="3"/>
    <n v="658"/>
    <n v="13"/>
    <n v="8326"/>
    <n v="152"/>
    <n v="8984"/>
    <n v="165"/>
    <n v="0"/>
    <n v="8"/>
    <n v="0"/>
    <n v="333"/>
    <n v="13"/>
    <n v="251"/>
    <n v="0"/>
    <n v="16"/>
  </r>
  <r>
    <x v="52"/>
    <x v="36"/>
    <n v="629"/>
    <n v="7"/>
    <n v="616"/>
    <n v="7"/>
    <n v="13"/>
    <n v="0"/>
    <n v="733"/>
    <n v="9"/>
    <n v="6904"/>
    <n v="143"/>
    <n v="7637"/>
    <n v="152"/>
    <n v="0"/>
    <n v="12"/>
    <n v="8"/>
    <n v="176"/>
    <n v="-1"/>
    <n v="441"/>
    <n v="0"/>
    <n v="46"/>
  </r>
  <r>
    <x v="52"/>
    <x v="37"/>
    <n v="686"/>
    <n v="23"/>
    <n v="656"/>
    <n v="22"/>
    <n v="30"/>
    <n v="1"/>
    <n v="723"/>
    <n v="21"/>
    <n v="4247"/>
    <n v="37"/>
    <n v="4970"/>
    <n v="58"/>
    <n v="0"/>
    <n v="10"/>
    <n v="5"/>
    <n v="338"/>
    <n v="18"/>
    <n v="338"/>
    <n v="1"/>
    <n v="25"/>
  </r>
  <r>
    <x v="52"/>
    <x v="38"/>
    <n v="778"/>
    <n v="11"/>
    <n v="631"/>
    <n v="10"/>
    <n v="147"/>
    <n v="1"/>
    <n v="943"/>
    <n v="13"/>
    <n v="5605"/>
    <n v="63"/>
    <n v="6548"/>
    <n v="76"/>
    <n v="1"/>
    <n v="6"/>
    <n v="4"/>
    <n v="423"/>
    <n v="6"/>
    <n v="349"/>
    <n v="1"/>
    <n v="27"/>
  </r>
  <r>
    <x v="52"/>
    <x v="39"/>
    <n v="391"/>
    <n v="18"/>
    <n v="382"/>
    <n v="18"/>
    <n v="9"/>
    <n v="0"/>
    <n v="462"/>
    <n v="19"/>
    <n v="6679"/>
    <n v="72"/>
    <n v="7141"/>
    <n v="91"/>
    <n v="0"/>
    <n v="4"/>
    <n v="4"/>
    <n v="206"/>
    <n v="14"/>
    <n v="181"/>
    <n v="1"/>
    <n v="25"/>
  </r>
  <r>
    <x v="52"/>
    <x v="40"/>
    <n v="328"/>
    <n v="1"/>
    <n v="314"/>
    <n v="1"/>
    <n v="14"/>
    <n v="0"/>
    <n v="419"/>
    <n v="2"/>
    <n v="4563"/>
    <n v="155"/>
    <n v="4982"/>
    <n v="157"/>
    <n v="0"/>
    <n v="1"/>
    <n v="4"/>
    <n v="205"/>
    <n v="-3"/>
    <n v="122"/>
    <n v="0"/>
    <n v="6"/>
  </r>
  <r>
    <x v="52"/>
    <x v="41"/>
    <n v="71"/>
    <n v="-1"/>
    <n v="70"/>
    <n v="0"/>
    <n v="1"/>
    <n v="-1"/>
    <n v="82"/>
    <n v="-1"/>
    <n v="1401"/>
    <n v="15"/>
    <n v="1483"/>
    <n v="14"/>
    <n v="0"/>
    <n v="0"/>
    <n v="0"/>
    <n v="42"/>
    <n v="-1"/>
    <n v="29"/>
    <n v="0"/>
    <n v="7"/>
  </r>
  <r>
    <x v="52"/>
    <x v="42"/>
    <n v="150"/>
    <n v="0"/>
    <n v="137"/>
    <n v="0"/>
    <n v="13"/>
    <n v="0"/>
    <n v="173"/>
    <n v="4"/>
    <n v="3623"/>
    <n v="38"/>
    <n v="3796"/>
    <n v="42"/>
    <n v="0"/>
    <n v="3"/>
    <n v="0"/>
    <n v="76"/>
    <n v="0"/>
    <n v="71"/>
    <n v="0"/>
    <n v="4"/>
  </r>
  <r>
    <x v="52"/>
    <x v="43"/>
    <n v="188"/>
    <n v="1"/>
    <n v="180"/>
    <n v="1"/>
    <n v="8"/>
    <n v="0"/>
    <n v="207"/>
    <n v="1"/>
    <n v="1761"/>
    <n v="10"/>
    <n v="1968"/>
    <n v="11"/>
    <n v="0"/>
    <n v="1"/>
    <n v="1"/>
    <n v="112"/>
    <n v="0"/>
    <n v="75"/>
    <n v="1"/>
    <n v="10"/>
  </r>
  <r>
    <x v="52"/>
    <x v="44"/>
    <n v="688"/>
    <n v="6"/>
    <n v="611"/>
    <n v="7"/>
    <n v="77"/>
    <n v="-1"/>
    <n v="730"/>
    <n v="4"/>
    <n v="11251"/>
    <n v="596"/>
    <n v="11981"/>
    <n v="600"/>
    <n v="0"/>
    <n v="5"/>
    <n v="2"/>
    <n v="486"/>
    <n v="4"/>
    <n v="197"/>
    <n v="1"/>
    <n v="35"/>
  </r>
  <r>
    <x v="52"/>
    <x v="45"/>
    <n v="384"/>
    <n v="12"/>
    <n v="380"/>
    <n v="12"/>
    <n v="4"/>
    <n v="0"/>
    <n v="422"/>
    <n v="12"/>
    <n v="4423"/>
    <n v="54"/>
    <n v="4845"/>
    <n v="66"/>
    <n v="0"/>
    <n v="1"/>
    <n v="1"/>
    <n v="73"/>
    <n v="11"/>
    <n v="310"/>
    <n v="0"/>
    <n v="12"/>
  </r>
  <r>
    <x v="52"/>
    <x v="46"/>
    <n v="5682"/>
    <n v="75"/>
    <n v="5490"/>
    <n v="75"/>
    <n v="192"/>
    <n v="0"/>
    <n v="6409"/>
    <n v="92"/>
    <n v="89662"/>
    <n v="533"/>
    <n v="96071"/>
    <n v="625"/>
    <n v="0"/>
    <n v="49"/>
    <n v="31"/>
    <n v="3860"/>
    <n v="44"/>
    <n v="1773"/>
    <n v="3"/>
    <n v="238"/>
  </r>
  <r>
    <x v="52"/>
    <x v="47"/>
    <n v="815"/>
    <n v="3"/>
    <n v="809"/>
    <n v="3"/>
    <n v="6"/>
    <n v="0"/>
    <n v="996"/>
    <n v="3"/>
    <n v="4878"/>
    <n v="21"/>
    <n v="5874"/>
    <n v="24"/>
    <n v="0"/>
    <n v="1"/>
    <n v="1"/>
    <n v="747"/>
    <n v="2"/>
    <n v="67"/>
    <n v="0"/>
    <n v="4"/>
  </r>
  <r>
    <x v="52"/>
    <x v="48"/>
    <n v="621"/>
    <n v="14"/>
    <n v="589"/>
    <n v="12"/>
    <n v="32"/>
    <n v="2"/>
    <n v="689"/>
    <n v="12"/>
    <n v="7340"/>
    <n v="53"/>
    <n v="8029"/>
    <n v="65"/>
    <n v="0"/>
    <n v="12"/>
    <n v="3"/>
    <n v="379"/>
    <n v="11"/>
    <n v="230"/>
    <n v="0"/>
    <n v="33"/>
  </r>
  <r>
    <x v="52"/>
    <x v="49"/>
    <n v="694"/>
    <n v="4"/>
    <n v="688"/>
    <n v="4"/>
    <n v="6"/>
    <n v="0"/>
    <n v="830"/>
    <n v="5"/>
    <n v="7526"/>
    <n v="93"/>
    <n v="8356"/>
    <n v="98"/>
    <n v="0"/>
    <n v="8"/>
    <n v="8"/>
    <n v="419"/>
    <n v="-4"/>
    <n v="267"/>
    <n v="0"/>
    <n v="27"/>
  </r>
  <r>
    <x v="52"/>
    <x v="50"/>
    <n v="117"/>
    <n v="10"/>
    <n v="117"/>
    <n v="10"/>
    <n v="0"/>
    <n v="0"/>
    <n v="130"/>
    <n v="10"/>
    <n v="2869"/>
    <n v="49"/>
    <n v="2999"/>
    <n v="59"/>
    <n v="0"/>
    <n v="1"/>
    <n v="0"/>
    <n v="51"/>
    <n v="10"/>
    <n v="65"/>
    <n v="0"/>
    <n v="8"/>
  </r>
  <r>
    <x v="52"/>
    <x v="51"/>
    <n v="379"/>
    <n v="6"/>
    <n v="373"/>
    <n v="5"/>
    <n v="6"/>
    <n v="1"/>
    <n v="474"/>
    <n v="7"/>
    <n v="5378"/>
    <n v="80"/>
    <n v="5852"/>
    <n v="87"/>
    <n v="0"/>
    <n v="1"/>
    <n v="1"/>
    <n v="228"/>
    <n v="5"/>
    <n v="150"/>
    <n v="0"/>
    <n v="13"/>
  </r>
  <r>
    <x v="52"/>
    <x v="52"/>
    <n v="862"/>
    <n v="28"/>
    <n v="838"/>
    <n v="28"/>
    <n v="24"/>
    <n v="0"/>
    <n v="954"/>
    <n v="28"/>
    <n v="8809"/>
    <n v="143"/>
    <n v="9763"/>
    <n v="171"/>
    <n v="0"/>
    <n v="3"/>
    <n v="4"/>
    <n v="628"/>
    <n v="24"/>
    <n v="231"/>
    <n v="1"/>
    <n v="23"/>
  </r>
  <r>
    <x v="52"/>
    <x v="53"/>
    <n v="879"/>
    <n v="3"/>
    <n v="871"/>
    <n v="3"/>
    <n v="8"/>
    <n v="0"/>
    <n v="1075"/>
    <n v="3"/>
    <n v="5289"/>
    <n v="21"/>
    <n v="6364"/>
    <n v="24"/>
    <n v="0"/>
    <n v="14"/>
    <n v="1"/>
    <n v="786"/>
    <n v="2"/>
    <n v="79"/>
    <n v="1"/>
    <n v="64"/>
  </r>
  <r>
    <x v="52"/>
    <x v="54"/>
    <n v="1533"/>
    <n v="20"/>
    <n v="1491"/>
    <n v="16"/>
    <n v="42"/>
    <n v="4"/>
    <n v="1708"/>
    <n v="19"/>
    <n v="18427"/>
    <n v="459"/>
    <n v="20135"/>
    <n v="478"/>
    <n v="1"/>
    <n v="31"/>
    <n v="16"/>
    <n v="1115"/>
    <n v="3"/>
    <n v="387"/>
    <n v="1"/>
    <n v="84"/>
  </r>
  <r>
    <x v="52"/>
    <x v="55"/>
    <n v="289"/>
    <n v="4"/>
    <n v="285"/>
    <n v="3"/>
    <n v="4"/>
    <n v="1"/>
    <n v="356"/>
    <n v="7"/>
    <n v="4013"/>
    <n v="29"/>
    <n v="4369"/>
    <n v="36"/>
    <n v="0"/>
    <n v="5"/>
    <n v="1"/>
    <n v="208"/>
    <n v="3"/>
    <n v="76"/>
    <n v="0"/>
    <n v="24"/>
  </r>
  <r>
    <x v="52"/>
    <x v="56"/>
    <n v="443"/>
    <n v="27"/>
    <n v="439"/>
    <n v="27"/>
    <n v="4"/>
    <n v="0"/>
    <n v="504"/>
    <n v="25"/>
    <n v="6101"/>
    <n v="232"/>
    <n v="6605"/>
    <n v="257"/>
    <n v="0"/>
    <n v="4"/>
    <n v="1"/>
    <n v="216"/>
    <n v="26"/>
    <n v="223"/>
    <n v="0"/>
    <n v="15"/>
  </r>
  <r>
    <x v="52"/>
    <x v="57"/>
    <n v="1540"/>
    <n v="21"/>
    <n v="1532"/>
    <n v="20"/>
    <n v="8"/>
    <n v="1"/>
    <n v="1829"/>
    <n v="24"/>
    <n v="16693"/>
    <n v="513"/>
    <n v="18522"/>
    <n v="537"/>
    <n v="0"/>
    <n v="11"/>
    <n v="6"/>
    <n v="916"/>
    <n v="15"/>
    <n v="613"/>
    <n v="0"/>
    <n v="53"/>
  </r>
  <r>
    <x v="52"/>
    <x v="58"/>
    <n v="695"/>
    <n v="11"/>
    <n v="686"/>
    <n v="10"/>
    <n v="9"/>
    <n v="1"/>
    <n v="831"/>
    <n v="12"/>
    <n v="10908"/>
    <n v="195"/>
    <n v="11739"/>
    <n v="207"/>
    <n v="0"/>
    <n v="20"/>
    <n v="4"/>
    <n v="481"/>
    <n v="7"/>
    <n v="194"/>
    <n v="1"/>
    <n v="41"/>
  </r>
  <r>
    <x v="52"/>
    <x v="59"/>
    <n v="482"/>
    <n v="9"/>
    <n v="402"/>
    <n v="7"/>
    <n v="80"/>
    <n v="2"/>
    <n v="549"/>
    <n v="10"/>
    <n v="4561"/>
    <n v="78"/>
    <n v="5110"/>
    <n v="88"/>
    <n v="0"/>
    <n v="7"/>
    <n v="1"/>
    <n v="272"/>
    <n v="8"/>
    <n v="203"/>
    <n v="0"/>
    <n v="26"/>
  </r>
  <r>
    <x v="52"/>
    <x v="60"/>
    <n v="134"/>
    <n v="3"/>
    <n v="134"/>
    <n v="3"/>
    <n v="0"/>
    <n v="0"/>
    <n v="162"/>
    <n v="4"/>
    <n v="2095"/>
    <n v="87"/>
    <n v="2257"/>
    <n v="91"/>
    <n v="0"/>
    <n v="2"/>
    <n v="1"/>
    <n v="99"/>
    <n v="2"/>
    <n v="33"/>
    <n v="0"/>
    <n v="6"/>
  </r>
  <r>
    <x v="52"/>
    <x v="61"/>
    <n v="591"/>
    <n v="11"/>
    <n v="576"/>
    <n v="11"/>
    <n v="15"/>
    <n v="0"/>
    <n v="677"/>
    <n v="12"/>
    <n v="6724"/>
    <n v="107"/>
    <n v="7401"/>
    <n v="119"/>
    <n v="0"/>
    <n v="10"/>
    <n v="3"/>
    <n v="369"/>
    <n v="8"/>
    <n v="212"/>
    <n v="0"/>
    <n v="43"/>
  </r>
  <r>
    <x v="52"/>
    <x v="62"/>
    <n v="2294"/>
    <n v="17"/>
    <n v="2248"/>
    <n v="15"/>
    <n v="46"/>
    <n v="2"/>
    <n v="2643"/>
    <n v="24"/>
    <n v="29100"/>
    <n v="414"/>
    <n v="31743"/>
    <n v="438"/>
    <n v="1"/>
    <n v="24"/>
    <n v="10"/>
    <n v="1196"/>
    <n v="6"/>
    <n v="1074"/>
    <n v="0"/>
    <n v="98"/>
  </r>
  <r>
    <x v="52"/>
    <x v="63"/>
    <n v="82"/>
    <n v="-1"/>
    <n v="79"/>
    <n v="-1"/>
    <n v="3"/>
    <n v="0"/>
    <n v="101"/>
    <n v="-2"/>
    <n v="1268"/>
    <n v="22"/>
    <n v="1369"/>
    <n v="20"/>
    <n v="0"/>
    <n v="0"/>
    <n v="-1"/>
    <n v="41"/>
    <n v="0"/>
    <n v="41"/>
    <n v="0"/>
    <n v="1"/>
  </r>
  <r>
    <x v="52"/>
    <x v="64"/>
    <n v="176"/>
    <n v="6"/>
    <n v="168"/>
    <n v="5"/>
    <n v="8"/>
    <n v="1"/>
    <n v="194"/>
    <n v="7"/>
    <n v="5922"/>
    <n v="159"/>
    <n v="6116"/>
    <n v="166"/>
    <n v="0"/>
    <n v="1"/>
    <n v="1"/>
    <n v="103"/>
    <n v="5"/>
    <n v="72"/>
    <n v="1"/>
    <n v="4"/>
  </r>
  <r>
    <x v="52"/>
    <x v="65"/>
    <n v="735"/>
    <n v="5"/>
    <n v="719"/>
    <n v="4"/>
    <n v="16"/>
    <n v="1"/>
    <n v="815"/>
    <n v="2"/>
    <n v="6578"/>
    <n v="73"/>
    <n v="7393"/>
    <n v="75"/>
    <n v="0"/>
    <n v="5"/>
    <n v="1"/>
    <n v="417"/>
    <n v="4"/>
    <n v="313"/>
    <n v="0"/>
    <n v="28"/>
  </r>
  <r>
    <x v="52"/>
    <x v="66"/>
    <n v="2830"/>
    <n v="-82"/>
    <n v="2789"/>
    <n v="-83"/>
    <n v="41"/>
    <n v="1"/>
    <n v="2866"/>
    <n v="-67"/>
    <n v="205124"/>
    <n v="2439"/>
    <n v="207990"/>
    <n v="2372"/>
    <n v="0"/>
    <n v="21"/>
    <n v="-6"/>
    <n v="1962"/>
    <n v="-76"/>
    <n v="847"/>
    <n v="3"/>
    <n v="84"/>
  </r>
  <r>
    <x v="52"/>
    <x v="67"/>
    <n v="347"/>
    <n v="16"/>
    <n v="333"/>
    <n v="11"/>
    <n v="14"/>
    <n v="5"/>
    <n v="381"/>
    <n v="16"/>
    <n v="4694"/>
    <n v="35"/>
    <n v="5075"/>
    <n v="51"/>
    <n v="0"/>
    <n v="1"/>
    <n v="1"/>
    <n v="154"/>
    <n v="15"/>
    <n v="192"/>
    <n v="0"/>
    <n v="11"/>
  </r>
  <r>
    <x v="52"/>
    <x v="68"/>
    <n v="3225"/>
    <n v="-25"/>
    <n v="3160"/>
    <n v="-21"/>
    <n v="65"/>
    <n v="-4"/>
    <n v="3702"/>
    <n v="-22"/>
    <n v="127672"/>
    <n v="983"/>
    <n v="131374"/>
    <n v="961"/>
    <n v="0"/>
    <n v="6"/>
    <n v="12"/>
    <n v="2259"/>
    <n v="-37"/>
    <n v="960"/>
    <n v="4"/>
    <n v="47"/>
  </r>
  <r>
    <x v="52"/>
    <x v="69"/>
    <n v="96"/>
    <n v="1"/>
    <n v="87"/>
    <n v="0"/>
    <n v="9"/>
    <n v="1"/>
    <n v="105"/>
    <n v="1"/>
    <n v="2189"/>
    <n v="45"/>
    <n v="2294"/>
    <n v="46"/>
    <n v="0"/>
    <n v="0"/>
    <n v="0"/>
    <n v="68"/>
    <n v="1"/>
    <n v="28"/>
    <n v="0"/>
    <n v="5"/>
  </r>
  <r>
    <x v="52"/>
    <x v="70"/>
    <n v="45"/>
    <n v="2"/>
    <n v="43"/>
    <n v="1"/>
    <n v="2"/>
    <n v="1"/>
    <n v="48"/>
    <n v="2"/>
    <n v="743"/>
    <n v="9"/>
    <n v="791"/>
    <n v="11"/>
    <n v="0"/>
    <n v="1"/>
    <n v="-1"/>
    <n v="22"/>
    <n v="3"/>
    <n v="22"/>
    <n v="0"/>
    <n v="0"/>
  </r>
  <r>
    <x v="52"/>
    <x v="71"/>
    <n v="298"/>
    <n v="2"/>
    <n v="291"/>
    <n v="2"/>
    <n v="7"/>
    <n v="0"/>
    <n v="340"/>
    <n v="6"/>
    <n v="2402"/>
    <n v="37"/>
    <n v="2742"/>
    <n v="43"/>
    <n v="0"/>
    <n v="10"/>
    <n v="2"/>
    <n v="199"/>
    <n v="0"/>
    <n v="89"/>
    <n v="0"/>
    <n v="15"/>
  </r>
  <r>
    <x v="52"/>
    <x v="72"/>
    <n v="2121"/>
    <n v="34"/>
    <n v="2084"/>
    <n v="32"/>
    <n v="37"/>
    <n v="2"/>
    <n v="2566"/>
    <n v="47"/>
    <n v="20780"/>
    <n v="200"/>
    <n v="23346"/>
    <n v="247"/>
    <n v="0"/>
    <n v="23"/>
    <n v="2"/>
    <n v="1517"/>
    <n v="32"/>
    <n v="581"/>
    <n v="1"/>
    <n v="73"/>
  </r>
  <r>
    <x v="52"/>
    <x v="73"/>
    <n v="612"/>
    <n v="6"/>
    <n v="612"/>
    <n v="6"/>
    <n v="0"/>
    <n v="0"/>
    <n v="738"/>
    <n v="5"/>
    <n v="7161"/>
    <n v="192"/>
    <n v="7899"/>
    <n v="197"/>
    <n v="0"/>
    <n v="2"/>
    <n v="3"/>
    <n v="506"/>
    <n v="3"/>
    <n v="104"/>
    <n v="0"/>
    <n v="16"/>
  </r>
  <r>
    <x v="52"/>
    <x v="74"/>
    <n v="581"/>
    <n v="8"/>
    <n v="554"/>
    <n v="8"/>
    <n v="27"/>
    <n v="0"/>
    <n v="696"/>
    <n v="11"/>
    <n v="12514"/>
    <n v="206"/>
    <n v="13210"/>
    <n v="217"/>
    <n v="0"/>
    <n v="2"/>
    <n v="1"/>
    <n v="371"/>
    <n v="7"/>
    <n v="208"/>
    <n v="0"/>
    <n v="18"/>
  </r>
  <r>
    <x v="52"/>
    <x v="75"/>
    <n v="1732"/>
    <n v="24"/>
    <n v="1726"/>
    <n v="24"/>
    <n v="6"/>
    <n v="0"/>
    <n v="2166"/>
    <n v="29"/>
    <n v="12287"/>
    <n v="377"/>
    <n v="14453"/>
    <n v="406"/>
    <n v="0"/>
    <n v="25"/>
    <n v="11"/>
    <n v="1170"/>
    <n v="13"/>
    <n v="537"/>
    <n v="3"/>
    <n v="112"/>
  </r>
  <r>
    <x v="52"/>
    <x v="76"/>
    <n v="7404"/>
    <n v="41"/>
    <n v="7386"/>
    <n v="43"/>
    <n v="18"/>
    <n v="-2"/>
    <n v="9108"/>
    <n v="59"/>
    <n v="57614"/>
    <n v="668"/>
    <n v="66722"/>
    <n v="727"/>
    <n v="-1"/>
    <n v="64"/>
    <n v="35"/>
    <n v="5006"/>
    <n v="7"/>
    <n v="2334"/>
    <n v="2"/>
    <n v="214"/>
  </r>
  <r>
    <x v="52"/>
    <x v="77"/>
    <n v="153"/>
    <n v="2"/>
    <n v="150"/>
    <n v="2"/>
    <n v="3"/>
    <n v="0"/>
    <n v="167"/>
    <n v="3"/>
    <n v="2890"/>
    <n v="102"/>
    <n v="3057"/>
    <n v="105"/>
    <n v="0"/>
    <n v="2"/>
    <n v="3"/>
    <n v="88"/>
    <n v="-1"/>
    <n v="63"/>
    <n v="0"/>
    <n v="11"/>
  </r>
  <r>
    <x v="52"/>
    <x v="78"/>
    <n v="135"/>
    <n v="-1"/>
    <n v="134"/>
    <n v="-1"/>
    <n v="1"/>
    <n v="0"/>
    <n v="162"/>
    <n v="0"/>
    <n v="3462"/>
    <n v="28"/>
    <n v="3624"/>
    <n v="28"/>
    <n v="0"/>
    <n v="1"/>
    <n v="1"/>
    <n v="96"/>
    <n v="-2"/>
    <n v="38"/>
    <n v="0"/>
    <n v="7"/>
  </r>
  <r>
    <x v="52"/>
    <x v="79"/>
    <n v="2140"/>
    <n v="14"/>
    <n v="2076"/>
    <n v="14"/>
    <n v="64"/>
    <n v="0"/>
    <n v="2379"/>
    <n v="21"/>
    <n v="18960"/>
    <n v="165"/>
    <n v="21339"/>
    <n v="186"/>
    <n v="0"/>
    <n v="11"/>
    <n v="13"/>
    <n v="1606"/>
    <n v="1"/>
    <n v="523"/>
    <n v="1"/>
    <n v="77"/>
  </r>
  <r>
    <x v="52"/>
    <x v="80"/>
    <n v="25527"/>
    <n v="100"/>
    <n v="25384"/>
    <n v="88"/>
    <n v="143"/>
    <n v="12"/>
    <n v="31448"/>
    <n v="127"/>
    <n v="274903"/>
    <n v="2233"/>
    <n v="306351"/>
    <n v="2360"/>
    <n v="4"/>
    <n v="364"/>
    <n v="150"/>
    <n v="21846"/>
    <n v="-54"/>
    <n v="3317"/>
    <n v="18"/>
    <n v="1557"/>
  </r>
  <r>
    <x v="52"/>
    <x v="81"/>
    <n v="498"/>
    <n v="4"/>
    <n v="487"/>
    <n v="3"/>
    <n v="11"/>
    <n v="1"/>
    <n v="619"/>
    <n v="9"/>
    <n v="3987"/>
    <n v="70"/>
    <n v="4606"/>
    <n v="79"/>
    <n v="0"/>
    <n v="8"/>
    <n v="1"/>
    <n v="394"/>
    <n v="3"/>
    <n v="96"/>
    <n v="0"/>
    <n v="23"/>
  </r>
  <r>
    <x v="52"/>
    <x v="82"/>
    <n v="89"/>
    <n v="0"/>
    <n v="89"/>
    <n v="0"/>
    <n v="0"/>
    <n v="0"/>
    <n v="113"/>
    <n v="0"/>
    <n v="1932"/>
    <n v="16"/>
    <n v="2045"/>
    <n v="16"/>
    <n v="0"/>
    <n v="0"/>
    <n v="0"/>
    <n v="55"/>
    <n v="0"/>
    <n v="34"/>
    <n v="0"/>
    <n v="6"/>
  </r>
  <r>
    <x v="52"/>
    <x v="83"/>
    <n v="1437"/>
    <n v="164"/>
    <n v="1359"/>
    <n v="163"/>
    <n v="78"/>
    <n v="1"/>
    <n v="1554"/>
    <n v="167"/>
    <n v="19564"/>
    <n v="324"/>
    <n v="21118"/>
    <n v="491"/>
    <n v="0"/>
    <n v="22"/>
    <n v="12"/>
    <n v="998"/>
    <n v="152"/>
    <n v="417"/>
    <n v="4"/>
    <n v="118"/>
  </r>
  <r>
    <x v="52"/>
    <x v="84"/>
    <n v="3846"/>
    <n v="38"/>
    <n v="3829"/>
    <n v="38"/>
    <n v="17"/>
    <n v="0"/>
    <n v="4634"/>
    <n v="41"/>
    <n v="31040"/>
    <n v="870"/>
    <n v="35674"/>
    <n v="911"/>
    <n v="1"/>
    <n v="82"/>
    <n v="30"/>
    <n v="2727"/>
    <n v="7"/>
    <n v="1037"/>
    <n v="-1"/>
    <n v="315"/>
  </r>
  <r>
    <x v="52"/>
    <x v="85"/>
    <n v="1309"/>
    <n v="8"/>
    <n v="1282"/>
    <n v="4"/>
    <n v="27"/>
    <n v="4"/>
    <n v="1533"/>
    <n v="14"/>
    <n v="15289"/>
    <n v="84"/>
    <n v="16822"/>
    <n v="98"/>
    <n v="0"/>
    <n v="13"/>
    <n v="1"/>
    <n v="960"/>
    <n v="7"/>
    <n v="336"/>
    <n v="0"/>
    <n v="67"/>
  </r>
  <r>
    <x v="52"/>
    <x v="86"/>
    <n v="1592"/>
    <n v="1"/>
    <n v="1589"/>
    <n v="1"/>
    <n v="3"/>
    <n v="0"/>
    <n v="1666"/>
    <n v="4"/>
    <n v="3636"/>
    <n v="24"/>
    <n v="5302"/>
    <n v="28"/>
    <n v="0"/>
    <n v="6"/>
    <n v="0"/>
    <n v="1544"/>
    <n v="1"/>
    <n v="42"/>
    <n v="1"/>
    <n v="20"/>
  </r>
  <r>
    <x v="52"/>
    <x v="87"/>
    <n v="207"/>
    <n v="6"/>
    <n v="203"/>
    <n v="7"/>
    <n v="4"/>
    <n v="-1"/>
    <n v="231"/>
    <n v="11"/>
    <n v="3956"/>
    <n v="38"/>
    <n v="4187"/>
    <n v="49"/>
    <n v="0"/>
    <n v="1"/>
    <n v="1"/>
    <n v="79"/>
    <n v="5"/>
    <n v="127"/>
    <n v="1"/>
    <n v="8"/>
  </r>
  <r>
    <x v="52"/>
    <x v="88"/>
    <n v="201"/>
    <n v="2"/>
    <n v="192"/>
    <n v="1"/>
    <n v="9"/>
    <n v="1"/>
    <n v="222"/>
    <n v="2"/>
    <n v="3011"/>
    <n v="16"/>
    <n v="3233"/>
    <n v="18"/>
    <n v="0"/>
    <n v="0"/>
    <n v="2"/>
    <n v="129"/>
    <n v="0"/>
    <n v="72"/>
    <n v="0"/>
    <n v="4"/>
  </r>
  <r>
    <x v="52"/>
    <x v="89"/>
    <n v="51"/>
    <n v="2"/>
    <n v="50"/>
    <n v="1"/>
    <n v="1"/>
    <n v="1"/>
    <n v="54"/>
    <n v="2"/>
    <n v="935"/>
    <n v="22"/>
    <n v="989"/>
    <n v="24"/>
    <n v="0"/>
    <n v="0"/>
    <n v="0"/>
    <n v="31"/>
    <n v="2"/>
    <n v="20"/>
    <n v="0"/>
    <n v="3"/>
  </r>
  <r>
    <x v="52"/>
    <x v="90"/>
    <n v="704"/>
    <n v="8"/>
    <n v="658"/>
    <n v="3"/>
    <n v="46"/>
    <n v="5"/>
    <n v="791"/>
    <n v="16"/>
    <n v="9208"/>
    <n v="44"/>
    <n v="9999"/>
    <n v="60"/>
    <n v="1"/>
    <n v="7"/>
    <n v="4"/>
    <n v="418"/>
    <n v="3"/>
    <n v="279"/>
    <n v="1"/>
    <n v="11"/>
  </r>
  <r>
    <x v="52"/>
    <x v="91"/>
    <n v="1555"/>
    <n v="14"/>
    <n v="1507"/>
    <n v="11"/>
    <n v="48"/>
    <n v="3"/>
    <n v="1796"/>
    <n v="20"/>
    <n v="20253"/>
    <n v="219"/>
    <n v="22049"/>
    <n v="239"/>
    <n v="0"/>
    <n v="6"/>
    <n v="10"/>
    <n v="749"/>
    <n v="4"/>
    <n v="800"/>
    <n v="0"/>
    <n v="70"/>
  </r>
  <r>
    <x v="52"/>
    <x v="92"/>
    <n v="253"/>
    <n v="1"/>
    <n v="247"/>
    <n v="1"/>
    <n v="6"/>
    <n v="0"/>
    <n v="277"/>
    <n v="1"/>
    <n v="4359"/>
    <n v="22"/>
    <n v="4636"/>
    <n v="23"/>
    <n v="0"/>
    <n v="2"/>
    <n v="0"/>
    <n v="182"/>
    <n v="1"/>
    <n v="69"/>
    <n v="0"/>
    <n v="9"/>
  </r>
  <r>
    <x v="52"/>
    <x v="93"/>
    <n v="703"/>
    <n v="17"/>
    <n v="651"/>
    <n v="15"/>
    <n v="52"/>
    <n v="2"/>
    <n v="764"/>
    <n v="19"/>
    <n v="7178"/>
    <n v="60"/>
    <n v="7942"/>
    <n v="79"/>
    <n v="0"/>
    <n v="7"/>
    <n v="4"/>
    <n v="325"/>
    <n v="13"/>
    <n v="371"/>
    <n v="0"/>
    <n v="18"/>
  </r>
  <r>
    <x v="52"/>
    <x v="94"/>
    <n v="413"/>
    <n v="13"/>
    <n v="400"/>
    <n v="13"/>
    <n v="13"/>
    <n v="0"/>
    <n v="494"/>
    <n v="18"/>
    <n v="6008"/>
    <n v="203"/>
    <n v="6502"/>
    <n v="221"/>
    <n v="0"/>
    <n v="7"/>
    <n v="1"/>
    <n v="206"/>
    <n v="12"/>
    <n v="200"/>
    <n v="1"/>
    <n v="19"/>
  </r>
  <r>
    <x v="52"/>
    <x v="95"/>
    <n v="4096"/>
    <n v="41"/>
    <n v="4075"/>
    <n v="42"/>
    <n v="21"/>
    <n v="-1"/>
    <n v="4875"/>
    <n v="60"/>
    <n v="48076"/>
    <n v="945"/>
    <n v="52951"/>
    <n v="1005"/>
    <n v="0"/>
    <n v="27"/>
    <n v="23"/>
    <n v="2884"/>
    <n v="18"/>
    <n v="1185"/>
    <n v="0"/>
    <n v="100"/>
  </r>
  <r>
    <x v="52"/>
    <x v="96"/>
    <n v="2627"/>
    <n v="23"/>
    <n v="2618"/>
    <n v="23"/>
    <n v="9"/>
    <n v="0"/>
    <n v="3167"/>
    <n v="25"/>
    <n v="27275"/>
    <n v="221"/>
    <n v="30442"/>
    <n v="246"/>
    <n v="1"/>
    <n v="29"/>
    <n v="14"/>
    <n v="1830"/>
    <n v="8"/>
    <n v="768"/>
    <n v="0"/>
    <n v="83"/>
  </r>
  <r>
    <x v="53"/>
    <x v="0"/>
    <n v="836"/>
    <n v="8"/>
    <n v="821"/>
    <n v="8"/>
    <n v="15"/>
    <n v="0"/>
    <n v="995"/>
    <n v="7"/>
    <n v="18343"/>
    <n v="426"/>
    <n v="19338"/>
    <n v="433"/>
    <n v="0"/>
    <n v="8"/>
    <n v="4"/>
    <n v="598"/>
    <n v="4"/>
    <n v="230"/>
    <n v="0"/>
    <n v="34"/>
  </r>
  <r>
    <x v="53"/>
    <x v="1"/>
    <n v="1051"/>
    <n v="14"/>
    <n v="1019"/>
    <n v="15"/>
    <n v="32"/>
    <n v="-1"/>
    <n v="1255"/>
    <n v="20"/>
    <n v="9008"/>
    <n v="265"/>
    <n v="10263"/>
    <n v="285"/>
    <n v="0"/>
    <n v="14"/>
    <n v="1"/>
    <n v="794"/>
    <n v="13"/>
    <n v="243"/>
    <n v="0"/>
    <n v="44"/>
  </r>
  <r>
    <x v="53"/>
    <x v="2"/>
    <n v="223"/>
    <n v="9"/>
    <n v="213"/>
    <n v="9"/>
    <n v="10"/>
    <n v="0"/>
    <n v="234"/>
    <n v="9"/>
    <n v="3054"/>
    <n v="102"/>
    <n v="3288"/>
    <n v="111"/>
    <n v="0"/>
    <n v="3"/>
    <n v="0"/>
    <n v="100"/>
    <n v="9"/>
    <n v="120"/>
    <n v="0"/>
    <n v="10"/>
  </r>
  <r>
    <x v="53"/>
    <x v="3"/>
    <n v="768"/>
    <n v="5"/>
    <n v="765"/>
    <n v="6"/>
    <n v="3"/>
    <n v="-1"/>
    <n v="795"/>
    <n v="7"/>
    <n v="5426"/>
    <n v="93"/>
    <n v="6221"/>
    <n v="100"/>
    <n v="0"/>
    <n v="3"/>
    <n v="1"/>
    <n v="676"/>
    <n v="4"/>
    <n v="89"/>
    <n v="0"/>
    <n v="14"/>
  </r>
  <r>
    <x v="53"/>
    <x v="4"/>
    <n v="1732"/>
    <n v="17"/>
    <n v="1697"/>
    <n v="15"/>
    <n v="35"/>
    <n v="2"/>
    <n v="2021"/>
    <n v="17"/>
    <n v="19153"/>
    <n v="320"/>
    <n v="21174"/>
    <n v="337"/>
    <n v="0"/>
    <n v="15"/>
    <n v="12"/>
    <n v="1155"/>
    <n v="5"/>
    <n v="562"/>
    <n v="0"/>
    <n v="73"/>
  </r>
  <r>
    <x v="53"/>
    <x v="5"/>
    <n v="2336"/>
    <n v="30"/>
    <n v="2277"/>
    <n v="30"/>
    <n v="59"/>
    <n v="0"/>
    <n v="2810"/>
    <n v="37"/>
    <n v="17568"/>
    <n v="522"/>
    <n v="20378"/>
    <n v="559"/>
    <n v="0"/>
    <n v="16"/>
    <n v="15"/>
    <n v="1752"/>
    <n v="15"/>
    <n v="568"/>
    <n v="0"/>
    <n v="127"/>
  </r>
  <r>
    <x v="53"/>
    <x v="6"/>
    <n v="299"/>
    <n v="4"/>
    <n v="283"/>
    <n v="2"/>
    <n v="16"/>
    <n v="2"/>
    <n v="338"/>
    <n v="2"/>
    <n v="7426"/>
    <n v="245"/>
    <n v="7764"/>
    <n v="247"/>
    <n v="0"/>
    <n v="2"/>
    <n v="4"/>
    <n v="206"/>
    <n v="0"/>
    <n v="91"/>
    <n v="0"/>
    <n v="14"/>
  </r>
  <r>
    <x v="53"/>
    <x v="7"/>
    <n v="185"/>
    <n v="5"/>
    <n v="174"/>
    <n v="4"/>
    <n v="11"/>
    <n v="1"/>
    <n v="233"/>
    <n v="-1"/>
    <n v="2580"/>
    <n v="39"/>
    <n v="2813"/>
    <n v="38"/>
    <n v="0"/>
    <n v="0"/>
    <n v="0"/>
    <n v="129"/>
    <n v="5"/>
    <n v="56"/>
    <n v="0"/>
    <n v="5"/>
  </r>
  <r>
    <x v="53"/>
    <x v="8"/>
    <n v="508"/>
    <n v="26"/>
    <n v="441"/>
    <n v="25"/>
    <n v="67"/>
    <n v="1"/>
    <n v="541"/>
    <n v="28"/>
    <n v="6350"/>
    <n v="237"/>
    <n v="6891"/>
    <n v="265"/>
    <n v="0"/>
    <n v="6"/>
    <n v="2"/>
    <n v="197"/>
    <n v="24"/>
    <n v="305"/>
    <n v="1"/>
    <n v="26"/>
  </r>
  <r>
    <x v="53"/>
    <x v="9"/>
    <n v="727"/>
    <n v="16"/>
    <n v="701"/>
    <n v="16"/>
    <n v="26"/>
    <n v="0"/>
    <n v="811"/>
    <n v="21"/>
    <n v="10700"/>
    <n v="130"/>
    <n v="11511"/>
    <n v="151"/>
    <n v="0"/>
    <n v="14"/>
    <n v="6"/>
    <n v="189"/>
    <n v="10"/>
    <n v="524"/>
    <n v="0"/>
    <n v="58"/>
  </r>
  <r>
    <x v="53"/>
    <x v="10"/>
    <n v="690"/>
    <n v="2"/>
    <n v="682"/>
    <n v="2"/>
    <n v="8"/>
    <n v="0"/>
    <n v="832"/>
    <n v="0"/>
    <n v="7771"/>
    <n v="148"/>
    <n v="8603"/>
    <n v="148"/>
    <n v="0"/>
    <n v="10"/>
    <n v="1"/>
    <n v="425"/>
    <n v="1"/>
    <n v="255"/>
    <n v="0"/>
    <n v="26"/>
  </r>
  <r>
    <x v="53"/>
    <x v="11"/>
    <n v="333"/>
    <n v="8"/>
    <n v="294"/>
    <n v="5"/>
    <n v="39"/>
    <n v="3"/>
    <n v="366"/>
    <n v="6"/>
    <n v="3467"/>
    <n v="184"/>
    <n v="3833"/>
    <n v="190"/>
    <n v="0"/>
    <n v="4"/>
    <n v="4"/>
    <n v="186"/>
    <n v="4"/>
    <n v="143"/>
    <n v="0"/>
    <n v="12"/>
  </r>
  <r>
    <x v="53"/>
    <x v="12"/>
    <n v="344"/>
    <n v="6"/>
    <n v="323"/>
    <n v="6"/>
    <n v="21"/>
    <n v="0"/>
    <n v="388"/>
    <n v="10"/>
    <n v="7104"/>
    <n v="182"/>
    <n v="7492"/>
    <n v="192"/>
    <n v="0"/>
    <n v="2"/>
    <n v="1"/>
    <n v="222"/>
    <n v="5"/>
    <n v="120"/>
    <n v="0"/>
    <n v="15"/>
  </r>
  <r>
    <x v="53"/>
    <x v="13"/>
    <n v="102"/>
    <n v="3"/>
    <n v="96"/>
    <n v="3"/>
    <n v="6"/>
    <n v="0"/>
    <n v="109"/>
    <n v="4"/>
    <n v="1852"/>
    <n v="59"/>
    <n v="1961"/>
    <n v="63"/>
    <n v="0"/>
    <n v="0"/>
    <n v="0"/>
    <n v="71"/>
    <n v="3"/>
    <n v="31"/>
    <n v="0"/>
    <n v="3"/>
  </r>
  <r>
    <x v="53"/>
    <x v="14"/>
    <n v="600"/>
    <n v="9"/>
    <n v="568"/>
    <n v="9"/>
    <n v="32"/>
    <n v="0"/>
    <n v="642"/>
    <n v="9"/>
    <n v="5817"/>
    <n v="99"/>
    <n v="6459"/>
    <n v="108"/>
    <n v="0"/>
    <n v="6"/>
    <n v="1"/>
    <n v="394"/>
    <n v="8"/>
    <n v="200"/>
    <n v="0"/>
    <n v="24"/>
  </r>
  <r>
    <x v="53"/>
    <x v="15"/>
    <n v="691"/>
    <n v="16"/>
    <n v="640"/>
    <n v="17"/>
    <n v="51"/>
    <n v="-1"/>
    <n v="841"/>
    <n v="20"/>
    <n v="12115"/>
    <n v="290"/>
    <n v="12956"/>
    <n v="310"/>
    <n v="0"/>
    <n v="5"/>
    <n v="0"/>
    <n v="365"/>
    <n v="16"/>
    <n v="321"/>
    <n v="0"/>
    <n v="21"/>
  </r>
  <r>
    <x v="53"/>
    <x v="16"/>
    <n v="355"/>
    <n v="6"/>
    <n v="323"/>
    <n v="4"/>
    <n v="32"/>
    <n v="2"/>
    <n v="387"/>
    <n v="8"/>
    <n v="2190"/>
    <n v="45"/>
    <n v="2577"/>
    <n v="53"/>
    <n v="0"/>
    <n v="12"/>
    <n v="0"/>
    <n v="226"/>
    <n v="6"/>
    <n v="117"/>
    <n v="0"/>
    <n v="14"/>
  </r>
  <r>
    <x v="53"/>
    <x v="17"/>
    <n v="706"/>
    <n v="18"/>
    <n v="702"/>
    <n v="18"/>
    <n v="4"/>
    <n v="0"/>
    <n v="872"/>
    <n v="24"/>
    <n v="16180"/>
    <n v="424"/>
    <n v="17052"/>
    <n v="448"/>
    <n v="0"/>
    <n v="7"/>
    <n v="4"/>
    <n v="371"/>
    <n v="14"/>
    <n v="328"/>
    <n v="0"/>
    <n v="37"/>
  </r>
  <r>
    <x v="53"/>
    <x v="18"/>
    <n v="22766"/>
    <n v="110"/>
    <n v="22667"/>
    <n v="106"/>
    <n v="99"/>
    <n v="4"/>
    <n v="28426"/>
    <n v="153"/>
    <n v="229972"/>
    <n v="3526"/>
    <n v="258398"/>
    <n v="3679"/>
    <n v="0"/>
    <n v="245"/>
    <n v="79"/>
    <n v="18962"/>
    <n v="31"/>
    <n v="3559"/>
    <n v="0"/>
    <n v="850"/>
  </r>
  <r>
    <x v="53"/>
    <x v="19"/>
    <n v="270"/>
    <n v="3"/>
    <n v="212"/>
    <n v="3"/>
    <n v="58"/>
    <n v="0"/>
    <n v="305"/>
    <n v="2"/>
    <n v="3619"/>
    <n v="138"/>
    <n v="3924"/>
    <n v="140"/>
    <n v="0"/>
    <n v="4"/>
    <n v="1"/>
    <n v="143"/>
    <n v="2"/>
    <n v="123"/>
    <n v="0"/>
    <n v="6"/>
  </r>
  <r>
    <x v="53"/>
    <x v="20"/>
    <n v="416"/>
    <n v="4"/>
    <n v="409"/>
    <n v="4"/>
    <n v="7"/>
    <n v="0"/>
    <n v="514"/>
    <n v="6"/>
    <n v="5594"/>
    <n v="122"/>
    <n v="6108"/>
    <n v="128"/>
    <n v="0"/>
    <n v="5"/>
    <n v="3"/>
    <n v="289"/>
    <n v="1"/>
    <n v="122"/>
    <n v="0"/>
    <n v="15"/>
  </r>
  <r>
    <x v="53"/>
    <x v="21"/>
    <n v="844"/>
    <n v="12"/>
    <n v="789"/>
    <n v="10"/>
    <n v="55"/>
    <n v="2"/>
    <n v="1059"/>
    <n v="11"/>
    <n v="9847"/>
    <n v="191"/>
    <n v="10906"/>
    <n v="202"/>
    <n v="0"/>
    <n v="7"/>
    <n v="7"/>
    <n v="462"/>
    <n v="5"/>
    <n v="375"/>
    <n v="0"/>
    <n v="40"/>
  </r>
  <r>
    <x v="53"/>
    <x v="22"/>
    <n v="852"/>
    <n v="23"/>
    <n v="805"/>
    <n v="23"/>
    <n v="47"/>
    <n v="0"/>
    <n v="929"/>
    <n v="22"/>
    <n v="7307"/>
    <n v="257"/>
    <n v="8236"/>
    <n v="279"/>
    <n v="0"/>
    <n v="9"/>
    <n v="6"/>
    <n v="432"/>
    <n v="17"/>
    <n v="411"/>
    <n v="0"/>
    <n v="43"/>
  </r>
  <r>
    <x v="53"/>
    <x v="23"/>
    <n v="814"/>
    <n v="8"/>
    <n v="801"/>
    <n v="8"/>
    <n v="13"/>
    <n v="0"/>
    <n v="1031"/>
    <n v="13"/>
    <n v="11898"/>
    <n v="184"/>
    <n v="12929"/>
    <n v="197"/>
    <n v="0"/>
    <n v="10"/>
    <n v="4"/>
    <n v="543"/>
    <n v="4"/>
    <n v="261"/>
    <n v="0"/>
    <n v="54"/>
  </r>
  <r>
    <x v="53"/>
    <x v="24"/>
    <n v="147"/>
    <n v="5"/>
    <n v="144"/>
    <n v="4"/>
    <n v="3"/>
    <n v="1"/>
    <n v="167"/>
    <n v="4"/>
    <n v="2634"/>
    <n v="42"/>
    <n v="2801"/>
    <n v="46"/>
    <n v="0"/>
    <n v="0"/>
    <n v="0"/>
    <n v="74"/>
    <n v="5"/>
    <n v="73"/>
    <n v="0"/>
    <n v="9"/>
  </r>
  <r>
    <x v="53"/>
    <x v="25"/>
    <n v="422"/>
    <n v="5"/>
    <n v="411"/>
    <n v="5"/>
    <n v="11"/>
    <n v="0"/>
    <n v="534"/>
    <n v="6"/>
    <n v="9434"/>
    <n v="429"/>
    <n v="9968"/>
    <n v="435"/>
    <n v="0"/>
    <n v="4"/>
    <n v="6"/>
    <n v="284"/>
    <n v="-1"/>
    <n v="134"/>
    <n v="0"/>
    <n v="23"/>
  </r>
  <r>
    <x v="53"/>
    <x v="26"/>
    <n v="981"/>
    <n v="12"/>
    <n v="817"/>
    <n v="11"/>
    <n v="164"/>
    <n v="1"/>
    <n v="1096"/>
    <n v="16"/>
    <n v="9545"/>
    <n v="183"/>
    <n v="10641"/>
    <n v="199"/>
    <n v="0"/>
    <n v="12"/>
    <n v="6"/>
    <n v="522"/>
    <n v="6"/>
    <n v="447"/>
    <n v="0"/>
    <n v="39"/>
  </r>
  <r>
    <x v="53"/>
    <x v="27"/>
    <n v="428"/>
    <n v="1"/>
    <n v="425"/>
    <n v="1"/>
    <n v="3"/>
    <n v="0"/>
    <n v="517"/>
    <n v="0"/>
    <n v="6304"/>
    <n v="118"/>
    <n v="6821"/>
    <n v="118"/>
    <n v="0"/>
    <n v="14"/>
    <n v="2"/>
    <n v="286"/>
    <n v="-1"/>
    <n v="128"/>
    <n v="0"/>
    <n v="28"/>
  </r>
  <r>
    <x v="53"/>
    <x v="28"/>
    <n v="246"/>
    <n v="2"/>
    <n v="233"/>
    <n v="1"/>
    <n v="13"/>
    <n v="1"/>
    <n v="298"/>
    <n v="3"/>
    <n v="4054"/>
    <n v="127"/>
    <n v="4352"/>
    <n v="130"/>
    <n v="0"/>
    <n v="1"/>
    <n v="0"/>
    <n v="167"/>
    <n v="2"/>
    <n v="78"/>
    <n v="0"/>
    <n v="15"/>
  </r>
  <r>
    <x v="53"/>
    <x v="29"/>
    <n v="721"/>
    <n v="9"/>
    <n v="680"/>
    <n v="10"/>
    <n v="41"/>
    <n v="-1"/>
    <n v="861"/>
    <n v="10"/>
    <n v="10482"/>
    <n v="226"/>
    <n v="11343"/>
    <n v="236"/>
    <n v="0"/>
    <n v="10"/>
    <n v="14"/>
    <n v="225"/>
    <n v="-5"/>
    <n v="486"/>
    <n v="0"/>
    <n v="42"/>
  </r>
  <r>
    <x v="53"/>
    <x v="30"/>
    <n v="142"/>
    <n v="3"/>
    <n v="139"/>
    <n v="3"/>
    <n v="3"/>
    <n v="0"/>
    <n v="166"/>
    <n v="3"/>
    <n v="1744"/>
    <n v="31"/>
    <n v="1910"/>
    <n v="34"/>
    <n v="0"/>
    <n v="2"/>
    <n v="1"/>
    <n v="103"/>
    <n v="2"/>
    <n v="37"/>
    <n v="1"/>
    <n v="17"/>
  </r>
  <r>
    <x v="53"/>
    <x v="31"/>
    <n v="1576"/>
    <n v="12"/>
    <n v="1515"/>
    <n v="12"/>
    <n v="61"/>
    <n v="0"/>
    <n v="1731"/>
    <n v="12"/>
    <n v="16341"/>
    <n v="695"/>
    <n v="18072"/>
    <n v="707"/>
    <n v="0"/>
    <n v="18"/>
    <n v="3"/>
    <n v="1220"/>
    <n v="9"/>
    <n v="338"/>
    <n v="0"/>
    <n v="71"/>
  </r>
  <r>
    <x v="53"/>
    <x v="32"/>
    <n v="7463"/>
    <n v="90"/>
    <n v="7338"/>
    <n v="89"/>
    <n v="125"/>
    <n v="1"/>
    <n v="8567"/>
    <n v="91"/>
    <n v="88854"/>
    <n v="1409"/>
    <n v="97421"/>
    <n v="1500"/>
    <n v="0"/>
    <n v="61"/>
    <n v="40"/>
    <n v="5771"/>
    <n v="50"/>
    <n v="1631"/>
    <n v="1"/>
    <n v="299"/>
  </r>
  <r>
    <x v="53"/>
    <x v="33"/>
    <n v="88"/>
    <n v="0"/>
    <n v="81"/>
    <n v="0"/>
    <n v="7"/>
    <n v="0"/>
    <n v="100"/>
    <n v="0"/>
    <n v="1441"/>
    <n v="35"/>
    <n v="1541"/>
    <n v="35"/>
    <n v="0"/>
    <n v="2"/>
    <n v="0"/>
    <n v="25"/>
    <n v="0"/>
    <n v="61"/>
    <n v="0"/>
    <n v="10"/>
  </r>
  <r>
    <x v="53"/>
    <x v="34"/>
    <n v="1174"/>
    <n v="7"/>
    <n v="1121"/>
    <n v="5"/>
    <n v="53"/>
    <n v="2"/>
    <n v="1334"/>
    <n v="9"/>
    <n v="10718"/>
    <n v="190"/>
    <n v="12052"/>
    <n v="199"/>
    <n v="0"/>
    <n v="22"/>
    <n v="3"/>
    <n v="711"/>
    <n v="4"/>
    <n v="441"/>
    <n v="0"/>
    <n v="46"/>
  </r>
  <r>
    <x v="53"/>
    <x v="35"/>
    <n v="615"/>
    <n v="23"/>
    <n v="534"/>
    <n v="23"/>
    <n v="81"/>
    <n v="0"/>
    <n v="683"/>
    <n v="25"/>
    <n v="8566"/>
    <n v="240"/>
    <n v="9249"/>
    <n v="265"/>
    <n v="0"/>
    <n v="8"/>
    <n v="0"/>
    <n v="333"/>
    <n v="23"/>
    <n v="274"/>
    <n v="0"/>
    <n v="16"/>
  </r>
  <r>
    <x v="53"/>
    <x v="36"/>
    <n v="634"/>
    <n v="5"/>
    <n v="621"/>
    <n v="5"/>
    <n v="13"/>
    <n v="0"/>
    <n v="738"/>
    <n v="5"/>
    <n v="7009"/>
    <n v="105"/>
    <n v="7747"/>
    <n v="110"/>
    <n v="0"/>
    <n v="12"/>
    <n v="11"/>
    <n v="187"/>
    <n v="-6"/>
    <n v="435"/>
    <n v="0"/>
    <n v="46"/>
  </r>
  <r>
    <x v="53"/>
    <x v="37"/>
    <n v="699"/>
    <n v="13"/>
    <n v="668"/>
    <n v="12"/>
    <n v="31"/>
    <n v="1"/>
    <n v="740"/>
    <n v="17"/>
    <n v="4413"/>
    <n v="166"/>
    <n v="5153"/>
    <n v="183"/>
    <n v="0"/>
    <n v="10"/>
    <n v="0"/>
    <n v="338"/>
    <n v="13"/>
    <n v="351"/>
    <n v="0"/>
    <n v="25"/>
  </r>
  <r>
    <x v="53"/>
    <x v="38"/>
    <n v="788"/>
    <n v="10"/>
    <n v="640"/>
    <n v="9"/>
    <n v="148"/>
    <n v="1"/>
    <n v="972"/>
    <n v="29"/>
    <n v="5810"/>
    <n v="205"/>
    <n v="6782"/>
    <n v="234"/>
    <n v="0"/>
    <n v="6"/>
    <n v="5"/>
    <n v="428"/>
    <n v="5"/>
    <n v="354"/>
    <n v="1"/>
    <n v="28"/>
  </r>
  <r>
    <x v="53"/>
    <x v="39"/>
    <n v="408"/>
    <n v="17"/>
    <n v="399"/>
    <n v="17"/>
    <n v="9"/>
    <n v="0"/>
    <n v="479"/>
    <n v="17"/>
    <n v="6882"/>
    <n v="203"/>
    <n v="7361"/>
    <n v="220"/>
    <n v="0"/>
    <n v="4"/>
    <n v="2"/>
    <n v="208"/>
    <n v="15"/>
    <n v="196"/>
    <n v="0"/>
    <n v="25"/>
  </r>
  <r>
    <x v="53"/>
    <x v="40"/>
    <n v="330"/>
    <n v="2"/>
    <n v="316"/>
    <n v="2"/>
    <n v="14"/>
    <n v="0"/>
    <n v="420"/>
    <n v="1"/>
    <n v="4727"/>
    <n v="164"/>
    <n v="5147"/>
    <n v="165"/>
    <n v="0"/>
    <n v="1"/>
    <n v="0"/>
    <n v="205"/>
    <n v="2"/>
    <n v="124"/>
    <n v="0"/>
    <n v="6"/>
  </r>
  <r>
    <x v="53"/>
    <x v="41"/>
    <n v="72"/>
    <n v="1"/>
    <n v="71"/>
    <n v="1"/>
    <n v="1"/>
    <n v="0"/>
    <n v="84"/>
    <n v="2"/>
    <n v="1428"/>
    <n v="27"/>
    <n v="1512"/>
    <n v="29"/>
    <n v="0"/>
    <n v="0"/>
    <n v="0"/>
    <n v="42"/>
    <n v="1"/>
    <n v="30"/>
    <n v="0"/>
    <n v="7"/>
  </r>
  <r>
    <x v="53"/>
    <x v="42"/>
    <n v="151"/>
    <n v="1"/>
    <n v="138"/>
    <n v="1"/>
    <n v="13"/>
    <n v="0"/>
    <n v="174"/>
    <n v="1"/>
    <n v="3719"/>
    <n v="96"/>
    <n v="3893"/>
    <n v="97"/>
    <n v="0"/>
    <n v="3"/>
    <n v="4"/>
    <n v="80"/>
    <n v="-3"/>
    <n v="68"/>
    <n v="0"/>
    <n v="4"/>
  </r>
  <r>
    <x v="53"/>
    <x v="43"/>
    <n v="189"/>
    <n v="1"/>
    <n v="181"/>
    <n v="1"/>
    <n v="8"/>
    <n v="0"/>
    <n v="209"/>
    <n v="2"/>
    <n v="1782"/>
    <n v="21"/>
    <n v="1991"/>
    <n v="23"/>
    <n v="0"/>
    <n v="1"/>
    <n v="1"/>
    <n v="113"/>
    <n v="0"/>
    <n v="75"/>
    <n v="0"/>
    <n v="10"/>
  </r>
  <r>
    <x v="53"/>
    <x v="44"/>
    <n v="703"/>
    <n v="15"/>
    <n v="626"/>
    <n v="15"/>
    <n v="77"/>
    <n v="0"/>
    <n v="746"/>
    <n v="16"/>
    <n v="11641"/>
    <n v="390"/>
    <n v="12387"/>
    <n v="406"/>
    <n v="0"/>
    <n v="5"/>
    <n v="3"/>
    <n v="489"/>
    <n v="12"/>
    <n v="209"/>
    <n v="0"/>
    <n v="35"/>
  </r>
  <r>
    <x v="53"/>
    <x v="45"/>
    <n v="387"/>
    <n v="3"/>
    <n v="383"/>
    <n v="3"/>
    <n v="4"/>
    <n v="0"/>
    <n v="425"/>
    <n v="3"/>
    <n v="4459"/>
    <n v="36"/>
    <n v="4884"/>
    <n v="39"/>
    <n v="0"/>
    <n v="1"/>
    <n v="6"/>
    <n v="79"/>
    <n v="-3"/>
    <n v="307"/>
    <n v="0"/>
    <n v="12"/>
  </r>
  <r>
    <x v="53"/>
    <x v="46"/>
    <n v="5798"/>
    <n v="116"/>
    <n v="5604"/>
    <n v="114"/>
    <n v="194"/>
    <n v="2"/>
    <n v="6527"/>
    <n v="118"/>
    <n v="91267"/>
    <n v="1605"/>
    <n v="97794"/>
    <n v="1723"/>
    <n v="0"/>
    <n v="49"/>
    <n v="51"/>
    <n v="3911"/>
    <n v="65"/>
    <n v="1838"/>
    <n v="1"/>
    <n v="239"/>
  </r>
  <r>
    <x v="53"/>
    <x v="47"/>
    <n v="815"/>
    <n v="0"/>
    <n v="809"/>
    <n v="0"/>
    <n v="6"/>
    <n v="0"/>
    <n v="997"/>
    <n v="1"/>
    <n v="4939"/>
    <n v="61"/>
    <n v="5936"/>
    <n v="62"/>
    <n v="0"/>
    <n v="1"/>
    <n v="2"/>
    <n v="749"/>
    <n v="-2"/>
    <n v="65"/>
    <n v="0"/>
    <n v="4"/>
  </r>
  <r>
    <x v="53"/>
    <x v="48"/>
    <n v="632"/>
    <n v="11"/>
    <n v="600"/>
    <n v="11"/>
    <n v="32"/>
    <n v="0"/>
    <n v="700"/>
    <n v="11"/>
    <n v="7535"/>
    <n v="195"/>
    <n v="8235"/>
    <n v="206"/>
    <n v="0"/>
    <n v="12"/>
    <n v="4"/>
    <n v="383"/>
    <n v="7"/>
    <n v="237"/>
    <n v="0"/>
    <n v="33"/>
  </r>
  <r>
    <x v="53"/>
    <x v="49"/>
    <n v="699"/>
    <n v="5"/>
    <n v="693"/>
    <n v="5"/>
    <n v="6"/>
    <n v="0"/>
    <n v="836"/>
    <n v="6"/>
    <n v="7683"/>
    <n v="157"/>
    <n v="8519"/>
    <n v="163"/>
    <n v="0"/>
    <n v="8"/>
    <n v="5"/>
    <n v="424"/>
    <n v="0"/>
    <n v="267"/>
    <n v="1"/>
    <n v="28"/>
  </r>
  <r>
    <x v="53"/>
    <x v="50"/>
    <n v="117"/>
    <n v="0"/>
    <n v="117"/>
    <n v="0"/>
    <n v="0"/>
    <n v="0"/>
    <n v="130"/>
    <n v="0"/>
    <n v="2966"/>
    <n v="97"/>
    <n v="3096"/>
    <n v="97"/>
    <n v="0"/>
    <n v="1"/>
    <n v="1"/>
    <n v="52"/>
    <n v="-1"/>
    <n v="64"/>
    <n v="1"/>
    <n v="9"/>
  </r>
  <r>
    <x v="53"/>
    <x v="51"/>
    <n v="385"/>
    <n v="6"/>
    <n v="379"/>
    <n v="6"/>
    <n v="6"/>
    <n v="0"/>
    <n v="483"/>
    <n v="9"/>
    <n v="5516"/>
    <n v="138"/>
    <n v="5999"/>
    <n v="147"/>
    <n v="0"/>
    <n v="1"/>
    <n v="2"/>
    <n v="230"/>
    <n v="4"/>
    <n v="154"/>
    <n v="0"/>
    <n v="13"/>
  </r>
  <r>
    <x v="53"/>
    <x v="52"/>
    <n v="874"/>
    <n v="12"/>
    <n v="850"/>
    <n v="12"/>
    <n v="24"/>
    <n v="0"/>
    <n v="969"/>
    <n v="15"/>
    <n v="8959"/>
    <n v="150"/>
    <n v="9928"/>
    <n v="165"/>
    <n v="0"/>
    <n v="3"/>
    <n v="1"/>
    <n v="629"/>
    <n v="11"/>
    <n v="242"/>
    <n v="1"/>
    <n v="24"/>
  </r>
  <r>
    <x v="53"/>
    <x v="53"/>
    <n v="880"/>
    <n v="1"/>
    <n v="872"/>
    <n v="1"/>
    <n v="8"/>
    <n v="0"/>
    <n v="1076"/>
    <n v="1"/>
    <n v="5332"/>
    <n v="43"/>
    <n v="6408"/>
    <n v="44"/>
    <n v="0"/>
    <n v="14"/>
    <n v="1"/>
    <n v="787"/>
    <n v="0"/>
    <n v="79"/>
    <n v="0"/>
    <n v="64"/>
  </r>
  <r>
    <x v="53"/>
    <x v="54"/>
    <n v="1555"/>
    <n v="22"/>
    <n v="1511"/>
    <n v="20"/>
    <n v="44"/>
    <n v="2"/>
    <n v="1729"/>
    <n v="21"/>
    <n v="18923"/>
    <n v="496"/>
    <n v="20652"/>
    <n v="517"/>
    <n v="0"/>
    <n v="31"/>
    <n v="1"/>
    <n v="1116"/>
    <n v="21"/>
    <n v="408"/>
    <n v="0"/>
    <n v="84"/>
  </r>
  <r>
    <x v="53"/>
    <x v="55"/>
    <n v="297"/>
    <n v="8"/>
    <n v="293"/>
    <n v="8"/>
    <n v="4"/>
    <n v="0"/>
    <n v="364"/>
    <n v="8"/>
    <n v="4083"/>
    <n v="70"/>
    <n v="4447"/>
    <n v="78"/>
    <n v="0"/>
    <n v="5"/>
    <n v="0"/>
    <n v="208"/>
    <n v="8"/>
    <n v="84"/>
    <n v="0"/>
    <n v="24"/>
  </r>
  <r>
    <x v="53"/>
    <x v="56"/>
    <n v="467"/>
    <n v="24"/>
    <n v="463"/>
    <n v="24"/>
    <n v="4"/>
    <n v="0"/>
    <n v="530"/>
    <n v="26"/>
    <n v="6246"/>
    <n v="145"/>
    <n v="6776"/>
    <n v="171"/>
    <n v="0"/>
    <n v="4"/>
    <n v="0"/>
    <n v="216"/>
    <n v="24"/>
    <n v="247"/>
    <n v="0"/>
    <n v="15"/>
  </r>
  <r>
    <x v="53"/>
    <x v="57"/>
    <n v="1581"/>
    <n v="41"/>
    <n v="1573"/>
    <n v="41"/>
    <n v="8"/>
    <n v="0"/>
    <n v="1878"/>
    <n v="49"/>
    <n v="17120"/>
    <n v="427"/>
    <n v="18998"/>
    <n v="476"/>
    <n v="0"/>
    <n v="11"/>
    <n v="11"/>
    <n v="927"/>
    <n v="30"/>
    <n v="643"/>
    <n v="1"/>
    <n v="54"/>
  </r>
  <r>
    <x v="53"/>
    <x v="58"/>
    <n v="714"/>
    <n v="19"/>
    <n v="704"/>
    <n v="18"/>
    <n v="10"/>
    <n v="1"/>
    <n v="851"/>
    <n v="20"/>
    <n v="11166"/>
    <n v="258"/>
    <n v="12017"/>
    <n v="278"/>
    <n v="0"/>
    <n v="20"/>
    <n v="2"/>
    <n v="483"/>
    <n v="17"/>
    <n v="211"/>
    <n v="2"/>
    <n v="43"/>
  </r>
  <r>
    <x v="53"/>
    <x v="59"/>
    <n v="487"/>
    <n v="5"/>
    <n v="407"/>
    <n v="5"/>
    <n v="80"/>
    <n v="0"/>
    <n v="553"/>
    <n v="4"/>
    <n v="4662"/>
    <n v="101"/>
    <n v="5215"/>
    <n v="105"/>
    <n v="0"/>
    <n v="7"/>
    <n v="1"/>
    <n v="273"/>
    <n v="4"/>
    <n v="207"/>
    <n v="0"/>
    <n v="26"/>
  </r>
  <r>
    <x v="53"/>
    <x v="60"/>
    <n v="134"/>
    <n v="0"/>
    <n v="134"/>
    <n v="0"/>
    <n v="0"/>
    <n v="0"/>
    <n v="162"/>
    <n v="0"/>
    <n v="2135"/>
    <n v="40"/>
    <n v="2297"/>
    <n v="40"/>
    <n v="0"/>
    <n v="2"/>
    <n v="0"/>
    <n v="99"/>
    <n v="0"/>
    <n v="33"/>
    <n v="0"/>
    <n v="6"/>
  </r>
  <r>
    <x v="53"/>
    <x v="61"/>
    <n v="601"/>
    <n v="10"/>
    <n v="586"/>
    <n v="10"/>
    <n v="15"/>
    <n v="0"/>
    <n v="691"/>
    <n v="14"/>
    <n v="6936"/>
    <n v="212"/>
    <n v="7627"/>
    <n v="226"/>
    <n v="0"/>
    <n v="10"/>
    <n v="0"/>
    <n v="369"/>
    <n v="10"/>
    <n v="222"/>
    <n v="0"/>
    <n v="43"/>
  </r>
  <r>
    <x v="53"/>
    <x v="62"/>
    <n v="2313"/>
    <n v="19"/>
    <n v="2263"/>
    <n v="15"/>
    <n v="50"/>
    <n v="4"/>
    <n v="2659"/>
    <n v="16"/>
    <n v="29545"/>
    <n v="445"/>
    <n v="32204"/>
    <n v="461"/>
    <n v="0"/>
    <n v="24"/>
    <n v="11"/>
    <n v="1207"/>
    <n v="8"/>
    <n v="1082"/>
    <n v="0"/>
    <n v="98"/>
  </r>
  <r>
    <x v="53"/>
    <x v="63"/>
    <n v="84"/>
    <n v="2"/>
    <n v="81"/>
    <n v="2"/>
    <n v="3"/>
    <n v="0"/>
    <n v="105"/>
    <n v="4"/>
    <n v="1295"/>
    <n v="27"/>
    <n v="1400"/>
    <n v="31"/>
    <n v="0"/>
    <n v="0"/>
    <n v="1"/>
    <n v="42"/>
    <n v="1"/>
    <n v="42"/>
    <n v="0"/>
    <n v="1"/>
  </r>
  <r>
    <x v="53"/>
    <x v="64"/>
    <n v="182"/>
    <n v="6"/>
    <n v="173"/>
    <n v="5"/>
    <n v="9"/>
    <n v="1"/>
    <n v="201"/>
    <n v="7"/>
    <n v="6045"/>
    <n v="123"/>
    <n v="6246"/>
    <n v="130"/>
    <n v="0"/>
    <n v="1"/>
    <n v="0"/>
    <n v="103"/>
    <n v="6"/>
    <n v="78"/>
    <n v="0"/>
    <n v="4"/>
  </r>
  <r>
    <x v="53"/>
    <x v="65"/>
    <n v="754"/>
    <n v="19"/>
    <n v="738"/>
    <n v="19"/>
    <n v="16"/>
    <n v="0"/>
    <n v="838"/>
    <n v="23"/>
    <n v="6865"/>
    <n v="287"/>
    <n v="7703"/>
    <n v="310"/>
    <n v="0"/>
    <n v="5"/>
    <n v="2"/>
    <n v="419"/>
    <n v="17"/>
    <n v="330"/>
    <n v="0"/>
    <n v="28"/>
  </r>
  <r>
    <x v="53"/>
    <x v="66"/>
    <n v="2937"/>
    <n v="107"/>
    <n v="2896"/>
    <n v="107"/>
    <n v="41"/>
    <n v="0"/>
    <n v="2963"/>
    <n v="97"/>
    <n v="208417"/>
    <n v="3293"/>
    <n v="211380"/>
    <n v="3390"/>
    <n v="0"/>
    <n v="21"/>
    <n v="17"/>
    <n v="1979"/>
    <n v="90"/>
    <n v="937"/>
    <n v="0"/>
    <n v="84"/>
  </r>
  <r>
    <x v="53"/>
    <x v="67"/>
    <n v="357"/>
    <n v="10"/>
    <n v="343"/>
    <n v="10"/>
    <n v="14"/>
    <n v="0"/>
    <n v="391"/>
    <n v="10"/>
    <n v="4761"/>
    <n v="67"/>
    <n v="5152"/>
    <n v="77"/>
    <n v="0"/>
    <n v="1"/>
    <n v="2"/>
    <n v="156"/>
    <n v="8"/>
    <n v="200"/>
    <n v="0"/>
    <n v="11"/>
  </r>
  <r>
    <x v="53"/>
    <x v="68"/>
    <n v="3294"/>
    <n v="69"/>
    <n v="3229"/>
    <n v="69"/>
    <n v="65"/>
    <n v="0"/>
    <n v="3779"/>
    <n v="77"/>
    <n v="129828"/>
    <n v="2156"/>
    <n v="133607"/>
    <n v="2233"/>
    <n v="-1"/>
    <n v="5"/>
    <n v="5"/>
    <n v="2264"/>
    <n v="65"/>
    <n v="1025"/>
    <n v="1"/>
    <n v="48"/>
  </r>
  <r>
    <x v="53"/>
    <x v="69"/>
    <n v="97"/>
    <n v="1"/>
    <n v="88"/>
    <n v="1"/>
    <n v="9"/>
    <n v="0"/>
    <n v="107"/>
    <n v="2"/>
    <n v="2217"/>
    <n v="28"/>
    <n v="2324"/>
    <n v="30"/>
    <n v="0"/>
    <n v="0"/>
    <n v="0"/>
    <n v="68"/>
    <n v="1"/>
    <n v="29"/>
    <n v="0"/>
    <n v="5"/>
  </r>
  <r>
    <x v="53"/>
    <x v="70"/>
    <n v="46"/>
    <n v="1"/>
    <n v="44"/>
    <n v="1"/>
    <n v="2"/>
    <n v="0"/>
    <n v="49"/>
    <n v="1"/>
    <n v="749"/>
    <n v="6"/>
    <n v="798"/>
    <n v="7"/>
    <n v="0"/>
    <n v="1"/>
    <n v="0"/>
    <n v="22"/>
    <n v="1"/>
    <n v="23"/>
    <n v="0"/>
    <n v="0"/>
  </r>
  <r>
    <x v="53"/>
    <x v="71"/>
    <n v="302"/>
    <n v="4"/>
    <n v="295"/>
    <n v="4"/>
    <n v="7"/>
    <n v="0"/>
    <n v="342"/>
    <n v="2"/>
    <n v="2497"/>
    <n v="95"/>
    <n v="2839"/>
    <n v="97"/>
    <n v="0"/>
    <n v="10"/>
    <n v="2"/>
    <n v="201"/>
    <n v="2"/>
    <n v="91"/>
    <n v="0"/>
    <n v="15"/>
  </r>
  <r>
    <x v="53"/>
    <x v="72"/>
    <n v="2145"/>
    <n v="24"/>
    <n v="2106"/>
    <n v="22"/>
    <n v="39"/>
    <n v="2"/>
    <n v="2594"/>
    <n v="28"/>
    <n v="21072"/>
    <n v="292"/>
    <n v="23666"/>
    <n v="320"/>
    <n v="0"/>
    <n v="23"/>
    <n v="9"/>
    <n v="1526"/>
    <n v="15"/>
    <n v="596"/>
    <n v="1"/>
    <n v="74"/>
  </r>
  <r>
    <x v="53"/>
    <x v="73"/>
    <n v="613"/>
    <n v="1"/>
    <n v="613"/>
    <n v="1"/>
    <n v="0"/>
    <n v="0"/>
    <n v="741"/>
    <n v="3"/>
    <n v="7329"/>
    <n v="168"/>
    <n v="8070"/>
    <n v="171"/>
    <n v="0"/>
    <n v="2"/>
    <n v="0"/>
    <n v="506"/>
    <n v="1"/>
    <n v="105"/>
    <n v="0"/>
    <n v="16"/>
  </r>
  <r>
    <x v="53"/>
    <x v="74"/>
    <n v="586"/>
    <n v="5"/>
    <n v="559"/>
    <n v="5"/>
    <n v="27"/>
    <n v="0"/>
    <n v="701"/>
    <n v="5"/>
    <n v="12744"/>
    <n v="230"/>
    <n v="13445"/>
    <n v="235"/>
    <n v="0"/>
    <n v="2"/>
    <n v="2"/>
    <n v="373"/>
    <n v="3"/>
    <n v="211"/>
    <n v="0"/>
    <n v="18"/>
  </r>
  <r>
    <x v="53"/>
    <x v="75"/>
    <n v="1748"/>
    <n v="16"/>
    <n v="1742"/>
    <n v="16"/>
    <n v="6"/>
    <n v="0"/>
    <n v="2181"/>
    <n v="15"/>
    <n v="12549"/>
    <n v="262"/>
    <n v="14730"/>
    <n v="277"/>
    <n v="0"/>
    <n v="25"/>
    <n v="10"/>
    <n v="1180"/>
    <n v="6"/>
    <n v="543"/>
    <n v="0"/>
    <n v="112"/>
  </r>
  <r>
    <x v="53"/>
    <x v="76"/>
    <n v="7461"/>
    <n v="57"/>
    <n v="7443"/>
    <n v="57"/>
    <n v="18"/>
    <n v="0"/>
    <n v="9190"/>
    <n v="82"/>
    <n v="58817"/>
    <n v="1203"/>
    <n v="68007"/>
    <n v="1285"/>
    <n v="0"/>
    <n v="64"/>
    <n v="44"/>
    <n v="5050"/>
    <n v="13"/>
    <n v="2347"/>
    <n v="1"/>
    <n v="215"/>
  </r>
  <r>
    <x v="53"/>
    <x v="77"/>
    <n v="153"/>
    <n v="0"/>
    <n v="150"/>
    <n v="0"/>
    <n v="3"/>
    <n v="0"/>
    <n v="167"/>
    <n v="0"/>
    <n v="2980"/>
    <n v="90"/>
    <n v="3147"/>
    <n v="90"/>
    <n v="0"/>
    <n v="2"/>
    <n v="1"/>
    <n v="89"/>
    <n v="-1"/>
    <n v="62"/>
    <n v="0"/>
    <n v="11"/>
  </r>
  <r>
    <x v="53"/>
    <x v="78"/>
    <n v="138"/>
    <n v="3"/>
    <n v="137"/>
    <n v="3"/>
    <n v="1"/>
    <n v="0"/>
    <n v="165"/>
    <n v="3"/>
    <n v="3551"/>
    <n v="89"/>
    <n v="3716"/>
    <n v="92"/>
    <n v="0"/>
    <n v="1"/>
    <n v="0"/>
    <n v="96"/>
    <n v="3"/>
    <n v="41"/>
    <n v="0"/>
    <n v="7"/>
  </r>
  <r>
    <x v="53"/>
    <x v="79"/>
    <n v="2152"/>
    <n v="12"/>
    <n v="2088"/>
    <n v="12"/>
    <n v="64"/>
    <n v="0"/>
    <n v="2390"/>
    <n v="11"/>
    <n v="19162"/>
    <n v="202"/>
    <n v="21552"/>
    <n v="213"/>
    <n v="0"/>
    <n v="11"/>
    <n v="1"/>
    <n v="1607"/>
    <n v="11"/>
    <n v="534"/>
    <n v="1"/>
    <n v="78"/>
  </r>
  <r>
    <x v="53"/>
    <x v="80"/>
    <n v="25858"/>
    <n v="331"/>
    <n v="25714"/>
    <n v="330"/>
    <n v="144"/>
    <n v="1"/>
    <n v="31859"/>
    <n v="411"/>
    <n v="279740"/>
    <n v="4837"/>
    <n v="311599"/>
    <n v="5248"/>
    <n v="5"/>
    <n v="369"/>
    <n v="92"/>
    <n v="21938"/>
    <n v="234"/>
    <n v="3551"/>
    <n v="31"/>
    <n v="1588"/>
  </r>
  <r>
    <x v="53"/>
    <x v="81"/>
    <n v="503"/>
    <n v="5"/>
    <n v="492"/>
    <n v="5"/>
    <n v="11"/>
    <n v="0"/>
    <n v="627"/>
    <n v="8"/>
    <n v="4018"/>
    <n v="31"/>
    <n v="4645"/>
    <n v="39"/>
    <n v="0"/>
    <n v="8"/>
    <n v="0"/>
    <n v="394"/>
    <n v="5"/>
    <n v="101"/>
    <n v="0"/>
    <n v="23"/>
  </r>
  <r>
    <x v="53"/>
    <x v="82"/>
    <n v="89"/>
    <n v="0"/>
    <n v="89"/>
    <n v="0"/>
    <n v="0"/>
    <n v="0"/>
    <n v="114"/>
    <n v="1"/>
    <n v="2048"/>
    <n v="116"/>
    <n v="2162"/>
    <n v="117"/>
    <n v="0"/>
    <n v="0"/>
    <n v="1"/>
    <n v="56"/>
    <n v="-1"/>
    <n v="33"/>
    <n v="0"/>
    <n v="6"/>
  </r>
  <r>
    <x v="53"/>
    <x v="83"/>
    <n v="1471"/>
    <n v="34"/>
    <n v="1393"/>
    <n v="34"/>
    <n v="78"/>
    <n v="0"/>
    <n v="1588"/>
    <n v="34"/>
    <n v="19859"/>
    <n v="295"/>
    <n v="21447"/>
    <n v="329"/>
    <n v="0"/>
    <n v="22"/>
    <n v="1"/>
    <n v="999"/>
    <n v="33"/>
    <n v="450"/>
    <n v="0"/>
    <n v="118"/>
  </r>
  <r>
    <x v="53"/>
    <x v="84"/>
    <n v="3871"/>
    <n v="25"/>
    <n v="3853"/>
    <n v="24"/>
    <n v="18"/>
    <n v="1"/>
    <n v="4662"/>
    <n v="28"/>
    <n v="31666"/>
    <n v="626"/>
    <n v="36328"/>
    <n v="654"/>
    <n v="0"/>
    <n v="82"/>
    <n v="16"/>
    <n v="2743"/>
    <n v="9"/>
    <n v="1046"/>
    <n v="0"/>
    <n v="315"/>
  </r>
  <r>
    <x v="53"/>
    <x v="85"/>
    <n v="1323"/>
    <n v="14"/>
    <n v="1296"/>
    <n v="14"/>
    <n v="27"/>
    <n v="0"/>
    <n v="1546"/>
    <n v="13"/>
    <n v="15585"/>
    <n v="296"/>
    <n v="17131"/>
    <n v="309"/>
    <n v="0"/>
    <n v="13"/>
    <n v="4"/>
    <n v="964"/>
    <n v="10"/>
    <n v="346"/>
    <n v="0"/>
    <n v="67"/>
  </r>
  <r>
    <x v="53"/>
    <x v="86"/>
    <n v="1592"/>
    <n v="0"/>
    <n v="1589"/>
    <n v="0"/>
    <n v="3"/>
    <n v="0"/>
    <n v="1666"/>
    <n v="0"/>
    <n v="3670"/>
    <n v="34"/>
    <n v="5336"/>
    <n v="34"/>
    <n v="0"/>
    <n v="6"/>
    <n v="1"/>
    <n v="1545"/>
    <n v="-1"/>
    <n v="41"/>
    <n v="0"/>
    <n v="20"/>
  </r>
  <r>
    <x v="53"/>
    <x v="87"/>
    <n v="212"/>
    <n v="5"/>
    <n v="209"/>
    <n v="6"/>
    <n v="3"/>
    <n v="-1"/>
    <n v="241"/>
    <n v="10"/>
    <n v="4025"/>
    <n v="69"/>
    <n v="4266"/>
    <n v="79"/>
    <n v="0"/>
    <n v="1"/>
    <n v="2"/>
    <n v="81"/>
    <n v="3"/>
    <n v="130"/>
    <n v="1"/>
    <n v="9"/>
  </r>
  <r>
    <x v="53"/>
    <x v="88"/>
    <n v="205"/>
    <n v="4"/>
    <n v="195"/>
    <n v="3"/>
    <n v="10"/>
    <n v="1"/>
    <n v="224"/>
    <n v="2"/>
    <n v="3108"/>
    <n v="97"/>
    <n v="3332"/>
    <n v="99"/>
    <n v="0"/>
    <n v="0"/>
    <n v="3"/>
    <n v="132"/>
    <n v="1"/>
    <n v="73"/>
    <n v="0"/>
    <n v="4"/>
  </r>
  <r>
    <x v="53"/>
    <x v="89"/>
    <n v="53"/>
    <n v="2"/>
    <n v="52"/>
    <n v="2"/>
    <n v="1"/>
    <n v="0"/>
    <n v="58"/>
    <n v="4"/>
    <n v="959"/>
    <n v="24"/>
    <n v="1017"/>
    <n v="28"/>
    <n v="0"/>
    <n v="0"/>
    <n v="0"/>
    <n v="31"/>
    <n v="2"/>
    <n v="22"/>
    <n v="0"/>
    <n v="3"/>
  </r>
  <r>
    <x v="53"/>
    <x v="90"/>
    <n v="735"/>
    <n v="31"/>
    <n v="689"/>
    <n v="31"/>
    <n v="46"/>
    <n v="0"/>
    <n v="820"/>
    <n v="29"/>
    <n v="9412"/>
    <n v="204"/>
    <n v="10232"/>
    <n v="233"/>
    <n v="0"/>
    <n v="7"/>
    <n v="1"/>
    <n v="419"/>
    <n v="30"/>
    <n v="309"/>
    <n v="0"/>
    <n v="11"/>
  </r>
  <r>
    <x v="53"/>
    <x v="91"/>
    <n v="1592"/>
    <n v="37"/>
    <n v="1543"/>
    <n v="36"/>
    <n v="49"/>
    <n v="1"/>
    <n v="1841"/>
    <n v="45"/>
    <n v="20648"/>
    <n v="395"/>
    <n v="22489"/>
    <n v="440"/>
    <n v="0"/>
    <n v="6"/>
    <n v="17"/>
    <n v="766"/>
    <n v="20"/>
    <n v="820"/>
    <n v="2"/>
    <n v="72"/>
  </r>
  <r>
    <x v="53"/>
    <x v="92"/>
    <n v="259"/>
    <n v="6"/>
    <n v="253"/>
    <n v="6"/>
    <n v="6"/>
    <n v="0"/>
    <n v="283"/>
    <n v="6"/>
    <n v="4408"/>
    <n v="49"/>
    <n v="4691"/>
    <n v="55"/>
    <n v="0"/>
    <n v="2"/>
    <n v="0"/>
    <n v="182"/>
    <n v="6"/>
    <n v="75"/>
    <n v="0"/>
    <n v="9"/>
  </r>
  <r>
    <x v="53"/>
    <x v="93"/>
    <n v="735"/>
    <n v="32"/>
    <n v="682"/>
    <n v="31"/>
    <n v="53"/>
    <n v="1"/>
    <n v="805"/>
    <n v="41"/>
    <n v="7435"/>
    <n v="257"/>
    <n v="8240"/>
    <n v="298"/>
    <n v="0"/>
    <n v="7"/>
    <n v="2"/>
    <n v="327"/>
    <n v="30"/>
    <n v="401"/>
    <n v="0"/>
    <n v="18"/>
  </r>
  <r>
    <x v="53"/>
    <x v="94"/>
    <n v="430"/>
    <n v="17"/>
    <n v="416"/>
    <n v="16"/>
    <n v="14"/>
    <n v="1"/>
    <n v="515"/>
    <n v="21"/>
    <n v="6204"/>
    <n v="196"/>
    <n v="6719"/>
    <n v="217"/>
    <n v="0"/>
    <n v="7"/>
    <n v="3"/>
    <n v="209"/>
    <n v="14"/>
    <n v="214"/>
    <n v="0"/>
    <n v="19"/>
  </r>
  <r>
    <x v="53"/>
    <x v="95"/>
    <n v="4140"/>
    <n v="44"/>
    <n v="4119"/>
    <n v="44"/>
    <n v="21"/>
    <n v="0"/>
    <n v="4920"/>
    <n v="45"/>
    <n v="48846"/>
    <n v="770"/>
    <n v="53766"/>
    <n v="815"/>
    <n v="0"/>
    <n v="27"/>
    <n v="17"/>
    <n v="2901"/>
    <n v="27"/>
    <n v="1212"/>
    <n v="0"/>
    <n v="100"/>
  </r>
  <r>
    <x v="53"/>
    <x v="96"/>
    <n v="2659"/>
    <n v="32"/>
    <n v="2650"/>
    <n v="32"/>
    <n v="9"/>
    <n v="0"/>
    <n v="3205"/>
    <n v="38"/>
    <n v="27618"/>
    <n v="343"/>
    <n v="30823"/>
    <n v="381"/>
    <n v="0"/>
    <n v="29"/>
    <n v="16"/>
    <n v="1846"/>
    <n v="16"/>
    <n v="784"/>
    <n v="1"/>
    <n v="84"/>
  </r>
  <r>
    <x v="54"/>
    <x v="0"/>
    <n v="839"/>
    <n v="3"/>
    <n v="824"/>
    <n v="3"/>
    <n v="15"/>
    <n v="0"/>
    <n v="997"/>
    <n v="2"/>
    <n v="18430"/>
    <n v="87"/>
    <n v="19427"/>
    <n v="89"/>
    <n v="0"/>
    <n v="8"/>
    <n v="14"/>
    <n v="612"/>
    <n v="-11"/>
    <n v="219"/>
    <n v="0"/>
    <n v="34"/>
  </r>
  <r>
    <x v="54"/>
    <x v="1"/>
    <n v="1057"/>
    <n v="6"/>
    <n v="1020"/>
    <n v="1"/>
    <n v="37"/>
    <n v="5"/>
    <n v="1262"/>
    <n v="7"/>
    <n v="9104"/>
    <n v="96"/>
    <n v="10366"/>
    <n v="103"/>
    <n v="0"/>
    <n v="14"/>
    <n v="9"/>
    <n v="803"/>
    <n v="-3"/>
    <n v="240"/>
    <n v="0"/>
    <n v="44"/>
  </r>
  <r>
    <x v="54"/>
    <x v="2"/>
    <n v="223"/>
    <n v="0"/>
    <n v="214"/>
    <n v="1"/>
    <n v="9"/>
    <n v="-1"/>
    <n v="235"/>
    <n v="1"/>
    <n v="3067"/>
    <n v="13"/>
    <n v="3302"/>
    <n v="14"/>
    <n v="0"/>
    <n v="3"/>
    <n v="11"/>
    <n v="111"/>
    <n v="-11"/>
    <n v="109"/>
    <n v="1"/>
    <n v="11"/>
  </r>
  <r>
    <x v="54"/>
    <x v="3"/>
    <n v="768"/>
    <n v="0"/>
    <n v="765"/>
    <n v="0"/>
    <n v="3"/>
    <n v="0"/>
    <n v="794"/>
    <n v="-1"/>
    <n v="5442"/>
    <n v="16"/>
    <n v="6236"/>
    <n v="15"/>
    <n v="0"/>
    <n v="3"/>
    <n v="5"/>
    <n v="681"/>
    <n v="-5"/>
    <n v="84"/>
    <n v="0"/>
    <n v="14"/>
  </r>
  <r>
    <x v="54"/>
    <x v="4"/>
    <n v="1744"/>
    <n v="12"/>
    <n v="1706"/>
    <n v="9"/>
    <n v="38"/>
    <n v="3"/>
    <n v="2030"/>
    <n v="9"/>
    <n v="19240"/>
    <n v="87"/>
    <n v="21270"/>
    <n v="96"/>
    <n v="0"/>
    <n v="15"/>
    <n v="27"/>
    <n v="1182"/>
    <n v="-15"/>
    <n v="547"/>
    <n v="1"/>
    <n v="74"/>
  </r>
  <r>
    <x v="54"/>
    <x v="5"/>
    <n v="2359"/>
    <n v="23"/>
    <n v="2299"/>
    <n v="22"/>
    <n v="60"/>
    <n v="1"/>
    <n v="2836"/>
    <n v="26"/>
    <n v="18108"/>
    <n v="540"/>
    <n v="20944"/>
    <n v="566"/>
    <n v="0"/>
    <n v="16"/>
    <n v="29"/>
    <n v="1781"/>
    <n v="-6"/>
    <n v="562"/>
    <n v="0"/>
    <n v="127"/>
  </r>
  <r>
    <x v="54"/>
    <x v="6"/>
    <n v="302"/>
    <n v="3"/>
    <n v="285"/>
    <n v="2"/>
    <n v="17"/>
    <n v="1"/>
    <n v="340"/>
    <n v="2"/>
    <n v="7607"/>
    <n v="181"/>
    <n v="7947"/>
    <n v="183"/>
    <n v="0"/>
    <n v="2"/>
    <n v="5"/>
    <n v="211"/>
    <n v="-2"/>
    <n v="89"/>
    <n v="0"/>
    <n v="14"/>
  </r>
  <r>
    <x v="54"/>
    <x v="7"/>
    <n v="186"/>
    <n v="1"/>
    <n v="175"/>
    <n v="1"/>
    <n v="11"/>
    <n v="0"/>
    <n v="233"/>
    <n v="0"/>
    <n v="2588"/>
    <n v="8"/>
    <n v="2821"/>
    <n v="8"/>
    <n v="0"/>
    <n v="0"/>
    <n v="9"/>
    <n v="138"/>
    <n v="-8"/>
    <n v="48"/>
    <n v="0"/>
    <n v="5"/>
  </r>
  <r>
    <x v="54"/>
    <x v="8"/>
    <n v="516"/>
    <n v="8"/>
    <n v="447"/>
    <n v="6"/>
    <n v="69"/>
    <n v="2"/>
    <n v="545"/>
    <n v="4"/>
    <n v="6392"/>
    <n v="42"/>
    <n v="6937"/>
    <n v="46"/>
    <n v="0"/>
    <n v="6"/>
    <n v="15"/>
    <n v="212"/>
    <n v="-7"/>
    <n v="298"/>
    <n v="0"/>
    <n v="26"/>
  </r>
  <r>
    <x v="54"/>
    <x v="9"/>
    <n v="736"/>
    <n v="9"/>
    <n v="707"/>
    <n v="6"/>
    <n v="29"/>
    <n v="3"/>
    <n v="818"/>
    <n v="7"/>
    <n v="10724"/>
    <n v="24"/>
    <n v="11542"/>
    <n v="31"/>
    <n v="0"/>
    <n v="14"/>
    <n v="2"/>
    <n v="191"/>
    <n v="7"/>
    <n v="531"/>
    <n v="2"/>
    <n v="60"/>
  </r>
  <r>
    <x v="54"/>
    <x v="10"/>
    <n v="694"/>
    <n v="4"/>
    <n v="686"/>
    <n v="4"/>
    <n v="8"/>
    <n v="0"/>
    <n v="837"/>
    <n v="5"/>
    <n v="7829"/>
    <n v="58"/>
    <n v="8666"/>
    <n v="63"/>
    <n v="0"/>
    <n v="10"/>
    <n v="5"/>
    <n v="430"/>
    <n v="-1"/>
    <n v="254"/>
    <n v="0"/>
    <n v="26"/>
  </r>
  <r>
    <x v="54"/>
    <x v="11"/>
    <n v="336"/>
    <n v="3"/>
    <n v="295"/>
    <n v="1"/>
    <n v="41"/>
    <n v="2"/>
    <n v="370"/>
    <n v="4"/>
    <n v="3483"/>
    <n v="16"/>
    <n v="3853"/>
    <n v="20"/>
    <n v="0"/>
    <n v="4"/>
    <n v="2"/>
    <n v="188"/>
    <n v="1"/>
    <n v="144"/>
    <n v="0"/>
    <n v="12"/>
  </r>
  <r>
    <x v="54"/>
    <x v="12"/>
    <n v="345"/>
    <n v="1"/>
    <n v="324"/>
    <n v="1"/>
    <n v="21"/>
    <n v="0"/>
    <n v="390"/>
    <n v="2"/>
    <n v="7141"/>
    <n v="37"/>
    <n v="7531"/>
    <n v="39"/>
    <n v="0"/>
    <n v="2"/>
    <n v="13"/>
    <n v="235"/>
    <n v="-12"/>
    <n v="108"/>
    <n v="0"/>
    <n v="15"/>
  </r>
  <r>
    <x v="54"/>
    <x v="13"/>
    <n v="103"/>
    <n v="1"/>
    <n v="97"/>
    <n v="1"/>
    <n v="6"/>
    <n v="0"/>
    <n v="110"/>
    <n v="1"/>
    <n v="1853"/>
    <n v="1"/>
    <n v="1963"/>
    <n v="2"/>
    <n v="0"/>
    <n v="0"/>
    <n v="3"/>
    <n v="74"/>
    <n v="-2"/>
    <n v="29"/>
    <n v="0"/>
    <n v="3"/>
  </r>
  <r>
    <x v="54"/>
    <x v="14"/>
    <n v="606"/>
    <n v="6"/>
    <n v="572"/>
    <n v="4"/>
    <n v="34"/>
    <n v="2"/>
    <n v="646"/>
    <n v="4"/>
    <n v="5845"/>
    <n v="28"/>
    <n v="6491"/>
    <n v="32"/>
    <n v="0"/>
    <n v="6"/>
    <n v="14"/>
    <n v="408"/>
    <n v="-8"/>
    <n v="192"/>
    <n v="0"/>
    <n v="24"/>
  </r>
  <r>
    <x v="54"/>
    <x v="15"/>
    <n v="695"/>
    <n v="4"/>
    <n v="642"/>
    <n v="2"/>
    <n v="53"/>
    <n v="2"/>
    <n v="846"/>
    <n v="5"/>
    <n v="12174"/>
    <n v="59"/>
    <n v="13020"/>
    <n v="64"/>
    <n v="1"/>
    <n v="6"/>
    <n v="23"/>
    <n v="388"/>
    <n v="-20"/>
    <n v="301"/>
    <n v="0"/>
    <n v="21"/>
  </r>
  <r>
    <x v="54"/>
    <x v="16"/>
    <n v="359"/>
    <n v="4"/>
    <n v="327"/>
    <n v="4"/>
    <n v="32"/>
    <n v="0"/>
    <n v="391"/>
    <n v="4"/>
    <n v="2199"/>
    <n v="9"/>
    <n v="2590"/>
    <n v="13"/>
    <n v="0"/>
    <n v="12"/>
    <n v="11"/>
    <n v="237"/>
    <n v="-7"/>
    <n v="110"/>
    <n v="0"/>
    <n v="14"/>
  </r>
  <r>
    <x v="54"/>
    <x v="17"/>
    <n v="709"/>
    <n v="3"/>
    <n v="705"/>
    <n v="3"/>
    <n v="4"/>
    <n v="0"/>
    <n v="876"/>
    <n v="4"/>
    <n v="16222"/>
    <n v="42"/>
    <n v="17098"/>
    <n v="46"/>
    <n v="1"/>
    <n v="8"/>
    <n v="11"/>
    <n v="382"/>
    <n v="-9"/>
    <n v="319"/>
    <n v="0"/>
    <n v="37"/>
  </r>
  <r>
    <x v="54"/>
    <x v="18"/>
    <n v="22816"/>
    <n v="50"/>
    <n v="22717"/>
    <n v="50"/>
    <n v="99"/>
    <n v="0"/>
    <n v="28493"/>
    <n v="67"/>
    <n v="231176"/>
    <n v="1204"/>
    <n v="259669"/>
    <n v="1271"/>
    <n v="1"/>
    <n v="246"/>
    <n v="170"/>
    <n v="19132"/>
    <n v="-121"/>
    <n v="3438"/>
    <n v="3"/>
    <n v="853"/>
  </r>
  <r>
    <x v="54"/>
    <x v="19"/>
    <n v="272"/>
    <n v="2"/>
    <n v="214"/>
    <n v="2"/>
    <n v="58"/>
    <n v="0"/>
    <n v="308"/>
    <n v="3"/>
    <n v="3667"/>
    <n v="48"/>
    <n v="3975"/>
    <n v="51"/>
    <n v="0"/>
    <n v="4"/>
    <n v="8"/>
    <n v="151"/>
    <n v="-6"/>
    <n v="117"/>
    <n v="0"/>
    <n v="6"/>
  </r>
  <r>
    <x v="54"/>
    <x v="20"/>
    <n v="417"/>
    <n v="1"/>
    <n v="410"/>
    <n v="1"/>
    <n v="7"/>
    <n v="0"/>
    <n v="516"/>
    <n v="2"/>
    <n v="5617"/>
    <n v="23"/>
    <n v="6133"/>
    <n v="25"/>
    <n v="0"/>
    <n v="5"/>
    <n v="11"/>
    <n v="300"/>
    <n v="-10"/>
    <n v="112"/>
    <n v="0"/>
    <n v="15"/>
  </r>
  <r>
    <x v="54"/>
    <x v="21"/>
    <n v="851"/>
    <n v="7"/>
    <n v="791"/>
    <n v="2"/>
    <n v="60"/>
    <n v="5"/>
    <n v="1069"/>
    <n v="10"/>
    <n v="9964"/>
    <n v="117"/>
    <n v="11033"/>
    <n v="127"/>
    <n v="1"/>
    <n v="8"/>
    <n v="14"/>
    <n v="476"/>
    <n v="-8"/>
    <n v="367"/>
    <n v="1"/>
    <n v="41"/>
  </r>
  <r>
    <x v="54"/>
    <x v="22"/>
    <n v="862"/>
    <n v="10"/>
    <n v="815"/>
    <n v="10"/>
    <n v="47"/>
    <n v="0"/>
    <n v="941"/>
    <n v="12"/>
    <n v="7339"/>
    <n v="32"/>
    <n v="8280"/>
    <n v="44"/>
    <n v="0"/>
    <n v="9"/>
    <n v="16"/>
    <n v="448"/>
    <n v="-6"/>
    <n v="405"/>
    <n v="1"/>
    <n v="44"/>
  </r>
  <r>
    <x v="54"/>
    <x v="23"/>
    <n v="820"/>
    <n v="6"/>
    <n v="807"/>
    <n v="6"/>
    <n v="13"/>
    <n v="0"/>
    <n v="1036"/>
    <n v="5"/>
    <n v="11960"/>
    <n v="62"/>
    <n v="12996"/>
    <n v="67"/>
    <n v="0"/>
    <n v="10"/>
    <n v="12"/>
    <n v="555"/>
    <n v="-6"/>
    <n v="255"/>
    <n v="0"/>
    <n v="54"/>
  </r>
  <r>
    <x v="54"/>
    <x v="24"/>
    <n v="149"/>
    <n v="2"/>
    <n v="146"/>
    <n v="2"/>
    <n v="3"/>
    <n v="0"/>
    <n v="170"/>
    <n v="3"/>
    <n v="2646"/>
    <n v="12"/>
    <n v="2816"/>
    <n v="15"/>
    <n v="0"/>
    <n v="0"/>
    <n v="1"/>
    <n v="75"/>
    <n v="1"/>
    <n v="74"/>
    <n v="0"/>
    <n v="9"/>
  </r>
  <r>
    <x v="54"/>
    <x v="25"/>
    <n v="426"/>
    <n v="4"/>
    <n v="415"/>
    <n v="4"/>
    <n v="11"/>
    <n v="0"/>
    <n v="538"/>
    <n v="4"/>
    <n v="9583"/>
    <n v="149"/>
    <n v="10121"/>
    <n v="153"/>
    <n v="0"/>
    <n v="4"/>
    <n v="9"/>
    <n v="293"/>
    <n v="-5"/>
    <n v="129"/>
    <n v="0"/>
    <n v="23"/>
  </r>
  <r>
    <x v="54"/>
    <x v="26"/>
    <n v="995"/>
    <n v="14"/>
    <n v="830"/>
    <n v="13"/>
    <n v="165"/>
    <n v="1"/>
    <n v="1115"/>
    <n v="19"/>
    <n v="9588"/>
    <n v="43"/>
    <n v="10703"/>
    <n v="62"/>
    <n v="1"/>
    <n v="13"/>
    <n v="20"/>
    <n v="542"/>
    <n v="-7"/>
    <n v="440"/>
    <n v="0"/>
    <n v="39"/>
  </r>
  <r>
    <x v="54"/>
    <x v="27"/>
    <n v="428"/>
    <n v="0"/>
    <n v="425"/>
    <n v="0"/>
    <n v="3"/>
    <n v="0"/>
    <n v="519"/>
    <n v="2"/>
    <n v="6315"/>
    <n v="11"/>
    <n v="6834"/>
    <n v="13"/>
    <n v="0"/>
    <n v="14"/>
    <n v="4"/>
    <n v="290"/>
    <n v="-4"/>
    <n v="124"/>
    <n v="0"/>
    <n v="28"/>
  </r>
  <r>
    <x v="54"/>
    <x v="28"/>
    <n v="249"/>
    <n v="3"/>
    <n v="236"/>
    <n v="3"/>
    <n v="13"/>
    <n v="0"/>
    <n v="301"/>
    <n v="3"/>
    <n v="4194"/>
    <n v="140"/>
    <n v="4495"/>
    <n v="143"/>
    <n v="0"/>
    <n v="1"/>
    <n v="9"/>
    <n v="176"/>
    <n v="-6"/>
    <n v="72"/>
    <n v="1"/>
    <n v="16"/>
  </r>
  <r>
    <x v="54"/>
    <x v="29"/>
    <n v="730"/>
    <n v="9"/>
    <n v="688"/>
    <n v="8"/>
    <n v="42"/>
    <n v="1"/>
    <n v="869"/>
    <n v="8"/>
    <n v="10509"/>
    <n v="27"/>
    <n v="11378"/>
    <n v="35"/>
    <n v="0"/>
    <n v="10"/>
    <n v="8"/>
    <n v="233"/>
    <n v="1"/>
    <n v="487"/>
    <n v="1"/>
    <n v="43"/>
  </r>
  <r>
    <x v="54"/>
    <x v="30"/>
    <n v="142"/>
    <n v="0"/>
    <n v="139"/>
    <n v="0"/>
    <n v="3"/>
    <n v="0"/>
    <n v="165"/>
    <n v="-1"/>
    <n v="1759"/>
    <n v="15"/>
    <n v="1924"/>
    <n v="14"/>
    <n v="0"/>
    <n v="2"/>
    <n v="3"/>
    <n v="106"/>
    <n v="-3"/>
    <n v="34"/>
    <n v="0"/>
    <n v="17"/>
  </r>
  <r>
    <x v="54"/>
    <x v="31"/>
    <n v="1580"/>
    <n v="4"/>
    <n v="1516"/>
    <n v="1"/>
    <n v="64"/>
    <n v="3"/>
    <n v="1732"/>
    <n v="1"/>
    <n v="16378"/>
    <n v="37"/>
    <n v="18110"/>
    <n v="38"/>
    <n v="0"/>
    <n v="18"/>
    <n v="22"/>
    <n v="1242"/>
    <n v="-18"/>
    <n v="320"/>
    <n v="0"/>
    <n v="71"/>
  </r>
  <r>
    <x v="54"/>
    <x v="32"/>
    <n v="7496"/>
    <n v="33"/>
    <n v="7371"/>
    <n v="33"/>
    <n v="125"/>
    <n v="0"/>
    <n v="8603"/>
    <n v="36"/>
    <n v="90920"/>
    <n v="2066"/>
    <n v="99523"/>
    <n v="2102"/>
    <n v="4"/>
    <n v="65"/>
    <n v="83"/>
    <n v="5854"/>
    <n v="-54"/>
    <n v="1577"/>
    <n v="1"/>
    <n v="300"/>
  </r>
  <r>
    <x v="54"/>
    <x v="33"/>
    <n v="88"/>
    <n v="0"/>
    <n v="81"/>
    <n v="0"/>
    <n v="7"/>
    <n v="0"/>
    <n v="100"/>
    <n v="0"/>
    <n v="1444"/>
    <n v="3"/>
    <n v="1544"/>
    <n v="3"/>
    <n v="0"/>
    <n v="2"/>
    <n v="0"/>
    <n v="25"/>
    <n v="0"/>
    <n v="61"/>
    <n v="0"/>
    <n v="10"/>
  </r>
  <r>
    <x v="54"/>
    <x v="34"/>
    <n v="1179"/>
    <n v="5"/>
    <n v="1126"/>
    <n v="5"/>
    <n v="53"/>
    <n v="0"/>
    <n v="1341"/>
    <n v="7"/>
    <n v="10752"/>
    <n v="34"/>
    <n v="12093"/>
    <n v="41"/>
    <n v="0"/>
    <n v="22"/>
    <n v="28"/>
    <n v="739"/>
    <n v="-23"/>
    <n v="418"/>
    <n v="0"/>
    <n v="46"/>
  </r>
  <r>
    <x v="54"/>
    <x v="35"/>
    <n v="620"/>
    <n v="5"/>
    <n v="536"/>
    <n v="2"/>
    <n v="84"/>
    <n v="3"/>
    <n v="689"/>
    <n v="6"/>
    <n v="8600"/>
    <n v="34"/>
    <n v="9289"/>
    <n v="40"/>
    <n v="0"/>
    <n v="8"/>
    <n v="13"/>
    <n v="346"/>
    <n v="-8"/>
    <n v="266"/>
    <n v="1"/>
    <n v="17"/>
  </r>
  <r>
    <x v="54"/>
    <x v="36"/>
    <n v="637"/>
    <n v="3"/>
    <n v="624"/>
    <n v="3"/>
    <n v="13"/>
    <n v="0"/>
    <n v="742"/>
    <n v="4"/>
    <n v="7041"/>
    <n v="32"/>
    <n v="7783"/>
    <n v="36"/>
    <n v="0"/>
    <n v="12"/>
    <n v="4"/>
    <n v="191"/>
    <n v="-1"/>
    <n v="434"/>
    <n v="2"/>
    <n v="48"/>
  </r>
  <r>
    <x v="54"/>
    <x v="37"/>
    <n v="702"/>
    <n v="3"/>
    <n v="671"/>
    <n v="3"/>
    <n v="31"/>
    <n v="0"/>
    <n v="745"/>
    <n v="5"/>
    <n v="4422"/>
    <n v="9"/>
    <n v="5167"/>
    <n v="14"/>
    <n v="0"/>
    <n v="10"/>
    <n v="23"/>
    <n v="361"/>
    <n v="-20"/>
    <n v="331"/>
    <n v="0"/>
    <n v="25"/>
  </r>
  <r>
    <x v="54"/>
    <x v="38"/>
    <n v="793"/>
    <n v="5"/>
    <n v="645"/>
    <n v="5"/>
    <n v="148"/>
    <n v="0"/>
    <n v="977"/>
    <n v="5"/>
    <n v="5836"/>
    <n v="26"/>
    <n v="6813"/>
    <n v="31"/>
    <n v="0"/>
    <n v="6"/>
    <n v="20"/>
    <n v="448"/>
    <n v="-15"/>
    <n v="339"/>
    <n v="0"/>
    <n v="28"/>
  </r>
  <r>
    <x v="54"/>
    <x v="39"/>
    <n v="410"/>
    <n v="2"/>
    <n v="401"/>
    <n v="2"/>
    <n v="9"/>
    <n v="0"/>
    <n v="481"/>
    <n v="2"/>
    <n v="6918"/>
    <n v="36"/>
    <n v="7399"/>
    <n v="38"/>
    <n v="0"/>
    <n v="4"/>
    <n v="14"/>
    <n v="222"/>
    <n v="-12"/>
    <n v="184"/>
    <n v="0"/>
    <n v="25"/>
  </r>
  <r>
    <x v="54"/>
    <x v="40"/>
    <n v="331"/>
    <n v="1"/>
    <n v="316"/>
    <n v="0"/>
    <n v="15"/>
    <n v="1"/>
    <n v="420"/>
    <n v="0"/>
    <n v="4761"/>
    <n v="34"/>
    <n v="5181"/>
    <n v="34"/>
    <n v="0"/>
    <n v="1"/>
    <n v="4"/>
    <n v="209"/>
    <n v="-3"/>
    <n v="121"/>
    <n v="0"/>
    <n v="6"/>
  </r>
  <r>
    <x v="54"/>
    <x v="41"/>
    <n v="73"/>
    <n v="1"/>
    <n v="71"/>
    <n v="0"/>
    <n v="2"/>
    <n v="1"/>
    <n v="84"/>
    <n v="0"/>
    <n v="1434"/>
    <n v="6"/>
    <n v="1518"/>
    <n v="6"/>
    <n v="0"/>
    <n v="0"/>
    <n v="0"/>
    <n v="42"/>
    <n v="1"/>
    <n v="31"/>
    <n v="0"/>
    <n v="7"/>
  </r>
  <r>
    <x v="54"/>
    <x v="42"/>
    <n v="155"/>
    <n v="4"/>
    <n v="142"/>
    <n v="4"/>
    <n v="13"/>
    <n v="0"/>
    <n v="177"/>
    <n v="3"/>
    <n v="3734"/>
    <n v="15"/>
    <n v="3911"/>
    <n v="18"/>
    <n v="0"/>
    <n v="3"/>
    <n v="6"/>
    <n v="86"/>
    <n v="-2"/>
    <n v="66"/>
    <n v="0"/>
    <n v="4"/>
  </r>
  <r>
    <x v="54"/>
    <x v="43"/>
    <n v="189"/>
    <n v="0"/>
    <n v="181"/>
    <n v="0"/>
    <n v="8"/>
    <n v="0"/>
    <n v="210"/>
    <n v="1"/>
    <n v="1793"/>
    <n v="11"/>
    <n v="2003"/>
    <n v="12"/>
    <n v="0"/>
    <n v="1"/>
    <n v="2"/>
    <n v="115"/>
    <n v="-2"/>
    <n v="73"/>
    <n v="0"/>
    <n v="10"/>
  </r>
  <r>
    <x v="54"/>
    <x v="44"/>
    <n v="721"/>
    <n v="18"/>
    <n v="642"/>
    <n v="16"/>
    <n v="79"/>
    <n v="2"/>
    <n v="767"/>
    <n v="21"/>
    <n v="11682"/>
    <n v="41"/>
    <n v="12449"/>
    <n v="62"/>
    <n v="1"/>
    <n v="6"/>
    <n v="13"/>
    <n v="502"/>
    <n v="4"/>
    <n v="213"/>
    <n v="1"/>
    <n v="36"/>
  </r>
  <r>
    <x v="54"/>
    <x v="45"/>
    <n v="387"/>
    <n v="0"/>
    <n v="383"/>
    <n v="0"/>
    <n v="4"/>
    <n v="0"/>
    <n v="425"/>
    <n v="0"/>
    <n v="4463"/>
    <n v="4"/>
    <n v="4888"/>
    <n v="4"/>
    <n v="0"/>
    <n v="1"/>
    <n v="15"/>
    <n v="94"/>
    <n v="-15"/>
    <n v="292"/>
    <n v="0"/>
    <n v="12"/>
  </r>
  <r>
    <x v="54"/>
    <x v="46"/>
    <n v="5855"/>
    <n v="57"/>
    <n v="5654"/>
    <n v="50"/>
    <n v="201"/>
    <n v="7"/>
    <n v="6579"/>
    <n v="52"/>
    <n v="91801"/>
    <n v="534"/>
    <n v="98380"/>
    <n v="586"/>
    <n v="0"/>
    <n v="49"/>
    <n v="120"/>
    <n v="4031"/>
    <n v="-63"/>
    <n v="1775"/>
    <n v="2"/>
    <n v="241"/>
  </r>
  <r>
    <x v="54"/>
    <x v="47"/>
    <n v="820"/>
    <n v="5"/>
    <n v="814"/>
    <n v="5"/>
    <n v="6"/>
    <n v="0"/>
    <n v="1002"/>
    <n v="5"/>
    <n v="4955"/>
    <n v="16"/>
    <n v="5957"/>
    <n v="21"/>
    <n v="0"/>
    <n v="1"/>
    <n v="10"/>
    <n v="759"/>
    <n v="-5"/>
    <n v="60"/>
    <n v="0"/>
    <n v="4"/>
  </r>
  <r>
    <x v="54"/>
    <x v="48"/>
    <n v="637"/>
    <n v="5"/>
    <n v="605"/>
    <n v="5"/>
    <n v="32"/>
    <n v="0"/>
    <n v="705"/>
    <n v="5"/>
    <n v="7633"/>
    <n v="98"/>
    <n v="8338"/>
    <n v="103"/>
    <n v="0"/>
    <n v="12"/>
    <n v="6"/>
    <n v="389"/>
    <n v="-1"/>
    <n v="236"/>
    <n v="0"/>
    <n v="33"/>
  </r>
  <r>
    <x v="54"/>
    <x v="49"/>
    <n v="703"/>
    <n v="4"/>
    <n v="697"/>
    <n v="4"/>
    <n v="6"/>
    <n v="0"/>
    <n v="841"/>
    <n v="5"/>
    <n v="7710"/>
    <n v="27"/>
    <n v="8551"/>
    <n v="32"/>
    <n v="0"/>
    <n v="8"/>
    <n v="14"/>
    <n v="438"/>
    <n v="-10"/>
    <n v="257"/>
    <n v="0"/>
    <n v="28"/>
  </r>
  <r>
    <x v="54"/>
    <x v="50"/>
    <n v="117"/>
    <n v="0"/>
    <n v="117"/>
    <n v="0"/>
    <n v="0"/>
    <n v="0"/>
    <n v="130"/>
    <n v="0"/>
    <n v="2971"/>
    <n v="5"/>
    <n v="3101"/>
    <n v="5"/>
    <n v="0"/>
    <n v="1"/>
    <n v="4"/>
    <n v="56"/>
    <n v="-4"/>
    <n v="60"/>
    <n v="0"/>
    <n v="9"/>
  </r>
  <r>
    <x v="54"/>
    <x v="51"/>
    <n v="386"/>
    <n v="1"/>
    <n v="380"/>
    <n v="1"/>
    <n v="6"/>
    <n v="0"/>
    <n v="485"/>
    <n v="2"/>
    <n v="5574"/>
    <n v="58"/>
    <n v="6059"/>
    <n v="60"/>
    <n v="0"/>
    <n v="1"/>
    <n v="6"/>
    <n v="236"/>
    <n v="-5"/>
    <n v="149"/>
    <n v="0"/>
    <n v="13"/>
  </r>
  <r>
    <x v="54"/>
    <x v="52"/>
    <n v="879"/>
    <n v="5"/>
    <n v="855"/>
    <n v="5"/>
    <n v="24"/>
    <n v="0"/>
    <n v="973"/>
    <n v="4"/>
    <n v="9003"/>
    <n v="44"/>
    <n v="9976"/>
    <n v="48"/>
    <n v="0"/>
    <n v="3"/>
    <n v="20"/>
    <n v="649"/>
    <n v="-15"/>
    <n v="227"/>
    <n v="0"/>
    <n v="24"/>
  </r>
  <r>
    <x v="54"/>
    <x v="53"/>
    <n v="882"/>
    <n v="2"/>
    <n v="874"/>
    <n v="2"/>
    <n v="8"/>
    <n v="0"/>
    <n v="1079"/>
    <n v="3"/>
    <n v="5345"/>
    <n v="13"/>
    <n v="6424"/>
    <n v="16"/>
    <n v="0"/>
    <n v="14"/>
    <n v="2"/>
    <n v="789"/>
    <n v="0"/>
    <n v="79"/>
    <n v="0"/>
    <n v="64"/>
  </r>
  <r>
    <x v="54"/>
    <x v="54"/>
    <n v="1571"/>
    <n v="16"/>
    <n v="1525"/>
    <n v="14"/>
    <n v="46"/>
    <n v="2"/>
    <n v="1750"/>
    <n v="21"/>
    <n v="19018"/>
    <n v="95"/>
    <n v="20768"/>
    <n v="116"/>
    <n v="0"/>
    <n v="31"/>
    <n v="14"/>
    <n v="1130"/>
    <n v="2"/>
    <n v="410"/>
    <n v="3"/>
    <n v="87"/>
  </r>
  <r>
    <x v="54"/>
    <x v="55"/>
    <n v="300"/>
    <n v="3"/>
    <n v="296"/>
    <n v="3"/>
    <n v="4"/>
    <n v="0"/>
    <n v="367"/>
    <n v="3"/>
    <n v="4127"/>
    <n v="44"/>
    <n v="4494"/>
    <n v="47"/>
    <n v="0"/>
    <n v="5"/>
    <n v="3"/>
    <n v="211"/>
    <n v="0"/>
    <n v="84"/>
    <n v="0"/>
    <n v="24"/>
  </r>
  <r>
    <x v="54"/>
    <x v="56"/>
    <n v="472"/>
    <n v="5"/>
    <n v="467"/>
    <n v="4"/>
    <n v="5"/>
    <n v="1"/>
    <n v="535"/>
    <n v="5"/>
    <n v="6276"/>
    <n v="30"/>
    <n v="6811"/>
    <n v="35"/>
    <n v="0"/>
    <n v="4"/>
    <n v="2"/>
    <n v="218"/>
    <n v="3"/>
    <n v="250"/>
    <n v="0"/>
    <n v="15"/>
  </r>
  <r>
    <x v="54"/>
    <x v="57"/>
    <n v="1593"/>
    <n v="12"/>
    <n v="1584"/>
    <n v="11"/>
    <n v="9"/>
    <n v="1"/>
    <n v="1889"/>
    <n v="11"/>
    <n v="17201"/>
    <n v="81"/>
    <n v="19090"/>
    <n v="92"/>
    <n v="0"/>
    <n v="11"/>
    <n v="35"/>
    <n v="962"/>
    <n v="-23"/>
    <n v="620"/>
    <n v="1"/>
    <n v="55"/>
  </r>
  <r>
    <x v="54"/>
    <x v="58"/>
    <n v="717"/>
    <n v="3"/>
    <n v="707"/>
    <n v="3"/>
    <n v="10"/>
    <n v="0"/>
    <n v="856"/>
    <n v="5"/>
    <n v="11271"/>
    <n v="105"/>
    <n v="12127"/>
    <n v="110"/>
    <n v="0"/>
    <n v="20"/>
    <n v="7"/>
    <n v="490"/>
    <n v="-4"/>
    <n v="207"/>
    <n v="0"/>
    <n v="43"/>
  </r>
  <r>
    <x v="54"/>
    <x v="59"/>
    <n v="490"/>
    <n v="3"/>
    <n v="409"/>
    <n v="2"/>
    <n v="81"/>
    <n v="1"/>
    <n v="559"/>
    <n v="6"/>
    <n v="4679"/>
    <n v="17"/>
    <n v="5238"/>
    <n v="23"/>
    <n v="1"/>
    <n v="8"/>
    <n v="7"/>
    <n v="280"/>
    <n v="-5"/>
    <n v="202"/>
    <n v="0"/>
    <n v="26"/>
  </r>
  <r>
    <x v="54"/>
    <x v="60"/>
    <n v="134"/>
    <n v="0"/>
    <n v="134"/>
    <n v="0"/>
    <n v="0"/>
    <n v="0"/>
    <n v="161"/>
    <n v="-1"/>
    <n v="2153"/>
    <n v="18"/>
    <n v="2314"/>
    <n v="17"/>
    <n v="0"/>
    <n v="2"/>
    <n v="0"/>
    <n v="99"/>
    <n v="0"/>
    <n v="33"/>
    <n v="0"/>
    <n v="6"/>
  </r>
  <r>
    <x v="54"/>
    <x v="61"/>
    <n v="608"/>
    <n v="7"/>
    <n v="594"/>
    <n v="8"/>
    <n v="14"/>
    <n v="-1"/>
    <n v="698"/>
    <n v="7"/>
    <n v="6964"/>
    <n v="28"/>
    <n v="7662"/>
    <n v="35"/>
    <n v="0"/>
    <n v="10"/>
    <n v="9"/>
    <n v="378"/>
    <n v="-2"/>
    <n v="220"/>
    <n v="0"/>
    <n v="43"/>
  </r>
  <r>
    <x v="54"/>
    <x v="62"/>
    <n v="2330"/>
    <n v="17"/>
    <n v="2279"/>
    <n v="16"/>
    <n v="51"/>
    <n v="1"/>
    <n v="2681"/>
    <n v="22"/>
    <n v="29843"/>
    <n v="298"/>
    <n v="32524"/>
    <n v="320"/>
    <n v="3"/>
    <n v="27"/>
    <n v="32"/>
    <n v="1239"/>
    <n v="-18"/>
    <n v="1064"/>
    <n v="1"/>
    <n v="99"/>
  </r>
  <r>
    <x v="54"/>
    <x v="63"/>
    <n v="84"/>
    <n v="0"/>
    <n v="81"/>
    <n v="0"/>
    <n v="3"/>
    <n v="0"/>
    <n v="105"/>
    <n v="0"/>
    <n v="1401"/>
    <n v="106"/>
    <n v="1506"/>
    <n v="106"/>
    <n v="0"/>
    <n v="0"/>
    <n v="3"/>
    <n v="45"/>
    <n v="-3"/>
    <n v="39"/>
    <n v="0"/>
    <n v="1"/>
  </r>
  <r>
    <x v="54"/>
    <x v="64"/>
    <n v="184"/>
    <n v="2"/>
    <n v="174"/>
    <n v="1"/>
    <n v="10"/>
    <n v="1"/>
    <n v="203"/>
    <n v="2"/>
    <n v="6060"/>
    <n v="15"/>
    <n v="6263"/>
    <n v="17"/>
    <n v="0"/>
    <n v="1"/>
    <n v="4"/>
    <n v="107"/>
    <n v="-2"/>
    <n v="76"/>
    <n v="0"/>
    <n v="4"/>
  </r>
  <r>
    <x v="54"/>
    <x v="65"/>
    <n v="757"/>
    <n v="3"/>
    <n v="742"/>
    <n v="4"/>
    <n v="15"/>
    <n v="-1"/>
    <n v="841"/>
    <n v="3"/>
    <n v="6890"/>
    <n v="25"/>
    <n v="7731"/>
    <n v="28"/>
    <n v="0"/>
    <n v="5"/>
    <n v="24"/>
    <n v="443"/>
    <n v="-21"/>
    <n v="309"/>
    <n v="0"/>
    <n v="28"/>
  </r>
  <r>
    <x v="54"/>
    <x v="66"/>
    <n v="2929"/>
    <n v="-8"/>
    <n v="2887"/>
    <n v="-9"/>
    <n v="42"/>
    <n v="1"/>
    <n v="2931"/>
    <n v="-32"/>
    <n v="209261"/>
    <n v="844"/>
    <n v="212192"/>
    <n v="812"/>
    <n v="1"/>
    <n v="22"/>
    <n v="53"/>
    <n v="2032"/>
    <n v="-62"/>
    <n v="875"/>
    <n v="0"/>
    <n v="84"/>
  </r>
  <r>
    <x v="54"/>
    <x v="67"/>
    <n v="360"/>
    <n v="3"/>
    <n v="346"/>
    <n v="3"/>
    <n v="14"/>
    <n v="0"/>
    <n v="394"/>
    <n v="3"/>
    <n v="4777"/>
    <n v="16"/>
    <n v="5171"/>
    <n v="19"/>
    <n v="0"/>
    <n v="1"/>
    <n v="10"/>
    <n v="166"/>
    <n v="-7"/>
    <n v="193"/>
    <n v="0"/>
    <n v="11"/>
  </r>
  <r>
    <x v="54"/>
    <x v="68"/>
    <n v="3293"/>
    <n v="-1"/>
    <n v="3228"/>
    <n v="-1"/>
    <n v="65"/>
    <n v="0"/>
    <n v="3776"/>
    <n v="-3"/>
    <n v="130493"/>
    <n v="665"/>
    <n v="134269"/>
    <n v="662"/>
    <n v="1"/>
    <n v="6"/>
    <n v="48"/>
    <n v="2312"/>
    <n v="-50"/>
    <n v="975"/>
    <n v="1"/>
    <n v="49"/>
  </r>
  <r>
    <x v="54"/>
    <x v="69"/>
    <n v="98"/>
    <n v="1"/>
    <n v="88"/>
    <n v="0"/>
    <n v="10"/>
    <n v="1"/>
    <n v="108"/>
    <n v="1"/>
    <n v="2222"/>
    <n v="5"/>
    <n v="2330"/>
    <n v="6"/>
    <n v="0"/>
    <n v="0"/>
    <n v="2"/>
    <n v="70"/>
    <n v="-1"/>
    <n v="28"/>
    <n v="0"/>
    <n v="5"/>
  </r>
  <r>
    <x v="54"/>
    <x v="70"/>
    <n v="46"/>
    <n v="0"/>
    <n v="44"/>
    <n v="0"/>
    <n v="2"/>
    <n v="0"/>
    <n v="49"/>
    <n v="0"/>
    <n v="751"/>
    <n v="2"/>
    <n v="800"/>
    <n v="2"/>
    <n v="0"/>
    <n v="1"/>
    <n v="2"/>
    <n v="24"/>
    <n v="-2"/>
    <n v="21"/>
    <n v="0"/>
    <n v="0"/>
  </r>
  <r>
    <x v="54"/>
    <x v="71"/>
    <n v="305"/>
    <n v="3"/>
    <n v="298"/>
    <n v="3"/>
    <n v="7"/>
    <n v="0"/>
    <n v="345"/>
    <n v="3"/>
    <n v="2703"/>
    <n v="206"/>
    <n v="3048"/>
    <n v="209"/>
    <n v="0"/>
    <n v="10"/>
    <n v="7"/>
    <n v="208"/>
    <n v="-4"/>
    <n v="87"/>
    <n v="0"/>
    <n v="15"/>
  </r>
  <r>
    <x v="54"/>
    <x v="72"/>
    <n v="2149"/>
    <n v="4"/>
    <n v="2110"/>
    <n v="4"/>
    <n v="39"/>
    <n v="0"/>
    <n v="2605"/>
    <n v="11"/>
    <n v="21144"/>
    <n v="72"/>
    <n v="23749"/>
    <n v="83"/>
    <n v="0"/>
    <n v="23"/>
    <n v="38"/>
    <n v="1564"/>
    <n v="-34"/>
    <n v="562"/>
    <n v="-1"/>
    <n v="73"/>
  </r>
  <r>
    <x v="54"/>
    <x v="73"/>
    <n v="616"/>
    <n v="3"/>
    <n v="616"/>
    <n v="3"/>
    <n v="0"/>
    <n v="0"/>
    <n v="745"/>
    <n v="4"/>
    <n v="7402"/>
    <n v="73"/>
    <n v="8147"/>
    <n v="77"/>
    <n v="0"/>
    <n v="2"/>
    <n v="4"/>
    <n v="510"/>
    <n v="-1"/>
    <n v="104"/>
    <n v="0"/>
    <n v="16"/>
  </r>
  <r>
    <x v="54"/>
    <x v="74"/>
    <n v="587"/>
    <n v="1"/>
    <n v="561"/>
    <n v="2"/>
    <n v="26"/>
    <n v="-1"/>
    <n v="704"/>
    <n v="3"/>
    <n v="12787"/>
    <n v="43"/>
    <n v="13491"/>
    <n v="46"/>
    <n v="0"/>
    <n v="2"/>
    <n v="30"/>
    <n v="403"/>
    <n v="-29"/>
    <n v="182"/>
    <n v="0"/>
    <n v="18"/>
  </r>
  <r>
    <x v="54"/>
    <x v="75"/>
    <n v="1751"/>
    <n v="3"/>
    <n v="1745"/>
    <n v="3"/>
    <n v="6"/>
    <n v="0"/>
    <n v="2185"/>
    <n v="4"/>
    <n v="12607"/>
    <n v="58"/>
    <n v="14792"/>
    <n v="62"/>
    <n v="0"/>
    <n v="25"/>
    <n v="21"/>
    <n v="1201"/>
    <n v="-18"/>
    <n v="525"/>
    <n v="1"/>
    <n v="113"/>
  </r>
  <r>
    <x v="54"/>
    <x v="76"/>
    <n v="7486"/>
    <n v="25"/>
    <n v="7467"/>
    <n v="24"/>
    <n v="19"/>
    <n v="1"/>
    <n v="9216"/>
    <n v="26"/>
    <n v="59160"/>
    <n v="343"/>
    <n v="68376"/>
    <n v="369"/>
    <n v="0"/>
    <n v="64"/>
    <n v="101"/>
    <n v="5151"/>
    <n v="-76"/>
    <n v="2271"/>
    <n v="0"/>
    <n v="215"/>
  </r>
  <r>
    <x v="54"/>
    <x v="77"/>
    <n v="153"/>
    <n v="0"/>
    <n v="150"/>
    <n v="0"/>
    <n v="3"/>
    <n v="0"/>
    <n v="165"/>
    <n v="-2"/>
    <n v="2991"/>
    <n v="11"/>
    <n v="3156"/>
    <n v="9"/>
    <n v="0"/>
    <n v="2"/>
    <n v="2"/>
    <n v="91"/>
    <n v="-2"/>
    <n v="60"/>
    <n v="0"/>
    <n v="11"/>
  </r>
  <r>
    <x v="54"/>
    <x v="78"/>
    <n v="138"/>
    <n v="0"/>
    <n v="137"/>
    <n v="0"/>
    <n v="1"/>
    <n v="0"/>
    <n v="165"/>
    <n v="0"/>
    <n v="3578"/>
    <n v="27"/>
    <n v="3743"/>
    <n v="27"/>
    <n v="0"/>
    <n v="1"/>
    <n v="1"/>
    <n v="97"/>
    <n v="-1"/>
    <n v="40"/>
    <n v="0"/>
    <n v="7"/>
  </r>
  <r>
    <x v="54"/>
    <x v="79"/>
    <n v="2154"/>
    <n v="2"/>
    <n v="2090"/>
    <n v="2"/>
    <n v="64"/>
    <n v="0"/>
    <n v="2394"/>
    <n v="4"/>
    <n v="19227"/>
    <n v="65"/>
    <n v="21621"/>
    <n v="69"/>
    <n v="0"/>
    <n v="11"/>
    <n v="28"/>
    <n v="1635"/>
    <n v="-26"/>
    <n v="508"/>
    <n v="0"/>
    <n v="78"/>
  </r>
  <r>
    <x v="54"/>
    <x v="80"/>
    <n v="25976"/>
    <n v="118"/>
    <n v="25820"/>
    <n v="106"/>
    <n v="156"/>
    <n v="12"/>
    <n v="32023"/>
    <n v="164"/>
    <n v="281933"/>
    <n v="2193"/>
    <n v="313956"/>
    <n v="2357"/>
    <n v="0"/>
    <n v="369"/>
    <n v="321"/>
    <n v="22259"/>
    <n v="-203"/>
    <n v="3348"/>
    <n v="11"/>
    <n v="1599"/>
  </r>
  <r>
    <x v="54"/>
    <x v="81"/>
    <n v="497"/>
    <n v="-6"/>
    <n v="486"/>
    <n v="-6"/>
    <n v="11"/>
    <n v="0"/>
    <n v="627"/>
    <n v="0"/>
    <n v="4033"/>
    <n v="15"/>
    <n v="4660"/>
    <n v="15"/>
    <n v="0"/>
    <n v="8"/>
    <n v="9"/>
    <n v="403"/>
    <n v="-15"/>
    <n v="86"/>
    <n v="-2"/>
    <n v="21"/>
  </r>
  <r>
    <x v="54"/>
    <x v="82"/>
    <n v="89"/>
    <n v="0"/>
    <n v="89"/>
    <n v="0"/>
    <n v="0"/>
    <n v="0"/>
    <n v="114"/>
    <n v="0"/>
    <n v="2058"/>
    <n v="10"/>
    <n v="2172"/>
    <n v="10"/>
    <n v="0"/>
    <n v="0"/>
    <n v="1"/>
    <n v="57"/>
    <n v="-1"/>
    <n v="32"/>
    <n v="0"/>
    <n v="6"/>
  </r>
  <r>
    <x v="54"/>
    <x v="83"/>
    <n v="1474"/>
    <n v="3"/>
    <n v="1397"/>
    <n v="4"/>
    <n v="77"/>
    <n v="-1"/>
    <n v="1595"/>
    <n v="7"/>
    <n v="20273"/>
    <n v="414"/>
    <n v="21868"/>
    <n v="421"/>
    <n v="0"/>
    <n v="22"/>
    <n v="24"/>
    <n v="1023"/>
    <n v="-21"/>
    <n v="429"/>
    <n v="0"/>
    <n v="118"/>
  </r>
  <r>
    <x v="54"/>
    <x v="84"/>
    <n v="3889"/>
    <n v="18"/>
    <n v="3870"/>
    <n v="17"/>
    <n v="19"/>
    <n v="1"/>
    <n v="4675"/>
    <n v="13"/>
    <n v="31912"/>
    <n v="246"/>
    <n v="36587"/>
    <n v="259"/>
    <n v="0"/>
    <n v="82"/>
    <n v="31"/>
    <n v="2774"/>
    <n v="-13"/>
    <n v="1033"/>
    <n v="5"/>
    <n v="320"/>
  </r>
  <r>
    <x v="54"/>
    <x v="85"/>
    <n v="1337"/>
    <n v="14"/>
    <n v="1299"/>
    <n v="3"/>
    <n v="38"/>
    <n v="11"/>
    <n v="1565"/>
    <n v="19"/>
    <n v="15660"/>
    <n v="75"/>
    <n v="17225"/>
    <n v="94"/>
    <n v="0"/>
    <n v="13"/>
    <n v="18"/>
    <n v="982"/>
    <n v="-4"/>
    <n v="342"/>
    <n v="0"/>
    <n v="67"/>
  </r>
  <r>
    <x v="54"/>
    <x v="86"/>
    <n v="1592"/>
    <n v="0"/>
    <n v="1589"/>
    <n v="0"/>
    <n v="3"/>
    <n v="0"/>
    <n v="1666"/>
    <n v="0"/>
    <n v="3676"/>
    <n v="6"/>
    <n v="5342"/>
    <n v="6"/>
    <n v="0"/>
    <n v="6"/>
    <n v="0"/>
    <n v="1545"/>
    <n v="0"/>
    <n v="41"/>
    <n v="0"/>
    <n v="20"/>
  </r>
  <r>
    <x v="54"/>
    <x v="87"/>
    <n v="212"/>
    <n v="0"/>
    <n v="209"/>
    <n v="0"/>
    <n v="3"/>
    <n v="0"/>
    <n v="241"/>
    <n v="0"/>
    <n v="4030"/>
    <n v="5"/>
    <n v="4271"/>
    <n v="5"/>
    <n v="0"/>
    <n v="1"/>
    <n v="3"/>
    <n v="84"/>
    <n v="-3"/>
    <n v="127"/>
    <n v="0"/>
    <n v="9"/>
  </r>
  <r>
    <x v="54"/>
    <x v="88"/>
    <n v="208"/>
    <n v="3"/>
    <n v="198"/>
    <n v="3"/>
    <n v="10"/>
    <n v="0"/>
    <n v="227"/>
    <n v="3"/>
    <n v="3127"/>
    <n v="19"/>
    <n v="3354"/>
    <n v="22"/>
    <n v="1"/>
    <n v="1"/>
    <n v="7"/>
    <n v="139"/>
    <n v="-5"/>
    <n v="68"/>
    <n v="1"/>
    <n v="5"/>
  </r>
  <r>
    <x v="54"/>
    <x v="89"/>
    <n v="54"/>
    <n v="1"/>
    <n v="53"/>
    <n v="1"/>
    <n v="1"/>
    <n v="0"/>
    <n v="60"/>
    <n v="2"/>
    <n v="966"/>
    <n v="7"/>
    <n v="1026"/>
    <n v="9"/>
    <n v="0"/>
    <n v="0"/>
    <n v="0"/>
    <n v="31"/>
    <n v="1"/>
    <n v="23"/>
    <n v="-1"/>
    <n v="2"/>
  </r>
  <r>
    <x v="54"/>
    <x v="90"/>
    <n v="741"/>
    <n v="6"/>
    <n v="695"/>
    <n v="6"/>
    <n v="46"/>
    <n v="0"/>
    <n v="830"/>
    <n v="10"/>
    <n v="9443"/>
    <n v="31"/>
    <n v="10273"/>
    <n v="41"/>
    <n v="0"/>
    <n v="7"/>
    <n v="31"/>
    <n v="450"/>
    <n v="-25"/>
    <n v="284"/>
    <n v="0"/>
    <n v="11"/>
  </r>
  <r>
    <x v="54"/>
    <x v="91"/>
    <n v="1597"/>
    <n v="5"/>
    <n v="1547"/>
    <n v="4"/>
    <n v="50"/>
    <n v="1"/>
    <n v="1844"/>
    <n v="3"/>
    <n v="20710"/>
    <n v="62"/>
    <n v="22554"/>
    <n v="65"/>
    <n v="1"/>
    <n v="7"/>
    <n v="8"/>
    <n v="774"/>
    <n v="-4"/>
    <n v="816"/>
    <n v="3"/>
    <n v="75"/>
  </r>
  <r>
    <x v="54"/>
    <x v="92"/>
    <n v="261"/>
    <n v="2"/>
    <n v="255"/>
    <n v="2"/>
    <n v="6"/>
    <n v="0"/>
    <n v="287"/>
    <n v="4"/>
    <n v="4416"/>
    <n v="8"/>
    <n v="4703"/>
    <n v="12"/>
    <n v="0"/>
    <n v="2"/>
    <n v="2"/>
    <n v="184"/>
    <n v="0"/>
    <n v="75"/>
    <n v="1"/>
    <n v="10"/>
  </r>
  <r>
    <x v="54"/>
    <x v="93"/>
    <n v="742"/>
    <n v="7"/>
    <n v="688"/>
    <n v="6"/>
    <n v="54"/>
    <n v="1"/>
    <n v="813"/>
    <n v="8"/>
    <n v="7475"/>
    <n v="40"/>
    <n v="8288"/>
    <n v="48"/>
    <n v="2"/>
    <n v="9"/>
    <n v="15"/>
    <n v="342"/>
    <n v="-10"/>
    <n v="391"/>
    <n v="0"/>
    <n v="18"/>
  </r>
  <r>
    <x v="54"/>
    <x v="94"/>
    <n v="435"/>
    <n v="5"/>
    <n v="421"/>
    <n v="5"/>
    <n v="14"/>
    <n v="0"/>
    <n v="521"/>
    <n v="6"/>
    <n v="6234"/>
    <n v="30"/>
    <n v="6755"/>
    <n v="36"/>
    <n v="0"/>
    <n v="7"/>
    <n v="25"/>
    <n v="234"/>
    <n v="-20"/>
    <n v="194"/>
    <n v="-1"/>
    <n v="18"/>
  </r>
  <r>
    <x v="54"/>
    <x v="95"/>
    <n v="4157"/>
    <n v="17"/>
    <n v="4136"/>
    <n v="17"/>
    <n v="21"/>
    <n v="0"/>
    <n v="4932"/>
    <n v="12"/>
    <n v="49173"/>
    <n v="327"/>
    <n v="54105"/>
    <n v="339"/>
    <n v="0"/>
    <n v="27"/>
    <n v="36"/>
    <n v="2937"/>
    <n v="-19"/>
    <n v="1193"/>
    <n v="1"/>
    <n v="101"/>
  </r>
  <r>
    <x v="54"/>
    <x v="96"/>
    <n v="2664"/>
    <n v="5"/>
    <n v="2655"/>
    <n v="5"/>
    <n v="9"/>
    <n v="0"/>
    <n v="3210"/>
    <n v="5"/>
    <n v="27761"/>
    <n v="143"/>
    <n v="30971"/>
    <n v="148"/>
    <n v="1"/>
    <n v="30"/>
    <n v="47"/>
    <n v="1893"/>
    <n v="-43"/>
    <n v="741"/>
    <n v="1"/>
    <n v="85"/>
  </r>
  <r>
    <x v="55"/>
    <x v="97"/>
    <m/>
    <m/>
    <m/>
    <m/>
    <m/>
    <m/>
    <m/>
    <m/>
    <m/>
    <m/>
    <m/>
    <m/>
    <m/>
    <m/>
    <m/>
    <m/>
    <m/>
    <m/>
    <m/>
    <m/>
  </r>
  <r>
    <x v="55"/>
    <x v="97"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A7E217-A3FC-4A15-82A3-0BE2517BAF60}" name="PivotTable1" cacheId="0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E16" firstHeaderRow="1" firstDataRow="2" firstDataCol="1" rowPageCount="1" colPageCount="1"/>
  <pivotFields count="22">
    <pivotField axis="axisCol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55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axis="axisPage" multipleItemSelectionAllowed="1" showAll="0">
      <items count="9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x="95"/>
        <item h="1" x="96"/>
        <item h="1" x="97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dataField="1" showAll="0"/>
    <pivotField dataField="1" showAll="0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0"/>
  </colFields>
  <col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colItems>
  <pageFields count="1">
    <pageField fld="1" hier="-1"/>
  </pageFields>
  <dataFields count="12">
    <dataField name="Sum of TOTAL_CASES" fld="2" baseField="21" baseItem="0" numFmtId="3"/>
    <dataField name="Sum of NEW_CASES" fld="3" baseField="21" baseItem="0" numFmtId="3"/>
    <dataField name="Sum of POS_TESTS" fld="8" baseField="21" baseItem="7" numFmtId="3"/>
    <dataField name="Sum of NEW_POS_TESTS" fld="9" baseField="0" baseItem="76" numFmtId="3"/>
    <dataField name="Sum of NEG_TESTS" fld="10" baseField="21" baseItem="7" numFmtId="3"/>
    <dataField name="Sum of NEW_NEG_TESTS" fld="11" baseField="21" baseItem="7" numFmtId="3"/>
    <dataField name="Sum of TOTAL_TESTS" fld="12" baseField="21" baseItem="7" numFmtId="3"/>
    <dataField name="Sum of NEW_TESTS" fld="13" baseField="21" baseItem="7" numFmtId="3"/>
    <dataField name="Sum of NEW_DEATHS" fld="14" baseField="21" baseItem="7" numFmtId="3"/>
    <dataField name="Sum of TOTAL_DEATHS" fld="15" baseField="21" baseItem="7" numFmtId="3"/>
    <dataField name="Sum of NEW_HOSPITALIZED" fld="20" baseField="21" baseItem="7" numFmtId="3"/>
    <dataField name="Sum of TOTAL_HOSPITALIZED" fld="21" baseField="0" baseItem="78" numFmtId="3"/>
  </dataFields>
  <formats count="4">
    <format dxfId="3">
      <pivotArea dataOnly="0" labelOnly="1" fieldPosition="0">
        <references count="1">
          <reference field="0" count="3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2">
      <pivotArea dataOnly="0" labelOnly="1" fieldPosition="0">
        <references count="1">
          <reference field="0" count="2">
            <x v="32"/>
            <x v="33"/>
          </reference>
        </references>
      </pivotArea>
    </format>
    <format dxfId="1">
      <pivotArea dataOnly="0" labelOnly="1" fieldPosition="0">
        <references count="1">
          <reference field="0" count="3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0">
      <pivotArea dataOnly="0" labelOnly="1" fieldPosition="0">
        <references count="1">
          <reference field="0" count="2">
            <x v="32"/>
            <x v="3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tn.gov/health/cedep/ncov/data/hospitalization-data/hospital-capacity.html" TargetMode="External"/><Relationship Id="rId1" Type="http://schemas.openxmlformats.org/officeDocument/2006/relationships/hyperlink" Target="https://www.asafenashville.org/reopening-key-metrics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n.gov/health/cedep/ncov/data/downloadable-dataset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98E18-1747-764C-BDEA-2897BD732D01}">
  <sheetPr>
    <pageSetUpPr fitToPage="1"/>
  </sheetPr>
  <dimension ref="A1:Y152"/>
  <sheetViews>
    <sheetView tabSelected="1" zoomScale="125" zoomScaleNormal="12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B2" sqref="B2"/>
    </sheetView>
  </sheetViews>
  <sheetFormatPr defaultColWidth="8.88671875" defaultRowHeight="14.4" x14ac:dyDescent="0.3"/>
  <cols>
    <col min="1" max="1" width="13.44140625" customWidth="1"/>
    <col min="2" max="6" width="34.88671875" customWidth="1"/>
    <col min="7" max="7" width="3.109375" bestFit="1" customWidth="1"/>
    <col min="8" max="8" width="30.44140625" bestFit="1" customWidth="1"/>
    <col min="9" max="9" width="6.33203125" bestFit="1" customWidth="1"/>
    <col min="10" max="11" width="6" bestFit="1" customWidth="1"/>
    <col min="12" max="22" width="6.109375" bestFit="1" customWidth="1"/>
  </cols>
  <sheetData>
    <row r="1" spans="1:6" ht="18" x14ac:dyDescent="0.35">
      <c r="A1" s="6" t="s">
        <v>24</v>
      </c>
      <c r="B1" s="12">
        <v>44067</v>
      </c>
    </row>
    <row r="2" spans="1:6" ht="21.6" thickBot="1" x14ac:dyDescent="0.45">
      <c r="A2" s="37" t="s">
        <v>200</v>
      </c>
      <c r="B2" s="37"/>
    </row>
    <row r="3" spans="1:6" ht="16.2" thickBot="1" x14ac:dyDescent="0.35">
      <c r="A3" s="84"/>
      <c r="B3" s="76" t="s">
        <v>5</v>
      </c>
      <c r="C3" s="54" t="s">
        <v>4</v>
      </c>
      <c r="D3" s="54" t="s">
        <v>6</v>
      </c>
      <c r="E3" s="54" t="s">
        <v>7</v>
      </c>
      <c r="F3" s="105" t="s">
        <v>23</v>
      </c>
    </row>
    <row r="4" spans="1:6" ht="60" customHeight="1" x14ac:dyDescent="0.3">
      <c r="A4" s="85" t="s">
        <v>26</v>
      </c>
      <c r="B4" s="77"/>
      <c r="C4" s="55"/>
      <c r="D4" s="55"/>
      <c r="E4" s="56"/>
      <c r="F4" s="63"/>
    </row>
    <row r="5" spans="1:6" ht="15.9" customHeight="1" x14ac:dyDescent="0.3">
      <c r="A5" s="86" t="s">
        <v>36</v>
      </c>
      <c r="B5" s="78">
        <f>V30</f>
        <v>41.428571428571431</v>
      </c>
      <c r="C5" s="58">
        <f>V51</f>
        <v>149.57142857142858</v>
      </c>
      <c r="D5" s="58">
        <f>V82</f>
        <v>22.928571428571427</v>
      </c>
      <c r="E5" s="58">
        <f>V103</f>
        <v>64.071428571428569</v>
      </c>
      <c r="F5" s="64">
        <f>V124</f>
        <v>1477.8571428571429</v>
      </c>
    </row>
    <row r="6" spans="1:6" ht="15.9" customHeight="1" x14ac:dyDescent="0.35">
      <c r="A6" s="86" t="s">
        <v>199</v>
      </c>
      <c r="B6" s="89">
        <f>V31</f>
        <v>-0.21978021978021967</v>
      </c>
      <c r="C6" s="90">
        <f>V52</f>
        <v>-2.0675039246467812</v>
      </c>
      <c r="D6" s="90">
        <f>V83</f>
        <v>-0.1792778649921509</v>
      </c>
      <c r="E6" s="90">
        <f>V104</f>
        <v>-0.85808477237048664</v>
      </c>
      <c r="F6" s="91">
        <f>V125</f>
        <v>-27.487284144426987</v>
      </c>
    </row>
    <row r="7" spans="1:6" ht="15.9" customHeight="1" thickBot="1" x14ac:dyDescent="0.35">
      <c r="A7" s="87" t="s">
        <v>172</v>
      </c>
      <c r="B7" s="78">
        <f>V33</f>
        <v>14</v>
      </c>
      <c r="C7" s="58">
        <f>V54</f>
        <v>14</v>
      </c>
      <c r="D7" s="58">
        <f>V85</f>
        <v>14</v>
      </c>
      <c r="E7" s="58">
        <f>V106</f>
        <v>14</v>
      </c>
      <c r="F7" s="64">
        <f>V127</f>
        <v>14</v>
      </c>
    </row>
    <row r="8" spans="1:6" ht="60" customHeight="1" x14ac:dyDescent="0.3">
      <c r="A8" s="88" t="s">
        <v>169</v>
      </c>
      <c r="B8" s="79"/>
      <c r="C8" s="55"/>
      <c r="D8" s="55"/>
      <c r="E8" s="56"/>
      <c r="F8" s="66"/>
    </row>
    <row r="9" spans="1:6" ht="15.9" customHeight="1" x14ac:dyDescent="0.35">
      <c r="A9" s="86" t="s">
        <v>36</v>
      </c>
      <c r="B9" s="89">
        <f>V35</f>
        <v>18.947610510304887</v>
      </c>
      <c r="C9" s="90">
        <f>V56</f>
        <v>21.866624451063142</v>
      </c>
      <c r="D9" s="90">
        <f>V87</f>
        <v>25.539756091351169</v>
      </c>
      <c r="E9" s="90">
        <f>V108</f>
        <v>20.861474229451098</v>
      </c>
      <c r="F9" s="91">
        <f>V129</f>
        <v>21.425746419570338</v>
      </c>
    </row>
    <row r="10" spans="1:6" ht="15.9" customHeight="1" x14ac:dyDescent="0.3">
      <c r="A10" s="86" t="s">
        <v>199</v>
      </c>
      <c r="B10" s="80">
        <f>V36</f>
        <v>-0.10051782764087461</v>
      </c>
      <c r="C10" s="57">
        <f>V57</f>
        <v>-0.30225914336146348</v>
      </c>
      <c r="D10" s="57">
        <f>V88</f>
        <v>-0.19969464555354519</v>
      </c>
      <c r="E10" s="57">
        <f>V109</f>
        <v>-0.27938995219272972</v>
      </c>
      <c r="F10" s="65">
        <f>V130</f>
        <v>-0.39850643391862572</v>
      </c>
    </row>
    <row r="11" spans="1:6" ht="15.9" customHeight="1" x14ac:dyDescent="0.3">
      <c r="A11" s="86" t="s">
        <v>171</v>
      </c>
      <c r="B11" s="78">
        <f>V38</f>
        <v>0</v>
      </c>
      <c r="C11" s="58">
        <f>V59</f>
        <v>0</v>
      </c>
      <c r="D11" s="58">
        <f>V90</f>
        <v>0</v>
      </c>
      <c r="E11" s="58">
        <f>V111</f>
        <v>0</v>
      </c>
      <c r="F11" s="64">
        <f>V132</f>
        <v>0</v>
      </c>
    </row>
    <row r="12" spans="1:6" ht="15.9" customHeight="1" thickBot="1" x14ac:dyDescent="0.35">
      <c r="A12" s="92" t="s">
        <v>185</v>
      </c>
      <c r="B12" s="98">
        <f>-(B9-4.9)/B10</f>
        <v>139.75242840000018</v>
      </c>
      <c r="C12" s="99">
        <f t="shared" ref="C12:F12" si="0">-(C9-4.9)/C10</f>
        <v>56.132708716021256</v>
      </c>
      <c r="D12" s="99">
        <f t="shared" si="0"/>
        <v>103.35658241681257</v>
      </c>
      <c r="E12" s="99">
        <f t="shared" si="0"/>
        <v>57.129736070252441</v>
      </c>
      <c r="F12" s="106">
        <f t="shared" si="0"/>
        <v>41.469208557232143</v>
      </c>
    </row>
    <row r="13" spans="1:6" ht="60" customHeight="1" x14ac:dyDescent="0.3">
      <c r="A13" s="102" t="s">
        <v>193</v>
      </c>
      <c r="B13" s="114"/>
      <c r="C13" s="55"/>
      <c r="D13" s="114"/>
      <c r="E13" s="114"/>
      <c r="F13" s="97"/>
    </row>
    <row r="14" spans="1:6" ht="15.9" customHeight="1" x14ac:dyDescent="0.35">
      <c r="A14" s="103" t="s">
        <v>36</v>
      </c>
      <c r="B14" s="115"/>
      <c r="C14" s="111">
        <f>V71</f>
        <v>0.15899999999999997</v>
      </c>
      <c r="D14" s="115"/>
      <c r="E14" s="115"/>
      <c r="F14" s="112">
        <f>V144</f>
        <v>0.18385386477547819</v>
      </c>
    </row>
    <row r="15" spans="1:6" ht="15.9" customHeight="1" x14ac:dyDescent="0.3">
      <c r="A15" s="103" t="s">
        <v>199</v>
      </c>
      <c r="B15" s="115"/>
      <c r="C15" s="113">
        <f>V72</f>
        <v>-1.1734265734265749E-3</v>
      </c>
      <c r="D15" s="115"/>
      <c r="E15" s="115"/>
      <c r="F15" s="108">
        <f>V145</f>
        <v>-1.0502352660288383E-3</v>
      </c>
    </row>
    <row r="16" spans="1:6" ht="15.9" customHeight="1" thickBot="1" x14ac:dyDescent="0.35">
      <c r="A16" s="104" t="s">
        <v>192</v>
      </c>
      <c r="B16" s="116"/>
      <c r="C16" s="100">
        <f>V74</f>
        <v>0</v>
      </c>
      <c r="D16" s="116"/>
      <c r="E16" s="116"/>
      <c r="F16" s="109">
        <f>V147</f>
        <v>0</v>
      </c>
    </row>
    <row r="17" spans="1:25" ht="60" customHeight="1" x14ac:dyDescent="0.3">
      <c r="A17" s="88" t="s">
        <v>194</v>
      </c>
      <c r="B17" s="114"/>
      <c r="C17" s="55"/>
      <c r="D17" s="114"/>
      <c r="E17" s="114"/>
      <c r="F17" s="66"/>
    </row>
    <row r="18" spans="1:25" ht="15.9" customHeight="1" x14ac:dyDescent="0.35">
      <c r="A18" s="86" t="s">
        <v>36</v>
      </c>
      <c r="B18" s="115"/>
      <c r="C18" s="111">
        <f>V76</f>
        <v>0.12999999999999998</v>
      </c>
      <c r="D18" s="115"/>
      <c r="E18" s="115"/>
      <c r="F18" s="112">
        <f>V149</f>
        <v>0.16285112015294867</v>
      </c>
    </row>
    <row r="19" spans="1:25" ht="15.9" customHeight="1" x14ac:dyDescent="0.3">
      <c r="A19" s="86" t="s">
        <v>199</v>
      </c>
      <c r="B19" s="115"/>
      <c r="C19" s="59">
        <f>V77</f>
        <v>-1.0697968697968737E-3</v>
      </c>
      <c r="D19" s="115"/>
      <c r="E19" s="115"/>
      <c r="F19" s="67">
        <f>V150</f>
        <v>3.0430133132639073E-5</v>
      </c>
    </row>
    <row r="20" spans="1:25" ht="15.9" customHeight="1" thickBot="1" x14ac:dyDescent="0.35">
      <c r="A20" s="87" t="s">
        <v>192</v>
      </c>
      <c r="B20" s="116"/>
      <c r="C20" s="58">
        <f>V79</f>
        <v>0</v>
      </c>
      <c r="D20" s="116"/>
      <c r="E20" s="116"/>
      <c r="F20" s="64">
        <f>V152</f>
        <v>0</v>
      </c>
    </row>
    <row r="21" spans="1:25" ht="60" customHeight="1" x14ac:dyDescent="0.3">
      <c r="A21" s="88" t="s">
        <v>170</v>
      </c>
      <c r="B21" s="79"/>
      <c r="C21" s="55"/>
      <c r="D21" s="55"/>
      <c r="E21" s="56"/>
      <c r="F21" s="66"/>
    </row>
    <row r="22" spans="1:25" ht="15.9" customHeight="1" x14ac:dyDescent="0.35">
      <c r="A22" s="86" t="s">
        <v>36</v>
      </c>
      <c r="B22" s="101">
        <f>V40</f>
        <v>8.4625000000000006E-2</v>
      </c>
      <c r="C22" s="101">
        <f>V61</f>
        <v>6.5903523648012066E-2</v>
      </c>
      <c r="D22" s="101">
        <f>V92</f>
        <v>8.5148083623693374E-2</v>
      </c>
      <c r="E22" s="101">
        <f>V113</f>
        <v>0.10478007997091966</v>
      </c>
      <c r="F22" s="107">
        <f>V134</f>
        <v>7.607546986988685E-2</v>
      </c>
    </row>
    <row r="23" spans="1:25" ht="15.9" customHeight="1" x14ac:dyDescent="0.3">
      <c r="A23" s="86" t="s">
        <v>199</v>
      </c>
      <c r="B23" s="81">
        <f>V41</f>
        <v>-2.0105218853313637E-3</v>
      </c>
      <c r="C23" s="59">
        <f>V62</f>
        <v>-1.8980300338442527E-3</v>
      </c>
      <c r="D23" s="59">
        <f>V93</f>
        <v>-3.1844624652362106E-3</v>
      </c>
      <c r="E23" s="59">
        <f>V114</f>
        <v>-2.3257699694875776E-3</v>
      </c>
      <c r="F23" s="67">
        <f>V135</f>
        <v>-2.0646278833382913E-3</v>
      </c>
    </row>
    <row r="24" spans="1:25" ht="15.9" customHeight="1" thickBot="1" x14ac:dyDescent="0.35">
      <c r="A24" s="87" t="s">
        <v>173</v>
      </c>
      <c r="B24" s="78">
        <f>V43</f>
        <v>5</v>
      </c>
      <c r="C24" s="58">
        <f>V64</f>
        <v>14</v>
      </c>
      <c r="D24" s="58">
        <f>V95</f>
        <v>4</v>
      </c>
      <c r="E24" s="58">
        <f>V116</f>
        <v>0</v>
      </c>
      <c r="F24" s="64">
        <f>V137</f>
        <v>11</v>
      </c>
    </row>
    <row r="25" spans="1:25" ht="60" customHeight="1" x14ac:dyDescent="0.3">
      <c r="A25" s="88" t="s">
        <v>31</v>
      </c>
      <c r="B25" s="79"/>
      <c r="C25" s="55"/>
      <c r="D25" s="55"/>
      <c r="E25" s="56"/>
      <c r="F25" s="66"/>
    </row>
    <row r="26" spans="1:25" ht="15.9" customHeight="1" x14ac:dyDescent="0.3">
      <c r="A26" s="86" t="s">
        <v>36</v>
      </c>
      <c r="B26" s="80">
        <f>V45</f>
        <v>0.14285714285714285</v>
      </c>
      <c r="C26" s="57">
        <f>V66</f>
        <v>2.0714285714285716</v>
      </c>
      <c r="D26" s="57">
        <f>V97</f>
        <v>0.2857142857142857</v>
      </c>
      <c r="E26" s="57">
        <f>V118</f>
        <v>0.6428571428571429</v>
      </c>
      <c r="F26" s="65">
        <f>V139</f>
        <v>25.357142857142858</v>
      </c>
    </row>
    <row r="27" spans="1:25" ht="15.9" customHeight="1" thickBot="1" x14ac:dyDescent="0.35">
      <c r="A27" s="86" t="s">
        <v>199</v>
      </c>
      <c r="B27" s="82">
        <f>V46</f>
        <v>-1.2244897959183673E-2</v>
      </c>
      <c r="C27" s="60">
        <f>V67</f>
        <v>4.2543171114599689E-2</v>
      </c>
      <c r="D27" s="60">
        <f>V98</f>
        <v>3.1397174254317109E-3</v>
      </c>
      <c r="E27" s="60">
        <f>V119</f>
        <v>2.1821036106750395E-2</v>
      </c>
      <c r="F27" s="68">
        <f>V140</f>
        <v>0.50769230769230778</v>
      </c>
      <c r="G27" s="4"/>
      <c r="H27" s="4"/>
      <c r="I27" s="10">
        <f t="shared" ref="I27:T27" si="1">J27-1</f>
        <v>44054</v>
      </c>
      <c r="J27" s="10">
        <f t="shared" si="1"/>
        <v>44055</v>
      </c>
      <c r="K27" s="10">
        <f t="shared" si="1"/>
        <v>44056</v>
      </c>
      <c r="L27" s="10">
        <f t="shared" si="1"/>
        <v>44057</v>
      </c>
      <c r="M27" s="10">
        <f t="shared" si="1"/>
        <v>44058</v>
      </c>
      <c r="N27" s="10">
        <f t="shared" si="1"/>
        <v>44059</v>
      </c>
      <c r="O27" s="10">
        <f t="shared" si="1"/>
        <v>44060</v>
      </c>
      <c r="P27" s="10">
        <f t="shared" si="1"/>
        <v>44061</v>
      </c>
      <c r="Q27" s="10">
        <f t="shared" si="1"/>
        <v>44062</v>
      </c>
      <c r="R27" s="10">
        <f t="shared" si="1"/>
        <v>44063</v>
      </c>
      <c r="S27" s="10">
        <f t="shared" si="1"/>
        <v>44064</v>
      </c>
      <c r="T27" s="10">
        <f t="shared" si="1"/>
        <v>44065</v>
      </c>
      <c r="U27" s="10">
        <f>V27-1</f>
        <v>44066</v>
      </c>
      <c r="V27" s="10">
        <f>$B1</f>
        <v>44067</v>
      </c>
    </row>
    <row r="28" spans="1:25" ht="15.9" customHeight="1" thickBot="1" x14ac:dyDescent="0.35">
      <c r="A28" s="87" t="s">
        <v>172</v>
      </c>
      <c r="B28" s="83">
        <f>V48</f>
        <v>11</v>
      </c>
      <c r="C28" s="61">
        <f>V69</f>
        <v>10</v>
      </c>
      <c r="D28" s="61">
        <f>V100</f>
        <v>0</v>
      </c>
      <c r="E28" s="61">
        <f>V121</f>
        <v>9</v>
      </c>
      <c r="F28" s="69">
        <f>V142</f>
        <v>0</v>
      </c>
      <c r="G28" s="4"/>
      <c r="H28" s="27" t="s">
        <v>5</v>
      </c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5" x14ac:dyDescent="0.3">
      <c r="A29" s="5"/>
      <c r="G29" s="15"/>
      <c r="H29" s="15" t="s">
        <v>26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>
        <v>15</v>
      </c>
      <c r="Y29" t="s">
        <v>26</v>
      </c>
    </row>
    <row r="30" spans="1:25" ht="15.6" x14ac:dyDescent="0.3">
      <c r="B30" s="8"/>
      <c r="C30" s="8"/>
      <c r="D30" s="8"/>
      <c r="E30" s="41"/>
      <c r="G30" s="14">
        <v>16</v>
      </c>
      <c r="H30" s="14" t="s">
        <v>25</v>
      </c>
      <c r="I30" s="26">
        <f>HLOOKUP(I$27,Williamson!$B$1:$GK$51,$G30,FALSE)</f>
        <v>44.357142857142854</v>
      </c>
      <c r="J30" s="26">
        <f>HLOOKUP(J$27,Williamson!$B$1:$GK$51,$G30,FALSE)</f>
        <v>45.357142857142854</v>
      </c>
      <c r="K30" s="26">
        <f>HLOOKUP(K$27,Williamson!$B$1:$GK$51,$G30,FALSE)</f>
        <v>46.142857142857146</v>
      </c>
      <c r="L30" s="26">
        <f>HLOOKUP(L$27,Williamson!$B$1:$GK$51,$G30,FALSE)</f>
        <v>43.5</v>
      </c>
      <c r="M30" s="26">
        <f>HLOOKUP(M$27,Williamson!$B$1:$GK$51,$G30,FALSE)</f>
        <v>44.214285714285715</v>
      </c>
      <c r="N30" s="26">
        <f>HLOOKUP(N$27,Williamson!$B$1:$GK$51,$G30,FALSE)</f>
        <v>45.071428571428569</v>
      </c>
      <c r="O30" s="26">
        <f>HLOOKUP(O$27,Williamson!$B$1:$GK$51,$G30,FALSE)</f>
        <v>44.571428571428569</v>
      </c>
      <c r="P30" s="26">
        <f>HLOOKUP(P$27,Williamson!$B$1:$GK$51,$G30,FALSE)</f>
        <v>44.571428571428569</v>
      </c>
      <c r="Q30" s="26">
        <f>HLOOKUP(Q$27,Williamson!$B$1:$GK$51,$G30,FALSE)</f>
        <v>44</v>
      </c>
      <c r="R30" s="26">
        <f>HLOOKUP(R$27,Williamson!$B$1:$GK$51,$G30,FALSE)</f>
        <v>43.5</v>
      </c>
      <c r="S30" s="26">
        <f>HLOOKUP(S$27,Williamson!$B$1:$GK$51,$G30,FALSE)</f>
        <v>43.357142857142854</v>
      </c>
      <c r="T30" s="26">
        <f>HLOOKUP(T$27,Williamson!$B$1:$GK$51,$G30,FALSE)</f>
        <v>44.142857142857146</v>
      </c>
      <c r="U30" s="26">
        <f>HLOOKUP(U$27,Williamson!$B$1:$GK$51,$G30,FALSE)</f>
        <v>42.071428571428569</v>
      </c>
      <c r="V30" s="26">
        <f>HLOOKUP(V$27,Williamson!$B$1:$GK$51,$G30,FALSE)</f>
        <v>41.428571428571431</v>
      </c>
      <c r="X30">
        <v>16</v>
      </c>
      <c r="Y30" t="s">
        <v>25</v>
      </c>
    </row>
    <row r="31" spans="1:25" ht="15.6" x14ac:dyDescent="0.3">
      <c r="B31" s="8"/>
      <c r="C31" s="8"/>
      <c r="D31" s="8"/>
      <c r="E31" s="62"/>
      <c r="G31" s="5">
        <v>17</v>
      </c>
      <c r="H31" s="5" t="s">
        <v>30</v>
      </c>
      <c r="I31" s="26">
        <f>HLOOKUP(I$27,Williamson!$B$1:$GK$51,$G31,FALSE)</f>
        <v>-1.3001569858712718</v>
      </c>
      <c r="J31" s="26">
        <f>HLOOKUP(J$27,Williamson!$B$1:$GK$51,$G31,FALSE)</f>
        <v>-1.0437990580847727</v>
      </c>
      <c r="K31" s="26">
        <f>HLOOKUP(K$27,Williamson!$B$1:$GK$51,$G31,FALSE)</f>
        <v>-0.82951334379905828</v>
      </c>
      <c r="L31" s="26">
        <f>HLOOKUP(L$27,Williamson!$B$1:$GK$51,$G31,FALSE)</f>
        <v>-0.66781789638932532</v>
      </c>
      <c r="M31" s="26">
        <f>HLOOKUP(M$27,Williamson!$B$1:$GK$51,$G31,FALSE)</f>
        <v>-0.60455259026687602</v>
      </c>
      <c r="N31" s="26">
        <f>HLOOKUP(N$27,Williamson!$B$1:$GK$51,$G31,FALSE)</f>
        <v>-0.55054945054945059</v>
      </c>
      <c r="O31" s="26">
        <f>HLOOKUP(O$27,Williamson!$B$1:$GK$51,$G31,FALSE)</f>
        <v>-0.49921507064364223</v>
      </c>
      <c r="P31" s="26">
        <f>HLOOKUP(P$27,Williamson!$B$1:$GK$51,$G31,FALSE)</f>
        <v>-0.41711145996860294</v>
      </c>
      <c r="Q31" s="26">
        <f>HLOOKUP(Q$27,Williamson!$B$1:$GK$51,$G31,FALSE)</f>
        <v>-0.31051805337519639</v>
      </c>
      <c r="R31" s="26">
        <f>HLOOKUP(R$27,Williamson!$B$1:$GK$51,$G31,FALSE)</f>
        <v>-0.25070643642072216</v>
      </c>
      <c r="S31" s="26">
        <f>HLOOKUP(S$27,Williamson!$B$1:$GK$51,$G31,FALSE)</f>
        <v>-0.23610675039246465</v>
      </c>
      <c r="T31" s="26">
        <f>HLOOKUP(T$27,Williamson!$B$1:$GK$51,$G31,FALSE)</f>
        <v>-0.16828885400313962</v>
      </c>
      <c r="U31" s="26">
        <f>HLOOKUP(U$27,Williamson!$B$1:$GK$51,$G31,FALSE)</f>
        <v>-0.17048665620094189</v>
      </c>
      <c r="V31" s="26">
        <f>HLOOKUP(V$27,Williamson!$B$1:$GK$51,$G31,FALSE)</f>
        <v>-0.21978021978021967</v>
      </c>
      <c r="X31">
        <v>17</v>
      </c>
      <c r="Y31" t="s">
        <v>30</v>
      </c>
    </row>
    <row r="32" spans="1:25" ht="15.6" x14ac:dyDescent="0.3">
      <c r="B32" s="8"/>
      <c r="C32" s="8"/>
      <c r="D32" s="8"/>
      <c r="E32" s="62"/>
      <c r="G32" s="5">
        <v>18</v>
      </c>
      <c r="H32" s="5" t="s">
        <v>28</v>
      </c>
      <c r="I32" s="25">
        <f>HLOOKUP(I$27,Williamson!$B$1:$GK$51,$G32,FALSE)</f>
        <v>1</v>
      </c>
      <c r="J32" s="25">
        <f>HLOOKUP(J$27,Williamson!$B$1:$GK$51,$G32,FALSE)</f>
        <v>1</v>
      </c>
      <c r="K32" s="25">
        <f>HLOOKUP(K$27,Williamson!$B$1:$GK$51,$G32,FALSE)</f>
        <v>1</v>
      </c>
      <c r="L32" s="25">
        <f>HLOOKUP(L$27,Williamson!$B$1:$GK$51,$G32,FALSE)</f>
        <v>1</v>
      </c>
      <c r="M32" s="25">
        <f>HLOOKUP(M$27,Williamson!$B$1:$GK$51,$G32,FALSE)</f>
        <v>1</v>
      </c>
      <c r="N32" s="25">
        <f>HLOOKUP(N$27,Williamson!$B$1:$GK$51,$G32,FALSE)</f>
        <v>1</v>
      </c>
      <c r="O32" s="25">
        <f>HLOOKUP(O$27,Williamson!$B$1:$GK$51,$G32,FALSE)</f>
        <v>1</v>
      </c>
      <c r="P32" s="25">
        <f>HLOOKUP(P$27,Williamson!$B$1:$GK$51,$G32,FALSE)</f>
        <v>1</v>
      </c>
      <c r="Q32" s="25">
        <f>HLOOKUP(Q$27,Williamson!$B$1:$GK$51,$G32,FALSE)</f>
        <v>1</v>
      </c>
      <c r="R32" s="25">
        <f>HLOOKUP(R$27,Williamson!$B$1:$GK$51,$G32,FALSE)</f>
        <v>1</v>
      </c>
      <c r="S32" s="25">
        <f>HLOOKUP(S$27,Williamson!$B$1:$GK$51,$G32,FALSE)</f>
        <v>1</v>
      </c>
      <c r="T32" s="25">
        <f>HLOOKUP(T$27,Williamson!$B$1:$GK$51,$G32,FALSE)</f>
        <v>1</v>
      </c>
      <c r="U32" s="25">
        <f>HLOOKUP(U$27,Williamson!$B$1:$GK$51,$G32,FALSE)</f>
        <v>1</v>
      </c>
      <c r="V32" s="25">
        <f>HLOOKUP(V$27,Williamson!$B$1:$GK$51,$G32,FALSE)</f>
        <v>1</v>
      </c>
      <c r="X32">
        <v>18</v>
      </c>
      <c r="Y32" t="s">
        <v>28</v>
      </c>
    </row>
    <row r="33" spans="2:25" ht="15.6" x14ac:dyDescent="0.3">
      <c r="B33" s="8"/>
      <c r="C33" s="8"/>
      <c r="D33" s="8"/>
      <c r="E33" s="62"/>
      <c r="G33" s="17">
        <v>19</v>
      </c>
      <c r="H33" s="5" t="s">
        <v>29</v>
      </c>
      <c r="I33" s="25">
        <f>HLOOKUP(I$27,Williamson!$B$1:$GK$51,$G33,FALSE)</f>
        <v>14</v>
      </c>
      <c r="J33" s="25">
        <f>HLOOKUP(J$27,Williamson!$B$1:$GK$51,$G33,FALSE)</f>
        <v>14</v>
      </c>
      <c r="K33" s="25">
        <f>HLOOKUP(K$27,Williamson!$B$1:$GK$51,$G33,FALSE)</f>
        <v>14</v>
      </c>
      <c r="L33" s="25">
        <f>HLOOKUP(L$27,Williamson!$B$1:$GK$51,$G33,FALSE)</f>
        <v>14</v>
      </c>
      <c r="M33" s="25">
        <f>HLOOKUP(M$27,Williamson!$B$1:$GK$51,$G33,FALSE)</f>
        <v>14</v>
      </c>
      <c r="N33" s="25">
        <f>HLOOKUP(N$27,Williamson!$B$1:$GK$51,$G33,FALSE)</f>
        <v>14</v>
      </c>
      <c r="O33" s="25">
        <f>HLOOKUP(O$27,Williamson!$B$1:$GK$51,$G33,FALSE)</f>
        <v>14</v>
      </c>
      <c r="P33" s="25">
        <f>HLOOKUP(P$27,Williamson!$B$1:$GK$51,$G33,FALSE)</f>
        <v>14</v>
      </c>
      <c r="Q33" s="25">
        <f>HLOOKUP(Q$27,Williamson!$B$1:$GK$51,$G33,FALSE)</f>
        <v>14</v>
      </c>
      <c r="R33" s="25">
        <f>HLOOKUP(R$27,Williamson!$B$1:$GK$51,$G33,FALSE)</f>
        <v>14</v>
      </c>
      <c r="S33" s="25">
        <f>HLOOKUP(S$27,Williamson!$B$1:$GK$51,$G33,FALSE)</f>
        <v>14</v>
      </c>
      <c r="T33" s="25">
        <f>HLOOKUP(T$27,Williamson!$B$1:$GK$51,$G33,FALSE)</f>
        <v>14</v>
      </c>
      <c r="U33" s="25">
        <f>HLOOKUP(U$27,Williamson!$B$1:$GK$51,$G33,FALSE)</f>
        <v>14</v>
      </c>
      <c r="V33" s="25">
        <f>HLOOKUP(V$27,Williamson!$B$1:$GK$51,$G33,FALSE)</f>
        <v>14</v>
      </c>
      <c r="X33">
        <v>19</v>
      </c>
      <c r="Y33" t="s">
        <v>161</v>
      </c>
    </row>
    <row r="34" spans="2:25" x14ac:dyDescent="0.3">
      <c r="G34" s="15"/>
      <c r="H34" s="15" t="s">
        <v>156</v>
      </c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>
        <v>20</v>
      </c>
    </row>
    <row r="35" spans="2:25" x14ac:dyDescent="0.3">
      <c r="G35" s="14">
        <v>22</v>
      </c>
      <c r="H35" s="14" t="s">
        <v>25</v>
      </c>
      <c r="I35" s="26">
        <f>HLOOKUP(I$27,Williamson!$B$1:$GK$51,$G35,FALSE)</f>
        <v>20.287010563619543</v>
      </c>
      <c r="J35" s="26">
        <f>HLOOKUP(J$27,Williamson!$B$1:$GK$51,$G35,FALSE)</f>
        <v>20.744366679385521</v>
      </c>
      <c r="K35" s="26">
        <f>HLOOKUP(K$27,Williamson!$B$1:$GK$51,$G35,FALSE)</f>
        <v>21.103717913201649</v>
      </c>
      <c r="L35" s="26">
        <f>HLOOKUP(L$27,Williamson!$B$1:$GK$51,$G35,FALSE)</f>
        <v>19.89499103582013</v>
      </c>
      <c r="M35" s="26">
        <f>HLOOKUP(M$27,Williamson!$B$1:$GK$51,$G35,FALSE)</f>
        <v>20.221673975652973</v>
      </c>
      <c r="N35" s="26">
        <f>HLOOKUP(N$27,Williamson!$B$1:$GK$51,$G35,FALSE)</f>
        <v>20.613693503452385</v>
      </c>
      <c r="O35" s="26">
        <f>HLOOKUP(O$27,Williamson!$B$1:$GK$51,$G35,FALSE)</f>
        <v>20.385015445569394</v>
      </c>
      <c r="P35" s="26">
        <f>HLOOKUP(P$27,Williamson!$B$1:$GK$51,$G35,FALSE)</f>
        <v>20.385015445569394</v>
      </c>
      <c r="Q35" s="26">
        <f>HLOOKUP(Q$27,Williamson!$B$1:$GK$51,$G35,FALSE)</f>
        <v>20.123669093703121</v>
      </c>
      <c r="R35" s="26">
        <f>HLOOKUP(R$27,Williamson!$B$1:$GK$51,$G35,FALSE)</f>
        <v>19.89499103582013</v>
      </c>
      <c r="S35" s="26">
        <f>HLOOKUP(S$27,Williamson!$B$1:$GK$51,$G35,FALSE)</f>
        <v>19.829654447853564</v>
      </c>
      <c r="T35" s="26">
        <f>HLOOKUP(T$27,Williamson!$B$1:$GK$51,$G35,FALSE)</f>
        <v>20.189005681669691</v>
      </c>
      <c r="U35" s="26">
        <f>HLOOKUP(U$27,Williamson!$B$1:$GK$51,$G35,FALSE)</f>
        <v>19.241625156154445</v>
      </c>
      <c r="V35" s="26">
        <f>HLOOKUP(V$27,Williamson!$B$1:$GK$51,$G35,FALSE)</f>
        <v>18.947610510304887</v>
      </c>
      <c r="X35">
        <v>21</v>
      </c>
      <c r="Y35" t="s">
        <v>156</v>
      </c>
    </row>
    <row r="36" spans="2:25" x14ac:dyDescent="0.3">
      <c r="G36" s="5">
        <v>23</v>
      </c>
      <c r="H36" s="5" t="s">
        <v>30</v>
      </c>
      <c r="I36" s="38">
        <f>HLOOKUP(I$27,Williamson!$B$1:$GK$51,$G36,FALSE)</f>
        <v>-0.59463474894408908</v>
      </c>
      <c r="J36" s="38">
        <f>HLOOKUP(J$27,Williamson!$B$1:$GK$51,$G36,FALSE)</f>
        <v>-0.47738788284584027</v>
      </c>
      <c r="K36" s="38">
        <f>HLOOKUP(K$27,Williamson!$B$1:$GK$51,$G36,FALSE)</f>
        <v>-0.37938300089598725</v>
      </c>
      <c r="L36" s="38">
        <f>HLOOKUP(L$27,Williamson!$B$1:$GK$51,$G36,FALSE)</f>
        <v>-0.30543059913162951</v>
      </c>
      <c r="M36" s="38">
        <f>HLOOKUP(M$27,Williamson!$B$1:$GK$51,$G36,FALSE)</f>
        <v>-0.27649582446072052</v>
      </c>
      <c r="N36" s="38">
        <f>HLOOKUP(N$27,Williamson!$B$1:$GK$51,$G36,FALSE)</f>
        <v>-0.25179715824039139</v>
      </c>
      <c r="O36" s="38">
        <f>HLOOKUP(O$27,Williamson!$B$1:$GK$51,$G36,FALSE)</f>
        <v>-0.22831906564141563</v>
      </c>
      <c r="P36" s="38">
        <f>HLOOKUP(P$27,Williamson!$B$1:$GK$51,$G36,FALSE)</f>
        <v>-0.19076847717271747</v>
      </c>
      <c r="Q36" s="38">
        <f>HLOOKUP(Q$27,Williamson!$B$1:$GK$51,$G36,FALSE)</f>
        <v>-0.14201733076689321</v>
      </c>
      <c r="R36" s="38">
        <f>HLOOKUP(R$27,Williamson!$B$1:$GK$51,$G36,FALSE)</f>
        <v>-0.11466212195891219</v>
      </c>
      <c r="S36" s="38">
        <f>HLOOKUP(S$27,Williamson!$B$1:$GK$51,$G36,FALSE)</f>
        <v>-0.10798486626562542</v>
      </c>
      <c r="T36" s="38">
        <f>HLOOKUP(T$27,Williamson!$B$1:$GK$51,$G36,FALSE)</f>
        <v>-7.696793659358403E-2</v>
      </c>
      <c r="U36" s="38">
        <f>HLOOKUP(U$27,Williamson!$B$1:$GK$51,$G36,FALSE)</f>
        <v>-7.7973114869992699E-2</v>
      </c>
      <c r="V36" s="38">
        <f>HLOOKUP(V$27,Williamson!$B$1:$GK$51,$G36,FALSE)</f>
        <v>-0.10051782764087461</v>
      </c>
      <c r="X36">
        <v>22</v>
      </c>
      <c r="Y36" t="s">
        <v>25</v>
      </c>
    </row>
    <row r="37" spans="2:25" x14ac:dyDescent="0.3">
      <c r="G37" s="5">
        <v>24</v>
      </c>
      <c r="H37" s="5" t="s">
        <v>28</v>
      </c>
      <c r="I37" s="11">
        <f>HLOOKUP(I$27,Williamson!$B$1:$GK$51,$G37,FALSE)</f>
        <v>-1</v>
      </c>
      <c r="J37" s="11">
        <f>HLOOKUP(J$27,Williamson!$B$1:$GK$51,$G37,FALSE)</f>
        <v>-1</v>
      </c>
      <c r="K37" s="11">
        <f>HLOOKUP(K$27,Williamson!$B$1:$GK$51,$G37,FALSE)</f>
        <v>-1</v>
      </c>
      <c r="L37" s="11">
        <f>HLOOKUP(L$27,Williamson!$B$1:$GK$51,$G37,FALSE)</f>
        <v>-1</v>
      </c>
      <c r="M37" s="11">
        <f>HLOOKUP(M$27,Williamson!$B$1:$GK$51,$G37,FALSE)</f>
        <v>-1</v>
      </c>
      <c r="N37" s="11">
        <f>HLOOKUP(N$27,Williamson!$B$1:$GK$51,$G37,FALSE)</f>
        <v>-1</v>
      </c>
      <c r="O37" s="11">
        <f>HLOOKUP(O$27,Williamson!$B$1:$GK$51,$G37,FALSE)</f>
        <v>-1</v>
      </c>
      <c r="P37" s="11">
        <f>HLOOKUP(P$27,Williamson!$B$1:$GK$51,$G37,FALSE)</f>
        <v>-1</v>
      </c>
      <c r="Q37" s="11">
        <f>HLOOKUP(Q$27,Williamson!$B$1:$GK$51,$G37,FALSE)</f>
        <v>-1</v>
      </c>
      <c r="R37" s="11">
        <f>HLOOKUP(R$27,Williamson!$B$1:$GK$51,$G37,FALSE)</f>
        <v>-1</v>
      </c>
      <c r="S37" s="11">
        <f>HLOOKUP(S$27,Williamson!$B$1:$GK$51,$G37,FALSE)</f>
        <v>-1</v>
      </c>
      <c r="T37" s="11">
        <f>HLOOKUP(T$27,Williamson!$B$1:$GK$51,$G37,FALSE)</f>
        <v>-1</v>
      </c>
      <c r="U37" s="11">
        <f>HLOOKUP(U$27,Williamson!$B$1:$GK$51,$G37,FALSE)</f>
        <v>-1</v>
      </c>
      <c r="V37" s="11">
        <f>HLOOKUP(V$27,Williamson!$B$1:$GK$51,$G37,FALSE)</f>
        <v>-1</v>
      </c>
      <c r="X37">
        <v>23</v>
      </c>
      <c r="Y37" t="s">
        <v>30</v>
      </c>
    </row>
    <row r="38" spans="2:25" x14ac:dyDescent="0.3">
      <c r="F38" s="9"/>
      <c r="G38" s="17">
        <v>25</v>
      </c>
      <c r="H38" s="5" t="s">
        <v>29</v>
      </c>
      <c r="I38" s="11">
        <f>HLOOKUP(I$27,Williamson!$B$1:$GK$51,$G38,FALSE)</f>
        <v>0</v>
      </c>
      <c r="J38" s="11">
        <f>HLOOKUP(J$27,Williamson!$B$1:$GK$51,$G38,FALSE)</f>
        <v>0</v>
      </c>
      <c r="K38" s="11">
        <f>HLOOKUP(K$27,Williamson!$B$1:$GK$51,$G38,FALSE)</f>
        <v>0</v>
      </c>
      <c r="L38" s="11">
        <f>HLOOKUP(L$27,Williamson!$B$1:$GK$51,$G38,FALSE)</f>
        <v>0</v>
      </c>
      <c r="M38" s="11">
        <f>HLOOKUP(M$27,Williamson!$B$1:$GK$51,$G38,FALSE)</f>
        <v>0</v>
      </c>
      <c r="N38" s="11">
        <f>HLOOKUP(N$27,Williamson!$B$1:$GK$51,$G38,FALSE)</f>
        <v>0</v>
      </c>
      <c r="O38" s="11">
        <f>HLOOKUP(O$27,Williamson!$B$1:$GK$51,$G38,FALSE)</f>
        <v>0</v>
      </c>
      <c r="P38" s="11">
        <f>HLOOKUP(P$27,Williamson!$B$1:$GK$51,$G38,FALSE)</f>
        <v>0</v>
      </c>
      <c r="Q38" s="11">
        <f>HLOOKUP(Q$27,Williamson!$B$1:$GK$51,$G38,FALSE)</f>
        <v>0</v>
      </c>
      <c r="R38" s="11">
        <f>HLOOKUP(R$27,Williamson!$B$1:$GK$51,$G38,FALSE)</f>
        <v>0</v>
      </c>
      <c r="S38" s="11">
        <f>HLOOKUP(S$27,Williamson!$B$1:$GK$51,$G38,FALSE)</f>
        <v>0</v>
      </c>
      <c r="T38" s="11">
        <f>HLOOKUP(T$27,Williamson!$B$1:$GK$51,$G38,FALSE)</f>
        <v>0</v>
      </c>
      <c r="U38" s="11">
        <f>HLOOKUP(U$27,Williamson!$B$1:$GK$51,$G38,FALSE)</f>
        <v>0</v>
      </c>
      <c r="V38" s="11">
        <f>HLOOKUP(V$27,Williamson!$B$1:$GK$51,$G38,FALSE)</f>
        <v>0</v>
      </c>
      <c r="X38">
        <v>24</v>
      </c>
      <c r="Y38" t="s">
        <v>157</v>
      </c>
    </row>
    <row r="39" spans="2:25" x14ac:dyDescent="0.3">
      <c r="G39" s="23"/>
      <c r="H39" s="23" t="s">
        <v>35</v>
      </c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X39">
        <v>25</v>
      </c>
      <c r="Y39" t="s">
        <v>160</v>
      </c>
    </row>
    <row r="40" spans="2:25" x14ac:dyDescent="0.3">
      <c r="G40" s="14">
        <v>42</v>
      </c>
      <c r="H40" s="14" t="s">
        <v>25</v>
      </c>
      <c r="I40" s="24">
        <f>HLOOKUP(I$27,Williamson!$B$1:$GK$51,$G40,FALSE)</f>
        <v>0.10643928256395178</v>
      </c>
      <c r="J40" s="24">
        <f>HLOOKUP(J$27,Williamson!$B$1:$GK$51,$G40,FALSE)</f>
        <v>0.11055350553505536</v>
      </c>
      <c r="K40" s="24">
        <f>HLOOKUP(K$27,Williamson!$B$1:$GK$51,$G40,FALSE)</f>
        <v>0.1118421052631579</v>
      </c>
      <c r="L40" s="24">
        <f>HLOOKUP(L$27,Williamson!$B$1:$GK$51,$G40,FALSE)</f>
        <v>0.11323076923076923</v>
      </c>
      <c r="M40" s="24">
        <f>HLOOKUP(M$27,Williamson!$B$1:$GK$51,$G40,FALSE)</f>
        <v>0.11139739314943922</v>
      </c>
      <c r="N40" s="24">
        <f>HLOOKUP(N$27,Williamson!$B$1:$GK$51,$G40,FALSE)</f>
        <v>0.11137796457520265</v>
      </c>
      <c r="O40" s="24">
        <f>HLOOKUP(O$27,Williamson!$B$1:$GK$51,$G40,FALSE)</f>
        <v>0.1097615168123241</v>
      </c>
      <c r="P40" s="24">
        <f>HLOOKUP(P$27,Williamson!$B$1:$GK$51,$G40,FALSE)</f>
        <v>0.10576787477083627</v>
      </c>
      <c r="Q40" s="24">
        <f>HLOOKUP(Q$27,Williamson!$B$1:$GK$51,$G40,FALSE)</f>
        <v>0.10110069302894414</v>
      </c>
      <c r="R40" s="24">
        <f>HLOOKUP(R$27,Williamson!$B$1:$GK$51,$G40,FALSE)</f>
        <v>9.6338856226616781E-2</v>
      </c>
      <c r="S40" s="24">
        <f>HLOOKUP(S$27,Williamson!$B$1:$GK$51,$G40,FALSE)</f>
        <v>9.8180336773492666E-2</v>
      </c>
      <c r="T40" s="24">
        <f>HLOOKUP(T$27,Williamson!$B$1:$GK$51,$G40,FALSE)</f>
        <v>9.4688807199898598E-2</v>
      </c>
      <c r="U40" s="24">
        <f>HLOOKUP(U$27,Williamson!$B$1:$GK$51,$G40,FALSE)</f>
        <v>8.6794329768714248E-2</v>
      </c>
      <c r="V40" s="24">
        <f>HLOOKUP(V$27,Williamson!$B$1:$GK$51,$G40,FALSE)</f>
        <v>8.4625000000000006E-2</v>
      </c>
      <c r="X40">
        <v>26</v>
      </c>
      <c r="Y40" t="s">
        <v>27</v>
      </c>
    </row>
    <row r="41" spans="2:25" x14ac:dyDescent="0.3">
      <c r="G41" s="5">
        <v>43</v>
      </c>
      <c r="H41" s="5" t="s">
        <v>30</v>
      </c>
      <c r="I41" s="39">
        <f>HLOOKUP(I$27,Williamson!$B$1:$GK$51,$G41,FALSE)</f>
        <v>-6.3356248255069737E-4</v>
      </c>
      <c r="J41" s="39">
        <f>HLOOKUP(J$27,Williamson!$B$1:$GK$51,$G41,FALSE)</f>
        <v>-4.1463920819144798E-4</v>
      </c>
      <c r="K41" s="39">
        <f>HLOOKUP(K$27,Williamson!$B$1:$GK$51,$G41,FALSE)</f>
        <v>-2.1522584353519291E-4</v>
      </c>
      <c r="L41" s="39">
        <f>HLOOKUP(L$27,Williamson!$B$1:$GK$51,$G41,FALSE)</f>
        <v>1.4215492687753086E-4</v>
      </c>
      <c r="M41" s="39">
        <f>HLOOKUP(M$27,Williamson!$B$1:$GK$51,$G41,FALSE)</f>
        <v>2.6393434158154751E-4</v>
      </c>
      <c r="N41" s="39">
        <f>HLOOKUP(N$27,Williamson!$B$1:$GK$51,$G41,FALSE)</f>
        <v>3.8986485827092424E-4</v>
      </c>
      <c r="O41" s="39">
        <f>HLOOKUP(O$27,Williamson!$B$1:$GK$51,$G41,FALSE)</f>
        <v>4.1998976704834531E-4</v>
      </c>
      <c r="P41" s="39">
        <f>HLOOKUP(P$27,Williamson!$B$1:$GK$51,$G41,FALSE)</f>
        <v>3.4080945604493947E-4</v>
      </c>
      <c r="Q41" s="39">
        <f>HLOOKUP(Q$27,Williamson!$B$1:$GK$51,$G41,FALSE)</f>
        <v>1.2891324433810455E-4</v>
      </c>
      <c r="R41" s="39">
        <f>HLOOKUP(R$27,Williamson!$B$1:$GK$51,$G41,FALSE)</f>
        <v>-2.8580848685769698E-4</v>
      </c>
      <c r="S41" s="39">
        <f>HLOOKUP(S$27,Williamson!$B$1:$GK$51,$G41,FALSE)</f>
        <v>-6.1435691398172444E-4</v>
      </c>
      <c r="T41" s="39">
        <f>HLOOKUP(T$27,Williamson!$B$1:$GK$51,$G41,FALSE)</f>
        <v>-1.0781689993378872E-3</v>
      </c>
      <c r="U41" s="39">
        <f>HLOOKUP(U$27,Williamson!$B$1:$GK$51,$G41,FALSE)</f>
        <v>-1.5457150742054435E-3</v>
      </c>
      <c r="V41" s="39">
        <f>HLOOKUP(V$27,Williamson!$B$1:$GK$51,$G41,FALSE)</f>
        <v>-2.0105218853313637E-3</v>
      </c>
      <c r="X41">
        <v>27</v>
      </c>
      <c r="Y41" t="s">
        <v>31</v>
      </c>
    </row>
    <row r="42" spans="2:25" x14ac:dyDescent="0.3">
      <c r="G42" s="5">
        <v>44</v>
      </c>
      <c r="H42" s="5" t="s">
        <v>28</v>
      </c>
      <c r="I42" s="11">
        <f>HLOOKUP(I$27,Williamson!$B$1:$GK$51,$G42,FALSE)</f>
        <v>-1</v>
      </c>
      <c r="J42" s="11">
        <f>HLOOKUP(J$27,Williamson!$B$1:$GK$51,$G42,FALSE)</f>
        <v>-1</v>
      </c>
      <c r="K42" s="11">
        <f>HLOOKUP(K$27,Williamson!$B$1:$GK$51,$G42,FALSE)</f>
        <v>-1</v>
      </c>
      <c r="L42" s="11">
        <f>HLOOKUP(L$27,Williamson!$B$1:$GK$51,$G42,FALSE)</f>
        <v>-1</v>
      </c>
      <c r="M42" s="11">
        <f>HLOOKUP(M$27,Williamson!$B$1:$GK$51,$G42,FALSE)</f>
        <v>-1</v>
      </c>
      <c r="N42" s="11">
        <f>HLOOKUP(N$27,Williamson!$B$1:$GK$51,$G42,FALSE)</f>
        <v>-1</v>
      </c>
      <c r="O42" s="11">
        <f>HLOOKUP(O$27,Williamson!$B$1:$GK$51,$G42,FALSE)</f>
        <v>-1</v>
      </c>
      <c r="P42" s="11">
        <f>HLOOKUP(P$27,Williamson!$B$1:$GK$51,$G42,FALSE)</f>
        <v>-1</v>
      </c>
      <c r="Q42" s="11">
        <f>HLOOKUP(Q$27,Williamson!$B$1:$GK$51,$G42,FALSE)</f>
        <v>-1</v>
      </c>
      <c r="R42" s="11">
        <f>HLOOKUP(R$27,Williamson!$B$1:$GK$51,$G42,FALSE)</f>
        <v>1</v>
      </c>
      <c r="S42" s="11">
        <f>HLOOKUP(S$27,Williamson!$B$1:$GK$51,$G42,FALSE)</f>
        <v>1</v>
      </c>
      <c r="T42" s="11">
        <f>HLOOKUP(T$27,Williamson!$B$1:$GK$51,$G42,FALSE)</f>
        <v>1</v>
      </c>
      <c r="U42" s="11">
        <f>HLOOKUP(U$27,Williamson!$B$1:$GK$51,$G42,FALSE)</f>
        <v>1</v>
      </c>
      <c r="V42" s="11">
        <f>HLOOKUP(V$27,Williamson!$B$1:$GK$51,$G42,FALSE)</f>
        <v>1</v>
      </c>
      <c r="X42">
        <v>28</v>
      </c>
      <c r="Y42" t="s">
        <v>25</v>
      </c>
    </row>
    <row r="43" spans="2:25" x14ac:dyDescent="0.3">
      <c r="G43" s="17">
        <v>45</v>
      </c>
      <c r="H43" s="5" t="s">
        <v>29</v>
      </c>
      <c r="I43" s="11">
        <f>HLOOKUP(I$27,Williamson!$B$1:$GK$51,$G43,FALSE)</f>
        <v>0</v>
      </c>
      <c r="J43" s="11">
        <f>HLOOKUP(J$27,Williamson!$B$1:$GK$51,$G43,FALSE)</f>
        <v>0</v>
      </c>
      <c r="K43" s="11">
        <f>HLOOKUP(K$27,Williamson!$B$1:$GK$51,$G43,FALSE)</f>
        <v>0</v>
      </c>
      <c r="L43" s="11">
        <f>HLOOKUP(L$27,Williamson!$B$1:$GK$51,$G43,FALSE)</f>
        <v>0</v>
      </c>
      <c r="M43" s="11">
        <f>HLOOKUP(M$27,Williamson!$B$1:$GK$51,$G43,FALSE)</f>
        <v>0</v>
      </c>
      <c r="N43" s="11">
        <f>HLOOKUP(N$27,Williamson!$B$1:$GK$51,$G43,FALSE)</f>
        <v>0</v>
      </c>
      <c r="O43" s="11">
        <f>HLOOKUP(O$27,Williamson!$B$1:$GK$51,$G43,FALSE)</f>
        <v>0</v>
      </c>
      <c r="P43" s="11">
        <f>HLOOKUP(P$27,Williamson!$B$1:$GK$51,$G43,FALSE)</f>
        <v>0</v>
      </c>
      <c r="Q43" s="11">
        <f>HLOOKUP(Q$27,Williamson!$B$1:$GK$51,$G43,FALSE)</f>
        <v>0</v>
      </c>
      <c r="R43" s="11">
        <f>HLOOKUP(R$27,Williamson!$B$1:$GK$51,$G43,FALSE)</f>
        <v>1</v>
      </c>
      <c r="S43" s="11">
        <f>HLOOKUP(S$27,Williamson!$B$1:$GK$51,$G43,FALSE)</f>
        <v>2</v>
      </c>
      <c r="T43" s="11">
        <f>HLOOKUP(T$27,Williamson!$B$1:$GK$51,$G43,FALSE)</f>
        <v>3</v>
      </c>
      <c r="U43" s="11">
        <f>HLOOKUP(U$27,Williamson!$B$1:$GK$51,$G43,FALSE)</f>
        <v>4</v>
      </c>
      <c r="V43" s="11">
        <f>HLOOKUP(V$27,Williamson!$B$1:$GK$51,$G43,FALSE)</f>
        <v>5</v>
      </c>
      <c r="X43">
        <v>29</v>
      </c>
      <c r="Y43" t="s">
        <v>30</v>
      </c>
    </row>
    <row r="44" spans="2:25" x14ac:dyDescent="0.3">
      <c r="G44" s="19"/>
      <c r="H44" s="15" t="s">
        <v>31</v>
      </c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X44">
        <v>30</v>
      </c>
      <c r="Y44" t="s">
        <v>28</v>
      </c>
    </row>
    <row r="45" spans="2:25" x14ac:dyDescent="0.3">
      <c r="G45" s="14">
        <v>28</v>
      </c>
      <c r="H45" s="14" t="s">
        <v>25</v>
      </c>
      <c r="I45" s="38">
        <f>HLOOKUP(I$27,Williamson!$B$1:$GK$51,$G45,FALSE)</f>
        <v>0.2857142857142857</v>
      </c>
      <c r="J45" s="38">
        <f>HLOOKUP(J$27,Williamson!$B$1:$GK$51,$G45,FALSE)</f>
        <v>0.2857142857142857</v>
      </c>
      <c r="K45" s="38">
        <f>HLOOKUP(K$27,Williamson!$B$1:$GK$51,$G45,FALSE)</f>
        <v>0.21428571428571427</v>
      </c>
      <c r="L45" s="38">
        <f>HLOOKUP(L$27,Williamson!$B$1:$GK$51,$G45,FALSE)</f>
        <v>0.21428571428571427</v>
      </c>
      <c r="M45" s="38">
        <f>HLOOKUP(M$27,Williamson!$B$1:$GK$51,$G45,FALSE)</f>
        <v>0.2857142857142857</v>
      </c>
      <c r="N45" s="38">
        <f>HLOOKUP(N$27,Williamson!$B$1:$GK$51,$G45,FALSE)</f>
        <v>0.2857142857142857</v>
      </c>
      <c r="O45" s="38">
        <f>HLOOKUP(O$27,Williamson!$B$1:$GK$51,$G45,FALSE)</f>
        <v>0.2857142857142857</v>
      </c>
      <c r="P45" s="38">
        <f>HLOOKUP(P$27,Williamson!$B$1:$GK$51,$G45,FALSE)</f>
        <v>0.35714285714285715</v>
      </c>
      <c r="Q45" s="38">
        <f>HLOOKUP(Q$27,Williamson!$B$1:$GK$51,$G45,FALSE)</f>
        <v>0.2857142857142857</v>
      </c>
      <c r="R45" s="38">
        <f>HLOOKUP(R$27,Williamson!$B$1:$GK$51,$G45,FALSE)</f>
        <v>7.1428571428571425E-2</v>
      </c>
      <c r="S45" s="38">
        <f>HLOOKUP(S$27,Williamson!$B$1:$GK$51,$G45,FALSE)</f>
        <v>0.14285714285714285</v>
      </c>
      <c r="T45" s="38">
        <f>HLOOKUP(T$27,Williamson!$B$1:$GK$51,$G45,FALSE)</f>
        <v>0.14285714285714285</v>
      </c>
      <c r="U45" s="38">
        <f>HLOOKUP(U$27,Williamson!$B$1:$GK$51,$G45,FALSE)</f>
        <v>0.14285714285714285</v>
      </c>
      <c r="V45" s="38">
        <f>HLOOKUP(V$27,Williamson!$B$1:$GK$51,$G45,FALSE)</f>
        <v>0.14285714285714285</v>
      </c>
      <c r="X45">
        <v>31</v>
      </c>
      <c r="Y45" t="s">
        <v>29</v>
      </c>
    </row>
    <row r="46" spans="2:25" x14ac:dyDescent="0.3">
      <c r="G46" s="5">
        <v>29</v>
      </c>
      <c r="H46" s="5" t="s">
        <v>30</v>
      </c>
      <c r="I46" s="38">
        <f>HLOOKUP(I$27,Williamson!$B$1:$GK$51,$G46,FALSE)</f>
        <v>-1.5698587127158548E-4</v>
      </c>
      <c r="J46" s="38">
        <f>HLOOKUP(J$27,Williamson!$B$1:$GK$51,$G46,FALSE)</f>
        <v>1.5698587127158556E-4</v>
      </c>
      <c r="K46" s="38">
        <f>HLOOKUP(K$27,Williamson!$B$1:$GK$51,$G46,FALSE)</f>
        <v>-1.5698587127158554E-3</v>
      </c>
      <c r="L46" s="38">
        <f>HLOOKUP(L$27,Williamson!$B$1:$GK$51,$G46,FALSE)</f>
        <v>-2.9827315541601251E-3</v>
      </c>
      <c r="M46" s="38">
        <f>HLOOKUP(M$27,Williamson!$B$1:$GK$51,$G46,FALSE)</f>
        <v>-2.0408163265306124E-3</v>
      </c>
      <c r="N46" s="38">
        <f>HLOOKUP(N$27,Williamson!$B$1:$GK$51,$G46,FALSE)</f>
        <v>-1.0989010989010989E-3</v>
      </c>
      <c r="O46" s="38">
        <f>HLOOKUP(O$27,Williamson!$B$1:$GK$51,$G46,FALSE)</f>
        <v>-1.5698587127158562E-4</v>
      </c>
      <c r="P46" s="38">
        <f>HLOOKUP(P$27,Williamson!$B$1:$GK$51,$G46,FALSE)</f>
        <v>2.8257456828885406E-3</v>
      </c>
      <c r="Q46" s="38">
        <f>HLOOKUP(Q$27,Williamson!$B$1:$GK$51,$G46,FALSE)</f>
        <v>1.0989010989010996E-3</v>
      </c>
      <c r="R46" s="38">
        <f>HLOOKUP(R$27,Williamson!$B$1:$GK$51,$G46,FALSE)</f>
        <v>-4.7095761381475655E-3</v>
      </c>
      <c r="S46" s="38">
        <f>HLOOKUP(S$27,Williamson!$B$1:$GK$51,$G46,FALSE)</f>
        <v>-7.5353218210361065E-3</v>
      </c>
      <c r="T46" s="38">
        <f>HLOOKUP(T$27,Williamson!$B$1:$GK$51,$G46,FALSE)</f>
        <v>-9.7331240188383034E-3</v>
      </c>
      <c r="U46" s="38">
        <f>HLOOKUP(U$27,Williamson!$B$1:$GK$51,$G46,FALSE)</f>
        <v>-1.1302982731554159E-2</v>
      </c>
      <c r="V46" s="38">
        <f>HLOOKUP(V$27,Williamson!$B$1:$GK$51,$G46,FALSE)</f>
        <v>-1.2244897959183673E-2</v>
      </c>
      <c r="X46">
        <v>32</v>
      </c>
    </row>
    <row r="47" spans="2:25" x14ac:dyDescent="0.3">
      <c r="G47" s="5">
        <v>30</v>
      </c>
      <c r="H47" s="5" t="s">
        <v>28</v>
      </c>
      <c r="I47" s="11">
        <f>HLOOKUP(I$27,Williamson!$B$1:$GK$51,$G47,FALSE)</f>
        <v>1</v>
      </c>
      <c r="J47" s="11">
        <f>HLOOKUP(J$27,Williamson!$B$1:$GK$51,$G47,FALSE)</f>
        <v>-1</v>
      </c>
      <c r="K47" s="11">
        <f>HLOOKUP(K$27,Williamson!$B$1:$GK$51,$G47,FALSE)</f>
        <v>1</v>
      </c>
      <c r="L47" s="11">
        <f>HLOOKUP(L$27,Williamson!$B$1:$GK$51,$G47,FALSE)</f>
        <v>1</v>
      </c>
      <c r="M47" s="11">
        <f>HLOOKUP(M$27,Williamson!$B$1:$GK$51,$G47,FALSE)</f>
        <v>1</v>
      </c>
      <c r="N47" s="11">
        <f>HLOOKUP(N$27,Williamson!$B$1:$GK$51,$G47,FALSE)</f>
        <v>1</v>
      </c>
      <c r="O47" s="11">
        <f>HLOOKUP(O$27,Williamson!$B$1:$GK$51,$G47,FALSE)</f>
        <v>1</v>
      </c>
      <c r="P47" s="11">
        <f>HLOOKUP(P$27,Williamson!$B$1:$GK$51,$G47,FALSE)</f>
        <v>-1</v>
      </c>
      <c r="Q47" s="11">
        <f>HLOOKUP(Q$27,Williamson!$B$1:$GK$51,$G47,FALSE)</f>
        <v>-1</v>
      </c>
      <c r="R47" s="11">
        <f>HLOOKUP(R$27,Williamson!$B$1:$GK$51,$G47,FALSE)</f>
        <v>1</v>
      </c>
      <c r="S47" s="11">
        <f>HLOOKUP(S$27,Williamson!$B$1:$GK$51,$G47,FALSE)</f>
        <v>1</v>
      </c>
      <c r="T47" s="11">
        <f>HLOOKUP(T$27,Williamson!$B$1:$GK$51,$G47,FALSE)</f>
        <v>1</v>
      </c>
      <c r="U47" s="11">
        <f>HLOOKUP(U$27,Williamson!$B$1:$GK$51,$G47,FALSE)</f>
        <v>1</v>
      </c>
      <c r="V47" s="11">
        <f>HLOOKUP(V$27,Williamson!$B$1:$GK$51,$G47,FALSE)</f>
        <v>1</v>
      </c>
      <c r="X47">
        <v>33</v>
      </c>
      <c r="Y47" t="s">
        <v>32</v>
      </c>
    </row>
    <row r="48" spans="2:25" ht="15" thickBot="1" x14ac:dyDescent="0.35">
      <c r="G48" s="17">
        <v>31</v>
      </c>
      <c r="H48" s="5" t="s">
        <v>29</v>
      </c>
      <c r="I48" s="11">
        <f>HLOOKUP(I$27,Williamson!$B$1:$GK$51,$G48,FALSE)</f>
        <v>9</v>
      </c>
      <c r="J48" s="11">
        <f>HLOOKUP(J$27,Williamson!$B$1:$GK$51,$G48,FALSE)</f>
        <v>9</v>
      </c>
      <c r="K48" s="11">
        <f>HLOOKUP(K$27,Williamson!$B$1:$GK$51,$G48,FALSE)</f>
        <v>10</v>
      </c>
      <c r="L48" s="11">
        <f>HLOOKUP(L$27,Williamson!$B$1:$GK$51,$G48,FALSE)</f>
        <v>11</v>
      </c>
      <c r="M48" s="11">
        <f>HLOOKUP(M$27,Williamson!$B$1:$GK$51,$G48,FALSE)</f>
        <v>12</v>
      </c>
      <c r="N48" s="11">
        <f>HLOOKUP(N$27,Williamson!$B$1:$GK$51,$G48,FALSE)</f>
        <v>13</v>
      </c>
      <c r="O48" s="11">
        <f>HLOOKUP(O$27,Williamson!$B$1:$GK$51,$G48,FALSE)</f>
        <v>13</v>
      </c>
      <c r="P48" s="11">
        <f>HLOOKUP(P$27,Williamson!$B$1:$GK$51,$G48,FALSE)</f>
        <v>12</v>
      </c>
      <c r="Q48" s="11">
        <f>HLOOKUP(Q$27,Williamson!$B$1:$GK$51,$G48,FALSE)</f>
        <v>11</v>
      </c>
      <c r="R48" s="11">
        <f>HLOOKUP(R$27,Williamson!$B$1:$GK$51,$G48,FALSE)</f>
        <v>11</v>
      </c>
      <c r="S48" s="11">
        <f>HLOOKUP(S$27,Williamson!$B$1:$GK$51,$G48,FALSE)</f>
        <v>11</v>
      </c>
      <c r="T48" s="11">
        <f>HLOOKUP(T$27,Williamson!$B$1:$GK$51,$G48,FALSE)</f>
        <v>11</v>
      </c>
      <c r="U48" s="11">
        <f>HLOOKUP(U$27,Williamson!$B$1:$GK$51,$G48,FALSE)</f>
        <v>11</v>
      </c>
      <c r="V48" s="11">
        <f>HLOOKUP(V$27,Williamson!$B$1:$GK$51,$G48,FALSE)</f>
        <v>11</v>
      </c>
      <c r="X48">
        <v>34</v>
      </c>
      <c r="Y48" t="s">
        <v>33</v>
      </c>
    </row>
    <row r="49" spans="7:25" ht="15.6" x14ac:dyDescent="0.3">
      <c r="G49" s="4"/>
      <c r="H49" s="27" t="s">
        <v>4</v>
      </c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X49">
        <v>35</v>
      </c>
      <c r="Y49" t="s">
        <v>25</v>
      </c>
    </row>
    <row r="50" spans="7:25" x14ac:dyDescent="0.3">
      <c r="G50" s="15"/>
      <c r="H50" s="15" t="s">
        <v>26</v>
      </c>
      <c r="X50">
        <v>36</v>
      </c>
      <c r="Y50" t="s">
        <v>30</v>
      </c>
    </row>
    <row r="51" spans="7:25" x14ac:dyDescent="0.3">
      <c r="G51" s="14">
        <v>16</v>
      </c>
      <c r="H51" s="14" t="s">
        <v>25</v>
      </c>
      <c r="I51" s="26">
        <f>HLOOKUP(I$27,Davidson!$B$1:$GK$51,$G51,FALSE)</f>
        <v>177.71428571428572</v>
      </c>
      <c r="J51" s="26">
        <f>HLOOKUP(J$27,Davidson!$B$1:$GK$51,$G51,FALSE)</f>
        <v>178.5</v>
      </c>
      <c r="K51" s="26">
        <f>HLOOKUP(K$27,Davidson!$B$1:$GK$51,$G51,FALSE)</f>
        <v>186</v>
      </c>
      <c r="L51" s="26">
        <f>HLOOKUP(L$27,Davidson!$B$1:$GK$51,$G51,FALSE)</f>
        <v>182.14285714285714</v>
      </c>
      <c r="M51" s="26">
        <f>HLOOKUP(M$27,Davidson!$B$1:$GK$51,$G51,FALSE)</f>
        <v>178.64285714285714</v>
      </c>
      <c r="N51" s="26">
        <f>HLOOKUP(N$27,Davidson!$B$1:$GK$51,$G51,FALSE)</f>
        <v>183.78571428571428</v>
      </c>
      <c r="O51" s="26">
        <f>HLOOKUP(O$27,Davidson!$B$1:$GK$51,$G51,FALSE)</f>
        <v>186.07142857142858</v>
      </c>
      <c r="P51" s="26">
        <f>HLOOKUP(P$27,Davidson!$B$1:$GK$51,$G51,FALSE)</f>
        <v>187.64285714285714</v>
      </c>
      <c r="Q51" s="26">
        <f>HLOOKUP(Q$27,Davidson!$B$1:$GK$51,$G51,FALSE)</f>
        <v>179.57142857142858</v>
      </c>
      <c r="R51" s="26">
        <f>HLOOKUP(R$27,Davidson!$B$1:$GK$51,$G51,FALSE)</f>
        <v>175.71428571428572</v>
      </c>
      <c r="S51" s="26">
        <f>HLOOKUP(S$27,Davidson!$B$1:$GK$51,$G51,FALSE)</f>
        <v>173.71428571428572</v>
      </c>
      <c r="T51" s="26">
        <f>HLOOKUP(T$27,Davidson!$B$1:$GK$51,$G51,FALSE)</f>
        <v>162.35714285714286</v>
      </c>
      <c r="U51" s="26">
        <f>HLOOKUP(U$27,Davidson!$B$1:$GK$51,$G51,FALSE)</f>
        <v>153.28571428571428</v>
      </c>
      <c r="V51" s="26">
        <f>HLOOKUP(V$27,Davidson!$B$1:$GK$51,$G51,FALSE)</f>
        <v>149.57142857142858</v>
      </c>
      <c r="X51">
        <v>37</v>
      </c>
      <c r="Y51" t="s">
        <v>28</v>
      </c>
    </row>
    <row r="52" spans="7:25" x14ac:dyDescent="0.3">
      <c r="G52" s="5">
        <v>17</v>
      </c>
      <c r="H52" s="5" t="s">
        <v>30</v>
      </c>
      <c r="I52" s="26">
        <f>HLOOKUP(I$27,Davidson!$B$1:$GK$51,$G52,FALSE)</f>
        <v>-7.0838304552590241</v>
      </c>
      <c r="J52" s="26">
        <f>HLOOKUP(J$27,Davidson!$B$1:$GK$51,$G52,FALSE)</f>
        <v>-6.446467817896389</v>
      </c>
      <c r="K52" s="26">
        <f>HLOOKUP(K$27,Davidson!$B$1:$GK$51,$G52,FALSE)</f>
        <v>-5.8339089481946615</v>
      </c>
      <c r="L52" s="26">
        <f>HLOOKUP(L$27,Davidson!$B$1:$GK$51,$G52,FALSE)</f>
        <v>-5.125902668759811</v>
      </c>
      <c r="M52" s="26">
        <f>HLOOKUP(M$27,Davidson!$B$1:$GK$51,$G52,FALSE)</f>
        <v>-4.5795918367346937</v>
      </c>
      <c r="N52" s="26">
        <f>HLOOKUP(N$27,Davidson!$B$1:$GK$51,$G52,FALSE)</f>
        <v>-4.0287284144427007</v>
      </c>
      <c r="O52" s="26">
        <f>HLOOKUP(O$27,Davidson!$B$1:$GK$51,$G52,FALSE)</f>
        <v>-3.424960753532182</v>
      </c>
      <c r="P52" s="26">
        <f>HLOOKUP(P$27,Davidson!$B$1:$GK$51,$G52,FALSE)</f>
        <v>-2.971114599686028</v>
      </c>
      <c r="Q52" s="26">
        <f>HLOOKUP(Q$27,Davidson!$B$1:$GK$51,$G52,FALSE)</f>
        <v>-2.3919937205651487</v>
      </c>
      <c r="R52" s="26">
        <f>HLOOKUP(R$27,Davidson!$B$1:$GK$51,$G52,FALSE)</f>
        <v>-1.9032967032967028</v>
      </c>
      <c r="S52" s="26">
        <f>HLOOKUP(S$27,Davidson!$B$1:$GK$51,$G52,FALSE)</f>
        <v>-1.3822605965463102</v>
      </c>
      <c r="T52" s="26">
        <f>HLOOKUP(T$27,Davidson!$B$1:$GK$51,$G52,FALSE)</f>
        <v>-1.2766091051805333</v>
      </c>
      <c r="U52" s="26">
        <f>HLOOKUP(U$27,Davidson!$B$1:$GK$51,$G52,FALSE)</f>
        <v>-1.4860282574568289</v>
      </c>
      <c r="V52" s="26">
        <f>HLOOKUP(V$27,Davidson!$B$1:$GK$51,$G52,FALSE)</f>
        <v>-2.0675039246467812</v>
      </c>
      <c r="X52">
        <v>38</v>
      </c>
      <c r="Y52" t="s">
        <v>29</v>
      </c>
    </row>
    <row r="53" spans="7:25" x14ac:dyDescent="0.3">
      <c r="G53" s="5">
        <v>18</v>
      </c>
      <c r="H53" s="5" t="s">
        <v>28</v>
      </c>
      <c r="I53" s="25">
        <f>HLOOKUP(I$27,Davidson!$B$1:$GK$51,$G53,FALSE)</f>
        <v>1</v>
      </c>
      <c r="J53" s="25">
        <f>HLOOKUP(J$27,Davidson!$B$1:$GK$51,$G53,FALSE)</f>
        <v>1</v>
      </c>
      <c r="K53" s="25">
        <f>HLOOKUP(K$27,Davidson!$B$1:$GK$51,$G53,FALSE)</f>
        <v>1</v>
      </c>
      <c r="L53" s="25">
        <f>HLOOKUP(L$27,Davidson!$B$1:$GK$51,$G53,FALSE)</f>
        <v>1</v>
      </c>
      <c r="M53" s="25">
        <f>HLOOKUP(M$27,Davidson!$B$1:$GK$51,$G53,FALSE)</f>
        <v>1</v>
      </c>
      <c r="N53" s="25">
        <f>HLOOKUP(N$27,Davidson!$B$1:$GK$51,$G53,FALSE)</f>
        <v>1</v>
      </c>
      <c r="O53" s="25">
        <f>HLOOKUP(O$27,Davidson!$B$1:$GK$51,$G53,FALSE)</f>
        <v>1</v>
      </c>
      <c r="P53" s="25">
        <f>HLOOKUP(P$27,Davidson!$B$1:$GK$51,$G53,FALSE)</f>
        <v>1</v>
      </c>
      <c r="Q53" s="25">
        <f>HLOOKUP(Q$27,Davidson!$B$1:$GK$51,$G53,FALSE)</f>
        <v>1</v>
      </c>
      <c r="R53" s="25">
        <f>HLOOKUP(R$27,Davidson!$B$1:$GK$51,$G53,FALSE)</f>
        <v>1</v>
      </c>
      <c r="S53" s="25">
        <f>HLOOKUP(S$27,Davidson!$B$1:$GK$51,$G53,FALSE)</f>
        <v>1</v>
      </c>
      <c r="T53" s="25">
        <f>HLOOKUP(T$27,Davidson!$B$1:$GK$51,$G53,FALSE)</f>
        <v>1</v>
      </c>
      <c r="U53" s="25">
        <f>HLOOKUP(U$27,Davidson!$B$1:$GK$51,$G53,FALSE)</f>
        <v>1</v>
      </c>
      <c r="V53" s="25">
        <f>HLOOKUP(V$27,Davidson!$B$1:$GK$51,$G53,FALSE)</f>
        <v>1</v>
      </c>
      <c r="X53">
        <v>39</v>
      </c>
    </row>
    <row r="54" spans="7:25" x14ac:dyDescent="0.3">
      <c r="G54" s="17">
        <v>19</v>
      </c>
      <c r="H54" s="5" t="s">
        <v>195</v>
      </c>
      <c r="I54" s="25">
        <f>HLOOKUP(I$27,Davidson!$B$1:$GK$51,$G54,FALSE)</f>
        <v>14</v>
      </c>
      <c r="J54" s="25">
        <f>HLOOKUP(J$27,Davidson!$B$1:$GK$51,$G54,FALSE)</f>
        <v>14</v>
      </c>
      <c r="K54" s="25">
        <f>HLOOKUP(K$27,Davidson!$B$1:$GK$51,$G54,FALSE)</f>
        <v>14</v>
      </c>
      <c r="L54" s="25">
        <f>HLOOKUP(L$27,Davidson!$B$1:$GK$51,$G54,FALSE)</f>
        <v>14</v>
      </c>
      <c r="M54" s="25">
        <f>HLOOKUP(M$27,Davidson!$B$1:$GK$51,$G54,FALSE)</f>
        <v>14</v>
      </c>
      <c r="N54" s="25">
        <f>HLOOKUP(N$27,Davidson!$B$1:$GK$51,$G54,FALSE)</f>
        <v>14</v>
      </c>
      <c r="O54" s="25">
        <f>HLOOKUP(O$27,Davidson!$B$1:$GK$51,$G54,FALSE)</f>
        <v>14</v>
      </c>
      <c r="P54" s="25">
        <f>HLOOKUP(P$27,Davidson!$B$1:$GK$51,$G54,FALSE)</f>
        <v>14</v>
      </c>
      <c r="Q54" s="25">
        <f>HLOOKUP(Q$27,Davidson!$B$1:$GK$51,$G54,FALSE)</f>
        <v>14</v>
      </c>
      <c r="R54" s="25">
        <f>HLOOKUP(R$27,Davidson!$B$1:$GK$51,$G54,FALSE)</f>
        <v>14</v>
      </c>
      <c r="S54" s="25">
        <f>HLOOKUP(S$27,Davidson!$B$1:$GK$51,$G54,FALSE)</f>
        <v>14</v>
      </c>
      <c r="T54" s="25">
        <f>HLOOKUP(T$27,Davidson!$B$1:$GK$51,$G54,FALSE)</f>
        <v>14</v>
      </c>
      <c r="U54" s="25">
        <f>HLOOKUP(U$27,Davidson!$B$1:$GK$51,$G54,FALSE)</f>
        <v>14</v>
      </c>
      <c r="V54" s="25">
        <f>HLOOKUP(V$27,Davidson!$B$1:$GK$51,$G54,FALSE)</f>
        <v>14</v>
      </c>
      <c r="X54">
        <v>40</v>
      </c>
      <c r="Y54" t="s">
        <v>35</v>
      </c>
    </row>
    <row r="55" spans="7:25" x14ac:dyDescent="0.3">
      <c r="G55" s="15"/>
      <c r="H55" s="15" t="s">
        <v>156</v>
      </c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X55">
        <v>41</v>
      </c>
      <c r="Y55" t="s">
        <v>34</v>
      </c>
    </row>
    <row r="56" spans="7:25" x14ac:dyDescent="0.3">
      <c r="G56" s="14">
        <v>22</v>
      </c>
      <c r="H56" s="14" t="s">
        <v>25</v>
      </c>
      <c r="I56" s="26">
        <f>HLOOKUP(I$27,Davidson!$B$1:$GK$51,$G56,FALSE)</f>
        <v>25.980974992476167</v>
      </c>
      <c r="J56" s="26">
        <f>HLOOKUP(J$27,Davidson!$B$1:$GK$51,$G56,FALSE)</f>
        <v>26.09584264718567</v>
      </c>
      <c r="K56" s="26">
        <f>HLOOKUP(K$27,Davidson!$B$1:$GK$51,$G56,FALSE)</f>
        <v>27.192306623958178</v>
      </c>
      <c r="L56" s="26">
        <f>HLOOKUP(L$27,Davidson!$B$1:$GK$51,$G56,FALSE)</f>
        <v>26.628410864475171</v>
      </c>
      <c r="M56" s="26">
        <f>HLOOKUP(M$27,Davidson!$B$1:$GK$51,$G56,FALSE)</f>
        <v>26.116727675314667</v>
      </c>
      <c r="N56" s="26">
        <f>HLOOKUP(N$27,Davidson!$B$1:$GK$51,$G56,FALSE)</f>
        <v>26.868588687958677</v>
      </c>
      <c r="O56" s="26">
        <f>HLOOKUP(O$27,Davidson!$B$1:$GK$51,$G56,FALSE)</f>
        <v>27.202749138022682</v>
      </c>
      <c r="P56" s="26">
        <f>HLOOKUP(P$27,Davidson!$B$1:$GK$51,$G56,FALSE)</f>
        <v>27.432484447441677</v>
      </c>
      <c r="Q56" s="26">
        <f>HLOOKUP(Q$27,Davidson!$B$1:$GK$51,$G56,FALSE)</f>
        <v>26.252480358153171</v>
      </c>
      <c r="R56" s="26">
        <f>HLOOKUP(R$27,Davidson!$B$1:$GK$51,$G56,FALSE)</f>
        <v>25.688584598670168</v>
      </c>
      <c r="S56" s="26">
        <f>HLOOKUP(S$27,Davidson!$B$1:$GK$51,$G56,FALSE)</f>
        <v>25.396194204864166</v>
      </c>
      <c r="T56" s="26">
        <f>HLOOKUP(T$27,Davidson!$B$1:$GK$51,$G56,FALSE)</f>
        <v>23.735834468608655</v>
      </c>
      <c r="U56" s="26">
        <f>HLOOKUP(U$27,Davidson!$B$1:$GK$51,$G56,FALSE)</f>
        <v>22.409635182417144</v>
      </c>
      <c r="V56" s="26">
        <f>HLOOKUP(V$27,Davidson!$B$1:$GK$51,$G56,FALSE)</f>
        <v>21.866624451063142</v>
      </c>
      <c r="X56">
        <v>42</v>
      </c>
      <c r="Y56" t="s">
        <v>25</v>
      </c>
    </row>
    <row r="57" spans="7:25" x14ac:dyDescent="0.3">
      <c r="G57" s="5">
        <v>23</v>
      </c>
      <c r="H57" s="5" t="s">
        <v>30</v>
      </c>
      <c r="I57" s="38">
        <f>HLOOKUP(I$27,Davidson!$B$1:$GK$51,$G57,FALSE)</f>
        <v>-1.0356219882340683</v>
      </c>
      <c r="J57" s="38">
        <f>HLOOKUP(J$27,Davidson!$B$1:$GK$51,$G57,FALSE)</f>
        <v>-0.94244263196622136</v>
      </c>
      <c r="K57" s="38">
        <f>HLOOKUP(K$27,Davidson!$B$1:$GK$51,$G57,FALSE)</f>
        <v>-0.85288946739549776</v>
      </c>
      <c r="L57" s="38">
        <f>HLOOKUP(L$27,Davidson!$B$1:$GK$51,$G57,FALSE)</f>
        <v>-0.74938234996495867</v>
      </c>
      <c r="M57" s="38">
        <f>HLOOKUP(M$27,Davidson!$B$1:$GK$51,$G57,FALSE)</f>
        <v>-0.66951433030680418</v>
      </c>
      <c r="N57" s="38">
        <f>HLOOKUP(N$27,Davidson!$B$1:$GK$51,$G57,FALSE)</f>
        <v>-0.58898074381816534</v>
      </c>
      <c r="O57" s="38">
        <f>HLOOKUP(O$27,Davidson!$B$1:$GK$51,$G57,FALSE)</f>
        <v>-0.50071281174768778</v>
      </c>
      <c r="P57" s="38">
        <f>HLOOKUP(P$27,Davidson!$B$1:$GK$51,$G57,FALSE)</f>
        <v>-0.43436268392247945</v>
      </c>
      <c r="Q57" s="38">
        <f>HLOOKUP(Q$27,Davidson!$B$1:$GK$51,$G57,FALSE)</f>
        <v>-0.34969799296876358</v>
      </c>
      <c r="R57" s="38">
        <f>HLOOKUP(R$27,Davidson!$B$1:$GK$51,$G57,FALSE)</f>
        <v>-0.278252836303294</v>
      </c>
      <c r="S57" s="38">
        <f>HLOOKUP(S$27,Davidson!$B$1:$GK$51,$G57,FALSE)</f>
        <v>-0.20207986008334733</v>
      </c>
      <c r="T57" s="38">
        <f>HLOOKUP(T$27,Davidson!$B$1:$GK$51,$G57,FALSE)</f>
        <v>-0.18663411950003186</v>
      </c>
      <c r="U57" s="38">
        <f>HLOOKUP(U$27,Davidson!$B$1:$GK$51,$G57,FALSE)</f>
        <v>-0.21725019370232448</v>
      </c>
      <c r="V57" s="38">
        <f>HLOOKUP(V$27,Davidson!$B$1:$GK$51,$G57,FALSE)</f>
        <v>-0.30225914336146348</v>
      </c>
      <c r="X57">
        <v>43</v>
      </c>
      <c r="Y57" t="s">
        <v>30</v>
      </c>
    </row>
    <row r="58" spans="7:25" x14ac:dyDescent="0.3">
      <c r="G58" s="5">
        <v>24</v>
      </c>
      <c r="H58" s="5" t="s">
        <v>28</v>
      </c>
      <c r="I58" s="11">
        <f>HLOOKUP(I$27,Davidson!$B$1:$GK$51,$G58,FALSE)</f>
        <v>-1</v>
      </c>
      <c r="J58" s="11">
        <f>HLOOKUP(J$27,Davidson!$B$1:$GK$51,$G58,FALSE)</f>
        <v>-1</v>
      </c>
      <c r="K58" s="11">
        <f>HLOOKUP(K$27,Davidson!$B$1:$GK$51,$G58,FALSE)</f>
        <v>-1</v>
      </c>
      <c r="L58" s="11">
        <f>HLOOKUP(L$27,Davidson!$B$1:$GK$51,$G58,FALSE)</f>
        <v>-1</v>
      </c>
      <c r="M58" s="11">
        <f>HLOOKUP(M$27,Davidson!$B$1:$GK$51,$G58,FALSE)</f>
        <v>-1</v>
      </c>
      <c r="N58" s="11">
        <f>HLOOKUP(N$27,Davidson!$B$1:$GK$51,$G58,FALSE)</f>
        <v>-1</v>
      </c>
      <c r="O58" s="11">
        <f>HLOOKUP(O$27,Davidson!$B$1:$GK$51,$G58,FALSE)</f>
        <v>-1</v>
      </c>
      <c r="P58" s="11">
        <f>HLOOKUP(P$27,Davidson!$B$1:$GK$51,$G58,FALSE)</f>
        <v>-1</v>
      </c>
      <c r="Q58" s="11">
        <f>HLOOKUP(Q$27,Davidson!$B$1:$GK$51,$G58,FALSE)</f>
        <v>-1</v>
      </c>
      <c r="R58" s="11">
        <f>HLOOKUP(R$27,Davidson!$B$1:$GK$51,$G58,FALSE)</f>
        <v>-1</v>
      </c>
      <c r="S58" s="11">
        <f>HLOOKUP(S$27,Davidson!$B$1:$GK$51,$G58,FALSE)</f>
        <v>-1</v>
      </c>
      <c r="T58" s="11">
        <f>HLOOKUP(T$27,Davidson!$B$1:$GK$51,$G58,FALSE)</f>
        <v>-1</v>
      </c>
      <c r="U58" s="11">
        <f>HLOOKUP(U$27,Davidson!$B$1:$GK$51,$G58,FALSE)</f>
        <v>-1</v>
      </c>
      <c r="V58" s="11">
        <f>HLOOKUP(V$27,Davidson!$B$1:$GK$51,$G58,FALSE)</f>
        <v>-1</v>
      </c>
      <c r="X58">
        <v>44</v>
      </c>
      <c r="Y58" t="s">
        <v>28</v>
      </c>
    </row>
    <row r="59" spans="7:25" x14ac:dyDescent="0.3">
      <c r="G59" s="17">
        <v>25</v>
      </c>
      <c r="H59" s="5" t="s">
        <v>195</v>
      </c>
      <c r="I59" s="11">
        <f>HLOOKUP(I$27,Davidson!$B$1:$GK$51,$G59,FALSE)</f>
        <v>0</v>
      </c>
      <c r="J59" s="11">
        <f>HLOOKUP(J$27,Davidson!$B$1:$GK$51,$G59,FALSE)</f>
        <v>0</v>
      </c>
      <c r="K59" s="11">
        <f>HLOOKUP(K$27,Davidson!$B$1:$GK$51,$G59,FALSE)</f>
        <v>0</v>
      </c>
      <c r="L59" s="11">
        <f>HLOOKUP(L$27,Davidson!$B$1:$GK$51,$G59,FALSE)</f>
        <v>0</v>
      </c>
      <c r="M59" s="11">
        <f>HLOOKUP(M$27,Davidson!$B$1:$GK$51,$G59,FALSE)</f>
        <v>0</v>
      </c>
      <c r="N59" s="11">
        <f>HLOOKUP(N$27,Davidson!$B$1:$GK$51,$G59,FALSE)</f>
        <v>0</v>
      </c>
      <c r="O59" s="11">
        <f>HLOOKUP(O$27,Davidson!$B$1:$GK$51,$G59,FALSE)</f>
        <v>0</v>
      </c>
      <c r="P59" s="11">
        <f>HLOOKUP(P$27,Davidson!$B$1:$GK$51,$G59,FALSE)</f>
        <v>0</v>
      </c>
      <c r="Q59" s="11">
        <f>HLOOKUP(Q$27,Davidson!$B$1:$GK$51,$G59,FALSE)</f>
        <v>0</v>
      </c>
      <c r="R59" s="11">
        <f>HLOOKUP(R$27,Davidson!$B$1:$GK$51,$G59,FALSE)</f>
        <v>0</v>
      </c>
      <c r="S59" s="11">
        <f>HLOOKUP(S$27,Davidson!$B$1:$GK$51,$G59,FALSE)</f>
        <v>0</v>
      </c>
      <c r="T59" s="11">
        <f>HLOOKUP(T$27,Davidson!$B$1:$GK$51,$G59,FALSE)</f>
        <v>0</v>
      </c>
      <c r="U59" s="11">
        <f>HLOOKUP(U$27,Davidson!$B$1:$GK$51,$G59,FALSE)</f>
        <v>0</v>
      </c>
      <c r="V59" s="11">
        <f>HLOOKUP(V$27,Davidson!$B$1:$GK$51,$G59,FALSE)</f>
        <v>0</v>
      </c>
      <c r="X59">
        <v>45</v>
      </c>
      <c r="Y59" t="s">
        <v>29</v>
      </c>
    </row>
    <row r="60" spans="7:25" x14ac:dyDescent="0.3">
      <c r="G60" s="23"/>
      <c r="H60" s="23" t="s">
        <v>35</v>
      </c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X60">
        <v>46</v>
      </c>
    </row>
    <row r="61" spans="7:25" x14ac:dyDescent="0.3">
      <c r="G61" s="14">
        <v>42</v>
      </c>
      <c r="H61" s="14" t="s">
        <v>25</v>
      </c>
      <c r="I61" s="24">
        <f>HLOOKUP(I$27,Davidson!$B$1:$GK$51,$G61,FALSE)</f>
        <v>8.9528724704604101E-2</v>
      </c>
      <c r="J61" s="24">
        <f>HLOOKUP(J$27,Davidson!$B$1:$GK$51,$G61,FALSE)</f>
        <v>8.6086796519727671E-2</v>
      </c>
      <c r="K61" s="24">
        <f>HLOOKUP(K$27,Davidson!$B$1:$GK$51,$G61,FALSE)</f>
        <v>8.6511041009463718E-2</v>
      </c>
      <c r="L61" s="24">
        <f>HLOOKUP(L$27,Davidson!$B$1:$GK$51,$G61,FALSE)</f>
        <v>8.331647106434642E-2</v>
      </c>
      <c r="M61" s="24">
        <f>HLOOKUP(M$27,Davidson!$B$1:$GK$51,$G61,FALSE)</f>
        <v>8.150131287648664E-2</v>
      </c>
      <c r="N61" s="24">
        <f>HLOOKUP(N$27,Davidson!$B$1:$GK$51,$G61,FALSE)</f>
        <v>8.301867794391582E-2</v>
      </c>
      <c r="O61" s="24">
        <f>HLOOKUP(O$27,Davidson!$B$1:$GK$51,$G61,FALSE)</f>
        <v>8.3248046728738673E-2</v>
      </c>
      <c r="P61" s="24">
        <f>HLOOKUP(P$27,Davidson!$B$1:$GK$51,$G61,FALSE)</f>
        <v>7.9854638129173844E-2</v>
      </c>
      <c r="Q61" s="24">
        <f>HLOOKUP(Q$27,Davidson!$B$1:$GK$51,$G61,FALSE)</f>
        <v>7.3638712923365421E-2</v>
      </c>
      <c r="R61" s="24">
        <f>HLOOKUP(R$27,Davidson!$B$1:$GK$51,$G61,FALSE)</f>
        <v>7.2100525639001059E-2</v>
      </c>
      <c r="S61" s="24">
        <f>HLOOKUP(S$27,Davidson!$B$1:$GK$51,$G61,FALSE)</f>
        <v>7.1812065333121899E-2</v>
      </c>
      <c r="T61" s="24">
        <f>HLOOKUP(T$27,Davidson!$B$1:$GK$51,$G61,FALSE)</f>
        <v>6.7354245952214745E-2</v>
      </c>
      <c r="U61" s="24">
        <f>HLOOKUP(U$27,Davidson!$B$1:$GK$51,$G61,FALSE)</f>
        <v>6.5632540503274731E-2</v>
      </c>
      <c r="V61" s="24">
        <f>HLOOKUP(V$27,Davidson!$B$1:$GK$51,$G61,FALSE)</f>
        <v>6.5903523648012066E-2</v>
      </c>
      <c r="X61">
        <v>47</v>
      </c>
      <c r="Y61" t="s">
        <v>137</v>
      </c>
    </row>
    <row r="62" spans="7:25" x14ac:dyDescent="0.3">
      <c r="G62" s="5">
        <v>43</v>
      </c>
      <c r="H62" s="5" t="s">
        <v>30</v>
      </c>
      <c r="I62" s="39">
        <f>HLOOKUP(I$27,Davidson!$B$1:$GK$51,$G62,FALSE)</f>
        <v>-1.8586253725828281E-3</v>
      </c>
      <c r="J62" s="39">
        <f>HLOOKUP(J$27,Davidson!$B$1:$GK$51,$G62,FALSE)</f>
        <v>-2.1636480251648145E-3</v>
      </c>
      <c r="K62" s="39">
        <f>HLOOKUP(K$27,Davidson!$B$1:$GK$51,$G62,FALSE)</f>
        <v>-2.4521983686365484E-3</v>
      </c>
      <c r="L62" s="39">
        <f>HLOOKUP(L$27,Davidson!$B$1:$GK$51,$G62,FALSE)</f>
        <v>-2.6921219350099133E-3</v>
      </c>
      <c r="M62" s="39">
        <f>HLOOKUP(M$27,Davidson!$B$1:$GK$51,$G62,FALSE)</f>
        <v>-2.945517166297461E-3</v>
      </c>
      <c r="N62" s="39">
        <f>HLOOKUP(N$27,Davidson!$B$1:$GK$51,$G62,FALSE)</f>
        <v>-3.0524373822151045E-3</v>
      </c>
      <c r="O62" s="39">
        <f>HLOOKUP(O$27,Davidson!$B$1:$GK$51,$G62,FALSE)</f>
        <v>-3.0745246349621856E-3</v>
      </c>
      <c r="P62" s="39">
        <f>HLOOKUP(P$27,Davidson!$B$1:$GK$51,$G62,FALSE)</f>
        <v>-3.0154037869484693E-3</v>
      </c>
      <c r="Q62" s="39">
        <f>HLOOKUP(Q$27,Davidson!$B$1:$GK$51,$G62,FALSE)</f>
        <v>-2.9594984636396033E-3</v>
      </c>
      <c r="R62" s="39">
        <f>HLOOKUP(R$27,Davidson!$B$1:$GK$51,$G62,FALSE)</f>
        <v>-2.7792169683742967E-3</v>
      </c>
      <c r="S62" s="39">
        <f>HLOOKUP(S$27,Davidson!$B$1:$GK$51,$G62,FALSE)</f>
        <v>-2.4368202959273704E-3</v>
      </c>
      <c r="T62" s="39">
        <f>HLOOKUP(T$27,Davidson!$B$1:$GK$51,$G62,FALSE)</f>
        <v>-2.1453421991935143E-3</v>
      </c>
      <c r="U62" s="39">
        <f>HLOOKUP(U$27,Davidson!$B$1:$GK$51,$G62,FALSE)</f>
        <v>-1.9962555350938678E-3</v>
      </c>
      <c r="V62" s="39">
        <f>HLOOKUP(V$27,Davidson!$B$1:$GK$51,$G62,FALSE)</f>
        <v>-1.8980300338442527E-3</v>
      </c>
      <c r="X62">
        <v>48</v>
      </c>
      <c r="Y62" t="s">
        <v>25</v>
      </c>
    </row>
    <row r="63" spans="7:25" x14ac:dyDescent="0.3">
      <c r="G63" s="5">
        <v>44</v>
      </c>
      <c r="H63" s="5" t="s">
        <v>28</v>
      </c>
      <c r="I63" s="11">
        <f>HLOOKUP(I$27,Davidson!$B$1:$GK$51,$G63,FALSE)</f>
        <v>1</v>
      </c>
      <c r="J63" s="11">
        <f>HLOOKUP(J$27,Davidson!$B$1:$GK$51,$G63,FALSE)</f>
        <v>1</v>
      </c>
      <c r="K63" s="11">
        <f>HLOOKUP(K$27,Davidson!$B$1:$GK$51,$G63,FALSE)</f>
        <v>1</v>
      </c>
      <c r="L63" s="11">
        <f>HLOOKUP(L$27,Davidson!$B$1:$GK$51,$G63,FALSE)</f>
        <v>1</v>
      </c>
      <c r="M63" s="11">
        <f>HLOOKUP(M$27,Davidson!$B$1:$GK$51,$G63,FALSE)</f>
        <v>1</v>
      </c>
      <c r="N63" s="11">
        <f>HLOOKUP(N$27,Davidson!$B$1:$GK$51,$G63,FALSE)</f>
        <v>1</v>
      </c>
      <c r="O63" s="11">
        <f>HLOOKUP(O$27,Davidson!$B$1:$GK$51,$G63,FALSE)</f>
        <v>1</v>
      </c>
      <c r="P63" s="11">
        <f>HLOOKUP(P$27,Davidson!$B$1:$GK$51,$G63,FALSE)</f>
        <v>1</v>
      </c>
      <c r="Q63" s="11">
        <f>HLOOKUP(Q$27,Davidson!$B$1:$GK$51,$G63,FALSE)</f>
        <v>1</v>
      </c>
      <c r="R63" s="11">
        <f>HLOOKUP(R$27,Davidson!$B$1:$GK$51,$G63,FALSE)</f>
        <v>1</v>
      </c>
      <c r="S63" s="11">
        <f>HLOOKUP(S$27,Davidson!$B$1:$GK$51,$G63,FALSE)</f>
        <v>1</v>
      </c>
      <c r="T63" s="11">
        <f>HLOOKUP(T$27,Davidson!$B$1:$GK$51,$G63,FALSE)</f>
        <v>1</v>
      </c>
      <c r="U63" s="11">
        <f>HLOOKUP(U$27,Davidson!$B$1:$GK$51,$G63,FALSE)</f>
        <v>1</v>
      </c>
      <c r="V63" s="11">
        <f>HLOOKUP(V$27,Davidson!$B$1:$GK$51,$G63,FALSE)</f>
        <v>1</v>
      </c>
      <c r="X63">
        <v>49</v>
      </c>
      <c r="Y63" t="s">
        <v>30</v>
      </c>
    </row>
    <row r="64" spans="7:25" x14ac:dyDescent="0.3">
      <c r="G64" s="17">
        <v>45</v>
      </c>
      <c r="H64" s="5" t="s">
        <v>197</v>
      </c>
      <c r="I64" s="11">
        <f>HLOOKUP(I$27,Davidson!$B$1:$GK$51,$G64,FALSE)</f>
        <v>2</v>
      </c>
      <c r="J64" s="11">
        <f>HLOOKUP(J$27,Davidson!$B$1:$GK$51,$G64,FALSE)</f>
        <v>3</v>
      </c>
      <c r="K64" s="11">
        <f>HLOOKUP(K$27,Davidson!$B$1:$GK$51,$G64,FALSE)</f>
        <v>4</v>
      </c>
      <c r="L64" s="11">
        <f>HLOOKUP(L$27,Davidson!$B$1:$GK$51,$G64,FALSE)</f>
        <v>5</v>
      </c>
      <c r="M64" s="11">
        <f>HLOOKUP(M$27,Davidson!$B$1:$GK$51,$G64,FALSE)</f>
        <v>6</v>
      </c>
      <c r="N64" s="11">
        <f>HLOOKUP(N$27,Davidson!$B$1:$GK$51,$G64,FALSE)</f>
        <v>7</v>
      </c>
      <c r="O64" s="11">
        <f>HLOOKUP(O$27,Davidson!$B$1:$GK$51,$G64,FALSE)</f>
        <v>8</v>
      </c>
      <c r="P64" s="11">
        <f>HLOOKUP(P$27,Davidson!$B$1:$GK$51,$G64,FALSE)</f>
        <v>9</v>
      </c>
      <c r="Q64" s="11">
        <f>HLOOKUP(Q$27,Davidson!$B$1:$GK$51,$G64,FALSE)</f>
        <v>10</v>
      </c>
      <c r="R64" s="11">
        <f>HLOOKUP(R$27,Davidson!$B$1:$GK$51,$G64,FALSE)</f>
        <v>11</v>
      </c>
      <c r="S64" s="11">
        <f>HLOOKUP(S$27,Davidson!$B$1:$GK$51,$G64,FALSE)</f>
        <v>12</v>
      </c>
      <c r="T64" s="11">
        <f>HLOOKUP(T$27,Davidson!$B$1:$GK$51,$G64,FALSE)</f>
        <v>13</v>
      </c>
      <c r="U64" s="11">
        <f>HLOOKUP(U$27,Davidson!$B$1:$GK$51,$G64,FALSE)</f>
        <v>14</v>
      </c>
      <c r="V64" s="11">
        <f>HLOOKUP(V$27,Davidson!$B$1:$GK$51,$G64,FALSE)</f>
        <v>14</v>
      </c>
      <c r="X64">
        <v>50</v>
      </c>
      <c r="Y64" t="s">
        <v>28</v>
      </c>
    </row>
    <row r="65" spans="7:25" x14ac:dyDescent="0.3">
      <c r="G65" s="19"/>
      <c r="H65" s="15" t="s">
        <v>31</v>
      </c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X65">
        <v>51</v>
      </c>
      <c r="Y65" t="s">
        <v>29</v>
      </c>
    </row>
    <row r="66" spans="7:25" x14ac:dyDescent="0.3">
      <c r="G66" s="14">
        <v>28</v>
      </c>
      <c r="H66" s="14" t="s">
        <v>25</v>
      </c>
      <c r="I66" s="38">
        <f>HLOOKUP(I$27,Davidson!$B$1:$GK$51,$G66,FALSE)</f>
        <v>1.7857142857142858</v>
      </c>
      <c r="J66" s="38">
        <f>HLOOKUP(J$27,Davidson!$B$1:$GK$51,$G66,FALSE)</f>
        <v>1.9285714285714286</v>
      </c>
      <c r="K66" s="38">
        <f>HLOOKUP(K$27,Davidson!$B$1:$GK$51,$G66,FALSE)</f>
        <v>1.8571428571428572</v>
      </c>
      <c r="L66" s="38">
        <f>HLOOKUP(L$27,Davidson!$B$1:$GK$51,$G66,FALSE)</f>
        <v>1.6428571428571428</v>
      </c>
      <c r="M66" s="38">
        <f>HLOOKUP(M$27,Davidson!$B$1:$GK$51,$G66,FALSE)</f>
        <v>1.5714285714285714</v>
      </c>
      <c r="N66" s="38">
        <f>HLOOKUP(N$27,Davidson!$B$1:$GK$51,$G66,FALSE)</f>
        <v>2</v>
      </c>
      <c r="O66" s="38">
        <f>HLOOKUP(O$27,Davidson!$B$1:$GK$51,$G66,FALSE)</f>
        <v>2</v>
      </c>
      <c r="P66" s="38">
        <f>HLOOKUP(P$27,Davidson!$B$1:$GK$51,$G66,FALSE)</f>
        <v>1.8571428571428572</v>
      </c>
      <c r="Q66" s="38">
        <f>HLOOKUP(Q$27,Davidson!$B$1:$GK$51,$G66,FALSE)</f>
        <v>1.9285714285714286</v>
      </c>
      <c r="R66" s="38">
        <f>HLOOKUP(R$27,Davidson!$B$1:$GK$51,$G66,FALSE)</f>
        <v>2.2142857142857144</v>
      </c>
      <c r="S66" s="38">
        <f>HLOOKUP(S$27,Davidson!$B$1:$GK$51,$G66,FALSE)</f>
        <v>2.3571428571428572</v>
      </c>
      <c r="T66" s="38">
        <f>HLOOKUP(T$27,Davidson!$B$1:$GK$51,$G66,FALSE)</f>
        <v>2.2857142857142856</v>
      </c>
      <c r="U66" s="38">
        <f>HLOOKUP(U$27,Davidson!$B$1:$GK$51,$G66,FALSE)</f>
        <v>2.2857142857142856</v>
      </c>
      <c r="V66" s="38">
        <f>HLOOKUP(V$27,Davidson!$B$1:$GK$51,$G66,FALSE)</f>
        <v>2.0714285714285716</v>
      </c>
    </row>
    <row r="67" spans="7:25" x14ac:dyDescent="0.3">
      <c r="G67" s="5">
        <v>29</v>
      </c>
      <c r="H67" s="5" t="s">
        <v>30</v>
      </c>
      <c r="I67" s="38">
        <f>HLOOKUP(I$27,Davidson!$B$1:$GK$51,$G67,FALSE)</f>
        <v>-5.1805337519623219E-2</v>
      </c>
      <c r="J67" s="38">
        <f>HLOOKUP(J$27,Davidson!$B$1:$GK$51,$G67,FALSE)</f>
        <v>-5.023547880690736E-2</v>
      </c>
      <c r="K67" s="38">
        <f>HLOOKUP(K$27,Davidson!$B$1:$GK$51,$G67,FALSE)</f>
        <v>-5.2276295133437969E-2</v>
      </c>
      <c r="L67" s="38">
        <f>HLOOKUP(L$27,Davidson!$B$1:$GK$51,$G67,FALSE)</f>
        <v>-5.9968602825745662E-2</v>
      </c>
      <c r="M67" s="38">
        <f>HLOOKUP(M$27,Davidson!$B$1:$GK$51,$G67,FALSE)</f>
        <v>-7.0957613814756682E-2</v>
      </c>
      <c r="N67" s="38">
        <f>HLOOKUP(N$27,Davidson!$B$1:$GK$51,$G67,FALSE)</f>
        <v>-6.4207221350078503E-2</v>
      </c>
      <c r="O67" s="38">
        <f>HLOOKUP(O$27,Davidson!$B$1:$GK$51,$G67,FALSE)</f>
        <v>-4.882260596546311E-2</v>
      </c>
      <c r="P67" s="38">
        <f>HLOOKUP(P$27,Davidson!$B$1:$GK$51,$G67,FALSE)</f>
        <v>-4.2072213500784938E-2</v>
      </c>
      <c r="Q67" s="38">
        <f>HLOOKUP(Q$27,Davidson!$B$1:$GK$51,$G67,FALSE)</f>
        <v>-2.6373626373626374E-2</v>
      </c>
      <c r="R67" s="38">
        <f>HLOOKUP(R$27,Davidson!$B$1:$GK$51,$G67,FALSE)</f>
        <v>-7.0643642072213504E-3</v>
      </c>
      <c r="S67" s="38">
        <f>HLOOKUP(S$27,Davidson!$B$1:$GK$51,$G67,FALSE)</f>
        <v>1.899529042386185E-2</v>
      </c>
      <c r="T67" s="38">
        <f>HLOOKUP(T$27,Davidson!$B$1:$GK$51,$G67,FALSE)</f>
        <v>2.8885400313971736E-2</v>
      </c>
      <c r="U67" s="38">
        <f>HLOOKUP(U$27,Davidson!$B$1:$GK$51,$G67,FALSE)</f>
        <v>3.7205651491365767E-2</v>
      </c>
      <c r="V67" s="38">
        <f>HLOOKUP(V$27,Davidson!$B$1:$GK$51,$G67,FALSE)</f>
        <v>4.2543171114599689E-2</v>
      </c>
    </row>
    <row r="68" spans="7:25" x14ac:dyDescent="0.3">
      <c r="G68" s="5">
        <v>30</v>
      </c>
      <c r="H68" s="5" t="s">
        <v>28</v>
      </c>
      <c r="I68" s="11">
        <f>HLOOKUP(I$27,Davidson!$B$1:$GK$51,$G68,FALSE)</f>
        <v>1</v>
      </c>
      <c r="J68" s="11">
        <f>HLOOKUP(J$27,Davidson!$B$1:$GK$51,$G68,FALSE)</f>
        <v>1</v>
      </c>
      <c r="K68" s="11">
        <f>HLOOKUP(K$27,Davidson!$B$1:$GK$51,$G68,FALSE)</f>
        <v>1</v>
      </c>
      <c r="L68" s="11">
        <f>HLOOKUP(L$27,Davidson!$B$1:$GK$51,$G68,FALSE)</f>
        <v>1</v>
      </c>
      <c r="M68" s="11">
        <f>HLOOKUP(M$27,Davidson!$B$1:$GK$51,$G68,FALSE)</f>
        <v>1</v>
      </c>
      <c r="N68" s="11">
        <f>HLOOKUP(N$27,Davidson!$B$1:$GK$51,$G68,FALSE)</f>
        <v>1</v>
      </c>
      <c r="O68" s="11">
        <f>HLOOKUP(O$27,Davidson!$B$1:$GK$51,$G68,FALSE)</f>
        <v>1</v>
      </c>
      <c r="P68" s="11">
        <f>HLOOKUP(P$27,Davidson!$B$1:$GK$51,$G68,FALSE)</f>
        <v>1</v>
      </c>
      <c r="Q68" s="11">
        <f>HLOOKUP(Q$27,Davidson!$B$1:$GK$51,$G68,FALSE)</f>
        <v>1</v>
      </c>
      <c r="R68" s="11">
        <f>HLOOKUP(R$27,Davidson!$B$1:$GK$51,$G68,FALSE)</f>
        <v>1</v>
      </c>
      <c r="S68" s="11">
        <f>HLOOKUP(S$27,Davidson!$B$1:$GK$51,$G68,FALSE)</f>
        <v>-1</v>
      </c>
      <c r="T68" s="11">
        <f>HLOOKUP(T$27,Davidson!$B$1:$GK$51,$G68,FALSE)</f>
        <v>-1</v>
      </c>
      <c r="U68" s="11">
        <f>HLOOKUP(U$27,Davidson!$B$1:$GK$51,$G68,FALSE)</f>
        <v>-1</v>
      </c>
      <c r="V68" s="11">
        <f>HLOOKUP(V$27,Davidson!$B$1:$GK$51,$G68,FALSE)</f>
        <v>-1</v>
      </c>
    </row>
    <row r="69" spans="7:25" x14ac:dyDescent="0.3">
      <c r="G69" s="17">
        <v>31</v>
      </c>
      <c r="H69" s="5" t="s">
        <v>29</v>
      </c>
      <c r="I69" s="11">
        <f>HLOOKUP(I$27,Davidson!$B$1:$GK$51,$G69,FALSE)</f>
        <v>14</v>
      </c>
      <c r="J69" s="11">
        <f>HLOOKUP(J$27,Davidson!$B$1:$GK$51,$G69,FALSE)</f>
        <v>14</v>
      </c>
      <c r="K69" s="11">
        <f>HLOOKUP(K$27,Davidson!$B$1:$GK$51,$G69,FALSE)</f>
        <v>14</v>
      </c>
      <c r="L69" s="11">
        <f>HLOOKUP(L$27,Davidson!$B$1:$GK$51,$G69,FALSE)</f>
        <v>14</v>
      </c>
      <c r="M69" s="11">
        <f>HLOOKUP(M$27,Davidson!$B$1:$GK$51,$G69,FALSE)</f>
        <v>14</v>
      </c>
      <c r="N69" s="11">
        <f>HLOOKUP(N$27,Davidson!$B$1:$GK$51,$G69,FALSE)</f>
        <v>14</v>
      </c>
      <c r="O69" s="11">
        <f>HLOOKUP(O$27,Davidson!$B$1:$GK$51,$G69,FALSE)</f>
        <v>14</v>
      </c>
      <c r="P69" s="11">
        <f>HLOOKUP(P$27,Davidson!$B$1:$GK$51,$G69,FALSE)</f>
        <v>14</v>
      </c>
      <c r="Q69" s="11">
        <f>HLOOKUP(Q$27,Davidson!$B$1:$GK$51,$G69,FALSE)</f>
        <v>14</v>
      </c>
      <c r="R69" s="11">
        <f>HLOOKUP(R$27,Davidson!$B$1:$GK$51,$G69,FALSE)</f>
        <v>14</v>
      </c>
      <c r="S69" s="11">
        <f>HLOOKUP(S$27,Davidson!$B$1:$GK$51,$G69,FALSE)</f>
        <v>13</v>
      </c>
      <c r="T69" s="11">
        <f>HLOOKUP(T$27,Davidson!$B$1:$GK$51,$G69,FALSE)</f>
        <v>12</v>
      </c>
      <c r="U69" s="11">
        <f>HLOOKUP(U$27,Davidson!$B$1:$GK$51,$G69,FALSE)</f>
        <v>11</v>
      </c>
      <c r="V69" s="11">
        <f>HLOOKUP(V$27,Davidson!$B$1:$GK$51,$G69,FALSE)</f>
        <v>10</v>
      </c>
    </row>
    <row r="70" spans="7:25" x14ac:dyDescent="0.3">
      <c r="G70" s="17"/>
      <c r="H70" s="15" t="s">
        <v>187</v>
      </c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</row>
    <row r="71" spans="7:25" x14ac:dyDescent="0.3">
      <c r="G71" s="17">
        <v>6</v>
      </c>
      <c r="H71" s="5" t="s">
        <v>189</v>
      </c>
      <c r="I71" s="96">
        <f>HLOOKUP(I$27,'Hospital Cap'!$B$1:$GK$70,$G71,FALSE)</f>
        <v>0.17333333333333331</v>
      </c>
      <c r="J71" s="96">
        <f>HLOOKUP(J$27,'Hospital Cap'!$B$1:$GK$70,$G71,FALSE)</f>
        <v>0.17333333333333331</v>
      </c>
      <c r="K71" s="96">
        <f>HLOOKUP(K$27,'Hospital Cap'!$B$1:$GK$70,$G71,FALSE)</f>
        <v>0.16899999999999998</v>
      </c>
      <c r="L71" s="96">
        <f>HLOOKUP(L$27,'Hospital Cap'!$B$1:$GK$70,$G71,FALSE)</f>
        <v>0.16636363636363638</v>
      </c>
      <c r="M71" s="96">
        <f>HLOOKUP(M$27,'Hospital Cap'!$B$1:$GK$70,$G71,FALSE)</f>
        <v>0.16636363636363638</v>
      </c>
      <c r="N71" s="96">
        <f>HLOOKUP(N$27,'Hospital Cap'!$B$1:$GK$70,$G71,FALSE)</f>
        <v>0.16363636363636361</v>
      </c>
      <c r="O71" s="96">
        <f>HLOOKUP(O$27,'Hospital Cap'!$B$1:$GK$70,$G71,FALSE)</f>
        <v>0.16181818181818181</v>
      </c>
      <c r="P71" s="96">
        <f>HLOOKUP(P$27,'Hospital Cap'!$B$1:$GK$70,$G71,FALSE)</f>
        <v>0.15818181818181817</v>
      </c>
      <c r="Q71" s="96">
        <f>HLOOKUP(Q$27,'Hospital Cap'!$B$1:$GK$70,$G71,FALSE)</f>
        <v>0.15799999999999997</v>
      </c>
      <c r="R71" s="96">
        <f>HLOOKUP(R$27,'Hospital Cap'!$B$1:$GK$70,$G71,FALSE)</f>
        <v>0.15899999999999997</v>
      </c>
      <c r="S71" s="96">
        <f>HLOOKUP(S$27,'Hospital Cap'!$B$1:$GK$70,$G71,FALSE)</f>
        <v>0.15899999999999997</v>
      </c>
      <c r="T71" s="96">
        <f>HLOOKUP(T$27,'Hospital Cap'!$B$1:$GK$70,$G71,FALSE)</f>
        <v>0.15999999999999998</v>
      </c>
      <c r="U71" s="96">
        <f>HLOOKUP(U$27,'Hospital Cap'!$B$1:$GK$70,$G71,FALSE)</f>
        <v>0.15899999999999997</v>
      </c>
      <c r="V71" s="96">
        <f>HLOOKUP(V$27,'Hospital Cap'!$B$1:$GK$70,$G71,FALSE)</f>
        <v>0.15899999999999997</v>
      </c>
    </row>
    <row r="72" spans="7:25" x14ac:dyDescent="0.3">
      <c r="G72" s="17">
        <v>7</v>
      </c>
      <c r="H72" s="5" t="s">
        <v>30</v>
      </c>
      <c r="I72" s="11">
        <f>HLOOKUP(I$27,'Hospital Cap'!$B$1:$GK$70,$G72,FALSE)</f>
        <v>0</v>
      </c>
      <c r="J72" s="11">
        <f>HLOOKUP(J$27,'Hospital Cap'!$B$1:$GK$70,$G72,FALSE)</f>
        <v>0</v>
      </c>
      <c r="K72" s="11">
        <f>HLOOKUP(K$27,'Hospital Cap'!$B$1:$GK$70,$G72,FALSE)</f>
        <v>0</v>
      </c>
      <c r="L72" s="11">
        <f>HLOOKUP(L$27,'Hospital Cap'!$B$1:$GK$70,$G72,FALSE)</f>
        <v>0</v>
      </c>
      <c r="M72" s="11">
        <f>HLOOKUP(M$27,'Hospital Cap'!$B$1:$GK$70,$G72,FALSE)</f>
        <v>-2.3554921269207003E-3</v>
      </c>
      <c r="N72" s="11">
        <f>HLOOKUP(N$27,'Hospital Cap'!$B$1:$GK$70,$G72,FALSE)</f>
        <v>-2.0505018790733104E-3</v>
      </c>
      <c r="O72" s="11">
        <f>HLOOKUP(O$27,'Hospital Cap'!$B$1:$GK$70,$G72,FALSE)</f>
        <v>-1.8024546881689764E-3</v>
      </c>
      <c r="P72" s="11">
        <f>HLOOKUP(P$27,'Hospital Cap'!$B$1:$GK$70,$G72,FALSE)</f>
        <v>-1.5673945102516549E-3</v>
      </c>
      <c r="Q72" s="11">
        <f>HLOOKUP(Q$27,'Hospital Cap'!$B$1:$GK$70,$G72,FALSE)</f>
        <v>-1.4577422577422593E-3</v>
      </c>
      <c r="R72" s="11">
        <f>HLOOKUP(R$27,'Hospital Cap'!$B$1:$GK$70,$G72,FALSE)</f>
        <v>-1.4316064887493474E-3</v>
      </c>
      <c r="S72" s="11">
        <f>HLOOKUP(S$27,'Hospital Cap'!$B$1:$GK$70,$G72,FALSE)</f>
        <v>-1.4758003900861058E-3</v>
      </c>
      <c r="T72" s="11">
        <f>HLOOKUP(T$27,'Hospital Cap'!$B$1:$GK$70,$G72,FALSE)</f>
        <v>-1.4284191998477724E-3</v>
      </c>
      <c r="U72" s="11">
        <f>HLOOKUP(U$27,'Hospital Cap'!$B$1:$GK$70,$G72,FALSE)</f>
        <v>-1.366699966699968E-3</v>
      </c>
      <c r="V72" s="11">
        <f>HLOOKUP(V$27,'Hospital Cap'!$B$1:$GK$70,$G72,FALSE)</f>
        <v>-1.1734265734265749E-3</v>
      </c>
    </row>
    <row r="73" spans="7:25" x14ac:dyDescent="0.3">
      <c r="G73" s="17">
        <v>8</v>
      </c>
      <c r="H73" s="5" t="s">
        <v>28</v>
      </c>
      <c r="I73" s="11">
        <f>HLOOKUP(I$27,'Hospital Cap'!$B$1:$GK$70,$G73,FALSE)</f>
        <v>0</v>
      </c>
      <c r="J73" s="11">
        <f>HLOOKUP(J$27,'Hospital Cap'!$B$1:$GK$70,$G73,FALSE)</f>
        <v>0</v>
      </c>
      <c r="K73" s="11">
        <f>HLOOKUP(K$27,'Hospital Cap'!$B$1:$GK$70,$G73,FALSE)</f>
        <v>0</v>
      </c>
      <c r="L73" s="11">
        <f>HLOOKUP(L$27,'Hospital Cap'!$B$1:$GK$70,$G73,FALSE)</f>
        <v>0</v>
      </c>
      <c r="M73" s="11">
        <f>HLOOKUP(M$27,'Hospital Cap'!$B$1:$GK$70,$G73,FALSE)</f>
        <v>0</v>
      </c>
      <c r="N73" s="11">
        <f>HLOOKUP(N$27,'Hospital Cap'!$B$1:$GK$70,$G73,FALSE)</f>
        <v>0</v>
      </c>
      <c r="O73" s="11">
        <f>HLOOKUP(O$27,'Hospital Cap'!$B$1:$GK$70,$G73,FALSE)</f>
        <v>0</v>
      </c>
      <c r="P73" s="11">
        <f>HLOOKUP(P$27,'Hospital Cap'!$B$1:$GK$70,$G73,FALSE)</f>
        <v>0</v>
      </c>
      <c r="Q73" s="11">
        <f>HLOOKUP(Q$27,'Hospital Cap'!$B$1:$GK$70,$G73,FALSE)</f>
        <v>0</v>
      </c>
      <c r="R73" s="11">
        <f>HLOOKUP(R$27,'Hospital Cap'!$B$1:$GK$70,$G73,FALSE)</f>
        <v>0</v>
      </c>
      <c r="S73" s="11">
        <f>HLOOKUP(S$27,'Hospital Cap'!$B$1:$GK$70,$G73,FALSE)</f>
        <v>0</v>
      </c>
      <c r="T73" s="11">
        <f>HLOOKUP(T$27,'Hospital Cap'!$B$1:$GK$70,$G73,FALSE)</f>
        <v>0</v>
      </c>
      <c r="U73" s="11">
        <f>HLOOKUP(U$27,'Hospital Cap'!$B$1:$GK$70,$G73,FALSE)</f>
        <v>0</v>
      </c>
      <c r="V73" s="11">
        <f>HLOOKUP(V$27,'Hospital Cap'!$B$1:$GK$70,$G73,FALSE)</f>
        <v>0</v>
      </c>
    </row>
    <row r="74" spans="7:25" x14ac:dyDescent="0.3">
      <c r="G74" s="17">
        <v>9</v>
      </c>
      <c r="H74" s="5" t="s">
        <v>196</v>
      </c>
      <c r="I74" s="11">
        <f>HLOOKUP(I$27,'Hospital Cap'!$B$1:$GK$70,$G74,FALSE)</f>
        <v>0</v>
      </c>
      <c r="J74" s="11">
        <f>HLOOKUP(J$27,'Hospital Cap'!$B$1:$GK$70,$G74,FALSE)</f>
        <v>0</v>
      </c>
      <c r="K74" s="11">
        <f>HLOOKUP(K$27,'Hospital Cap'!$B$1:$GK$70,$G74,FALSE)</f>
        <v>0</v>
      </c>
      <c r="L74" s="11">
        <f>HLOOKUP(L$27,'Hospital Cap'!$B$1:$GK$70,$G74,FALSE)</f>
        <v>0</v>
      </c>
      <c r="M74" s="11">
        <f>HLOOKUP(M$27,'Hospital Cap'!$B$1:$GK$70,$G74,FALSE)</f>
        <v>0</v>
      </c>
      <c r="N74" s="11">
        <f>HLOOKUP(N$27,'Hospital Cap'!$B$1:$GK$70,$G74,FALSE)</f>
        <v>0</v>
      </c>
      <c r="O74" s="11">
        <f>HLOOKUP(O$27,'Hospital Cap'!$B$1:$GK$70,$G74,FALSE)</f>
        <v>0</v>
      </c>
      <c r="P74" s="11">
        <f>HLOOKUP(P$27,'Hospital Cap'!$B$1:$GK$70,$G74,FALSE)</f>
        <v>0</v>
      </c>
      <c r="Q74" s="11">
        <f>HLOOKUP(Q$27,'Hospital Cap'!$B$1:$GK$70,$G74,FALSE)</f>
        <v>0</v>
      </c>
      <c r="R74" s="11">
        <f>HLOOKUP(R$27,'Hospital Cap'!$B$1:$GK$70,$G74,FALSE)</f>
        <v>0</v>
      </c>
      <c r="S74" s="11">
        <f>HLOOKUP(S$27,'Hospital Cap'!$B$1:$GK$70,$G74,FALSE)</f>
        <v>0</v>
      </c>
      <c r="T74" s="11">
        <f>HLOOKUP(T$27,'Hospital Cap'!$B$1:$GK$70,$G74,FALSE)</f>
        <v>0</v>
      </c>
      <c r="U74" s="11">
        <f>HLOOKUP(U$27,'Hospital Cap'!$B$1:$GK$70,$G74,FALSE)</f>
        <v>0</v>
      </c>
      <c r="V74" s="11">
        <f>HLOOKUP(V$27,'Hospital Cap'!$B$1:$GK$70,$G74,FALSE)</f>
        <v>0</v>
      </c>
    </row>
    <row r="75" spans="7:25" x14ac:dyDescent="0.3">
      <c r="G75" s="17"/>
      <c r="H75" s="15" t="s">
        <v>188</v>
      </c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</row>
    <row r="76" spans="7:25" x14ac:dyDescent="0.3">
      <c r="G76" s="17">
        <v>11</v>
      </c>
      <c r="H76" s="5" t="s">
        <v>190</v>
      </c>
      <c r="I76" s="96">
        <f>HLOOKUP(I$27,'Hospital Cap'!$B$1:$GK$70,$G76,FALSE)</f>
        <v>0.1377777777777778</v>
      </c>
      <c r="J76" s="96">
        <f>HLOOKUP(J$27,'Hospital Cap'!$B$1:$GK$70,$G76,FALSE)</f>
        <v>0.1377777777777778</v>
      </c>
      <c r="K76" s="96">
        <f>HLOOKUP(K$27,'Hospital Cap'!$B$1:$GK$70,$G76,FALSE)</f>
        <v>0.13600000000000004</v>
      </c>
      <c r="L76" s="96">
        <f>HLOOKUP(L$27,'Hospital Cap'!$B$1:$GK$70,$G76,FALSE)</f>
        <v>0.13454545454545458</v>
      </c>
      <c r="M76" s="96">
        <f>HLOOKUP(M$27,'Hospital Cap'!$B$1:$GK$70,$G76,FALSE)</f>
        <v>0.13454545454545458</v>
      </c>
      <c r="N76" s="96">
        <f>HLOOKUP(N$27,'Hospital Cap'!$B$1:$GK$70,$G76,FALSE)</f>
        <v>0.13</v>
      </c>
      <c r="O76" s="96">
        <f>HLOOKUP(O$27,'Hospital Cap'!$B$1:$GK$70,$G76,FALSE)</f>
        <v>0.12545454545454546</v>
      </c>
      <c r="P76" s="96">
        <f>HLOOKUP(P$27,'Hospital Cap'!$B$1:$GK$70,$G76,FALSE)</f>
        <v>0.12181818181818183</v>
      </c>
      <c r="Q76" s="96">
        <f>HLOOKUP(Q$27,'Hospital Cap'!$B$1:$GK$70,$G76,FALSE)</f>
        <v>0.124</v>
      </c>
      <c r="R76" s="96">
        <f>HLOOKUP(R$27,'Hospital Cap'!$B$1:$GK$70,$G76,FALSE)</f>
        <v>0.12200000000000003</v>
      </c>
      <c r="S76" s="96">
        <f>HLOOKUP(S$27,'Hospital Cap'!$B$1:$GK$70,$G76,FALSE)</f>
        <v>0.12200000000000003</v>
      </c>
      <c r="T76" s="96">
        <f>HLOOKUP(T$27,'Hospital Cap'!$B$1:$GK$70,$G76,FALSE)</f>
        <v>0.12545454545454546</v>
      </c>
      <c r="U76" s="96">
        <f>HLOOKUP(U$27,'Hospital Cap'!$B$1:$GK$70,$G76,FALSE)</f>
        <v>0.12699999999999997</v>
      </c>
      <c r="V76" s="96">
        <f>HLOOKUP(V$27,'Hospital Cap'!$B$1:$GK$70,$G76,FALSE)</f>
        <v>0.12999999999999998</v>
      </c>
    </row>
    <row r="77" spans="7:25" x14ac:dyDescent="0.3">
      <c r="G77" s="17">
        <v>12</v>
      </c>
      <c r="H77" s="5" t="s">
        <v>30</v>
      </c>
      <c r="I77" s="11">
        <f>HLOOKUP(I$27,'Hospital Cap'!$B$1:$GK$70,$G77,FALSE)</f>
        <v>0</v>
      </c>
      <c r="J77" s="11">
        <f>HLOOKUP(J$27,'Hospital Cap'!$B$1:$GK$70,$G77,FALSE)</f>
        <v>0</v>
      </c>
      <c r="K77" s="11">
        <f>HLOOKUP(K$27,'Hospital Cap'!$B$1:$GK$70,$G77,FALSE)</f>
        <v>0</v>
      </c>
      <c r="L77" s="11">
        <f>HLOOKUP(L$27,'Hospital Cap'!$B$1:$GK$70,$G77,FALSE)</f>
        <v>0</v>
      </c>
      <c r="M77" s="11">
        <f>HLOOKUP(M$27,'Hospital Cap'!$B$1:$GK$70,$G77,FALSE)</f>
        <v>-2.9199467199467165E-3</v>
      </c>
      <c r="N77" s="11">
        <f>HLOOKUP(N$27,'Hospital Cap'!$B$1:$GK$70,$G77,FALSE)</f>
        <v>-2.6487956487956455E-3</v>
      </c>
      <c r="O77" s="11">
        <f>HLOOKUP(O$27,'Hospital Cap'!$B$1:$GK$70,$G77,FALSE)</f>
        <v>-2.1668553668553639E-3</v>
      </c>
      <c r="P77" s="11">
        <f>HLOOKUP(P$27,'Hospital Cap'!$B$1:$GK$70,$G77,FALSE)</f>
        <v>-1.8457542457542438E-3</v>
      </c>
      <c r="Q77" s="11">
        <f>HLOOKUP(Q$27,'Hospital Cap'!$B$1:$GK$70,$G77,FALSE)</f>
        <v>-1.8146298146298132E-3</v>
      </c>
      <c r="R77" s="11">
        <f>HLOOKUP(R$27,'Hospital Cap'!$B$1:$GK$70,$G77,FALSE)</f>
        <v>-1.858230658230657E-3</v>
      </c>
      <c r="S77" s="11">
        <f>HLOOKUP(S$27,'Hospital Cap'!$B$1:$GK$70,$G77,FALSE)</f>
        <v>-1.8293040293040283E-3</v>
      </c>
      <c r="T77" s="11">
        <f>HLOOKUP(T$27,'Hospital Cap'!$B$1:$GK$70,$G77,FALSE)</f>
        <v>-1.6005772005772008E-3</v>
      </c>
      <c r="U77" s="11">
        <f>HLOOKUP(U$27,'Hospital Cap'!$B$1:$GK$70,$G77,FALSE)</f>
        <v>-1.4066156066156088E-3</v>
      </c>
      <c r="V77" s="11">
        <f>HLOOKUP(V$27,'Hospital Cap'!$B$1:$GK$70,$G77,FALSE)</f>
        <v>-1.0697968697968737E-3</v>
      </c>
    </row>
    <row r="78" spans="7:25" x14ac:dyDescent="0.3">
      <c r="G78" s="17">
        <v>13</v>
      </c>
      <c r="H78" s="5" t="s">
        <v>28</v>
      </c>
      <c r="I78" s="11">
        <f>HLOOKUP(I$27,'Hospital Cap'!$B$1:$GK$70,$G78,FALSE)</f>
        <v>0</v>
      </c>
      <c r="J78" s="11">
        <f>HLOOKUP(J$27,'Hospital Cap'!$B$1:$GK$70,$G78,FALSE)</f>
        <v>0</v>
      </c>
      <c r="K78" s="11">
        <f>HLOOKUP(K$27,'Hospital Cap'!$B$1:$GK$70,$G78,FALSE)</f>
        <v>0</v>
      </c>
      <c r="L78" s="11">
        <f>HLOOKUP(L$27,'Hospital Cap'!$B$1:$GK$70,$G78,FALSE)</f>
        <v>0</v>
      </c>
      <c r="M78" s="11">
        <f>HLOOKUP(M$27,'Hospital Cap'!$B$1:$GK$70,$G78,FALSE)</f>
        <v>0</v>
      </c>
      <c r="N78" s="11">
        <f>HLOOKUP(N$27,'Hospital Cap'!$B$1:$GK$70,$G78,FALSE)</f>
        <v>0</v>
      </c>
      <c r="O78" s="11">
        <f>HLOOKUP(O$27,'Hospital Cap'!$B$1:$GK$70,$G78,FALSE)</f>
        <v>0</v>
      </c>
      <c r="P78" s="11">
        <f>HLOOKUP(P$27,'Hospital Cap'!$B$1:$GK$70,$G78,FALSE)</f>
        <v>0</v>
      </c>
      <c r="Q78" s="11">
        <f>HLOOKUP(Q$27,'Hospital Cap'!$B$1:$GK$70,$G78,FALSE)</f>
        <v>0</v>
      </c>
      <c r="R78" s="11">
        <f>HLOOKUP(R$27,'Hospital Cap'!$B$1:$GK$70,$G78,FALSE)</f>
        <v>0</v>
      </c>
      <c r="S78" s="11">
        <f>HLOOKUP(S$27,'Hospital Cap'!$B$1:$GK$70,$G78,FALSE)</f>
        <v>0</v>
      </c>
      <c r="T78" s="11">
        <f>HLOOKUP(T$27,'Hospital Cap'!$B$1:$GK$70,$G78,FALSE)</f>
        <v>0</v>
      </c>
      <c r="U78" s="11">
        <f>HLOOKUP(U$27,'Hospital Cap'!$B$1:$GK$70,$G78,FALSE)</f>
        <v>0</v>
      </c>
      <c r="V78" s="11">
        <f>HLOOKUP(V$27,'Hospital Cap'!$B$1:$GK$70,$G78,FALSE)</f>
        <v>0</v>
      </c>
    </row>
    <row r="79" spans="7:25" ht="15" thickBot="1" x14ac:dyDescent="0.35">
      <c r="G79" s="17">
        <v>14</v>
      </c>
      <c r="H79" s="5" t="s">
        <v>196</v>
      </c>
      <c r="I79" s="11">
        <f>HLOOKUP(I$27,'Hospital Cap'!$B$1:$GK$70,$G79,FALSE)</f>
        <v>0</v>
      </c>
      <c r="J79" s="11">
        <f>HLOOKUP(J$27,'Hospital Cap'!$B$1:$GK$70,$G79,FALSE)</f>
        <v>0</v>
      </c>
      <c r="K79" s="11">
        <f>HLOOKUP(K$27,'Hospital Cap'!$B$1:$GK$70,$G79,FALSE)</f>
        <v>0</v>
      </c>
      <c r="L79" s="11">
        <f>HLOOKUP(L$27,'Hospital Cap'!$B$1:$GK$70,$G79,FALSE)</f>
        <v>0</v>
      </c>
      <c r="M79" s="11">
        <f>HLOOKUP(M$27,'Hospital Cap'!$B$1:$GK$70,$G79,FALSE)</f>
        <v>0</v>
      </c>
      <c r="N79" s="11">
        <f>HLOOKUP(N$27,'Hospital Cap'!$B$1:$GK$70,$G79,FALSE)</f>
        <v>0</v>
      </c>
      <c r="O79" s="11">
        <f>HLOOKUP(O$27,'Hospital Cap'!$B$1:$GK$70,$G79,FALSE)</f>
        <v>0</v>
      </c>
      <c r="P79" s="11">
        <f>HLOOKUP(P$27,'Hospital Cap'!$B$1:$GK$70,$G79,FALSE)</f>
        <v>0</v>
      </c>
      <c r="Q79" s="11">
        <f>HLOOKUP(Q$27,'Hospital Cap'!$B$1:$GK$70,$G79,FALSE)</f>
        <v>0</v>
      </c>
      <c r="R79" s="11">
        <f>HLOOKUP(R$27,'Hospital Cap'!$B$1:$GK$70,$G79,FALSE)</f>
        <v>0</v>
      </c>
      <c r="S79" s="11">
        <f>HLOOKUP(S$27,'Hospital Cap'!$B$1:$GK$70,$G79,FALSE)</f>
        <v>0</v>
      </c>
      <c r="T79" s="11">
        <f>HLOOKUP(T$27,'Hospital Cap'!$B$1:$GK$70,$G79,FALSE)</f>
        <v>0</v>
      </c>
      <c r="U79" s="11">
        <f>HLOOKUP(U$27,'Hospital Cap'!$B$1:$GK$70,$G79,FALSE)</f>
        <v>0</v>
      </c>
      <c r="V79" s="11">
        <f>HLOOKUP(V$27,'Hospital Cap'!$B$1:$GK$70,$G79,FALSE)</f>
        <v>0</v>
      </c>
    </row>
    <row r="80" spans="7:25" ht="15.6" x14ac:dyDescent="0.3">
      <c r="G80" s="4"/>
      <c r="H80" s="27" t="s">
        <v>6</v>
      </c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</row>
    <row r="81" spans="7:22" x14ac:dyDescent="0.3">
      <c r="G81" s="15"/>
      <c r="H81" s="15" t="s">
        <v>26</v>
      </c>
    </row>
    <row r="82" spans="7:22" x14ac:dyDescent="0.3">
      <c r="G82" s="14">
        <v>16</v>
      </c>
      <c r="H82" s="14" t="s">
        <v>25</v>
      </c>
      <c r="I82" s="26">
        <f>HLOOKUP(I$27,Maury!$B$1:$GK$51,$G82,FALSE)</f>
        <v>25.071428571428573</v>
      </c>
      <c r="J82" s="26">
        <f>HLOOKUP(J$27,Maury!$B$1:$GK$51,$G82,FALSE)</f>
        <v>24.714285714285715</v>
      </c>
      <c r="K82" s="26">
        <f>HLOOKUP(K$27,Maury!$B$1:$GK$51,$G82,FALSE)</f>
        <v>25.571428571428573</v>
      </c>
      <c r="L82" s="26">
        <f>HLOOKUP(L$27,Maury!$B$1:$GK$51,$G82,FALSE)</f>
        <v>25.5</v>
      </c>
      <c r="M82" s="26">
        <f>HLOOKUP(M$27,Maury!$B$1:$GK$51,$G82,FALSE)</f>
        <v>23.714285714285715</v>
      </c>
      <c r="N82" s="26">
        <f>HLOOKUP(N$27,Maury!$B$1:$GK$51,$G82,FALSE)</f>
        <v>26.214285714285715</v>
      </c>
      <c r="O82" s="26">
        <f>HLOOKUP(O$27,Maury!$B$1:$GK$51,$G82,FALSE)</f>
        <v>26</v>
      </c>
      <c r="P82" s="26">
        <f>HLOOKUP(P$27,Maury!$B$1:$GK$51,$G82,FALSE)</f>
        <v>25.714285714285715</v>
      </c>
      <c r="Q82" s="26">
        <f>HLOOKUP(Q$27,Maury!$B$1:$GK$51,$G82,FALSE)</f>
        <v>25.928571428571427</v>
      </c>
      <c r="R82" s="26">
        <f>HLOOKUP(R$27,Maury!$B$1:$GK$51,$G82,FALSE)</f>
        <v>23.785714285714285</v>
      </c>
      <c r="S82" s="26">
        <f>HLOOKUP(S$27,Maury!$B$1:$GK$51,$G82,FALSE)</f>
        <v>24.357142857142858</v>
      </c>
      <c r="T82" s="26">
        <f>HLOOKUP(T$27,Maury!$B$1:$GK$51,$G82,FALSE)</f>
        <v>22.5</v>
      </c>
      <c r="U82" s="26">
        <f>HLOOKUP(U$27,Maury!$B$1:$GK$51,$G82,FALSE)</f>
        <v>23.142857142857142</v>
      </c>
      <c r="V82" s="26">
        <f>HLOOKUP(V$27,Maury!$B$1:$GK$51,$G82,FALSE)</f>
        <v>22.928571428571427</v>
      </c>
    </row>
    <row r="83" spans="7:22" x14ac:dyDescent="0.3">
      <c r="G83" s="5">
        <v>17</v>
      </c>
      <c r="H83" s="5" t="s">
        <v>30</v>
      </c>
      <c r="I83" s="26">
        <f>HLOOKUP(I$27,Maury!$B$1:$GK$51,$G83,FALSE)</f>
        <v>-0.39654631083202507</v>
      </c>
      <c r="J83" s="26">
        <f>HLOOKUP(J$27,Maury!$B$1:$GK$51,$G83,FALSE)</f>
        <v>-0.4646781789638933</v>
      </c>
      <c r="K83" s="26">
        <f>HLOOKUP(K$27,Maury!$B$1:$GK$51,$G83,FALSE)</f>
        <v>-0.50737833594976456</v>
      </c>
      <c r="L83" s="26">
        <f>HLOOKUP(L$27,Maury!$B$1:$GK$51,$G83,FALSE)</f>
        <v>-0.49686028257456832</v>
      </c>
      <c r="M83" s="26">
        <f>HLOOKUP(M$27,Maury!$B$1:$GK$51,$G83,FALSE)</f>
        <v>-0.48147566718995288</v>
      </c>
      <c r="N83" s="26">
        <f>HLOOKUP(N$27,Maury!$B$1:$GK$51,$G83,FALSE)</f>
        <v>-0.37598116169544743</v>
      </c>
      <c r="O83" s="26">
        <f>HLOOKUP(O$27,Maury!$B$1:$GK$51,$G83,FALSE)</f>
        <v>-0.30408163265306121</v>
      </c>
      <c r="P83" s="26">
        <f>HLOOKUP(P$27,Maury!$B$1:$GK$51,$G83,FALSE)</f>
        <v>-0.26169544740973311</v>
      </c>
      <c r="Q83" s="26">
        <f>HLOOKUP(Q$27,Maury!$B$1:$GK$51,$G83,FALSE)</f>
        <v>-0.2124018838304553</v>
      </c>
      <c r="R83" s="26">
        <f>HLOOKUP(R$27,Maury!$B$1:$GK$51,$G83,FALSE)</f>
        <v>-0.20015698587127165</v>
      </c>
      <c r="S83" s="26">
        <f>HLOOKUP(S$27,Maury!$B$1:$GK$51,$G83,FALSE)</f>
        <v>-0.1855572998430142</v>
      </c>
      <c r="T83" s="26">
        <f>HLOOKUP(T$27,Maury!$B$1:$GK$51,$G83,FALSE)</f>
        <v>-0.16750392464678188</v>
      </c>
      <c r="U83" s="26">
        <f>HLOOKUP(U$27,Maury!$B$1:$GK$51,$G83,FALSE)</f>
        <v>-0.16907378335949774</v>
      </c>
      <c r="V83" s="26">
        <f>HLOOKUP(V$27,Maury!$B$1:$GK$51,$G83,FALSE)</f>
        <v>-0.1792778649921509</v>
      </c>
    </row>
    <row r="84" spans="7:22" x14ac:dyDescent="0.3">
      <c r="G84" s="5">
        <v>18</v>
      </c>
      <c r="H84" s="5" t="s">
        <v>28</v>
      </c>
      <c r="I84" s="25">
        <f>HLOOKUP(I$27,Maury!$B$1:$GK$51,$G84,FALSE)</f>
        <v>1</v>
      </c>
      <c r="J84" s="25">
        <f>HLOOKUP(J$27,Maury!$B$1:$GK$51,$G84,FALSE)</f>
        <v>1</v>
      </c>
      <c r="K84" s="25">
        <f>HLOOKUP(K$27,Maury!$B$1:$GK$51,$G84,FALSE)</f>
        <v>1</v>
      </c>
      <c r="L84" s="25">
        <f>HLOOKUP(L$27,Maury!$B$1:$GK$51,$G84,FALSE)</f>
        <v>1</v>
      </c>
      <c r="M84" s="25">
        <f>HLOOKUP(M$27,Maury!$B$1:$GK$51,$G84,FALSE)</f>
        <v>1</v>
      </c>
      <c r="N84" s="25">
        <f>HLOOKUP(N$27,Maury!$B$1:$GK$51,$G84,FALSE)</f>
        <v>1</v>
      </c>
      <c r="O84" s="25">
        <f>HLOOKUP(O$27,Maury!$B$1:$GK$51,$G84,FALSE)</f>
        <v>1</v>
      </c>
      <c r="P84" s="25">
        <f>HLOOKUP(P$27,Maury!$B$1:$GK$51,$G84,FALSE)</f>
        <v>1</v>
      </c>
      <c r="Q84" s="25">
        <f>HLOOKUP(Q$27,Maury!$B$1:$GK$51,$G84,FALSE)</f>
        <v>1</v>
      </c>
      <c r="R84" s="25">
        <f>HLOOKUP(R$27,Maury!$B$1:$GK$51,$G84,FALSE)</f>
        <v>1</v>
      </c>
      <c r="S84" s="25">
        <f>HLOOKUP(S$27,Maury!$B$1:$GK$51,$G84,FALSE)</f>
        <v>1</v>
      </c>
      <c r="T84" s="25">
        <f>HLOOKUP(T$27,Maury!$B$1:$GK$51,$G84,FALSE)</f>
        <v>1</v>
      </c>
      <c r="U84" s="25">
        <f>HLOOKUP(U$27,Maury!$B$1:$GK$51,$G84,FALSE)</f>
        <v>1</v>
      </c>
      <c r="V84" s="25">
        <f>HLOOKUP(V$27,Maury!$B$1:$GK$51,$G84,FALSE)</f>
        <v>1</v>
      </c>
    </row>
    <row r="85" spans="7:22" x14ac:dyDescent="0.3">
      <c r="G85" s="17">
        <v>19</v>
      </c>
      <c r="H85" s="5" t="s">
        <v>29</v>
      </c>
      <c r="I85" s="25">
        <f>HLOOKUP(I$27,Maury!$B$1:$GK$51,$G85,FALSE)</f>
        <v>5</v>
      </c>
      <c r="J85" s="25">
        <f>HLOOKUP(J$27,Maury!$B$1:$GK$51,$G85,FALSE)</f>
        <v>6</v>
      </c>
      <c r="K85" s="25">
        <f>HLOOKUP(K$27,Maury!$B$1:$GK$51,$G85,FALSE)</f>
        <v>7</v>
      </c>
      <c r="L85" s="25">
        <f>HLOOKUP(L$27,Maury!$B$1:$GK$51,$G85,FALSE)</f>
        <v>8</v>
      </c>
      <c r="M85" s="25">
        <f>HLOOKUP(M$27,Maury!$B$1:$GK$51,$G85,FALSE)</f>
        <v>9</v>
      </c>
      <c r="N85" s="25">
        <f>HLOOKUP(N$27,Maury!$B$1:$GK$51,$G85,FALSE)</f>
        <v>10</v>
      </c>
      <c r="O85" s="25">
        <f>HLOOKUP(O$27,Maury!$B$1:$GK$51,$G85,FALSE)</f>
        <v>11</v>
      </c>
      <c r="P85" s="25">
        <f>HLOOKUP(P$27,Maury!$B$1:$GK$51,$G85,FALSE)</f>
        <v>12</v>
      </c>
      <c r="Q85" s="25">
        <f>HLOOKUP(Q$27,Maury!$B$1:$GK$51,$G85,FALSE)</f>
        <v>13</v>
      </c>
      <c r="R85" s="25">
        <f>HLOOKUP(R$27,Maury!$B$1:$GK$51,$G85,FALSE)</f>
        <v>14</v>
      </c>
      <c r="S85" s="25">
        <f>HLOOKUP(S$27,Maury!$B$1:$GK$51,$G85,FALSE)</f>
        <v>14</v>
      </c>
      <c r="T85" s="25">
        <f>HLOOKUP(T$27,Maury!$B$1:$GK$51,$G85,FALSE)</f>
        <v>14</v>
      </c>
      <c r="U85" s="25">
        <f>HLOOKUP(U$27,Maury!$B$1:$GK$51,$G85,FALSE)</f>
        <v>14</v>
      </c>
      <c r="V85" s="25">
        <f>HLOOKUP(V$27,Maury!$B$1:$GK$51,$G85,FALSE)</f>
        <v>14</v>
      </c>
    </row>
    <row r="86" spans="7:22" x14ac:dyDescent="0.3">
      <c r="G86" s="15"/>
      <c r="H86" s="15" t="s">
        <v>156</v>
      </c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7:22" x14ac:dyDescent="0.3">
      <c r="G87" s="14">
        <v>22</v>
      </c>
      <c r="H87" s="14" t="s">
        <v>25</v>
      </c>
      <c r="I87" s="26">
        <f>HLOOKUP(I$27,Maury!$B$1:$GK$51,$G87,FALSE)</f>
        <v>27.926649184000812</v>
      </c>
      <c r="J87" s="26">
        <f>HLOOKUP(J$27,Maury!$B$1:$GK$51,$G87,FALSE)</f>
        <v>27.528833668559212</v>
      </c>
      <c r="K87" s="26">
        <f>HLOOKUP(K$27,Maury!$B$1:$GK$51,$G87,FALSE)</f>
        <v>28.483590905619067</v>
      </c>
      <c r="L87" s="26">
        <f>HLOOKUP(L$27,Maury!$B$1:$GK$51,$G87,FALSE)</f>
        <v>28.404027802530742</v>
      </c>
      <c r="M87" s="26">
        <f>HLOOKUP(M$27,Maury!$B$1:$GK$51,$G87,FALSE)</f>
        <v>26.414950225322709</v>
      </c>
      <c r="N87" s="26">
        <f>HLOOKUP(N$27,Maury!$B$1:$GK$51,$G87,FALSE)</f>
        <v>29.19965883341396</v>
      </c>
      <c r="O87" s="26">
        <f>HLOOKUP(O$27,Maury!$B$1:$GK$51,$G87,FALSE)</f>
        <v>28.960969524148993</v>
      </c>
      <c r="P87" s="26">
        <f>HLOOKUP(P$27,Maury!$B$1:$GK$51,$G87,FALSE)</f>
        <v>28.642717111795712</v>
      </c>
      <c r="Q87" s="26">
        <f>HLOOKUP(Q$27,Maury!$B$1:$GK$51,$G87,FALSE)</f>
        <v>28.881406421060671</v>
      </c>
      <c r="R87" s="26">
        <f>HLOOKUP(R$27,Maury!$B$1:$GK$51,$G87,FALSE)</f>
        <v>26.494513328411031</v>
      </c>
      <c r="S87" s="26">
        <f>HLOOKUP(S$27,Maury!$B$1:$GK$51,$G87,FALSE)</f>
        <v>27.131018153117601</v>
      </c>
      <c r="T87" s="26">
        <f>HLOOKUP(T$27,Maury!$B$1:$GK$51,$G87,FALSE)</f>
        <v>25.062377472821247</v>
      </c>
      <c r="U87" s="26">
        <f>HLOOKUP(U$27,Maury!$B$1:$GK$51,$G87,FALSE)</f>
        <v>25.778445400616139</v>
      </c>
      <c r="V87" s="26">
        <f>HLOOKUP(V$27,Maury!$B$1:$GK$51,$G87,FALSE)</f>
        <v>25.539756091351169</v>
      </c>
    </row>
    <row r="88" spans="7:22" x14ac:dyDescent="0.3">
      <c r="G88" s="5">
        <v>23</v>
      </c>
      <c r="H88" s="5" t="s">
        <v>30</v>
      </c>
      <c r="I88" s="38">
        <f>HLOOKUP(I$27,Maury!$B$1:$GK$51,$G88,FALSE)</f>
        <v>-0.44170637011230757</v>
      </c>
      <c r="J88" s="38">
        <f>HLOOKUP(J$27,Maury!$B$1:$GK$51,$G88,FALSE)</f>
        <v>-0.51759732998116792</v>
      </c>
      <c r="K88" s="38">
        <f>HLOOKUP(K$27,Maury!$B$1:$GK$51,$G88,FALSE)</f>
        <v>-0.56516032787132919</v>
      </c>
      <c r="L88" s="38">
        <f>HLOOKUP(L$27,Maury!$B$1:$GK$51,$G88,FALSE)</f>
        <v>-0.55344444236162049</v>
      </c>
      <c r="M88" s="38">
        <f>HLOOKUP(M$27,Maury!$B$1:$GK$51,$G88,FALSE)</f>
        <v>-0.53630777400413587</v>
      </c>
      <c r="N88" s="38">
        <f>HLOOKUP(N$27,Maury!$B$1:$GK$51,$G88,FALSE)</f>
        <v>-0.41879919098138424</v>
      </c>
      <c r="O88" s="38">
        <f>HLOOKUP(O$27,Maury!$B$1:$GK$51,$G88,FALSE)</f>
        <v>-0.33871149600456835</v>
      </c>
      <c r="P88" s="38">
        <f>HLOOKUP(P$27,Maury!$B$1:$GK$51,$G88,FALSE)</f>
        <v>-0.29149822604006986</v>
      </c>
      <c r="Q88" s="38">
        <f>HLOOKUP(Q$27,Maury!$B$1:$GK$51,$G88,FALSE)</f>
        <v>-0.23659094171098657</v>
      </c>
      <c r="R88" s="38">
        <f>HLOOKUP(R$27,Maury!$B$1:$GK$51,$G88,FALSE)</f>
        <v>-0.22295155261013139</v>
      </c>
      <c r="S88" s="38">
        <f>HLOOKUP(S$27,Maury!$B$1:$GK$51,$G88,FALSE)</f>
        <v>-0.20668920406680416</v>
      </c>
      <c r="T88" s="38">
        <f>HLOOKUP(T$27,Maury!$B$1:$GK$51,$G88,FALSE)</f>
        <v>-0.18657984834118438</v>
      </c>
      <c r="U88" s="38">
        <f>HLOOKUP(U$27,Maury!$B$1:$GK$51,$G88,FALSE)</f>
        <v>-0.18832848796949908</v>
      </c>
      <c r="V88" s="38">
        <f>HLOOKUP(V$27,Maury!$B$1:$GK$51,$G88,FALSE)</f>
        <v>-0.19969464555354519</v>
      </c>
    </row>
    <row r="89" spans="7:22" x14ac:dyDescent="0.3">
      <c r="G89" s="5">
        <v>24</v>
      </c>
      <c r="H89" s="5" t="s">
        <v>28</v>
      </c>
      <c r="I89" s="11">
        <f>HLOOKUP(I$27,Maury!$B$1:$GK$51,$G89,FALSE)</f>
        <v>-1</v>
      </c>
      <c r="J89" s="11">
        <f>HLOOKUP(J$27,Maury!$B$1:$GK$51,$G89,FALSE)</f>
        <v>-1</v>
      </c>
      <c r="K89" s="11">
        <f>HLOOKUP(K$27,Maury!$B$1:$GK$51,$G89,FALSE)</f>
        <v>-1</v>
      </c>
      <c r="L89" s="11">
        <f>HLOOKUP(L$27,Maury!$B$1:$GK$51,$G89,FALSE)</f>
        <v>-1</v>
      </c>
      <c r="M89" s="11">
        <f>HLOOKUP(M$27,Maury!$B$1:$GK$51,$G89,FALSE)</f>
        <v>-1</v>
      </c>
      <c r="N89" s="11">
        <f>HLOOKUP(N$27,Maury!$B$1:$GK$51,$G89,FALSE)</f>
        <v>-1</v>
      </c>
      <c r="O89" s="11">
        <f>HLOOKUP(O$27,Maury!$B$1:$GK$51,$G89,FALSE)</f>
        <v>-1</v>
      </c>
      <c r="P89" s="11">
        <f>HLOOKUP(P$27,Maury!$B$1:$GK$51,$G89,FALSE)</f>
        <v>-1</v>
      </c>
      <c r="Q89" s="11">
        <f>HLOOKUP(Q$27,Maury!$B$1:$GK$51,$G89,FALSE)</f>
        <v>-1</v>
      </c>
      <c r="R89" s="11">
        <f>HLOOKUP(R$27,Maury!$B$1:$GK$51,$G89,FALSE)</f>
        <v>-1</v>
      </c>
      <c r="S89" s="11">
        <f>HLOOKUP(S$27,Maury!$B$1:$GK$51,$G89,FALSE)</f>
        <v>-1</v>
      </c>
      <c r="T89" s="11">
        <f>HLOOKUP(T$27,Maury!$B$1:$GK$51,$G89,FALSE)</f>
        <v>-1</v>
      </c>
      <c r="U89" s="11">
        <f>HLOOKUP(U$27,Maury!$B$1:$GK$51,$G89,FALSE)</f>
        <v>-1</v>
      </c>
      <c r="V89" s="11">
        <f>HLOOKUP(V$27,Maury!$B$1:$GK$51,$G89,FALSE)</f>
        <v>-1</v>
      </c>
    </row>
    <row r="90" spans="7:22" x14ac:dyDescent="0.3">
      <c r="G90" s="17">
        <v>25</v>
      </c>
      <c r="H90" s="5" t="s">
        <v>29</v>
      </c>
      <c r="I90" s="11">
        <f>HLOOKUP(I$27,Maury!$B$1:$GK$51,$G90,FALSE)</f>
        <v>0</v>
      </c>
      <c r="J90" s="11">
        <f>HLOOKUP(J$27,Maury!$B$1:$GK$51,$G90,FALSE)</f>
        <v>0</v>
      </c>
      <c r="K90" s="11">
        <f>HLOOKUP(K$27,Maury!$B$1:$GK$51,$G90,FALSE)</f>
        <v>0</v>
      </c>
      <c r="L90" s="11">
        <f>HLOOKUP(L$27,Maury!$B$1:$GK$51,$G90,FALSE)</f>
        <v>0</v>
      </c>
      <c r="M90" s="11">
        <f>HLOOKUP(M$27,Maury!$B$1:$GK$51,$G90,FALSE)</f>
        <v>0</v>
      </c>
      <c r="N90" s="11">
        <f>HLOOKUP(N$27,Maury!$B$1:$GK$51,$G90,FALSE)</f>
        <v>0</v>
      </c>
      <c r="O90" s="11">
        <f>HLOOKUP(O$27,Maury!$B$1:$GK$51,$G90,FALSE)</f>
        <v>0</v>
      </c>
      <c r="P90" s="11">
        <f>HLOOKUP(P$27,Maury!$B$1:$GK$51,$G90,FALSE)</f>
        <v>0</v>
      </c>
      <c r="Q90" s="11">
        <f>HLOOKUP(Q$27,Maury!$B$1:$GK$51,$G90,FALSE)</f>
        <v>0</v>
      </c>
      <c r="R90" s="11">
        <f>HLOOKUP(R$27,Maury!$B$1:$GK$51,$G90,FALSE)</f>
        <v>0</v>
      </c>
      <c r="S90" s="11">
        <f>HLOOKUP(S$27,Maury!$B$1:$GK$51,$G90,FALSE)</f>
        <v>0</v>
      </c>
      <c r="T90" s="11">
        <f>HLOOKUP(T$27,Maury!$B$1:$GK$51,$G90,FALSE)</f>
        <v>0</v>
      </c>
      <c r="U90" s="11">
        <f>HLOOKUP(U$27,Maury!$B$1:$GK$51,$G90,FALSE)</f>
        <v>0</v>
      </c>
      <c r="V90" s="11">
        <f>HLOOKUP(V$27,Maury!$B$1:$GK$51,$G90,FALSE)</f>
        <v>0</v>
      </c>
    </row>
    <row r="91" spans="7:22" x14ac:dyDescent="0.3">
      <c r="G91" s="23"/>
      <c r="H91" s="23" t="s">
        <v>35</v>
      </c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</row>
    <row r="92" spans="7:22" x14ac:dyDescent="0.3">
      <c r="G92" s="14">
        <v>42</v>
      </c>
      <c r="H92" s="14" t="s">
        <v>25</v>
      </c>
      <c r="I92" s="24">
        <f>HLOOKUP(I$27,Maury!$B$1:$GK$51,$G92,FALSE)</f>
        <v>0.12206855081178593</v>
      </c>
      <c r="J92" s="24">
        <f>HLOOKUP(J$27,Maury!$B$1:$GK$51,$G92,FALSE)</f>
        <v>0.11841308298001212</v>
      </c>
      <c r="K92" s="24">
        <f>HLOOKUP(K$27,Maury!$B$1:$GK$51,$G92,FALSE)</f>
        <v>0.1188001188001188</v>
      </c>
      <c r="L92" s="24">
        <f>HLOOKUP(L$27,Maury!$B$1:$GK$51,$G92,FALSE)</f>
        <v>0.12382739212007504</v>
      </c>
      <c r="M92" s="24">
        <f>HLOOKUP(M$27,Maury!$B$1:$GK$51,$G92,FALSE)</f>
        <v>0.11938382541720154</v>
      </c>
      <c r="N92" s="24">
        <f>HLOOKUP(N$27,Maury!$B$1:$GK$51,$G92,FALSE)</f>
        <v>0.12815938150460898</v>
      </c>
      <c r="O92" s="24">
        <f>HLOOKUP(O$27,Maury!$B$1:$GK$51,$G92,FALSE)</f>
        <v>0.12812872467222886</v>
      </c>
      <c r="P92" s="24">
        <f>HLOOKUP(P$27,Maury!$B$1:$GK$51,$G92,FALSE)</f>
        <v>0.11678035470668485</v>
      </c>
      <c r="Q92" s="24">
        <f>HLOOKUP(Q$27,Maury!$B$1:$GK$51,$G92,FALSE)</f>
        <v>0.11182684875032209</v>
      </c>
      <c r="R92" s="24">
        <f>HLOOKUP(R$27,Maury!$B$1:$GK$51,$G92,FALSE)</f>
        <v>0.10136501516683519</v>
      </c>
      <c r="S92" s="24">
        <f>HLOOKUP(S$27,Maury!$B$1:$GK$51,$G92,FALSE)</f>
        <v>9.7665555026202958E-2</v>
      </c>
      <c r="T92" s="24">
        <f>HLOOKUP(T$27,Maury!$B$1:$GK$51,$G92,FALSE)</f>
        <v>8.71922295007906E-2</v>
      </c>
      <c r="U92" s="24">
        <f>HLOOKUP(U$27,Maury!$B$1:$GK$51,$G92,FALSE)</f>
        <v>8.6511222488559594E-2</v>
      </c>
      <c r="V92" s="24">
        <f>HLOOKUP(V$27,Maury!$B$1:$GK$51,$G92,FALSE)</f>
        <v>8.5148083623693374E-2</v>
      </c>
    </row>
    <row r="93" spans="7:22" x14ac:dyDescent="0.3">
      <c r="G93" s="5">
        <v>43</v>
      </c>
      <c r="H93" s="5" t="s">
        <v>30</v>
      </c>
      <c r="I93" s="39">
        <f>HLOOKUP(I$27,Maury!$B$1:$GK$51,$G93,FALSE)</f>
        <v>-2.1783724772230119E-4</v>
      </c>
      <c r="J93" s="39">
        <f>HLOOKUP(J$27,Maury!$B$1:$GK$51,$G93,FALSE)</f>
        <v>9.3627028570694015E-6</v>
      </c>
      <c r="K93" s="39">
        <f>HLOOKUP(K$27,Maury!$B$1:$GK$51,$G93,FALSE)</f>
        <v>9.375247847073129E-5</v>
      </c>
      <c r="L93" s="39">
        <f>HLOOKUP(L$27,Maury!$B$1:$GK$51,$G93,FALSE)</f>
        <v>4.0072759339505691E-4</v>
      </c>
      <c r="M93" s="39">
        <f>HLOOKUP(M$27,Maury!$B$1:$GK$51,$G93,FALSE)</f>
        <v>5.8137419125960446E-4</v>
      </c>
      <c r="N93" s="39">
        <f>HLOOKUP(N$27,Maury!$B$1:$GK$51,$G93,FALSE)</f>
        <v>8.4230940925492668E-4</v>
      </c>
      <c r="O93" s="39">
        <f>HLOOKUP(O$27,Maury!$B$1:$GK$51,$G93,FALSE)</f>
        <v>1.0596157339008724E-3</v>
      </c>
      <c r="P93" s="39">
        <f>HLOOKUP(P$27,Maury!$B$1:$GK$51,$G93,FALSE)</f>
        <v>8.8712841671471389E-4</v>
      </c>
      <c r="Q93" s="39">
        <f>HLOOKUP(Q$27,Maury!$B$1:$GK$51,$G93,FALSE)</f>
        <v>3.2912243151935665E-4</v>
      </c>
      <c r="R93" s="39">
        <f>HLOOKUP(R$27,Maury!$B$1:$GK$51,$G93,FALSE)</f>
        <v>-4.1469471322534089E-4</v>
      </c>
      <c r="S93" s="39">
        <f>HLOOKUP(S$27,Maury!$B$1:$GK$51,$G93,FALSE)</f>
        <v>-1.1709090319995028E-3</v>
      </c>
      <c r="T93" s="39">
        <f>HLOOKUP(T$27,Maury!$B$1:$GK$51,$G93,FALSE)</f>
        <v>-2.0684157949319684E-3</v>
      </c>
      <c r="U93" s="39">
        <f>HLOOKUP(U$27,Maury!$B$1:$GK$51,$G93,FALSE)</f>
        <v>-2.7788597945577285E-3</v>
      </c>
      <c r="V93" s="39">
        <f>HLOOKUP(V$27,Maury!$B$1:$GK$51,$G93,FALSE)</f>
        <v>-3.1844624652362106E-3</v>
      </c>
    </row>
    <row r="94" spans="7:22" x14ac:dyDescent="0.3">
      <c r="G94" s="5">
        <v>44</v>
      </c>
      <c r="H94" s="5" t="s">
        <v>28</v>
      </c>
      <c r="I94" s="11">
        <f>HLOOKUP(I$27,Maury!$B$1:$GK$51,$G94,FALSE)</f>
        <v>-1</v>
      </c>
      <c r="J94" s="11">
        <f>HLOOKUP(J$27,Maury!$B$1:$GK$51,$G94,FALSE)</f>
        <v>-1</v>
      </c>
      <c r="K94" s="11">
        <f>HLOOKUP(K$27,Maury!$B$1:$GK$51,$G94,FALSE)</f>
        <v>-1</v>
      </c>
      <c r="L94" s="11">
        <f>HLOOKUP(L$27,Maury!$B$1:$GK$51,$G94,FALSE)</f>
        <v>-1</v>
      </c>
      <c r="M94" s="11">
        <f>HLOOKUP(M$27,Maury!$B$1:$GK$51,$G94,FALSE)</f>
        <v>-1</v>
      </c>
      <c r="N94" s="11">
        <f>HLOOKUP(N$27,Maury!$B$1:$GK$51,$G94,FALSE)</f>
        <v>-1</v>
      </c>
      <c r="O94" s="11">
        <f>HLOOKUP(O$27,Maury!$B$1:$GK$51,$G94,FALSE)</f>
        <v>-1</v>
      </c>
      <c r="P94" s="11">
        <f>HLOOKUP(P$27,Maury!$B$1:$GK$51,$G94,FALSE)</f>
        <v>-1</v>
      </c>
      <c r="Q94" s="11">
        <f>HLOOKUP(Q$27,Maury!$B$1:$GK$51,$G94,FALSE)</f>
        <v>-1</v>
      </c>
      <c r="R94" s="11">
        <f>HLOOKUP(R$27,Maury!$B$1:$GK$51,$G94,FALSE)</f>
        <v>-1</v>
      </c>
      <c r="S94" s="11">
        <f>HLOOKUP(S$27,Maury!$B$1:$GK$51,$G94,FALSE)</f>
        <v>1</v>
      </c>
      <c r="T94" s="11">
        <f>HLOOKUP(T$27,Maury!$B$1:$GK$51,$G94,FALSE)</f>
        <v>1</v>
      </c>
      <c r="U94" s="11">
        <f>HLOOKUP(U$27,Maury!$B$1:$GK$51,$G94,FALSE)</f>
        <v>1</v>
      </c>
      <c r="V94" s="11">
        <f>HLOOKUP(V$27,Maury!$B$1:$GK$51,$G94,FALSE)</f>
        <v>1</v>
      </c>
    </row>
    <row r="95" spans="7:22" x14ac:dyDescent="0.3">
      <c r="G95" s="17">
        <v>45</v>
      </c>
      <c r="H95" s="5" t="s">
        <v>29</v>
      </c>
      <c r="I95" s="11">
        <f>HLOOKUP(I$27,Maury!$B$1:$GK$51,$G95,FALSE)</f>
        <v>0</v>
      </c>
      <c r="J95" s="11">
        <f>HLOOKUP(J$27,Maury!$B$1:$GK$51,$G95,FALSE)</f>
        <v>0</v>
      </c>
      <c r="K95" s="11">
        <f>HLOOKUP(K$27,Maury!$B$1:$GK$51,$G95,FALSE)</f>
        <v>0</v>
      </c>
      <c r="L95" s="11">
        <f>HLOOKUP(L$27,Maury!$B$1:$GK$51,$G95,FALSE)</f>
        <v>0</v>
      </c>
      <c r="M95" s="11">
        <f>HLOOKUP(M$27,Maury!$B$1:$GK$51,$G95,FALSE)</f>
        <v>0</v>
      </c>
      <c r="N95" s="11">
        <f>HLOOKUP(N$27,Maury!$B$1:$GK$51,$G95,FALSE)</f>
        <v>0</v>
      </c>
      <c r="O95" s="11">
        <f>HLOOKUP(O$27,Maury!$B$1:$GK$51,$G95,FALSE)</f>
        <v>0</v>
      </c>
      <c r="P95" s="11">
        <f>HLOOKUP(P$27,Maury!$B$1:$GK$51,$G95,FALSE)</f>
        <v>0</v>
      </c>
      <c r="Q95" s="11">
        <f>HLOOKUP(Q$27,Maury!$B$1:$GK$51,$G95,FALSE)</f>
        <v>0</v>
      </c>
      <c r="R95" s="11">
        <f>HLOOKUP(R$27,Maury!$B$1:$GK$51,$G95,FALSE)</f>
        <v>0</v>
      </c>
      <c r="S95" s="11">
        <f>HLOOKUP(S$27,Maury!$B$1:$GK$51,$G95,FALSE)</f>
        <v>1</v>
      </c>
      <c r="T95" s="11">
        <f>HLOOKUP(T$27,Maury!$B$1:$GK$51,$G95,FALSE)</f>
        <v>2</v>
      </c>
      <c r="U95" s="11">
        <f>HLOOKUP(U$27,Maury!$B$1:$GK$51,$G95,FALSE)</f>
        <v>3</v>
      </c>
      <c r="V95" s="11">
        <f>HLOOKUP(V$27,Maury!$B$1:$GK$51,$G95,FALSE)</f>
        <v>4</v>
      </c>
    </row>
    <row r="96" spans="7:22" x14ac:dyDescent="0.3">
      <c r="G96" s="19"/>
      <c r="H96" s="15" t="s">
        <v>31</v>
      </c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</row>
    <row r="97" spans="7:22" x14ac:dyDescent="0.3">
      <c r="G97" s="14">
        <v>28</v>
      </c>
      <c r="H97" s="14" t="s">
        <v>25</v>
      </c>
      <c r="I97" s="38">
        <f>HLOOKUP(I$27,Maury!$B$1:$GK$51,$G97,FALSE)</f>
        <v>0.21428571428571427</v>
      </c>
      <c r="J97" s="38">
        <f>HLOOKUP(J$27,Maury!$B$1:$GK$51,$G97,FALSE)</f>
        <v>0.21428571428571427</v>
      </c>
      <c r="K97" s="38">
        <f>HLOOKUP(K$27,Maury!$B$1:$GK$51,$G97,FALSE)</f>
        <v>0.2857142857142857</v>
      </c>
      <c r="L97" s="38">
        <f>HLOOKUP(L$27,Maury!$B$1:$GK$51,$G97,FALSE)</f>
        <v>0.2857142857142857</v>
      </c>
      <c r="M97" s="38">
        <f>HLOOKUP(M$27,Maury!$B$1:$GK$51,$G97,FALSE)</f>
        <v>0.2857142857142857</v>
      </c>
      <c r="N97" s="38">
        <f>HLOOKUP(N$27,Maury!$B$1:$GK$51,$G97,FALSE)</f>
        <v>0.35714285714285715</v>
      </c>
      <c r="O97" s="38">
        <f>HLOOKUP(O$27,Maury!$B$1:$GK$51,$G97,FALSE)</f>
        <v>0.35714285714285715</v>
      </c>
      <c r="P97" s="38">
        <f>HLOOKUP(P$27,Maury!$B$1:$GK$51,$G97,FALSE)</f>
        <v>0.2857142857142857</v>
      </c>
      <c r="Q97" s="38">
        <f>HLOOKUP(Q$27,Maury!$B$1:$GK$51,$G97,FALSE)</f>
        <v>0.2857142857142857</v>
      </c>
      <c r="R97" s="38">
        <f>HLOOKUP(R$27,Maury!$B$1:$GK$51,$G97,FALSE)</f>
        <v>0.2857142857142857</v>
      </c>
      <c r="S97" s="38">
        <f>HLOOKUP(S$27,Maury!$B$1:$GK$51,$G97,FALSE)</f>
        <v>0.2857142857142857</v>
      </c>
      <c r="T97" s="38">
        <f>HLOOKUP(T$27,Maury!$B$1:$GK$51,$G97,FALSE)</f>
        <v>0.2857142857142857</v>
      </c>
      <c r="U97" s="38">
        <f>HLOOKUP(U$27,Maury!$B$1:$GK$51,$G97,FALSE)</f>
        <v>0.2857142857142857</v>
      </c>
      <c r="V97" s="38">
        <f>HLOOKUP(V$27,Maury!$B$1:$GK$51,$G97,FALSE)</f>
        <v>0.2857142857142857</v>
      </c>
    </row>
    <row r="98" spans="7:22" x14ac:dyDescent="0.3">
      <c r="G98" s="5">
        <v>29</v>
      </c>
      <c r="H98" s="5" t="s">
        <v>30</v>
      </c>
      <c r="I98" s="70">
        <f>HLOOKUP(I$27,Maury!$B$1:$GK$51,$G98,FALSE)</f>
        <v>1.3029827315541601E-2</v>
      </c>
      <c r="J98" s="70">
        <f>HLOOKUP(J$27,Maury!$B$1:$GK$51,$G98,FALSE)</f>
        <v>1.4128728414442701E-2</v>
      </c>
      <c r="K98" s="70">
        <f>HLOOKUP(K$27,Maury!$B$1:$GK$51,$G98,FALSE)</f>
        <v>1.4599686028257456E-2</v>
      </c>
      <c r="L98" s="70">
        <f>HLOOKUP(L$27,Maury!$B$1:$GK$51,$G98,FALSE)</f>
        <v>1.4128728414442699E-2</v>
      </c>
      <c r="M98" s="70">
        <f>HLOOKUP(M$27,Maury!$B$1:$GK$51,$G98,FALSE)</f>
        <v>1.2715855572998428E-2</v>
      </c>
      <c r="N98" s="70">
        <f>HLOOKUP(N$27,Maury!$B$1:$GK$51,$G98,FALSE)</f>
        <v>1.2401883830455257E-2</v>
      </c>
      <c r="O98" s="70">
        <f>HLOOKUP(O$27,Maury!$B$1:$GK$51,$G98,FALSE)</f>
        <v>1.0832025117739404E-2</v>
      </c>
      <c r="P98" s="70">
        <f>HLOOKUP(P$27,Maury!$B$1:$GK$51,$G98,FALSE)</f>
        <v>1.0675039246467819E-2</v>
      </c>
      <c r="Q98" s="70">
        <f>HLOOKUP(Q$27,Maury!$B$1:$GK$51,$G98,FALSE)</f>
        <v>1.020408163265306E-2</v>
      </c>
      <c r="R98" s="70">
        <f>HLOOKUP(R$27,Maury!$B$1:$GK$51,$G98,FALSE)</f>
        <v>9.4191522762951327E-3</v>
      </c>
      <c r="S98" s="70">
        <f>HLOOKUP(S$27,Maury!$B$1:$GK$51,$G98,FALSE)</f>
        <v>8.320251177394036E-3</v>
      </c>
      <c r="T98" s="70">
        <f>HLOOKUP(T$27,Maury!$B$1:$GK$51,$G98,FALSE)</f>
        <v>6.9073783359497641E-3</v>
      </c>
      <c r="U98" s="70">
        <f>HLOOKUP(U$27,Maury!$B$1:$GK$51,$G98,FALSE)</f>
        <v>5.1805337519623233E-3</v>
      </c>
      <c r="V98" s="70">
        <f>HLOOKUP(V$27,Maury!$B$1:$GK$51,$G98,FALSE)</f>
        <v>3.1397174254317109E-3</v>
      </c>
    </row>
    <row r="99" spans="7:22" x14ac:dyDescent="0.3">
      <c r="G99" s="5">
        <v>30</v>
      </c>
      <c r="H99" s="5" t="s">
        <v>28</v>
      </c>
      <c r="I99" s="11">
        <f>HLOOKUP(I$27,Maury!$B$1:$GK$51,$G99,FALSE)</f>
        <v>-1</v>
      </c>
      <c r="J99" s="11">
        <f>HLOOKUP(J$27,Maury!$B$1:$GK$51,$G99,FALSE)</f>
        <v>-1</v>
      </c>
      <c r="K99" s="11">
        <f>HLOOKUP(K$27,Maury!$B$1:$GK$51,$G99,FALSE)</f>
        <v>-1</v>
      </c>
      <c r="L99" s="11">
        <f>HLOOKUP(L$27,Maury!$B$1:$GK$51,$G99,FALSE)</f>
        <v>-1</v>
      </c>
      <c r="M99" s="11">
        <f>HLOOKUP(M$27,Maury!$B$1:$GK$51,$G99,FALSE)</f>
        <v>-1</v>
      </c>
      <c r="N99" s="11">
        <f>HLOOKUP(N$27,Maury!$B$1:$GK$51,$G99,FALSE)</f>
        <v>-1</v>
      </c>
      <c r="O99" s="11">
        <f>HLOOKUP(O$27,Maury!$B$1:$GK$51,$G99,FALSE)</f>
        <v>-1</v>
      </c>
      <c r="P99" s="11">
        <f>HLOOKUP(P$27,Maury!$B$1:$GK$51,$G99,FALSE)</f>
        <v>-1</v>
      </c>
      <c r="Q99" s="11">
        <f>HLOOKUP(Q$27,Maury!$B$1:$GK$51,$G99,FALSE)</f>
        <v>-1</v>
      </c>
      <c r="R99" s="11">
        <f>HLOOKUP(R$27,Maury!$B$1:$GK$51,$G99,FALSE)</f>
        <v>-1</v>
      </c>
      <c r="S99" s="11">
        <f>HLOOKUP(S$27,Maury!$B$1:$GK$51,$G99,FALSE)</f>
        <v>-1</v>
      </c>
      <c r="T99" s="11">
        <f>HLOOKUP(T$27,Maury!$B$1:$GK$51,$G99,FALSE)</f>
        <v>-1</v>
      </c>
      <c r="U99" s="11">
        <f>HLOOKUP(U$27,Maury!$B$1:$GK$51,$G99,FALSE)</f>
        <v>-1</v>
      </c>
      <c r="V99" s="11">
        <f>HLOOKUP(V$27,Maury!$B$1:$GK$51,$G99,FALSE)</f>
        <v>-1</v>
      </c>
    </row>
    <row r="100" spans="7:22" ht="15" thickBot="1" x14ac:dyDescent="0.35">
      <c r="G100" s="17">
        <v>31</v>
      </c>
      <c r="H100" s="5" t="s">
        <v>29</v>
      </c>
      <c r="I100" s="11">
        <f>HLOOKUP(I$27,Maury!$B$1:$GK$51,$G100,FALSE)</f>
        <v>0</v>
      </c>
      <c r="J100" s="11">
        <f>HLOOKUP(J$27,Maury!$B$1:$GK$51,$G100,FALSE)</f>
        <v>0</v>
      </c>
      <c r="K100" s="11">
        <f>HLOOKUP(K$27,Maury!$B$1:$GK$51,$G100,FALSE)</f>
        <v>0</v>
      </c>
      <c r="L100" s="11">
        <f>HLOOKUP(L$27,Maury!$B$1:$GK$51,$G100,FALSE)</f>
        <v>0</v>
      </c>
      <c r="M100" s="11">
        <f>HLOOKUP(M$27,Maury!$B$1:$GK$51,$G100,FALSE)</f>
        <v>0</v>
      </c>
      <c r="N100" s="11">
        <f>HLOOKUP(N$27,Maury!$B$1:$GK$51,$G100,FALSE)</f>
        <v>0</v>
      </c>
      <c r="O100" s="11">
        <f>HLOOKUP(O$27,Maury!$B$1:$GK$51,$G100,FALSE)</f>
        <v>0</v>
      </c>
      <c r="P100" s="11">
        <f>HLOOKUP(P$27,Maury!$B$1:$GK$51,$G100,FALSE)</f>
        <v>0</v>
      </c>
      <c r="Q100" s="11">
        <f>HLOOKUP(Q$27,Maury!$B$1:$GK$51,$G100,FALSE)</f>
        <v>0</v>
      </c>
      <c r="R100" s="11">
        <f>HLOOKUP(R$27,Maury!$B$1:$GK$51,$G100,FALSE)</f>
        <v>0</v>
      </c>
      <c r="S100" s="11">
        <f>HLOOKUP(S$27,Maury!$B$1:$GK$51,$G100,FALSE)</f>
        <v>0</v>
      </c>
      <c r="T100" s="11">
        <f>HLOOKUP(T$27,Maury!$B$1:$GK$51,$G100,FALSE)</f>
        <v>0</v>
      </c>
      <c r="U100" s="11">
        <f>HLOOKUP(U$27,Maury!$B$1:$GK$51,$G100,FALSE)</f>
        <v>0</v>
      </c>
      <c r="V100" s="11">
        <f>HLOOKUP(V$27,Maury!$B$1:$GK$51,$G100,FALSE)</f>
        <v>0</v>
      </c>
    </row>
    <row r="101" spans="7:22" ht="15.6" x14ac:dyDescent="0.3">
      <c r="G101" s="29"/>
      <c r="H101" s="30" t="s">
        <v>7</v>
      </c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</row>
    <row r="102" spans="7:22" x14ac:dyDescent="0.3">
      <c r="G102" s="32"/>
      <c r="H102" s="32" t="s">
        <v>26</v>
      </c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7:22" x14ac:dyDescent="0.3">
      <c r="G103" s="14">
        <v>16</v>
      </c>
      <c r="H103" s="14" t="s">
        <v>25</v>
      </c>
      <c r="I103" s="26">
        <f>HLOOKUP(I$27,Rutherford!$B$1:$GK$51,$G103,FALSE)</f>
        <v>75</v>
      </c>
      <c r="J103" s="26">
        <f>HLOOKUP(J$27,Rutherford!$B$1:$GK$51,$G103,FALSE)</f>
        <v>74.071428571428569</v>
      </c>
      <c r="K103" s="26">
        <f>HLOOKUP(K$27,Rutherford!$B$1:$GK$51,$G103,FALSE)</f>
        <v>77.214285714285708</v>
      </c>
      <c r="L103" s="26">
        <f>HLOOKUP(L$27,Rutherford!$B$1:$GK$51,$G103,FALSE)</f>
        <v>74.214285714285708</v>
      </c>
      <c r="M103" s="26">
        <f>HLOOKUP(M$27,Rutherford!$B$1:$GK$51,$G103,FALSE)</f>
        <v>71.428571428571431</v>
      </c>
      <c r="N103" s="26">
        <f>HLOOKUP(N$27,Rutherford!$B$1:$GK$51,$G103,FALSE)</f>
        <v>74.142857142857139</v>
      </c>
      <c r="O103" s="26">
        <f>HLOOKUP(O$27,Rutherford!$B$1:$GK$51,$G103,FALSE)</f>
        <v>76.071428571428569</v>
      </c>
      <c r="P103" s="26">
        <f>HLOOKUP(P$27,Rutherford!$B$1:$GK$51,$G103,FALSE)</f>
        <v>73.142857142857139</v>
      </c>
      <c r="Q103" s="26">
        <f>HLOOKUP(Q$27,Rutherford!$B$1:$GK$51,$G103,FALSE)</f>
        <v>69.214285714285708</v>
      </c>
      <c r="R103" s="26">
        <f>HLOOKUP(R$27,Rutherford!$B$1:$GK$51,$G103,FALSE)</f>
        <v>71.571428571428569</v>
      </c>
      <c r="S103" s="26">
        <f>HLOOKUP(S$27,Rutherford!$B$1:$GK$51,$G103,FALSE)</f>
        <v>68.5</v>
      </c>
      <c r="T103" s="26">
        <f>HLOOKUP(T$27,Rutherford!$B$1:$GK$51,$G103,FALSE)</f>
        <v>67.214285714285708</v>
      </c>
      <c r="U103" s="26">
        <f>HLOOKUP(U$27,Rutherford!$B$1:$GK$51,$G103,FALSE)</f>
        <v>64.857142857142861</v>
      </c>
      <c r="V103" s="26">
        <f>HLOOKUP(V$27,Rutherford!$B$1:$GK$51,$G103,FALSE)</f>
        <v>64.071428571428569</v>
      </c>
    </row>
    <row r="104" spans="7:22" x14ac:dyDescent="0.3">
      <c r="G104" s="5">
        <v>17</v>
      </c>
      <c r="H104" s="5" t="s">
        <v>30</v>
      </c>
      <c r="I104" s="26">
        <f>HLOOKUP(I$27,Rutherford!$B$1:$GK$51,$G104,FALSE)</f>
        <v>-3.7379905808477236</v>
      </c>
      <c r="J104" s="26">
        <f>HLOOKUP(J$27,Rutherford!$B$1:$GK$51,$G104,FALSE)</f>
        <v>-3.6838304552590273</v>
      </c>
      <c r="K104" s="26">
        <f>HLOOKUP(K$27,Rutherford!$B$1:$GK$51,$G104,FALSE)</f>
        <v>-3.5529042386185243</v>
      </c>
      <c r="L104" s="26">
        <f>HLOOKUP(L$27,Rutherford!$B$1:$GK$51,$G104,FALSE)</f>
        <v>-3.2901098901098904</v>
      </c>
      <c r="M104" s="26">
        <f>HLOOKUP(M$27,Rutherford!$B$1:$GK$51,$G104,FALSE)</f>
        <v>-3.0423861852433292</v>
      </c>
      <c r="N104" s="26">
        <f>HLOOKUP(N$27,Rutherford!$B$1:$GK$51,$G104,FALSE)</f>
        <v>-2.6764521193092627</v>
      </c>
      <c r="O104" s="26">
        <f>HLOOKUP(O$27,Rutherford!$B$1:$GK$51,$G104,FALSE)</f>
        <v>-2.2982731554160138</v>
      </c>
      <c r="P104" s="26">
        <f>HLOOKUP(P$27,Rutherford!$B$1:$GK$51,$G104,FALSE)</f>
        <v>-1.9169544740973312</v>
      </c>
      <c r="Q104" s="26">
        <f>HLOOKUP(Q$27,Rutherford!$B$1:$GK$51,$G104,FALSE)</f>
        <v>-1.5481946624803773</v>
      </c>
      <c r="R104" s="26">
        <f>HLOOKUP(R$27,Rutherford!$B$1:$GK$51,$G104,FALSE)</f>
        <v>-1.3076923076923077</v>
      </c>
      <c r="S104" s="26">
        <f>HLOOKUP(S$27,Rutherford!$B$1:$GK$51,$G104,FALSE)</f>
        <v>-1.0788069073783362</v>
      </c>
      <c r="T104" s="26">
        <f>HLOOKUP(T$27,Rutherford!$B$1:$GK$51,$G104,FALSE)</f>
        <v>-0.82448979591836768</v>
      </c>
      <c r="U104" s="26">
        <f>HLOOKUP(U$27,Rutherford!$B$1:$GK$51,$G104,FALSE)</f>
        <v>-0.76546310832025144</v>
      </c>
      <c r="V104" s="26">
        <f>HLOOKUP(V$27,Rutherford!$B$1:$GK$51,$G104,FALSE)</f>
        <v>-0.85808477237048664</v>
      </c>
    </row>
    <row r="105" spans="7:22" x14ac:dyDescent="0.3">
      <c r="G105" s="5">
        <v>18</v>
      </c>
      <c r="H105" s="5" t="s">
        <v>28</v>
      </c>
      <c r="I105" s="25">
        <f>HLOOKUP(I$27,Rutherford!$B$1:$GK$51,$G105,FALSE)</f>
        <v>1</v>
      </c>
      <c r="J105" s="25">
        <f>HLOOKUP(J$27,Rutherford!$B$1:$GK$51,$G105,FALSE)</f>
        <v>1</v>
      </c>
      <c r="K105" s="25">
        <f>HLOOKUP(K$27,Rutherford!$B$1:$GK$51,$G105,FALSE)</f>
        <v>1</v>
      </c>
      <c r="L105" s="25">
        <f>HLOOKUP(L$27,Rutherford!$B$1:$GK$51,$G105,FALSE)</f>
        <v>1</v>
      </c>
      <c r="M105" s="25">
        <f>HLOOKUP(M$27,Rutherford!$B$1:$GK$51,$G105,FALSE)</f>
        <v>1</v>
      </c>
      <c r="N105" s="25">
        <f>HLOOKUP(N$27,Rutherford!$B$1:$GK$51,$G105,FALSE)</f>
        <v>1</v>
      </c>
      <c r="O105" s="25">
        <f>HLOOKUP(O$27,Rutherford!$B$1:$GK$51,$G105,FALSE)</f>
        <v>1</v>
      </c>
      <c r="P105" s="25">
        <f>HLOOKUP(P$27,Rutherford!$B$1:$GK$51,$G105,FALSE)</f>
        <v>1</v>
      </c>
      <c r="Q105" s="25">
        <f>HLOOKUP(Q$27,Rutherford!$B$1:$GK$51,$G105,FALSE)</f>
        <v>1</v>
      </c>
      <c r="R105" s="25">
        <f>HLOOKUP(R$27,Rutherford!$B$1:$GK$51,$G105,FALSE)</f>
        <v>1</v>
      </c>
      <c r="S105" s="25">
        <f>HLOOKUP(S$27,Rutherford!$B$1:$GK$51,$G105,FALSE)</f>
        <v>1</v>
      </c>
      <c r="T105" s="25">
        <f>HLOOKUP(T$27,Rutherford!$B$1:$GK$51,$G105,FALSE)</f>
        <v>1</v>
      </c>
      <c r="U105" s="25">
        <f>HLOOKUP(U$27,Rutherford!$B$1:$GK$51,$G105,FALSE)</f>
        <v>1</v>
      </c>
      <c r="V105" s="25">
        <f>HLOOKUP(V$27,Rutherford!$B$1:$GK$51,$G105,FALSE)</f>
        <v>1</v>
      </c>
    </row>
    <row r="106" spans="7:22" x14ac:dyDescent="0.3">
      <c r="G106" s="17">
        <v>19</v>
      </c>
      <c r="H106" s="5" t="s">
        <v>29</v>
      </c>
      <c r="I106" s="25">
        <f>HLOOKUP(I$27,Rutherford!$B$1:$GK$51,$G106,FALSE)</f>
        <v>9</v>
      </c>
      <c r="J106" s="25">
        <f>HLOOKUP(J$27,Rutherford!$B$1:$GK$51,$G106,FALSE)</f>
        <v>10</v>
      </c>
      <c r="K106" s="25">
        <f>HLOOKUP(K$27,Rutherford!$B$1:$GK$51,$G106,FALSE)</f>
        <v>11</v>
      </c>
      <c r="L106" s="25">
        <f>HLOOKUP(L$27,Rutherford!$B$1:$GK$51,$G106,FALSE)</f>
        <v>12</v>
      </c>
      <c r="M106" s="25">
        <f>HLOOKUP(M$27,Rutherford!$B$1:$GK$51,$G106,FALSE)</f>
        <v>13</v>
      </c>
      <c r="N106" s="25">
        <f>HLOOKUP(N$27,Rutherford!$B$1:$GK$51,$G106,FALSE)</f>
        <v>14</v>
      </c>
      <c r="O106" s="25">
        <f>HLOOKUP(O$27,Rutherford!$B$1:$GK$51,$G106,FALSE)</f>
        <v>14</v>
      </c>
      <c r="P106" s="25">
        <f>HLOOKUP(P$27,Rutherford!$B$1:$GK$51,$G106,FALSE)</f>
        <v>14</v>
      </c>
      <c r="Q106" s="25">
        <f>HLOOKUP(Q$27,Rutherford!$B$1:$GK$51,$G106,FALSE)</f>
        <v>14</v>
      </c>
      <c r="R106" s="25">
        <f>HLOOKUP(R$27,Rutherford!$B$1:$GK$51,$G106,FALSE)</f>
        <v>14</v>
      </c>
      <c r="S106" s="25">
        <f>HLOOKUP(S$27,Rutherford!$B$1:$GK$51,$G106,FALSE)</f>
        <v>14</v>
      </c>
      <c r="T106" s="25">
        <f>HLOOKUP(T$27,Rutherford!$B$1:$GK$51,$G106,FALSE)</f>
        <v>14</v>
      </c>
      <c r="U106" s="25">
        <f>HLOOKUP(U$27,Rutherford!$B$1:$GK$51,$G106,FALSE)</f>
        <v>14</v>
      </c>
      <c r="V106" s="25">
        <f>HLOOKUP(V$27,Rutherford!$B$1:$GK$51,$G106,FALSE)</f>
        <v>14</v>
      </c>
    </row>
    <row r="107" spans="7:22" x14ac:dyDescent="0.3">
      <c r="G107" s="15"/>
      <c r="H107" s="15" t="s">
        <v>156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</row>
    <row r="108" spans="7:22" x14ac:dyDescent="0.3">
      <c r="G108" s="14">
        <v>22</v>
      </c>
      <c r="H108" s="14" t="s">
        <v>25</v>
      </c>
      <c r="I108" s="26">
        <f>HLOOKUP(I$27,Rutherford!$B$1:$GK$51,$G108,FALSE)</f>
        <v>24.419785887317342</v>
      </c>
      <c r="J108" s="26">
        <f>HLOOKUP(J$27,Rutherford!$B$1:$GK$51,$G108,FALSE)</f>
        <v>24.117445681093411</v>
      </c>
      <c r="K108" s="26">
        <f>HLOOKUP(K$27,Rutherford!$B$1:$GK$51,$G108,FALSE)</f>
        <v>25.140750994466703</v>
      </c>
      <c r="L108" s="26">
        <f>HLOOKUP(L$27,Rutherford!$B$1:$GK$51,$G108,FALSE)</f>
        <v>24.163959558974014</v>
      </c>
      <c r="M108" s="26">
        <f>HLOOKUP(M$27,Rutherford!$B$1:$GK$51,$G108,FALSE)</f>
        <v>23.256938940302231</v>
      </c>
      <c r="N108" s="26">
        <f>HLOOKUP(N$27,Rutherford!$B$1:$GK$51,$G108,FALSE)</f>
        <v>24.140702620033711</v>
      </c>
      <c r="O108" s="26">
        <f>HLOOKUP(O$27,Rutherford!$B$1:$GK$51,$G108,FALSE)</f>
        <v>24.768639971421869</v>
      </c>
      <c r="P108" s="26">
        <f>HLOOKUP(P$27,Rutherford!$B$1:$GK$51,$G108,FALSE)</f>
        <v>23.81510547486948</v>
      </c>
      <c r="Q108" s="26">
        <f>HLOOKUP(Q$27,Rutherford!$B$1:$GK$51,$G108,FALSE)</f>
        <v>22.535973833152859</v>
      </c>
      <c r="R108" s="26">
        <f>HLOOKUP(R$27,Rutherford!$B$1:$GK$51,$G108,FALSE)</f>
        <v>23.30345281818283</v>
      </c>
      <c r="S108" s="26">
        <f>HLOOKUP(S$27,Rutherford!$B$1:$GK$51,$G108,FALSE)</f>
        <v>22.303404443749837</v>
      </c>
      <c r="T108" s="26">
        <f>HLOOKUP(T$27,Rutherford!$B$1:$GK$51,$G108,FALSE)</f>
        <v>21.884779542824397</v>
      </c>
      <c r="U108" s="26">
        <f>HLOOKUP(U$27,Rutherford!$B$1:$GK$51,$G108,FALSE)</f>
        <v>21.117300557794422</v>
      </c>
      <c r="V108" s="26">
        <f>HLOOKUP(V$27,Rutherford!$B$1:$GK$51,$G108,FALSE)</f>
        <v>20.861474229451098</v>
      </c>
    </row>
    <row r="109" spans="7:22" x14ac:dyDescent="0.3">
      <c r="G109" s="5">
        <v>23</v>
      </c>
      <c r="H109" s="5" t="s">
        <v>30</v>
      </c>
      <c r="I109" s="38">
        <f>HLOOKUP(I$27,Rutherford!$B$1:$GK$51,$G109,FALSE)</f>
        <v>-1.2170790617748055</v>
      </c>
      <c r="J109" s="38">
        <f>HLOOKUP(J$27,Rutherford!$B$1:$GK$51,$G109,FALSE)</f>
        <v>-1.1994446795013893</v>
      </c>
      <c r="K109" s="38">
        <f>HLOOKUP(K$27,Rutherford!$B$1:$GK$51,$G109,FALSE)</f>
        <v>-1.1568154771360881</v>
      </c>
      <c r="L109" s="38">
        <f>HLOOKUP(L$27,Rutherford!$B$1:$GK$51,$G109,FALSE)</f>
        <v>-1.071250387496383</v>
      </c>
      <c r="M109" s="38">
        <f>HLOOKUP(M$27,Rutherford!$B$1:$GK$51,$G109,FALSE)</f>
        <v>-0.9905922564023234</v>
      </c>
      <c r="N109" s="38">
        <f>HLOOKUP(N$27,Rutherford!$B$1:$GK$51,$G109,FALSE)</f>
        <v>-0.87144516921585224</v>
      </c>
      <c r="O109" s="38">
        <f>HLOOKUP(O$27,Rutherford!$B$1:$GK$51,$G109,FALSE)</f>
        <v>-0.7483111782110432</v>
      </c>
      <c r="P109" s="38">
        <f>HLOOKUP(P$27,Rutherford!$B$1:$GK$51,$G109,FALSE)</f>
        <v>-0.62415490417589126</v>
      </c>
      <c r="Q109" s="38">
        <f>HLOOKUP(Q$27,Rutherford!$B$1:$GK$51,$G109,FALSE)</f>
        <v>-0.50408776226211127</v>
      </c>
      <c r="R109" s="38">
        <f>HLOOKUP(R$27,Rutherford!$B$1:$GK$51,$G109,FALSE)</f>
        <v>-0.42578088213784099</v>
      </c>
      <c r="S109" s="38">
        <f>HLOOKUP(S$27,Rutherford!$B$1:$GK$51,$G109,FALSE)</f>
        <v>-0.35125644922583954</v>
      </c>
      <c r="T109" s="38">
        <f>HLOOKUP(T$27,Rutherford!$B$1:$GK$51,$G109,FALSE)</f>
        <v>-0.26845152376806009</v>
      </c>
      <c r="U109" s="38">
        <f>HLOOKUP(U$27,Rutherford!$B$1:$GK$51,$G109,FALSE)</f>
        <v>-0.24923260279761247</v>
      </c>
      <c r="V109" s="38">
        <f>HLOOKUP(V$27,Rutherford!$B$1:$GK$51,$G109,FALSE)</f>
        <v>-0.27938995219272972</v>
      </c>
    </row>
    <row r="110" spans="7:22" x14ac:dyDescent="0.3">
      <c r="G110" s="5">
        <v>24</v>
      </c>
      <c r="H110" s="5" t="s">
        <v>28</v>
      </c>
      <c r="I110" s="11">
        <f>HLOOKUP(I$27,Rutherford!$B$1:$GK$51,$G110,FALSE)</f>
        <v>-1</v>
      </c>
      <c r="J110" s="11">
        <f>HLOOKUP(J$27,Rutherford!$B$1:$GK$51,$G110,FALSE)</f>
        <v>-1</v>
      </c>
      <c r="K110" s="11">
        <f>HLOOKUP(K$27,Rutherford!$B$1:$GK$51,$G110,FALSE)</f>
        <v>-1</v>
      </c>
      <c r="L110" s="11">
        <f>HLOOKUP(L$27,Rutherford!$B$1:$GK$51,$G110,FALSE)</f>
        <v>-1</v>
      </c>
      <c r="M110" s="11">
        <f>HLOOKUP(M$27,Rutherford!$B$1:$GK$51,$G110,FALSE)</f>
        <v>-1</v>
      </c>
      <c r="N110" s="11">
        <f>HLOOKUP(N$27,Rutherford!$B$1:$GK$51,$G110,FALSE)</f>
        <v>-1</v>
      </c>
      <c r="O110" s="11">
        <f>HLOOKUP(O$27,Rutherford!$B$1:$GK$51,$G110,FALSE)</f>
        <v>-1</v>
      </c>
      <c r="P110" s="11">
        <f>HLOOKUP(P$27,Rutherford!$B$1:$GK$51,$G110,FALSE)</f>
        <v>-1</v>
      </c>
      <c r="Q110" s="11">
        <f>HLOOKUP(Q$27,Rutherford!$B$1:$GK$51,$G110,FALSE)</f>
        <v>-1</v>
      </c>
      <c r="R110" s="11">
        <f>HLOOKUP(R$27,Rutherford!$B$1:$GK$51,$G110,FALSE)</f>
        <v>-1</v>
      </c>
      <c r="S110" s="11">
        <f>HLOOKUP(S$27,Rutherford!$B$1:$GK$51,$G110,FALSE)</f>
        <v>-1</v>
      </c>
      <c r="T110" s="11">
        <f>HLOOKUP(T$27,Rutherford!$B$1:$GK$51,$G110,FALSE)</f>
        <v>-1</v>
      </c>
      <c r="U110" s="11">
        <f>HLOOKUP(U$27,Rutherford!$B$1:$GK$51,$G110,FALSE)</f>
        <v>-1</v>
      </c>
      <c r="V110" s="11">
        <f>HLOOKUP(V$27,Rutherford!$B$1:$GK$51,$G110,FALSE)</f>
        <v>-1</v>
      </c>
    </row>
    <row r="111" spans="7:22" x14ac:dyDescent="0.3">
      <c r="G111" s="17">
        <v>25</v>
      </c>
      <c r="H111" s="5" t="s">
        <v>29</v>
      </c>
      <c r="I111" s="11">
        <f>HLOOKUP(I$27,Rutherford!$B$1:$GK$51,$G111,FALSE)</f>
        <v>0</v>
      </c>
      <c r="J111" s="11">
        <f>HLOOKUP(J$27,Rutherford!$B$1:$GK$51,$G111,FALSE)</f>
        <v>0</v>
      </c>
      <c r="K111" s="11">
        <f>HLOOKUP(K$27,Rutherford!$B$1:$GK$51,$G111,FALSE)</f>
        <v>0</v>
      </c>
      <c r="L111" s="11">
        <f>HLOOKUP(L$27,Rutherford!$B$1:$GK$51,$G111,FALSE)</f>
        <v>0</v>
      </c>
      <c r="M111" s="11">
        <f>HLOOKUP(M$27,Rutherford!$B$1:$GK$51,$G111,FALSE)</f>
        <v>0</v>
      </c>
      <c r="N111" s="11">
        <f>HLOOKUP(N$27,Rutherford!$B$1:$GK$51,$G111,FALSE)</f>
        <v>0</v>
      </c>
      <c r="O111" s="11">
        <f>HLOOKUP(O$27,Rutherford!$B$1:$GK$51,$G111,FALSE)</f>
        <v>0</v>
      </c>
      <c r="P111" s="11">
        <f>HLOOKUP(P$27,Rutherford!$B$1:$GK$51,$G111,FALSE)</f>
        <v>0</v>
      </c>
      <c r="Q111" s="11">
        <f>HLOOKUP(Q$27,Rutherford!$B$1:$GK$51,$G111,FALSE)</f>
        <v>0</v>
      </c>
      <c r="R111" s="11">
        <f>HLOOKUP(R$27,Rutherford!$B$1:$GK$51,$G111,FALSE)</f>
        <v>0</v>
      </c>
      <c r="S111" s="11">
        <f>HLOOKUP(S$27,Rutherford!$B$1:$GK$51,$G111,FALSE)</f>
        <v>0</v>
      </c>
      <c r="T111" s="11">
        <f>HLOOKUP(T$27,Rutherford!$B$1:$GK$51,$G111,FALSE)</f>
        <v>0</v>
      </c>
      <c r="U111" s="11">
        <f>HLOOKUP(U$27,Rutherford!$B$1:$GK$51,$G111,FALSE)</f>
        <v>0</v>
      </c>
      <c r="V111" s="11">
        <f>HLOOKUP(V$27,Rutherford!$B$1:$GK$51,$G111,FALSE)</f>
        <v>0</v>
      </c>
    </row>
    <row r="112" spans="7:22" x14ac:dyDescent="0.3">
      <c r="G112" s="23"/>
      <c r="H112" s="23" t="s">
        <v>35</v>
      </c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</row>
    <row r="113" spans="7:22" x14ac:dyDescent="0.3">
      <c r="G113" s="14">
        <v>42</v>
      </c>
      <c r="H113" s="14" t="s">
        <v>25</v>
      </c>
      <c r="I113" s="24">
        <f>HLOOKUP(I$27,Rutherford!$B$1:$GK$51,$G113,FALSE)</f>
        <v>0.13325377883850437</v>
      </c>
      <c r="J113" s="24">
        <f>HLOOKUP(J$27,Rutherford!$B$1:$GK$51,$G113,FALSE)</f>
        <v>0.13199440447641886</v>
      </c>
      <c r="K113" s="24">
        <f>HLOOKUP(K$27,Rutherford!$B$1:$GK$51,$G113,FALSE)</f>
        <v>0.13303193535975374</v>
      </c>
      <c r="L113" s="24">
        <f>HLOOKUP(L$27,Rutherford!$B$1:$GK$51,$G113,FALSE)</f>
        <v>0.1311296406591225</v>
      </c>
      <c r="M113" s="24">
        <f>HLOOKUP(M$27,Rutherford!$B$1:$GK$51,$G113,FALSE)</f>
        <v>0.12989795918367347</v>
      </c>
      <c r="N113" s="24">
        <f>HLOOKUP(N$27,Rutherford!$B$1:$GK$51,$G113,FALSE)</f>
        <v>0.13475968363415128</v>
      </c>
      <c r="O113" s="24">
        <f>HLOOKUP(O$27,Rutherford!$B$1:$GK$51,$G113,FALSE)</f>
        <v>0.13422818791946309</v>
      </c>
      <c r="P113" s="24">
        <f>HLOOKUP(P$27,Rutherford!$B$1:$GK$51,$G113,FALSE)</f>
        <v>0.12950706312357996</v>
      </c>
      <c r="Q113" s="24">
        <f>HLOOKUP(Q$27,Rutherford!$B$1:$GK$51,$G113,FALSE)</f>
        <v>0.12287092645466181</v>
      </c>
      <c r="R113" s="24">
        <f>HLOOKUP(R$27,Rutherford!$B$1:$GK$51,$G113,FALSE)</f>
        <v>0.11885245901639344</v>
      </c>
      <c r="S113" s="24">
        <f>HLOOKUP(S$27,Rutherford!$B$1:$GK$51,$G113,FALSE)</f>
        <v>0.11305555555555556</v>
      </c>
      <c r="T113" s="24">
        <f>HLOOKUP(T$27,Rutherford!$B$1:$GK$51,$G113,FALSE)</f>
        <v>0.11301018025590735</v>
      </c>
      <c r="U113" s="24">
        <f>HLOOKUP(U$27,Rutherford!$B$1:$GK$51,$G113,FALSE)</f>
        <v>0.10601822611206352</v>
      </c>
      <c r="V113" s="24">
        <f>HLOOKUP(V$27,Rutherford!$B$1:$GK$51,$G113,FALSE)</f>
        <v>0.10478007997091966</v>
      </c>
    </row>
    <row r="114" spans="7:22" x14ac:dyDescent="0.3">
      <c r="G114" s="5">
        <v>43</v>
      </c>
      <c r="H114" s="5" t="s">
        <v>30</v>
      </c>
      <c r="I114" s="39">
        <f>HLOOKUP(I$27,Rutherford!$B$1:$GK$51,$G114,FALSE)</f>
        <v>-1.562252846695428E-3</v>
      </c>
      <c r="J114" s="39">
        <f>HLOOKUP(J$27,Rutherford!$B$1:$GK$51,$G114,FALSE)</f>
        <v>-1.4884956444472198E-3</v>
      </c>
      <c r="K114" s="39">
        <f>HLOOKUP(K$27,Rutherford!$B$1:$GK$51,$G114,FALSE)</f>
        <v>-1.3340313294862211E-3</v>
      </c>
      <c r="L114" s="39">
        <f>HLOOKUP(L$27,Rutherford!$B$1:$GK$51,$G114,FALSE)</f>
        <v>-1.1711081768830359E-3</v>
      </c>
      <c r="M114" s="39">
        <f>HLOOKUP(M$27,Rutherford!$B$1:$GK$51,$G114,FALSE)</f>
        <v>-1.1617140631100271E-3</v>
      </c>
      <c r="N114" s="39">
        <f>HLOOKUP(N$27,Rutherford!$B$1:$GK$51,$G114,FALSE)</f>
        <v>-1.0831545431274061E-3</v>
      </c>
      <c r="O114" s="39">
        <f>HLOOKUP(O$27,Rutherford!$B$1:$GK$51,$G114,FALSE)</f>
        <v>-1.0149926436097394E-3</v>
      </c>
      <c r="P114" s="39">
        <f>HLOOKUP(P$27,Rutherford!$B$1:$GK$51,$G114,FALSE)</f>
        <v>-1.0284683451580077E-3</v>
      </c>
      <c r="Q114" s="39">
        <f>HLOOKUP(Q$27,Rutherford!$B$1:$GK$51,$G114,FALSE)</f>
        <v>-1.2039694305707156E-3</v>
      </c>
      <c r="R114" s="39">
        <f>HLOOKUP(R$27,Rutherford!$B$1:$GK$51,$G114,FALSE)</f>
        <v>-1.4026529422586332E-3</v>
      </c>
      <c r="S114" s="39">
        <f>HLOOKUP(S$27,Rutherford!$B$1:$GK$51,$G114,FALSE)</f>
        <v>-1.5712798681063302E-3</v>
      </c>
      <c r="T114" s="39">
        <f>HLOOKUP(T$27,Rutherford!$B$1:$GK$51,$G114,FALSE)</f>
        <v>-1.6998925120132384E-3</v>
      </c>
      <c r="U114" s="39">
        <f>HLOOKUP(U$27,Rutherford!$B$1:$GK$51,$G114,FALSE)</f>
        <v>-2.0100857791515198E-3</v>
      </c>
      <c r="V114" s="39">
        <f>HLOOKUP(V$27,Rutherford!$B$1:$GK$51,$G114,FALSE)</f>
        <v>-2.3257699694875776E-3</v>
      </c>
    </row>
    <row r="115" spans="7:22" x14ac:dyDescent="0.3">
      <c r="G115" s="5">
        <v>44</v>
      </c>
      <c r="H115" s="5" t="s">
        <v>28</v>
      </c>
      <c r="I115" s="11">
        <f>HLOOKUP(I$27,Rutherford!$B$1:$GK$51,$G115,FALSE)</f>
        <v>-1</v>
      </c>
      <c r="J115" s="11">
        <f>HLOOKUP(J$27,Rutherford!$B$1:$GK$51,$G115,FALSE)</f>
        <v>-1</v>
      </c>
      <c r="K115" s="11">
        <f>HLOOKUP(K$27,Rutherford!$B$1:$GK$51,$G115,FALSE)</f>
        <v>-1</v>
      </c>
      <c r="L115" s="11">
        <f>HLOOKUP(L$27,Rutherford!$B$1:$GK$51,$G115,FALSE)</f>
        <v>-1</v>
      </c>
      <c r="M115" s="11">
        <f>HLOOKUP(M$27,Rutherford!$B$1:$GK$51,$G115,FALSE)</f>
        <v>-1</v>
      </c>
      <c r="N115" s="11">
        <f>HLOOKUP(N$27,Rutherford!$B$1:$GK$51,$G115,FALSE)</f>
        <v>-1</v>
      </c>
      <c r="O115" s="11">
        <f>HLOOKUP(O$27,Rutherford!$B$1:$GK$51,$G115,FALSE)</f>
        <v>-1</v>
      </c>
      <c r="P115" s="11">
        <f>HLOOKUP(P$27,Rutherford!$B$1:$GK$51,$G115,FALSE)</f>
        <v>-1</v>
      </c>
      <c r="Q115" s="11">
        <f>HLOOKUP(Q$27,Rutherford!$B$1:$GK$51,$G115,FALSE)</f>
        <v>-1</v>
      </c>
      <c r="R115" s="11">
        <f>HLOOKUP(R$27,Rutherford!$B$1:$GK$51,$G115,FALSE)</f>
        <v>-1</v>
      </c>
      <c r="S115" s="11">
        <f>HLOOKUP(S$27,Rutherford!$B$1:$GK$51,$G115,FALSE)</f>
        <v>-1</v>
      </c>
      <c r="T115" s="11">
        <f>HLOOKUP(T$27,Rutherford!$B$1:$GK$51,$G115,FALSE)</f>
        <v>-1</v>
      </c>
      <c r="U115" s="11">
        <f>HLOOKUP(U$27,Rutherford!$B$1:$GK$51,$G115,FALSE)</f>
        <v>-1</v>
      </c>
      <c r="V115" s="11">
        <f>HLOOKUP(V$27,Rutherford!$B$1:$GK$51,$G115,FALSE)</f>
        <v>-1</v>
      </c>
    </row>
    <row r="116" spans="7:22" x14ac:dyDescent="0.3">
      <c r="G116" s="17">
        <v>45</v>
      </c>
      <c r="H116" s="5" t="s">
        <v>29</v>
      </c>
      <c r="I116" s="11">
        <f>HLOOKUP(I$27,Rutherford!$B$1:$GK$51,$G116,FALSE)</f>
        <v>0</v>
      </c>
      <c r="J116" s="11">
        <f>HLOOKUP(J$27,Rutherford!$B$1:$GK$51,$G116,FALSE)</f>
        <v>0</v>
      </c>
      <c r="K116" s="11">
        <f>HLOOKUP(K$27,Rutherford!$B$1:$GK$51,$G116,FALSE)</f>
        <v>0</v>
      </c>
      <c r="L116" s="11">
        <f>HLOOKUP(L$27,Rutherford!$B$1:$GK$51,$G116,FALSE)</f>
        <v>0</v>
      </c>
      <c r="M116" s="11">
        <f>HLOOKUP(M$27,Rutherford!$B$1:$GK$51,$G116,FALSE)</f>
        <v>0</v>
      </c>
      <c r="N116" s="11">
        <f>HLOOKUP(N$27,Rutherford!$B$1:$GK$51,$G116,FALSE)</f>
        <v>0</v>
      </c>
      <c r="O116" s="11">
        <f>HLOOKUP(O$27,Rutherford!$B$1:$GK$51,$G116,FALSE)</f>
        <v>0</v>
      </c>
      <c r="P116" s="11">
        <f>HLOOKUP(P$27,Rutherford!$B$1:$GK$51,$G116,FALSE)</f>
        <v>0</v>
      </c>
      <c r="Q116" s="11">
        <f>HLOOKUP(Q$27,Rutherford!$B$1:$GK$51,$G116,FALSE)</f>
        <v>0</v>
      </c>
      <c r="R116" s="11">
        <f>HLOOKUP(R$27,Rutherford!$B$1:$GK$51,$G116,FALSE)</f>
        <v>0</v>
      </c>
      <c r="S116" s="11">
        <f>HLOOKUP(S$27,Rutherford!$B$1:$GK$51,$G116,FALSE)</f>
        <v>0</v>
      </c>
      <c r="T116" s="11">
        <f>HLOOKUP(T$27,Rutherford!$B$1:$GK$51,$G116,FALSE)</f>
        <v>0</v>
      </c>
      <c r="U116" s="11">
        <f>HLOOKUP(U$27,Rutherford!$B$1:$GK$51,$G116,FALSE)</f>
        <v>0</v>
      </c>
      <c r="V116" s="11">
        <f>HLOOKUP(V$27,Rutherford!$B$1:$GK$51,$G116,FALSE)</f>
        <v>0</v>
      </c>
    </row>
    <row r="117" spans="7:22" x14ac:dyDescent="0.3">
      <c r="G117" s="19"/>
      <c r="H117" s="15" t="s">
        <v>31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</row>
    <row r="118" spans="7:22" x14ac:dyDescent="0.3">
      <c r="G118" s="14">
        <v>28</v>
      </c>
      <c r="H118" s="14" t="s">
        <v>25</v>
      </c>
      <c r="I118" s="38">
        <f>HLOOKUP(I$27,Rutherford!$B$1:$GK$51,$G118,FALSE)</f>
        <v>0.5</v>
      </c>
      <c r="J118" s="38">
        <f>HLOOKUP(J$27,Rutherford!$B$1:$GK$51,$G118,FALSE)</f>
        <v>0.5</v>
      </c>
      <c r="K118" s="38">
        <f>HLOOKUP(K$27,Rutherford!$B$1:$GK$51,$G118,FALSE)</f>
        <v>0.42857142857142855</v>
      </c>
      <c r="L118" s="38">
        <f>HLOOKUP(L$27,Rutherford!$B$1:$GK$51,$G118,FALSE)</f>
        <v>0.42857142857142855</v>
      </c>
      <c r="M118" s="38">
        <f>HLOOKUP(M$27,Rutherford!$B$1:$GK$51,$G118,FALSE)</f>
        <v>0.5714285714285714</v>
      </c>
      <c r="N118" s="38">
        <f>HLOOKUP(N$27,Rutherford!$B$1:$GK$51,$G118,FALSE)</f>
        <v>0.5714285714285714</v>
      </c>
      <c r="O118" s="38">
        <f>HLOOKUP(O$27,Rutherford!$B$1:$GK$51,$G118,FALSE)</f>
        <v>0.42857142857142855</v>
      </c>
      <c r="P118" s="38">
        <f>HLOOKUP(P$27,Rutherford!$B$1:$GK$51,$G118,FALSE)</f>
        <v>0.5714285714285714</v>
      </c>
      <c r="Q118" s="38">
        <f>HLOOKUP(Q$27,Rutherford!$B$1:$GK$51,$G118,FALSE)</f>
        <v>0.5714285714285714</v>
      </c>
      <c r="R118" s="38">
        <f>HLOOKUP(R$27,Rutherford!$B$1:$GK$51,$G118,FALSE)</f>
        <v>0.5714285714285714</v>
      </c>
      <c r="S118" s="38">
        <f>HLOOKUP(S$27,Rutherford!$B$1:$GK$51,$G118,FALSE)</f>
        <v>0.8571428571428571</v>
      </c>
      <c r="T118" s="38">
        <f>HLOOKUP(T$27,Rutherford!$B$1:$GK$51,$G118,FALSE)</f>
        <v>0.7142857142857143</v>
      </c>
      <c r="U118" s="38">
        <f>HLOOKUP(U$27,Rutherford!$B$1:$GK$51,$G118,FALSE)</f>
        <v>0.7142857142857143</v>
      </c>
      <c r="V118" s="38">
        <f>HLOOKUP(V$27,Rutherford!$B$1:$GK$51,$G118,FALSE)</f>
        <v>0.6428571428571429</v>
      </c>
    </row>
    <row r="119" spans="7:22" x14ac:dyDescent="0.3">
      <c r="G119" s="5">
        <v>29</v>
      </c>
      <c r="H119" s="5" t="s">
        <v>30</v>
      </c>
      <c r="I119" s="38">
        <f>HLOOKUP(I$27,Rutherford!$B$1:$GK$51,$G119,FALSE)</f>
        <v>-2.0565149136577712E-2</v>
      </c>
      <c r="J119" s="38">
        <f>HLOOKUP(J$27,Rutherford!$B$1:$GK$51,$G119,FALSE)</f>
        <v>-2.197802197802198E-2</v>
      </c>
      <c r="K119" s="38">
        <f>HLOOKUP(K$27,Rutherford!$B$1:$GK$51,$G119,FALSE)</f>
        <v>-2.6844583987441138E-2</v>
      </c>
      <c r="L119" s="38">
        <f>HLOOKUP(L$27,Rutherford!$B$1:$GK$51,$G119,FALSE)</f>
        <v>-2.8414442700156986E-2</v>
      </c>
      <c r="M119" s="38">
        <f>HLOOKUP(M$27,Rutherford!$B$1:$GK$51,$G119,FALSE)</f>
        <v>-2.4646781789638934E-2</v>
      </c>
      <c r="N119" s="38">
        <f>HLOOKUP(N$27,Rutherford!$B$1:$GK$51,$G119,FALSE)</f>
        <v>-2.0251177394034536E-2</v>
      </c>
      <c r="O119" s="38">
        <f>HLOOKUP(O$27,Rutherford!$B$1:$GK$51,$G119,FALSE)</f>
        <v>-1.4599686028257459E-2</v>
      </c>
      <c r="P119" s="38">
        <f>HLOOKUP(P$27,Rutherford!$B$1:$GK$51,$G119,FALSE)</f>
        <v>-7.6923076923076945E-3</v>
      </c>
      <c r="Q119" s="38">
        <f>HLOOKUP(Q$27,Rutherford!$B$1:$GK$51,$G119,FALSE)</f>
        <v>-1.5698587127158694E-4</v>
      </c>
      <c r="R119" s="38">
        <f>HLOOKUP(R$27,Rutherford!$B$1:$GK$51,$G119,FALSE)</f>
        <v>3.2967032967032941E-3</v>
      </c>
      <c r="S119" s="38">
        <f>HLOOKUP(S$27,Rutherford!$B$1:$GK$51,$G119,FALSE)</f>
        <v>1.4913657770800625E-2</v>
      </c>
      <c r="T119" s="38">
        <f>HLOOKUP(T$27,Rutherford!$B$1:$GK$51,$G119,FALSE)</f>
        <v>1.8838304552590265E-2</v>
      </c>
      <c r="U119" s="38">
        <f>HLOOKUP(U$27,Rutherford!$B$1:$GK$51,$G119,FALSE)</f>
        <v>2.1821036106750392E-2</v>
      </c>
      <c r="V119" s="38">
        <f>HLOOKUP(V$27,Rutherford!$B$1:$GK$51,$G119,FALSE)</f>
        <v>2.1821036106750395E-2</v>
      </c>
    </row>
    <row r="120" spans="7:22" x14ac:dyDescent="0.3">
      <c r="G120" s="5">
        <v>30</v>
      </c>
      <c r="H120" s="5" t="s">
        <v>28</v>
      </c>
      <c r="I120" s="11">
        <f>HLOOKUP(I$27,Rutherford!$B$1:$GK$51,$G120,FALSE)</f>
        <v>1</v>
      </c>
      <c r="J120" s="11">
        <f>HLOOKUP(J$27,Rutherford!$B$1:$GK$51,$G120,FALSE)</f>
        <v>1</v>
      </c>
      <c r="K120" s="11">
        <f>HLOOKUP(K$27,Rutherford!$B$1:$GK$51,$G120,FALSE)</f>
        <v>1</v>
      </c>
      <c r="L120" s="11">
        <f>HLOOKUP(L$27,Rutherford!$B$1:$GK$51,$G120,FALSE)</f>
        <v>1</v>
      </c>
      <c r="M120" s="11">
        <f>HLOOKUP(M$27,Rutherford!$B$1:$GK$51,$G120,FALSE)</f>
        <v>1</v>
      </c>
      <c r="N120" s="11">
        <f>HLOOKUP(N$27,Rutherford!$B$1:$GK$51,$G120,FALSE)</f>
        <v>1</v>
      </c>
      <c r="O120" s="11">
        <f>HLOOKUP(O$27,Rutherford!$B$1:$GK$51,$G120,FALSE)</f>
        <v>1</v>
      </c>
      <c r="P120" s="11">
        <f>HLOOKUP(P$27,Rutherford!$B$1:$GK$51,$G120,FALSE)</f>
        <v>1</v>
      </c>
      <c r="Q120" s="11">
        <f>HLOOKUP(Q$27,Rutherford!$B$1:$GK$51,$G120,FALSE)</f>
        <v>1</v>
      </c>
      <c r="R120" s="11">
        <f>HLOOKUP(R$27,Rutherford!$B$1:$GK$51,$G120,FALSE)</f>
        <v>-1</v>
      </c>
      <c r="S120" s="11">
        <f>HLOOKUP(S$27,Rutherford!$B$1:$GK$51,$G120,FALSE)</f>
        <v>-1</v>
      </c>
      <c r="T120" s="11">
        <f>HLOOKUP(T$27,Rutherford!$B$1:$GK$51,$G120,FALSE)</f>
        <v>-1</v>
      </c>
      <c r="U120" s="11">
        <f>HLOOKUP(U$27,Rutherford!$B$1:$GK$51,$G120,FALSE)</f>
        <v>-1</v>
      </c>
      <c r="V120" s="11">
        <f>HLOOKUP(V$27,Rutherford!$B$1:$GK$51,$G120,FALSE)</f>
        <v>-1</v>
      </c>
    </row>
    <row r="121" spans="7:22" ht="15" thickBot="1" x14ac:dyDescent="0.35">
      <c r="G121" s="17">
        <v>31</v>
      </c>
      <c r="H121" s="5" t="s">
        <v>29</v>
      </c>
      <c r="I121" s="11">
        <f>HLOOKUP(I$27,Rutherford!$B$1:$GK$51,$G121,FALSE)</f>
        <v>4</v>
      </c>
      <c r="J121" s="11">
        <f>HLOOKUP(J$27,Rutherford!$B$1:$GK$51,$G121,FALSE)</f>
        <v>5</v>
      </c>
      <c r="K121" s="11">
        <f>HLOOKUP(K$27,Rutherford!$B$1:$GK$51,$G121,FALSE)</f>
        <v>6</v>
      </c>
      <c r="L121" s="11">
        <f>HLOOKUP(L$27,Rutherford!$B$1:$GK$51,$G121,FALSE)</f>
        <v>7</v>
      </c>
      <c r="M121" s="11">
        <f>HLOOKUP(M$27,Rutherford!$B$1:$GK$51,$G121,FALSE)</f>
        <v>8</v>
      </c>
      <c r="N121" s="11">
        <f>HLOOKUP(N$27,Rutherford!$B$1:$GK$51,$G121,FALSE)</f>
        <v>9</v>
      </c>
      <c r="O121" s="11">
        <f>HLOOKUP(O$27,Rutherford!$B$1:$GK$51,$G121,FALSE)</f>
        <v>10</v>
      </c>
      <c r="P121" s="11">
        <f>HLOOKUP(P$27,Rutherford!$B$1:$GK$51,$G121,FALSE)</f>
        <v>11</v>
      </c>
      <c r="Q121" s="11">
        <f>HLOOKUP(Q$27,Rutherford!$B$1:$GK$51,$G121,FALSE)</f>
        <v>12</v>
      </c>
      <c r="R121" s="11">
        <f>HLOOKUP(R$27,Rutherford!$B$1:$GK$51,$G121,FALSE)</f>
        <v>12</v>
      </c>
      <c r="S121" s="11">
        <f>HLOOKUP(S$27,Rutherford!$B$1:$GK$51,$G121,FALSE)</f>
        <v>12</v>
      </c>
      <c r="T121" s="11">
        <f>HLOOKUP(T$27,Rutherford!$B$1:$GK$51,$G121,FALSE)</f>
        <v>11</v>
      </c>
      <c r="U121" s="11">
        <f>HLOOKUP(U$27,Rutherford!$B$1:$GK$51,$G121,FALSE)</f>
        <v>10</v>
      </c>
      <c r="V121" s="11">
        <f>HLOOKUP(V$27,Rutherford!$B$1:$GK$51,$G121,FALSE)</f>
        <v>9</v>
      </c>
    </row>
    <row r="122" spans="7:22" ht="15.6" x14ac:dyDescent="0.3">
      <c r="G122" s="29"/>
      <c r="H122" s="30" t="s">
        <v>23</v>
      </c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</row>
    <row r="123" spans="7:22" x14ac:dyDescent="0.3">
      <c r="G123" s="32"/>
      <c r="H123" s="32" t="s">
        <v>26</v>
      </c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7:22" x14ac:dyDescent="0.3">
      <c r="G124" s="14">
        <v>16</v>
      </c>
      <c r="H124" s="14" t="s">
        <v>25</v>
      </c>
      <c r="I124" s="26">
        <f>HLOOKUP(I$27,State!$B$1:$HU$51,$G124,FALSE)</f>
        <v>1847.9285714285713</v>
      </c>
      <c r="J124" s="26">
        <f>HLOOKUP(J$27,State!$B$1:$HU$51,$G124,FALSE)</f>
        <v>1826.5</v>
      </c>
      <c r="K124" s="26">
        <f>HLOOKUP(K$27,State!$B$1:$HU$51,$G124,FALSE)</f>
        <v>1831.4285714285713</v>
      </c>
      <c r="L124" s="26">
        <f>HLOOKUP(L$27,State!$B$1:$HU$51,$G124,FALSE)</f>
        <v>1749.9285714285713</v>
      </c>
      <c r="M124" s="26">
        <f>HLOOKUP(M$27,State!$B$1:$HU$51,$G124,FALSE)</f>
        <v>1683.0714285714287</v>
      </c>
      <c r="N124" s="26">
        <f>HLOOKUP(N$27,State!$B$1:$HU$51,$G124,FALSE)</f>
        <v>1720.0714285714287</v>
      </c>
      <c r="O124" s="26">
        <f>HLOOKUP(O$27,State!$B$1:$HU$51,$G124,FALSE)</f>
        <v>1722</v>
      </c>
      <c r="P124" s="26">
        <f>HLOOKUP(P$27,State!$B$1:$HU$51,$G124,FALSE)</f>
        <v>1666.9285714285713</v>
      </c>
      <c r="Q124" s="26">
        <f>HLOOKUP(Q$27,State!$B$1:$HU$51,$G124,FALSE)</f>
        <v>1693</v>
      </c>
      <c r="R124" s="26">
        <f>HLOOKUP(R$27,State!$B$1:$HU$51,$G124,FALSE)</f>
        <v>1630.3571428571429</v>
      </c>
      <c r="S124" s="26">
        <f>HLOOKUP(S$27,State!$B$1:$HU$51,$G124,FALSE)</f>
        <v>1575.8571428571429</v>
      </c>
      <c r="T124" s="26">
        <f>HLOOKUP(T$27,State!$B$1:$HU$51,$G124,FALSE)</f>
        <v>1535.5714285714287</v>
      </c>
      <c r="U124" s="26">
        <f>HLOOKUP(U$27,State!$B$1:$HU$51,$G124,FALSE)</f>
        <v>1516.0714285714287</v>
      </c>
      <c r="V124" s="26">
        <f>HLOOKUP(V$27,State!$B$1:$HU$51,$G124,FALSE)</f>
        <v>1477.8571428571429</v>
      </c>
    </row>
    <row r="125" spans="7:22" x14ac:dyDescent="0.3">
      <c r="G125" s="5">
        <v>17</v>
      </c>
      <c r="H125" s="5" t="s">
        <v>30</v>
      </c>
      <c r="I125" s="26">
        <f>HLOOKUP(I$27,State!$B$1:$HU$51,$G125,FALSE)</f>
        <v>-28.043642072213505</v>
      </c>
      <c r="J125" s="26">
        <f>HLOOKUP(J$27,State!$B$1:$HU$51,$G125,FALSE)</f>
        <v>-33.11773940345369</v>
      </c>
      <c r="K125" s="26">
        <f>HLOOKUP(K$27,State!$B$1:$HU$51,$G125,FALSE)</f>
        <v>-37.12009419152276</v>
      </c>
      <c r="L125" s="26">
        <f>HLOOKUP(L$27,State!$B$1:$HU$51,$G125,FALSE)</f>
        <v>-39.759183673469373</v>
      </c>
      <c r="M125" s="26">
        <f>HLOOKUP(M$27,State!$B$1:$HU$51,$G125,FALSE)</f>
        <v>-42.597017268445825</v>
      </c>
      <c r="N125" s="26">
        <f>HLOOKUP(N$27,State!$B$1:$HU$51,$G125,FALSE)</f>
        <v>-42.567660910518036</v>
      </c>
      <c r="O125" s="26">
        <f>HLOOKUP(O$27,State!$B$1:$HU$51,$G125,FALSE)</f>
        <v>-41.633594976452102</v>
      </c>
      <c r="P125" s="26">
        <f>HLOOKUP(P$27,State!$B$1:$HU$51,$G125,FALSE)</f>
        <v>-41.052747252747245</v>
      </c>
      <c r="Q125" s="26">
        <f>HLOOKUP(Q$27,State!$B$1:$HU$51,$G125,FALSE)</f>
        <v>-39.400470957613805</v>
      </c>
      <c r="R125" s="26">
        <f>HLOOKUP(R$27,State!$B$1:$HU$51,$G125,FALSE)</f>
        <v>-38.409576138147571</v>
      </c>
      <c r="S125" s="26">
        <f>HLOOKUP(S$27,State!$B$1:$HU$51,$G125,FALSE)</f>
        <v>-36.120094191522767</v>
      </c>
      <c r="T125" s="26">
        <f>HLOOKUP(T$27,State!$B$1:$HU$51,$G125,FALSE)</f>
        <v>-32.382103610675031</v>
      </c>
      <c r="U125" s="26">
        <f>HLOOKUP(U$27,State!$B$1:$HU$51,$G125,FALSE)</f>
        <v>-28.983516483516471</v>
      </c>
      <c r="V125" s="26">
        <f>HLOOKUP(V$27,State!$B$1:$HU$51,$G125,FALSE)</f>
        <v>-27.487284144426987</v>
      </c>
    </row>
    <row r="126" spans="7:22" x14ac:dyDescent="0.3">
      <c r="G126" s="5">
        <v>18</v>
      </c>
      <c r="H126" s="5" t="s">
        <v>28</v>
      </c>
      <c r="I126" s="25">
        <f>HLOOKUP(I$27,State!$B$1:$HU$51,$G126,FALSE)</f>
        <v>1</v>
      </c>
      <c r="J126" s="25">
        <f>HLOOKUP(J$27,State!$B$1:$HU$51,$G126,FALSE)</f>
        <v>1</v>
      </c>
      <c r="K126" s="25">
        <f>HLOOKUP(K$27,State!$B$1:$HU$51,$G126,FALSE)</f>
        <v>1</v>
      </c>
      <c r="L126" s="25">
        <f>HLOOKUP(L$27,State!$B$1:$HU$51,$G126,FALSE)</f>
        <v>1</v>
      </c>
      <c r="M126" s="25">
        <f>HLOOKUP(M$27,State!$B$1:$HU$51,$G126,FALSE)</f>
        <v>1</v>
      </c>
      <c r="N126" s="25">
        <f>HLOOKUP(N$27,State!$B$1:$HU$51,$G126,FALSE)</f>
        <v>1</v>
      </c>
      <c r="O126" s="25">
        <f>HLOOKUP(O$27,State!$B$1:$HU$51,$G126,FALSE)</f>
        <v>1</v>
      </c>
      <c r="P126" s="25">
        <f>HLOOKUP(P$27,State!$B$1:$HU$51,$G126,FALSE)</f>
        <v>1</v>
      </c>
      <c r="Q126" s="25">
        <f>HLOOKUP(Q$27,State!$B$1:$HU$51,$G126,FALSE)</f>
        <v>1</v>
      </c>
      <c r="R126" s="25">
        <f>HLOOKUP(R$27,State!$B$1:$HU$51,$G126,FALSE)</f>
        <v>1</v>
      </c>
      <c r="S126" s="25">
        <f>HLOOKUP(S$27,State!$B$1:$HU$51,$G126,FALSE)</f>
        <v>1</v>
      </c>
      <c r="T126" s="25">
        <f>HLOOKUP(T$27,State!$B$1:$HU$51,$G126,FALSE)</f>
        <v>1</v>
      </c>
      <c r="U126" s="25">
        <f>HLOOKUP(U$27,State!$B$1:$HU$51,$G126,FALSE)</f>
        <v>1</v>
      </c>
      <c r="V126" s="25">
        <f>HLOOKUP(V$27,State!$B$1:$HU$51,$G126,FALSE)</f>
        <v>1</v>
      </c>
    </row>
    <row r="127" spans="7:22" x14ac:dyDescent="0.3">
      <c r="G127" s="17">
        <v>19</v>
      </c>
      <c r="H127" s="5" t="s">
        <v>29</v>
      </c>
      <c r="I127" s="25">
        <f>HLOOKUP(I$27,State!$B$1:$HU$51,$G127,FALSE)</f>
        <v>6</v>
      </c>
      <c r="J127" s="25">
        <f>HLOOKUP(J$27,State!$B$1:$HU$51,$G127,FALSE)</f>
        <v>7</v>
      </c>
      <c r="K127" s="25">
        <f>HLOOKUP(K$27,State!$B$1:$HU$51,$G127,FALSE)</f>
        <v>8</v>
      </c>
      <c r="L127" s="25">
        <f>HLOOKUP(L$27,State!$B$1:$HU$51,$G127,FALSE)</f>
        <v>9</v>
      </c>
      <c r="M127" s="25">
        <f>HLOOKUP(M$27,State!$B$1:$HU$51,$G127,FALSE)</f>
        <v>10</v>
      </c>
      <c r="N127" s="25">
        <f>HLOOKUP(N$27,State!$B$1:$HU$51,$G127,FALSE)</f>
        <v>11</v>
      </c>
      <c r="O127" s="25">
        <f>HLOOKUP(O$27,State!$B$1:$HU$51,$G127,FALSE)</f>
        <v>12</v>
      </c>
      <c r="P127" s="25">
        <f>HLOOKUP(P$27,State!$B$1:$HU$51,$G127,FALSE)</f>
        <v>13</v>
      </c>
      <c r="Q127" s="25">
        <f>HLOOKUP(Q$27,State!$B$1:$HU$51,$G127,FALSE)</f>
        <v>14</v>
      </c>
      <c r="R127" s="25">
        <f>HLOOKUP(R$27,State!$B$1:$HU$51,$G127,FALSE)</f>
        <v>14</v>
      </c>
      <c r="S127" s="25">
        <f>HLOOKUP(S$27,State!$B$1:$HU$51,$G127,FALSE)</f>
        <v>14</v>
      </c>
      <c r="T127" s="25">
        <f>HLOOKUP(T$27,State!$B$1:$HU$51,$G127,FALSE)</f>
        <v>14</v>
      </c>
      <c r="U127" s="25">
        <f>HLOOKUP(U$27,State!$B$1:$HU$51,$G127,FALSE)</f>
        <v>14</v>
      </c>
      <c r="V127" s="25">
        <f>HLOOKUP(V$27,State!$B$1:$HU$51,$G127,FALSE)</f>
        <v>14</v>
      </c>
    </row>
    <row r="128" spans="7:22" x14ac:dyDescent="0.3">
      <c r="G128" s="15"/>
      <c r="H128" s="15" t="s">
        <v>156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</row>
    <row r="129" spans="7:22" x14ac:dyDescent="0.3">
      <c r="G129" s="14">
        <v>22</v>
      </c>
      <c r="H129" s="14" t="s">
        <v>25</v>
      </c>
      <c r="I129" s="26">
        <f>HLOOKUP(I$27,State!$B$1:$HU$51,$G129,FALSE)</f>
        <v>26.790985288579225</v>
      </c>
      <c r="J129" s="26">
        <f>HLOOKUP(J$27,State!$B$1:$HU$51,$G129,FALSE)</f>
        <v>26.480317143297878</v>
      </c>
      <c r="K129" s="26">
        <f>HLOOKUP(K$27,State!$B$1:$HU$51,$G129,FALSE)</f>
        <v>26.551770816712587</v>
      </c>
      <c r="L129" s="26">
        <f>HLOOKUP(L$27,State!$B$1:$HU$51,$G129,FALSE)</f>
        <v>25.37019630415919</v>
      </c>
      <c r="M129" s="26">
        <f>HLOOKUP(M$27,State!$B$1:$HU$51,$G129,FALSE)</f>
        <v>24.400911690881387</v>
      </c>
      <c r="N129" s="26">
        <f>HLOOKUP(N$27,State!$B$1:$HU$51,$G129,FALSE)</f>
        <v>24.937332021733848</v>
      </c>
      <c r="O129" s="26">
        <f>HLOOKUP(O$27,State!$B$1:$HU$51,$G129,FALSE)</f>
        <v>24.96529215480917</v>
      </c>
      <c r="P129" s="26">
        <f>HLOOKUP(P$27,State!$B$1:$HU$51,$G129,FALSE)</f>
        <v>24.166875021436102</v>
      </c>
      <c r="Q129" s="26">
        <f>HLOOKUP(Q$27,State!$B$1:$HU$51,$G129,FALSE)</f>
        <v>24.54485459819508</v>
      </c>
      <c r="R129" s="26">
        <f>HLOOKUP(R$27,State!$B$1:$HU$51,$G129,FALSE)</f>
        <v>23.63666805348927</v>
      </c>
      <c r="S129" s="26">
        <f>HLOOKUP(S$27,State!$B$1:$HU$51,$G129,FALSE)</f>
        <v>22.846535403990373</v>
      </c>
      <c r="T129" s="26">
        <f>HLOOKUP(T$27,State!$B$1:$HU$51,$G129,FALSE)</f>
        <v>22.262479290861439</v>
      </c>
      <c r="U129" s="26">
        <f>HLOOKUP(U$27,State!$B$1:$HU$51,$G129,FALSE)</f>
        <v>21.979771278655409</v>
      </c>
      <c r="V129" s="26">
        <f>HLOOKUP(V$27,State!$B$1:$HU$51,$G129,FALSE)</f>
        <v>21.425746419570338</v>
      </c>
    </row>
    <row r="130" spans="7:22" x14ac:dyDescent="0.3">
      <c r="G130" s="5">
        <v>23</v>
      </c>
      <c r="H130" s="5" t="s">
        <v>30</v>
      </c>
      <c r="I130" s="38">
        <f>HLOOKUP(I$27,State!$B$1:$HU$51,$G130,FALSE)</f>
        <v>-0.4065724259103996</v>
      </c>
      <c r="J130" s="38">
        <f>HLOOKUP(J$27,State!$B$1:$HU$51,$G130,FALSE)</f>
        <v>-0.48013591156449292</v>
      </c>
      <c r="K130" s="38">
        <f>HLOOKUP(K$27,State!$B$1:$HU$51,$G130,FALSE)</f>
        <v>-0.53816143804030225</v>
      </c>
      <c r="L130" s="38">
        <f>HLOOKUP(L$27,State!$B$1:$HU$51,$G130,FALSE)</f>
        <v>-0.57642255298773626</v>
      </c>
      <c r="M130" s="38">
        <f>HLOOKUP(M$27,State!$B$1:$HU$51,$G130,FALSE)</f>
        <v>-0.6175650296342633</v>
      </c>
      <c r="N130" s="38">
        <f>HLOOKUP(N$27,State!$B$1:$HU$51,$G130,FALSE)</f>
        <v>-0.61713942565501334</v>
      </c>
      <c r="O130" s="38">
        <f>HLOOKUP(O$27,State!$B$1:$HU$51,$G130,FALSE)</f>
        <v>-0.60359748086069809</v>
      </c>
      <c r="P130" s="38">
        <f>HLOOKUP(P$27,State!$B$1:$HU$51,$G130,FALSE)</f>
        <v>-0.59517643956003152</v>
      </c>
      <c r="Q130" s="38">
        <f>HLOOKUP(Q$27,State!$B$1:$HU$51,$G130,FALSE)</f>
        <v>-0.57122199099529758</v>
      </c>
      <c r="R130" s="38">
        <f>HLOOKUP(R$27,State!$B$1:$HU$51,$G130,FALSE)</f>
        <v>-0.55685614972778152</v>
      </c>
      <c r="S130" s="38">
        <f>HLOOKUP(S$27,State!$B$1:$HU$51,$G130,FALSE)</f>
        <v>-0.52366359126050566</v>
      </c>
      <c r="T130" s="38">
        <f>HLOOKUP(T$27,State!$B$1:$HU$51,$G130,FALSE)</f>
        <v>-0.46947077655505381</v>
      </c>
      <c r="U130" s="38">
        <f>HLOOKUP(U$27,State!$B$1:$HU$51,$G130,FALSE)</f>
        <v>-0.42019858111772113</v>
      </c>
      <c r="V130" s="38">
        <f>HLOOKUP(V$27,State!$B$1:$HU$51,$G130,FALSE)</f>
        <v>-0.39850643391862572</v>
      </c>
    </row>
    <row r="131" spans="7:22" x14ac:dyDescent="0.3">
      <c r="G131" s="5">
        <v>24</v>
      </c>
      <c r="H131" s="5" t="s">
        <v>28</v>
      </c>
      <c r="I131" s="11">
        <f>HLOOKUP(I$27,State!$B$1:$HU$51,$G131,FALSE)</f>
        <v>-1</v>
      </c>
      <c r="J131" s="11">
        <f>HLOOKUP(J$27,State!$B$1:$HU$51,$G131,FALSE)</f>
        <v>-1</v>
      </c>
      <c r="K131" s="11">
        <f>HLOOKUP(K$27,State!$B$1:$HU$51,$G131,FALSE)</f>
        <v>-1</v>
      </c>
      <c r="L131" s="11">
        <f>HLOOKUP(L$27,State!$B$1:$HU$51,$G131,FALSE)</f>
        <v>-1</v>
      </c>
      <c r="M131" s="11">
        <f>HLOOKUP(M$27,State!$B$1:$HU$51,$G131,FALSE)</f>
        <v>-1</v>
      </c>
      <c r="N131" s="11">
        <f>HLOOKUP(N$27,State!$B$1:$HU$51,$G131,FALSE)</f>
        <v>-1</v>
      </c>
      <c r="O131" s="11">
        <f>HLOOKUP(O$27,State!$B$1:$HU$51,$G131,FALSE)</f>
        <v>-1</v>
      </c>
      <c r="P131" s="11">
        <f>HLOOKUP(P$27,State!$B$1:$HU$51,$G131,FALSE)</f>
        <v>-1</v>
      </c>
      <c r="Q131" s="11">
        <f>HLOOKUP(Q$27,State!$B$1:$HU$51,$G131,FALSE)</f>
        <v>-1</v>
      </c>
      <c r="R131" s="11">
        <f>HLOOKUP(R$27,State!$B$1:$HU$51,$G131,FALSE)</f>
        <v>-1</v>
      </c>
      <c r="S131" s="11">
        <f>HLOOKUP(S$27,State!$B$1:$HU$51,$G131,FALSE)</f>
        <v>-1</v>
      </c>
      <c r="T131" s="11">
        <f>HLOOKUP(T$27,State!$B$1:$HU$51,$G131,FALSE)</f>
        <v>-1</v>
      </c>
      <c r="U131" s="11">
        <f>HLOOKUP(U$27,State!$B$1:$HU$51,$G131,FALSE)</f>
        <v>-1</v>
      </c>
      <c r="V131" s="11">
        <f>HLOOKUP(V$27,State!$B$1:$HU$51,$G131,FALSE)</f>
        <v>-1</v>
      </c>
    </row>
    <row r="132" spans="7:22" x14ac:dyDescent="0.3">
      <c r="G132" s="17">
        <v>25</v>
      </c>
      <c r="H132" s="5" t="s">
        <v>29</v>
      </c>
      <c r="I132" s="11">
        <f>HLOOKUP(I$27,State!$B$1:$HU$51,$G132,FALSE)</f>
        <v>0</v>
      </c>
      <c r="J132" s="11">
        <f>HLOOKUP(J$27,State!$B$1:$HU$51,$G132,FALSE)</f>
        <v>0</v>
      </c>
      <c r="K132" s="11">
        <f>HLOOKUP(K$27,State!$B$1:$HU$51,$G132,FALSE)</f>
        <v>0</v>
      </c>
      <c r="L132" s="11">
        <f>HLOOKUP(L$27,State!$B$1:$HU$51,$G132,FALSE)</f>
        <v>0</v>
      </c>
      <c r="M132" s="11">
        <f>HLOOKUP(M$27,State!$B$1:$HU$51,$G132,FALSE)</f>
        <v>0</v>
      </c>
      <c r="N132" s="11">
        <f>HLOOKUP(N$27,State!$B$1:$HU$51,$G132,FALSE)</f>
        <v>0</v>
      </c>
      <c r="O132" s="11">
        <f>HLOOKUP(O$27,State!$B$1:$HU$51,$G132,FALSE)</f>
        <v>0</v>
      </c>
      <c r="P132" s="11">
        <f>HLOOKUP(P$27,State!$B$1:$HU$51,$G132,FALSE)</f>
        <v>0</v>
      </c>
      <c r="Q132" s="11">
        <f>HLOOKUP(Q$27,State!$B$1:$HU$51,$G132,FALSE)</f>
        <v>0</v>
      </c>
      <c r="R132" s="11">
        <f>HLOOKUP(R$27,State!$B$1:$HU$51,$G132,FALSE)</f>
        <v>0</v>
      </c>
      <c r="S132" s="11">
        <f>HLOOKUP(S$27,State!$B$1:$HU$51,$G132,FALSE)</f>
        <v>0</v>
      </c>
      <c r="T132" s="11">
        <f>HLOOKUP(T$27,State!$B$1:$HU$51,$G132,FALSE)</f>
        <v>0</v>
      </c>
      <c r="U132" s="11">
        <f>HLOOKUP(U$27,State!$B$1:$HU$51,$G132,FALSE)</f>
        <v>0</v>
      </c>
      <c r="V132" s="11">
        <f>HLOOKUP(V$27,State!$B$1:$HU$51,$G132,FALSE)</f>
        <v>0</v>
      </c>
    </row>
    <row r="133" spans="7:22" x14ac:dyDescent="0.3">
      <c r="G133" s="23"/>
      <c r="H133" s="23" t="s">
        <v>35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</row>
    <row r="134" spans="7:22" x14ac:dyDescent="0.3">
      <c r="G134" s="14">
        <v>42</v>
      </c>
      <c r="H134" s="14" t="s">
        <v>25</v>
      </c>
      <c r="I134" s="24">
        <f>HLOOKUP(I$27,State!$B$1:$HU$51,$G134,FALSE)</f>
        <v>0.10221722767448145</v>
      </c>
      <c r="J134" s="24">
        <f>HLOOKUP(J$27,State!$B$1:$HU$51,$G134,FALSE)</f>
        <v>0.10130548302872062</v>
      </c>
      <c r="K134" s="24">
        <f>HLOOKUP(K$27,State!$B$1:$HU$51,$G134,FALSE)</f>
        <v>0.10068403834275125</v>
      </c>
      <c r="L134" s="24">
        <f>HLOOKUP(L$27,State!$B$1:$HU$51,$G134,FALSE)</f>
        <v>9.8617288595654329E-2</v>
      </c>
      <c r="M134" s="24">
        <f>HLOOKUP(M$27,State!$B$1:$HU$51,$G134,FALSE)</f>
        <v>9.7444955492208954E-2</v>
      </c>
      <c r="N134" s="24">
        <f>HLOOKUP(N$27,State!$B$1:$HU$51,$G134,FALSE)</f>
        <v>9.7991795750933697E-2</v>
      </c>
      <c r="O134" s="24">
        <f>HLOOKUP(O$27,State!$B$1:$HU$51,$G134,FALSE)</f>
        <v>9.785510541755911E-2</v>
      </c>
      <c r="P134" s="24">
        <f>HLOOKUP(P$27,State!$B$1:$HU$51,$G134,FALSE)</f>
        <v>9.3453994976128288E-2</v>
      </c>
      <c r="Q134" s="24">
        <f>HLOOKUP(Q$27,State!$B$1:$HU$51,$G134,FALSE)</f>
        <v>9.0418776702042417E-2</v>
      </c>
      <c r="R134" s="24">
        <f>HLOOKUP(R$27,State!$B$1:$HU$51,$G134,FALSE)</f>
        <v>8.7755968102558257E-2</v>
      </c>
      <c r="S134" s="24">
        <f>HLOOKUP(S$27,State!$B$1:$HU$51,$G134,FALSE)</f>
        <v>8.4707236097487357E-2</v>
      </c>
      <c r="T134" s="24">
        <f>HLOOKUP(T$27,State!$B$1:$HU$51,$G134,FALSE)</f>
        <v>8.1603293277988653E-2</v>
      </c>
      <c r="U134" s="24">
        <f>HLOOKUP(U$27,State!$B$1:$HU$51,$G134,FALSE)</f>
        <v>7.8132695951193126E-2</v>
      </c>
      <c r="V134" s="24">
        <f>HLOOKUP(V$27,State!$B$1:$HU$51,$G134,FALSE)</f>
        <v>7.607546986988685E-2</v>
      </c>
    </row>
    <row r="135" spans="7:22" x14ac:dyDescent="0.3">
      <c r="G135" s="5">
        <v>43</v>
      </c>
      <c r="H135" s="5" t="s">
        <v>30</v>
      </c>
      <c r="I135" s="39">
        <f>HLOOKUP(I$27,State!$B$1:$HU$51,$G135,FALSE)</f>
        <v>-1.8837077993869868E-4</v>
      </c>
      <c r="J135" s="39">
        <f>HLOOKUP(J$27,State!$B$1:$HU$51,$G135,FALSE)</f>
        <v>-2.3138219101427341E-4</v>
      </c>
      <c r="K135" s="39">
        <f>HLOOKUP(K$27,State!$B$1:$HU$51,$G135,FALSE)</f>
        <v>-2.9463957466421869E-4</v>
      </c>
      <c r="L135" s="39">
        <f>HLOOKUP(L$27,State!$B$1:$HU$51,$G135,FALSE)</f>
        <v>-3.5974809139358721E-4</v>
      </c>
      <c r="M135" s="39">
        <f>HLOOKUP(M$27,State!$B$1:$HU$51,$G135,FALSE)</f>
        <v>-5.0080773679341255E-4</v>
      </c>
      <c r="N135" s="39">
        <f>HLOOKUP(N$27,State!$B$1:$HU$51,$G135,FALSE)</f>
        <v>-5.9392953499878701E-4</v>
      </c>
      <c r="O135" s="39">
        <f>HLOOKUP(O$27,State!$B$1:$HU$51,$G135,FALSE)</f>
        <v>-6.795821178019059E-4</v>
      </c>
      <c r="P135" s="39">
        <f>HLOOKUP(P$27,State!$B$1:$HU$51,$G135,FALSE)</f>
        <v>-8.5845403460214833E-4</v>
      </c>
      <c r="Q135" s="39">
        <f>HLOOKUP(Q$27,State!$B$1:$HU$51,$G135,FALSE)</f>
        <v>-1.1032343459817637E-3</v>
      </c>
      <c r="R135" s="39">
        <f>HLOOKUP(R$27,State!$B$1:$HU$51,$G135,FALSE)</f>
        <v>-1.3234650689378407E-3</v>
      </c>
      <c r="S135" s="39">
        <f>HLOOKUP(S$27,State!$B$1:$HU$51,$G135,FALSE)</f>
        <v>-1.5180598529565409E-3</v>
      </c>
      <c r="T135" s="39">
        <f>HLOOKUP(T$27,State!$B$1:$HU$51,$G135,FALSE)</f>
        <v>-1.6653211779150989E-3</v>
      </c>
      <c r="U135" s="39">
        <f>HLOOKUP(U$27,State!$B$1:$HU$51,$G135,FALSE)</f>
        <v>-1.8837706923706878E-3</v>
      </c>
      <c r="V135" s="39">
        <f>HLOOKUP(V$27,State!$B$1:$HU$51,$G135,FALSE)</f>
        <v>-2.0646278833382913E-3</v>
      </c>
    </row>
    <row r="136" spans="7:22" x14ac:dyDescent="0.3">
      <c r="G136" s="5">
        <v>44</v>
      </c>
      <c r="H136" s="5" t="s">
        <v>28</v>
      </c>
      <c r="I136" s="11">
        <f>HLOOKUP(I$27,State!$B$1:$HU$51,$G136,FALSE)</f>
        <v>-1</v>
      </c>
      <c r="J136" s="11">
        <f>HLOOKUP(J$27,State!$B$1:$HU$51,$G136,FALSE)</f>
        <v>-1</v>
      </c>
      <c r="K136" s="11">
        <f>HLOOKUP(K$27,State!$B$1:$HU$51,$G136,FALSE)</f>
        <v>-1</v>
      </c>
      <c r="L136" s="11">
        <f>HLOOKUP(L$27,State!$B$1:$HU$51,$G136,FALSE)</f>
        <v>1</v>
      </c>
      <c r="M136" s="11">
        <f>HLOOKUP(M$27,State!$B$1:$HU$51,$G136,FALSE)</f>
        <v>1</v>
      </c>
      <c r="N136" s="11">
        <f>HLOOKUP(N$27,State!$B$1:$HU$51,$G136,FALSE)</f>
        <v>1</v>
      </c>
      <c r="O136" s="11">
        <f>HLOOKUP(O$27,State!$B$1:$HU$51,$G136,FALSE)</f>
        <v>1</v>
      </c>
      <c r="P136" s="11">
        <f>HLOOKUP(P$27,State!$B$1:$HU$51,$G136,FALSE)</f>
        <v>1</v>
      </c>
      <c r="Q136" s="11">
        <f>HLOOKUP(Q$27,State!$B$1:$HU$51,$G136,FALSE)</f>
        <v>1</v>
      </c>
      <c r="R136" s="11">
        <f>HLOOKUP(R$27,State!$B$1:$HU$51,$G136,FALSE)</f>
        <v>1</v>
      </c>
      <c r="S136" s="11">
        <f>HLOOKUP(S$27,State!$B$1:$HU$51,$G136,FALSE)</f>
        <v>1</v>
      </c>
      <c r="T136" s="11">
        <f>HLOOKUP(T$27,State!$B$1:$HU$51,$G136,FALSE)</f>
        <v>1</v>
      </c>
      <c r="U136" s="11">
        <f>HLOOKUP(U$27,State!$B$1:$HU$51,$G136,FALSE)</f>
        <v>1</v>
      </c>
      <c r="V136" s="11">
        <f>HLOOKUP(V$27,State!$B$1:$HU$51,$G136,FALSE)</f>
        <v>1</v>
      </c>
    </row>
    <row r="137" spans="7:22" x14ac:dyDescent="0.3">
      <c r="G137" s="17">
        <v>45</v>
      </c>
      <c r="H137" s="5" t="s">
        <v>29</v>
      </c>
      <c r="I137" s="11">
        <f>HLOOKUP(I$27,State!$B$1:$HU$51,$G137,FALSE)</f>
        <v>0</v>
      </c>
      <c r="J137" s="11">
        <f>HLOOKUP(J$27,State!$B$1:$HU$51,$G137,FALSE)</f>
        <v>0</v>
      </c>
      <c r="K137" s="11">
        <f>HLOOKUP(K$27,State!$B$1:$HU$51,$G137,FALSE)</f>
        <v>0</v>
      </c>
      <c r="L137" s="11">
        <f>HLOOKUP(L$27,State!$B$1:$HU$51,$G137,FALSE)</f>
        <v>1</v>
      </c>
      <c r="M137" s="11">
        <f>HLOOKUP(M$27,State!$B$1:$HU$51,$G137,FALSE)</f>
        <v>2</v>
      </c>
      <c r="N137" s="11">
        <f>HLOOKUP(N$27,State!$B$1:$HU$51,$G137,FALSE)</f>
        <v>3</v>
      </c>
      <c r="O137" s="11">
        <f>HLOOKUP(O$27,State!$B$1:$HU$51,$G137,FALSE)</f>
        <v>4</v>
      </c>
      <c r="P137" s="11">
        <f>HLOOKUP(P$27,State!$B$1:$HU$51,$G137,FALSE)</f>
        <v>5</v>
      </c>
      <c r="Q137" s="11">
        <f>HLOOKUP(Q$27,State!$B$1:$HU$51,$G137,FALSE)</f>
        <v>6</v>
      </c>
      <c r="R137" s="11">
        <f>HLOOKUP(R$27,State!$B$1:$HU$51,$G137,FALSE)</f>
        <v>7</v>
      </c>
      <c r="S137" s="11">
        <f>HLOOKUP(S$27,State!$B$1:$HU$51,$G137,FALSE)</f>
        <v>8</v>
      </c>
      <c r="T137" s="11">
        <f>HLOOKUP(T$27,State!$B$1:$HU$51,$G137,FALSE)</f>
        <v>9</v>
      </c>
      <c r="U137" s="11">
        <f>HLOOKUP(U$27,State!$B$1:$HU$51,$G137,FALSE)</f>
        <v>10</v>
      </c>
      <c r="V137" s="11">
        <f>HLOOKUP(V$27,State!$B$1:$HU$51,$G137,FALSE)</f>
        <v>11</v>
      </c>
    </row>
    <row r="138" spans="7:22" x14ac:dyDescent="0.3">
      <c r="G138" s="19"/>
      <c r="H138" s="15" t="s">
        <v>31</v>
      </c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</row>
    <row r="139" spans="7:22" x14ac:dyDescent="0.3">
      <c r="G139" s="14">
        <v>28</v>
      </c>
      <c r="H139" s="14" t="s">
        <v>25</v>
      </c>
      <c r="I139" s="38">
        <f>HLOOKUP(I$27,State!$B$1:$HU$51,$G139,FALSE)</f>
        <v>19.428571428571427</v>
      </c>
      <c r="J139" s="38">
        <f>HLOOKUP(J$27,State!$B$1:$HU$51,$G139,FALSE)</f>
        <v>19.214285714285715</v>
      </c>
      <c r="K139" s="38">
        <f>HLOOKUP(K$27,State!$B$1:$HU$51,$G139,FALSE)</f>
        <v>20</v>
      </c>
      <c r="L139" s="38">
        <f>HLOOKUP(L$27,State!$B$1:$HU$51,$G139,FALSE)</f>
        <v>19</v>
      </c>
      <c r="M139" s="38">
        <f>HLOOKUP(M$27,State!$B$1:$HU$51,$G139,FALSE)</f>
        <v>19.857142857142858</v>
      </c>
      <c r="N139" s="38">
        <f>HLOOKUP(N$27,State!$B$1:$HU$51,$G139,FALSE)</f>
        <v>20.928571428571427</v>
      </c>
      <c r="O139" s="38">
        <f>HLOOKUP(O$27,State!$B$1:$HU$51,$G139,FALSE)</f>
        <v>21.071428571428573</v>
      </c>
      <c r="P139" s="38">
        <f>HLOOKUP(P$27,State!$B$1:$HU$51,$G139,FALSE)</f>
        <v>22.071428571428573</v>
      </c>
      <c r="Q139" s="38">
        <f>HLOOKUP(Q$27,State!$B$1:$HU$51,$G139,FALSE)</f>
        <v>22</v>
      </c>
      <c r="R139" s="38">
        <f>HLOOKUP(R$27,State!$B$1:$HU$51,$G139,FALSE)</f>
        <v>21.571428571428573</v>
      </c>
      <c r="S139" s="38">
        <f>HLOOKUP(S$27,State!$B$1:$HU$51,$G139,FALSE)</f>
        <v>24.5</v>
      </c>
      <c r="T139" s="38">
        <f>HLOOKUP(T$27,State!$B$1:$HU$51,$G139,FALSE)</f>
        <v>24.857142857142858</v>
      </c>
      <c r="U139" s="38">
        <f>HLOOKUP(U$27,State!$B$1:$HU$51,$G139,FALSE)</f>
        <v>24.571428571428573</v>
      </c>
      <c r="V139" s="38">
        <f>HLOOKUP(V$27,State!$B$1:$HU$51,$G139,FALSE)</f>
        <v>25.357142857142858</v>
      </c>
    </row>
    <row r="140" spans="7:22" x14ac:dyDescent="0.3">
      <c r="G140" s="5">
        <v>29</v>
      </c>
      <c r="H140" s="5" t="s">
        <v>30</v>
      </c>
      <c r="I140" s="38">
        <f>HLOOKUP(I$27,State!$B$1:$HU$51,$G140,FALSE)</f>
        <v>0.18116169544740976</v>
      </c>
      <c r="J140" s="38">
        <f>HLOOKUP(J$27,State!$B$1:$HU$51,$G140,FALSE)</f>
        <v>0.19309262166405028</v>
      </c>
      <c r="K140" s="38">
        <f>HLOOKUP(K$27,State!$B$1:$HU$51,$G140,FALSE)</f>
        <v>0.21742543171114598</v>
      </c>
      <c r="L140" s="38">
        <f>HLOOKUP(L$27,State!$B$1:$HU$51,$G140,FALSE)</f>
        <v>0.21852433281004713</v>
      </c>
      <c r="M140" s="38">
        <f>HLOOKUP(M$27,State!$B$1:$HU$51,$G140,FALSE)</f>
        <v>0.19984301412872846</v>
      </c>
      <c r="N140" s="38">
        <f>HLOOKUP(N$27,State!$B$1:$HU$51,$G140,FALSE)</f>
        <v>0.19874411302982731</v>
      </c>
      <c r="O140" s="38">
        <f>HLOOKUP(O$27,State!$B$1:$HU$51,$G140,FALSE)</f>
        <v>0.21726844583987442</v>
      </c>
      <c r="P140" s="38">
        <f>HLOOKUP(P$27,State!$B$1:$HU$51,$G140,FALSE)</f>
        <v>0.25102040816326543</v>
      </c>
      <c r="Q140" s="38">
        <f>HLOOKUP(Q$27,State!$B$1:$HU$51,$G140,FALSE)</f>
        <v>0.2864992150706438</v>
      </c>
      <c r="R140" s="38">
        <f>HLOOKUP(R$27,State!$B$1:$HU$51,$G140,FALSE)</f>
        <v>0.30518053375196247</v>
      </c>
      <c r="S140" s="38">
        <f>HLOOKUP(S$27,State!$B$1:$HU$51,$G140,FALSE)</f>
        <v>0.41114599686028264</v>
      </c>
      <c r="T140" s="38">
        <f>HLOOKUP(T$27,State!$B$1:$HU$51,$G140,FALSE)</f>
        <v>0.46373626373626387</v>
      </c>
      <c r="U140" s="38">
        <f>HLOOKUP(U$27,State!$B$1:$HU$51,$G140,FALSE)</f>
        <v>0.48948194662480382</v>
      </c>
      <c r="V140" s="38">
        <f>HLOOKUP(V$27,State!$B$1:$HU$51,$G140,FALSE)</f>
        <v>0.50769230769230778</v>
      </c>
    </row>
    <row r="141" spans="7:22" x14ac:dyDescent="0.3">
      <c r="G141" s="5">
        <v>30</v>
      </c>
      <c r="H141" s="5" t="s">
        <v>28</v>
      </c>
      <c r="I141" s="11">
        <f>HLOOKUP(I$27,State!$B$1:$HU$51,$G141,FALSE)</f>
        <v>-1</v>
      </c>
      <c r="J141" s="11">
        <f>HLOOKUP(J$27,State!$B$1:$HU$51,$G141,FALSE)</f>
        <v>-1</v>
      </c>
      <c r="K141" s="11">
        <f>HLOOKUP(K$27,State!$B$1:$HU$51,$G141,FALSE)</f>
        <v>-1</v>
      </c>
      <c r="L141" s="11">
        <f>HLOOKUP(L$27,State!$B$1:$HU$51,$G141,FALSE)</f>
        <v>-1</v>
      </c>
      <c r="M141" s="11">
        <f>HLOOKUP(M$27,State!$B$1:$HU$51,$G141,FALSE)</f>
        <v>-1</v>
      </c>
      <c r="N141" s="11">
        <f>HLOOKUP(N$27,State!$B$1:$HU$51,$G141,FALSE)</f>
        <v>-1</v>
      </c>
      <c r="O141" s="11">
        <f>HLOOKUP(O$27,State!$B$1:$HU$51,$G141,FALSE)</f>
        <v>-1</v>
      </c>
      <c r="P141" s="11">
        <f>HLOOKUP(P$27,State!$B$1:$HU$51,$G141,FALSE)</f>
        <v>-1</v>
      </c>
      <c r="Q141" s="11">
        <f>HLOOKUP(Q$27,State!$B$1:$HU$51,$G141,FALSE)</f>
        <v>-1</v>
      </c>
      <c r="R141" s="11">
        <f>HLOOKUP(R$27,State!$B$1:$HU$51,$G141,FALSE)</f>
        <v>-1</v>
      </c>
      <c r="S141" s="11">
        <f>HLOOKUP(S$27,State!$B$1:$HU$51,$G141,FALSE)</f>
        <v>-1</v>
      </c>
      <c r="T141" s="11">
        <f>HLOOKUP(T$27,State!$B$1:$HU$51,$G141,FALSE)</f>
        <v>-1</v>
      </c>
      <c r="U141" s="11">
        <f>HLOOKUP(U$27,State!$B$1:$HU$51,$G141,FALSE)</f>
        <v>-1</v>
      </c>
      <c r="V141" s="11">
        <f>HLOOKUP(V$27,State!$B$1:$HU$51,$G141,FALSE)</f>
        <v>-1</v>
      </c>
    </row>
    <row r="142" spans="7:22" x14ac:dyDescent="0.3">
      <c r="G142" s="17">
        <v>31</v>
      </c>
      <c r="H142" s="5" t="s">
        <v>29</v>
      </c>
      <c r="I142" s="11">
        <f>HLOOKUP(I$27,State!$B$1:$HU$51,$G142,FALSE)</f>
        <v>0</v>
      </c>
      <c r="J142" s="11">
        <f>HLOOKUP(J$27,State!$B$1:$HU$51,$G142,FALSE)</f>
        <v>0</v>
      </c>
      <c r="K142" s="11">
        <f>HLOOKUP(K$27,State!$B$1:$HU$51,$G142,FALSE)</f>
        <v>0</v>
      </c>
      <c r="L142" s="11">
        <f>HLOOKUP(L$27,State!$B$1:$HU$51,$G142,FALSE)</f>
        <v>0</v>
      </c>
      <c r="M142" s="11">
        <f>HLOOKUP(M$27,State!$B$1:$HU$51,$G142,FALSE)</f>
        <v>0</v>
      </c>
      <c r="N142" s="11">
        <f>HLOOKUP(N$27,State!$B$1:$HU$51,$G142,FALSE)</f>
        <v>0</v>
      </c>
      <c r="O142" s="11">
        <f>HLOOKUP(O$27,State!$B$1:$HU$51,$G142,FALSE)</f>
        <v>0</v>
      </c>
      <c r="P142" s="11">
        <f>HLOOKUP(P$27,State!$B$1:$HU$51,$G142,FALSE)</f>
        <v>0</v>
      </c>
      <c r="Q142" s="11">
        <f>HLOOKUP(Q$27,State!$B$1:$HU$51,$G142,FALSE)</f>
        <v>0</v>
      </c>
      <c r="R142" s="11">
        <f>HLOOKUP(R$27,State!$B$1:$HU$51,$G142,FALSE)</f>
        <v>0</v>
      </c>
      <c r="S142" s="11">
        <f>HLOOKUP(S$27,State!$B$1:$HU$51,$G142,FALSE)</f>
        <v>0</v>
      </c>
      <c r="T142" s="11">
        <f>HLOOKUP(T$27,State!$B$1:$HU$51,$G142,FALSE)</f>
        <v>0</v>
      </c>
      <c r="U142" s="11">
        <f>HLOOKUP(U$27,State!$B$1:$HU$51,$G142,FALSE)</f>
        <v>0</v>
      </c>
      <c r="V142" s="11">
        <f>HLOOKUP(V$27,State!$B$1:$HU$51,$G142,FALSE)</f>
        <v>0</v>
      </c>
    </row>
    <row r="143" spans="7:22" x14ac:dyDescent="0.3">
      <c r="G143" s="17"/>
      <c r="H143" s="15" t="s">
        <v>187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</row>
    <row r="144" spans="7:22" x14ac:dyDescent="0.3">
      <c r="G144" s="17">
        <v>26</v>
      </c>
      <c r="H144" s="5" t="s">
        <v>189</v>
      </c>
      <c r="I144" s="96">
        <f>HLOOKUP(I$27,'Hospital Cap'!$B$1:$GK$70,$G144,FALSE)</f>
        <v>0.19690511226088195</v>
      </c>
      <c r="J144" s="96">
        <f>HLOOKUP(J$27,'Hospital Cap'!$B$1:$GK$70,$G144,FALSE)</f>
        <v>0.19457829266625659</v>
      </c>
      <c r="K144" s="96">
        <f>HLOOKUP(K$27,'Hospital Cap'!$B$1:$GK$70,$G144,FALSE)</f>
        <v>0.19238536100410092</v>
      </c>
      <c r="L144" s="96">
        <f>HLOOKUP(L$27,'Hospital Cap'!$B$1:$GK$70,$G144,FALSE)</f>
        <v>0.18857528489176675</v>
      </c>
      <c r="M144" s="96">
        <f>HLOOKUP(M$27,'Hospital Cap'!$B$1:$GK$70,$G144,FALSE)</f>
        <v>0.18715472561626409</v>
      </c>
      <c r="N144" s="96">
        <f>HLOOKUP(N$27,'Hospital Cap'!$B$1:$GK$70,$G144,FALSE)</f>
        <v>0.18657455638481377</v>
      </c>
      <c r="O144" s="96">
        <f>HLOOKUP(O$27,'Hospital Cap'!$B$1:$GK$70,$G144,FALSE)</f>
        <v>0.18589081220484879</v>
      </c>
      <c r="P144" s="96">
        <f>HLOOKUP(P$27,'Hospital Cap'!$B$1:$GK$70,$G144,FALSE)</f>
        <v>0.18574501135141594</v>
      </c>
      <c r="Q144" s="96">
        <f>HLOOKUP(Q$27,'Hospital Cap'!$B$1:$GK$70,$G144,FALSE)</f>
        <v>0.18486505857558511</v>
      </c>
      <c r="R144" s="96">
        <f>HLOOKUP(R$27,'Hospital Cap'!$B$1:$GK$70,$G144,FALSE)</f>
        <v>0.18342328091560436</v>
      </c>
      <c r="S144" s="96">
        <f>HLOOKUP(S$27,'Hospital Cap'!$B$1:$GK$70,$G144,FALSE)</f>
        <v>0.18332741098713667</v>
      </c>
      <c r="T144" s="96">
        <f>HLOOKUP(T$27,'Hospital Cap'!$B$1:$GK$70,$G144,FALSE)</f>
        <v>0.18124379806499627</v>
      </c>
      <c r="U144" s="96">
        <f>HLOOKUP(U$27,'Hospital Cap'!$B$1:$GK$70,$G144,FALSE)</f>
        <v>0.18119191746951999</v>
      </c>
      <c r="V144" s="96">
        <f>HLOOKUP(V$27,'Hospital Cap'!$B$1:$GK$70,$G144,FALSE)</f>
        <v>0.18385386477547819</v>
      </c>
    </row>
    <row r="145" spans="7:22" x14ac:dyDescent="0.3">
      <c r="G145" s="17">
        <v>27</v>
      </c>
      <c r="H145" s="5" t="s">
        <v>30</v>
      </c>
      <c r="I145" s="11">
        <f>HLOOKUP(I$27,'Hospital Cap'!$B$1:$GK$70,$G145,FALSE)</f>
        <v>0</v>
      </c>
      <c r="J145" s="11">
        <f>HLOOKUP(J$27,'Hospital Cap'!$B$1:$GK$70,$G145,FALSE)</f>
        <v>0</v>
      </c>
      <c r="K145" s="11">
        <f>HLOOKUP(K$27,'Hospital Cap'!$B$1:$GK$70,$G145,FALSE)</f>
        <v>0</v>
      </c>
      <c r="L145" s="11">
        <f>HLOOKUP(L$27,'Hospital Cap'!$B$1:$GK$70,$G145,FALSE)</f>
        <v>0</v>
      </c>
      <c r="M145" s="11">
        <f>HLOOKUP(M$27,'Hospital Cap'!$B$1:$GK$70,$G145,FALSE)</f>
        <v>-2.5177066932699586E-3</v>
      </c>
      <c r="N145" s="11">
        <f>HLOOKUP(N$27,'Hospital Cap'!$B$1:$GK$70,$G145,FALSE)</f>
        <v>-2.2389862601525784E-3</v>
      </c>
      <c r="O145" s="11">
        <f>HLOOKUP(O$27,'Hospital Cap'!$B$1:$GK$70,$G145,FALSE)</f>
        <v>-2.0165628658678466E-3</v>
      </c>
      <c r="P145" s="11">
        <f>HLOOKUP(P$27,'Hospital Cap'!$B$1:$GK$70,$G145,FALSE)</f>
        <v>-1.8527926159441984E-3</v>
      </c>
      <c r="Q145" s="11">
        <f>HLOOKUP(Q$27,'Hospital Cap'!$B$1:$GK$70,$G145,FALSE)</f>
        <v>-1.7634165754845095E-3</v>
      </c>
      <c r="R145" s="11">
        <f>HLOOKUP(R$27,'Hospital Cap'!$B$1:$GK$70,$G145,FALSE)</f>
        <v>-1.7656514382237156E-3</v>
      </c>
      <c r="S145" s="11">
        <f>HLOOKUP(S$27,'Hospital Cap'!$B$1:$GK$70,$G145,FALSE)</f>
        <v>-1.6836086434457844E-3</v>
      </c>
      <c r="T145" s="11">
        <f>HLOOKUP(T$27,'Hospital Cap'!$B$1:$GK$70,$G145,FALSE)</f>
        <v>-1.5736594418338139E-3</v>
      </c>
      <c r="U145" s="11">
        <f>HLOOKUP(U$27,'Hospital Cap'!$B$1:$GK$70,$G145,FALSE)</f>
        <v>-1.3542386239897147E-3</v>
      </c>
      <c r="V145" s="11">
        <f>HLOOKUP(V$27,'Hospital Cap'!$B$1:$GK$70,$G145,FALSE)</f>
        <v>-1.0502352660288383E-3</v>
      </c>
    </row>
    <row r="146" spans="7:22" x14ac:dyDescent="0.3">
      <c r="G146" s="17">
        <v>28</v>
      </c>
      <c r="H146" s="5" t="s">
        <v>28</v>
      </c>
      <c r="I146" s="11">
        <f>HLOOKUP(I$27,'Hospital Cap'!$B$1:$GK$70,$G146,FALSE)</f>
        <v>0</v>
      </c>
      <c r="J146" s="11">
        <f>HLOOKUP(J$27,'Hospital Cap'!$B$1:$GK$70,$G146,FALSE)</f>
        <v>0</v>
      </c>
      <c r="K146" s="11">
        <f>HLOOKUP(K$27,'Hospital Cap'!$B$1:$GK$70,$G146,FALSE)</f>
        <v>0</v>
      </c>
      <c r="L146" s="11">
        <f>HLOOKUP(L$27,'Hospital Cap'!$B$1:$GK$70,$G146,FALSE)</f>
        <v>0</v>
      </c>
      <c r="M146" s="11">
        <f>HLOOKUP(M$27,'Hospital Cap'!$B$1:$GK$70,$G146,FALSE)</f>
        <v>0</v>
      </c>
      <c r="N146" s="11">
        <f>HLOOKUP(N$27,'Hospital Cap'!$B$1:$GK$70,$G146,FALSE)</f>
        <v>0</v>
      </c>
      <c r="O146" s="11">
        <f>HLOOKUP(O$27,'Hospital Cap'!$B$1:$GK$70,$G146,FALSE)</f>
        <v>0</v>
      </c>
      <c r="P146" s="11">
        <f>HLOOKUP(P$27,'Hospital Cap'!$B$1:$GK$70,$G146,FALSE)</f>
        <v>0</v>
      </c>
      <c r="Q146" s="11">
        <f>HLOOKUP(Q$27,'Hospital Cap'!$B$1:$GK$70,$G146,FALSE)</f>
        <v>0</v>
      </c>
      <c r="R146" s="11">
        <f>HLOOKUP(R$27,'Hospital Cap'!$B$1:$GK$70,$G146,FALSE)</f>
        <v>0</v>
      </c>
      <c r="S146" s="11">
        <f>HLOOKUP(S$27,'Hospital Cap'!$B$1:$GK$70,$G146,FALSE)</f>
        <v>0</v>
      </c>
      <c r="T146" s="11">
        <f>HLOOKUP(T$27,'Hospital Cap'!$B$1:$GK$70,$G146,FALSE)</f>
        <v>0</v>
      </c>
      <c r="U146" s="11">
        <f>HLOOKUP(U$27,'Hospital Cap'!$B$1:$GK$70,$G146,FALSE)</f>
        <v>0</v>
      </c>
      <c r="V146" s="11">
        <f>HLOOKUP(V$27,'Hospital Cap'!$B$1:$GK$70,$G146,FALSE)</f>
        <v>0</v>
      </c>
    </row>
    <row r="147" spans="7:22" x14ac:dyDescent="0.3">
      <c r="G147" s="17">
        <v>29</v>
      </c>
      <c r="H147" s="5" t="s">
        <v>196</v>
      </c>
      <c r="I147" s="11">
        <f>HLOOKUP(I$27,'Hospital Cap'!$B$1:$GK$70,$G147,FALSE)</f>
        <v>0</v>
      </c>
      <c r="J147" s="11">
        <f>HLOOKUP(J$27,'Hospital Cap'!$B$1:$GK$70,$G147,FALSE)</f>
        <v>0</v>
      </c>
      <c r="K147" s="11">
        <f>HLOOKUP(K$27,'Hospital Cap'!$B$1:$GK$70,$G147,FALSE)</f>
        <v>0</v>
      </c>
      <c r="L147" s="11">
        <f>HLOOKUP(L$27,'Hospital Cap'!$B$1:$GK$70,$G147,FALSE)</f>
        <v>0</v>
      </c>
      <c r="M147" s="11">
        <f>HLOOKUP(M$27,'Hospital Cap'!$B$1:$GK$70,$G147,FALSE)</f>
        <v>0</v>
      </c>
      <c r="N147" s="11">
        <f>HLOOKUP(N$27,'Hospital Cap'!$B$1:$GK$70,$G147,FALSE)</f>
        <v>0</v>
      </c>
      <c r="O147" s="11">
        <f>HLOOKUP(O$27,'Hospital Cap'!$B$1:$GK$70,$G147,FALSE)</f>
        <v>0</v>
      </c>
      <c r="P147" s="11">
        <f>HLOOKUP(P$27,'Hospital Cap'!$B$1:$GK$70,$G147,FALSE)</f>
        <v>0</v>
      </c>
      <c r="Q147" s="11">
        <f>HLOOKUP(Q$27,'Hospital Cap'!$B$1:$GK$70,$G147,FALSE)</f>
        <v>0</v>
      </c>
      <c r="R147" s="11">
        <f>HLOOKUP(R$27,'Hospital Cap'!$B$1:$GK$70,$G147,FALSE)</f>
        <v>0</v>
      </c>
      <c r="S147" s="11">
        <f>HLOOKUP(S$27,'Hospital Cap'!$B$1:$GK$70,$G147,FALSE)</f>
        <v>0</v>
      </c>
      <c r="T147" s="11">
        <f>HLOOKUP(T$27,'Hospital Cap'!$B$1:$GK$70,$G147,FALSE)</f>
        <v>0</v>
      </c>
      <c r="U147" s="11">
        <f>HLOOKUP(U$27,'Hospital Cap'!$B$1:$GK$70,$G147,FALSE)</f>
        <v>0</v>
      </c>
      <c r="V147" s="11">
        <f>HLOOKUP(V$27,'Hospital Cap'!$B$1:$GK$70,$G147,FALSE)</f>
        <v>0</v>
      </c>
    </row>
    <row r="148" spans="7:22" x14ac:dyDescent="0.3">
      <c r="G148" s="17"/>
      <c r="H148" s="15" t="s">
        <v>188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</row>
    <row r="149" spans="7:22" x14ac:dyDescent="0.3">
      <c r="G149" s="17">
        <v>34</v>
      </c>
      <c r="H149" s="5" t="s">
        <v>190</v>
      </c>
      <c r="I149" s="96">
        <f>HLOOKUP(I$27,'Hospital Cap'!$B$1:$GK$70,$G149,FALSE)</f>
        <v>0.16039127821192414</v>
      </c>
      <c r="J149" s="96">
        <f>HLOOKUP(J$27,'Hospital Cap'!$B$1:$GK$70,$G149,FALSE)</f>
        <v>0.16068619740464019</v>
      </c>
      <c r="K149" s="96">
        <f>HLOOKUP(K$27,'Hospital Cap'!$B$1:$GK$70,$G149,FALSE)</f>
        <v>0.16147764327511502</v>
      </c>
      <c r="L149" s="96">
        <f>HLOOKUP(L$27,'Hospital Cap'!$B$1:$GK$70,$G149,FALSE)</f>
        <v>0.16041676905686342</v>
      </c>
      <c r="M149" s="96">
        <f>HLOOKUP(M$27,'Hospital Cap'!$B$1:$GK$70,$G149,FALSE)</f>
        <v>0.15962671905697445</v>
      </c>
      <c r="N149" s="96">
        <f>HLOOKUP(N$27,'Hospital Cap'!$B$1:$GK$70,$G149,FALSE)</f>
        <v>0.15990769835035348</v>
      </c>
      <c r="O149" s="96">
        <f>HLOOKUP(O$27,'Hospital Cap'!$B$1:$GK$70,$G149,FALSE)</f>
        <v>0.16144708423326135</v>
      </c>
      <c r="P149" s="96">
        <f>HLOOKUP(P$27,'Hospital Cap'!$B$1:$GK$70,$G149,FALSE)</f>
        <v>0.16134891026899667</v>
      </c>
      <c r="Q149" s="96">
        <f>HLOOKUP(Q$27,'Hospital Cap'!$B$1:$GK$70,$G149,FALSE)</f>
        <v>0.16073619631901839</v>
      </c>
      <c r="R149" s="96">
        <f>HLOOKUP(R$27,'Hospital Cap'!$B$1:$GK$70,$G149,FALSE)</f>
        <v>0.1610729268945818</v>
      </c>
      <c r="S149" s="96">
        <f>HLOOKUP(S$27,'Hospital Cap'!$B$1:$GK$70,$G149,FALSE)</f>
        <v>0.16134178768664348</v>
      </c>
      <c r="T149" s="96">
        <f>HLOOKUP(T$27,'Hospital Cap'!$B$1:$GK$70,$G149,FALSE)</f>
        <v>0.15948429693076374</v>
      </c>
      <c r="U149" s="96">
        <f>HLOOKUP(U$27,'Hospital Cap'!$B$1:$GK$70,$G149,FALSE)</f>
        <v>0.1592056876685462</v>
      </c>
      <c r="V149" s="96">
        <f>HLOOKUP(V$27,'Hospital Cap'!$B$1:$GK$70,$G149,FALSE)</f>
        <v>0.16285112015294867</v>
      </c>
    </row>
    <row r="150" spans="7:22" x14ac:dyDescent="0.3">
      <c r="G150" s="17">
        <v>35</v>
      </c>
      <c r="H150" s="5" t="s">
        <v>30</v>
      </c>
      <c r="I150" s="11">
        <f>HLOOKUP(I$27,'Hospital Cap'!$B$1:$GK$70,$G150,FALSE)</f>
        <v>0</v>
      </c>
      <c r="J150" s="11">
        <f>HLOOKUP(J$27,'Hospital Cap'!$B$1:$GK$70,$G150,FALSE)</f>
        <v>0</v>
      </c>
      <c r="K150" s="11">
        <f>HLOOKUP(K$27,'Hospital Cap'!$B$1:$GK$70,$G150,FALSE)</f>
        <v>0</v>
      </c>
      <c r="L150" s="11">
        <f>HLOOKUP(L$27,'Hospital Cap'!$B$1:$GK$70,$G150,FALSE)</f>
        <v>0</v>
      </c>
      <c r="M150" s="11">
        <f>HLOOKUP(M$27,'Hospital Cap'!$B$1:$GK$70,$G150,FALSE)</f>
        <v>-1.7306683709382951E-4</v>
      </c>
      <c r="N150" s="11">
        <f>HLOOKUP(N$27,'Hospital Cap'!$B$1:$GK$70,$G150,FALSE)</f>
        <v>-3.5683478813146118E-5</v>
      </c>
      <c r="O150" s="11">
        <f>HLOOKUP(O$27,'Hospital Cap'!$B$1:$GK$70,$G150,FALSE)</f>
        <v>7.2628420557872567E-5</v>
      </c>
      <c r="P150" s="11">
        <f>HLOOKUP(P$27,'Hospital Cap'!$B$1:$GK$70,$G150,FALSE)</f>
        <v>1.0282583164808352E-4</v>
      </c>
      <c r="Q150" s="11">
        <f>HLOOKUP(Q$27,'Hospital Cap'!$B$1:$GK$70,$G150,FALSE)</f>
        <v>7.7333807444027452E-5</v>
      </c>
      <c r="R150" s="11">
        <f>HLOOKUP(R$27,'Hospital Cap'!$B$1:$GK$70,$G150,FALSE)</f>
        <v>4.3751571854974108E-5</v>
      </c>
      <c r="S150" s="11">
        <f>HLOOKUP(S$27,'Hospital Cap'!$B$1:$GK$70,$G150,FALSE)</f>
        <v>9.4086642574335568E-6</v>
      </c>
      <c r="T150" s="11">
        <f>HLOOKUP(T$27,'Hospital Cap'!$B$1:$GK$70,$G150,FALSE)</f>
        <v>-8.7629622397740847E-5</v>
      </c>
      <c r="U150" s="11">
        <f>HLOOKUP(U$27,'Hospital Cap'!$B$1:$GK$70,$G150,FALSE)</f>
        <v>-8.748255920982962E-5</v>
      </c>
      <c r="V150" s="11">
        <f>HLOOKUP(V$27,'Hospital Cap'!$B$1:$GK$70,$G150,FALSE)</f>
        <v>3.0430133132639073E-5</v>
      </c>
    </row>
    <row r="151" spans="7:22" x14ac:dyDescent="0.3">
      <c r="G151" s="17">
        <v>36</v>
      </c>
      <c r="H151" s="5" t="s">
        <v>28</v>
      </c>
      <c r="I151" s="11">
        <f>HLOOKUP(I$27,'Hospital Cap'!$B$1:$GK$70,$G151,FALSE)</f>
        <v>0</v>
      </c>
      <c r="J151" s="11">
        <f>HLOOKUP(J$27,'Hospital Cap'!$B$1:$GK$70,$G151,FALSE)</f>
        <v>0</v>
      </c>
      <c r="K151" s="11">
        <f>HLOOKUP(K$27,'Hospital Cap'!$B$1:$GK$70,$G151,FALSE)</f>
        <v>0</v>
      </c>
      <c r="L151" s="11">
        <f>HLOOKUP(L$27,'Hospital Cap'!$B$1:$GK$70,$G151,FALSE)</f>
        <v>0</v>
      </c>
      <c r="M151" s="11">
        <f>HLOOKUP(M$27,'Hospital Cap'!$B$1:$GK$70,$G151,FALSE)</f>
        <v>0</v>
      </c>
      <c r="N151" s="11">
        <f>HLOOKUP(N$27,'Hospital Cap'!$B$1:$GK$70,$G151,FALSE)</f>
        <v>0</v>
      </c>
      <c r="O151" s="11">
        <f>HLOOKUP(O$27,'Hospital Cap'!$B$1:$GK$70,$G151,FALSE)</f>
        <v>0</v>
      </c>
      <c r="P151" s="11">
        <f>HLOOKUP(P$27,'Hospital Cap'!$B$1:$GK$70,$G151,FALSE)</f>
        <v>0</v>
      </c>
      <c r="Q151" s="11">
        <f>HLOOKUP(Q$27,'Hospital Cap'!$B$1:$GK$70,$G151,FALSE)</f>
        <v>0</v>
      </c>
      <c r="R151" s="11">
        <f>HLOOKUP(R$27,'Hospital Cap'!$B$1:$GK$70,$G151,FALSE)</f>
        <v>0</v>
      </c>
      <c r="S151" s="11">
        <f>HLOOKUP(S$27,'Hospital Cap'!$B$1:$GK$70,$G151,FALSE)</f>
        <v>0</v>
      </c>
      <c r="T151" s="11">
        <f>HLOOKUP(T$27,'Hospital Cap'!$B$1:$GK$70,$G151,FALSE)</f>
        <v>0</v>
      </c>
      <c r="U151" s="11">
        <f>HLOOKUP(U$27,'Hospital Cap'!$B$1:$GK$70,$G151,FALSE)</f>
        <v>0</v>
      </c>
      <c r="V151" s="11">
        <f>HLOOKUP(V$27,'Hospital Cap'!$B$1:$GK$70,$G151,FALSE)</f>
        <v>0</v>
      </c>
    </row>
    <row r="152" spans="7:22" x14ac:dyDescent="0.3">
      <c r="G152" s="17">
        <v>37</v>
      </c>
      <c r="H152" s="5" t="s">
        <v>196</v>
      </c>
      <c r="I152" s="11">
        <f>HLOOKUP(I$27,'Hospital Cap'!$B$1:$GK$70,$G152,FALSE)</f>
        <v>0</v>
      </c>
      <c r="J152" s="11">
        <f>HLOOKUP(J$27,'Hospital Cap'!$B$1:$GK$70,$G152,FALSE)</f>
        <v>0</v>
      </c>
      <c r="K152" s="11">
        <f>HLOOKUP(K$27,'Hospital Cap'!$B$1:$GK$70,$G152,FALSE)</f>
        <v>0</v>
      </c>
      <c r="L152" s="11">
        <f>HLOOKUP(L$27,'Hospital Cap'!$B$1:$GK$70,$G152,FALSE)</f>
        <v>0</v>
      </c>
      <c r="M152" s="11">
        <f>HLOOKUP(M$27,'Hospital Cap'!$B$1:$GK$70,$G152,FALSE)</f>
        <v>0</v>
      </c>
      <c r="N152" s="11">
        <f>HLOOKUP(N$27,'Hospital Cap'!$B$1:$GK$70,$G152,FALSE)</f>
        <v>0</v>
      </c>
      <c r="O152" s="11">
        <f>HLOOKUP(O$27,'Hospital Cap'!$B$1:$GK$70,$G152,FALSE)</f>
        <v>0</v>
      </c>
      <c r="P152" s="11">
        <f>HLOOKUP(P$27,'Hospital Cap'!$B$1:$GK$70,$G152,FALSE)</f>
        <v>0</v>
      </c>
      <c r="Q152" s="11">
        <f>HLOOKUP(Q$27,'Hospital Cap'!$B$1:$GK$70,$G152,FALSE)</f>
        <v>0</v>
      </c>
      <c r="R152" s="11">
        <f>HLOOKUP(R$27,'Hospital Cap'!$B$1:$GK$70,$G152,FALSE)</f>
        <v>0</v>
      </c>
      <c r="S152" s="11">
        <f>HLOOKUP(S$27,'Hospital Cap'!$B$1:$GK$70,$G152,FALSE)</f>
        <v>0</v>
      </c>
      <c r="T152" s="11">
        <f>HLOOKUP(T$27,'Hospital Cap'!$B$1:$GK$70,$G152,FALSE)</f>
        <v>0</v>
      </c>
      <c r="U152" s="11">
        <f>HLOOKUP(U$27,'Hospital Cap'!$B$1:$GK$70,$G152,FALSE)</f>
        <v>0</v>
      </c>
      <c r="V152" s="11">
        <f>HLOOKUP(V$27,'Hospital Cap'!$B$1:$GK$70,$G152,FALSE)</f>
        <v>0</v>
      </c>
    </row>
  </sheetData>
  <mergeCells count="6">
    <mergeCell ref="B13:B16"/>
    <mergeCell ref="D13:D16"/>
    <mergeCell ref="E13:E16"/>
    <mergeCell ref="B17:B20"/>
    <mergeCell ref="D17:D20"/>
    <mergeCell ref="E17:E20"/>
  </mergeCells>
  <conditionalFormatting sqref="B6">
    <cfRule type="expression" dxfId="25" priority="22">
      <formula>B6&lt;0</formula>
    </cfRule>
    <cfRule type="expression" dxfId="24" priority="23">
      <formula>B6&gt;0</formula>
    </cfRule>
  </conditionalFormatting>
  <conditionalFormatting sqref="C6:F6">
    <cfRule type="expression" dxfId="23" priority="20">
      <formula>C6&lt;0</formula>
    </cfRule>
    <cfRule type="expression" dxfId="22" priority="21">
      <formula>C6&gt;0</formula>
    </cfRule>
  </conditionalFormatting>
  <conditionalFormatting sqref="B9">
    <cfRule type="expression" dxfId="21" priority="18">
      <formula>B9&lt;0</formula>
    </cfRule>
    <cfRule type="expression" dxfId="20" priority="19">
      <formula>B9&gt;0</formula>
    </cfRule>
  </conditionalFormatting>
  <conditionalFormatting sqref="C9:F9">
    <cfRule type="expression" dxfId="19" priority="16">
      <formula>C9&lt;5</formula>
    </cfRule>
    <cfRule type="expression" dxfId="18" priority="17">
      <formula>C9&gt;5</formula>
    </cfRule>
  </conditionalFormatting>
  <conditionalFormatting sqref="C14">
    <cfRule type="expression" dxfId="17" priority="14">
      <formula>C14&gt;0.2</formula>
    </cfRule>
    <cfRule type="expression" dxfId="16" priority="15">
      <formula>C14&lt;0.2</formula>
    </cfRule>
  </conditionalFormatting>
  <conditionalFormatting sqref="F14">
    <cfRule type="expression" dxfId="15" priority="12">
      <formula>F14&gt;0.2</formula>
    </cfRule>
    <cfRule type="expression" dxfId="14" priority="13">
      <formula>F14&lt;0.2</formula>
    </cfRule>
  </conditionalFormatting>
  <conditionalFormatting sqref="C18">
    <cfRule type="expression" dxfId="13" priority="10">
      <formula>C18&gt;0.2</formula>
    </cfRule>
    <cfRule type="expression" dxfId="12" priority="11">
      <formula>C18&lt;0.2</formula>
    </cfRule>
  </conditionalFormatting>
  <conditionalFormatting sqref="F18">
    <cfRule type="expression" dxfId="11" priority="8">
      <formula>F18&gt;0.2</formula>
    </cfRule>
    <cfRule type="expression" dxfId="10" priority="9">
      <formula>F18&lt;0.2</formula>
    </cfRule>
  </conditionalFormatting>
  <conditionalFormatting sqref="C22">
    <cfRule type="expression" dxfId="9" priority="5">
      <formula>C22&lt;0.1</formula>
    </cfRule>
    <cfRule type="expression" dxfId="8" priority="6">
      <formula>C22&gt;0.1</formula>
    </cfRule>
  </conditionalFormatting>
  <conditionalFormatting sqref="B22">
    <cfRule type="expression" dxfId="7" priority="3">
      <formula>B22&lt;0.1</formula>
    </cfRule>
    <cfRule type="expression" dxfId="6" priority="4">
      <formula>B22&gt;0.1</formula>
    </cfRule>
  </conditionalFormatting>
  <conditionalFormatting sqref="D22:F22">
    <cfRule type="expression" dxfId="5" priority="1">
      <formula>D22&lt;0.1</formula>
    </cfRule>
    <cfRule type="expression" dxfId="4" priority="2">
      <formula>D22&gt;0.1</formula>
    </cfRule>
  </conditionalFormatting>
  <printOptions horizontalCentered="1"/>
  <pageMargins left="0.25" right="0.25" top="0.75" bottom="0.75" header="0.3" footer="0.3"/>
  <pageSetup scale="65" orientation="landscape" r:id="rId1"/>
  <headerFooter>
    <oddHeader>&amp;L&amp;"Calibri Bold,Bold"&amp;16&amp;K000000FPC Franklin
COVID-19 Statistics</oddHeader>
    <oddFooter>&amp;L&amp;"Calibri,Regular"&amp;K000000&amp;F&amp;R&amp;"Calibri,Regular"&amp;K000000&amp;D</oddFoot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lineWeight="1" displayEmptyCellsAs="gap" xr2:uid="{625E7453-0503-4BD7-B65D-513E01F64283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Dashboard!I71:V71</xm:f>
              <xm:sqref>C17</xm:sqref>
            </x14:sparkline>
          </x14:sparklines>
        </x14:sparklineGroup>
        <x14:sparklineGroup lineWeight="1" displayEmptyCellsAs="gap" xr2:uid="{B174C883-0253-47CA-8229-3071C9B45587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Dashboard!I149:V149</xm:f>
              <xm:sqref>F17</xm:sqref>
            </x14:sparkline>
          </x14:sparklines>
        </x14:sparklineGroup>
        <x14:sparklineGroup lineWeight="1" displayEmptyCellsAs="gap" xr2:uid="{7A36A307-1C06-4698-8F02-47E774EA8B7C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Dashboard!I71:V71</xm:f>
              <xm:sqref>F13</xm:sqref>
            </x14:sparkline>
          </x14:sparklines>
        </x14:sparklineGroup>
        <x14:sparklineGroup lineWeight="1" displayEmptyCellsAs="gap" xr2:uid="{BD273752-0B84-4EB3-B932-074E4B462FA9}">
          <x14:colorSeries rgb="FF0070C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Dashboard!I71:V71</xm:f>
              <xm:sqref>C13</xm:sqref>
            </x14:sparkline>
          </x14:sparklines>
        </x14:sparklineGroup>
        <x14:sparklineGroup lineWeight="1" displayEmptyCellsAs="gap" xr2:uid="{7DCCA156-8249-F74F-8ADC-BCAB8BF88545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Dashboard!I30:V30</xm:f>
              <xm:sqref>B4</xm:sqref>
            </x14:sparkline>
          </x14:sparklines>
        </x14:sparklineGroup>
        <x14:sparklineGroup lineWeight="1" displayEmptyCellsAs="gap" xr2:uid="{9EAFBF02-4AD4-8D4E-83EB-92EBC88E414F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Dashboard!I124:V124</xm:f>
              <xm:sqref>F4</xm:sqref>
            </x14:sparkline>
          </x14:sparklines>
        </x14:sparklineGroup>
        <x14:sparklineGroup lineWeight="1" displayEmptyCellsAs="gap" xr2:uid="{390A12DE-68F6-3242-9303-B0D351A52A85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Dashboard!I87:V87</xm:f>
              <xm:sqref>D8</xm:sqref>
            </x14:sparkline>
          </x14:sparklines>
        </x14:sparklineGroup>
        <x14:sparklineGroup lineWeight="1" displayEmptyCellsAs="gap" xr2:uid="{593549A4-B92F-654E-9A25-7E27C48A590F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Dashboard!I92:V92</xm:f>
              <xm:sqref>D21</xm:sqref>
            </x14:sparkline>
          </x14:sparklines>
        </x14:sparklineGroup>
        <x14:sparklineGroup lineWeight="1" displayEmptyCellsAs="gap" xr2:uid="{D4C5A8B7-EBE1-F44A-BC2C-E0C0BB40CF9F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Dashboard!I97:V97</xm:f>
              <xm:sqref>D25</xm:sqref>
            </x14:sparkline>
          </x14:sparklines>
        </x14:sparklineGroup>
        <x14:sparklineGroup lineWeight="1" displayEmptyCellsAs="gap" xr2:uid="{20003B52-2A0D-C84C-AD6A-B9590F49DFA2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Dashboard!I108:V108</xm:f>
              <xm:sqref>E8</xm:sqref>
            </x14:sparkline>
          </x14:sparklines>
        </x14:sparklineGroup>
        <x14:sparklineGroup lineWeight="1" displayEmptyCellsAs="gap" xr2:uid="{0116C2B2-FC52-B248-B6D0-926E2DAAA882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Dashboard!I129:V129</xm:f>
              <xm:sqref>F8</xm:sqref>
            </x14:sparkline>
          </x14:sparklines>
        </x14:sparklineGroup>
        <x14:sparklineGroup lineWeight="1" displayEmptyCellsAs="gap" xr2:uid="{2E13E450-77CA-144C-A51F-BC29489B47D3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Dashboard!I113:V113</xm:f>
              <xm:sqref>E21</xm:sqref>
            </x14:sparkline>
          </x14:sparklines>
        </x14:sparklineGroup>
        <x14:sparklineGroup lineWeight="1" displayEmptyCellsAs="gap" xr2:uid="{9DEFEAF8-4B60-FE4B-A63E-FF7C97E61D18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Dashboard!I118:V118</xm:f>
              <xm:sqref>E25</xm:sqref>
            </x14:sparkline>
          </x14:sparklines>
        </x14:sparklineGroup>
        <x14:sparklineGroup lineWeight="1" displayEmptyCellsAs="gap" xr2:uid="{84C62AB6-3F0F-9A46-A27E-6CF46945DCAE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Dashboard!I134:V134</xm:f>
              <xm:sqref>F21</xm:sqref>
            </x14:sparkline>
          </x14:sparklines>
        </x14:sparklineGroup>
        <x14:sparklineGroup lineWeight="1" displayEmptyCellsAs="gap" xr2:uid="{0F46748B-AD0C-254B-A3F0-A8C2B765CB69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Dashboard!I139:V139</xm:f>
              <xm:sqref>F25</xm:sqref>
            </x14:sparkline>
          </x14:sparklines>
        </x14:sparklineGroup>
        <x14:sparklineGroup lineWeight="1" displayEmptyCellsAs="gap" xr2:uid="{501F9970-7D26-8D4A-B14C-7E12E1FCD893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Dashboard!I82:V82</xm:f>
              <xm:sqref>D4</xm:sqref>
            </x14:sparkline>
          </x14:sparklines>
        </x14:sparklineGroup>
        <x14:sparklineGroup lineWeight="1" displayEmptyCellsAs="gap" xr2:uid="{362D1F87-A760-ED4F-9FB2-02856F101C8D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Dashboard!I103:V103</xm:f>
              <xm:sqref>E4</xm:sqref>
            </x14:sparkline>
          </x14:sparklines>
        </x14:sparklineGroup>
        <x14:sparklineGroup lineWeight="1" displayEmptyCellsAs="gap" xr2:uid="{1F73F617-CF06-5B4D-9CC4-E397FBF108A6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Dashboard!I51:V51</xm:f>
              <xm:sqref>C4</xm:sqref>
            </x14:sparkline>
          </x14:sparklines>
        </x14:sparklineGroup>
        <x14:sparklineGroup lineWeight="1" displayEmptyCellsAs="gap" xr2:uid="{A69A04C6-387C-E947-B4DE-DAA81E898BDD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Dashboard!I35:V35</xm:f>
              <xm:sqref>B8</xm:sqref>
            </x14:sparkline>
          </x14:sparklines>
        </x14:sparklineGroup>
        <x14:sparklineGroup lineWeight="1" displayEmptyCellsAs="gap" xr2:uid="{CDC77B5F-FDD6-3A49-B5F8-D61A419A0954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Dashboard!I56:V56</xm:f>
              <xm:sqref>C8</xm:sqref>
            </x14:sparkline>
          </x14:sparklines>
        </x14:sparklineGroup>
        <x14:sparklineGroup lineWeight="1" displayEmptyCellsAs="gap" xr2:uid="{3A7F6B70-D0C8-B044-B473-77559FC295A6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Dashboard!I40:V40</xm:f>
              <xm:sqref>B21</xm:sqref>
            </x14:sparkline>
          </x14:sparklines>
        </x14:sparklineGroup>
        <x14:sparklineGroup lineWeight="1" displayEmptyCellsAs="gap" xr2:uid="{55B061D3-E7BF-1045-ADCB-405F7767B6B1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Dashboard!I61:V61</xm:f>
              <xm:sqref>C21</xm:sqref>
            </x14:sparkline>
          </x14:sparklines>
        </x14:sparklineGroup>
        <x14:sparklineGroup lineWeight="1" displayEmptyCellsAs="gap" xr2:uid="{5B1141A1-7F1E-CB41-8F12-EF61B25EC59A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Dashboard!I45:V45</xm:f>
              <xm:sqref>B25</xm:sqref>
            </x14:sparkline>
          </x14:sparklines>
        </x14:sparklineGroup>
        <x14:sparklineGroup displayEmptyCellsAs="gap" xr2:uid="{9BFC94F0-64EF-2E47-9260-24390E9B283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Dashboard!F38:F38</xm:f>
              <xm:sqref>F39</xm:sqref>
            </x14:sparkline>
          </x14:sparklines>
        </x14:sparklineGroup>
        <x14:sparklineGroup type="stacked" displayEmptyCellsAs="gap" negative="1" xr2:uid="{178070C3-246A-0845-9C2A-B2771A16234A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Dashboard!I38:V38</xm:f>
              <xm:sqref>F7</xm:sqref>
            </x14:sparkline>
          </x14:sparklines>
        </x14:sparklineGroup>
        <x14:sparklineGroup lineWeight="1" displayEmptyCellsAs="gap" xr2:uid="{95FA3774-50B9-3F4E-9A8B-F8F4D05A9AFC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Dashboard!I66:V66</xm:f>
              <xm:sqref>C25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7AE53-F184-A140-A9FE-2D4A0204FE33}">
  <dimension ref="A1:GK46"/>
  <sheetViews>
    <sheetView workbookViewId="0">
      <pane xSplit="1" ySplit="2" topLeftCell="FC3" activePane="bottomRight" state="frozen"/>
      <selection pane="topRight" activeCell="B1" sqref="B1"/>
      <selection pane="bottomLeft" activeCell="A3" sqref="A3"/>
      <selection pane="bottomRight" activeCell="FQ11" sqref="FQ11:FR12"/>
    </sheetView>
  </sheetViews>
  <sheetFormatPr defaultColWidth="11.44140625" defaultRowHeight="14.4" x14ac:dyDescent="0.3"/>
  <cols>
    <col min="1" max="1" width="32" customWidth="1"/>
  </cols>
  <sheetData>
    <row r="1" spans="1:193" x14ac:dyDescent="0.3">
      <c r="A1" s="34" t="s">
        <v>136</v>
      </c>
      <c r="B1" s="47">
        <v>43895</v>
      </c>
      <c r="C1" s="47">
        <v>43896</v>
      </c>
      <c r="D1" s="47">
        <v>43897</v>
      </c>
      <c r="E1" s="47">
        <v>43898</v>
      </c>
      <c r="F1" s="47">
        <v>43899</v>
      </c>
      <c r="G1" s="47">
        <v>43900</v>
      </c>
      <c r="H1" s="47">
        <v>43901</v>
      </c>
      <c r="I1" s="47">
        <v>43902</v>
      </c>
      <c r="J1" s="47">
        <v>43903</v>
      </c>
      <c r="K1" s="47">
        <v>43904</v>
      </c>
      <c r="L1" s="47">
        <v>43905</v>
      </c>
      <c r="M1" s="47">
        <v>43906</v>
      </c>
      <c r="N1" s="47">
        <v>43907</v>
      </c>
      <c r="O1" s="47">
        <v>43908</v>
      </c>
      <c r="P1" s="47">
        <v>43909</v>
      </c>
      <c r="Q1" s="47">
        <v>43910</v>
      </c>
      <c r="R1" s="47">
        <v>43911</v>
      </c>
      <c r="S1" s="47">
        <v>43912</v>
      </c>
      <c r="T1" s="47">
        <v>43913</v>
      </c>
      <c r="U1" s="47">
        <v>43914</v>
      </c>
      <c r="V1" s="47">
        <v>43915</v>
      </c>
      <c r="W1" s="47">
        <v>43916</v>
      </c>
      <c r="X1" s="47">
        <v>43917</v>
      </c>
      <c r="Y1" s="47">
        <v>43918</v>
      </c>
      <c r="Z1" s="47">
        <v>43919</v>
      </c>
      <c r="AA1" s="47">
        <v>43920</v>
      </c>
      <c r="AB1" s="47">
        <v>43921</v>
      </c>
      <c r="AC1" s="47">
        <v>43922</v>
      </c>
      <c r="AD1" s="47">
        <v>43923</v>
      </c>
      <c r="AE1" s="47">
        <v>43924</v>
      </c>
      <c r="AF1" s="47">
        <v>43925</v>
      </c>
      <c r="AG1" s="47">
        <v>43926</v>
      </c>
      <c r="AH1" s="47">
        <v>43927</v>
      </c>
      <c r="AI1" s="47">
        <v>43928</v>
      </c>
      <c r="AJ1" s="47">
        <v>43929</v>
      </c>
      <c r="AK1" s="47">
        <v>43930</v>
      </c>
      <c r="AL1" s="47">
        <v>43931</v>
      </c>
      <c r="AM1" s="47">
        <v>43932</v>
      </c>
      <c r="AN1" s="47">
        <v>43933</v>
      </c>
      <c r="AO1" s="47">
        <v>43934</v>
      </c>
      <c r="AP1" s="47">
        <v>43935</v>
      </c>
      <c r="AQ1" s="47">
        <v>43936</v>
      </c>
      <c r="AR1" s="47">
        <v>43937</v>
      </c>
      <c r="AS1" s="47">
        <v>43938</v>
      </c>
      <c r="AT1" s="47">
        <v>43939</v>
      </c>
      <c r="AU1" s="47">
        <v>43940</v>
      </c>
      <c r="AV1" s="47">
        <v>43941</v>
      </c>
      <c r="AW1" s="47">
        <v>43942</v>
      </c>
      <c r="AX1" s="47">
        <v>43943</v>
      </c>
      <c r="AY1" s="47">
        <v>43944</v>
      </c>
      <c r="AZ1" s="47">
        <v>43945</v>
      </c>
      <c r="BA1" s="47">
        <v>43946</v>
      </c>
      <c r="BB1" s="47">
        <v>43947</v>
      </c>
      <c r="BC1" s="47">
        <v>43948</v>
      </c>
      <c r="BD1" s="47">
        <v>43949</v>
      </c>
      <c r="BE1" s="47">
        <v>43950</v>
      </c>
      <c r="BF1" s="47">
        <v>43951</v>
      </c>
      <c r="BG1" s="47">
        <v>43952</v>
      </c>
      <c r="BH1" s="47">
        <v>43953</v>
      </c>
      <c r="BI1" s="47">
        <v>43954</v>
      </c>
      <c r="BJ1" s="47">
        <v>43955</v>
      </c>
      <c r="BK1" s="47">
        <v>43956</v>
      </c>
      <c r="BL1" s="47">
        <v>43957</v>
      </c>
      <c r="BM1" s="47">
        <v>43958</v>
      </c>
      <c r="BN1" s="47">
        <v>43959</v>
      </c>
      <c r="BO1" s="47">
        <v>43960</v>
      </c>
      <c r="BP1" s="47">
        <v>43961</v>
      </c>
      <c r="BQ1" s="47">
        <v>43962</v>
      </c>
      <c r="BR1" s="47">
        <v>43963</v>
      </c>
      <c r="BS1" s="47">
        <v>43964</v>
      </c>
      <c r="BT1" s="47">
        <v>43965</v>
      </c>
      <c r="BU1" s="47">
        <v>43966</v>
      </c>
      <c r="BV1" s="47">
        <v>43967</v>
      </c>
      <c r="BW1" s="47">
        <v>43968</v>
      </c>
      <c r="BX1" s="47">
        <v>43969</v>
      </c>
      <c r="BY1" s="47">
        <v>43970</v>
      </c>
      <c r="BZ1" s="47">
        <v>43971</v>
      </c>
      <c r="CA1" s="47">
        <v>43972</v>
      </c>
      <c r="CB1" s="47">
        <v>43973</v>
      </c>
      <c r="CC1" s="47">
        <v>43974</v>
      </c>
      <c r="CD1" s="47">
        <v>43975</v>
      </c>
      <c r="CE1" s="47">
        <v>43976</v>
      </c>
      <c r="CF1" s="47">
        <v>43977</v>
      </c>
      <c r="CG1" s="47">
        <v>43978</v>
      </c>
      <c r="CH1" s="47">
        <v>43979</v>
      </c>
      <c r="CI1" s="47">
        <v>43980</v>
      </c>
      <c r="CJ1" s="47">
        <v>43981</v>
      </c>
      <c r="CK1" s="47">
        <v>43982</v>
      </c>
      <c r="CL1" s="47">
        <v>43983</v>
      </c>
      <c r="CM1" s="47">
        <v>43984</v>
      </c>
      <c r="CN1" s="47">
        <v>43985</v>
      </c>
      <c r="CO1" s="47">
        <v>43986</v>
      </c>
      <c r="CP1" s="47">
        <v>43987</v>
      </c>
      <c r="CQ1" s="47">
        <v>43988</v>
      </c>
      <c r="CR1" s="47">
        <v>43989</v>
      </c>
      <c r="CS1" s="47">
        <v>43990</v>
      </c>
      <c r="CT1" s="47">
        <v>43991</v>
      </c>
      <c r="CU1" s="47">
        <v>43992</v>
      </c>
      <c r="CV1" s="47">
        <v>43993</v>
      </c>
      <c r="CW1" s="47">
        <v>43994</v>
      </c>
      <c r="CX1" s="47">
        <v>43995</v>
      </c>
      <c r="CY1" s="47">
        <v>43996</v>
      </c>
      <c r="CZ1" s="47">
        <v>43997</v>
      </c>
      <c r="DA1" s="47">
        <v>43998</v>
      </c>
      <c r="DB1" s="47">
        <v>43999</v>
      </c>
      <c r="DC1" s="47">
        <v>44000</v>
      </c>
      <c r="DD1" s="47">
        <v>44001</v>
      </c>
      <c r="DE1" s="47">
        <v>44002</v>
      </c>
      <c r="DF1" s="47">
        <v>44003</v>
      </c>
      <c r="DG1" s="47">
        <v>44004</v>
      </c>
      <c r="DH1" s="47">
        <v>44005</v>
      </c>
      <c r="DI1" s="47">
        <v>44006</v>
      </c>
      <c r="DJ1" s="47">
        <v>44007</v>
      </c>
      <c r="DK1" s="47">
        <v>44008</v>
      </c>
      <c r="DL1" s="47">
        <v>44009</v>
      </c>
      <c r="DM1" s="47">
        <v>44010</v>
      </c>
      <c r="DN1" s="47">
        <v>44011</v>
      </c>
      <c r="DO1" s="47">
        <v>44012</v>
      </c>
      <c r="DP1" s="47">
        <v>44013</v>
      </c>
      <c r="DQ1" s="47">
        <v>44014</v>
      </c>
      <c r="DR1" s="47">
        <v>44015</v>
      </c>
      <c r="DS1" s="47">
        <v>44016</v>
      </c>
      <c r="DT1" s="47">
        <v>44017</v>
      </c>
      <c r="DU1" s="47">
        <v>44018</v>
      </c>
      <c r="DV1" s="47">
        <v>44019</v>
      </c>
      <c r="DW1" s="47">
        <v>44020</v>
      </c>
      <c r="DX1" s="47">
        <v>44021</v>
      </c>
      <c r="DY1" s="47">
        <v>44022</v>
      </c>
      <c r="DZ1" s="47">
        <v>44023</v>
      </c>
      <c r="EA1" s="47">
        <v>44024</v>
      </c>
      <c r="EB1" s="47">
        <v>44025</v>
      </c>
      <c r="EC1" s="47">
        <v>44026</v>
      </c>
      <c r="ED1" s="47">
        <v>44027</v>
      </c>
      <c r="EE1" s="47">
        <v>44028</v>
      </c>
      <c r="EF1" s="47">
        <v>44029</v>
      </c>
      <c r="EG1" s="47">
        <v>44030</v>
      </c>
      <c r="EH1" s="47">
        <v>44031</v>
      </c>
      <c r="EI1" s="47">
        <v>44032</v>
      </c>
      <c r="EJ1" s="47">
        <v>44033</v>
      </c>
      <c r="EK1" s="47">
        <v>44034</v>
      </c>
      <c r="EL1" s="47">
        <v>44035</v>
      </c>
      <c r="EM1" s="47">
        <v>44036</v>
      </c>
      <c r="EN1" s="47">
        <v>44037</v>
      </c>
      <c r="EO1" s="47">
        <v>44038</v>
      </c>
      <c r="EP1" s="47">
        <v>44039</v>
      </c>
      <c r="EQ1" s="47">
        <v>44040</v>
      </c>
      <c r="ER1" s="47">
        <v>44041</v>
      </c>
      <c r="ES1" s="47">
        <v>44042</v>
      </c>
      <c r="ET1" s="47">
        <v>44043</v>
      </c>
      <c r="EU1" s="47">
        <v>44044</v>
      </c>
      <c r="EV1" s="47">
        <v>44045</v>
      </c>
      <c r="EW1" s="47">
        <v>44046</v>
      </c>
      <c r="EX1" s="47">
        <v>44047</v>
      </c>
      <c r="EY1" s="47">
        <v>44048</v>
      </c>
      <c r="EZ1" s="47">
        <v>44049</v>
      </c>
      <c r="FA1" s="47">
        <v>44050</v>
      </c>
      <c r="FB1" s="47">
        <v>44051</v>
      </c>
      <c r="FC1" s="47">
        <v>44052</v>
      </c>
      <c r="FD1" s="47">
        <v>44053</v>
      </c>
      <c r="FE1" s="47">
        <v>44054</v>
      </c>
      <c r="FF1" s="47">
        <v>44055</v>
      </c>
      <c r="FG1" s="47">
        <v>44056</v>
      </c>
      <c r="FH1" s="47">
        <v>44057</v>
      </c>
      <c r="FI1" s="47">
        <v>44058</v>
      </c>
      <c r="FJ1" s="47">
        <v>44059</v>
      </c>
      <c r="FK1" s="47">
        <v>44060</v>
      </c>
      <c r="FL1" s="47">
        <v>44061</v>
      </c>
      <c r="FM1" s="47">
        <v>44062</v>
      </c>
      <c r="FN1" s="47">
        <v>44063</v>
      </c>
      <c r="FO1" s="47">
        <v>44064</v>
      </c>
      <c r="FP1" s="47">
        <v>44065</v>
      </c>
      <c r="FQ1" s="47">
        <v>44066</v>
      </c>
      <c r="FR1" s="47">
        <v>44067</v>
      </c>
      <c r="FS1" s="47">
        <v>44068</v>
      </c>
      <c r="FT1" s="47">
        <v>44069</v>
      </c>
      <c r="FU1" s="47">
        <v>44070</v>
      </c>
      <c r="FV1" s="47">
        <v>44071</v>
      </c>
      <c r="FW1" s="47">
        <v>44072</v>
      </c>
      <c r="FX1" s="47">
        <v>44073</v>
      </c>
      <c r="FY1" s="47">
        <v>44074</v>
      </c>
      <c r="FZ1" s="47">
        <v>44075</v>
      </c>
      <c r="GA1" s="47">
        <v>44076</v>
      </c>
      <c r="GB1" s="47">
        <v>44077</v>
      </c>
      <c r="GC1" s="47">
        <v>44078</v>
      </c>
      <c r="GD1" s="47">
        <v>44079</v>
      </c>
      <c r="GE1" s="47">
        <v>44080</v>
      </c>
      <c r="GF1" s="47">
        <v>44081</v>
      </c>
      <c r="GG1" s="47">
        <v>44082</v>
      </c>
      <c r="GH1" s="47">
        <v>44083</v>
      </c>
      <c r="GI1" s="47">
        <v>44084</v>
      </c>
      <c r="GJ1" s="47">
        <v>44085</v>
      </c>
    </row>
    <row r="2" spans="1:193" x14ac:dyDescent="0.3">
      <c r="A2" s="34" t="s">
        <v>18</v>
      </c>
      <c r="B2" s="43" t="s">
        <v>162</v>
      </c>
      <c r="C2" s="43" t="s">
        <v>163</v>
      </c>
      <c r="D2" s="43" t="s">
        <v>3</v>
      </c>
      <c r="E2" s="43" t="s">
        <v>164</v>
      </c>
      <c r="F2" s="43" t="s">
        <v>165</v>
      </c>
      <c r="G2" s="43" t="s">
        <v>166</v>
      </c>
      <c r="H2" s="43" t="s">
        <v>167</v>
      </c>
      <c r="I2" s="43" t="s">
        <v>162</v>
      </c>
      <c r="J2" s="43" t="s">
        <v>163</v>
      </c>
      <c r="K2" s="43" t="s">
        <v>3</v>
      </c>
      <c r="L2" s="43" t="s">
        <v>164</v>
      </c>
      <c r="M2" s="43" t="s">
        <v>165</v>
      </c>
      <c r="N2" s="43" t="s">
        <v>166</v>
      </c>
      <c r="O2" s="43" t="s">
        <v>167</v>
      </c>
      <c r="P2" s="43" t="s">
        <v>162</v>
      </c>
      <c r="Q2" s="43" t="s">
        <v>163</v>
      </c>
      <c r="R2" s="43" t="s">
        <v>3</v>
      </c>
      <c r="S2" s="43" t="s">
        <v>164</v>
      </c>
      <c r="T2" s="43" t="s">
        <v>165</v>
      </c>
      <c r="U2" s="43" t="s">
        <v>166</v>
      </c>
      <c r="V2" s="43" t="s">
        <v>167</v>
      </c>
      <c r="W2" s="43" t="s">
        <v>162</v>
      </c>
      <c r="X2" s="43" t="s">
        <v>163</v>
      </c>
      <c r="Y2" s="43" t="s">
        <v>3</v>
      </c>
      <c r="Z2" s="43" t="s">
        <v>164</v>
      </c>
      <c r="AA2" s="43" t="s">
        <v>165</v>
      </c>
      <c r="AB2" s="43" t="s">
        <v>166</v>
      </c>
      <c r="AC2" s="43" t="s">
        <v>167</v>
      </c>
      <c r="AD2" s="43" t="s">
        <v>162</v>
      </c>
      <c r="AE2" s="43" t="s">
        <v>163</v>
      </c>
      <c r="AF2" s="43" t="s">
        <v>3</v>
      </c>
      <c r="AG2" s="43" t="s">
        <v>164</v>
      </c>
      <c r="AH2" s="43" t="s">
        <v>165</v>
      </c>
      <c r="AI2" s="43" t="s">
        <v>166</v>
      </c>
      <c r="AJ2" s="43" t="s">
        <v>167</v>
      </c>
      <c r="AK2" s="43" t="s">
        <v>162</v>
      </c>
      <c r="AL2" s="43" t="s">
        <v>163</v>
      </c>
      <c r="AM2" s="43" t="s">
        <v>3</v>
      </c>
      <c r="AN2" s="43" t="s">
        <v>164</v>
      </c>
      <c r="AO2" s="43" t="s">
        <v>165</v>
      </c>
      <c r="AP2" s="43" t="s">
        <v>166</v>
      </c>
      <c r="AQ2" s="43" t="s">
        <v>167</v>
      </c>
      <c r="AR2" s="43" t="s">
        <v>162</v>
      </c>
      <c r="AS2" s="43" t="s">
        <v>163</v>
      </c>
      <c r="AT2" s="43" t="s">
        <v>3</v>
      </c>
      <c r="AU2" s="43" t="s">
        <v>164</v>
      </c>
      <c r="AV2" s="43" t="s">
        <v>165</v>
      </c>
      <c r="AW2" s="43" t="s">
        <v>166</v>
      </c>
      <c r="AX2" s="43" t="s">
        <v>167</v>
      </c>
      <c r="AY2" s="43" t="s">
        <v>162</v>
      </c>
      <c r="AZ2" s="43" t="s">
        <v>163</v>
      </c>
      <c r="BA2" s="43" t="s">
        <v>3</v>
      </c>
      <c r="BB2" s="43" t="s">
        <v>164</v>
      </c>
      <c r="BC2" s="43" t="s">
        <v>165</v>
      </c>
      <c r="BD2" s="43" t="s">
        <v>166</v>
      </c>
      <c r="BE2" s="43" t="s">
        <v>167</v>
      </c>
      <c r="BF2" s="43" t="s">
        <v>162</v>
      </c>
      <c r="BG2" s="43" t="s">
        <v>163</v>
      </c>
      <c r="BH2" s="43" t="s">
        <v>3</v>
      </c>
      <c r="BI2" s="43" t="s">
        <v>164</v>
      </c>
      <c r="BJ2" s="43" t="s">
        <v>165</v>
      </c>
      <c r="BK2" s="43" t="s">
        <v>166</v>
      </c>
      <c r="BL2" s="43" t="s">
        <v>167</v>
      </c>
      <c r="BM2" s="43" t="s">
        <v>162</v>
      </c>
      <c r="BN2" s="43" t="s">
        <v>163</v>
      </c>
      <c r="BO2" s="43" t="s">
        <v>3</v>
      </c>
      <c r="BP2" s="43" t="s">
        <v>164</v>
      </c>
      <c r="BQ2" s="43" t="s">
        <v>165</v>
      </c>
      <c r="BR2" s="43" t="s">
        <v>166</v>
      </c>
      <c r="BS2" s="43" t="s">
        <v>167</v>
      </c>
      <c r="BT2" s="43" t="s">
        <v>162</v>
      </c>
      <c r="BU2" s="43" t="s">
        <v>163</v>
      </c>
      <c r="BV2" s="43" t="s">
        <v>3</v>
      </c>
      <c r="BW2" s="43" t="s">
        <v>164</v>
      </c>
      <c r="BX2" s="43" t="s">
        <v>165</v>
      </c>
      <c r="BY2" s="43" t="s">
        <v>166</v>
      </c>
      <c r="BZ2" s="43" t="s">
        <v>167</v>
      </c>
      <c r="CA2" s="43" t="s">
        <v>162</v>
      </c>
      <c r="CB2" s="43" t="s">
        <v>163</v>
      </c>
      <c r="CC2" s="43" t="s">
        <v>3</v>
      </c>
      <c r="CD2" s="43" t="s">
        <v>164</v>
      </c>
      <c r="CE2" s="43" t="s">
        <v>165</v>
      </c>
      <c r="CF2" s="43" t="s">
        <v>166</v>
      </c>
      <c r="CG2" s="43" t="s">
        <v>167</v>
      </c>
      <c r="CH2" s="43" t="s">
        <v>162</v>
      </c>
      <c r="CI2" s="43" t="s">
        <v>163</v>
      </c>
      <c r="CJ2" s="43" t="s">
        <v>3</v>
      </c>
      <c r="CK2" s="43" t="s">
        <v>164</v>
      </c>
      <c r="CL2" s="43" t="s">
        <v>165</v>
      </c>
      <c r="CM2" s="43" t="s">
        <v>166</v>
      </c>
      <c r="CN2" s="43" t="s">
        <v>167</v>
      </c>
      <c r="CO2" s="43" t="s">
        <v>162</v>
      </c>
      <c r="CP2" s="43" t="s">
        <v>163</v>
      </c>
      <c r="CQ2" s="43" t="s">
        <v>3</v>
      </c>
      <c r="CR2" s="43" t="s">
        <v>164</v>
      </c>
      <c r="CS2" s="43" t="s">
        <v>165</v>
      </c>
      <c r="CT2" s="43" t="s">
        <v>166</v>
      </c>
      <c r="CU2" s="43" t="s">
        <v>167</v>
      </c>
      <c r="CV2" s="43" t="s">
        <v>162</v>
      </c>
      <c r="CW2" s="43" t="s">
        <v>163</v>
      </c>
      <c r="CX2" s="43" t="s">
        <v>3</v>
      </c>
      <c r="CY2" s="43" t="s">
        <v>164</v>
      </c>
      <c r="CZ2" s="43" t="s">
        <v>165</v>
      </c>
      <c r="DA2" s="43" t="s">
        <v>166</v>
      </c>
      <c r="DB2" s="43" t="s">
        <v>167</v>
      </c>
      <c r="DC2" s="43" t="s">
        <v>162</v>
      </c>
      <c r="DD2" s="43" t="s">
        <v>163</v>
      </c>
      <c r="DE2" s="43" t="s">
        <v>3</v>
      </c>
      <c r="DF2" s="43" t="s">
        <v>164</v>
      </c>
      <c r="DG2" s="43" t="s">
        <v>165</v>
      </c>
      <c r="DH2" s="43" t="s">
        <v>166</v>
      </c>
      <c r="DI2" s="43" t="s">
        <v>167</v>
      </c>
      <c r="DJ2" s="43" t="s">
        <v>162</v>
      </c>
      <c r="DK2" s="43" t="s">
        <v>163</v>
      </c>
      <c r="DL2" s="43" t="s">
        <v>3</v>
      </c>
      <c r="DM2" s="43"/>
      <c r="DN2" s="43" t="s">
        <v>165</v>
      </c>
      <c r="DO2" s="43" t="s">
        <v>166</v>
      </c>
      <c r="DP2" s="43" t="s">
        <v>167</v>
      </c>
      <c r="DQ2" s="43" t="s">
        <v>162</v>
      </c>
      <c r="DR2" s="43" t="s">
        <v>163</v>
      </c>
      <c r="DS2" s="43" t="s">
        <v>3</v>
      </c>
      <c r="DT2" s="43" t="s">
        <v>164</v>
      </c>
      <c r="DU2" s="43" t="s">
        <v>165</v>
      </c>
      <c r="DV2" s="43" t="s">
        <v>166</v>
      </c>
      <c r="DW2" s="43" t="s">
        <v>167</v>
      </c>
      <c r="DX2" s="43" t="s">
        <v>162</v>
      </c>
      <c r="DY2" s="43" t="s">
        <v>163</v>
      </c>
      <c r="DZ2" s="43" t="s">
        <v>3</v>
      </c>
      <c r="EA2" s="43" t="s">
        <v>164</v>
      </c>
      <c r="EB2" s="43" t="s">
        <v>165</v>
      </c>
      <c r="EC2" s="43" t="s">
        <v>166</v>
      </c>
      <c r="ED2" s="43" t="s">
        <v>167</v>
      </c>
      <c r="EE2" s="43" t="s">
        <v>162</v>
      </c>
      <c r="EF2" s="43" t="s">
        <v>163</v>
      </c>
      <c r="EG2" s="43" t="s">
        <v>3</v>
      </c>
      <c r="EH2" s="43" t="s">
        <v>164</v>
      </c>
      <c r="EI2" s="43" t="s">
        <v>165</v>
      </c>
      <c r="EJ2" s="43" t="s">
        <v>166</v>
      </c>
      <c r="EK2" s="43" t="s">
        <v>167</v>
      </c>
      <c r="EL2" s="43" t="s">
        <v>162</v>
      </c>
      <c r="EM2" s="43" t="s">
        <v>163</v>
      </c>
      <c r="EN2" s="43" t="s">
        <v>3</v>
      </c>
      <c r="EO2" s="43" t="s">
        <v>164</v>
      </c>
      <c r="EP2" s="43" t="s">
        <v>165</v>
      </c>
      <c r="EQ2" s="43" t="s">
        <v>166</v>
      </c>
      <c r="ER2" s="43" t="s">
        <v>167</v>
      </c>
      <c r="ES2" s="43" t="s">
        <v>162</v>
      </c>
      <c r="ET2" s="43" t="s">
        <v>163</v>
      </c>
      <c r="EU2" s="43" t="s">
        <v>3</v>
      </c>
      <c r="EV2" s="43" t="s">
        <v>164</v>
      </c>
      <c r="EW2" s="43" t="s">
        <v>165</v>
      </c>
      <c r="EX2" s="43" t="s">
        <v>166</v>
      </c>
      <c r="EY2" s="43" t="s">
        <v>167</v>
      </c>
      <c r="EZ2" s="43" t="s">
        <v>162</v>
      </c>
      <c r="FA2" s="43" t="s">
        <v>163</v>
      </c>
      <c r="FB2" s="43" t="s">
        <v>3</v>
      </c>
      <c r="FC2" s="43" t="s">
        <v>164</v>
      </c>
      <c r="FD2" s="43" t="s">
        <v>165</v>
      </c>
      <c r="FE2" s="43" t="s">
        <v>166</v>
      </c>
      <c r="FF2" s="43" t="s">
        <v>167</v>
      </c>
      <c r="FG2" s="43" t="s">
        <v>162</v>
      </c>
      <c r="FH2" s="43" t="s">
        <v>163</v>
      </c>
      <c r="FI2" s="43" t="s">
        <v>3</v>
      </c>
      <c r="FJ2" s="43" t="s">
        <v>164</v>
      </c>
      <c r="FK2" s="43" t="s">
        <v>165</v>
      </c>
      <c r="FL2" s="43" t="s">
        <v>166</v>
      </c>
      <c r="FM2" s="43" t="s">
        <v>167</v>
      </c>
      <c r="FN2" s="43" t="s">
        <v>162</v>
      </c>
      <c r="FO2" s="43" t="s">
        <v>163</v>
      </c>
      <c r="FP2" s="43" t="s">
        <v>3</v>
      </c>
      <c r="FQ2" s="43" t="s">
        <v>164</v>
      </c>
      <c r="FR2" s="43" t="s">
        <v>165</v>
      </c>
      <c r="FS2" s="43" t="s">
        <v>166</v>
      </c>
      <c r="FT2" s="43" t="s">
        <v>167</v>
      </c>
      <c r="FU2" s="43" t="s">
        <v>162</v>
      </c>
      <c r="FV2" s="43" t="s">
        <v>163</v>
      </c>
      <c r="FW2" s="43" t="s">
        <v>3</v>
      </c>
      <c r="FX2" s="43" t="s">
        <v>164</v>
      </c>
      <c r="FY2" s="43" t="s">
        <v>165</v>
      </c>
      <c r="FZ2" s="43" t="s">
        <v>166</v>
      </c>
      <c r="GA2" s="43" t="s">
        <v>167</v>
      </c>
      <c r="GB2" s="43" t="s">
        <v>162</v>
      </c>
      <c r="GC2" s="43" t="s">
        <v>163</v>
      </c>
      <c r="GD2" s="43" t="s">
        <v>3</v>
      </c>
      <c r="GE2" s="43" t="s">
        <v>164</v>
      </c>
      <c r="GF2" s="43" t="str">
        <f t="shared" ref="GF2:GJ2" si="0">CHOOSE(WEEKDAY(GF1,1),"Sun","Mon","Tue","Wed","Thu","Fri","Sat")</f>
        <v>Mon</v>
      </c>
      <c r="GG2" s="43" t="str">
        <f t="shared" si="0"/>
        <v>Tue</v>
      </c>
      <c r="GH2" s="43" t="str">
        <f t="shared" si="0"/>
        <v>Wed</v>
      </c>
      <c r="GI2" s="43" t="str">
        <f t="shared" si="0"/>
        <v>Thu</v>
      </c>
      <c r="GJ2" s="43" t="str">
        <f t="shared" si="0"/>
        <v>Fri</v>
      </c>
    </row>
    <row r="3" spans="1:193" ht="15.6" x14ac:dyDescent="0.3">
      <c r="A3" s="75" t="s">
        <v>4</v>
      </c>
    </row>
    <row r="4" spans="1:193" x14ac:dyDescent="0.3">
      <c r="A4" s="2" t="s">
        <v>177</v>
      </c>
    </row>
    <row r="5" spans="1:193" x14ac:dyDescent="0.3">
      <c r="A5" s="95" t="s">
        <v>178</v>
      </c>
      <c r="EV5" s="73">
        <v>0.2</v>
      </c>
      <c r="EW5" s="73">
        <v>0.19</v>
      </c>
      <c r="EX5" s="73">
        <v>0.19</v>
      </c>
      <c r="EY5" s="73">
        <v>0.16</v>
      </c>
      <c r="EZ5" s="73">
        <v>0.15</v>
      </c>
      <c r="FA5" s="73">
        <v>0.15</v>
      </c>
      <c r="FB5" s="73"/>
      <c r="FC5" s="73">
        <v>0.17</v>
      </c>
      <c r="FD5" s="73">
        <v>0.19</v>
      </c>
      <c r="FE5" s="73">
        <v>0.16</v>
      </c>
      <c r="FF5" s="73"/>
      <c r="FG5" s="73">
        <v>0.13</v>
      </c>
      <c r="FH5" s="73">
        <v>0.14000000000000001</v>
      </c>
      <c r="FI5" s="73"/>
      <c r="FJ5" s="73">
        <v>0.17</v>
      </c>
      <c r="FK5" s="73">
        <v>0.17</v>
      </c>
      <c r="FL5" s="73">
        <v>0.15</v>
      </c>
      <c r="FM5" s="73"/>
      <c r="FN5" s="73">
        <v>0.16</v>
      </c>
      <c r="FO5" s="73">
        <v>0.15</v>
      </c>
      <c r="FP5" s="73">
        <v>0.17</v>
      </c>
      <c r="FQ5" s="73"/>
      <c r="FR5" s="73">
        <v>0.19</v>
      </c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</row>
    <row r="6" spans="1:193" x14ac:dyDescent="0.3">
      <c r="A6" s="5" t="s">
        <v>186</v>
      </c>
      <c r="EV6" s="13">
        <f>AVERAGE(EI5:EV5)</f>
        <v>0.2</v>
      </c>
      <c r="EW6" s="13">
        <f t="shared" ref="EW6:FA6" si="1">AVERAGE(EJ5:EW5)</f>
        <v>0.19500000000000001</v>
      </c>
      <c r="EX6" s="13">
        <f t="shared" si="1"/>
        <v>0.19333333333333336</v>
      </c>
      <c r="EY6" s="13">
        <f t="shared" si="1"/>
        <v>0.18500000000000003</v>
      </c>
      <c r="EZ6" s="13">
        <f t="shared" si="1"/>
        <v>0.17800000000000002</v>
      </c>
      <c r="FA6" s="13">
        <f t="shared" si="1"/>
        <v>0.17333333333333334</v>
      </c>
      <c r="FB6" s="13">
        <f t="shared" ref="FB6" si="2">AVERAGE(EO5:FB5)</f>
        <v>0.17333333333333334</v>
      </c>
      <c r="FC6" s="13">
        <f t="shared" ref="FC6:FE6" si="3">AVERAGE(EP5:FC5)</f>
        <v>0.17285714285714285</v>
      </c>
      <c r="FD6" s="13">
        <f t="shared" si="3"/>
        <v>0.17499999999999999</v>
      </c>
      <c r="FE6" s="13">
        <f t="shared" si="3"/>
        <v>0.17333333333333331</v>
      </c>
      <c r="FF6" s="13">
        <f t="shared" ref="FF6" si="4">AVERAGE(ES5:FF5)</f>
        <v>0.17333333333333331</v>
      </c>
      <c r="FG6" s="13">
        <f t="shared" ref="FG6" si="5">AVERAGE(ET5:FG5)</f>
        <v>0.16899999999999998</v>
      </c>
      <c r="FH6" s="13">
        <f t="shared" ref="FH6" si="6">AVERAGE(EU5:FH5)</f>
        <v>0.16636363636363638</v>
      </c>
      <c r="FI6" s="13">
        <f t="shared" ref="FI6" si="7">AVERAGE(EV5:FI5)</f>
        <v>0.16636363636363638</v>
      </c>
      <c r="FJ6" s="13">
        <f t="shared" ref="FJ6" si="8">AVERAGE(EW5:FJ5)</f>
        <v>0.16363636363636361</v>
      </c>
      <c r="FK6" s="13">
        <f t="shared" ref="FK6" si="9">AVERAGE(EX5:FK5)</f>
        <v>0.16181818181818181</v>
      </c>
      <c r="FL6" s="13">
        <f t="shared" ref="FL6" si="10">AVERAGE(EY5:FL5)</f>
        <v>0.15818181818181817</v>
      </c>
      <c r="FM6" s="13">
        <f t="shared" ref="FM6" si="11">AVERAGE(EZ5:FM5)</f>
        <v>0.15799999999999997</v>
      </c>
      <c r="FN6" s="13">
        <f t="shared" ref="FN6:FP6" si="12">AVERAGE(FA5:FN5)</f>
        <v>0.15899999999999997</v>
      </c>
      <c r="FO6" s="13">
        <f t="shared" si="12"/>
        <v>0.15899999999999997</v>
      </c>
      <c r="FP6" s="13">
        <f t="shared" si="12"/>
        <v>0.15999999999999998</v>
      </c>
      <c r="FQ6" s="13">
        <f t="shared" ref="FQ6" si="13">AVERAGE(FD5:FQ5)</f>
        <v>0.15899999999999997</v>
      </c>
      <c r="FR6" s="13">
        <f t="shared" ref="FR6" si="14">AVERAGE(FE5:FR5)</f>
        <v>0.15899999999999997</v>
      </c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</row>
    <row r="7" spans="1:193" x14ac:dyDescent="0.3">
      <c r="A7" s="5" t="s">
        <v>191</v>
      </c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13"/>
      <c r="FG7" s="13"/>
      <c r="FH7" s="13"/>
      <c r="FI7" s="13">
        <f t="shared" ref="FI7:FK7" si="15">SLOPE(EV6:FI6,EV$1:FI$1)</f>
        <v>-2.3554921269207003E-3</v>
      </c>
      <c r="FJ7" s="13">
        <f t="shared" si="15"/>
        <v>-2.0505018790733104E-3</v>
      </c>
      <c r="FK7" s="13">
        <f t="shared" si="15"/>
        <v>-1.8024546881689764E-3</v>
      </c>
      <c r="FL7" s="13">
        <f>SLOPE(EY6:FL6,EY$1:FL$1)</f>
        <v>-1.5673945102516549E-3</v>
      </c>
      <c r="FM7" s="13">
        <f t="shared" ref="FM7:FP7" si="16">SLOPE(EZ6:FM6,EZ$1:FM$1)</f>
        <v>-1.4577422577422593E-3</v>
      </c>
      <c r="FN7" s="13">
        <f t="shared" si="16"/>
        <v>-1.4316064887493474E-3</v>
      </c>
      <c r="FO7" s="13">
        <f t="shared" si="16"/>
        <v>-1.4758003900861058E-3</v>
      </c>
      <c r="FP7" s="13">
        <f t="shared" si="16"/>
        <v>-1.4284191998477724E-3</v>
      </c>
      <c r="FQ7" s="13">
        <f t="shared" ref="FQ7" si="17">SLOPE(FD6:FQ6,FD$1:FQ$1)</f>
        <v>-1.366699966699968E-3</v>
      </c>
      <c r="FR7" s="13">
        <f t="shared" ref="FR7" si="18">SLOPE(FE6:FR6,FE$1:FR$1)</f>
        <v>-1.1734265734265749E-3</v>
      </c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</row>
    <row r="8" spans="1:193" x14ac:dyDescent="0.3">
      <c r="A8" s="5" t="s">
        <v>28</v>
      </c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</row>
    <row r="9" spans="1:193" x14ac:dyDescent="0.3">
      <c r="A9" s="5" t="s">
        <v>198</v>
      </c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</row>
    <row r="10" spans="1:193" x14ac:dyDescent="0.3">
      <c r="A10" s="95" t="s">
        <v>179</v>
      </c>
      <c r="EV10" s="73">
        <v>0.17</v>
      </c>
      <c r="EW10" s="73">
        <v>0.18</v>
      </c>
      <c r="EX10" s="73">
        <v>0.15</v>
      </c>
      <c r="EY10" s="73">
        <v>0.1</v>
      </c>
      <c r="EZ10" s="73">
        <v>0.13</v>
      </c>
      <c r="FA10" s="73">
        <v>0.14000000000000001</v>
      </c>
      <c r="FB10" s="73"/>
      <c r="FC10" s="73">
        <v>0.11</v>
      </c>
      <c r="FD10" s="73">
        <v>0.14000000000000001</v>
      </c>
      <c r="FE10" s="73">
        <v>0.12</v>
      </c>
      <c r="FF10" s="73"/>
      <c r="FG10" s="73">
        <v>0.12</v>
      </c>
      <c r="FH10" s="73">
        <v>0.12</v>
      </c>
      <c r="FI10" s="73"/>
      <c r="FJ10" s="73">
        <v>0.12</v>
      </c>
      <c r="FK10" s="73">
        <v>0.13</v>
      </c>
      <c r="FL10" s="73">
        <v>0.11</v>
      </c>
      <c r="FM10" s="73"/>
      <c r="FN10" s="73">
        <v>0.11</v>
      </c>
      <c r="FO10" s="73">
        <v>0.14000000000000001</v>
      </c>
      <c r="FP10" s="73">
        <v>0.16</v>
      </c>
      <c r="FQ10" s="73"/>
      <c r="FR10" s="73">
        <v>0.17</v>
      </c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</row>
    <row r="11" spans="1:193" x14ac:dyDescent="0.3">
      <c r="A11" s="5" t="s">
        <v>186</v>
      </c>
      <c r="EV11" s="13">
        <f>AVERAGE(EI10:EV10)</f>
        <v>0.17</v>
      </c>
      <c r="EW11" s="13">
        <f t="shared" ref="EW11:FA11" si="19">AVERAGE(EJ10:EW10)</f>
        <v>0.17499999999999999</v>
      </c>
      <c r="EX11" s="13">
        <f t="shared" si="19"/>
        <v>0.16666666666666666</v>
      </c>
      <c r="EY11" s="13">
        <f t="shared" si="19"/>
        <v>0.15</v>
      </c>
      <c r="EZ11" s="13">
        <f t="shared" si="19"/>
        <v>0.14599999999999999</v>
      </c>
      <c r="FA11" s="13">
        <f t="shared" si="19"/>
        <v>0.14499999999999999</v>
      </c>
      <c r="FB11" s="13">
        <f t="shared" ref="FB11" si="20">AVERAGE(EO10:FB10)</f>
        <v>0.14499999999999999</v>
      </c>
      <c r="FC11" s="13">
        <f t="shared" ref="FC11:FE11" si="21">AVERAGE(EP10:FC10)</f>
        <v>0.13999999999999999</v>
      </c>
      <c r="FD11" s="13">
        <f t="shared" si="21"/>
        <v>0.14000000000000001</v>
      </c>
      <c r="FE11" s="13">
        <f t="shared" si="21"/>
        <v>0.1377777777777778</v>
      </c>
      <c r="FF11" s="13">
        <f t="shared" ref="FF11" si="22">AVERAGE(ES10:FF10)</f>
        <v>0.1377777777777778</v>
      </c>
      <c r="FG11" s="13">
        <f t="shared" ref="FG11" si="23">AVERAGE(ET10:FG10)</f>
        <v>0.13600000000000004</v>
      </c>
      <c r="FH11" s="13">
        <f t="shared" ref="FH11" si="24">AVERAGE(EU10:FH10)</f>
        <v>0.13454545454545458</v>
      </c>
      <c r="FI11" s="13">
        <f t="shared" ref="FI11" si="25">AVERAGE(EV10:FI10)</f>
        <v>0.13454545454545458</v>
      </c>
      <c r="FJ11" s="13">
        <f t="shared" ref="FJ11" si="26">AVERAGE(EW10:FJ10)</f>
        <v>0.13</v>
      </c>
      <c r="FK11" s="13">
        <f t="shared" ref="FK11" si="27">AVERAGE(EX10:FK10)</f>
        <v>0.12545454545454546</v>
      </c>
      <c r="FL11" s="13">
        <f t="shared" ref="FL11" si="28">AVERAGE(EY10:FL10)</f>
        <v>0.12181818181818183</v>
      </c>
      <c r="FM11" s="13">
        <f t="shared" ref="FM11" si="29">AVERAGE(EZ10:FM10)</f>
        <v>0.124</v>
      </c>
      <c r="FN11" s="13">
        <f t="shared" ref="FN11:FP11" si="30">AVERAGE(FA10:FN10)</f>
        <v>0.12200000000000003</v>
      </c>
      <c r="FO11" s="13">
        <f t="shared" si="30"/>
        <v>0.12200000000000003</v>
      </c>
      <c r="FP11" s="13">
        <f t="shared" si="30"/>
        <v>0.12545454545454546</v>
      </c>
      <c r="FQ11" s="13">
        <f t="shared" ref="FQ11" si="31">AVERAGE(FD10:FQ10)</f>
        <v>0.12699999999999997</v>
      </c>
      <c r="FR11" s="13">
        <f t="shared" ref="FR11" si="32">AVERAGE(FE10:FR10)</f>
        <v>0.12999999999999998</v>
      </c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</row>
    <row r="12" spans="1:193" x14ac:dyDescent="0.3">
      <c r="A12" s="5" t="s">
        <v>191</v>
      </c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13">
        <f t="shared" ref="FI12" si="33">SLOPE(EV11:FI11,EV$1:FI$1)</f>
        <v>-2.9199467199467165E-3</v>
      </c>
      <c r="FJ12" s="13">
        <f t="shared" ref="FJ12" si="34">SLOPE(EW11:FJ11,EW$1:FJ$1)</f>
        <v>-2.6487956487956455E-3</v>
      </c>
      <c r="FK12" s="13">
        <f t="shared" ref="FK12" si="35">SLOPE(EX11:FK11,EX$1:FK$1)</f>
        <v>-2.1668553668553639E-3</v>
      </c>
      <c r="FL12" s="13">
        <f>SLOPE(EY11:FL11,EY$1:FL$1)</f>
        <v>-1.8457542457542438E-3</v>
      </c>
      <c r="FM12" s="13">
        <f t="shared" ref="FM12:FP12" si="36">SLOPE(EZ11:FM11,EZ$1:FM$1)</f>
        <v>-1.8146298146298132E-3</v>
      </c>
      <c r="FN12" s="13">
        <f t="shared" si="36"/>
        <v>-1.858230658230657E-3</v>
      </c>
      <c r="FO12" s="13">
        <f t="shared" si="36"/>
        <v>-1.8293040293040283E-3</v>
      </c>
      <c r="FP12" s="13">
        <f t="shared" si="36"/>
        <v>-1.6005772005772008E-3</v>
      </c>
      <c r="FQ12" s="13">
        <f t="shared" ref="FQ12" si="37">SLOPE(FD11:FQ11,FD$1:FQ$1)</f>
        <v>-1.4066156066156088E-3</v>
      </c>
      <c r="FR12" s="13">
        <f t="shared" ref="FR12" si="38">SLOPE(FE11:FR11,FE$1:FR$1)</f>
        <v>-1.0697968697968737E-3</v>
      </c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</row>
    <row r="13" spans="1:193" x14ac:dyDescent="0.3">
      <c r="A13" s="5" t="s">
        <v>28</v>
      </c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</row>
    <row r="14" spans="1:193" x14ac:dyDescent="0.3">
      <c r="A14" s="5" t="s">
        <v>198</v>
      </c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</row>
    <row r="15" spans="1:193" x14ac:dyDescent="0.3">
      <c r="A15" s="5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</row>
    <row r="16" spans="1:193" x14ac:dyDescent="0.3">
      <c r="A16" s="5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</row>
    <row r="17" spans="1:193" x14ac:dyDescent="0.3">
      <c r="A17" s="5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  <c r="FT17" s="73"/>
      <c r="FU17" s="73"/>
      <c r="FV17" s="73"/>
      <c r="FW17" s="73"/>
      <c r="FX17" s="73"/>
      <c r="FY17" s="73"/>
      <c r="FZ17" s="73"/>
      <c r="GA17" s="73"/>
      <c r="GB17" s="73"/>
      <c r="GC17" s="73"/>
      <c r="GD17" s="73"/>
      <c r="GE17" s="73"/>
      <c r="GF17" s="73"/>
      <c r="GG17" s="73"/>
      <c r="GH17" s="73"/>
      <c r="GI17" s="73"/>
      <c r="GJ17" s="73"/>
      <c r="GK17" s="73"/>
    </row>
    <row r="18" spans="1:193" x14ac:dyDescent="0.3">
      <c r="A18" s="5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3"/>
      <c r="GK18" s="73"/>
    </row>
    <row r="20" spans="1:193" ht="15.6" x14ac:dyDescent="0.3">
      <c r="A20" s="75" t="s">
        <v>23</v>
      </c>
    </row>
    <row r="21" spans="1:193" x14ac:dyDescent="0.3">
      <c r="A21" s="2" t="s">
        <v>184</v>
      </c>
    </row>
    <row r="22" spans="1:193" x14ac:dyDescent="0.3">
      <c r="A22" s="71" t="s">
        <v>175</v>
      </c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</row>
    <row r="23" spans="1:193" x14ac:dyDescent="0.3">
      <c r="A23" s="5" t="s">
        <v>174</v>
      </c>
      <c r="EU23" s="3">
        <v>2695</v>
      </c>
      <c r="EV23" s="3">
        <v>2567</v>
      </c>
      <c r="EW23" s="3">
        <v>2415</v>
      </c>
      <c r="EX23" s="3">
        <v>2279</v>
      </c>
      <c r="EY23" s="3">
        <v>2191</v>
      </c>
      <c r="EZ23" s="3">
        <v>2118</v>
      </c>
      <c r="FA23" s="3"/>
      <c r="FB23" s="3"/>
      <c r="FC23" s="3">
        <v>2417</v>
      </c>
      <c r="FD23" s="3">
        <v>2127</v>
      </c>
      <c r="FE23" s="3">
        <v>1932</v>
      </c>
      <c r="FF23" s="3">
        <v>2034</v>
      </c>
      <c r="FG23" s="3">
        <v>1995</v>
      </c>
      <c r="FH23" s="3"/>
      <c r="FI23" s="3">
        <v>2411</v>
      </c>
      <c r="FJ23" s="3">
        <v>2345</v>
      </c>
      <c r="FK23" s="3">
        <v>2198</v>
      </c>
      <c r="FL23" s="3">
        <v>2186</v>
      </c>
      <c r="FM23" s="3">
        <v>2021</v>
      </c>
      <c r="FN23" s="3">
        <v>1989</v>
      </c>
      <c r="FO23" s="3">
        <v>2141</v>
      </c>
      <c r="FP23" s="3"/>
      <c r="FQ23" s="3"/>
      <c r="FR23" s="3">
        <v>2249</v>
      </c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  <row r="24" spans="1:193" x14ac:dyDescent="0.3">
      <c r="A24" s="5" t="s">
        <v>180</v>
      </c>
      <c r="EU24" s="3">
        <v>11690</v>
      </c>
      <c r="EV24" s="3">
        <v>11669</v>
      </c>
      <c r="EW24" s="3">
        <v>11697</v>
      </c>
      <c r="EX24" s="3">
        <v>11702</v>
      </c>
      <c r="EY24" s="3">
        <v>11695</v>
      </c>
      <c r="EZ24" s="3">
        <v>11742</v>
      </c>
      <c r="FA24" s="3"/>
      <c r="FB24" s="3"/>
      <c r="FC24" s="3">
        <v>11718</v>
      </c>
      <c r="FD24" s="3">
        <v>11702</v>
      </c>
      <c r="FE24" s="3">
        <v>11720</v>
      </c>
      <c r="FF24" s="3">
        <v>11713</v>
      </c>
      <c r="FG24" s="3">
        <v>11704</v>
      </c>
      <c r="FH24" s="3"/>
      <c r="FI24" s="3">
        <v>11724</v>
      </c>
      <c r="FJ24" s="3">
        <v>11686</v>
      </c>
      <c r="FK24" s="3">
        <v>11697</v>
      </c>
      <c r="FL24" s="3">
        <v>11760</v>
      </c>
      <c r="FM24" s="3">
        <v>11775</v>
      </c>
      <c r="FN24" s="3">
        <v>11765</v>
      </c>
      <c r="FO24" s="3">
        <v>11746</v>
      </c>
      <c r="FP24" s="3"/>
      <c r="FQ24" s="3"/>
      <c r="FR24" s="3">
        <v>11746</v>
      </c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</row>
    <row r="25" spans="1:193" x14ac:dyDescent="0.3">
      <c r="A25" s="5" t="s">
        <v>181</v>
      </c>
      <c r="EU25" s="72">
        <v>0.23</v>
      </c>
      <c r="EV25" s="72">
        <v>0.22</v>
      </c>
      <c r="EW25" s="72">
        <v>0.21</v>
      </c>
      <c r="EX25" s="72">
        <v>0.19</v>
      </c>
      <c r="EY25" s="72">
        <v>0.19</v>
      </c>
      <c r="EZ25" s="72">
        <v>0.18</v>
      </c>
      <c r="FA25" s="72"/>
      <c r="FB25" s="72"/>
      <c r="FC25" s="72">
        <v>0.21</v>
      </c>
      <c r="FD25" s="72">
        <v>0.18</v>
      </c>
      <c r="FE25" s="72">
        <v>0.16</v>
      </c>
      <c r="FF25" s="72">
        <v>0.17</v>
      </c>
      <c r="FG25" s="72">
        <v>0.17</v>
      </c>
      <c r="FH25" s="72"/>
      <c r="FI25" s="72">
        <v>0.21</v>
      </c>
      <c r="FJ25" s="72">
        <v>0.2</v>
      </c>
      <c r="FK25" s="72">
        <v>0.19</v>
      </c>
      <c r="FL25" s="72">
        <v>0.19</v>
      </c>
      <c r="FM25" s="72">
        <v>0.17</v>
      </c>
      <c r="FN25" s="72">
        <v>0.17</v>
      </c>
      <c r="FO25" s="72">
        <v>0.18</v>
      </c>
      <c r="FP25" s="72"/>
      <c r="FQ25" s="72"/>
      <c r="FR25" s="72">
        <v>0.19</v>
      </c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</row>
    <row r="26" spans="1:193" x14ac:dyDescent="0.3">
      <c r="A26" s="5" t="s">
        <v>186</v>
      </c>
      <c r="EU26" s="110">
        <f t="shared" ref="EU26:EV26" si="39">SUM(EI23:EU23)/SUM(EI24:EU24)</f>
        <v>0.23053892215568864</v>
      </c>
      <c r="EV26" s="110">
        <f t="shared" si="39"/>
        <v>0.22526649257245601</v>
      </c>
      <c r="EW26" s="110">
        <f>SUM(EK23:EW23)/SUM(EK24:EW24)</f>
        <v>0.21899246919214971</v>
      </c>
      <c r="EX26" s="110">
        <f>SUM(EL23:EX23)/SUM(EL24:EX24)</f>
        <v>0.21292613028786517</v>
      </c>
      <c r="EY26" s="110">
        <f>SUM(EM23:EY23)/SUM(EM24:EY24)</f>
        <v>0.20780798248165191</v>
      </c>
      <c r="EZ26" s="110">
        <f t="shared" ref="EZ26:FG26" si="40">SUM(EN23:EZ23)/SUM(EN24:EZ24)</f>
        <v>0.20321960253579316</v>
      </c>
      <c r="FA26" s="110">
        <f t="shared" si="40"/>
        <v>0.20321960253579316</v>
      </c>
      <c r="FB26" s="110">
        <f t="shared" si="40"/>
        <v>0.20321960253579316</v>
      </c>
      <c r="FC26" s="110">
        <f t="shared" si="40"/>
        <v>0.20365509748147426</v>
      </c>
      <c r="FD26" s="110">
        <f t="shared" si="40"/>
        <v>0.20091865619825883</v>
      </c>
      <c r="FE26" s="110">
        <f t="shared" si="40"/>
        <v>0.19690511226088195</v>
      </c>
      <c r="FF26" s="110">
        <f t="shared" si="40"/>
        <v>0.19457829266625659</v>
      </c>
      <c r="FG26" s="110">
        <f t="shared" si="40"/>
        <v>0.19238536100410092</v>
      </c>
      <c r="FH26" s="110">
        <f t="shared" ref="FH26" si="41">SUM(EV23:FH23)/SUM(EV24:FH24)</f>
        <v>0.18857528489176675</v>
      </c>
      <c r="FI26" s="110">
        <f t="shared" ref="FI26" si="42">SUM(EW23:FI23)/SUM(EW24:FI24)</f>
        <v>0.18715472561626409</v>
      </c>
      <c r="FJ26" s="110">
        <f t="shared" ref="FJ26:FO26" si="43">SUM(EX23:FJ23)/SUM(EX24:FJ24)</f>
        <v>0.18657455638481377</v>
      </c>
      <c r="FK26" s="110">
        <f t="shared" si="43"/>
        <v>0.18589081220484879</v>
      </c>
      <c r="FL26" s="110">
        <f t="shared" si="43"/>
        <v>0.18574501135141594</v>
      </c>
      <c r="FM26" s="110">
        <f t="shared" si="43"/>
        <v>0.18486505857558511</v>
      </c>
      <c r="FN26" s="110">
        <f t="shared" si="43"/>
        <v>0.18342328091560436</v>
      </c>
      <c r="FO26" s="110">
        <f t="shared" si="43"/>
        <v>0.18332741098713667</v>
      </c>
      <c r="FP26" s="110">
        <f t="shared" ref="FP26" si="44">SUM(FD23:FP23)/SUM(FD24:FP24)</f>
        <v>0.18124379806499627</v>
      </c>
      <c r="FQ26" s="110">
        <f t="shared" ref="FQ26" si="45">SUM(FE23:FQ23)/SUM(FE24:FQ24)</f>
        <v>0.18119191746951999</v>
      </c>
      <c r="FR26" s="110">
        <f t="shared" ref="FR26" si="46">SUM(FF23:FR23)/SUM(FF24:FR24)</f>
        <v>0.18385386477547819</v>
      </c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</row>
    <row r="27" spans="1:193" x14ac:dyDescent="0.3">
      <c r="A27" s="5" t="s">
        <v>168</v>
      </c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40">
        <f t="shared" ref="FI27:FO27" si="47">SLOPE(EV26:FI26,EV$1:FI$1)</f>
        <v>-2.5177066932699586E-3</v>
      </c>
      <c r="FJ27" s="40">
        <f t="shared" si="47"/>
        <v>-2.2389862601525784E-3</v>
      </c>
      <c r="FK27" s="40">
        <f t="shared" si="47"/>
        <v>-2.0165628658678466E-3</v>
      </c>
      <c r="FL27" s="40">
        <f t="shared" si="47"/>
        <v>-1.8527926159441984E-3</v>
      </c>
      <c r="FM27" s="40">
        <f t="shared" si="47"/>
        <v>-1.7634165754845095E-3</v>
      </c>
      <c r="FN27" s="40">
        <f t="shared" si="47"/>
        <v>-1.7656514382237156E-3</v>
      </c>
      <c r="FO27" s="40">
        <f t="shared" si="47"/>
        <v>-1.6836086434457844E-3</v>
      </c>
      <c r="FP27" s="40">
        <f t="shared" ref="FP27" si="48">SLOPE(FC26:FP26,FC$1:FP$1)</f>
        <v>-1.5736594418338139E-3</v>
      </c>
      <c r="FQ27" s="40">
        <f t="shared" ref="FQ27" si="49">SLOPE(FD26:FQ26,FD$1:FQ$1)</f>
        <v>-1.3542386239897147E-3</v>
      </c>
      <c r="FR27" s="40">
        <f t="shared" ref="FR27" si="50">SLOPE(FE26:FR26,FE$1:FR$1)</f>
        <v>-1.0502352660288383E-3</v>
      </c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</row>
    <row r="28" spans="1:193" x14ac:dyDescent="0.3">
      <c r="A28" s="5" t="s">
        <v>28</v>
      </c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</row>
    <row r="29" spans="1:193" x14ac:dyDescent="0.3">
      <c r="A29" s="5" t="s">
        <v>198</v>
      </c>
    </row>
    <row r="30" spans="1:193" x14ac:dyDescent="0.3">
      <c r="A30" s="71" t="s">
        <v>176</v>
      </c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</row>
    <row r="31" spans="1:193" x14ac:dyDescent="0.3">
      <c r="A31" s="5" t="s">
        <v>174</v>
      </c>
      <c r="EU31" s="3">
        <v>351</v>
      </c>
      <c r="EV31" s="3">
        <v>325</v>
      </c>
      <c r="EW31" s="3">
        <v>319</v>
      </c>
      <c r="EX31" s="3">
        <v>312</v>
      </c>
      <c r="EY31" s="3">
        <v>317</v>
      </c>
      <c r="EZ31" s="3">
        <v>321</v>
      </c>
      <c r="FA31" s="3"/>
      <c r="FB31" s="3"/>
      <c r="FC31" s="3">
        <v>369</v>
      </c>
      <c r="FD31" s="3">
        <v>328</v>
      </c>
      <c r="FE31" s="3">
        <v>293</v>
      </c>
      <c r="FF31" s="3">
        <v>334</v>
      </c>
      <c r="FG31" s="3">
        <v>346</v>
      </c>
      <c r="FH31" s="3"/>
      <c r="FI31" s="3">
        <v>311</v>
      </c>
      <c r="FJ31" s="3">
        <v>326</v>
      </c>
      <c r="FK31" s="3">
        <v>344</v>
      </c>
      <c r="FL31" s="3">
        <v>315</v>
      </c>
      <c r="FM31" s="3">
        <v>309</v>
      </c>
      <c r="FN31" s="3">
        <v>334</v>
      </c>
      <c r="FO31" s="3">
        <v>335</v>
      </c>
      <c r="FP31" s="3"/>
      <c r="FQ31" s="3"/>
      <c r="FR31" s="3">
        <v>368</v>
      </c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</row>
    <row r="32" spans="1:193" x14ac:dyDescent="0.3">
      <c r="A32" s="5" t="s">
        <v>180</v>
      </c>
      <c r="EU32" s="3">
        <v>2040</v>
      </c>
      <c r="EV32" s="3">
        <v>2029</v>
      </c>
      <c r="EW32" s="3">
        <v>2032</v>
      </c>
      <c r="EX32" s="3">
        <v>2038</v>
      </c>
      <c r="EY32" s="3">
        <v>2041</v>
      </c>
      <c r="EZ32" s="3">
        <v>2041</v>
      </c>
      <c r="FA32" s="3"/>
      <c r="FB32" s="3"/>
      <c r="FC32" s="3">
        <v>2029</v>
      </c>
      <c r="FD32" s="3">
        <v>2021</v>
      </c>
      <c r="FE32" s="3">
        <v>2028</v>
      </c>
      <c r="FF32" s="3">
        <v>2045</v>
      </c>
      <c r="FG32" s="3">
        <v>2043</v>
      </c>
      <c r="FH32" s="3"/>
      <c r="FI32" s="3">
        <v>2042</v>
      </c>
      <c r="FJ32" s="3">
        <v>2040</v>
      </c>
      <c r="FK32" s="3">
        <v>2042</v>
      </c>
      <c r="FL32" s="3">
        <v>2041</v>
      </c>
      <c r="FM32" s="3">
        <v>2044</v>
      </c>
      <c r="FN32" s="3">
        <v>2031</v>
      </c>
      <c r="FO32" s="3">
        <v>2039</v>
      </c>
      <c r="FP32" s="3"/>
      <c r="FQ32" s="3"/>
      <c r="FR32" s="3">
        <v>2032</v>
      </c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</row>
    <row r="33" spans="1:192" x14ac:dyDescent="0.3">
      <c r="A33" s="5" t="s">
        <v>181</v>
      </c>
      <c r="EU33" s="72">
        <v>0.17</v>
      </c>
      <c r="EV33" s="72">
        <v>0.16</v>
      </c>
      <c r="EW33" s="72">
        <v>0.16</v>
      </c>
      <c r="EX33" s="72">
        <v>0.15</v>
      </c>
      <c r="EY33" s="72">
        <v>0.16</v>
      </c>
      <c r="EZ33" s="72">
        <v>0.16</v>
      </c>
      <c r="FA33" s="72"/>
      <c r="FB33" s="72"/>
      <c r="FC33" s="72">
        <v>0.18</v>
      </c>
      <c r="FD33" s="72">
        <v>0.16</v>
      </c>
      <c r="FE33" s="72">
        <v>0.14000000000000001</v>
      </c>
      <c r="FF33" s="72">
        <v>0.16</v>
      </c>
      <c r="FG33" s="72">
        <v>0.17</v>
      </c>
      <c r="FH33" s="72"/>
      <c r="FI33" s="72">
        <v>0.15</v>
      </c>
      <c r="FJ33" s="72">
        <v>0.16</v>
      </c>
      <c r="FK33" s="72">
        <v>0.17</v>
      </c>
      <c r="FL33" s="72">
        <v>0.15</v>
      </c>
      <c r="FM33" s="72">
        <v>0.15</v>
      </c>
      <c r="FN33" s="72">
        <v>0.16</v>
      </c>
      <c r="FO33" s="72">
        <v>0.16</v>
      </c>
      <c r="FP33" s="72"/>
      <c r="FQ33" s="72"/>
      <c r="FR33" s="72">
        <v>0.18</v>
      </c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</row>
    <row r="34" spans="1:192" x14ac:dyDescent="0.3">
      <c r="A34" s="5" t="s">
        <v>186</v>
      </c>
      <c r="EU34" s="110">
        <f>SUM(EI31:EU31)/SUM(EI32:EU32)</f>
        <v>0.17205882352941176</v>
      </c>
      <c r="EV34" s="110">
        <f>SUM(EJ31:EV31)/SUM(EJ32:EV32)</f>
        <v>0.16613418530351437</v>
      </c>
      <c r="EW34" s="110">
        <f>SUM(EK31:EW31)/SUM(EK32:EW32)</f>
        <v>0.16308801835764627</v>
      </c>
      <c r="EX34" s="110">
        <f>SUM(EL31:EX31)/SUM(EL32:EX32)</f>
        <v>0.16058483843223983</v>
      </c>
      <c r="EY34" s="110">
        <f>SUM(EM31:EY31)/SUM(EM32:EY32)</f>
        <v>0.15952848722986249</v>
      </c>
      <c r="EZ34" s="110">
        <f t="shared" ref="EZ34:FG34" si="51">SUM(EN31:EZ31)/SUM(EN32:EZ32)</f>
        <v>0.15915227886425007</v>
      </c>
      <c r="FA34" s="110">
        <f t="shared" si="51"/>
        <v>0.15915227886425007</v>
      </c>
      <c r="FB34" s="110">
        <f t="shared" si="51"/>
        <v>0.15915227886425007</v>
      </c>
      <c r="FC34" s="110">
        <f t="shared" si="51"/>
        <v>0.16238596491228069</v>
      </c>
      <c r="FD34" s="110">
        <f t="shared" si="51"/>
        <v>0.16237477721098886</v>
      </c>
      <c r="FE34" s="110">
        <f t="shared" si="51"/>
        <v>0.16039127821192414</v>
      </c>
      <c r="FF34" s="110">
        <f t="shared" si="51"/>
        <v>0.16068619740464019</v>
      </c>
      <c r="FG34" s="110">
        <f t="shared" si="51"/>
        <v>0.16147764327511502</v>
      </c>
      <c r="FH34" s="110">
        <f t="shared" ref="FH34" si="52">SUM(EV31:FH31)/SUM(EV32:FH32)</f>
        <v>0.16041676905686342</v>
      </c>
      <c r="FI34" s="110">
        <f t="shared" ref="FI34" si="53">SUM(EW31:FI31)/SUM(EW32:FI32)</f>
        <v>0.15962671905697445</v>
      </c>
      <c r="FJ34" s="110">
        <f t="shared" ref="FJ34:FO34" si="54">SUM(EX31:FJ31)/SUM(EX32:FJ32)</f>
        <v>0.15990769835035348</v>
      </c>
      <c r="FK34" s="110">
        <f t="shared" si="54"/>
        <v>0.16144708423326135</v>
      </c>
      <c r="FL34" s="110">
        <f t="shared" si="54"/>
        <v>0.16134891026899667</v>
      </c>
      <c r="FM34" s="110">
        <f t="shared" si="54"/>
        <v>0.16073619631901839</v>
      </c>
      <c r="FN34" s="110">
        <f t="shared" si="54"/>
        <v>0.1610729268945818</v>
      </c>
      <c r="FO34" s="110">
        <f t="shared" si="54"/>
        <v>0.16134178768664348</v>
      </c>
      <c r="FP34" s="110">
        <f t="shared" ref="FP34" si="55">SUM(FD31:FP31)/SUM(FD32:FP32)</f>
        <v>0.15948429693076374</v>
      </c>
      <c r="FQ34" s="110">
        <f t="shared" ref="FQ34" si="56">SUM(FE31:FQ31)/SUM(FE32:FQ32)</f>
        <v>0.1592056876685462</v>
      </c>
      <c r="FR34" s="110">
        <f t="shared" ref="FR34" si="57">SUM(FF31:FR31)/SUM(FF32:FR32)</f>
        <v>0.16285112015294867</v>
      </c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</row>
    <row r="35" spans="1:192" x14ac:dyDescent="0.3">
      <c r="A35" s="5" t="s">
        <v>168</v>
      </c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40">
        <f t="shared" ref="FI35" si="58">SLOPE(EV34:FI34,EV$1:FI$1)</f>
        <v>-1.7306683709382951E-4</v>
      </c>
      <c r="FJ35" s="40">
        <f t="shared" ref="FJ35" si="59">SLOPE(EW34:FJ34,EW$1:FJ$1)</f>
        <v>-3.5683478813146118E-5</v>
      </c>
      <c r="FK35" s="40">
        <f t="shared" ref="FK35" si="60">SLOPE(EX34:FK34,EX$1:FK$1)</f>
        <v>7.2628420557872567E-5</v>
      </c>
      <c r="FL35" s="40">
        <f t="shared" ref="FL35:FO35" si="61">SLOPE(EY34:FL34,EY$1:FL$1)</f>
        <v>1.0282583164808352E-4</v>
      </c>
      <c r="FM35" s="40">
        <f t="shared" si="61"/>
        <v>7.7333807444027452E-5</v>
      </c>
      <c r="FN35" s="40">
        <f t="shared" si="61"/>
        <v>4.3751571854974108E-5</v>
      </c>
      <c r="FO35" s="40">
        <f t="shared" si="61"/>
        <v>9.4086642574335568E-6</v>
      </c>
      <c r="FP35" s="40">
        <f t="shared" ref="FP35" si="62">SLOPE(FC34:FP34,FC$1:FP$1)</f>
        <v>-8.7629622397740847E-5</v>
      </c>
      <c r="FQ35" s="40">
        <f t="shared" ref="FQ35" si="63">SLOPE(FD34:FQ34,FD$1:FQ$1)</f>
        <v>-8.748255920982962E-5</v>
      </c>
      <c r="FR35" s="40">
        <f t="shared" ref="FR35" si="64">SLOPE(FE34:FR34,FE$1:FR$1)</f>
        <v>3.0430133132639073E-5</v>
      </c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</row>
    <row r="36" spans="1:192" x14ac:dyDescent="0.3">
      <c r="A36" s="5" t="s">
        <v>28</v>
      </c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</row>
    <row r="37" spans="1:192" x14ac:dyDescent="0.3">
      <c r="A37" s="5" t="s">
        <v>198</v>
      </c>
    </row>
    <row r="38" spans="1:192" x14ac:dyDescent="0.3">
      <c r="A38" s="71" t="s">
        <v>182</v>
      </c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</row>
    <row r="39" spans="1:192" x14ac:dyDescent="0.3">
      <c r="A39" s="5" t="s">
        <v>174</v>
      </c>
      <c r="EU39" s="3">
        <v>1046</v>
      </c>
      <c r="EV39" s="3">
        <v>1052</v>
      </c>
      <c r="EW39" s="3">
        <v>1043</v>
      </c>
      <c r="EX39" s="3">
        <v>1036</v>
      </c>
      <c r="EY39" s="3">
        <v>1056</v>
      </c>
      <c r="EZ39" s="3">
        <v>1037</v>
      </c>
      <c r="FA39" s="3"/>
      <c r="FB39" s="3"/>
      <c r="FC39" s="3">
        <v>1049</v>
      </c>
      <c r="FD39" s="3">
        <v>1046</v>
      </c>
      <c r="FE39" s="3">
        <v>1053</v>
      </c>
      <c r="FF39" s="3">
        <v>1044</v>
      </c>
      <c r="FG39" s="3">
        <v>1045</v>
      </c>
      <c r="FH39" s="3"/>
      <c r="FI39" s="3">
        <v>1046</v>
      </c>
      <c r="FJ39" s="3">
        <v>1057</v>
      </c>
      <c r="FK39" s="3">
        <v>1016</v>
      </c>
      <c r="FL39" s="3">
        <v>1040</v>
      </c>
      <c r="FM39" s="3">
        <v>1062</v>
      </c>
      <c r="FN39" s="3">
        <v>1044</v>
      </c>
      <c r="FO39" s="3">
        <v>1032</v>
      </c>
      <c r="FP39" s="3"/>
      <c r="FQ39" s="3"/>
      <c r="FR39" s="3">
        <v>1069</v>
      </c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</row>
    <row r="40" spans="1:192" x14ac:dyDescent="0.3">
      <c r="A40" s="5" t="s">
        <v>180</v>
      </c>
      <c r="EU40" s="3">
        <v>1547</v>
      </c>
      <c r="EV40" s="3">
        <v>1547</v>
      </c>
      <c r="EW40" s="3">
        <v>1547</v>
      </c>
      <c r="EX40" s="3">
        <v>1547</v>
      </c>
      <c r="EY40" s="3">
        <v>1548</v>
      </c>
      <c r="EZ40" s="3">
        <v>1548</v>
      </c>
      <c r="FA40" s="3"/>
      <c r="FB40" s="3"/>
      <c r="FC40" s="3">
        <v>1549</v>
      </c>
      <c r="FD40" s="3">
        <v>1546</v>
      </c>
      <c r="FE40" s="3">
        <v>1549</v>
      </c>
      <c r="FF40" s="3">
        <v>1549</v>
      </c>
      <c r="FG40" s="3">
        <v>1549</v>
      </c>
      <c r="FH40" s="3"/>
      <c r="FI40" s="3">
        <v>1549</v>
      </c>
      <c r="FJ40" s="3">
        <v>1549</v>
      </c>
      <c r="FK40" s="3">
        <v>1549</v>
      </c>
      <c r="FL40" s="3">
        <v>1549</v>
      </c>
      <c r="FM40" s="3">
        <v>1549</v>
      </c>
      <c r="FN40" s="3">
        <v>1547</v>
      </c>
      <c r="FO40" s="3">
        <v>1547</v>
      </c>
      <c r="FP40" s="3"/>
      <c r="FQ40" s="3"/>
      <c r="FR40" s="3">
        <v>1547</v>
      </c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</row>
    <row r="41" spans="1:192" x14ac:dyDescent="0.3">
      <c r="A41" s="5" t="s">
        <v>181</v>
      </c>
      <c r="EU41" s="72">
        <v>0.68</v>
      </c>
      <c r="EV41" s="72">
        <v>0.68</v>
      </c>
      <c r="EW41" s="72">
        <v>0.67</v>
      </c>
      <c r="EX41" s="72">
        <v>0.67</v>
      </c>
      <c r="EY41" s="72">
        <v>0.68</v>
      </c>
      <c r="EZ41" s="72">
        <v>0.67</v>
      </c>
      <c r="FA41" s="72"/>
      <c r="FB41" s="72"/>
      <c r="FC41" s="72">
        <v>0.68</v>
      </c>
      <c r="FD41" s="72">
        <v>0.68</v>
      </c>
      <c r="FE41" s="72">
        <v>0.68</v>
      </c>
      <c r="FF41" s="72">
        <v>0.67</v>
      </c>
      <c r="FG41" s="72">
        <v>0.67</v>
      </c>
      <c r="FH41" s="72"/>
      <c r="FI41" s="72">
        <v>0.68</v>
      </c>
      <c r="FJ41" s="72">
        <v>0.68</v>
      </c>
      <c r="FK41" s="72">
        <v>0.66</v>
      </c>
      <c r="FL41" s="72">
        <v>0.97</v>
      </c>
      <c r="FM41" s="72">
        <v>0.69</v>
      </c>
      <c r="FN41" s="72">
        <v>0.67</v>
      </c>
      <c r="FO41" s="72">
        <v>0.67</v>
      </c>
      <c r="FP41" s="72"/>
      <c r="FQ41" s="72"/>
      <c r="FR41" s="72">
        <v>0.69</v>
      </c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</row>
    <row r="43" spans="1:192" x14ac:dyDescent="0.3">
      <c r="A43" s="71" t="s">
        <v>183</v>
      </c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</row>
    <row r="44" spans="1:192" x14ac:dyDescent="0.3">
      <c r="A44" s="5" t="s">
        <v>174</v>
      </c>
      <c r="EU44" s="3">
        <v>629</v>
      </c>
      <c r="EV44" s="3">
        <v>616</v>
      </c>
      <c r="EW44" s="3">
        <v>606</v>
      </c>
      <c r="EX44" s="3">
        <v>599</v>
      </c>
      <c r="EY44" s="3">
        <v>595</v>
      </c>
      <c r="EZ44" s="3">
        <v>588</v>
      </c>
      <c r="FA44" s="3"/>
      <c r="FB44" s="3"/>
      <c r="FC44" s="3">
        <v>593</v>
      </c>
      <c r="FD44" s="3">
        <v>600</v>
      </c>
      <c r="FE44" s="3">
        <v>607</v>
      </c>
      <c r="FF44" s="3">
        <v>619</v>
      </c>
      <c r="FG44" s="3">
        <v>655</v>
      </c>
      <c r="FH44" s="3"/>
      <c r="FI44" s="3">
        <v>648</v>
      </c>
      <c r="FJ44" s="3">
        <v>635</v>
      </c>
      <c r="FK44" s="3">
        <v>634</v>
      </c>
      <c r="FL44" s="3">
        <v>635</v>
      </c>
      <c r="FM44" s="3">
        <v>609</v>
      </c>
      <c r="FN44" s="3">
        <v>605</v>
      </c>
      <c r="FO44" s="3">
        <v>621</v>
      </c>
      <c r="FP44" s="3"/>
      <c r="FQ44" s="3"/>
      <c r="FR44" s="3">
        <v>570</v>
      </c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</row>
    <row r="45" spans="1:192" x14ac:dyDescent="0.3">
      <c r="A45" s="5" t="s">
        <v>180</v>
      </c>
      <c r="EU45" s="3">
        <v>1475</v>
      </c>
      <c r="EV45" s="3">
        <v>1475</v>
      </c>
      <c r="EW45" s="3">
        <v>1475</v>
      </c>
      <c r="EX45" s="3">
        <v>1475</v>
      </c>
      <c r="EY45" s="3">
        <v>1479</v>
      </c>
      <c r="EZ45" s="3">
        <v>1479</v>
      </c>
      <c r="FA45" s="3"/>
      <c r="FB45" s="3"/>
      <c r="FC45" s="3">
        <v>1479</v>
      </c>
      <c r="FD45" s="3">
        <v>1479</v>
      </c>
      <c r="FE45" s="3">
        <v>1479</v>
      </c>
      <c r="FF45" s="3">
        <v>1479</v>
      </c>
      <c r="FG45" s="3">
        <v>1479</v>
      </c>
      <c r="FH45" s="3"/>
      <c r="FI45" s="3">
        <v>1479</v>
      </c>
      <c r="FJ45" s="3">
        <v>1479</v>
      </c>
      <c r="FK45" s="3">
        <v>1485</v>
      </c>
      <c r="FL45" s="3">
        <v>1485</v>
      </c>
      <c r="FM45" s="3">
        <v>1485</v>
      </c>
      <c r="FN45" s="3">
        <v>1485</v>
      </c>
      <c r="FO45" s="3">
        <v>1485</v>
      </c>
      <c r="FP45" s="3"/>
      <c r="FQ45" s="3"/>
      <c r="FR45" s="3">
        <v>1485</v>
      </c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</row>
    <row r="46" spans="1:192" x14ac:dyDescent="0.3">
      <c r="A46" s="5" t="s">
        <v>181</v>
      </c>
      <c r="EU46" s="72">
        <v>0.43</v>
      </c>
      <c r="EV46" s="72">
        <v>0.42</v>
      </c>
      <c r="EW46" s="72">
        <v>0.41</v>
      </c>
      <c r="EX46" s="72">
        <v>0.41</v>
      </c>
      <c r="EY46" s="72">
        <v>0.4</v>
      </c>
      <c r="EZ46" s="72">
        <v>0.4</v>
      </c>
      <c r="FA46" s="72"/>
      <c r="FB46" s="72"/>
      <c r="FC46" s="72">
        <v>0.4</v>
      </c>
      <c r="FD46" s="72">
        <v>0.41</v>
      </c>
      <c r="FE46" s="72">
        <v>0.41</v>
      </c>
      <c r="FF46" s="72">
        <v>0.42</v>
      </c>
      <c r="FG46" s="72">
        <v>0.44</v>
      </c>
      <c r="FH46" s="72"/>
      <c r="FI46" s="72">
        <v>0.44</v>
      </c>
      <c r="FJ46" s="72">
        <v>0.43</v>
      </c>
      <c r="FK46" s="72">
        <v>0.43</v>
      </c>
      <c r="FL46" s="72">
        <v>0.43</v>
      </c>
      <c r="FM46" s="72">
        <v>0.41</v>
      </c>
      <c r="FN46" s="72">
        <v>0.41</v>
      </c>
      <c r="FO46" s="72">
        <v>0.42</v>
      </c>
      <c r="FP46" s="72"/>
      <c r="FQ46" s="72"/>
      <c r="FR46" s="72">
        <v>0.38</v>
      </c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</row>
  </sheetData>
  <hyperlinks>
    <hyperlink ref="A4" r:id="rId1" location="hospital-floor" display="https://www.asafenashville.org/reopening-key-metrics/ - hospital-floor" xr:uid="{963EB934-E40B-E64B-932B-1121421DE305}"/>
    <hyperlink ref="A21" r:id="rId2" xr:uid="{3FF8A504-C68E-1848-9FDD-622BAAA969D6}"/>
  </hyperlinks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98236-B924-4EF2-86DD-A60513BD6C75}">
  <dimension ref="A1:GJ58"/>
  <sheetViews>
    <sheetView zoomScaleNormal="100" workbookViewId="0">
      <pane xSplit="1" ySplit="2" topLeftCell="FD27" activePane="bottomRight" state="frozen"/>
      <selection pane="topRight" activeCell="B1" sqref="B1"/>
      <selection pane="bottomLeft" activeCell="A3" sqref="A3"/>
      <selection pane="bottomRight" activeCell="FP16" sqref="FP16:FR56"/>
    </sheetView>
  </sheetViews>
  <sheetFormatPr defaultColWidth="8.88671875" defaultRowHeight="14.4" x14ac:dyDescent="0.3"/>
  <cols>
    <col min="1" max="1" width="27.109375" bestFit="1" customWidth="1"/>
    <col min="2" max="192" width="8.6640625" customWidth="1"/>
  </cols>
  <sheetData>
    <row r="1" spans="1:192" x14ac:dyDescent="0.3">
      <c r="A1" s="34" t="s">
        <v>136</v>
      </c>
      <c r="B1" s="47">
        <v>43895</v>
      </c>
      <c r="C1" s="47">
        <v>43896</v>
      </c>
      <c r="D1" s="47">
        <v>43897</v>
      </c>
      <c r="E1" s="47">
        <v>43898</v>
      </c>
      <c r="F1" s="47">
        <v>43899</v>
      </c>
      <c r="G1" s="47">
        <v>43900</v>
      </c>
      <c r="H1" s="47">
        <v>43901</v>
      </c>
      <c r="I1" s="47">
        <v>43902</v>
      </c>
      <c r="J1" s="47">
        <v>43903</v>
      </c>
      <c r="K1" s="47">
        <v>43904</v>
      </c>
      <c r="L1" s="47">
        <v>43905</v>
      </c>
      <c r="M1" s="47">
        <v>43906</v>
      </c>
      <c r="N1" s="47">
        <v>43907</v>
      </c>
      <c r="O1" s="47">
        <v>43908</v>
      </c>
      <c r="P1" s="47">
        <v>43909</v>
      </c>
      <c r="Q1" s="47">
        <v>43910</v>
      </c>
      <c r="R1" s="47">
        <v>43911</v>
      </c>
      <c r="S1" s="47">
        <v>43912</v>
      </c>
      <c r="T1" s="47">
        <v>43913</v>
      </c>
      <c r="U1" s="47">
        <v>43914</v>
      </c>
      <c r="V1" s="47">
        <v>43915</v>
      </c>
      <c r="W1" s="47">
        <v>43916</v>
      </c>
      <c r="X1" s="47">
        <v>43917</v>
      </c>
      <c r="Y1" s="47">
        <v>43918</v>
      </c>
      <c r="Z1" s="47">
        <v>43919</v>
      </c>
      <c r="AA1" s="47">
        <v>43920</v>
      </c>
      <c r="AB1" s="47">
        <v>43921</v>
      </c>
      <c r="AC1" s="47">
        <v>43922</v>
      </c>
      <c r="AD1" s="47">
        <v>43923</v>
      </c>
      <c r="AE1" s="47">
        <v>43924</v>
      </c>
      <c r="AF1" s="47">
        <v>43925</v>
      </c>
      <c r="AG1" s="47">
        <v>43926</v>
      </c>
      <c r="AH1" s="47">
        <v>43927</v>
      </c>
      <c r="AI1" s="47">
        <v>43928</v>
      </c>
      <c r="AJ1" s="47">
        <v>43929</v>
      </c>
      <c r="AK1" s="47">
        <v>43930</v>
      </c>
      <c r="AL1" s="47">
        <v>43931</v>
      </c>
      <c r="AM1" s="47">
        <v>43932</v>
      </c>
      <c r="AN1" s="47">
        <v>43933</v>
      </c>
      <c r="AO1" s="47">
        <v>43934</v>
      </c>
      <c r="AP1" s="47">
        <v>43935</v>
      </c>
      <c r="AQ1" s="47">
        <v>43936</v>
      </c>
      <c r="AR1" s="47">
        <v>43937</v>
      </c>
      <c r="AS1" s="47">
        <v>43938</v>
      </c>
      <c r="AT1" s="47">
        <v>43939</v>
      </c>
      <c r="AU1" s="47">
        <v>43940</v>
      </c>
      <c r="AV1" s="47">
        <v>43941</v>
      </c>
      <c r="AW1" s="47">
        <v>43942</v>
      </c>
      <c r="AX1" s="47">
        <v>43943</v>
      </c>
      <c r="AY1" s="47">
        <v>43944</v>
      </c>
      <c r="AZ1" s="47">
        <v>43945</v>
      </c>
      <c r="BA1" s="47">
        <v>43946</v>
      </c>
      <c r="BB1" s="47">
        <v>43947</v>
      </c>
      <c r="BC1" s="47">
        <v>43948</v>
      </c>
      <c r="BD1" s="47">
        <v>43949</v>
      </c>
      <c r="BE1" s="47">
        <v>43950</v>
      </c>
      <c r="BF1" s="47">
        <v>43951</v>
      </c>
      <c r="BG1" s="47">
        <v>43952</v>
      </c>
      <c r="BH1" s="47">
        <v>43953</v>
      </c>
      <c r="BI1" s="47">
        <v>43954</v>
      </c>
      <c r="BJ1" s="47">
        <v>43955</v>
      </c>
      <c r="BK1" s="47">
        <v>43956</v>
      </c>
      <c r="BL1" s="47">
        <v>43957</v>
      </c>
      <c r="BM1" s="47">
        <v>43958</v>
      </c>
      <c r="BN1" s="47">
        <v>43959</v>
      </c>
      <c r="BO1" s="47">
        <v>43960</v>
      </c>
      <c r="BP1" s="47">
        <v>43961</v>
      </c>
      <c r="BQ1" s="47">
        <v>43962</v>
      </c>
      <c r="BR1" s="47">
        <v>43963</v>
      </c>
      <c r="BS1" s="47">
        <v>43964</v>
      </c>
      <c r="BT1" s="47">
        <v>43965</v>
      </c>
      <c r="BU1" s="47">
        <v>43966</v>
      </c>
      <c r="BV1" s="47">
        <v>43967</v>
      </c>
      <c r="BW1" s="47">
        <v>43968</v>
      </c>
      <c r="BX1" s="47">
        <v>43969</v>
      </c>
      <c r="BY1" s="47">
        <v>43970</v>
      </c>
      <c r="BZ1" s="47">
        <v>43971</v>
      </c>
      <c r="CA1" s="47">
        <v>43972</v>
      </c>
      <c r="CB1" s="47">
        <v>43973</v>
      </c>
      <c r="CC1" s="47">
        <v>43974</v>
      </c>
      <c r="CD1" s="47">
        <v>43975</v>
      </c>
      <c r="CE1" s="47">
        <v>43976</v>
      </c>
      <c r="CF1" s="47">
        <v>43977</v>
      </c>
      <c r="CG1" s="47">
        <v>43978</v>
      </c>
      <c r="CH1" s="47">
        <v>43979</v>
      </c>
      <c r="CI1" s="47">
        <v>43980</v>
      </c>
      <c r="CJ1" s="47">
        <v>43981</v>
      </c>
      <c r="CK1" s="47">
        <v>43982</v>
      </c>
      <c r="CL1" s="47">
        <v>43983</v>
      </c>
      <c r="CM1" s="47">
        <v>43984</v>
      </c>
      <c r="CN1" s="47">
        <v>43985</v>
      </c>
      <c r="CO1" s="47">
        <v>43986</v>
      </c>
      <c r="CP1" s="47">
        <v>43987</v>
      </c>
      <c r="CQ1" s="47">
        <v>43988</v>
      </c>
      <c r="CR1" s="47">
        <v>43989</v>
      </c>
      <c r="CS1" s="47">
        <v>43990</v>
      </c>
      <c r="CT1" s="47">
        <v>43991</v>
      </c>
      <c r="CU1" s="47">
        <v>43992</v>
      </c>
      <c r="CV1" s="47">
        <v>43993</v>
      </c>
      <c r="CW1" s="47">
        <v>43994</v>
      </c>
      <c r="CX1" s="47">
        <v>43995</v>
      </c>
      <c r="CY1" s="47">
        <v>43996</v>
      </c>
      <c r="CZ1" s="47">
        <v>43997</v>
      </c>
      <c r="DA1" s="47">
        <v>43998</v>
      </c>
      <c r="DB1" s="47">
        <v>43999</v>
      </c>
      <c r="DC1" s="47">
        <v>44000</v>
      </c>
      <c r="DD1" s="47">
        <v>44001</v>
      </c>
      <c r="DE1" s="47">
        <v>44002</v>
      </c>
      <c r="DF1" s="47">
        <v>44003</v>
      </c>
      <c r="DG1" s="47">
        <v>44004</v>
      </c>
      <c r="DH1" s="47">
        <v>44005</v>
      </c>
      <c r="DI1" s="47">
        <v>44006</v>
      </c>
      <c r="DJ1" s="47">
        <v>44007</v>
      </c>
      <c r="DK1" s="47">
        <v>44008</v>
      </c>
      <c r="DL1" s="47">
        <v>44009</v>
      </c>
      <c r="DM1" s="47">
        <v>44010</v>
      </c>
      <c r="DN1" s="47">
        <v>44011</v>
      </c>
      <c r="DO1" s="47">
        <v>44012</v>
      </c>
      <c r="DP1" s="47">
        <v>44013</v>
      </c>
      <c r="DQ1" s="47">
        <v>44014</v>
      </c>
      <c r="DR1" s="47">
        <v>44015</v>
      </c>
      <c r="DS1" s="47">
        <v>44016</v>
      </c>
      <c r="DT1" s="47">
        <v>44017</v>
      </c>
      <c r="DU1" s="47">
        <v>44018</v>
      </c>
      <c r="DV1" s="47">
        <v>44019</v>
      </c>
      <c r="DW1" s="47">
        <v>44020</v>
      </c>
      <c r="DX1" s="47">
        <v>44021</v>
      </c>
      <c r="DY1" s="47">
        <v>44022</v>
      </c>
      <c r="DZ1" s="47">
        <v>44023</v>
      </c>
      <c r="EA1" s="47">
        <v>44024</v>
      </c>
      <c r="EB1" s="47">
        <v>44025</v>
      </c>
      <c r="EC1" s="47">
        <v>44026</v>
      </c>
      <c r="ED1" s="47">
        <v>44027</v>
      </c>
      <c r="EE1" s="47">
        <v>44028</v>
      </c>
      <c r="EF1" s="47">
        <v>44029</v>
      </c>
      <c r="EG1" s="47">
        <v>44030</v>
      </c>
      <c r="EH1" s="47">
        <v>44031</v>
      </c>
      <c r="EI1" s="47">
        <v>44032</v>
      </c>
      <c r="EJ1" s="47">
        <v>44033</v>
      </c>
      <c r="EK1" s="47">
        <v>44034</v>
      </c>
      <c r="EL1" s="47">
        <v>44035</v>
      </c>
      <c r="EM1" s="47">
        <v>44036</v>
      </c>
      <c r="EN1" s="47">
        <v>44037</v>
      </c>
      <c r="EO1" s="47">
        <v>44038</v>
      </c>
      <c r="EP1" s="47">
        <v>44039</v>
      </c>
      <c r="EQ1" s="47">
        <v>44040</v>
      </c>
      <c r="ER1" s="47">
        <v>44041</v>
      </c>
      <c r="ES1" s="47">
        <v>44042</v>
      </c>
      <c r="ET1" s="47">
        <v>44043</v>
      </c>
      <c r="EU1" s="47">
        <v>44044</v>
      </c>
      <c r="EV1" s="47">
        <v>44045</v>
      </c>
      <c r="EW1" s="47">
        <v>44046</v>
      </c>
      <c r="EX1" s="47">
        <v>44047</v>
      </c>
      <c r="EY1" s="47">
        <v>44048</v>
      </c>
      <c r="EZ1" s="47">
        <v>44049</v>
      </c>
      <c r="FA1" s="47">
        <v>44050</v>
      </c>
      <c r="FB1" s="47">
        <v>44051</v>
      </c>
      <c r="FC1" s="47">
        <v>44052</v>
      </c>
      <c r="FD1" s="47">
        <v>44053</v>
      </c>
      <c r="FE1" s="47">
        <v>44054</v>
      </c>
      <c r="FF1" s="47">
        <v>44055</v>
      </c>
      <c r="FG1" s="47">
        <v>44056</v>
      </c>
      <c r="FH1" s="47">
        <v>44057</v>
      </c>
      <c r="FI1" s="47">
        <v>44058</v>
      </c>
      <c r="FJ1" s="47">
        <v>44059</v>
      </c>
      <c r="FK1" s="47">
        <v>44060</v>
      </c>
      <c r="FL1" s="47">
        <v>44061</v>
      </c>
      <c r="FM1" s="47">
        <v>44062</v>
      </c>
      <c r="FN1" s="47">
        <v>44063</v>
      </c>
      <c r="FO1" s="47">
        <v>44064</v>
      </c>
      <c r="FP1" s="47">
        <v>44065</v>
      </c>
      <c r="FQ1" s="47">
        <v>44066</v>
      </c>
      <c r="FR1" s="47">
        <v>44067</v>
      </c>
      <c r="FS1" s="47">
        <v>44068</v>
      </c>
      <c r="FT1" s="47">
        <v>44069</v>
      </c>
      <c r="FU1" s="47">
        <v>44070</v>
      </c>
      <c r="FV1" s="47">
        <v>44071</v>
      </c>
      <c r="FW1" s="47">
        <v>44072</v>
      </c>
      <c r="FX1" s="47">
        <v>44073</v>
      </c>
      <c r="FY1" s="47">
        <v>44074</v>
      </c>
      <c r="FZ1" s="47">
        <v>44075</v>
      </c>
      <c r="GA1" s="47">
        <v>44076</v>
      </c>
      <c r="GB1" s="47">
        <v>44077</v>
      </c>
      <c r="GC1" s="47">
        <v>44078</v>
      </c>
      <c r="GD1" s="47">
        <v>44079</v>
      </c>
      <c r="GE1" s="47">
        <v>44080</v>
      </c>
      <c r="GF1" s="47">
        <v>44081</v>
      </c>
      <c r="GG1" s="47">
        <v>44082</v>
      </c>
      <c r="GH1" s="47">
        <v>44083</v>
      </c>
      <c r="GI1" s="47">
        <v>44084</v>
      </c>
      <c r="GJ1" s="47">
        <v>44085</v>
      </c>
    </row>
    <row r="2" spans="1:192" x14ac:dyDescent="0.3">
      <c r="A2" s="34" t="s">
        <v>18</v>
      </c>
      <c r="B2" s="43" t="s">
        <v>162</v>
      </c>
      <c r="C2" s="43" t="s">
        <v>163</v>
      </c>
      <c r="D2" s="43" t="s">
        <v>3</v>
      </c>
      <c r="E2" s="43" t="s">
        <v>164</v>
      </c>
      <c r="F2" s="43" t="s">
        <v>165</v>
      </c>
      <c r="G2" s="43" t="s">
        <v>166</v>
      </c>
      <c r="H2" s="43" t="s">
        <v>167</v>
      </c>
      <c r="I2" s="43" t="s">
        <v>162</v>
      </c>
      <c r="J2" s="43" t="s">
        <v>163</v>
      </c>
      <c r="K2" s="43" t="s">
        <v>3</v>
      </c>
      <c r="L2" s="43" t="s">
        <v>164</v>
      </c>
      <c r="M2" s="43" t="s">
        <v>165</v>
      </c>
      <c r="N2" s="43" t="s">
        <v>166</v>
      </c>
      <c r="O2" s="43" t="s">
        <v>167</v>
      </c>
      <c r="P2" s="43" t="s">
        <v>162</v>
      </c>
      <c r="Q2" s="43" t="s">
        <v>163</v>
      </c>
      <c r="R2" s="43" t="s">
        <v>3</v>
      </c>
      <c r="S2" s="43" t="s">
        <v>164</v>
      </c>
      <c r="T2" s="43" t="s">
        <v>165</v>
      </c>
      <c r="U2" s="43" t="s">
        <v>166</v>
      </c>
      <c r="V2" s="43" t="s">
        <v>167</v>
      </c>
      <c r="W2" s="43" t="s">
        <v>162</v>
      </c>
      <c r="X2" s="43" t="s">
        <v>163</v>
      </c>
      <c r="Y2" s="43" t="s">
        <v>3</v>
      </c>
      <c r="Z2" s="43" t="s">
        <v>164</v>
      </c>
      <c r="AA2" s="43" t="s">
        <v>165</v>
      </c>
      <c r="AB2" s="43" t="s">
        <v>166</v>
      </c>
      <c r="AC2" s="43" t="s">
        <v>167</v>
      </c>
      <c r="AD2" s="43" t="s">
        <v>162</v>
      </c>
      <c r="AE2" s="43" t="s">
        <v>163</v>
      </c>
      <c r="AF2" s="43" t="s">
        <v>3</v>
      </c>
      <c r="AG2" s="43" t="s">
        <v>164</v>
      </c>
      <c r="AH2" s="43" t="s">
        <v>165</v>
      </c>
      <c r="AI2" s="43" t="s">
        <v>166</v>
      </c>
      <c r="AJ2" s="43" t="s">
        <v>167</v>
      </c>
      <c r="AK2" s="43" t="s">
        <v>162</v>
      </c>
      <c r="AL2" s="43" t="s">
        <v>163</v>
      </c>
      <c r="AM2" s="43" t="s">
        <v>3</v>
      </c>
      <c r="AN2" s="43" t="s">
        <v>164</v>
      </c>
      <c r="AO2" s="43" t="s">
        <v>165</v>
      </c>
      <c r="AP2" s="43" t="s">
        <v>166</v>
      </c>
      <c r="AQ2" s="43" t="s">
        <v>167</v>
      </c>
      <c r="AR2" s="43" t="s">
        <v>162</v>
      </c>
      <c r="AS2" s="43" t="s">
        <v>163</v>
      </c>
      <c r="AT2" s="43" t="s">
        <v>3</v>
      </c>
      <c r="AU2" s="43" t="s">
        <v>164</v>
      </c>
      <c r="AV2" s="43" t="s">
        <v>165</v>
      </c>
      <c r="AW2" s="43" t="s">
        <v>166</v>
      </c>
      <c r="AX2" s="43" t="s">
        <v>167</v>
      </c>
      <c r="AY2" s="43" t="s">
        <v>162</v>
      </c>
      <c r="AZ2" s="43" t="s">
        <v>163</v>
      </c>
      <c r="BA2" s="43" t="s">
        <v>3</v>
      </c>
      <c r="BB2" s="43" t="s">
        <v>164</v>
      </c>
      <c r="BC2" s="43" t="s">
        <v>165</v>
      </c>
      <c r="BD2" s="43" t="s">
        <v>166</v>
      </c>
      <c r="BE2" s="43" t="s">
        <v>167</v>
      </c>
      <c r="BF2" s="43" t="s">
        <v>162</v>
      </c>
      <c r="BG2" s="43" t="s">
        <v>163</v>
      </c>
      <c r="BH2" s="43" t="s">
        <v>3</v>
      </c>
      <c r="BI2" s="43" t="s">
        <v>164</v>
      </c>
      <c r="BJ2" s="43" t="s">
        <v>165</v>
      </c>
      <c r="BK2" s="43" t="s">
        <v>166</v>
      </c>
      <c r="BL2" s="43" t="s">
        <v>167</v>
      </c>
      <c r="BM2" s="43" t="s">
        <v>162</v>
      </c>
      <c r="BN2" s="43" t="s">
        <v>163</v>
      </c>
      <c r="BO2" s="43" t="s">
        <v>3</v>
      </c>
      <c r="BP2" s="43" t="s">
        <v>164</v>
      </c>
      <c r="BQ2" s="43" t="s">
        <v>165</v>
      </c>
      <c r="BR2" s="43" t="s">
        <v>166</v>
      </c>
      <c r="BS2" s="43" t="s">
        <v>167</v>
      </c>
      <c r="BT2" s="43" t="s">
        <v>162</v>
      </c>
      <c r="BU2" s="43" t="s">
        <v>163</v>
      </c>
      <c r="BV2" s="43" t="s">
        <v>3</v>
      </c>
      <c r="BW2" s="43" t="s">
        <v>164</v>
      </c>
      <c r="BX2" s="43" t="s">
        <v>165</v>
      </c>
      <c r="BY2" s="43" t="s">
        <v>166</v>
      </c>
      <c r="BZ2" s="43" t="s">
        <v>167</v>
      </c>
      <c r="CA2" s="43" t="s">
        <v>162</v>
      </c>
      <c r="CB2" s="43" t="s">
        <v>163</v>
      </c>
      <c r="CC2" s="43" t="s">
        <v>3</v>
      </c>
      <c r="CD2" s="43" t="s">
        <v>164</v>
      </c>
      <c r="CE2" s="43" t="s">
        <v>165</v>
      </c>
      <c r="CF2" s="43" t="s">
        <v>166</v>
      </c>
      <c r="CG2" s="43" t="s">
        <v>167</v>
      </c>
      <c r="CH2" s="43" t="s">
        <v>162</v>
      </c>
      <c r="CI2" s="43" t="s">
        <v>163</v>
      </c>
      <c r="CJ2" s="43" t="s">
        <v>3</v>
      </c>
      <c r="CK2" s="43" t="s">
        <v>164</v>
      </c>
      <c r="CL2" s="43" t="s">
        <v>165</v>
      </c>
      <c r="CM2" s="43" t="s">
        <v>166</v>
      </c>
      <c r="CN2" s="43" t="s">
        <v>167</v>
      </c>
      <c r="CO2" s="43" t="s">
        <v>162</v>
      </c>
      <c r="CP2" s="43" t="s">
        <v>163</v>
      </c>
      <c r="CQ2" s="43" t="s">
        <v>3</v>
      </c>
      <c r="CR2" s="43" t="s">
        <v>164</v>
      </c>
      <c r="CS2" s="43" t="s">
        <v>165</v>
      </c>
      <c r="CT2" s="43" t="s">
        <v>166</v>
      </c>
      <c r="CU2" s="43" t="s">
        <v>167</v>
      </c>
      <c r="CV2" s="43" t="s">
        <v>162</v>
      </c>
      <c r="CW2" s="43" t="s">
        <v>163</v>
      </c>
      <c r="CX2" s="43" t="s">
        <v>3</v>
      </c>
      <c r="CY2" s="43" t="s">
        <v>164</v>
      </c>
      <c r="CZ2" s="43" t="s">
        <v>165</v>
      </c>
      <c r="DA2" s="43" t="s">
        <v>166</v>
      </c>
      <c r="DB2" s="43" t="s">
        <v>167</v>
      </c>
      <c r="DC2" s="43" t="s">
        <v>162</v>
      </c>
      <c r="DD2" s="43" t="s">
        <v>163</v>
      </c>
      <c r="DE2" s="43" t="s">
        <v>3</v>
      </c>
      <c r="DF2" s="43" t="s">
        <v>164</v>
      </c>
      <c r="DG2" s="43" t="s">
        <v>165</v>
      </c>
      <c r="DH2" s="43" t="s">
        <v>166</v>
      </c>
      <c r="DI2" s="43" t="s">
        <v>167</v>
      </c>
      <c r="DJ2" s="43" t="s">
        <v>162</v>
      </c>
      <c r="DK2" s="43" t="s">
        <v>163</v>
      </c>
      <c r="DL2" s="43" t="s">
        <v>3</v>
      </c>
      <c r="DM2" s="43"/>
      <c r="DN2" s="43" t="s">
        <v>165</v>
      </c>
      <c r="DO2" s="43" t="s">
        <v>166</v>
      </c>
      <c r="DP2" s="43" t="s">
        <v>167</v>
      </c>
      <c r="DQ2" s="43" t="s">
        <v>162</v>
      </c>
      <c r="DR2" s="43" t="s">
        <v>163</v>
      </c>
      <c r="DS2" s="43" t="s">
        <v>3</v>
      </c>
      <c r="DT2" s="43" t="s">
        <v>164</v>
      </c>
      <c r="DU2" s="43" t="s">
        <v>165</v>
      </c>
      <c r="DV2" s="43" t="s">
        <v>166</v>
      </c>
      <c r="DW2" s="43" t="s">
        <v>167</v>
      </c>
      <c r="DX2" s="43" t="s">
        <v>162</v>
      </c>
      <c r="DY2" s="43" t="s">
        <v>163</v>
      </c>
      <c r="DZ2" s="43" t="s">
        <v>3</v>
      </c>
      <c r="EA2" s="43" t="s">
        <v>164</v>
      </c>
      <c r="EB2" s="43" t="s">
        <v>165</v>
      </c>
      <c r="EC2" s="43" t="s">
        <v>166</v>
      </c>
      <c r="ED2" s="43" t="s">
        <v>167</v>
      </c>
      <c r="EE2" s="43" t="s">
        <v>162</v>
      </c>
      <c r="EF2" s="43" t="s">
        <v>163</v>
      </c>
      <c r="EG2" s="43" t="s">
        <v>3</v>
      </c>
      <c r="EH2" s="43" t="s">
        <v>164</v>
      </c>
      <c r="EI2" s="43" t="s">
        <v>165</v>
      </c>
      <c r="EJ2" s="43" t="s">
        <v>166</v>
      </c>
      <c r="EK2" s="43" t="s">
        <v>167</v>
      </c>
      <c r="EL2" s="43" t="s">
        <v>162</v>
      </c>
      <c r="EM2" s="43" t="s">
        <v>163</v>
      </c>
      <c r="EN2" s="43" t="s">
        <v>3</v>
      </c>
      <c r="EO2" s="43" t="s">
        <v>164</v>
      </c>
      <c r="EP2" s="43" t="s">
        <v>165</v>
      </c>
      <c r="EQ2" s="43" t="s">
        <v>166</v>
      </c>
      <c r="ER2" s="43" t="s">
        <v>167</v>
      </c>
      <c r="ES2" s="43" t="s">
        <v>162</v>
      </c>
      <c r="ET2" s="43" t="s">
        <v>163</v>
      </c>
      <c r="EU2" s="43" t="s">
        <v>3</v>
      </c>
      <c r="EV2" s="43" t="s">
        <v>164</v>
      </c>
      <c r="EW2" s="43" t="s">
        <v>165</v>
      </c>
      <c r="EX2" s="43" t="s">
        <v>166</v>
      </c>
      <c r="EY2" s="43" t="s">
        <v>167</v>
      </c>
      <c r="EZ2" s="43" t="s">
        <v>162</v>
      </c>
      <c r="FA2" s="43" t="s">
        <v>163</v>
      </c>
      <c r="FB2" s="43" t="s">
        <v>3</v>
      </c>
      <c r="FC2" s="43" t="s">
        <v>164</v>
      </c>
      <c r="FD2" s="43" t="s">
        <v>165</v>
      </c>
      <c r="FE2" s="43" t="s">
        <v>166</v>
      </c>
      <c r="FF2" s="43" t="s">
        <v>167</v>
      </c>
      <c r="FG2" s="43" t="s">
        <v>162</v>
      </c>
      <c r="FH2" s="43" t="s">
        <v>163</v>
      </c>
      <c r="FI2" s="43" t="s">
        <v>3</v>
      </c>
      <c r="FJ2" s="43" t="s">
        <v>164</v>
      </c>
      <c r="FK2" s="43" t="s">
        <v>165</v>
      </c>
      <c r="FL2" s="43" t="s">
        <v>166</v>
      </c>
      <c r="FM2" s="43" t="s">
        <v>167</v>
      </c>
      <c r="FN2" s="43" t="s">
        <v>162</v>
      </c>
      <c r="FO2" s="43" t="s">
        <v>163</v>
      </c>
      <c r="FP2" s="43" t="s">
        <v>3</v>
      </c>
      <c r="FQ2" s="43" t="s">
        <v>164</v>
      </c>
      <c r="FR2" s="43" t="s">
        <v>165</v>
      </c>
      <c r="FS2" s="43" t="s">
        <v>166</v>
      </c>
      <c r="FT2" s="43" t="s">
        <v>167</v>
      </c>
      <c r="FU2" s="43" t="s">
        <v>162</v>
      </c>
      <c r="FV2" s="43" t="s">
        <v>163</v>
      </c>
      <c r="FW2" s="43" t="s">
        <v>3</v>
      </c>
      <c r="FX2" s="43" t="s">
        <v>164</v>
      </c>
      <c r="FY2" s="43" t="s">
        <v>165</v>
      </c>
      <c r="FZ2" s="43" t="s">
        <v>166</v>
      </c>
      <c r="GA2" s="43" t="s">
        <v>167</v>
      </c>
      <c r="GB2" s="43" t="s">
        <v>162</v>
      </c>
      <c r="GC2" s="43" t="s">
        <v>163</v>
      </c>
      <c r="GD2" s="43" t="s">
        <v>3</v>
      </c>
      <c r="GE2" s="43" t="s">
        <v>164</v>
      </c>
      <c r="GF2" s="43" t="str">
        <f t="shared" ref="GF2:GJ2" si="0">CHOOSE(WEEKDAY(GF1,1),"Sun","Mon","Tue","Wed","Thu","Fri","Sat")</f>
        <v>Mon</v>
      </c>
      <c r="GG2" s="43" t="str">
        <f t="shared" si="0"/>
        <v>Tue</v>
      </c>
      <c r="GH2" s="43" t="str">
        <f t="shared" si="0"/>
        <v>Wed</v>
      </c>
      <c r="GI2" s="43" t="str">
        <f t="shared" si="0"/>
        <v>Thu</v>
      </c>
      <c r="GJ2" s="43" t="str">
        <f t="shared" si="0"/>
        <v>Fri</v>
      </c>
    </row>
    <row r="3" spans="1:192" x14ac:dyDescent="0.3">
      <c r="A3" s="35" t="s">
        <v>10</v>
      </c>
      <c r="B3" s="36">
        <v>1</v>
      </c>
      <c r="C3" s="36">
        <v>1</v>
      </c>
      <c r="D3" s="36">
        <v>1</v>
      </c>
      <c r="E3" s="36">
        <v>1</v>
      </c>
      <c r="F3" s="36">
        <v>1</v>
      </c>
      <c r="G3" s="36">
        <v>3</v>
      </c>
      <c r="H3" s="36">
        <v>5</v>
      </c>
      <c r="I3" s="36">
        <v>8</v>
      </c>
      <c r="J3" s="36">
        <v>9</v>
      </c>
      <c r="K3" s="36">
        <v>10</v>
      </c>
      <c r="L3" s="36">
        <v>14</v>
      </c>
      <c r="M3" s="36">
        <v>18</v>
      </c>
      <c r="N3" s="36">
        <v>21</v>
      </c>
      <c r="O3" s="36">
        <v>24</v>
      </c>
      <c r="P3" s="36">
        <v>30</v>
      </c>
      <c r="Q3" s="36">
        <v>35</v>
      </c>
      <c r="R3" s="36">
        <v>47</v>
      </c>
      <c r="S3" s="36">
        <v>48</v>
      </c>
      <c r="T3" s="36">
        <v>53</v>
      </c>
      <c r="U3" s="36">
        <v>64</v>
      </c>
      <c r="V3" s="36">
        <v>66</v>
      </c>
      <c r="W3" s="36">
        <v>70</v>
      </c>
      <c r="X3" s="36">
        <v>91</v>
      </c>
      <c r="Y3" s="36">
        <v>95</v>
      </c>
      <c r="Z3" s="36">
        <v>101</v>
      </c>
      <c r="AA3" s="36">
        <v>111</v>
      </c>
      <c r="AB3" s="36">
        <v>131</v>
      </c>
      <c r="AC3" s="36">
        <v>148</v>
      </c>
      <c r="AD3" s="36">
        <v>199</v>
      </c>
      <c r="AE3" s="36">
        <v>221</v>
      </c>
      <c r="AF3" s="36">
        <v>239</v>
      </c>
      <c r="AG3" s="36">
        <v>258</v>
      </c>
      <c r="AH3" s="36">
        <v>260</v>
      </c>
      <c r="AI3" s="36">
        <v>278</v>
      </c>
      <c r="AJ3" s="36">
        <v>287</v>
      </c>
      <c r="AK3" s="36">
        <v>288</v>
      </c>
      <c r="AL3" s="36">
        <v>299</v>
      </c>
      <c r="AM3" s="36">
        <v>312</v>
      </c>
      <c r="AN3" s="36">
        <v>318</v>
      </c>
      <c r="AO3" s="36">
        <v>318</v>
      </c>
      <c r="AP3" s="36">
        <v>322</v>
      </c>
      <c r="AQ3" s="36">
        <v>321</v>
      </c>
      <c r="AR3" s="36">
        <v>324</v>
      </c>
      <c r="AS3" s="36">
        <v>336</v>
      </c>
      <c r="AT3" s="36">
        <v>342</v>
      </c>
      <c r="AU3" s="36">
        <v>348</v>
      </c>
      <c r="AV3" s="36">
        <v>357</v>
      </c>
      <c r="AW3" s="36">
        <v>359</v>
      </c>
      <c r="AX3" s="36">
        <v>365</v>
      </c>
      <c r="AY3" s="36">
        <v>369</v>
      </c>
      <c r="AZ3" s="36">
        <v>377</v>
      </c>
      <c r="BA3" s="36">
        <v>381</v>
      </c>
      <c r="BB3" s="36">
        <v>397</v>
      </c>
      <c r="BC3" s="36">
        <v>399</v>
      </c>
      <c r="BD3" s="36">
        <v>399</v>
      </c>
      <c r="BE3" s="36">
        <v>408</v>
      </c>
      <c r="BF3" s="36">
        <v>411</v>
      </c>
      <c r="BG3" s="36">
        <v>416</v>
      </c>
      <c r="BH3" s="36">
        <v>419</v>
      </c>
      <c r="BI3" s="36">
        <v>427</v>
      </c>
      <c r="BJ3" s="36">
        <v>430</v>
      </c>
      <c r="BK3" s="36">
        <v>438</v>
      </c>
      <c r="BL3" s="36">
        <v>436</v>
      </c>
      <c r="BM3" s="36">
        <v>434</v>
      </c>
      <c r="BN3" s="36">
        <v>441</v>
      </c>
      <c r="BO3" s="36">
        <v>441</v>
      </c>
      <c r="BP3" s="36">
        <v>443</v>
      </c>
      <c r="BQ3" s="36">
        <v>445</v>
      </c>
      <c r="BR3" s="36">
        <v>447</v>
      </c>
      <c r="BS3" s="36">
        <v>453</v>
      </c>
      <c r="BT3" s="36">
        <v>456</v>
      </c>
      <c r="BU3" s="36">
        <v>462</v>
      </c>
      <c r="BV3" s="36">
        <v>471</v>
      </c>
      <c r="BW3" s="36">
        <v>471</v>
      </c>
      <c r="BX3" s="36">
        <v>480</v>
      </c>
      <c r="BY3" s="36">
        <v>492</v>
      </c>
      <c r="BZ3" s="36">
        <v>488</v>
      </c>
      <c r="CA3" s="36">
        <v>491</v>
      </c>
      <c r="CB3" s="36">
        <v>500</v>
      </c>
      <c r="CC3" s="36">
        <v>503</v>
      </c>
      <c r="CD3" s="36">
        <v>512</v>
      </c>
      <c r="CE3" s="36">
        <v>522</v>
      </c>
      <c r="CF3" s="36">
        <v>527</v>
      </c>
      <c r="CG3" s="36">
        <v>532</v>
      </c>
      <c r="CH3" s="36">
        <v>533</v>
      </c>
      <c r="CI3" s="36">
        <v>542</v>
      </c>
      <c r="CJ3" s="36">
        <v>552</v>
      </c>
      <c r="CK3" s="36">
        <v>555</v>
      </c>
      <c r="CL3" s="36">
        <v>558</v>
      </c>
      <c r="CM3" s="36">
        <v>567</v>
      </c>
      <c r="CN3" s="36">
        <v>577</v>
      </c>
      <c r="CO3" s="36">
        <v>589</v>
      </c>
      <c r="CP3" s="36">
        <v>595</v>
      </c>
      <c r="CQ3" s="36">
        <v>606</v>
      </c>
      <c r="CR3" s="36">
        <v>621</v>
      </c>
      <c r="CS3" s="36">
        <v>630</v>
      </c>
      <c r="CT3" s="36">
        <v>648</v>
      </c>
      <c r="CU3" s="36">
        <v>654</v>
      </c>
      <c r="CV3" s="36">
        <v>662</v>
      </c>
      <c r="CW3" s="36">
        <v>670</v>
      </c>
      <c r="CX3" s="36">
        <v>675</v>
      </c>
      <c r="CY3" s="36">
        <v>686</v>
      </c>
      <c r="CZ3" s="36">
        <v>703</v>
      </c>
      <c r="DA3" s="36">
        <v>723</v>
      </c>
      <c r="DB3" s="36">
        <v>730</v>
      </c>
      <c r="DC3" s="36">
        <v>742</v>
      </c>
      <c r="DD3" s="36">
        <v>767</v>
      </c>
      <c r="DE3" s="36">
        <v>775</v>
      </c>
      <c r="DF3" s="36">
        <v>782</v>
      </c>
      <c r="DG3" s="36">
        <v>793</v>
      </c>
      <c r="DH3" s="36">
        <v>813</v>
      </c>
      <c r="DI3" s="36">
        <v>840</v>
      </c>
      <c r="DJ3" s="36">
        <v>874</v>
      </c>
      <c r="DK3" s="36">
        <v>912</v>
      </c>
      <c r="DL3" s="36">
        <v>945</v>
      </c>
      <c r="DM3" s="36"/>
      <c r="DN3" s="36">
        <v>1001</v>
      </c>
      <c r="DO3" s="36">
        <v>1013</v>
      </c>
      <c r="DP3" s="36">
        <v>1090</v>
      </c>
      <c r="DQ3" s="36">
        <v>1148</v>
      </c>
      <c r="DR3" s="36">
        <v>1226</v>
      </c>
      <c r="DS3" s="36">
        <v>1268</v>
      </c>
      <c r="DT3" s="36">
        <v>1313</v>
      </c>
      <c r="DU3" s="36">
        <v>1340</v>
      </c>
      <c r="DV3" s="36">
        <v>1420</v>
      </c>
      <c r="DW3" s="36">
        <v>1515</v>
      </c>
      <c r="DX3" s="36">
        <v>1591</v>
      </c>
      <c r="DY3" s="36">
        <v>1670</v>
      </c>
      <c r="DZ3" s="36">
        <v>1708</v>
      </c>
      <c r="EA3" s="36">
        <v>1763</v>
      </c>
      <c r="EB3" s="36">
        <v>1939</v>
      </c>
      <c r="EC3" s="36">
        <v>1990</v>
      </c>
      <c r="ED3" s="36">
        <v>2119</v>
      </c>
      <c r="EE3" s="36">
        <v>2217</v>
      </c>
      <c r="EF3" s="36">
        <v>2309</v>
      </c>
      <c r="EG3" s="36">
        <v>2449</v>
      </c>
      <c r="EH3" s="36">
        <v>2517</v>
      </c>
      <c r="EI3" s="36">
        <v>2562</v>
      </c>
      <c r="EJ3" s="36">
        <v>2599</v>
      </c>
      <c r="EK3" s="36">
        <v>2648</v>
      </c>
      <c r="EL3" s="36">
        <v>2717</v>
      </c>
      <c r="EM3" s="36">
        <v>2788</v>
      </c>
      <c r="EN3" s="36">
        <v>2812</v>
      </c>
      <c r="EO3" s="36">
        <v>2896</v>
      </c>
      <c r="EP3" s="36">
        <v>2943</v>
      </c>
      <c r="EQ3" s="36">
        <v>2986</v>
      </c>
      <c r="ER3" s="36">
        <v>3021</v>
      </c>
      <c r="ES3" s="36">
        <v>3056</v>
      </c>
      <c r="ET3" s="36">
        <v>3132</v>
      </c>
      <c r="EU3" s="36">
        <v>3193</v>
      </c>
      <c r="EV3" s="36">
        <v>3230</v>
      </c>
      <c r="EW3" s="36">
        <v>3269</v>
      </c>
      <c r="EX3" s="36">
        <v>3308</v>
      </c>
      <c r="EY3" s="36">
        <v>3363</v>
      </c>
      <c r="EZ3" s="36">
        <v>3405</v>
      </c>
      <c r="FA3" s="36">
        <v>3448</v>
      </c>
      <c r="FB3" s="36">
        <v>3478</v>
      </c>
      <c r="FC3" s="36">
        <v>3551</v>
      </c>
      <c r="FD3" s="36">
        <v>3577</v>
      </c>
      <c r="FE3" s="36">
        <v>3607</v>
      </c>
      <c r="FF3" s="36">
        <v>3656</v>
      </c>
      <c r="FG3" s="36">
        <v>3702</v>
      </c>
      <c r="FH3" s="36">
        <v>3741</v>
      </c>
      <c r="FI3" s="36">
        <v>3812</v>
      </c>
      <c r="FJ3" s="36">
        <v>3861</v>
      </c>
      <c r="FK3" s="36">
        <v>3893</v>
      </c>
      <c r="FL3" s="36">
        <v>3932</v>
      </c>
      <c r="FM3" s="36">
        <v>3979</v>
      </c>
      <c r="FN3" s="36">
        <v>4014</v>
      </c>
      <c r="FO3" s="36">
        <v>4055</v>
      </c>
      <c r="FP3" s="36">
        <v>4096</v>
      </c>
      <c r="FQ3" s="36">
        <v>4140</v>
      </c>
      <c r="FR3" s="36">
        <v>4157</v>
      </c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</row>
    <row r="4" spans="1:192" x14ac:dyDescent="0.3">
      <c r="A4" s="35" t="s">
        <v>11</v>
      </c>
      <c r="B4" s="36"/>
      <c r="C4" s="36">
        <v>0</v>
      </c>
      <c r="D4" s="36">
        <v>0</v>
      </c>
      <c r="E4" s="36">
        <v>0</v>
      </c>
      <c r="F4" s="36">
        <v>0</v>
      </c>
      <c r="G4" s="36">
        <v>2</v>
      </c>
      <c r="H4" s="36">
        <v>2</v>
      </c>
      <c r="I4" s="36">
        <v>3</v>
      </c>
      <c r="J4" s="36">
        <v>1</v>
      </c>
      <c r="K4" s="36">
        <v>1</v>
      </c>
      <c r="L4" s="36">
        <v>4</v>
      </c>
      <c r="M4" s="36">
        <v>4</v>
      </c>
      <c r="N4" s="36">
        <v>3</v>
      </c>
      <c r="O4" s="36">
        <v>3</v>
      </c>
      <c r="P4" s="36">
        <v>6</v>
      </c>
      <c r="Q4" s="36">
        <v>5</v>
      </c>
      <c r="R4" s="36">
        <v>12</v>
      </c>
      <c r="S4" s="36">
        <v>1</v>
      </c>
      <c r="T4" s="36">
        <v>5</v>
      </c>
      <c r="U4" s="36">
        <v>11</v>
      </c>
      <c r="V4" s="36">
        <v>2</v>
      </c>
      <c r="W4" s="36">
        <v>4</v>
      </c>
      <c r="X4" s="36">
        <v>21</v>
      </c>
      <c r="Y4" s="36">
        <v>4</v>
      </c>
      <c r="Z4" s="36">
        <v>6</v>
      </c>
      <c r="AA4" s="36">
        <v>10</v>
      </c>
      <c r="AB4" s="36">
        <v>20</v>
      </c>
      <c r="AC4" s="36">
        <v>17</v>
      </c>
      <c r="AD4" s="36">
        <v>51</v>
      </c>
      <c r="AE4" s="36">
        <v>22</v>
      </c>
      <c r="AF4" s="36">
        <v>18</v>
      </c>
      <c r="AG4" s="36">
        <v>19</v>
      </c>
      <c r="AH4" s="36">
        <v>2</v>
      </c>
      <c r="AI4" s="36">
        <v>18</v>
      </c>
      <c r="AJ4" s="36">
        <v>9</v>
      </c>
      <c r="AK4" s="36">
        <v>1</v>
      </c>
      <c r="AL4" s="36">
        <v>11</v>
      </c>
      <c r="AM4" s="36">
        <v>13</v>
      </c>
      <c r="AN4" s="36">
        <v>6</v>
      </c>
      <c r="AO4" s="36">
        <v>0</v>
      </c>
      <c r="AP4" s="36">
        <v>4</v>
      </c>
      <c r="AQ4" s="36">
        <v>-1</v>
      </c>
      <c r="AR4" s="36">
        <v>3</v>
      </c>
      <c r="AS4" s="36">
        <v>12</v>
      </c>
      <c r="AT4" s="36">
        <v>6</v>
      </c>
      <c r="AU4" s="36">
        <v>6</v>
      </c>
      <c r="AV4" s="36">
        <v>9</v>
      </c>
      <c r="AW4" s="36">
        <v>2</v>
      </c>
      <c r="AX4" s="36">
        <v>6</v>
      </c>
      <c r="AY4" s="36">
        <v>4</v>
      </c>
      <c r="AZ4" s="36">
        <v>8</v>
      </c>
      <c r="BA4" s="36">
        <v>4</v>
      </c>
      <c r="BB4" s="36">
        <v>16</v>
      </c>
      <c r="BC4" s="36">
        <v>2</v>
      </c>
      <c r="BD4" s="36">
        <v>0</v>
      </c>
      <c r="BE4" s="36">
        <v>9</v>
      </c>
      <c r="BF4" s="36">
        <v>3</v>
      </c>
      <c r="BG4" s="36">
        <v>5</v>
      </c>
      <c r="BH4" s="36">
        <v>3</v>
      </c>
      <c r="BI4" s="36">
        <v>8</v>
      </c>
      <c r="BJ4" s="36">
        <v>3</v>
      </c>
      <c r="BK4" s="36">
        <v>8</v>
      </c>
      <c r="BL4" s="36">
        <v>-2</v>
      </c>
      <c r="BM4" s="36">
        <v>-2</v>
      </c>
      <c r="BN4" s="36">
        <v>7</v>
      </c>
      <c r="BO4" s="36">
        <v>0</v>
      </c>
      <c r="BP4" s="36">
        <v>2</v>
      </c>
      <c r="BQ4" s="36">
        <v>2</v>
      </c>
      <c r="BR4" s="36">
        <v>2</v>
      </c>
      <c r="BS4" s="36">
        <v>6</v>
      </c>
      <c r="BT4" s="36">
        <v>3</v>
      </c>
      <c r="BU4" s="36">
        <v>6</v>
      </c>
      <c r="BV4" s="36">
        <v>9</v>
      </c>
      <c r="BW4" s="36">
        <v>0</v>
      </c>
      <c r="BX4" s="36">
        <v>9</v>
      </c>
      <c r="BY4" s="36">
        <v>12</v>
      </c>
      <c r="BZ4" s="36">
        <v>-4</v>
      </c>
      <c r="CA4" s="36">
        <v>3</v>
      </c>
      <c r="CB4" s="36">
        <v>9</v>
      </c>
      <c r="CC4" s="36">
        <v>3</v>
      </c>
      <c r="CD4" s="36">
        <v>9</v>
      </c>
      <c r="CE4" s="36">
        <v>10</v>
      </c>
      <c r="CF4" s="36">
        <v>5</v>
      </c>
      <c r="CG4" s="36">
        <v>5</v>
      </c>
      <c r="CH4" s="36">
        <v>1</v>
      </c>
      <c r="CI4" s="36">
        <v>9</v>
      </c>
      <c r="CJ4" s="36">
        <v>10</v>
      </c>
      <c r="CK4" s="36">
        <v>3</v>
      </c>
      <c r="CL4" s="36">
        <v>3</v>
      </c>
      <c r="CM4" s="36">
        <v>9</v>
      </c>
      <c r="CN4" s="36">
        <v>10</v>
      </c>
      <c r="CO4" s="36">
        <v>12</v>
      </c>
      <c r="CP4" s="36">
        <v>6</v>
      </c>
      <c r="CQ4" s="36">
        <v>11</v>
      </c>
      <c r="CR4" s="36">
        <v>15</v>
      </c>
      <c r="CS4" s="36">
        <v>9</v>
      </c>
      <c r="CT4" s="36">
        <v>18</v>
      </c>
      <c r="CU4" s="36">
        <v>6</v>
      </c>
      <c r="CV4" s="36">
        <v>8</v>
      </c>
      <c r="CW4" s="36">
        <v>8</v>
      </c>
      <c r="CX4" s="36">
        <v>5</v>
      </c>
      <c r="CY4" s="36">
        <v>11</v>
      </c>
      <c r="CZ4" s="36">
        <v>17</v>
      </c>
      <c r="DA4" s="36">
        <v>20</v>
      </c>
      <c r="DB4" s="36">
        <v>7</v>
      </c>
      <c r="DC4" s="36">
        <v>12</v>
      </c>
      <c r="DD4" s="36">
        <v>25</v>
      </c>
      <c r="DE4" s="36">
        <v>8</v>
      </c>
      <c r="DF4" s="36">
        <v>7</v>
      </c>
      <c r="DG4" s="36">
        <v>11</v>
      </c>
      <c r="DH4" s="36">
        <v>20</v>
      </c>
      <c r="DI4" s="36">
        <v>27</v>
      </c>
      <c r="DJ4" s="36">
        <v>34</v>
      </c>
      <c r="DK4" s="36">
        <v>38</v>
      </c>
      <c r="DL4" s="36">
        <v>33</v>
      </c>
      <c r="DM4" s="36"/>
      <c r="DN4" s="36">
        <v>56</v>
      </c>
      <c r="DO4" s="36">
        <v>12</v>
      </c>
      <c r="DP4" s="36">
        <v>77</v>
      </c>
      <c r="DQ4" s="36">
        <v>58</v>
      </c>
      <c r="DR4" s="36">
        <v>78</v>
      </c>
      <c r="DS4" s="36">
        <v>42</v>
      </c>
      <c r="DT4" s="36">
        <v>45</v>
      </c>
      <c r="DU4" s="36">
        <v>27</v>
      </c>
      <c r="DV4" s="36">
        <v>80</v>
      </c>
      <c r="DW4" s="36">
        <v>95</v>
      </c>
      <c r="DX4" s="36">
        <v>76</v>
      </c>
      <c r="DY4" s="36">
        <v>79</v>
      </c>
      <c r="DZ4" s="36">
        <v>38</v>
      </c>
      <c r="EA4" s="36">
        <v>55</v>
      </c>
      <c r="EB4" s="36">
        <v>176</v>
      </c>
      <c r="EC4" s="36">
        <v>51</v>
      </c>
      <c r="ED4" s="36">
        <v>129</v>
      </c>
      <c r="EE4" s="36">
        <v>98</v>
      </c>
      <c r="EF4" s="36">
        <v>92</v>
      </c>
      <c r="EG4" s="36">
        <v>140</v>
      </c>
      <c r="EH4" s="36">
        <v>68</v>
      </c>
      <c r="EI4" s="36">
        <v>45</v>
      </c>
      <c r="EJ4" s="36">
        <v>37</v>
      </c>
      <c r="EK4" s="36">
        <v>49</v>
      </c>
      <c r="EL4" s="36">
        <v>69</v>
      </c>
      <c r="EM4" s="36">
        <v>71</v>
      </c>
      <c r="EN4" s="36">
        <v>24</v>
      </c>
      <c r="EO4" s="36">
        <v>84</v>
      </c>
      <c r="EP4" s="36">
        <v>47</v>
      </c>
      <c r="EQ4" s="36">
        <v>43</v>
      </c>
      <c r="ER4" s="36">
        <v>35</v>
      </c>
      <c r="ES4" s="36">
        <v>35</v>
      </c>
      <c r="ET4" s="36">
        <v>76</v>
      </c>
      <c r="EU4" s="36">
        <v>61</v>
      </c>
      <c r="EV4" s="36">
        <v>37</v>
      </c>
      <c r="EW4" s="36">
        <v>39</v>
      </c>
      <c r="EX4" s="36">
        <v>39</v>
      </c>
      <c r="EY4" s="36">
        <v>55</v>
      </c>
      <c r="EZ4" s="36">
        <v>42</v>
      </c>
      <c r="FA4" s="36">
        <v>43</v>
      </c>
      <c r="FB4" s="36">
        <v>30</v>
      </c>
      <c r="FC4" s="36">
        <v>73</v>
      </c>
      <c r="FD4" s="36">
        <v>26</v>
      </c>
      <c r="FE4" s="36">
        <v>30</v>
      </c>
      <c r="FF4" s="36">
        <v>49</v>
      </c>
      <c r="FG4" s="36">
        <v>46</v>
      </c>
      <c r="FH4" s="36">
        <v>39</v>
      </c>
      <c r="FI4" s="36">
        <v>71</v>
      </c>
      <c r="FJ4" s="36">
        <v>49</v>
      </c>
      <c r="FK4" s="36">
        <v>32</v>
      </c>
      <c r="FL4" s="36">
        <v>39</v>
      </c>
      <c r="FM4" s="36">
        <v>47</v>
      </c>
      <c r="FN4" s="36">
        <v>35</v>
      </c>
      <c r="FO4" s="36">
        <v>41</v>
      </c>
      <c r="FP4" s="36">
        <v>41</v>
      </c>
      <c r="FQ4" s="36">
        <v>44</v>
      </c>
      <c r="FR4" s="36">
        <v>17</v>
      </c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</row>
    <row r="5" spans="1:192" x14ac:dyDescent="0.3">
      <c r="A5" s="35" t="s">
        <v>14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>
        <v>131</v>
      </c>
      <c r="AC5" s="36">
        <v>148</v>
      </c>
      <c r="AD5" s="36">
        <v>199</v>
      </c>
      <c r="AE5" s="36">
        <v>221</v>
      </c>
      <c r="AF5" s="36">
        <v>239</v>
      </c>
      <c r="AG5" s="36">
        <v>258</v>
      </c>
      <c r="AH5" s="36">
        <v>260</v>
      </c>
      <c r="AI5" s="36">
        <v>278</v>
      </c>
      <c r="AJ5" s="36">
        <v>287</v>
      </c>
      <c r="AK5" s="36">
        <v>288</v>
      </c>
      <c r="AL5" s="36">
        <v>299</v>
      </c>
      <c r="AM5" s="36">
        <v>312</v>
      </c>
      <c r="AN5" s="36">
        <v>318</v>
      </c>
      <c r="AO5" s="36">
        <v>318</v>
      </c>
      <c r="AP5" s="36">
        <v>322</v>
      </c>
      <c r="AQ5" s="36">
        <v>321</v>
      </c>
      <c r="AR5" s="36">
        <v>324</v>
      </c>
      <c r="AS5" s="36">
        <v>336</v>
      </c>
      <c r="AT5" s="36">
        <v>342</v>
      </c>
      <c r="AU5" s="36">
        <v>348</v>
      </c>
      <c r="AV5" s="36">
        <v>357</v>
      </c>
      <c r="AW5" s="36">
        <v>359</v>
      </c>
      <c r="AX5" s="36">
        <v>365</v>
      </c>
      <c r="AY5" s="36">
        <v>369</v>
      </c>
      <c r="AZ5" s="36">
        <v>377</v>
      </c>
      <c r="BA5" s="36">
        <v>381</v>
      </c>
      <c r="BB5" s="36">
        <v>397</v>
      </c>
      <c r="BC5" s="36">
        <v>399</v>
      </c>
      <c r="BD5" s="36">
        <v>399</v>
      </c>
      <c r="BE5" s="36">
        <v>408</v>
      </c>
      <c r="BF5" s="36">
        <v>411</v>
      </c>
      <c r="BG5" s="36">
        <v>416</v>
      </c>
      <c r="BH5" s="36">
        <v>419</v>
      </c>
      <c r="BI5" s="36">
        <v>427</v>
      </c>
      <c r="BJ5" s="36">
        <v>430</v>
      </c>
      <c r="BK5" s="36">
        <v>438</v>
      </c>
      <c r="BL5" s="36">
        <v>436</v>
      </c>
      <c r="BM5" s="36">
        <v>434</v>
      </c>
      <c r="BN5" s="36">
        <v>441</v>
      </c>
      <c r="BO5" s="36">
        <v>441</v>
      </c>
      <c r="BP5" s="36">
        <v>443</v>
      </c>
      <c r="BQ5" s="36">
        <v>445</v>
      </c>
      <c r="BR5" s="36">
        <v>447</v>
      </c>
      <c r="BS5" s="36">
        <v>453</v>
      </c>
      <c r="BT5" s="36">
        <v>456</v>
      </c>
      <c r="BU5" s="36">
        <v>462</v>
      </c>
      <c r="BV5" s="36">
        <v>471</v>
      </c>
      <c r="BW5" s="36">
        <v>471</v>
      </c>
      <c r="BX5" s="36">
        <v>480</v>
      </c>
      <c r="BY5" s="36">
        <v>492</v>
      </c>
      <c r="BZ5" s="36">
        <v>488</v>
      </c>
      <c r="CA5" s="36">
        <v>491</v>
      </c>
      <c r="CB5" s="36">
        <v>500</v>
      </c>
      <c r="CC5" s="36">
        <v>503</v>
      </c>
      <c r="CD5" s="36">
        <v>512</v>
      </c>
      <c r="CE5" s="36">
        <v>522</v>
      </c>
      <c r="CF5" s="36">
        <v>527</v>
      </c>
      <c r="CG5" s="36">
        <v>532</v>
      </c>
      <c r="CH5" s="36">
        <v>533</v>
      </c>
      <c r="CI5" s="36">
        <v>542</v>
      </c>
      <c r="CJ5" s="36">
        <v>552</v>
      </c>
      <c r="CK5" s="36">
        <v>555</v>
      </c>
      <c r="CL5" s="36">
        <v>558</v>
      </c>
      <c r="CM5" s="36">
        <v>567</v>
      </c>
      <c r="CN5" s="36">
        <v>577</v>
      </c>
      <c r="CO5" s="36">
        <v>589</v>
      </c>
      <c r="CP5" s="36">
        <v>595</v>
      </c>
      <c r="CQ5" s="36">
        <v>606</v>
      </c>
      <c r="CR5" s="36">
        <v>621</v>
      </c>
      <c r="CS5" s="36">
        <v>630</v>
      </c>
      <c r="CT5" s="36">
        <v>648</v>
      </c>
      <c r="CU5" s="36">
        <v>654</v>
      </c>
      <c r="CV5" s="36">
        <v>662</v>
      </c>
      <c r="CW5" s="36">
        <v>769</v>
      </c>
      <c r="CX5" s="36">
        <v>775</v>
      </c>
      <c r="CY5" s="36">
        <v>791</v>
      </c>
      <c r="CZ5" s="36">
        <v>811</v>
      </c>
      <c r="DA5" s="36">
        <v>833</v>
      </c>
      <c r="DB5" s="36">
        <v>843</v>
      </c>
      <c r="DC5" s="36">
        <v>862</v>
      </c>
      <c r="DD5" s="36">
        <v>900</v>
      </c>
      <c r="DE5" s="36">
        <v>908</v>
      </c>
      <c r="DF5" s="36">
        <v>922</v>
      </c>
      <c r="DG5" s="36">
        <v>930</v>
      </c>
      <c r="DH5" s="36">
        <v>952</v>
      </c>
      <c r="DI5" s="36">
        <v>980</v>
      </c>
      <c r="DJ5" s="36">
        <v>1018</v>
      </c>
      <c r="DK5" s="36">
        <v>1061</v>
      </c>
      <c r="DL5" s="36">
        <v>1095</v>
      </c>
      <c r="DM5" s="36"/>
      <c r="DN5" s="36">
        <v>1164</v>
      </c>
      <c r="DO5" s="36">
        <v>1186</v>
      </c>
      <c r="DP5" s="36">
        <v>1270</v>
      </c>
      <c r="DQ5" s="36">
        <v>1336</v>
      </c>
      <c r="DR5" s="36">
        <v>1425</v>
      </c>
      <c r="DS5" s="36">
        <v>1469</v>
      </c>
      <c r="DT5" s="36">
        <v>1522</v>
      </c>
      <c r="DU5" s="36">
        <v>1550</v>
      </c>
      <c r="DV5" s="36">
        <v>1639</v>
      </c>
      <c r="DW5" s="36">
        <v>1745</v>
      </c>
      <c r="DX5" s="36">
        <v>1825</v>
      </c>
      <c r="DY5" s="36">
        <v>1916</v>
      </c>
      <c r="DZ5" s="36">
        <v>1961</v>
      </c>
      <c r="EA5" s="36">
        <v>2027</v>
      </c>
      <c r="EB5" s="36">
        <v>2224</v>
      </c>
      <c r="EC5" s="36">
        <v>2281</v>
      </c>
      <c r="ED5" s="36">
        <v>2438</v>
      </c>
      <c r="EE5" s="36">
        <v>2544</v>
      </c>
      <c r="EF5" s="36">
        <v>2664</v>
      </c>
      <c r="EG5" s="36">
        <v>2841</v>
      </c>
      <c r="EH5" s="36">
        <v>2930</v>
      </c>
      <c r="EI5" s="36">
        <v>2987</v>
      </c>
      <c r="EJ5" s="36">
        <v>3036</v>
      </c>
      <c r="EK5" s="36">
        <v>3094</v>
      </c>
      <c r="EL5" s="36">
        <v>3192</v>
      </c>
      <c r="EM5" s="36">
        <v>3283</v>
      </c>
      <c r="EN5" s="36">
        <v>3299</v>
      </c>
      <c r="EO5" s="36">
        <v>3431</v>
      </c>
      <c r="EP5" s="36">
        <v>3504</v>
      </c>
      <c r="EQ5" s="36">
        <v>3561</v>
      </c>
      <c r="ER5" s="36">
        <v>3596</v>
      </c>
      <c r="ES5" s="36">
        <v>3641</v>
      </c>
      <c r="ET5" s="36">
        <v>3724</v>
      </c>
      <c r="EU5" s="36">
        <v>3798</v>
      </c>
      <c r="EV5" s="36">
        <v>3838</v>
      </c>
      <c r="EW5" s="36">
        <v>3881</v>
      </c>
      <c r="EX5" s="36">
        <v>3927</v>
      </c>
      <c r="EY5" s="36">
        <v>3986</v>
      </c>
      <c r="EZ5" s="36">
        <v>4046</v>
      </c>
      <c r="FA5" s="36">
        <v>4092</v>
      </c>
      <c r="FB5" s="36">
        <v>4128</v>
      </c>
      <c r="FC5" s="36">
        <v>4222</v>
      </c>
      <c r="FD5" s="36">
        <v>4255</v>
      </c>
      <c r="FE5" s="36">
        <v>4285</v>
      </c>
      <c r="FF5" s="36">
        <v>4345</v>
      </c>
      <c r="FG5" s="36">
        <v>4406</v>
      </c>
      <c r="FH5" s="36">
        <v>4460</v>
      </c>
      <c r="FI5" s="36">
        <v>4533</v>
      </c>
      <c r="FJ5" s="36">
        <v>4580</v>
      </c>
      <c r="FK5" s="36">
        <v>4622</v>
      </c>
      <c r="FL5" s="36">
        <v>4677</v>
      </c>
      <c r="FM5" s="36">
        <v>4730</v>
      </c>
      <c r="FN5" s="36">
        <v>4767</v>
      </c>
      <c r="FO5" s="36">
        <v>4815</v>
      </c>
      <c r="FP5" s="36">
        <v>4875</v>
      </c>
      <c r="FQ5" s="36">
        <v>4920</v>
      </c>
      <c r="FR5" s="36">
        <v>4932</v>
      </c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</row>
    <row r="6" spans="1:192" x14ac:dyDescent="0.3">
      <c r="A6" s="35" t="s">
        <v>158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>
        <v>17</v>
      </c>
      <c r="AD6" s="36">
        <v>51</v>
      </c>
      <c r="AE6" s="36">
        <v>22</v>
      </c>
      <c r="AF6" s="36">
        <v>18</v>
      </c>
      <c r="AG6" s="36">
        <v>19</v>
      </c>
      <c r="AH6" s="36">
        <v>2</v>
      </c>
      <c r="AI6" s="36">
        <v>18</v>
      </c>
      <c r="AJ6" s="36">
        <v>9</v>
      </c>
      <c r="AK6" s="36">
        <v>1</v>
      </c>
      <c r="AL6" s="36">
        <v>11</v>
      </c>
      <c r="AM6" s="36">
        <v>13</v>
      </c>
      <c r="AN6" s="36">
        <v>6</v>
      </c>
      <c r="AO6" s="36">
        <v>0</v>
      </c>
      <c r="AP6" s="36">
        <v>4</v>
      </c>
      <c r="AQ6" s="36">
        <v>-1</v>
      </c>
      <c r="AR6" s="36">
        <v>3</v>
      </c>
      <c r="AS6" s="36">
        <v>12</v>
      </c>
      <c r="AT6" s="36">
        <v>6</v>
      </c>
      <c r="AU6" s="36">
        <v>6</v>
      </c>
      <c r="AV6" s="36">
        <v>9</v>
      </c>
      <c r="AW6" s="36">
        <v>2</v>
      </c>
      <c r="AX6" s="36">
        <v>6</v>
      </c>
      <c r="AY6" s="36">
        <v>4</v>
      </c>
      <c r="AZ6" s="36">
        <v>8</v>
      </c>
      <c r="BA6" s="36">
        <v>4</v>
      </c>
      <c r="BB6" s="36">
        <v>16</v>
      </c>
      <c r="BC6" s="36">
        <v>2</v>
      </c>
      <c r="BD6" s="36">
        <v>0</v>
      </c>
      <c r="BE6" s="36">
        <v>9</v>
      </c>
      <c r="BF6" s="36">
        <v>3</v>
      </c>
      <c r="BG6" s="36">
        <v>5</v>
      </c>
      <c r="BH6" s="36">
        <v>3</v>
      </c>
      <c r="BI6" s="36">
        <v>8</v>
      </c>
      <c r="BJ6" s="36">
        <v>3</v>
      </c>
      <c r="BK6" s="36">
        <v>8</v>
      </c>
      <c r="BL6" s="36">
        <v>-2</v>
      </c>
      <c r="BM6" s="36">
        <v>-2</v>
      </c>
      <c r="BN6" s="36">
        <v>7</v>
      </c>
      <c r="BO6" s="36">
        <v>0</v>
      </c>
      <c r="BP6" s="36">
        <v>2</v>
      </c>
      <c r="BQ6" s="36">
        <v>2</v>
      </c>
      <c r="BR6" s="36">
        <v>2</v>
      </c>
      <c r="BS6" s="36">
        <v>6</v>
      </c>
      <c r="BT6" s="36">
        <v>3</v>
      </c>
      <c r="BU6" s="36">
        <v>6</v>
      </c>
      <c r="BV6" s="36">
        <v>9</v>
      </c>
      <c r="BW6" s="36">
        <v>0</v>
      </c>
      <c r="BX6" s="36">
        <v>9</v>
      </c>
      <c r="BY6" s="36">
        <v>12</v>
      </c>
      <c r="BZ6" s="36">
        <v>-4</v>
      </c>
      <c r="CA6" s="36">
        <v>3</v>
      </c>
      <c r="CB6" s="36">
        <v>9</v>
      </c>
      <c r="CC6" s="36">
        <v>3</v>
      </c>
      <c r="CD6" s="36">
        <v>9</v>
      </c>
      <c r="CE6" s="36">
        <v>10</v>
      </c>
      <c r="CF6" s="36">
        <v>5</v>
      </c>
      <c r="CG6" s="36">
        <v>5</v>
      </c>
      <c r="CH6" s="36">
        <v>1</v>
      </c>
      <c r="CI6" s="36">
        <v>9</v>
      </c>
      <c r="CJ6" s="36">
        <v>10</v>
      </c>
      <c r="CK6" s="36">
        <v>3</v>
      </c>
      <c r="CL6" s="36">
        <v>3</v>
      </c>
      <c r="CM6" s="36">
        <v>9</v>
      </c>
      <c r="CN6" s="36">
        <v>10</v>
      </c>
      <c r="CO6" s="36">
        <v>12</v>
      </c>
      <c r="CP6" s="36">
        <v>6</v>
      </c>
      <c r="CQ6" s="36">
        <v>11</v>
      </c>
      <c r="CR6" s="36">
        <v>15</v>
      </c>
      <c r="CS6" s="36">
        <v>9</v>
      </c>
      <c r="CT6" s="36">
        <v>18</v>
      </c>
      <c r="CU6" s="36">
        <v>6</v>
      </c>
      <c r="CV6" s="36">
        <v>8</v>
      </c>
      <c r="CW6" s="36">
        <v>107</v>
      </c>
      <c r="CX6" s="36">
        <v>6</v>
      </c>
      <c r="CY6" s="36">
        <v>16</v>
      </c>
      <c r="CZ6" s="36">
        <v>20</v>
      </c>
      <c r="DA6" s="36">
        <v>22</v>
      </c>
      <c r="DB6" s="36">
        <v>10</v>
      </c>
      <c r="DC6" s="36">
        <v>19</v>
      </c>
      <c r="DD6" s="36">
        <v>38</v>
      </c>
      <c r="DE6" s="36">
        <v>8</v>
      </c>
      <c r="DF6" s="36">
        <v>14</v>
      </c>
      <c r="DG6" s="36">
        <v>8</v>
      </c>
      <c r="DH6" s="36">
        <v>22</v>
      </c>
      <c r="DI6" s="36">
        <v>28</v>
      </c>
      <c r="DJ6" s="36">
        <v>38</v>
      </c>
      <c r="DK6" s="36">
        <v>43</v>
      </c>
      <c r="DL6" s="36">
        <v>34</v>
      </c>
      <c r="DM6" s="36"/>
      <c r="DN6" s="36">
        <v>69</v>
      </c>
      <c r="DO6" s="36">
        <v>22</v>
      </c>
      <c r="DP6" s="36">
        <v>84</v>
      </c>
      <c r="DQ6" s="36">
        <v>66</v>
      </c>
      <c r="DR6" s="36">
        <v>89</v>
      </c>
      <c r="DS6" s="36">
        <v>44</v>
      </c>
      <c r="DT6" s="36">
        <v>53</v>
      </c>
      <c r="DU6" s="36">
        <v>28</v>
      </c>
      <c r="DV6" s="36">
        <v>89</v>
      </c>
      <c r="DW6" s="36">
        <v>106</v>
      </c>
      <c r="DX6" s="36">
        <v>80</v>
      </c>
      <c r="DY6" s="36">
        <v>91</v>
      </c>
      <c r="DZ6" s="36">
        <v>45</v>
      </c>
      <c r="EA6" s="36">
        <v>66</v>
      </c>
      <c r="EB6" s="36">
        <v>197</v>
      </c>
      <c r="EC6" s="36">
        <v>57</v>
      </c>
      <c r="ED6" s="36">
        <v>157</v>
      </c>
      <c r="EE6" s="36">
        <v>106</v>
      </c>
      <c r="EF6" s="36">
        <v>120</v>
      </c>
      <c r="EG6" s="36">
        <v>177</v>
      </c>
      <c r="EH6" s="36">
        <v>89</v>
      </c>
      <c r="EI6" s="36">
        <v>57</v>
      </c>
      <c r="EJ6" s="36">
        <v>49</v>
      </c>
      <c r="EK6" s="36">
        <v>58</v>
      </c>
      <c r="EL6" s="36">
        <v>98</v>
      </c>
      <c r="EM6" s="36">
        <v>91</v>
      </c>
      <c r="EN6" s="36">
        <v>16</v>
      </c>
      <c r="EO6" s="36">
        <v>132</v>
      </c>
      <c r="EP6" s="36">
        <v>73</v>
      </c>
      <c r="EQ6" s="36">
        <v>57</v>
      </c>
      <c r="ER6" s="36">
        <v>35</v>
      </c>
      <c r="ES6" s="36">
        <v>45</v>
      </c>
      <c r="ET6" s="36">
        <v>83</v>
      </c>
      <c r="EU6" s="36">
        <v>74</v>
      </c>
      <c r="EV6" s="36">
        <v>40</v>
      </c>
      <c r="EW6" s="36">
        <v>43</v>
      </c>
      <c r="EX6" s="36">
        <v>46</v>
      </c>
      <c r="EY6" s="36">
        <v>59</v>
      </c>
      <c r="EZ6" s="36">
        <v>60</v>
      </c>
      <c r="FA6" s="36">
        <v>46</v>
      </c>
      <c r="FB6" s="36">
        <v>36</v>
      </c>
      <c r="FC6" s="36">
        <v>94</v>
      </c>
      <c r="FD6" s="36">
        <v>33</v>
      </c>
      <c r="FE6" s="36">
        <v>30</v>
      </c>
      <c r="FF6" s="36">
        <v>60</v>
      </c>
      <c r="FG6" s="36">
        <v>61</v>
      </c>
      <c r="FH6" s="36">
        <v>54</v>
      </c>
      <c r="FI6" s="36">
        <v>73</v>
      </c>
      <c r="FJ6" s="36">
        <v>47</v>
      </c>
      <c r="FK6" s="36">
        <v>42</v>
      </c>
      <c r="FL6" s="36">
        <v>55</v>
      </c>
      <c r="FM6" s="36">
        <v>53</v>
      </c>
      <c r="FN6" s="36">
        <v>37</v>
      </c>
      <c r="FO6" s="36">
        <v>48</v>
      </c>
      <c r="FP6" s="36">
        <v>60</v>
      </c>
      <c r="FQ6" s="36">
        <v>45</v>
      </c>
      <c r="FR6" s="36">
        <v>12</v>
      </c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</row>
    <row r="7" spans="1:192" x14ac:dyDescent="0.3">
      <c r="A7" s="35" t="s">
        <v>15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>
        <v>1097</v>
      </c>
      <c r="AC7" s="36">
        <v>1194</v>
      </c>
      <c r="AD7" s="36">
        <v>1434</v>
      </c>
      <c r="AE7" s="36">
        <v>1568</v>
      </c>
      <c r="AF7" s="36">
        <v>1698</v>
      </c>
      <c r="AG7" s="36">
        <v>1817</v>
      </c>
      <c r="AH7" s="36">
        <v>1849</v>
      </c>
      <c r="AI7" s="36">
        <v>2023</v>
      </c>
      <c r="AJ7" s="36">
        <v>2134</v>
      </c>
      <c r="AK7" s="36">
        <v>2210</v>
      </c>
      <c r="AL7" s="36">
        <v>2269</v>
      </c>
      <c r="AM7" s="36">
        <v>2349</v>
      </c>
      <c r="AN7" s="36">
        <v>2395</v>
      </c>
      <c r="AO7" s="36">
        <v>2449</v>
      </c>
      <c r="AP7" s="36">
        <v>2453</v>
      </c>
      <c r="AQ7" s="36">
        <v>2456</v>
      </c>
      <c r="AR7" s="36">
        <v>2460</v>
      </c>
      <c r="AS7" s="36">
        <v>2625</v>
      </c>
      <c r="AT7" s="36">
        <v>2672</v>
      </c>
      <c r="AU7" s="36">
        <v>2791</v>
      </c>
      <c r="AV7" s="36">
        <v>2924</v>
      </c>
      <c r="AW7" s="36">
        <v>3233</v>
      </c>
      <c r="AX7" s="36">
        <v>3352</v>
      </c>
      <c r="AY7" s="36">
        <v>3492</v>
      </c>
      <c r="AZ7" s="36">
        <v>3791</v>
      </c>
      <c r="BA7" s="36">
        <v>4017</v>
      </c>
      <c r="BB7" s="36">
        <v>4131</v>
      </c>
      <c r="BC7" s="36">
        <v>4238</v>
      </c>
      <c r="BD7" s="36">
        <v>4419</v>
      </c>
      <c r="BE7" s="36">
        <v>4680</v>
      </c>
      <c r="BF7" s="36">
        <v>4818</v>
      </c>
      <c r="BG7" s="36">
        <v>4919</v>
      </c>
      <c r="BH7" s="36">
        <v>5012</v>
      </c>
      <c r="BI7" s="36">
        <v>5300</v>
      </c>
      <c r="BJ7" s="36">
        <v>5522</v>
      </c>
      <c r="BK7" s="36">
        <v>5645</v>
      </c>
      <c r="BL7" s="36">
        <v>5776</v>
      </c>
      <c r="BM7" s="36">
        <v>5908</v>
      </c>
      <c r="BN7" s="36">
        <v>6112</v>
      </c>
      <c r="BO7" s="36">
        <v>6181</v>
      </c>
      <c r="BP7" s="36">
        <v>6372</v>
      </c>
      <c r="BQ7" s="36">
        <v>6563</v>
      </c>
      <c r="BR7" s="36">
        <v>6844</v>
      </c>
      <c r="BS7" s="36">
        <v>7012</v>
      </c>
      <c r="BT7" s="36">
        <v>7139</v>
      </c>
      <c r="BU7" s="36">
        <v>7251</v>
      </c>
      <c r="BV7" s="36">
        <v>7447</v>
      </c>
      <c r="BW7" s="36">
        <v>7515</v>
      </c>
      <c r="BX7" s="36">
        <v>7838</v>
      </c>
      <c r="BY7" s="36">
        <v>8005</v>
      </c>
      <c r="BZ7" s="36">
        <v>8107</v>
      </c>
      <c r="CA7" s="36">
        <v>8255</v>
      </c>
      <c r="CB7" s="36">
        <v>8357</v>
      </c>
      <c r="CC7" s="36">
        <v>8418</v>
      </c>
      <c r="CD7" s="36">
        <v>8588</v>
      </c>
      <c r="CE7" s="36">
        <v>8860</v>
      </c>
      <c r="CF7" s="36">
        <v>8983</v>
      </c>
      <c r="CG7" s="36">
        <v>9118</v>
      </c>
      <c r="CH7" s="36">
        <v>9215</v>
      </c>
      <c r="CI7" s="36">
        <v>9367</v>
      </c>
      <c r="CJ7" s="36">
        <v>9387</v>
      </c>
      <c r="CK7" s="36">
        <v>9571</v>
      </c>
      <c r="CL7" s="36">
        <v>9708</v>
      </c>
      <c r="CM7" s="36">
        <v>9922</v>
      </c>
      <c r="CN7" s="36">
        <v>10033</v>
      </c>
      <c r="CO7" s="36">
        <v>10213</v>
      </c>
      <c r="CP7" s="36">
        <v>10361</v>
      </c>
      <c r="CQ7" s="36">
        <v>10469</v>
      </c>
      <c r="CR7" s="36">
        <v>10563</v>
      </c>
      <c r="CS7" s="36">
        <v>10794</v>
      </c>
      <c r="CT7" s="36">
        <v>11055</v>
      </c>
      <c r="CU7" s="36">
        <v>11256</v>
      </c>
      <c r="CV7" s="36">
        <v>11447</v>
      </c>
      <c r="CW7" s="36">
        <v>11923</v>
      </c>
      <c r="CX7" s="36">
        <v>11968</v>
      </c>
      <c r="CY7" s="36">
        <v>12401</v>
      </c>
      <c r="CZ7" s="36">
        <v>12746</v>
      </c>
      <c r="DA7" s="36">
        <v>12914</v>
      </c>
      <c r="DB7" s="36">
        <v>13031</v>
      </c>
      <c r="DC7" s="36">
        <v>13267</v>
      </c>
      <c r="DD7" s="36">
        <v>13700</v>
      </c>
      <c r="DE7" s="36">
        <v>14017</v>
      </c>
      <c r="DF7" s="36">
        <v>14180</v>
      </c>
      <c r="DG7" s="36">
        <v>14597</v>
      </c>
      <c r="DH7" s="36">
        <v>14672</v>
      </c>
      <c r="DI7" s="36">
        <v>15005</v>
      </c>
      <c r="DJ7" s="36">
        <v>15159</v>
      </c>
      <c r="DK7" s="36">
        <v>15603</v>
      </c>
      <c r="DL7" s="36">
        <v>15881</v>
      </c>
      <c r="DM7" s="36"/>
      <c r="DN7" s="36">
        <v>16579</v>
      </c>
      <c r="DO7" s="36">
        <v>16832</v>
      </c>
      <c r="DP7" s="36">
        <v>17576</v>
      </c>
      <c r="DQ7" s="36">
        <v>18154</v>
      </c>
      <c r="DR7" s="36">
        <v>18774</v>
      </c>
      <c r="DS7" s="36">
        <v>19278</v>
      </c>
      <c r="DT7" s="36">
        <v>19731</v>
      </c>
      <c r="DU7" s="36">
        <v>19941</v>
      </c>
      <c r="DV7" s="36">
        <v>20571</v>
      </c>
      <c r="DW7" s="36">
        <v>21211</v>
      </c>
      <c r="DX7" s="36">
        <v>22137</v>
      </c>
      <c r="DY7" s="36">
        <v>22927</v>
      </c>
      <c r="DZ7" s="36">
        <v>23298</v>
      </c>
      <c r="EA7" s="36">
        <v>23697</v>
      </c>
      <c r="EB7" s="36">
        <v>25395</v>
      </c>
      <c r="EC7" s="36">
        <v>25976</v>
      </c>
      <c r="ED7" s="36">
        <v>27429</v>
      </c>
      <c r="EE7" s="36">
        <v>28159</v>
      </c>
      <c r="EF7" s="36">
        <v>29467</v>
      </c>
      <c r="EG7" s="36">
        <v>30265</v>
      </c>
      <c r="EH7" s="36">
        <v>31055</v>
      </c>
      <c r="EI7" s="36">
        <v>31394</v>
      </c>
      <c r="EJ7" s="36">
        <v>31725</v>
      </c>
      <c r="EK7" s="36">
        <v>32213</v>
      </c>
      <c r="EL7" s="36">
        <v>32712</v>
      </c>
      <c r="EM7" s="36">
        <v>33624</v>
      </c>
      <c r="EN7" s="36">
        <v>33743</v>
      </c>
      <c r="EO7" s="36">
        <v>35032</v>
      </c>
      <c r="EP7" s="36">
        <v>35644</v>
      </c>
      <c r="EQ7" s="36">
        <v>36004</v>
      </c>
      <c r="ER7" s="36">
        <v>36398</v>
      </c>
      <c r="ES7" s="36">
        <v>36845</v>
      </c>
      <c r="ET7" s="36">
        <v>37570</v>
      </c>
      <c r="EU7" s="36">
        <v>38024</v>
      </c>
      <c r="EV7" s="36">
        <v>38390</v>
      </c>
      <c r="EW7" s="36">
        <v>38716</v>
      </c>
      <c r="EX7" s="36">
        <v>39002</v>
      </c>
      <c r="EY7" s="36">
        <v>39530</v>
      </c>
      <c r="EZ7" s="36">
        <v>39943</v>
      </c>
      <c r="FA7" s="36">
        <v>40490</v>
      </c>
      <c r="FB7" s="36">
        <v>40934</v>
      </c>
      <c r="FC7" s="36">
        <v>41502</v>
      </c>
      <c r="FD7" s="36">
        <v>41850</v>
      </c>
      <c r="FE7" s="36">
        <v>42082</v>
      </c>
      <c r="FF7" s="36">
        <v>42424</v>
      </c>
      <c r="FG7" s="36">
        <v>42920</v>
      </c>
      <c r="FH7" s="36">
        <v>43334</v>
      </c>
      <c r="FI7" s="36">
        <v>43887</v>
      </c>
      <c r="FJ7" s="36">
        <v>44310</v>
      </c>
      <c r="FK7" s="36">
        <v>44726</v>
      </c>
      <c r="FL7" s="36">
        <v>45343</v>
      </c>
      <c r="FM7" s="36">
        <v>46145</v>
      </c>
      <c r="FN7" s="36">
        <v>46706</v>
      </c>
      <c r="FO7" s="36">
        <v>47131</v>
      </c>
      <c r="FP7" s="36">
        <v>48076</v>
      </c>
      <c r="FQ7" s="36">
        <v>48846</v>
      </c>
      <c r="FR7" s="36">
        <v>49173</v>
      </c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</row>
    <row r="8" spans="1:192" x14ac:dyDescent="0.3">
      <c r="A8" s="35" t="s">
        <v>140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>
        <v>97</v>
      </c>
      <c r="AD8" s="36">
        <v>240</v>
      </c>
      <c r="AE8" s="36">
        <v>134</v>
      </c>
      <c r="AF8" s="36">
        <v>130</v>
      </c>
      <c r="AG8" s="36">
        <v>119</v>
      </c>
      <c r="AH8" s="36">
        <v>32</v>
      </c>
      <c r="AI8" s="36">
        <v>174</v>
      </c>
      <c r="AJ8" s="36">
        <v>111</v>
      </c>
      <c r="AK8" s="36">
        <v>76</v>
      </c>
      <c r="AL8" s="36">
        <v>59</v>
      </c>
      <c r="AM8" s="36">
        <v>80</v>
      </c>
      <c r="AN8" s="36">
        <v>46</v>
      </c>
      <c r="AO8" s="36">
        <v>54</v>
      </c>
      <c r="AP8" s="36">
        <v>4</v>
      </c>
      <c r="AQ8" s="36">
        <v>3</v>
      </c>
      <c r="AR8" s="36">
        <v>4</v>
      </c>
      <c r="AS8" s="36">
        <v>165</v>
      </c>
      <c r="AT8" s="36">
        <v>47</v>
      </c>
      <c r="AU8" s="36">
        <v>119</v>
      </c>
      <c r="AV8" s="36">
        <v>133</v>
      </c>
      <c r="AW8" s="36">
        <v>309</v>
      </c>
      <c r="AX8" s="36">
        <v>119</v>
      </c>
      <c r="AY8" s="36">
        <v>140</v>
      </c>
      <c r="AZ8" s="36">
        <v>299</v>
      </c>
      <c r="BA8" s="36">
        <v>226</v>
      </c>
      <c r="BB8" s="36">
        <v>114</v>
      </c>
      <c r="BC8" s="36">
        <v>107</v>
      </c>
      <c r="BD8" s="36">
        <v>181</v>
      </c>
      <c r="BE8" s="36">
        <v>261</v>
      </c>
      <c r="BF8" s="36">
        <v>138</v>
      </c>
      <c r="BG8" s="36">
        <v>101</v>
      </c>
      <c r="BH8" s="36">
        <v>93</v>
      </c>
      <c r="BI8" s="36">
        <v>288</v>
      </c>
      <c r="BJ8" s="36">
        <v>222</v>
      </c>
      <c r="BK8" s="36">
        <v>123</v>
      </c>
      <c r="BL8" s="36">
        <v>131</v>
      </c>
      <c r="BM8" s="36">
        <v>132</v>
      </c>
      <c r="BN8" s="36">
        <v>204</v>
      </c>
      <c r="BO8" s="36">
        <v>69</v>
      </c>
      <c r="BP8" s="36">
        <v>191</v>
      </c>
      <c r="BQ8" s="36">
        <v>191</v>
      </c>
      <c r="BR8" s="36">
        <v>281</v>
      </c>
      <c r="BS8" s="36">
        <v>168</v>
      </c>
      <c r="BT8" s="36">
        <v>127</v>
      </c>
      <c r="BU8" s="36">
        <v>112</v>
      </c>
      <c r="BV8" s="36">
        <v>196</v>
      </c>
      <c r="BW8" s="36">
        <v>68</v>
      </c>
      <c r="BX8" s="36">
        <v>323</v>
      </c>
      <c r="BY8" s="36">
        <v>167</v>
      </c>
      <c r="BZ8" s="36">
        <v>102</v>
      </c>
      <c r="CA8" s="36">
        <v>148</v>
      </c>
      <c r="CB8" s="36">
        <v>102</v>
      </c>
      <c r="CC8" s="36">
        <v>61</v>
      </c>
      <c r="CD8" s="36">
        <v>170</v>
      </c>
      <c r="CE8" s="36">
        <v>272</v>
      </c>
      <c r="CF8" s="36">
        <v>123</v>
      </c>
      <c r="CG8" s="36">
        <v>135</v>
      </c>
      <c r="CH8" s="36">
        <v>97</v>
      </c>
      <c r="CI8" s="36">
        <v>152</v>
      </c>
      <c r="CJ8" s="36">
        <v>20</v>
      </c>
      <c r="CK8" s="36">
        <v>184</v>
      </c>
      <c r="CL8" s="36">
        <v>137</v>
      </c>
      <c r="CM8" s="36">
        <v>214</v>
      </c>
      <c r="CN8" s="36">
        <v>111</v>
      </c>
      <c r="CO8" s="36">
        <v>180</v>
      </c>
      <c r="CP8" s="36">
        <v>148</v>
      </c>
      <c r="CQ8" s="36">
        <v>108</v>
      </c>
      <c r="CR8" s="36">
        <v>94</v>
      </c>
      <c r="CS8" s="36">
        <v>231</v>
      </c>
      <c r="CT8" s="36">
        <v>261</v>
      </c>
      <c r="CU8" s="36">
        <v>201</v>
      </c>
      <c r="CV8" s="36">
        <v>191</v>
      </c>
      <c r="CW8" s="36">
        <v>476</v>
      </c>
      <c r="CX8" s="36">
        <v>45</v>
      </c>
      <c r="CY8" s="36">
        <v>433</v>
      </c>
      <c r="CZ8" s="36">
        <v>345</v>
      </c>
      <c r="DA8" s="36">
        <v>168</v>
      </c>
      <c r="DB8" s="36">
        <v>117</v>
      </c>
      <c r="DC8" s="36">
        <v>236</v>
      </c>
      <c r="DD8" s="36">
        <v>433</v>
      </c>
      <c r="DE8" s="36">
        <v>317</v>
      </c>
      <c r="DF8" s="36">
        <v>163</v>
      </c>
      <c r="DG8" s="36">
        <v>417</v>
      </c>
      <c r="DH8" s="36">
        <v>75</v>
      </c>
      <c r="DI8" s="36">
        <v>333</v>
      </c>
      <c r="DJ8" s="36">
        <v>154</v>
      </c>
      <c r="DK8" s="36">
        <v>444</v>
      </c>
      <c r="DL8" s="36">
        <v>278</v>
      </c>
      <c r="DM8" s="36"/>
      <c r="DN8" s="36">
        <v>698</v>
      </c>
      <c r="DO8" s="36">
        <v>253</v>
      </c>
      <c r="DP8" s="36">
        <v>744</v>
      </c>
      <c r="DQ8" s="36">
        <v>578</v>
      </c>
      <c r="DR8" s="36">
        <v>620</v>
      </c>
      <c r="DS8" s="36">
        <v>504</v>
      </c>
      <c r="DT8" s="36">
        <v>453</v>
      </c>
      <c r="DU8" s="36">
        <v>210</v>
      </c>
      <c r="DV8" s="36">
        <v>630</v>
      </c>
      <c r="DW8" s="36">
        <v>640</v>
      </c>
      <c r="DX8" s="36">
        <v>926</v>
      </c>
      <c r="DY8" s="36">
        <v>790</v>
      </c>
      <c r="DZ8" s="36">
        <v>371</v>
      </c>
      <c r="EA8" s="36">
        <v>399</v>
      </c>
      <c r="EB8" s="36">
        <v>1698</v>
      </c>
      <c r="EC8" s="36">
        <v>581</v>
      </c>
      <c r="ED8" s="36">
        <v>1453</v>
      </c>
      <c r="EE8" s="36">
        <v>730</v>
      </c>
      <c r="EF8" s="36">
        <v>1308</v>
      </c>
      <c r="EG8" s="36">
        <v>798</v>
      </c>
      <c r="EH8" s="36">
        <v>790</v>
      </c>
      <c r="EI8" s="36">
        <v>339</v>
      </c>
      <c r="EJ8" s="36">
        <v>331</v>
      </c>
      <c r="EK8" s="36">
        <v>488</v>
      </c>
      <c r="EL8" s="36">
        <v>499</v>
      </c>
      <c r="EM8" s="36">
        <v>912</v>
      </c>
      <c r="EN8" s="36">
        <v>119</v>
      </c>
      <c r="EO8" s="36">
        <v>1289</v>
      </c>
      <c r="EP8" s="36">
        <v>612</v>
      </c>
      <c r="EQ8" s="36">
        <v>360</v>
      </c>
      <c r="ER8" s="36">
        <v>394</v>
      </c>
      <c r="ES8" s="36">
        <v>447</v>
      </c>
      <c r="ET8" s="36">
        <v>725</v>
      </c>
      <c r="EU8" s="36">
        <v>454</v>
      </c>
      <c r="EV8" s="36">
        <v>366</v>
      </c>
      <c r="EW8" s="36">
        <v>326</v>
      </c>
      <c r="EX8" s="36">
        <v>286</v>
      </c>
      <c r="EY8" s="36">
        <v>528</v>
      </c>
      <c r="EZ8" s="36">
        <v>413</v>
      </c>
      <c r="FA8" s="36">
        <v>547</v>
      </c>
      <c r="FB8" s="36">
        <v>444</v>
      </c>
      <c r="FC8" s="36">
        <v>568</v>
      </c>
      <c r="FD8" s="36">
        <v>348</v>
      </c>
      <c r="FE8" s="36">
        <v>232</v>
      </c>
      <c r="FF8" s="36">
        <v>342</v>
      </c>
      <c r="FG8" s="36">
        <v>496</v>
      </c>
      <c r="FH8" s="36">
        <v>414</v>
      </c>
      <c r="FI8" s="36">
        <v>553</v>
      </c>
      <c r="FJ8" s="36">
        <v>423</v>
      </c>
      <c r="FK8" s="36">
        <v>416</v>
      </c>
      <c r="FL8" s="36">
        <v>617</v>
      </c>
      <c r="FM8" s="36">
        <v>802</v>
      </c>
      <c r="FN8" s="36">
        <v>561</v>
      </c>
      <c r="FO8" s="36">
        <v>425</v>
      </c>
      <c r="FP8" s="36">
        <v>945</v>
      </c>
      <c r="FQ8" s="36">
        <v>770</v>
      </c>
      <c r="FR8" s="36">
        <v>327</v>
      </c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</row>
    <row r="9" spans="1:192" x14ac:dyDescent="0.3">
      <c r="A9" s="35" t="s">
        <v>16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>
        <v>1228</v>
      </c>
      <c r="AC9" s="36">
        <v>1342</v>
      </c>
      <c r="AD9" s="36">
        <v>1633</v>
      </c>
      <c r="AE9" s="36">
        <v>1789</v>
      </c>
      <c r="AF9" s="36">
        <v>1937</v>
      </c>
      <c r="AG9" s="36">
        <v>2075</v>
      </c>
      <c r="AH9" s="36">
        <v>2109</v>
      </c>
      <c r="AI9" s="36">
        <v>2301</v>
      </c>
      <c r="AJ9" s="36">
        <v>2421</v>
      </c>
      <c r="AK9" s="36">
        <v>2498</v>
      </c>
      <c r="AL9" s="36">
        <v>2568</v>
      </c>
      <c r="AM9" s="36">
        <v>2661</v>
      </c>
      <c r="AN9" s="36">
        <v>2713</v>
      </c>
      <c r="AO9" s="36">
        <v>2767</v>
      </c>
      <c r="AP9" s="36">
        <v>2775</v>
      </c>
      <c r="AQ9" s="36">
        <v>2777</v>
      </c>
      <c r="AR9" s="36">
        <v>2784</v>
      </c>
      <c r="AS9" s="36">
        <v>2961</v>
      </c>
      <c r="AT9" s="36">
        <v>3014</v>
      </c>
      <c r="AU9" s="36">
        <v>3139</v>
      </c>
      <c r="AV9" s="36">
        <v>3281</v>
      </c>
      <c r="AW9" s="36">
        <v>3592</v>
      </c>
      <c r="AX9" s="36">
        <v>3717</v>
      </c>
      <c r="AY9" s="36">
        <v>3861</v>
      </c>
      <c r="AZ9" s="36">
        <v>4168</v>
      </c>
      <c r="BA9" s="36">
        <v>4398</v>
      </c>
      <c r="BB9" s="36">
        <v>4528</v>
      </c>
      <c r="BC9" s="36">
        <v>4637</v>
      </c>
      <c r="BD9" s="36">
        <v>4818</v>
      </c>
      <c r="BE9" s="36">
        <v>5088</v>
      </c>
      <c r="BF9" s="36">
        <v>5229</v>
      </c>
      <c r="BG9" s="36">
        <v>5335</v>
      </c>
      <c r="BH9" s="36">
        <v>5431</v>
      </c>
      <c r="BI9" s="36">
        <v>5727</v>
      </c>
      <c r="BJ9" s="36">
        <v>5952</v>
      </c>
      <c r="BK9" s="36">
        <v>6083</v>
      </c>
      <c r="BL9" s="36">
        <v>6212</v>
      </c>
      <c r="BM9" s="36">
        <v>6342</v>
      </c>
      <c r="BN9" s="36">
        <v>6553</v>
      </c>
      <c r="BO9" s="36">
        <v>6622</v>
      </c>
      <c r="BP9" s="36">
        <v>6815</v>
      </c>
      <c r="BQ9" s="36">
        <v>7008</v>
      </c>
      <c r="BR9" s="36">
        <v>7291</v>
      </c>
      <c r="BS9" s="36">
        <v>7465</v>
      </c>
      <c r="BT9" s="36">
        <v>7595</v>
      </c>
      <c r="BU9" s="36">
        <v>7713</v>
      </c>
      <c r="BV9" s="36">
        <v>7918</v>
      </c>
      <c r="BW9" s="36">
        <v>7986</v>
      </c>
      <c r="BX9" s="36">
        <v>8318</v>
      </c>
      <c r="BY9" s="36">
        <v>8497</v>
      </c>
      <c r="BZ9" s="36">
        <v>8595</v>
      </c>
      <c r="CA9" s="36">
        <v>8746</v>
      </c>
      <c r="CB9" s="36">
        <v>8857</v>
      </c>
      <c r="CC9" s="36">
        <v>8921</v>
      </c>
      <c r="CD9" s="36">
        <v>9100</v>
      </c>
      <c r="CE9" s="36">
        <v>9382</v>
      </c>
      <c r="CF9" s="36">
        <v>9510</v>
      </c>
      <c r="CG9" s="36">
        <v>9650</v>
      </c>
      <c r="CH9" s="36">
        <v>9748</v>
      </c>
      <c r="CI9" s="36">
        <v>9909</v>
      </c>
      <c r="CJ9" s="36">
        <v>9939</v>
      </c>
      <c r="CK9" s="36">
        <v>10126</v>
      </c>
      <c r="CL9" s="36">
        <v>10266</v>
      </c>
      <c r="CM9" s="36">
        <v>10489</v>
      </c>
      <c r="CN9" s="36">
        <v>10610</v>
      </c>
      <c r="CO9" s="36">
        <v>10802</v>
      </c>
      <c r="CP9" s="36">
        <v>10956</v>
      </c>
      <c r="CQ9" s="36">
        <v>11075</v>
      </c>
      <c r="CR9" s="36">
        <v>11184</v>
      </c>
      <c r="CS9" s="36">
        <v>11424</v>
      </c>
      <c r="CT9" s="36">
        <v>11703</v>
      </c>
      <c r="CU9" s="36">
        <v>11910</v>
      </c>
      <c r="CV9" s="36">
        <v>12109</v>
      </c>
      <c r="CW9" s="36">
        <v>12692</v>
      </c>
      <c r="CX9" s="36">
        <v>12743</v>
      </c>
      <c r="CY9" s="36">
        <v>13192</v>
      </c>
      <c r="CZ9" s="36">
        <v>13557</v>
      </c>
      <c r="DA9" s="36">
        <v>13747</v>
      </c>
      <c r="DB9" s="36">
        <v>13874</v>
      </c>
      <c r="DC9" s="36">
        <v>14129</v>
      </c>
      <c r="DD9" s="36">
        <v>14600</v>
      </c>
      <c r="DE9" s="36">
        <v>14925</v>
      </c>
      <c r="DF9" s="36">
        <v>15102</v>
      </c>
      <c r="DG9" s="36">
        <v>15527</v>
      </c>
      <c r="DH9" s="36">
        <v>15624</v>
      </c>
      <c r="DI9" s="36">
        <v>15985</v>
      </c>
      <c r="DJ9" s="36">
        <v>16177</v>
      </c>
      <c r="DK9" s="36">
        <v>16664</v>
      </c>
      <c r="DL9" s="36">
        <v>16976</v>
      </c>
      <c r="DM9" s="36"/>
      <c r="DN9" s="36">
        <v>17743</v>
      </c>
      <c r="DO9" s="36">
        <v>18018</v>
      </c>
      <c r="DP9" s="36">
        <v>18846</v>
      </c>
      <c r="DQ9" s="36">
        <v>19490</v>
      </c>
      <c r="DR9" s="36">
        <v>20199</v>
      </c>
      <c r="DS9" s="36">
        <v>20747</v>
      </c>
      <c r="DT9" s="36">
        <v>21253</v>
      </c>
      <c r="DU9" s="36">
        <v>21491</v>
      </c>
      <c r="DV9" s="36">
        <v>22210</v>
      </c>
      <c r="DW9" s="36">
        <v>22956</v>
      </c>
      <c r="DX9" s="36">
        <v>23962</v>
      </c>
      <c r="DY9" s="36">
        <v>24843</v>
      </c>
      <c r="DZ9" s="36">
        <v>25259</v>
      </c>
      <c r="EA9" s="36">
        <v>25724</v>
      </c>
      <c r="EB9" s="36">
        <v>27619</v>
      </c>
      <c r="EC9" s="36">
        <v>28257</v>
      </c>
      <c r="ED9" s="36">
        <v>29867</v>
      </c>
      <c r="EE9" s="36">
        <v>30703</v>
      </c>
      <c r="EF9" s="36">
        <v>32131</v>
      </c>
      <c r="EG9" s="36">
        <v>33106</v>
      </c>
      <c r="EH9" s="36">
        <v>33985</v>
      </c>
      <c r="EI9" s="36">
        <v>34381</v>
      </c>
      <c r="EJ9" s="36">
        <v>34761</v>
      </c>
      <c r="EK9" s="36">
        <v>35307</v>
      </c>
      <c r="EL9" s="36">
        <v>35904</v>
      </c>
      <c r="EM9" s="36">
        <v>36907</v>
      </c>
      <c r="EN9" s="36">
        <v>37042</v>
      </c>
      <c r="EO9" s="36">
        <v>38463</v>
      </c>
      <c r="EP9" s="36">
        <v>39148</v>
      </c>
      <c r="EQ9" s="36">
        <v>39565</v>
      </c>
      <c r="ER9" s="36">
        <v>39994</v>
      </c>
      <c r="ES9" s="36">
        <v>40486</v>
      </c>
      <c r="ET9" s="36">
        <v>41294</v>
      </c>
      <c r="EU9" s="36">
        <v>41822</v>
      </c>
      <c r="EV9" s="36">
        <v>42228</v>
      </c>
      <c r="EW9" s="36">
        <v>42597</v>
      </c>
      <c r="EX9" s="36">
        <v>42929</v>
      </c>
      <c r="EY9" s="36">
        <v>43516</v>
      </c>
      <c r="EZ9" s="36">
        <v>43989</v>
      </c>
      <c r="FA9" s="36">
        <v>44582</v>
      </c>
      <c r="FB9" s="36">
        <v>45062</v>
      </c>
      <c r="FC9" s="36">
        <v>45724</v>
      </c>
      <c r="FD9" s="36">
        <v>46105</v>
      </c>
      <c r="FE9" s="36">
        <v>46367</v>
      </c>
      <c r="FF9" s="36">
        <v>46769</v>
      </c>
      <c r="FG9" s="36">
        <v>47326</v>
      </c>
      <c r="FH9" s="36">
        <v>47794</v>
      </c>
      <c r="FI9" s="36">
        <v>48420</v>
      </c>
      <c r="FJ9" s="36">
        <v>48890</v>
      </c>
      <c r="FK9" s="36">
        <v>49348</v>
      </c>
      <c r="FL9" s="36">
        <v>50020</v>
      </c>
      <c r="FM9" s="36">
        <v>50875</v>
      </c>
      <c r="FN9" s="36">
        <v>51473</v>
      </c>
      <c r="FO9" s="36">
        <v>51946</v>
      </c>
      <c r="FP9" s="36">
        <v>52951</v>
      </c>
      <c r="FQ9" s="36">
        <v>53766</v>
      </c>
      <c r="FR9" s="36">
        <v>54105</v>
      </c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</row>
    <row r="10" spans="1:192" x14ac:dyDescent="0.3">
      <c r="A10" s="35" t="s">
        <v>17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>
        <v>114</v>
      </c>
      <c r="AD10" s="36">
        <v>291</v>
      </c>
      <c r="AE10" s="36">
        <v>156</v>
      </c>
      <c r="AF10" s="36">
        <v>148</v>
      </c>
      <c r="AG10" s="36">
        <v>138</v>
      </c>
      <c r="AH10" s="36">
        <v>34</v>
      </c>
      <c r="AI10" s="36">
        <v>192</v>
      </c>
      <c r="AJ10" s="36">
        <v>120</v>
      </c>
      <c r="AK10" s="36">
        <v>77</v>
      </c>
      <c r="AL10" s="36">
        <v>70</v>
      </c>
      <c r="AM10" s="36">
        <v>93</v>
      </c>
      <c r="AN10" s="36">
        <v>52</v>
      </c>
      <c r="AO10" s="36">
        <v>54</v>
      </c>
      <c r="AP10" s="36">
        <v>8</v>
      </c>
      <c r="AQ10" s="36">
        <v>2</v>
      </c>
      <c r="AR10" s="36">
        <v>7</v>
      </c>
      <c r="AS10" s="36">
        <v>177</v>
      </c>
      <c r="AT10" s="36">
        <v>53</v>
      </c>
      <c r="AU10" s="36">
        <v>125</v>
      </c>
      <c r="AV10" s="36">
        <v>142</v>
      </c>
      <c r="AW10" s="36">
        <v>311</v>
      </c>
      <c r="AX10" s="36">
        <v>125</v>
      </c>
      <c r="AY10" s="36">
        <v>144</v>
      </c>
      <c r="AZ10" s="36">
        <v>307</v>
      </c>
      <c r="BA10" s="36">
        <v>230</v>
      </c>
      <c r="BB10" s="36">
        <v>130</v>
      </c>
      <c r="BC10" s="36">
        <v>109</v>
      </c>
      <c r="BD10" s="36">
        <v>181</v>
      </c>
      <c r="BE10" s="36">
        <v>270</v>
      </c>
      <c r="BF10" s="36">
        <v>141</v>
      </c>
      <c r="BG10" s="36">
        <v>106</v>
      </c>
      <c r="BH10" s="36">
        <v>96</v>
      </c>
      <c r="BI10" s="36">
        <v>296</v>
      </c>
      <c r="BJ10" s="36">
        <v>225</v>
      </c>
      <c r="BK10" s="36">
        <v>131</v>
      </c>
      <c r="BL10" s="36">
        <v>129</v>
      </c>
      <c r="BM10" s="36">
        <v>130</v>
      </c>
      <c r="BN10" s="36">
        <v>211</v>
      </c>
      <c r="BO10" s="36">
        <v>69</v>
      </c>
      <c r="BP10" s="36">
        <v>193</v>
      </c>
      <c r="BQ10" s="36">
        <v>193</v>
      </c>
      <c r="BR10" s="36">
        <v>283</v>
      </c>
      <c r="BS10" s="36">
        <v>174</v>
      </c>
      <c r="BT10" s="36">
        <v>130</v>
      </c>
      <c r="BU10" s="36">
        <v>118</v>
      </c>
      <c r="BV10" s="36">
        <v>205</v>
      </c>
      <c r="BW10" s="36">
        <v>68</v>
      </c>
      <c r="BX10" s="36">
        <v>332</v>
      </c>
      <c r="BY10" s="36">
        <v>179</v>
      </c>
      <c r="BZ10" s="36">
        <v>98</v>
      </c>
      <c r="CA10" s="36">
        <v>151</v>
      </c>
      <c r="CB10" s="36">
        <v>111</v>
      </c>
      <c r="CC10" s="36">
        <v>64</v>
      </c>
      <c r="CD10" s="36">
        <v>179</v>
      </c>
      <c r="CE10" s="36">
        <v>282</v>
      </c>
      <c r="CF10" s="36">
        <v>128</v>
      </c>
      <c r="CG10" s="36">
        <v>140</v>
      </c>
      <c r="CH10" s="36">
        <v>98</v>
      </c>
      <c r="CI10" s="36">
        <v>161</v>
      </c>
      <c r="CJ10" s="36">
        <v>30</v>
      </c>
      <c r="CK10" s="36">
        <v>187</v>
      </c>
      <c r="CL10" s="36">
        <v>140</v>
      </c>
      <c r="CM10" s="36">
        <v>223</v>
      </c>
      <c r="CN10" s="36">
        <v>121</v>
      </c>
      <c r="CO10" s="36">
        <v>192</v>
      </c>
      <c r="CP10" s="36">
        <v>154</v>
      </c>
      <c r="CQ10" s="36">
        <v>119</v>
      </c>
      <c r="CR10" s="36">
        <v>109</v>
      </c>
      <c r="CS10" s="36">
        <v>240</v>
      </c>
      <c r="CT10" s="36">
        <v>279</v>
      </c>
      <c r="CU10" s="36">
        <v>207</v>
      </c>
      <c r="CV10" s="36">
        <v>199</v>
      </c>
      <c r="CW10" s="36">
        <v>583</v>
      </c>
      <c r="CX10" s="36">
        <v>51</v>
      </c>
      <c r="CY10" s="36">
        <v>449</v>
      </c>
      <c r="CZ10" s="36">
        <v>365</v>
      </c>
      <c r="DA10" s="36">
        <v>190</v>
      </c>
      <c r="DB10" s="36">
        <v>127</v>
      </c>
      <c r="DC10" s="36">
        <v>255</v>
      </c>
      <c r="DD10" s="36">
        <v>471</v>
      </c>
      <c r="DE10" s="36">
        <v>325</v>
      </c>
      <c r="DF10" s="36">
        <v>177</v>
      </c>
      <c r="DG10" s="36">
        <v>425</v>
      </c>
      <c r="DH10" s="36">
        <v>97</v>
      </c>
      <c r="DI10" s="36">
        <v>361</v>
      </c>
      <c r="DJ10" s="36">
        <v>192</v>
      </c>
      <c r="DK10" s="36">
        <v>487</v>
      </c>
      <c r="DL10" s="36">
        <v>312</v>
      </c>
      <c r="DM10" s="36"/>
      <c r="DN10" s="36">
        <v>767</v>
      </c>
      <c r="DO10" s="36">
        <v>275</v>
      </c>
      <c r="DP10" s="36">
        <v>828</v>
      </c>
      <c r="DQ10" s="36">
        <v>644</v>
      </c>
      <c r="DR10" s="36">
        <v>709</v>
      </c>
      <c r="DS10" s="36">
        <v>548</v>
      </c>
      <c r="DT10" s="36">
        <v>506</v>
      </c>
      <c r="DU10" s="36">
        <v>238</v>
      </c>
      <c r="DV10" s="36">
        <v>719</v>
      </c>
      <c r="DW10" s="36">
        <v>746</v>
      </c>
      <c r="DX10" s="36">
        <v>1006</v>
      </c>
      <c r="DY10" s="36">
        <v>881</v>
      </c>
      <c r="DZ10" s="36">
        <v>416</v>
      </c>
      <c r="EA10" s="36">
        <v>465</v>
      </c>
      <c r="EB10" s="36">
        <v>1895</v>
      </c>
      <c r="EC10" s="36">
        <v>638</v>
      </c>
      <c r="ED10" s="36">
        <v>1610</v>
      </c>
      <c r="EE10" s="36">
        <v>836</v>
      </c>
      <c r="EF10" s="36">
        <v>1428</v>
      </c>
      <c r="EG10" s="36">
        <v>975</v>
      </c>
      <c r="EH10" s="36">
        <v>879</v>
      </c>
      <c r="EI10" s="36">
        <v>396</v>
      </c>
      <c r="EJ10" s="36">
        <v>380</v>
      </c>
      <c r="EK10" s="36">
        <v>546</v>
      </c>
      <c r="EL10" s="36">
        <v>597</v>
      </c>
      <c r="EM10" s="36">
        <v>1003</v>
      </c>
      <c r="EN10" s="36">
        <v>135</v>
      </c>
      <c r="EO10" s="36">
        <v>1421</v>
      </c>
      <c r="EP10" s="36">
        <v>685</v>
      </c>
      <c r="EQ10" s="36">
        <v>417</v>
      </c>
      <c r="ER10" s="36">
        <v>429</v>
      </c>
      <c r="ES10" s="36">
        <v>492</v>
      </c>
      <c r="ET10" s="36">
        <v>808</v>
      </c>
      <c r="EU10" s="36">
        <v>528</v>
      </c>
      <c r="EV10" s="36">
        <v>406</v>
      </c>
      <c r="EW10" s="36">
        <v>369</v>
      </c>
      <c r="EX10" s="36">
        <v>332</v>
      </c>
      <c r="EY10" s="36">
        <v>587</v>
      </c>
      <c r="EZ10" s="36">
        <v>473</v>
      </c>
      <c r="FA10" s="36">
        <v>593</v>
      </c>
      <c r="FB10" s="36">
        <v>480</v>
      </c>
      <c r="FC10" s="36">
        <v>662</v>
      </c>
      <c r="FD10" s="36">
        <v>381</v>
      </c>
      <c r="FE10" s="36">
        <v>262</v>
      </c>
      <c r="FF10" s="36">
        <v>402</v>
      </c>
      <c r="FG10" s="36">
        <v>557</v>
      </c>
      <c r="FH10" s="36">
        <v>468</v>
      </c>
      <c r="FI10" s="36">
        <v>626</v>
      </c>
      <c r="FJ10" s="36">
        <v>470</v>
      </c>
      <c r="FK10" s="36">
        <v>458</v>
      </c>
      <c r="FL10" s="36">
        <v>672</v>
      </c>
      <c r="FM10" s="36">
        <v>855</v>
      </c>
      <c r="FN10" s="36">
        <v>598</v>
      </c>
      <c r="FO10" s="36">
        <v>473</v>
      </c>
      <c r="FP10" s="36">
        <v>1005</v>
      </c>
      <c r="FQ10" s="36">
        <v>815</v>
      </c>
      <c r="FR10" s="36">
        <v>339</v>
      </c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</row>
    <row r="11" spans="1:192" x14ac:dyDescent="0.3">
      <c r="A11" s="35" t="s">
        <v>20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>
        <v>1</v>
      </c>
      <c r="AE11" s="36">
        <v>-1</v>
      </c>
      <c r="AF11" s="36">
        <v>-2</v>
      </c>
      <c r="AG11" s="36">
        <v>2</v>
      </c>
      <c r="AH11" s="36">
        <v>0</v>
      </c>
      <c r="AI11" s="36">
        <v>1</v>
      </c>
      <c r="AJ11" s="36">
        <v>0</v>
      </c>
      <c r="AK11" s="36">
        <v>0</v>
      </c>
      <c r="AL11" s="36">
        <v>1</v>
      </c>
      <c r="AM11" s="36">
        <v>0</v>
      </c>
      <c r="AN11" s="36">
        <v>0</v>
      </c>
      <c r="AO11" s="36">
        <v>0</v>
      </c>
      <c r="AP11" s="36">
        <v>1</v>
      </c>
      <c r="AQ11" s="36">
        <v>0</v>
      </c>
      <c r="AR11" s="36">
        <v>0</v>
      </c>
      <c r="AS11" s="36">
        <v>0</v>
      </c>
      <c r="AT11" s="36">
        <v>1</v>
      </c>
      <c r="AU11" s="36">
        <v>0</v>
      </c>
      <c r="AV11" s="36">
        <v>0</v>
      </c>
      <c r="AW11" s="36">
        <v>0</v>
      </c>
      <c r="AX11" s="36">
        <v>0</v>
      </c>
      <c r="AY11" s="36">
        <v>1</v>
      </c>
      <c r="AZ11" s="36">
        <v>0</v>
      </c>
      <c r="BA11" s="36">
        <v>0</v>
      </c>
      <c r="BB11" s="36">
        <v>0</v>
      </c>
      <c r="BC11" s="36">
        <v>0</v>
      </c>
      <c r="BD11" s="36">
        <v>1</v>
      </c>
      <c r="BE11" s="36">
        <v>1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1</v>
      </c>
      <c r="BM11" s="36">
        <v>0</v>
      </c>
      <c r="BN11" s="36">
        <v>0</v>
      </c>
      <c r="BO11" s="36">
        <v>0</v>
      </c>
      <c r="BP11" s="36">
        <v>0</v>
      </c>
      <c r="BQ11" s="36">
        <v>0</v>
      </c>
      <c r="BR11" s="36">
        <v>0</v>
      </c>
      <c r="BS11" s="36">
        <v>0</v>
      </c>
      <c r="BT11" s="36">
        <v>0</v>
      </c>
      <c r="BU11" s="36">
        <v>0</v>
      </c>
      <c r="BV11" s="36">
        <v>0</v>
      </c>
      <c r="BW11" s="36">
        <v>0</v>
      </c>
      <c r="BX11" s="36">
        <v>0</v>
      </c>
      <c r="BY11" s="36">
        <v>0</v>
      </c>
      <c r="BZ11" s="36">
        <v>0</v>
      </c>
      <c r="CA11" s="36">
        <v>0</v>
      </c>
      <c r="CB11" s="36">
        <v>0</v>
      </c>
      <c r="CC11" s="36">
        <v>0</v>
      </c>
      <c r="CD11" s="36">
        <v>0</v>
      </c>
      <c r="CE11" s="36">
        <v>0</v>
      </c>
      <c r="CF11" s="36">
        <v>0</v>
      </c>
      <c r="CG11" s="36">
        <v>0</v>
      </c>
      <c r="CH11" s="36">
        <v>0</v>
      </c>
      <c r="CI11" s="36">
        <v>0</v>
      </c>
      <c r="CJ11" s="36">
        <v>0</v>
      </c>
      <c r="CK11" s="36">
        <v>0</v>
      </c>
      <c r="CL11" s="36">
        <v>0</v>
      </c>
      <c r="CM11" s="36">
        <v>1</v>
      </c>
      <c r="CN11" s="36">
        <v>0</v>
      </c>
      <c r="CO11" s="36">
        <v>0</v>
      </c>
      <c r="CP11" s="36">
        <v>0</v>
      </c>
      <c r="CQ11" s="36">
        <v>0</v>
      </c>
      <c r="CR11" s="36">
        <v>0</v>
      </c>
      <c r="CS11" s="36">
        <v>0</v>
      </c>
      <c r="CT11" s="36">
        <v>0</v>
      </c>
      <c r="CU11" s="36">
        <v>0</v>
      </c>
      <c r="CV11" s="36">
        <v>0</v>
      </c>
      <c r="CW11" s="36">
        <v>1</v>
      </c>
      <c r="CX11" s="36">
        <v>0</v>
      </c>
      <c r="CY11" s="36">
        <v>0</v>
      </c>
      <c r="CZ11" s="36">
        <v>0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</v>
      </c>
      <c r="DG11" s="36">
        <v>0</v>
      </c>
      <c r="DH11" s="36">
        <v>1</v>
      </c>
      <c r="DI11" s="36">
        <v>0</v>
      </c>
      <c r="DJ11" s="36">
        <v>0</v>
      </c>
      <c r="DK11" s="36">
        <v>0</v>
      </c>
      <c r="DL11" s="36">
        <v>0</v>
      </c>
      <c r="DM11" s="36"/>
      <c r="DN11" s="36">
        <v>0</v>
      </c>
      <c r="DO11" s="36">
        <v>0</v>
      </c>
      <c r="DP11" s="36">
        <v>0</v>
      </c>
      <c r="DQ11" s="36">
        <v>0</v>
      </c>
      <c r="DR11" s="36">
        <v>0</v>
      </c>
      <c r="DS11" s="36">
        <v>1</v>
      </c>
      <c r="DT11" s="36">
        <v>0</v>
      </c>
      <c r="DU11" s="36">
        <v>0</v>
      </c>
      <c r="DV11" s="36">
        <v>0</v>
      </c>
      <c r="DW11" s="36">
        <v>0</v>
      </c>
      <c r="DX11" s="36">
        <v>0</v>
      </c>
      <c r="DY11" s="36">
        <v>1</v>
      </c>
      <c r="DZ11" s="36">
        <v>0</v>
      </c>
      <c r="EA11" s="36">
        <v>0</v>
      </c>
      <c r="EB11" s="36">
        <v>0</v>
      </c>
      <c r="EC11" s="36">
        <v>0</v>
      </c>
      <c r="ED11" s="36">
        <v>2</v>
      </c>
      <c r="EE11" s="36">
        <v>0</v>
      </c>
      <c r="EF11" s="36">
        <v>0</v>
      </c>
      <c r="EG11" s="36">
        <v>0</v>
      </c>
      <c r="EH11" s="36">
        <v>0</v>
      </c>
      <c r="EI11" s="36">
        <v>0</v>
      </c>
      <c r="EJ11" s="36">
        <v>0</v>
      </c>
      <c r="EK11" s="36">
        <v>1</v>
      </c>
      <c r="EL11" s="36">
        <v>2</v>
      </c>
      <c r="EM11" s="36">
        <v>0</v>
      </c>
      <c r="EN11" s="36">
        <v>0</v>
      </c>
      <c r="EO11" s="36">
        <v>0</v>
      </c>
      <c r="EP11" s="36">
        <v>0</v>
      </c>
      <c r="EQ11" s="36">
        <v>0</v>
      </c>
      <c r="ER11" s="36">
        <v>1</v>
      </c>
      <c r="ES11" s="36">
        <v>0</v>
      </c>
      <c r="ET11" s="36">
        <v>0</v>
      </c>
      <c r="EU11" s="36">
        <v>0</v>
      </c>
      <c r="EV11" s="36">
        <v>0</v>
      </c>
      <c r="EW11" s="36">
        <v>0</v>
      </c>
      <c r="EX11" s="36">
        <v>0</v>
      </c>
      <c r="EY11" s="36">
        <v>0</v>
      </c>
      <c r="EZ11" s="36">
        <v>3</v>
      </c>
      <c r="FA11" s="36">
        <v>0</v>
      </c>
      <c r="FB11" s="36">
        <v>0</v>
      </c>
      <c r="FC11" s="36">
        <v>0</v>
      </c>
      <c r="FD11" s="36">
        <v>0</v>
      </c>
      <c r="FE11" s="36">
        <v>0</v>
      </c>
      <c r="FF11" s="36">
        <v>1</v>
      </c>
      <c r="FG11" s="36">
        <v>-1</v>
      </c>
      <c r="FH11" s="36">
        <v>0</v>
      </c>
      <c r="FI11" s="36">
        <v>1</v>
      </c>
      <c r="FJ11" s="36">
        <v>0</v>
      </c>
      <c r="FK11" s="36">
        <v>0</v>
      </c>
      <c r="FL11" s="36">
        <v>1</v>
      </c>
      <c r="FM11" s="36">
        <v>-1</v>
      </c>
      <c r="FN11" s="36">
        <v>0</v>
      </c>
      <c r="FO11" s="36">
        <v>1</v>
      </c>
      <c r="FP11" s="36">
        <v>0</v>
      </c>
      <c r="FQ11" s="36">
        <v>0</v>
      </c>
      <c r="FR11" s="36">
        <v>0</v>
      </c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</row>
    <row r="12" spans="1:192" x14ac:dyDescent="0.3">
      <c r="A12" s="35" t="s">
        <v>21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>
        <v>2</v>
      </c>
      <c r="AD12" s="36">
        <v>3</v>
      </c>
      <c r="AE12" s="36">
        <v>2</v>
      </c>
      <c r="AF12" s="36">
        <v>0</v>
      </c>
      <c r="AG12" s="36">
        <v>2</v>
      </c>
      <c r="AH12" s="36">
        <v>2</v>
      </c>
      <c r="AI12" s="36">
        <v>3</v>
      </c>
      <c r="AJ12" s="36">
        <v>3</v>
      </c>
      <c r="AK12" s="36">
        <v>3</v>
      </c>
      <c r="AL12" s="36">
        <v>4</v>
      </c>
      <c r="AM12" s="36">
        <v>4</v>
      </c>
      <c r="AN12" s="36">
        <v>4</v>
      </c>
      <c r="AO12" s="36">
        <v>4</v>
      </c>
      <c r="AP12" s="36">
        <v>5</v>
      </c>
      <c r="AQ12" s="36">
        <v>5</v>
      </c>
      <c r="AR12" s="36">
        <v>5</v>
      </c>
      <c r="AS12" s="36">
        <v>5</v>
      </c>
      <c r="AT12" s="36">
        <v>6</v>
      </c>
      <c r="AU12" s="36">
        <v>6</v>
      </c>
      <c r="AV12" s="36">
        <v>6</v>
      </c>
      <c r="AW12" s="36">
        <v>6</v>
      </c>
      <c r="AX12" s="36">
        <v>6</v>
      </c>
      <c r="AY12" s="36">
        <v>7</v>
      </c>
      <c r="AZ12" s="36">
        <v>7</v>
      </c>
      <c r="BA12" s="36">
        <v>7</v>
      </c>
      <c r="BB12" s="36">
        <v>7</v>
      </c>
      <c r="BC12" s="36">
        <v>7</v>
      </c>
      <c r="BD12" s="36">
        <v>8</v>
      </c>
      <c r="BE12" s="36">
        <v>9</v>
      </c>
      <c r="BF12" s="36">
        <v>9</v>
      </c>
      <c r="BG12" s="36">
        <v>9</v>
      </c>
      <c r="BH12" s="36">
        <v>9</v>
      </c>
      <c r="BI12" s="36">
        <v>9</v>
      </c>
      <c r="BJ12" s="36">
        <v>9</v>
      </c>
      <c r="BK12" s="36">
        <v>9</v>
      </c>
      <c r="BL12" s="36">
        <v>10</v>
      </c>
      <c r="BM12" s="36">
        <v>10</v>
      </c>
      <c r="BN12" s="36">
        <v>10</v>
      </c>
      <c r="BO12" s="36">
        <v>10</v>
      </c>
      <c r="BP12" s="36">
        <v>10</v>
      </c>
      <c r="BQ12" s="36">
        <v>10</v>
      </c>
      <c r="BR12" s="36">
        <v>10</v>
      </c>
      <c r="BS12" s="36">
        <v>10</v>
      </c>
      <c r="BT12" s="36">
        <v>10</v>
      </c>
      <c r="BU12" s="36">
        <v>10</v>
      </c>
      <c r="BV12" s="36">
        <v>10</v>
      </c>
      <c r="BW12" s="36">
        <v>10</v>
      </c>
      <c r="BX12" s="36">
        <v>10</v>
      </c>
      <c r="BY12" s="36">
        <v>10</v>
      </c>
      <c r="BZ12" s="36">
        <v>10</v>
      </c>
      <c r="CA12" s="36">
        <v>10</v>
      </c>
      <c r="CB12" s="36">
        <v>10</v>
      </c>
      <c r="CC12" s="36">
        <v>10</v>
      </c>
      <c r="CD12" s="36">
        <v>10</v>
      </c>
      <c r="CE12" s="36">
        <v>10</v>
      </c>
      <c r="CF12" s="36">
        <v>10</v>
      </c>
      <c r="CG12" s="36">
        <v>10</v>
      </c>
      <c r="CH12" s="36">
        <v>10</v>
      </c>
      <c r="CI12" s="36">
        <v>10</v>
      </c>
      <c r="CJ12" s="36">
        <v>10</v>
      </c>
      <c r="CK12" s="36">
        <v>10</v>
      </c>
      <c r="CL12" s="36">
        <v>10</v>
      </c>
      <c r="CM12" s="36">
        <v>11</v>
      </c>
      <c r="CN12" s="36">
        <v>11</v>
      </c>
      <c r="CO12" s="36">
        <v>11</v>
      </c>
      <c r="CP12" s="36">
        <v>11</v>
      </c>
      <c r="CQ12" s="36">
        <v>11</v>
      </c>
      <c r="CR12" s="36">
        <v>11</v>
      </c>
      <c r="CS12" s="36">
        <v>11</v>
      </c>
      <c r="CT12" s="36">
        <v>11</v>
      </c>
      <c r="CU12" s="36">
        <v>11</v>
      </c>
      <c r="CV12" s="36">
        <v>11</v>
      </c>
      <c r="CW12" s="36">
        <v>12</v>
      </c>
      <c r="CX12" s="36">
        <v>12</v>
      </c>
      <c r="CY12" s="36">
        <v>12</v>
      </c>
      <c r="CZ12" s="36">
        <v>12</v>
      </c>
      <c r="DA12" s="36">
        <v>12</v>
      </c>
      <c r="DB12" s="36">
        <v>12</v>
      </c>
      <c r="DC12" s="36">
        <v>12</v>
      </c>
      <c r="DD12" s="36">
        <v>12</v>
      </c>
      <c r="DE12" s="36">
        <v>12</v>
      </c>
      <c r="DF12" s="36">
        <v>13</v>
      </c>
      <c r="DG12" s="36">
        <v>13</v>
      </c>
      <c r="DH12" s="36">
        <v>14</v>
      </c>
      <c r="DI12" s="36">
        <v>14</v>
      </c>
      <c r="DJ12" s="36">
        <v>14</v>
      </c>
      <c r="DK12" s="36">
        <v>14</v>
      </c>
      <c r="DL12" s="36">
        <v>14</v>
      </c>
      <c r="DM12" s="36"/>
      <c r="DN12" s="36">
        <v>14</v>
      </c>
      <c r="DO12" s="36">
        <v>14</v>
      </c>
      <c r="DP12" s="36">
        <v>14</v>
      </c>
      <c r="DQ12" s="36">
        <v>14</v>
      </c>
      <c r="DR12" s="36">
        <v>14</v>
      </c>
      <c r="DS12" s="36">
        <v>15</v>
      </c>
      <c r="DT12" s="36">
        <v>15</v>
      </c>
      <c r="DU12" s="36">
        <v>15</v>
      </c>
      <c r="DV12" s="36">
        <v>15</v>
      </c>
      <c r="DW12" s="36">
        <v>15</v>
      </c>
      <c r="DX12" s="36">
        <v>15</v>
      </c>
      <c r="DY12" s="36">
        <v>16</v>
      </c>
      <c r="DZ12" s="36">
        <v>16</v>
      </c>
      <c r="EA12" s="36">
        <v>16</v>
      </c>
      <c r="EB12" s="36">
        <v>16</v>
      </c>
      <c r="EC12" s="36">
        <v>16</v>
      </c>
      <c r="ED12" s="36">
        <v>18</v>
      </c>
      <c r="EE12" s="36">
        <v>18</v>
      </c>
      <c r="EF12" s="36">
        <v>18</v>
      </c>
      <c r="EG12" s="36">
        <v>18</v>
      </c>
      <c r="EH12" s="36">
        <v>18</v>
      </c>
      <c r="EI12" s="36">
        <v>18</v>
      </c>
      <c r="EJ12" s="36">
        <v>18</v>
      </c>
      <c r="EK12" s="36">
        <v>19</v>
      </c>
      <c r="EL12" s="36">
        <v>21</v>
      </c>
      <c r="EM12" s="36">
        <v>21</v>
      </c>
      <c r="EN12" s="36">
        <v>21</v>
      </c>
      <c r="EO12" s="36">
        <v>21</v>
      </c>
      <c r="EP12" s="36">
        <v>21</v>
      </c>
      <c r="EQ12" s="36">
        <v>21</v>
      </c>
      <c r="ER12" s="36">
        <v>22</v>
      </c>
      <c r="ES12" s="36">
        <v>22</v>
      </c>
      <c r="ET12" s="36">
        <v>22</v>
      </c>
      <c r="EU12" s="36">
        <v>22</v>
      </c>
      <c r="EV12" s="36">
        <v>22</v>
      </c>
      <c r="EW12" s="36">
        <v>22</v>
      </c>
      <c r="EX12" s="36">
        <v>22</v>
      </c>
      <c r="EY12" s="36">
        <v>22</v>
      </c>
      <c r="EZ12" s="36">
        <v>25</v>
      </c>
      <c r="FA12" s="36">
        <v>25</v>
      </c>
      <c r="FB12" s="36">
        <v>25</v>
      </c>
      <c r="FC12" s="36">
        <v>25</v>
      </c>
      <c r="FD12" s="36">
        <v>25</v>
      </c>
      <c r="FE12" s="36">
        <v>25</v>
      </c>
      <c r="FF12" s="36">
        <v>26</v>
      </c>
      <c r="FG12" s="36">
        <v>25</v>
      </c>
      <c r="FH12" s="36">
        <v>25</v>
      </c>
      <c r="FI12" s="36">
        <v>26</v>
      </c>
      <c r="FJ12" s="36">
        <v>26</v>
      </c>
      <c r="FK12" s="36">
        <v>26</v>
      </c>
      <c r="FL12" s="36">
        <v>27</v>
      </c>
      <c r="FM12" s="36">
        <v>26</v>
      </c>
      <c r="FN12" s="36">
        <v>26</v>
      </c>
      <c r="FO12" s="36">
        <v>27</v>
      </c>
      <c r="FP12" s="36">
        <v>27</v>
      </c>
      <c r="FQ12" s="36">
        <v>27</v>
      </c>
      <c r="FR12" s="36">
        <v>27</v>
      </c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</row>
    <row r="13" spans="1:192" x14ac:dyDescent="0.3">
      <c r="A13" s="35" t="s">
        <v>41</v>
      </c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>
        <v>2</v>
      </c>
      <c r="BE13" s="36">
        <v>1</v>
      </c>
      <c r="BF13" s="36">
        <v>5</v>
      </c>
      <c r="BG13" s="36">
        <v>6</v>
      </c>
      <c r="BH13" s="36">
        <v>0</v>
      </c>
      <c r="BI13" s="36">
        <v>1</v>
      </c>
      <c r="BJ13" s="36">
        <v>0</v>
      </c>
      <c r="BK13" s="36">
        <v>0</v>
      </c>
      <c r="BL13" s="36">
        <v>0</v>
      </c>
      <c r="BM13" s="36">
        <v>1</v>
      </c>
      <c r="BN13" s="36">
        <v>0</v>
      </c>
      <c r="BO13" s="36">
        <v>0</v>
      </c>
      <c r="BP13" s="36">
        <v>0</v>
      </c>
      <c r="BQ13" s="36">
        <v>0</v>
      </c>
      <c r="BR13" s="36">
        <v>0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0</v>
      </c>
      <c r="CC13" s="36">
        <v>0</v>
      </c>
      <c r="CD13" s="36">
        <v>0</v>
      </c>
      <c r="CE13" s="36">
        <v>0</v>
      </c>
      <c r="CF13" s="36">
        <v>0</v>
      </c>
      <c r="CG13" s="36">
        <v>1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0</v>
      </c>
      <c r="CS13" s="36">
        <v>0</v>
      </c>
      <c r="CT13" s="36">
        <v>1</v>
      </c>
      <c r="CU13" s="36">
        <v>0</v>
      </c>
      <c r="CV13" s="36">
        <v>0</v>
      </c>
      <c r="CW13" s="36">
        <v>0</v>
      </c>
      <c r="CX13" s="36">
        <v>0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1</v>
      </c>
      <c r="DE13" s="36">
        <v>0</v>
      </c>
      <c r="DF13" s="36">
        <v>1</v>
      </c>
      <c r="DG13" s="36">
        <v>0</v>
      </c>
      <c r="DH13" s="36">
        <v>1</v>
      </c>
      <c r="DI13" s="36">
        <v>1</v>
      </c>
      <c r="DJ13" s="36">
        <v>0</v>
      </c>
      <c r="DK13" s="36">
        <v>0</v>
      </c>
      <c r="DL13" s="36">
        <v>0</v>
      </c>
      <c r="DM13" s="36"/>
      <c r="DN13" s="36">
        <v>0</v>
      </c>
      <c r="DO13" s="36">
        <v>1</v>
      </c>
      <c r="DP13" s="36">
        <v>0</v>
      </c>
      <c r="DQ13" s="36">
        <v>0</v>
      </c>
      <c r="DR13" s="36">
        <v>0</v>
      </c>
      <c r="DS13" s="36">
        <v>0</v>
      </c>
      <c r="DT13" s="36">
        <v>0</v>
      </c>
      <c r="DU13" s="36">
        <v>0</v>
      </c>
      <c r="DV13" s="36">
        <v>0</v>
      </c>
      <c r="DW13" s="36">
        <v>0</v>
      </c>
      <c r="DX13" s="36">
        <v>0</v>
      </c>
      <c r="DY13" s="36">
        <v>2</v>
      </c>
      <c r="DZ13" s="36">
        <v>0</v>
      </c>
      <c r="EA13" s="36">
        <v>2</v>
      </c>
      <c r="EB13" s="36">
        <v>1</v>
      </c>
      <c r="EC13" s="36">
        <v>1</v>
      </c>
      <c r="ED13" s="36">
        <v>1</v>
      </c>
      <c r="EE13" s="36">
        <v>0</v>
      </c>
      <c r="EF13" s="36">
        <v>1</v>
      </c>
      <c r="EG13" s="36">
        <v>3</v>
      </c>
      <c r="EH13" s="36">
        <v>0</v>
      </c>
      <c r="EI13" s="36">
        <v>1</v>
      </c>
      <c r="EJ13" s="36">
        <v>3</v>
      </c>
      <c r="EK13" s="36">
        <v>2</v>
      </c>
      <c r="EL13" s="36">
        <v>1</v>
      </c>
      <c r="EM13" s="36">
        <v>2</v>
      </c>
      <c r="EN13" s="36">
        <v>3</v>
      </c>
      <c r="EO13" s="36">
        <v>0</v>
      </c>
      <c r="EP13" s="36">
        <v>1</v>
      </c>
      <c r="EQ13" s="36">
        <v>1</v>
      </c>
      <c r="ER13" s="36">
        <v>4</v>
      </c>
      <c r="ES13" s="36">
        <v>1</v>
      </c>
      <c r="ET13" s="36">
        <v>0</v>
      </c>
      <c r="EU13" s="36">
        <v>0</v>
      </c>
      <c r="EV13" s="36">
        <v>1</v>
      </c>
      <c r="EW13" s="36">
        <v>0</v>
      </c>
      <c r="EX13" s="36">
        <v>2</v>
      </c>
      <c r="EY13" s="36">
        <v>2</v>
      </c>
      <c r="EZ13" s="36">
        <v>4</v>
      </c>
      <c r="FA13" s="36">
        <v>0</v>
      </c>
      <c r="FB13" s="36">
        <v>5</v>
      </c>
      <c r="FC13" s="36">
        <v>0</v>
      </c>
      <c r="FD13" s="36">
        <v>0</v>
      </c>
      <c r="FE13" s="36">
        <v>1</v>
      </c>
      <c r="FF13" s="36">
        <v>1</v>
      </c>
      <c r="FG13" s="36">
        <v>0</v>
      </c>
      <c r="FH13" s="36">
        <v>0</v>
      </c>
      <c r="FI13" s="36">
        <v>0</v>
      </c>
      <c r="FJ13" s="36">
        <v>1</v>
      </c>
      <c r="FK13" s="36">
        <v>0</v>
      </c>
      <c r="FL13" s="36">
        <v>2</v>
      </c>
      <c r="FM13" s="36">
        <v>-1</v>
      </c>
      <c r="FN13" s="36">
        <v>-1</v>
      </c>
      <c r="FO13" s="36">
        <v>0</v>
      </c>
      <c r="FP13" s="36">
        <v>0</v>
      </c>
      <c r="FQ13" s="36">
        <v>0</v>
      </c>
      <c r="FR13" s="36">
        <v>1</v>
      </c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</row>
    <row r="14" spans="1:192" x14ac:dyDescent="0.3">
      <c r="A14" s="35" t="s">
        <v>42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>
        <v>29</v>
      </c>
      <c r="BD14" s="36">
        <v>31</v>
      </c>
      <c r="BE14" s="36">
        <v>32</v>
      </c>
      <c r="BF14" s="36">
        <v>37</v>
      </c>
      <c r="BG14" s="36">
        <v>43</v>
      </c>
      <c r="BH14" s="36">
        <v>43</v>
      </c>
      <c r="BI14" s="36">
        <v>44</v>
      </c>
      <c r="BJ14" s="36">
        <v>44</v>
      </c>
      <c r="BK14" s="36">
        <v>44</v>
      </c>
      <c r="BL14" s="36">
        <v>44</v>
      </c>
      <c r="BM14" s="36">
        <v>45</v>
      </c>
      <c r="BN14" s="36">
        <v>45</v>
      </c>
      <c r="BO14" s="36">
        <v>45</v>
      </c>
      <c r="BP14" s="36">
        <v>45</v>
      </c>
      <c r="BQ14" s="36">
        <v>45</v>
      </c>
      <c r="BR14" s="36">
        <v>45</v>
      </c>
      <c r="BS14" s="36">
        <v>45</v>
      </c>
      <c r="BT14" s="36">
        <v>45</v>
      </c>
      <c r="BU14" s="36">
        <v>45</v>
      </c>
      <c r="BV14" s="36">
        <v>45</v>
      </c>
      <c r="BW14" s="36">
        <v>45</v>
      </c>
      <c r="BX14" s="36">
        <v>45</v>
      </c>
      <c r="BY14" s="36">
        <v>45</v>
      </c>
      <c r="BZ14" s="36">
        <v>45</v>
      </c>
      <c r="CA14" s="36">
        <v>45</v>
      </c>
      <c r="CB14" s="36">
        <v>45</v>
      </c>
      <c r="CC14" s="36">
        <v>45</v>
      </c>
      <c r="CD14" s="36">
        <v>45</v>
      </c>
      <c r="CE14" s="36">
        <v>45</v>
      </c>
      <c r="CF14" s="36">
        <v>45</v>
      </c>
      <c r="CG14" s="36">
        <v>46</v>
      </c>
      <c r="CH14" s="36">
        <v>46</v>
      </c>
      <c r="CI14" s="36">
        <v>46</v>
      </c>
      <c r="CJ14" s="36">
        <v>46</v>
      </c>
      <c r="CK14" s="36">
        <v>46</v>
      </c>
      <c r="CL14" s="36">
        <v>47</v>
      </c>
      <c r="CM14" s="36">
        <v>47</v>
      </c>
      <c r="CN14" s="36">
        <v>47</v>
      </c>
      <c r="CO14" s="36">
        <v>47</v>
      </c>
      <c r="CP14" s="36">
        <v>47</v>
      </c>
      <c r="CQ14" s="36">
        <v>47</v>
      </c>
      <c r="CR14" s="36">
        <v>47</v>
      </c>
      <c r="CS14" s="36">
        <v>47</v>
      </c>
      <c r="CT14" s="36">
        <v>48</v>
      </c>
      <c r="CU14" s="36">
        <v>48</v>
      </c>
      <c r="CV14" s="36">
        <v>48</v>
      </c>
      <c r="CW14" s="36">
        <v>48</v>
      </c>
      <c r="CX14" s="36">
        <v>48</v>
      </c>
      <c r="CY14" s="36">
        <v>48</v>
      </c>
      <c r="CZ14" s="36">
        <v>48</v>
      </c>
      <c r="DA14" s="36">
        <v>48</v>
      </c>
      <c r="DB14" s="36">
        <v>48</v>
      </c>
      <c r="DC14" s="36">
        <v>48</v>
      </c>
      <c r="DD14" s="36">
        <v>49</v>
      </c>
      <c r="DE14" s="36">
        <v>49</v>
      </c>
      <c r="DF14" s="36">
        <v>50</v>
      </c>
      <c r="DG14" s="36">
        <v>50</v>
      </c>
      <c r="DH14" s="36">
        <v>51</v>
      </c>
      <c r="DI14" s="36">
        <v>52</v>
      </c>
      <c r="DJ14" s="36">
        <v>52</v>
      </c>
      <c r="DK14" s="36">
        <v>52</v>
      </c>
      <c r="DL14" s="36">
        <v>52</v>
      </c>
      <c r="DM14" s="36"/>
      <c r="DN14" s="36">
        <v>52</v>
      </c>
      <c r="DO14" s="36">
        <v>53</v>
      </c>
      <c r="DP14" s="36">
        <v>53</v>
      </c>
      <c r="DQ14" s="36">
        <v>53</v>
      </c>
      <c r="DR14" s="36">
        <v>53</v>
      </c>
      <c r="DS14" s="36">
        <v>53</v>
      </c>
      <c r="DT14" s="36">
        <v>53</v>
      </c>
      <c r="DU14" s="36">
        <v>53</v>
      </c>
      <c r="DV14" s="36">
        <v>53</v>
      </c>
      <c r="DW14" s="36">
        <v>53</v>
      </c>
      <c r="DX14" s="36">
        <v>53</v>
      </c>
      <c r="DY14" s="36">
        <v>55</v>
      </c>
      <c r="DZ14" s="36">
        <v>55</v>
      </c>
      <c r="EA14" s="36">
        <v>57</v>
      </c>
      <c r="EB14" s="36">
        <v>58</v>
      </c>
      <c r="EC14" s="36">
        <v>59</v>
      </c>
      <c r="ED14" s="36">
        <v>60</v>
      </c>
      <c r="EE14" s="36">
        <v>60</v>
      </c>
      <c r="EF14" s="36">
        <v>61</v>
      </c>
      <c r="EG14" s="36">
        <v>64</v>
      </c>
      <c r="EH14" s="36">
        <v>64</v>
      </c>
      <c r="EI14" s="36">
        <v>65</v>
      </c>
      <c r="EJ14" s="36">
        <v>68</v>
      </c>
      <c r="EK14" s="36">
        <v>70</v>
      </c>
      <c r="EL14" s="36">
        <v>71</v>
      </c>
      <c r="EM14" s="36">
        <v>73</v>
      </c>
      <c r="EN14" s="36">
        <v>76</v>
      </c>
      <c r="EO14" s="36">
        <v>76</v>
      </c>
      <c r="EP14" s="36">
        <v>77</v>
      </c>
      <c r="EQ14" s="36">
        <v>78</v>
      </c>
      <c r="ER14" s="36">
        <v>82</v>
      </c>
      <c r="ES14" s="36">
        <v>83</v>
      </c>
      <c r="ET14" s="36">
        <v>83</v>
      </c>
      <c r="EU14" s="36">
        <v>83</v>
      </c>
      <c r="EV14" s="36">
        <v>84</v>
      </c>
      <c r="EW14" s="36">
        <v>84</v>
      </c>
      <c r="EX14" s="36">
        <v>86</v>
      </c>
      <c r="EY14" s="36">
        <v>88</v>
      </c>
      <c r="EZ14" s="36">
        <v>92</v>
      </c>
      <c r="FA14" s="36">
        <v>92</v>
      </c>
      <c r="FB14" s="36">
        <v>97</v>
      </c>
      <c r="FC14" s="36">
        <v>97</v>
      </c>
      <c r="FD14" s="36">
        <v>97</v>
      </c>
      <c r="FE14" s="36">
        <v>98</v>
      </c>
      <c r="FF14" s="36">
        <v>99</v>
      </c>
      <c r="FG14" s="36">
        <v>99</v>
      </c>
      <c r="FH14" s="36">
        <v>99</v>
      </c>
      <c r="FI14" s="36">
        <v>99</v>
      </c>
      <c r="FJ14" s="36">
        <v>100</v>
      </c>
      <c r="FK14" s="36">
        <v>100</v>
      </c>
      <c r="FL14" s="36">
        <v>102</v>
      </c>
      <c r="FM14" s="36">
        <v>101</v>
      </c>
      <c r="FN14" s="36">
        <v>100</v>
      </c>
      <c r="FO14" s="36">
        <v>100</v>
      </c>
      <c r="FP14" s="36">
        <v>100</v>
      </c>
      <c r="FQ14" s="36">
        <v>100</v>
      </c>
      <c r="FR14" s="36">
        <v>101</v>
      </c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</row>
    <row r="15" spans="1:192" x14ac:dyDescent="0.3">
      <c r="A15" s="15" t="s">
        <v>26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2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</row>
    <row r="16" spans="1:192" x14ac:dyDescent="0.3">
      <c r="A16" s="14" t="s">
        <v>25</v>
      </c>
      <c r="O16" s="16">
        <f t="shared" ref="O16" si="1">AVERAGE(B4:O4)</f>
        <v>1.7692307692307692</v>
      </c>
      <c r="P16" s="16">
        <f t="shared" ref="P16" si="2">AVERAGE(C4:P4)</f>
        <v>2.0714285714285716</v>
      </c>
      <c r="Q16" s="16">
        <f t="shared" ref="Q16" si="3">AVERAGE(D4:Q4)</f>
        <v>2.4285714285714284</v>
      </c>
      <c r="R16" s="16">
        <f t="shared" ref="R16" si="4">AVERAGE(E4:R4)</f>
        <v>3.2857142857142856</v>
      </c>
      <c r="S16" s="16">
        <f t="shared" ref="S16" si="5">AVERAGE(F4:S4)</f>
        <v>3.3571428571428572</v>
      </c>
      <c r="T16" s="16">
        <f t="shared" ref="T16" si="6">AVERAGE(G4:T4)</f>
        <v>3.7142857142857144</v>
      </c>
      <c r="U16" s="16">
        <f t="shared" ref="U16" si="7">AVERAGE(H4:U4)</f>
        <v>4.3571428571428568</v>
      </c>
      <c r="V16" s="16">
        <f t="shared" ref="V16" si="8">AVERAGE(I4:V4)</f>
        <v>4.3571428571428568</v>
      </c>
      <c r="W16" s="16">
        <f t="shared" ref="W16" si="9">AVERAGE(J4:W4)</f>
        <v>4.4285714285714288</v>
      </c>
      <c r="X16" s="16">
        <f t="shared" ref="X16" si="10">AVERAGE(K4:X4)</f>
        <v>5.8571428571428568</v>
      </c>
      <c r="Y16" s="16">
        <f t="shared" ref="Y16" si="11">AVERAGE(L4:Y4)</f>
        <v>6.0714285714285712</v>
      </c>
      <c r="Z16" s="16">
        <f t="shared" ref="Z16" si="12">AVERAGE(M4:Z4)</f>
        <v>6.2142857142857144</v>
      </c>
      <c r="AA16" s="16">
        <f t="shared" ref="AA16" si="13">AVERAGE(N4:AA4)</f>
        <v>6.6428571428571432</v>
      </c>
      <c r="AB16" s="16">
        <f t="shared" ref="AB16" si="14">AVERAGE(O4:AB4)</f>
        <v>7.8571428571428568</v>
      </c>
      <c r="AC16" s="16">
        <f t="shared" ref="AC16" si="15">AVERAGE(P4:AC4)</f>
        <v>8.8571428571428577</v>
      </c>
      <c r="AD16" s="16">
        <f t="shared" ref="AD16" si="16">AVERAGE(Q4:AD4)</f>
        <v>12.071428571428571</v>
      </c>
      <c r="AE16" s="16">
        <f t="shared" ref="AE16" si="17">AVERAGE(R4:AE4)</f>
        <v>13.285714285714286</v>
      </c>
      <c r="AF16" s="16">
        <f t="shared" ref="AF16" si="18">AVERAGE(S4:AF4)</f>
        <v>13.714285714285714</v>
      </c>
      <c r="AG16" s="16">
        <f t="shared" ref="AG16" si="19">AVERAGE(T4:AG4)</f>
        <v>15</v>
      </c>
      <c r="AH16" s="16">
        <f t="shared" ref="AH16" si="20">AVERAGE(U4:AH4)</f>
        <v>14.785714285714286</v>
      </c>
      <c r="AI16" s="16">
        <f t="shared" ref="AI16" si="21">AVERAGE(V4:AI4)</f>
        <v>15.285714285714286</v>
      </c>
      <c r="AJ16" s="16">
        <f t="shared" ref="AJ16" si="22">AVERAGE(W4:AJ4)</f>
        <v>15.785714285714286</v>
      </c>
      <c r="AK16" s="16">
        <f t="shared" ref="AK16" si="23">AVERAGE(X4:AK4)</f>
        <v>15.571428571428571</v>
      </c>
      <c r="AL16" s="16">
        <f t="shared" ref="AL16" si="24">AVERAGE(Y4:AL4)</f>
        <v>14.857142857142858</v>
      </c>
      <c r="AM16" s="16">
        <f t="shared" ref="AM16" si="25">AVERAGE(Z4:AM4)</f>
        <v>15.5</v>
      </c>
      <c r="AN16" s="16">
        <f t="shared" ref="AN16" si="26">AVERAGE(AA4:AN4)</f>
        <v>15.5</v>
      </c>
      <c r="AO16" s="16">
        <f t="shared" ref="AO16" si="27">AVERAGE(AB4:AO4)</f>
        <v>14.785714285714286</v>
      </c>
      <c r="AP16" s="16">
        <f t="shared" ref="AP16" si="28">AVERAGE(AC4:AP4)</f>
        <v>13.642857142857142</v>
      </c>
      <c r="AQ16" s="16">
        <f t="shared" ref="AQ16" si="29">AVERAGE(AD4:AQ4)</f>
        <v>12.357142857142858</v>
      </c>
      <c r="AR16" s="16">
        <f t="shared" ref="AR16" si="30">AVERAGE(AE4:AR4)</f>
        <v>8.9285714285714288</v>
      </c>
      <c r="AS16" s="16">
        <f t="shared" ref="AS16" si="31">AVERAGE(AF4:AS4)</f>
        <v>8.2142857142857135</v>
      </c>
      <c r="AT16" s="16">
        <f t="shared" ref="AT16" si="32">AVERAGE(AG4:AT4)</f>
        <v>7.3571428571428568</v>
      </c>
      <c r="AU16" s="16">
        <f t="shared" ref="AU16" si="33">AVERAGE(AH4:AU4)</f>
        <v>6.4285714285714288</v>
      </c>
      <c r="AV16" s="16">
        <f t="shared" ref="AV16" si="34">AVERAGE(AI4:AV4)</f>
        <v>6.9285714285714288</v>
      </c>
      <c r="AW16" s="16">
        <f t="shared" ref="AW16" si="35">AVERAGE(AJ4:AW4)</f>
        <v>5.7857142857142856</v>
      </c>
      <c r="AX16" s="16">
        <f t="shared" ref="AX16" si="36">AVERAGE(AK4:AX4)</f>
        <v>5.5714285714285712</v>
      </c>
      <c r="AY16" s="16">
        <f t="shared" ref="AY16" si="37">AVERAGE(AL4:AY4)</f>
        <v>5.7857142857142856</v>
      </c>
      <c r="AZ16" s="16">
        <f t="shared" ref="AZ16" si="38">AVERAGE(AM4:AZ4)</f>
        <v>5.5714285714285712</v>
      </c>
      <c r="BA16" s="16">
        <f t="shared" ref="BA16" si="39">AVERAGE(AN4:BA4)</f>
        <v>4.9285714285714288</v>
      </c>
      <c r="BB16" s="16">
        <f t="shared" ref="BB16" si="40">AVERAGE(AO4:BB4)</f>
        <v>5.6428571428571432</v>
      </c>
      <c r="BC16" s="16">
        <f t="shared" ref="BC16" si="41">AVERAGE(AP4:BC4)</f>
        <v>5.7857142857142856</v>
      </c>
      <c r="BD16" s="16">
        <f t="shared" ref="BD16" si="42">AVERAGE(AQ4:BD4)</f>
        <v>5.5</v>
      </c>
      <c r="BE16" s="16">
        <f t="shared" ref="BE16" si="43">AVERAGE(AR4:BE4)</f>
        <v>6.2142857142857144</v>
      </c>
      <c r="BF16" s="16">
        <f t="shared" ref="BF16" si="44">AVERAGE(AS4:BF4)</f>
        <v>6.2142857142857144</v>
      </c>
      <c r="BG16" s="16">
        <f t="shared" ref="BG16" si="45">AVERAGE(AT4:BG4)</f>
        <v>5.7142857142857144</v>
      </c>
      <c r="BH16" s="16">
        <f t="shared" ref="BH16" si="46">AVERAGE(AU4:BH4)</f>
        <v>5.5</v>
      </c>
      <c r="BI16" s="16">
        <f t="shared" ref="BI16" si="47">AVERAGE(AV4:BI4)</f>
        <v>5.6428571428571432</v>
      </c>
      <c r="BJ16" s="16">
        <f t="shared" ref="BJ16" si="48">AVERAGE(AW4:BJ4)</f>
        <v>5.2142857142857144</v>
      </c>
      <c r="BK16" s="16">
        <f t="shared" ref="BK16" si="49">AVERAGE(AX4:BK4)</f>
        <v>5.6428571428571432</v>
      </c>
      <c r="BL16" s="16">
        <f t="shared" ref="BL16" si="50">AVERAGE(AY4:BL4)</f>
        <v>5.0714285714285712</v>
      </c>
      <c r="BM16" s="16">
        <f t="shared" ref="BM16" si="51">AVERAGE(AZ4:BM4)</f>
        <v>4.6428571428571432</v>
      </c>
      <c r="BN16" s="16">
        <f t="shared" ref="BN16" si="52">AVERAGE(BA4:BN4)</f>
        <v>4.5714285714285712</v>
      </c>
      <c r="BO16" s="16">
        <f t="shared" ref="BO16" si="53">AVERAGE(BB4:BO4)</f>
        <v>4.2857142857142856</v>
      </c>
      <c r="BP16" s="16">
        <f t="shared" ref="BP16" si="54">AVERAGE(BC4:BP4)</f>
        <v>3.2857142857142856</v>
      </c>
      <c r="BQ16" s="16">
        <f t="shared" ref="BQ16" si="55">AVERAGE(BD4:BQ4)</f>
        <v>3.2857142857142856</v>
      </c>
      <c r="BR16" s="16">
        <f t="shared" ref="BR16" si="56">AVERAGE(BE4:BR4)</f>
        <v>3.4285714285714284</v>
      </c>
      <c r="BS16" s="16">
        <f t="shared" ref="BS16" si="57">AVERAGE(BF4:BS4)</f>
        <v>3.2142857142857144</v>
      </c>
      <c r="BT16" s="16">
        <f t="shared" ref="BT16" si="58">AVERAGE(BG4:BT4)</f>
        <v>3.2142857142857144</v>
      </c>
      <c r="BU16" s="16">
        <f t="shared" ref="BU16" si="59">AVERAGE(BH4:BU4)</f>
        <v>3.2857142857142856</v>
      </c>
      <c r="BV16" s="16">
        <f t="shared" ref="BV16" si="60">AVERAGE(BI4:BV4)</f>
        <v>3.7142857142857144</v>
      </c>
      <c r="BW16" s="16">
        <f t="shared" ref="BW16" si="61">AVERAGE(BJ4:BW4)</f>
        <v>3.1428571428571428</v>
      </c>
      <c r="BX16" s="16">
        <f t="shared" ref="BX16" si="62">AVERAGE(BK4:BX4)</f>
        <v>3.5714285714285716</v>
      </c>
      <c r="BY16" s="16">
        <f t="shared" ref="BY16" si="63">AVERAGE(BL4:BY4)</f>
        <v>3.8571428571428572</v>
      </c>
      <c r="BZ16" s="16">
        <f t="shared" ref="BZ16" si="64">AVERAGE(BM4:BZ4)</f>
        <v>3.7142857142857144</v>
      </c>
      <c r="CA16" s="16">
        <f t="shared" ref="CA16" si="65">AVERAGE(BN4:CA4)</f>
        <v>4.0714285714285712</v>
      </c>
      <c r="CB16" s="16">
        <f t="shared" ref="CB16" si="66">AVERAGE(BO4:CB4)</f>
        <v>4.2142857142857144</v>
      </c>
      <c r="CC16" s="16">
        <f t="shared" ref="CC16" si="67">AVERAGE(BP4:CC4)</f>
        <v>4.4285714285714288</v>
      </c>
      <c r="CD16" s="16">
        <f t="shared" ref="CD16" si="68">AVERAGE(BQ4:CD4)</f>
        <v>4.9285714285714288</v>
      </c>
      <c r="CE16" s="16">
        <f t="shared" ref="CE16" si="69">AVERAGE(BR4:CE4)</f>
        <v>5.5</v>
      </c>
      <c r="CF16" s="16">
        <f t="shared" ref="CF16" si="70">AVERAGE(BS4:CF4)</f>
        <v>5.7142857142857144</v>
      </c>
      <c r="CG16" s="16">
        <f t="shared" ref="CG16" si="71">AVERAGE(BT4:CG4)</f>
        <v>5.6428571428571432</v>
      </c>
      <c r="CH16" s="16">
        <f t="shared" ref="CH16" si="72">AVERAGE(BU4:CH4)</f>
        <v>5.5</v>
      </c>
      <c r="CI16" s="16">
        <f t="shared" ref="CI16" si="73">AVERAGE(BV4:CI4)</f>
        <v>5.7142857142857144</v>
      </c>
      <c r="CJ16" s="16">
        <f t="shared" ref="CJ16" si="74">AVERAGE(BW4:CJ4)</f>
        <v>5.7857142857142856</v>
      </c>
      <c r="CK16" s="16">
        <f t="shared" ref="CK16" si="75">AVERAGE(BX4:CK4)</f>
        <v>6</v>
      </c>
      <c r="CL16" s="16">
        <f t="shared" ref="CL16" si="76">AVERAGE(BY4:CL4)</f>
        <v>5.5714285714285712</v>
      </c>
      <c r="CM16" s="16">
        <f t="shared" ref="CM16" si="77">AVERAGE(BZ4:CM4)</f>
        <v>5.3571428571428568</v>
      </c>
      <c r="CN16" s="16">
        <f t="shared" ref="CN16" si="78">AVERAGE(CA4:CN4)</f>
        <v>6.3571428571428568</v>
      </c>
      <c r="CO16" s="16">
        <f t="shared" ref="CO16" si="79">AVERAGE(CB4:CO4)</f>
        <v>7</v>
      </c>
      <c r="CP16" s="16">
        <f t="shared" ref="CP16" si="80">AVERAGE(CC4:CP4)</f>
        <v>6.7857142857142856</v>
      </c>
      <c r="CQ16" s="16">
        <f t="shared" ref="CQ16" si="81">AVERAGE(CD4:CQ4)</f>
        <v>7.3571428571428568</v>
      </c>
      <c r="CR16" s="16">
        <f t="shared" ref="CR16" si="82">AVERAGE(CE4:CR4)</f>
        <v>7.7857142857142856</v>
      </c>
      <c r="CS16" s="16">
        <f t="shared" ref="CS16" si="83">AVERAGE(CF4:CS4)</f>
        <v>7.7142857142857144</v>
      </c>
      <c r="CT16" s="16">
        <f t="shared" ref="CT16" si="84">AVERAGE(CG4:CT4)</f>
        <v>8.6428571428571423</v>
      </c>
      <c r="CU16" s="16">
        <f t="shared" ref="CU16" si="85">AVERAGE(CH4:CU4)</f>
        <v>8.7142857142857135</v>
      </c>
      <c r="CV16" s="16">
        <f t="shared" ref="CV16" si="86">AVERAGE(CI4:CV4)</f>
        <v>9.2142857142857135</v>
      </c>
      <c r="CW16" s="16">
        <f t="shared" ref="CW16" si="87">AVERAGE(CJ4:CW4)</f>
        <v>9.1428571428571423</v>
      </c>
      <c r="CX16" s="16">
        <f t="shared" ref="CX16" si="88">AVERAGE(CK4:CX4)</f>
        <v>8.7857142857142865</v>
      </c>
      <c r="CY16" s="16">
        <f t="shared" ref="CY16" si="89">AVERAGE(CL4:CY4)</f>
        <v>9.3571428571428577</v>
      </c>
      <c r="CZ16" s="16">
        <f t="shared" ref="CZ16" si="90">AVERAGE(CM4:CZ4)</f>
        <v>10.357142857142858</v>
      </c>
      <c r="DA16" s="16">
        <f t="shared" ref="DA16" si="91">AVERAGE(CN4:DA4)</f>
        <v>11.142857142857142</v>
      </c>
      <c r="DB16" s="16">
        <f t="shared" ref="DB16" si="92">AVERAGE(CO4:DB4)</f>
        <v>10.928571428571429</v>
      </c>
      <c r="DC16" s="16">
        <f t="shared" ref="DC16" si="93">AVERAGE(CP4:DC4)</f>
        <v>10.928571428571429</v>
      </c>
      <c r="DD16" s="16">
        <f t="shared" ref="DD16" si="94">AVERAGE(CQ4:DD4)</f>
        <v>12.285714285714286</v>
      </c>
      <c r="DE16" s="16">
        <f t="shared" ref="DE16" si="95">AVERAGE(CR4:DE4)</f>
        <v>12.071428571428571</v>
      </c>
      <c r="DF16" s="16">
        <f t="shared" ref="DF16" si="96">AVERAGE(CS4:DF4)</f>
        <v>11.5</v>
      </c>
      <c r="DG16" s="16">
        <f t="shared" ref="DG16" si="97">AVERAGE(CT4:DG4)</f>
        <v>11.642857142857142</v>
      </c>
      <c r="DH16" s="16">
        <f t="shared" ref="DH16" si="98">AVERAGE(CU4:DH4)</f>
        <v>11.785714285714286</v>
      </c>
      <c r="DI16" s="16">
        <f t="shared" ref="DI16" si="99">AVERAGE(CV4:DI4)</f>
        <v>13.285714285714286</v>
      </c>
      <c r="DJ16" s="16">
        <f t="shared" ref="DJ16" si="100">AVERAGE(CW4:DJ4)</f>
        <v>15.142857142857142</v>
      </c>
      <c r="DK16" s="16">
        <f t="shared" ref="DK16" si="101">AVERAGE(CX4:DK4)</f>
        <v>17.285714285714285</v>
      </c>
      <c r="DL16" s="16">
        <f t="shared" ref="DL16" si="102">AVERAGE(CY4:DL4)</f>
        <v>19.285714285714285</v>
      </c>
      <c r="DM16" s="16">
        <f t="shared" ref="DM16" si="103">AVERAGE(CZ4:DM4)</f>
        <v>19.923076923076923</v>
      </c>
      <c r="DN16" s="16">
        <f t="shared" ref="DN16" si="104">AVERAGE(DA4:DN4)</f>
        <v>22.923076923076923</v>
      </c>
      <c r="DO16" s="16">
        <f t="shared" ref="DO16" si="105">AVERAGE(DB4:DO4)</f>
        <v>22.307692307692307</v>
      </c>
      <c r="DP16" s="16">
        <f t="shared" ref="DP16" si="106">AVERAGE(DC4:DP4)</f>
        <v>27.692307692307693</v>
      </c>
      <c r="DQ16" s="16">
        <f t="shared" ref="DQ16" si="107">AVERAGE(DD4:DQ4)</f>
        <v>31.23076923076923</v>
      </c>
      <c r="DR16" s="16">
        <f t="shared" ref="DR16" si="108">AVERAGE(DE4:DR4)</f>
        <v>35.307692307692307</v>
      </c>
      <c r="DS16" s="16">
        <f t="shared" ref="DS16" si="109">AVERAGE(DF4:DS4)</f>
        <v>37.92307692307692</v>
      </c>
      <c r="DT16" s="16">
        <f t="shared" ref="DT16" si="110">AVERAGE(DG4:DT4)</f>
        <v>40.846153846153847</v>
      </c>
      <c r="DU16" s="16">
        <f t="shared" ref="DU16" si="111">AVERAGE(DH4:DU4)</f>
        <v>42.07692307692308</v>
      </c>
      <c r="DV16" s="16">
        <f t="shared" ref="DV16" si="112">AVERAGE(DI4:DV4)</f>
        <v>46.692307692307693</v>
      </c>
      <c r="DW16" s="16">
        <f t="shared" ref="DW16" si="113">AVERAGE(DJ4:DW4)</f>
        <v>51.92307692307692</v>
      </c>
      <c r="DX16" s="16">
        <f t="shared" ref="DX16" si="114">AVERAGE(DK4:DX4)</f>
        <v>55.153846153846153</v>
      </c>
      <c r="DY16" s="16">
        <f t="shared" ref="DY16" si="115">AVERAGE(DL4:DY4)</f>
        <v>58.307692307692307</v>
      </c>
      <c r="DZ16" s="16">
        <f t="shared" ref="DZ16" si="116">AVERAGE(DM4:DZ4)</f>
        <v>58.692307692307693</v>
      </c>
      <c r="EA16" s="16">
        <f t="shared" ref="EA16" si="117">AVERAGE(DN4:EA4)</f>
        <v>58.428571428571431</v>
      </c>
      <c r="EB16" s="16">
        <f t="shared" ref="EB16" si="118">AVERAGE(DO4:EB4)</f>
        <v>67</v>
      </c>
      <c r="EC16" s="16">
        <f t="shared" ref="EC16" si="119">AVERAGE(DP4:EC4)</f>
        <v>69.785714285714292</v>
      </c>
      <c r="ED16" s="16">
        <f t="shared" ref="ED16" si="120">AVERAGE(DQ4:ED4)</f>
        <v>73.5</v>
      </c>
      <c r="EE16" s="16">
        <f t="shared" ref="EE16" si="121">AVERAGE(DR4:EE4)</f>
        <v>76.357142857142861</v>
      </c>
      <c r="EF16" s="16">
        <f t="shared" ref="EF16" si="122">AVERAGE(DS4:EF4)</f>
        <v>77.357142857142861</v>
      </c>
      <c r="EG16" s="16">
        <f t="shared" ref="EG16" si="123">AVERAGE(DT4:EG4)</f>
        <v>84.357142857142861</v>
      </c>
      <c r="EH16" s="16">
        <f t="shared" ref="EH16" si="124">AVERAGE(DU4:EH4)</f>
        <v>86</v>
      </c>
      <c r="EI16" s="16">
        <f t="shared" ref="EI16" si="125">AVERAGE(DV4:EI4)</f>
        <v>87.285714285714292</v>
      </c>
      <c r="EJ16" s="16">
        <f t="shared" ref="EJ16" si="126">AVERAGE(DW4:EJ4)</f>
        <v>84.214285714285708</v>
      </c>
      <c r="EK16" s="16">
        <f t="shared" ref="EK16" si="127">AVERAGE(DX4:EK4)</f>
        <v>80.928571428571431</v>
      </c>
      <c r="EL16" s="16">
        <f t="shared" ref="EL16" si="128">AVERAGE(DY4:EL4)</f>
        <v>80.428571428571431</v>
      </c>
      <c r="EM16" s="16">
        <f t="shared" ref="EM16" si="129">AVERAGE(DZ4:EM4)</f>
        <v>79.857142857142861</v>
      </c>
      <c r="EN16" s="16">
        <f t="shared" ref="EN16" si="130">AVERAGE(EA4:EN4)</f>
        <v>78.857142857142861</v>
      </c>
      <c r="EO16" s="16">
        <f t="shared" ref="EO16" si="131">AVERAGE(EB4:EO4)</f>
        <v>80.928571428571431</v>
      </c>
      <c r="EP16" s="16">
        <f t="shared" ref="EP16" si="132">AVERAGE(EC4:EP4)</f>
        <v>71.714285714285708</v>
      </c>
      <c r="EQ16" s="16">
        <f t="shared" ref="EQ16" si="133">AVERAGE(ED4:EQ4)</f>
        <v>71.142857142857139</v>
      </c>
      <c r="ER16" s="16">
        <f t="shared" ref="ER16" si="134">AVERAGE(EE4:ER4)</f>
        <v>64.428571428571431</v>
      </c>
      <c r="ES16" s="16">
        <f t="shared" ref="ES16" si="135">AVERAGE(EF4:ES4)</f>
        <v>59.928571428571431</v>
      </c>
      <c r="ET16" s="16">
        <f t="shared" ref="ET16" si="136">AVERAGE(EG4:ET4)</f>
        <v>58.785714285714285</v>
      </c>
      <c r="EU16" s="16">
        <f t="shared" ref="EU16" si="137">AVERAGE(EH4:EU4)</f>
        <v>53.142857142857146</v>
      </c>
      <c r="EV16" s="16">
        <f t="shared" ref="EV16" si="138">AVERAGE(EI4:EV4)</f>
        <v>50.928571428571431</v>
      </c>
      <c r="EW16" s="16">
        <f t="shared" ref="EW16" si="139">AVERAGE(EJ4:EW4)</f>
        <v>50.5</v>
      </c>
      <c r="EX16" s="16">
        <f t="shared" ref="EX16" si="140">AVERAGE(EK4:EX4)</f>
        <v>50.642857142857146</v>
      </c>
      <c r="EY16" s="16">
        <f t="shared" ref="EY16" si="141">AVERAGE(EL4:EY4)</f>
        <v>51.071428571428569</v>
      </c>
      <c r="EZ16" s="16">
        <f t="shared" ref="EZ16" si="142">AVERAGE(EM4:EZ4)</f>
        <v>49.142857142857146</v>
      </c>
      <c r="FA16" s="16">
        <f t="shared" ref="FA16" si="143">AVERAGE(EN4:FA4)</f>
        <v>47.142857142857146</v>
      </c>
      <c r="FB16" s="16">
        <f t="shared" ref="FB16" si="144">AVERAGE(EO4:FB4)</f>
        <v>47.571428571428569</v>
      </c>
      <c r="FC16" s="16">
        <f t="shared" ref="FC16" si="145">AVERAGE(EP4:FC4)</f>
        <v>46.785714285714285</v>
      </c>
      <c r="FD16" s="16">
        <f t="shared" ref="FD16" si="146">AVERAGE(EQ4:FD4)</f>
        <v>45.285714285714285</v>
      </c>
      <c r="FE16" s="16">
        <f t="shared" ref="FE16" si="147">AVERAGE(ER4:FE4)</f>
        <v>44.357142857142854</v>
      </c>
      <c r="FF16" s="16">
        <f t="shared" ref="FF16" si="148">AVERAGE(ES4:FF4)</f>
        <v>45.357142857142854</v>
      </c>
      <c r="FG16" s="16">
        <f t="shared" ref="FG16" si="149">AVERAGE(ET4:FG4)</f>
        <v>46.142857142857146</v>
      </c>
      <c r="FH16" s="16">
        <f t="shared" ref="FH16" si="150">AVERAGE(EU4:FH4)</f>
        <v>43.5</v>
      </c>
      <c r="FI16" s="16">
        <f t="shared" ref="FI16" si="151">AVERAGE(EV4:FI4)</f>
        <v>44.214285714285715</v>
      </c>
      <c r="FJ16" s="16">
        <f t="shared" ref="FJ16" si="152">AVERAGE(EW4:FJ4)</f>
        <v>45.071428571428569</v>
      </c>
      <c r="FK16" s="16">
        <f t="shared" ref="FK16" si="153">AVERAGE(EX4:FK4)</f>
        <v>44.571428571428569</v>
      </c>
      <c r="FL16" s="16">
        <f t="shared" ref="FL16" si="154">AVERAGE(EY4:FL4)</f>
        <v>44.571428571428569</v>
      </c>
      <c r="FM16" s="16">
        <f t="shared" ref="FM16" si="155">AVERAGE(EZ4:FM4)</f>
        <v>44</v>
      </c>
      <c r="FN16" s="16">
        <f t="shared" ref="FN16:FO16" si="156">AVERAGE(FA4:FN4)</f>
        <v>43.5</v>
      </c>
      <c r="FO16" s="16">
        <f t="shared" si="156"/>
        <v>43.357142857142854</v>
      </c>
      <c r="FP16" s="16">
        <f t="shared" ref="FP16" si="157">AVERAGE(FC4:FP4)</f>
        <v>44.142857142857146</v>
      </c>
      <c r="FQ16" s="16">
        <f t="shared" ref="FQ16" si="158">AVERAGE(FD4:FQ4)</f>
        <v>42.071428571428569</v>
      </c>
      <c r="FR16" s="16">
        <f t="shared" ref="FR16" si="159">AVERAGE(FE4:FR4)</f>
        <v>41.428571428571431</v>
      </c>
    </row>
    <row r="17" spans="1:192" x14ac:dyDescent="0.3">
      <c r="A17" s="5" t="s">
        <v>30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>
        <f t="shared" ref="AB17" si="160">SLOPE(O16:AB16,O$1:AB$1)</f>
        <v>0.4343799058084773</v>
      </c>
      <c r="AC17" s="7">
        <f t="shared" ref="AC17" si="161">SLOPE(P16:AC16,P$1:AC$1)</f>
        <v>0.47142857142857136</v>
      </c>
      <c r="AD17" s="7">
        <f t="shared" ref="AD17" si="162">SLOPE(Q16:AD16,Q$1:AD$1)</f>
        <v>0.57912087912087917</v>
      </c>
      <c r="AE17" s="7">
        <f t="shared" ref="AE17" si="163">SLOPE(R16:AE16,R$1:AE$1)</f>
        <v>0.68932496075353222</v>
      </c>
      <c r="AF17" s="7">
        <f t="shared" ref="AF17" si="164">SLOPE(S16:AF16,S$1:AF$1)</f>
        <v>0.79230769230769227</v>
      </c>
      <c r="AG17" s="7">
        <f t="shared" ref="AG17" si="165">SLOPE(T16:AG16,T$1:AG$1)</f>
        <v>0.88854003139717441</v>
      </c>
      <c r="AH17" s="7">
        <f t="shared" ref="AH17" si="166">SLOPE(U16:AH16,U$1:AH$1)</f>
        <v>0.93924646781789645</v>
      </c>
      <c r="AI17" s="7">
        <f t="shared" ref="AI17" si="167">SLOPE(V16:AI16,V$1:AI$1)</f>
        <v>0.97676609105180523</v>
      </c>
      <c r="AJ17" s="7">
        <f t="shared" ref="AJ17" si="168">SLOPE(W16:AJ16,W$1:AJ$1)</f>
        <v>0.9805337519623234</v>
      </c>
      <c r="AK17" s="7">
        <f t="shared" ref="AK17" si="169">SLOPE(X16:AK16,X$1:AK$1)</f>
        <v>0.93029827315541613</v>
      </c>
      <c r="AL17" s="7">
        <f t="shared" ref="AL17" si="170">SLOPE(Y16:AL16,Y$1:AL$1)</f>
        <v>0.85777080062794364</v>
      </c>
      <c r="AM17" s="7">
        <f t="shared" ref="AM17" si="171">SLOPE(Z16:AM16,Z$1:AM$1)</f>
        <v>0.77111459968602825</v>
      </c>
      <c r="AN17" s="7">
        <f t="shared" ref="AN17" si="172">SLOPE(AA16:AN16,AA$1:AN$1)</f>
        <v>0.64772370486656206</v>
      </c>
      <c r="AO17" s="7">
        <f t="shared" ref="AO17" si="173">SLOPE(AB16:AO16,AB$1:AO$1)</f>
        <v>0.47723704866562017</v>
      </c>
      <c r="AP17" s="7">
        <f t="shared" ref="AP17" si="174">SLOPE(AC16:AP16,AC$1:AP$1)</f>
        <v>0.27833594976452114</v>
      </c>
      <c r="AQ17" s="7">
        <f t="shared" ref="AQ17" si="175">SLOPE(AD16:AQ16,AD$1:AQ$1)</f>
        <v>5.0235478806907381E-2</v>
      </c>
      <c r="AR17" s="7">
        <f t="shared" ref="AR17" si="176">SLOPE(AE16:AR16,AE$1:AR$1)</f>
        <v>-0.18524332810047098</v>
      </c>
      <c r="AS17" s="7">
        <f t="shared" ref="AS17" si="177">SLOPE(AF16:AS16,AF$1:AS$1)</f>
        <v>-0.3872841444270016</v>
      </c>
      <c r="AT17" s="7">
        <f t="shared" ref="AT17" si="178">SLOPE(AG16:AT16,AG$1:AT$1)</f>
        <v>-0.57739403453689164</v>
      </c>
      <c r="AU17" s="7">
        <f t="shared" ref="AU17" si="179">SLOPE(AH16:AU16,AH$1:AU$1)</f>
        <v>-0.7237048665620095</v>
      </c>
      <c r="AV17" s="7">
        <f t="shared" ref="AV17" si="180">SLOPE(AI16:AV16,AI$1:AV$1)</f>
        <v>-0.82511773940345368</v>
      </c>
      <c r="AW17" s="7">
        <f t="shared" ref="AW17" si="181">SLOPE(AJ16:AW16,AJ$1:AW$1)</f>
        <v>-0.90816326530612257</v>
      </c>
      <c r="AX17" s="7">
        <f t="shared" ref="AX17" si="182">SLOPE(AK16:AX16,AK$1:AX$1)</f>
        <v>-0.93908948194662467</v>
      </c>
      <c r="AY17" s="7">
        <f t="shared" ref="AY17" si="183">SLOPE(AL16:AY16,AL$1:AY$1)</f>
        <v>-0.9260596546310832</v>
      </c>
      <c r="AZ17" s="7">
        <f t="shared" ref="AZ17" si="184">SLOPE(AM16:AZ16,AM$1:AZ$1)</f>
        <v>-0.89968602825745692</v>
      </c>
      <c r="BA17" s="7">
        <f t="shared" ref="BA17" si="185">SLOPE(AN16:BA16,AN$1:BA$1)</f>
        <v>-0.82967032967032972</v>
      </c>
      <c r="BB17" s="7">
        <f t="shared" ref="BB17" si="186">SLOPE(AO16:BB16,AO$1:BB$1)</f>
        <v>-0.69277864992150695</v>
      </c>
      <c r="BC17" s="7">
        <f t="shared" ref="BC17" si="187">SLOPE(AP16:BC16,AP$1:BC$1)</f>
        <v>-0.53202511773940353</v>
      </c>
      <c r="BD17" s="7">
        <f t="shared" ref="BD17" si="188">SLOPE(AQ16:BD16,AQ$1:BD$1)</f>
        <v>-0.37755102040816324</v>
      </c>
      <c r="BE17" s="7">
        <f t="shared" ref="BE17" si="189">SLOPE(AR16:BE16,AR$1:BE$1)</f>
        <v>-0.20926216640502357</v>
      </c>
      <c r="BF17" s="7">
        <f t="shared" ref="BF17" si="190">SLOPE(AS16:BF16,AS$1:BF$1)</f>
        <v>-0.12700156985871264</v>
      </c>
      <c r="BG17" s="7">
        <f t="shared" ref="BG17" si="191">SLOPE(AT16:BG16,AT$1:BG$1)</f>
        <v>-7.0643642072213492E-2</v>
      </c>
      <c r="BH17" s="7">
        <f t="shared" ref="BH17" si="192">SLOPE(AU16:BH16,AU$1:BH$1)</f>
        <v>-3.7676609105180524E-2</v>
      </c>
      <c r="BI17" s="7">
        <f t="shared" ref="BI17" si="193">SLOPE(AV16:BI16,AV$1:BI$1)</f>
        <v>-2.3076923076923054E-2</v>
      </c>
      <c r="BJ17" s="7">
        <f t="shared" ref="BJ17" si="194">SLOPE(AW16:BJ16,AW$1:BJ$1)</f>
        <v>-7.8492935635789964E-4</v>
      </c>
      <c r="BK17" s="7">
        <f t="shared" ref="BK17" si="195">SLOPE(AX16:BK16,AX$1:BK$1)</f>
        <v>3.6106750392465E-3</v>
      </c>
      <c r="BL17" s="7">
        <f t="shared" ref="BL17" si="196">SLOPE(AY16:BL16,AY$1:BL$1)</f>
        <v>-1.475667189952903E-2</v>
      </c>
      <c r="BM17" s="7">
        <f t="shared" ref="BM17" si="197">SLOPE(AZ16:BM16,AZ$1:BM$1)</f>
        <v>-3.6106750392464665E-2</v>
      </c>
      <c r="BN17" s="7">
        <f t="shared" ref="BN17" si="198">SLOPE(BA16:BN16,BA$1:BN$1)</f>
        <v>-6.1538461538461549E-2</v>
      </c>
      <c r="BO17" s="7">
        <f t="shared" ref="BO17" si="199">SLOPE(BB16:BO16,BB$1:BO$1)</f>
        <v>-0.11193092621664054</v>
      </c>
      <c r="BP17" s="7">
        <f t="shared" ref="BP17" si="200">SLOPE(BC16:BP16,BC$1:BP$1)</f>
        <v>-0.16452119309262167</v>
      </c>
      <c r="BQ17" s="7">
        <f t="shared" ref="BQ17" si="201">SLOPE(BD16:BQ16,BD$1:BQ$1)</f>
        <v>-0.20204081632653065</v>
      </c>
      <c r="BR17" s="7">
        <f t="shared" ref="BR17" si="202">SLOPE(BE16:BR16,BE$1:BR$1)</f>
        <v>-0.23390894819466249</v>
      </c>
      <c r="BS17" s="7">
        <f t="shared" ref="BS17" si="203">SLOPE(BF16:BS16,BF$1:BS$1)</f>
        <v>-0.23924646781789644</v>
      </c>
      <c r="BT17" s="7">
        <f t="shared" ref="BT17" si="204">SLOPE(BG16:BT16,BG$1:BT$1)</f>
        <v>-0.23139717425431713</v>
      </c>
      <c r="BU17" s="7">
        <f t="shared" ref="BU17" si="205">SLOPE(BH16:BU16,BH$1:BU$1)</f>
        <v>-0.22480376766091056</v>
      </c>
      <c r="BV17" s="7">
        <f t="shared" ref="BV17" si="206">SLOPE(BI16:BV16,BI$1:BV$1)</f>
        <v>-0.20235478806907384</v>
      </c>
      <c r="BW17" s="7">
        <f t="shared" ref="BW17" si="207">SLOPE(BJ16:BW16,BJ$1:BW$1)</f>
        <v>-0.18367346938775514</v>
      </c>
      <c r="BX17" s="7">
        <f t="shared" ref="BX17" si="208">SLOPE(BK16:BX16,BK$1:BX$1)</f>
        <v>-0.15588697017268446</v>
      </c>
      <c r="BY17" s="7">
        <f t="shared" ref="BY17" si="209">SLOPE(BL16:BY16,BL$1:BY$1)</f>
        <v>-9.8587127158555721E-2</v>
      </c>
      <c r="BZ17" s="7">
        <f t="shared" ref="BZ17" si="210">SLOPE(BM16:BZ16,BM$1:BZ$1)</f>
        <v>-5.6357927786499215E-2</v>
      </c>
      <c r="CA17" s="7">
        <f t="shared" ref="CA17" si="211">SLOPE(BN16:CA16,BN$1:CA$1)</f>
        <v>-1.2087912087912073E-2</v>
      </c>
      <c r="CB17" s="7">
        <f t="shared" ref="CB17" si="212">SLOPE(BO16:CB16,BO$1:CB$1)</f>
        <v>3.6420722135007862E-2</v>
      </c>
      <c r="CC17" s="7">
        <f t="shared" ref="CC17" si="213">SLOPE(BP16:CC16,BP$1:CC$1)</f>
        <v>8.3202511773940363E-2</v>
      </c>
      <c r="CD17" s="7">
        <f t="shared" ref="CD17" si="214">SLOPE(BQ16:CD16,BQ$1:CD$1)</f>
        <v>0.11067503924646785</v>
      </c>
      <c r="CE17" s="7">
        <f t="shared" ref="CE17" si="215">SLOPE(BR16:CE16,BR$1:CE$1)</f>
        <v>0.14725274725274728</v>
      </c>
      <c r="CF17" s="7">
        <f t="shared" ref="CF17" si="216">SLOPE(BS16:CF16,BS$1:CF$1)</f>
        <v>0.18492935635792779</v>
      </c>
      <c r="CG17" s="7">
        <f t="shared" ref="CG17" si="217">SLOPE(BT16:CG16,BT$1:CG$1)</f>
        <v>0.2034536891679749</v>
      </c>
      <c r="CH17" s="7">
        <f t="shared" ref="CH17" si="218">SLOPE(BU16:CH16,BU$1:CH$1)</f>
        <v>0.20722135007849296</v>
      </c>
      <c r="CI17" s="7">
        <f t="shared" ref="CI17" si="219">SLOPE(BV16:CI16,BV$1:CI$1)</f>
        <v>0.20941915227629512</v>
      </c>
      <c r="CJ17" s="7">
        <f t="shared" ref="CJ17" si="220">SLOPE(BW16:CJ16,BW$1:CJ$1)</f>
        <v>0.21711145996860284</v>
      </c>
      <c r="CK17" s="7">
        <f t="shared" ref="CK17" si="221">SLOPE(BX16:CK16,BX$1:CK$1)</f>
        <v>0.20298273155416011</v>
      </c>
      <c r="CL17" s="7">
        <f t="shared" ref="CL17" si="222">SLOPE(BY16:CL16,BY$1:CL$1)</f>
        <v>0.17817896389324961</v>
      </c>
      <c r="CM17" s="7">
        <f t="shared" ref="CM17" si="223">SLOPE(BZ16:CM16,BZ$1:CM$1)</f>
        <v>0.14788069073783355</v>
      </c>
      <c r="CN17" s="7">
        <f t="shared" ref="CN17" si="224">SLOPE(CA16:CN16,CA$1:CN$1)</f>
        <v>0.13485086342229197</v>
      </c>
      <c r="CO17" s="7">
        <f t="shared" ref="CO17" si="225">SLOPE(CB16:CO16,CB$1:CO$1)</f>
        <v>0.14034536891679744</v>
      </c>
      <c r="CP17" s="7">
        <f t="shared" ref="CP17" si="226">SLOPE(CC16:CP16,CC$1:CP$1)</f>
        <v>0.13155416012558868</v>
      </c>
      <c r="CQ17" s="7">
        <f t="shared" ref="CQ17" si="227">SLOPE(CD16:CQ16,CD$1:CQ$1)</f>
        <v>0.13485086342229197</v>
      </c>
      <c r="CR17" s="7">
        <f t="shared" ref="CR17" si="228">SLOPE(CE16:CR16,CE$1:CR$1)</f>
        <v>0.15400313971742541</v>
      </c>
      <c r="CS17" s="7">
        <f t="shared" ref="CS17" si="229">SLOPE(CF16:CS16,CF$1:CS$1)</f>
        <v>0.17739403453689165</v>
      </c>
      <c r="CT17" s="7">
        <f t="shared" ref="CT17" si="230">SLOPE(CG16:CT16,CG$1:CT$1)</f>
        <v>0.22464678178963893</v>
      </c>
      <c r="CU17" s="7">
        <f t="shared" ref="CU17" si="231">SLOPE(CH16:CU16,CH$1:CU$1)</f>
        <v>0.25871271585557298</v>
      </c>
      <c r="CV17" s="7">
        <f t="shared" ref="CV17" si="232">SLOPE(CI16:CV16,CI$1:CV$1)</f>
        <v>0.28885400313971737</v>
      </c>
      <c r="CW17" s="7">
        <f t="shared" ref="CW17" si="233">SLOPE(CJ16:CW16,CJ$1:CW$1)</f>
        <v>0.30769230769230765</v>
      </c>
      <c r="CX17" s="7">
        <f t="shared" ref="CX17" si="234">SLOPE(CK16:CX16,CK$1:CX$1)</f>
        <v>0.30361067503924638</v>
      </c>
      <c r="CY17" s="7">
        <f t="shared" ref="CY17" si="235">SLOPE(CL16:CY16,CL$1:CY$1)</f>
        <v>0.30973312401883835</v>
      </c>
      <c r="CZ17" s="7">
        <f t="shared" ref="CZ17" si="236">SLOPE(CM16:CZ16,CM$1:CZ$1)</f>
        <v>0.31554160125588698</v>
      </c>
      <c r="DA17" s="7">
        <f t="shared" ref="DA17" si="237">SLOPE(CN16:DA16,CN$1:DA$1)</f>
        <v>0.31569858712715859</v>
      </c>
      <c r="DB17" s="7">
        <f t="shared" ref="DB17" si="238">SLOPE(CO16:DB16,CO$1:DB$1)</f>
        <v>0.31726844583987446</v>
      </c>
      <c r="DC17" s="7">
        <f t="shared" ref="DC17" si="239">SLOPE(CP16:DC16,CP$1:DC$1)</f>
        <v>0.31993720565149131</v>
      </c>
      <c r="DD17" s="7">
        <f t="shared" ref="DD17" si="240">SLOPE(CQ16:DD16,CQ$1:DD$1)</f>
        <v>0.33704866562009428</v>
      </c>
      <c r="DE17" s="7">
        <f t="shared" ref="DE17" si="241">SLOPE(CR16:DE16,CR$1:DE$1)</f>
        <v>0.34270015698587131</v>
      </c>
      <c r="DF17" s="7">
        <f t="shared" ref="DF17" si="242">SLOPE(CS16:DF16,CS$1:DF$1)</f>
        <v>0.32543171114599695</v>
      </c>
      <c r="DG17" s="7">
        <f t="shared" ref="DG17" si="243">SLOPE(CT16:DG16,CT$1:DG$1)</f>
        <v>0.29356357927786508</v>
      </c>
      <c r="DH17" s="7">
        <f t="shared" ref="DH17" si="244">SLOPE(CU16:DH16,CU$1:DH$1)</f>
        <v>0.27912087912087924</v>
      </c>
      <c r="DI17" s="7">
        <f t="shared" ref="DI17" si="245">SLOPE(CV16:DI16,CV$1:DI$1)</f>
        <v>0.29607535321821038</v>
      </c>
      <c r="DJ17" s="7">
        <f t="shared" ref="DJ17" si="246">SLOPE(CW16:DJ16,CW$1:DJ$1)</f>
        <v>0.36248037676609107</v>
      </c>
      <c r="DK17" s="7">
        <f t="shared" ref="DK17" si="247">SLOPE(CX16:DK16,CX$1:DK$1)</f>
        <v>0.46169544740973295</v>
      </c>
      <c r="DL17" s="7">
        <f t="shared" ref="DL17" si="248">SLOPE(CY16:DL16,CY$1:DL$1)</f>
        <v>0.57048665620094186</v>
      </c>
      <c r="DM17" s="7">
        <f t="shared" ref="DM17" si="249">SLOPE(CZ16:DM16,CZ$1:DM$1)</f>
        <v>0.67017268445839862</v>
      </c>
      <c r="DN17" s="7">
        <f t="shared" ref="DN17" si="250">SLOPE(DA16:DN16,DA$1:DN$1)</f>
        <v>0.84209636517328834</v>
      </c>
      <c r="DO17" s="7">
        <f t="shared" ref="DO17" si="251">SLOPE(DB16:DO16,DB$1:DO$1)</f>
        <v>0.96710542205047689</v>
      </c>
      <c r="DP17" s="7">
        <f t="shared" ref="DP17" si="252">SLOPE(DC16:DP16,DC$1:DP$1)</f>
        <v>1.1898200700398505</v>
      </c>
      <c r="DQ17" s="7">
        <f t="shared" ref="DQ17" si="253">SLOPE(DD16:DQ16,DD$1:DQ$1)</f>
        <v>1.4399468663204926</v>
      </c>
      <c r="DR17" s="7">
        <f t="shared" ref="DR17" si="254">SLOPE(DE16:DR16,DE$1:DR$1)</f>
        <v>1.7620577224972829</v>
      </c>
      <c r="DS17" s="7">
        <f t="shared" ref="DS17" si="255">SLOPE(DF16:DS16,DF$1:DS$1)</f>
        <v>2.050633981403212</v>
      </c>
      <c r="DT17" s="7">
        <f t="shared" ref="DT17" si="256">SLOPE(DG16:DT16,DG$1:DT$1)</f>
        <v>2.2902548001449099</v>
      </c>
      <c r="DU17" s="7">
        <f t="shared" ref="DU17" si="257">SLOPE(DH16:DU16,DH$1:DU$1)</f>
        <v>2.4407559473493534</v>
      </c>
      <c r="DV17" s="7">
        <f t="shared" ref="DV17" si="258">SLOPE(DI16:DV16,DI$1:DV$1)</f>
        <v>2.594058688564183</v>
      </c>
      <c r="DW17" s="7">
        <f t="shared" ref="DW17" si="259">SLOPE(DJ16:DW16,DJ$1:DW$1)</f>
        <v>2.7928269532665135</v>
      </c>
      <c r="DX17" s="7">
        <f t="shared" ref="DX17" si="260">SLOPE(DK16:DX16,DK$1:DX$1)</f>
        <v>2.9752928390291031</v>
      </c>
      <c r="DY17" s="7">
        <f t="shared" ref="DY17" si="261">SLOPE(DL16:DY16,DL$1:DY$1)</f>
        <v>3.1426397778046122</v>
      </c>
      <c r="DZ17" s="7">
        <f t="shared" ref="DZ17" si="262">SLOPE(DM16:DZ16,DM$1:DZ$1)</f>
        <v>3.2065934065934072</v>
      </c>
      <c r="EA17" s="7">
        <f t="shared" ref="EA17" si="263">SLOPE(DN16:EA16,DN$1:EA$1)</f>
        <v>3.110807873445236</v>
      </c>
      <c r="EB17" s="7">
        <f t="shared" ref="EB17" si="264">SLOPE(DO16:EB16,DO$1:EB$1)</f>
        <v>3.1895664774785657</v>
      </c>
      <c r="EC17" s="7">
        <f t="shared" ref="EC17" si="265">SLOPE(DP16:EC16,DP$1:EC$1)</f>
        <v>3.1338847965221599</v>
      </c>
      <c r="ED17" s="7">
        <f t="shared" ref="ED17" si="266">SLOPE(DQ16:ED16,DQ$1:ED$1)</f>
        <v>3.1531457553435582</v>
      </c>
      <c r="EE17" s="7">
        <f t="shared" ref="EE17" si="267">SLOPE(DR16:EE16,DR$1:EE$1)</f>
        <v>3.1693394517570348</v>
      </c>
      <c r="EF17" s="7">
        <f t="shared" ref="EF17" si="268">SLOPE(DS16:EF16,DS$1:EF$1)</f>
        <v>3.1501509479531467</v>
      </c>
      <c r="EG17" s="7">
        <f t="shared" ref="EG17" si="269">SLOPE(DT16:EG16,DT$1:EG$1)</f>
        <v>3.2323511653181987</v>
      </c>
      <c r="EH17" s="7">
        <f t="shared" ref="EH17" si="270">SLOPE(DU16:EH16,DU$1:EH$1)</f>
        <v>3.2537495471561408</v>
      </c>
      <c r="EI17" s="7">
        <f t="shared" ref="EI17" si="271">SLOPE(DV16:EI16,DV$1:EI$1)</f>
        <v>3.1539789880449227</v>
      </c>
      <c r="EJ17" s="7">
        <f t="shared" ref="EJ17" si="272">SLOPE(DW16:EJ16,DW$1:EJ$1)</f>
        <v>2.9198889023064853</v>
      </c>
      <c r="EK17" s="7">
        <f t="shared" ref="EK17" si="273">SLOPE(DX16:EK16,DX$1:EK$1)</f>
        <v>2.5994324356961718</v>
      </c>
      <c r="EL17" s="7">
        <f t="shared" ref="EL17" si="274">SLOPE(DY16:EL16,DY$1:EL$1)</f>
        <v>2.2437024513947592</v>
      </c>
      <c r="EM17" s="7">
        <f t="shared" ref="EM17" si="275">SLOPE(DZ16:EM16,DZ$1:EM$1)</f>
        <v>1.8645211930926213</v>
      </c>
      <c r="EN17" s="7">
        <f t="shared" ref="EN17" si="276">SLOPE(EA16:EN16,EA$1:EN$1)</f>
        <v>1.3747252747252745</v>
      </c>
      <c r="EO17" s="7">
        <f t="shared" ref="EO17" si="277">SLOPE(EB16:EO16,EB$1:EO$1)</f>
        <v>0.84678178963893236</v>
      </c>
      <c r="EP17" s="7">
        <f t="shared" ref="EP17" si="278">SLOPE(EC16:EP16,EC$1:EP$1)</f>
        <v>0.23924646781789607</v>
      </c>
      <c r="EQ17" s="7">
        <f t="shared" ref="EQ17" si="279">SLOPE(ED16:EQ16,ED$1:EQ$1)</f>
        <v>-0.31350078492935679</v>
      </c>
      <c r="ER17" s="7">
        <f t="shared" ref="ER17" si="280">SLOPE(EE16:ER16,EE$1:ER$1)</f>
        <v>-0.94160125588697063</v>
      </c>
      <c r="ES17" s="7">
        <f t="shared" ref="ES17" si="281">SLOPE(EF16:ES16,EF$1:ES$1)</f>
        <v>-1.5642072213500786</v>
      </c>
      <c r="ET17" s="7">
        <f t="shared" ref="ET17" si="282">SLOPE(EG16:ET16,EG$1:ET$1)</f>
        <v>-2.1142857142857143</v>
      </c>
      <c r="EU17" s="7">
        <f t="shared" ref="EU17" si="283">SLOPE(EH16:EU16,EH$1:EU$1)</f>
        <v>-2.5131868131868136</v>
      </c>
      <c r="EV17" s="7">
        <f t="shared" ref="EV17" si="284">SLOPE(EI16:EV16,EI$1:EV$1)</f>
        <v>-2.7839874411302983</v>
      </c>
      <c r="EW17" s="7">
        <f t="shared" ref="EW17" si="285">SLOPE(EJ16:EW16,EJ$1:EW$1)</f>
        <v>-2.8704866562009421</v>
      </c>
      <c r="EX17" s="7">
        <f t="shared" ref="EX17" si="286">SLOPE(EK16:EX16,EK$1:EX$1)</f>
        <v>-2.892464678178964</v>
      </c>
      <c r="EY17" s="7">
        <f t="shared" ref="EY17" si="287">SLOPE(EL16:EY16,EL$1:EY$1)</f>
        <v>-2.8629513343799062</v>
      </c>
      <c r="EZ17" s="7">
        <f t="shared" ref="EZ17" si="288">SLOPE(EM16:EZ16,EM$1:EZ$1)</f>
        <v>-2.7737833594976453</v>
      </c>
      <c r="FA17" s="7">
        <f t="shared" ref="FA17" si="289">SLOPE(EN16:FA16,EN$1:FA$1)</f>
        <v>-2.6230769230769231</v>
      </c>
      <c r="FB17" s="7">
        <f t="shared" ref="FB17" si="290">SLOPE(EO16:FB16,EO$1:FB$1)</f>
        <v>-2.3492935635792778</v>
      </c>
      <c r="FC17" s="7">
        <f t="shared" ref="FC17" si="291">SLOPE(EP16:FC16,EP$1:FC$1)</f>
        <v>-1.8921507064364205</v>
      </c>
      <c r="FD17" s="7">
        <f t="shared" ref="FD17" si="292">SLOPE(EQ16:FD16,EQ$1:FD$1)</f>
        <v>-1.6315541601255887</v>
      </c>
      <c r="FE17" s="7">
        <f t="shared" ref="FE17" si="293">SLOPE(ER16:FE16,ER$1:FE$1)</f>
        <v>-1.3001569858712718</v>
      </c>
      <c r="FF17" s="7">
        <f t="shared" ref="FF17" si="294">SLOPE(ES16:FF16,ES$1:FF$1)</f>
        <v>-1.0437990580847727</v>
      </c>
      <c r="FG17" s="7">
        <f t="shared" ref="FG17" si="295">SLOPE(ET16:FG16,ET$1:FG$1)</f>
        <v>-0.82951334379905828</v>
      </c>
      <c r="FH17" s="7">
        <f t="shared" ref="FH17" si="296">SLOPE(EU16:FH16,EU$1:FH$1)</f>
        <v>-0.66781789638932532</v>
      </c>
      <c r="FI17" s="7">
        <f t="shared" ref="FI17" si="297">SLOPE(EV16:FI16,EV$1:FI$1)</f>
        <v>-0.60455259026687602</v>
      </c>
      <c r="FJ17" s="7">
        <f t="shared" ref="FJ17" si="298">SLOPE(EW16:FJ16,EW$1:FJ$1)</f>
        <v>-0.55054945054945059</v>
      </c>
      <c r="FK17" s="7">
        <f t="shared" ref="FK17" si="299">SLOPE(EX16:FK16,EX$1:FK$1)</f>
        <v>-0.49921507064364223</v>
      </c>
      <c r="FL17" s="7">
        <f t="shared" ref="FL17" si="300">SLOPE(EY16:FL16,EY$1:FL$1)</f>
        <v>-0.41711145996860294</v>
      </c>
      <c r="FM17" s="7">
        <f t="shared" ref="FM17" si="301">SLOPE(EZ16:FM16,EZ$1:FM$1)</f>
        <v>-0.31051805337519639</v>
      </c>
      <c r="FN17" s="7">
        <f t="shared" ref="FN17:FO17" si="302">SLOPE(FA16:FN16,FA$1:FN$1)</f>
        <v>-0.25070643642072216</v>
      </c>
      <c r="FO17" s="7">
        <f t="shared" si="302"/>
        <v>-0.23610675039246465</v>
      </c>
      <c r="FP17" s="7">
        <f t="shared" ref="FP17" si="303">SLOPE(FC16:FP16,FC$1:FP$1)</f>
        <v>-0.16828885400313962</v>
      </c>
      <c r="FQ17" s="7">
        <f t="shared" ref="FQ17" si="304">SLOPE(FD16:FQ16,FD$1:FQ$1)</f>
        <v>-0.17048665620094189</v>
      </c>
      <c r="FR17" s="7">
        <f t="shared" ref="FR17" si="305">SLOPE(FE16:FR16,FE$1:FR$1)</f>
        <v>-0.21978021978021967</v>
      </c>
    </row>
    <row r="18" spans="1:192" x14ac:dyDescent="0.3">
      <c r="A18" s="5" t="s">
        <v>28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f t="shared" ref="AB18:CM18" si="306">IF(AB17&gt;0,-1,IF(AB17=0,0,IF(AB17&lt;0,1)))</f>
        <v>-1</v>
      </c>
      <c r="AC18" s="1">
        <f t="shared" si="306"/>
        <v>-1</v>
      </c>
      <c r="AD18" s="1">
        <f t="shared" si="306"/>
        <v>-1</v>
      </c>
      <c r="AE18" s="1">
        <f t="shared" si="306"/>
        <v>-1</v>
      </c>
      <c r="AF18" s="1">
        <f t="shared" si="306"/>
        <v>-1</v>
      </c>
      <c r="AG18" s="1">
        <f t="shared" si="306"/>
        <v>-1</v>
      </c>
      <c r="AH18" s="1">
        <f t="shared" si="306"/>
        <v>-1</v>
      </c>
      <c r="AI18" s="1">
        <f t="shared" si="306"/>
        <v>-1</v>
      </c>
      <c r="AJ18" s="1">
        <f t="shared" si="306"/>
        <v>-1</v>
      </c>
      <c r="AK18" s="1">
        <f t="shared" si="306"/>
        <v>-1</v>
      </c>
      <c r="AL18" s="1">
        <f t="shared" si="306"/>
        <v>-1</v>
      </c>
      <c r="AM18" s="1">
        <f t="shared" si="306"/>
        <v>-1</v>
      </c>
      <c r="AN18" s="1">
        <f t="shared" si="306"/>
        <v>-1</v>
      </c>
      <c r="AO18" s="1">
        <f t="shared" si="306"/>
        <v>-1</v>
      </c>
      <c r="AP18" s="1">
        <f t="shared" si="306"/>
        <v>-1</v>
      </c>
      <c r="AQ18" s="1">
        <f t="shared" si="306"/>
        <v>-1</v>
      </c>
      <c r="AR18" s="1">
        <f t="shared" si="306"/>
        <v>1</v>
      </c>
      <c r="AS18" s="1">
        <f t="shared" si="306"/>
        <v>1</v>
      </c>
      <c r="AT18" s="1">
        <f t="shared" si="306"/>
        <v>1</v>
      </c>
      <c r="AU18" s="1">
        <f t="shared" si="306"/>
        <v>1</v>
      </c>
      <c r="AV18" s="1">
        <f t="shared" si="306"/>
        <v>1</v>
      </c>
      <c r="AW18" s="1">
        <f t="shared" si="306"/>
        <v>1</v>
      </c>
      <c r="AX18" s="1">
        <f t="shared" si="306"/>
        <v>1</v>
      </c>
      <c r="AY18" s="1">
        <f t="shared" si="306"/>
        <v>1</v>
      </c>
      <c r="AZ18" s="1">
        <f t="shared" si="306"/>
        <v>1</v>
      </c>
      <c r="BA18" s="1">
        <f t="shared" si="306"/>
        <v>1</v>
      </c>
      <c r="BB18" s="1">
        <f t="shared" si="306"/>
        <v>1</v>
      </c>
      <c r="BC18" s="1">
        <f t="shared" si="306"/>
        <v>1</v>
      </c>
      <c r="BD18" s="1">
        <f t="shared" si="306"/>
        <v>1</v>
      </c>
      <c r="BE18" s="1">
        <f t="shared" si="306"/>
        <v>1</v>
      </c>
      <c r="BF18" s="1">
        <f t="shared" si="306"/>
        <v>1</v>
      </c>
      <c r="BG18" s="1">
        <f t="shared" si="306"/>
        <v>1</v>
      </c>
      <c r="BH18" s="1">
        <f t="shared" si="306"/>
        <v>1</v>
      </c>
      <c r="BI18" s="1">
        <f t="shared" si="306"/>
        <v>1</v>
      </c>
      <c r="BJ18" s="1">
        <f t="shared" si="306"/>
        <v>1</v>
      </c>
      <c r="BK18" s="1">
        <f t="shared" si="306"/>
        <v>-1</v>
      </c>
      <c r="BL18" s="1">
        <f t="shared" si="306"/>
        <v>1</v>
      </c>
      <c r="BM18" s="1">
        <f t="shared" si="306"/>
        <v>1</v>
      </c>
      <c r="BN18" s="1">
        <f t="shared" si="306"/>
        <v>1</v>
      </c>
      <c r="BO18" s="1">
        <f t="shared" si="306"/>
        <v>1</v>
      </c>
      <c r="BP18" s="1">
        <f t="shared" si="306"/>
        <v>1</v>
      </c>
      <c r="BQ18" s="1">
        <f t="shared" si="306"/>
        <v>1</v>
      </c>
      <c r="BR18" s="1">
        <f t="shared" si="306"/>
        <v>1</v>
      </c>
      <c r="BS18" s="1">
        <f t="shared" si="306"/>
        <v>1</v>
      </c>
      <c r="BT18" s="1">
        <f t="shared" si="306"/>
        <v>1</v>
      </c>
      <c r="BU18" s="1">
        <f t="shared" si="306"/>
        <v>1</v>
      </c>
      <c r="BV18" s="1">
        <f t="shared" si="306"/>
        <v>1</v>
      </c>
      <c r="BW18" s="1">
        <f t="shared" si="306"/>
        <v>1</v>
      </c>
      <c r="BX18" s="1">
        <f t="shared" si="306"/>
        <v>1</v>
      </c>
      <c r="BY18" s="1">
        <f t="shared" si="306"/>
        <v>1</v>
      </c>
      <c r="BZ18" s="1">
        <f t="shared" si="306"/>
        <v>1</v>
      </c>
      <c r="CA18" s="1">
        <f t="shared" si="306"/>
        <v>1</v>
      </c>
      <c r="CB18" s="1">
        <f t="shared" si="306"/>
        <v>-1</v>
      </c>
      <c r="CC18" s="1">
        <f t="shared" si="306"/>
        <v>-1</v>
      </c>
      <c r="CD18" s="1">
        <f t="shared" si="306"/>
        <v>-1</v>
      </c>
      <c r="CE18" s="1">
        <f t="shared" si="306"/>
        <v>-1</v>
      </c>
      <c r="CF18" s="1">
        <f t="shared" si="306"/>
        <v>-1</v>
      </c>
      <c r="CG18" s="1">
        <f t="shared" si="306"/>
        <v>-1</v>
      </c>
      <c r="CH18" s="1">
        <f t="shared" si="306"/>
        <v>-1</v>
      </c>
      <c r="CI18" s="1">
        <f t="shared" si="306"/>
        <v>-1</v>
      </c>
      <c r="CJ18" s="1">
        <f t="shared" si="306"/>
        <v>-1</v>
      </c>
      <c r="CK18" s="1">
        <f t="shared" si="306"/>
        <v>-1</v>
      </c>
      <c r="CL18" s="1">
        <f t="shared" si="306"/>
        <v>-1</v>
      </c>
      <c r="CM18" s="1">
        <f t="shared" si="306"/>
        <v>-1</v>
      </c>
      <c r="CN18" s="1">
        <f t="shared" ref="CN18:EY18" si="307">IF(CN17&gt;0,-1,IF(CN17=0,0,IF(CN17&lt;0,1)))</f>
        <v>-1</v>
      </c>
      <c r="CO18" s="1">
        <f t="shared" si="307"/>
        <v>-1</v>
      </c>
      <c r="CP18" s="1">
        <f t="shared" si="307"/>
        <v>-1</v>
      </c>
      <c r="CQ18" s="1">
        <f t="shared" si="307"/>
        <v>-1</v>
      </c>
      <c r="CR18" s="1">
        <f t="shared" si="307"/>
        <v>-1</v>
      </c>
      <c r="CS18" s="1">
        <f t="shared" si="307"/>
        <v>-1</v>
      </c>
      <c r="CT18" s="1">
        <f t="shared" si="307"/>
        <v>-1</v>
      </c>
      <c r="CU18" s="1">
        <f t="shared" si="307"/>
        <v>-1</v>
      </c>
      <c r="CV18" s="1">
        <f t="shared" si="307"/>
        <v>-1</v>
      </c>
      <c r="CW18" s="1">
        <f t="shared" si="307"/>
        <v>-1</v>
      </c>
      <c r="CX18" s="1">
        <f t="shared" si="307"/>
        <v>-1</v>
      </c>
      <c r="CY18" s="1">
        <f t="shared" si="307"/>
        <v>-1</v>
      </c>
      <c r="CZ18" s="1">
        <f t="shared" si="307"/>
        <v>-1</v>
      </c>
      <c r="DA18" s="1">
        <f t="shared" si="307"/>
        <v>-1</v>
      </c>
      <c r="DB18" s="1">
        <f t="shared" si="307"/>
        <v>-1</v>
      </c>
      <c r="DC18" s="1">
        <f t="shared" si="307"/>
        <v>-1</v>
      </c>
      <c r="DD18" s="1">
        <f t="shared" si="307"/>
        <v>-1</v>
      </c>
      <c r="DE18" s="1">
        <f t="shared" si="307"/>
        <v>-1</v>
      </c>
      <c r="DF18" s="1">
        <f t="shared" si="307"/>
        <v>-1</v>
      </c>
      <c r="DG18" s="1">
        <f t="shared" si="307"/>
        <v>-1</v>
      </c>
      <c r="DH18" s="1">
        <f t="shared" si="307"/>
        <v>-1</v>
      </c>
      <c r="DI18" s="1">
        <f t="shared" si="307"/>
        <v>-1</v>
      </c>
      <c r="DJ18" s="1">
        <f t="shared" si="307"/>
        <v>-1</v>
      </c>
      <c r="DK18" s="1">
        <f t="shared" si="307"/>
        <v>-1</v>
      </c>
      <c r="DL18" s="1">
        <f t="shared" si="307"/>
        <v>-1</v>
      </c>
      <c r="DM18" s="1">
        <f t="shared" si="307"/>
        <v>-1</v>
      </c>
      <c r="DN18" s="1">
        <f t="shared" si="307"/>
        <v>-1</v>
      </c>
      <c r="DO18" s="1">
        <f t="shared" si="307"/>
        <v>-1</v>
      </c>
      <c r="DP18" s="1">
        <f t="shared" si="307"/>
        <v>-1</v>
      </c>
      <c r="DQ18" s="1">
        <f t="shared" si="307"/>
        <v>-1</v>
      </c>
      <c r="DR18" s="1">
        <f t="shared" si="307"/>
        <v>-1</v>
      </c>
      <c r="DS18" s="1">
        <f t="shared" si="307"/>
        <v>-1</v>
      </c>
      <c r="DT18" s="1">
        <f t="shared" si="307"/>
        <v>-1</v>
      </c>
      <c r="DU18" s="1">
        <f t="shared" si="307"/>
        <v>-1</v>
      </c>
      <c r="DV18" s="1">
        <f t="shared" si="307"/>
        <v>-1</v>
      </c>
      <c r="DW18" s="1">
        <f t="shared" si="307"/>
        <v>-1</v>
      </c>
      <c r="DX18" s="1">
        <f t="shared" si="307"/>
        <v>-1</v>
      </c>
      <c r="DY18" s="1">
        <f t="shared" si="307"/>
        <v>-1</v>
      </c>
      <c r="DZ18" s="1">
        <f t="shared" si="307"/>
        <v>-1</v>
      </c>
      <c r="EA18" s="1">
        <f t="shared" si="307"/>
        <v>-1</v>
      </c>
      <c r="EB18" s="1">
        <f t="shared" si="307"/>
        <v>-1</v>
      </c>
      <c r="EC18" s="1">
        <f t="shared" si="307"/>
        <v>-1</v>
      </c>
      <c r="ED18" s="1">
        <f t="shared" si="307"/>
        <v>-1</v>
      </c>
      <c r="EE18" s="1">
        <f t="shared" si="307"/>
        <v>-1</v>
      </c>
      <c r="EF18" s="1">
        <f t="shared" si="307"/>
        <v>-1</v>
      </c>
      <c r="EG18" s="1">
        <f t="shared" si="307"/>
        <v>-1</v>
      </c>
      <c r="EH18" s="1">
        <f t="shared" si="307"/>
        <v>-1</v>
      </c>
      <c r="EI18" s="1">
        <f t="shared" si="307"/>
        <v>-1</v>
      </c>
      <c r="EJ18" s="1">
        <f t="shared" si="307"/>
        <v>-1</v>
      </c>
      <c r="EK18" s="1">
        <f t="shared" si="307"/>
        <v>-1</v>
      </c>
      <c r="EL18" s="1">
        <f t="shared" si="307"/>
        <v>-1</v>
      </c>
      <c r="EM18" s="1">
        <f t="shared" si="307"/>
        <v>-1</v>
      </c>
      <c r="EN18" s="1">
        <f t="shared" si="307"/>
        <v>-1</v>
      </c>
      <c r="EO18" s="1">
        <f t="shared" si="307"/>
        <v>-1</v>
      </c>
      <c r="EP18" s="1">
        <f t="shared" si="307"/>
        <v>-1</v>
      </c>
      <c r="EQ18" s="1">
        <f t="shared" si="307"/>
        <v>1</v>
      </c>
      <c r="ER18" s="1">
        <f t="shared" si="307"/>
        <v>1</v>
      </c>
      <c r="ES18" s="1">
        <f t="shared" si="307"/>
        <v>1</v>
      </c>
      <c r="ET18" s="1">
        <f t="shared" si="307"/>
        <v>1</v>
      </c>
      <c r="EU18" s="1">
        <f t="shared" si="307"/>
        <v>1</v>
      </c>
      <c r="EV18" s="1">
        <f t="shared" si="307"/>
        <v>1</v>
      </c>
      <c r="EW18" s="1">
        <f t="shared" si="307"/>
        <v>1</v>
      </c>
      <c r="EX18" s="1">
        <f t="shared" si="307"/>
        <v>1</v>
      </c>
      <c r="EY18" s="1">
        <f t="shared" si="307"/>
        <v>1</v>
      </c>
      <c r="EZ18" s="1">
        <f t="shared" ref="EZ18:FM18" si="308">IF(EZ17&gt;0,-1,IF(EZ17=0,0,IF(EZ17&lt;0,1)))</f>
        <v>1</v>
      </c>
      <c r="FA18" s="1">
        <f t="shared" si="308"/>
        <v>1</v>
      </c>
      <c r="FB18" s="1">
        <f t="shared" si="308"/>
        <v>1</v>
      </c>
      <c r="FC18" s="1">
        <f t="shared" si="308"/>
        <v>1</v>
      </c>
      <c r="FD18" s="1">
        <f t="shared" si="308"/>
        <v>1</v>
      </c>
      <c r="FE18" s="1">
        <f t="shared" si="308"/>
        <v>1</v>
      </c>
      <c r="FF18" s="1">
        <f t="shared" si="308"/>
        <v>1</v>
      </c>
      <c r="FG18" s="1">
        <f t="shared" si="308"/>
        <v>1</v>
      </c>
      <c r="FH18" s="1">
        <f t="shared" si="308"/>
        <v>1</v>
      </c>
      <c r="FI18" s="1">
        <f t="shared" si="308"/>
        <v>1</v>
      </c>
      <c r="FJ18" s="1">
        <f t="shared" si="308"/>
        <v>1</v>
      </c>
      <c r="FK18" s="1">
        <f t="shared" si="308"/>
        <v>1</v>
      </c>
      <c r="FL18" s="1">
        <f t="shared" si="308"/>
        <v>1</v>
      </c>
      <c r="FM18" s="1">
        <f t="shared" si="308"/>
        <v>1</v>
      </c>
      <c r="FN18" s="1">
        <f t="shared" ref="FN18:FO18" si="309">IF(FN17&gt;0,-1,IF(FN17=0,0,IF(FN17&lt;0,1)))</f>
        <v>1</v>
      </c>
      <c r="FO18" s="1">
        <f t="shared" si="309"/>
        <v>1</v>
      </c>
      <c r="FP18" s="1">
        <f t="shared" ref="FP18:FR18" si="310">IF(FP17&gt;0,-1,IF(FP17=0,0,IF(FP17&lt;0,1)))</f>
        <v>1</v>
      </c>
      <c r="FQ18" s="1">
        <f t="shared" si="310"/>
        <v>1</v>
      </c>
      <c r="FR18" s="1">
        <f t="shared" si="310"/>
        <v>1</v>
      </c>
    </row>
    <row r="19" spans="1:192" ht="28.8" x14ac:dyDescent="0.3">
      <c r="A19" s="17" t="s">
        <v>161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>
        <f t="shared" ref="AB19:CM19" si="311">COUNTIF(O18:AB18,1)</f>
        <v>0</v>
      </c>
      <c r="AC19" s="18">
        <f t="shared" si="311"/>
        <v>0</v>
      </c>
      <c r="AD19" s="18">
        <f t="shared" si="311"/>
        <v>0</v>
      </c>
      <c r="AE19" s="18">
        <f t="shared" si="311"/>
        <v>0</v>
      </c>
      <c r="AF19" s="18">
        <f t="shared" si="311"/>
        <v>0</v>
      </c>
      <c r="AG19" s="18">
        <f t="shared" si="311"/>
        <v>0</v>
      </c>
      <c r="AH19" s="18">
        <f t="shared" si="311"/>
        <v>0</v>
      </c>
      <c r="AI19" s="18">
        <f t="shared" si="311"/>
        <v>0</v>
      </c>
      <c r="AJ19" s="18">
        <f t="shared" si="311"/>
        <v>0</v>
      </c>
      <c r="AK19" s="18">
        <f t="shared" si="311"/>
        <v>0</v>
      </c>
      <c r="AL19" s="18">
        <f t="shared" si="311"/>
        <v>0</v>
      </c>
      <c r="AM19" s="18">
        <f t="shared" si="311"/>
        <v>0</v>
      </c>
      <c r="AN19" s="18">
        <f t="shared" si="311"/>
        <v>0</v>
      </c>
      <c r="AO19" s="18">
        <f t="shared" si="311"/>
        <v>0</v>
      </c>
      <c r="AP19" s="18">
        <f t="shared" si="311"/>
        <v>0</v>
      </c>
      <c r="AQ19" s="18">
        <f t="shared" si="311"/>
        <v>0</v>
      </c>
      <c r="AR19" s="18">
        <f t="shared" si="311"/>
        <v>1</v>
      </c>
      <c r="AS19" s="18">
        <f t="shared" si="311"/>
        <v>2</v>
      </c>
      <c r="AT19" s="18">
        <f t="shared" si="311"/>
        <v>3</v>
      </c>
      <c r="AU19" s="18">
        <f t="shared" si="311"/>
        <v>4</v>
      </c>
      <c r="AV19" s="18">
        <f t="shared" si="311"/>
        <v>5</v>
      </c>
      <c r="AW19" s="18">
        <f t="shared" si="311"/>
        <v>6</v>
      </c>
      <c r="AX19" s="18">
        <f t="shared" si="311"/>
        <v>7</v>
      </c>
      <c r="AY19" s="18">
        <f t="shared" si="311"/>
        <v>8</v>
      </c>
      <c r="AZ19" s="18">
        <f t="shared" si="311"/>
        <v>9</v>
      </c>
      <c r="BA19" s="18">
        <f t="shared" si="311"/>
        <v>10</v>
      </c>
      <c r="BB19" s="18">
        <f t="shared" si="311"/>
        <v>11</v>
      </c>
      <c r="BC19" s="18">
        <f t="shared" si="311"/>
        <v>12</v>
      </c>
      <c r="BD19" s="18">
        <f t="shared" si="311"/>
        <v>13</v>
      </c>
      <c r="BE19" s="18">
        <f t="shared" si="311"/>
        <v>14</v>
      </c>
      <c r="BF19" s="18">
        <f t="shared" si="311"/>
        <v>14</v>
      </c>
      <c r="BG19" s="18">
        <f t="shared" si="311"/>
        <v>14</v>
      </c>
      <c r="BH19" s="18">
        <f t="shared" si="311"/>
        <v>14</v>
      </c>
      <c r="BI19" s="18">
        <f t="shared" si="311"/>
        <v>14</v>
      </c>
      <c r="BJ19" s="18">
        <f t="shared" si="311"/>
        <v>14</v>
      </c>
      <c r="BK19" s="18">
        <f t="shared" si="311"/>
        <v>13</v>
      </c>
      <c r="BL19" s="18">
        <f t="shared" si="311"/>
        <v>13</v>
      </c>
      <c r="BM19" s="18">
        <f t="shared" si="311"/>
        <v>13</v>
      </c>
      <c r="BN19" s="18">
        <f t="shared" si="311"/>
        <v>13</v>
      </c>
      <c r="BO19" s="18">
        <f t="shared" si="311"/>
        <v>13</v>
      </c>
      <c r="BP19" s="18">
        <f t="shared" si="311"/>
        <v>13</v>
      </c>
      <c r="BQ19" s="18">
        <f t="shared" si="311"/>
        <v>13</v>
      </c>
      <c r="BR19" s="18">
        <f t="shared" si="311"/>
        <v>13</v>
      </c>
      <c r="BS19" s="18">
        <f t="shared" si="311"/>
        <v>13</v>
      </c>
      <c r="BT19" s="18">
        <f t="shared" si="311"/>
        <v>13</v>
      </c>
      <c r="BU19" s="18">
        <f t="shared" si="311"/>
        <v>13</v>
      </c>
      <c r="BV19" s="18">
        <f t="shared" si="311"/>
        <v>13</v>
      </c>
      <c r="BW19" s="18">
        <f t="shared" si="311"/>
        <v>13</v>
      </c>
      <c r="BX19" s="18">
        <f t="shared" si="311"/>
        <v>13</v>
      </c>
      <c r="BY19" s="18">
        <f t="shared" si="311"/>
        <v>14</v>
      </c>
      <c r="BZ19" s="18">
        <f t="shared" si="311"/>
        <v>14</v>
      </c>
      <c r="CA19" s="18">
        <f t="shared" si="311"/>
        <v>14</v>
      </c>
      <c r="CB19" s="18">
        <f t="shared" si="311"/>
        <v>13</v>
      </c>
      <c r="CC19" s="18">
        <f t="shared" si="311"/>
        <v>12</v>
      </c>
      <c r="CD19" s="18">
        <f t="shared" si="311"/>
        <v>11</v>
      </c>
      <c r="CE19" s="18">
        <f t="shared" si="311"/>
        <v>10</v>
      </c>
      <c r="CF19" s="18">
        <f t="shared" si="311"/>
        <v>9</v>
      </c>
      <c r="CG19" s="18">
        <f t="shared" si="311"/>
        <v>8</v>
      </c>
      <c r="CH19" s="18">
        <f t="shared" si="311"/>
        <v>7</v>
      </c>
      <c r="CI19" s="18">
        <f t="shared" si="311"/>
        <v>6</v>
      </c>
      <c r="CJ19" s="18">
        <f t="shared" si="311"/>
        <v>5</v>
      </c>
      <c r="CK19" s="18">
        <f t="shared" si="311"/>
        <v>4</v>
      </c>
      <c r="CL19" s="18">
        <f t="shared" si="311"/>
        <v>3</v>
      </c>
      <c r="CM19" s="18">
        <f t="shared" si="311"/>
        <v>2</v>
      </c>
      <c r="CN19" s="18">
        <f t="shared" ref="CN19:EY19" si="312">COUNTIF(CA18:CN18,1)</f>
        <v>1</v>
      </c>
      <c r="CO19" s="18">
        <f t="shared" si="312"/>
        <v>0</v>
      </c>
      <c r="CP19" s="18">
        <f t="shared" si="312"/>
        <v>0</v>
      </c>
      <c r="CQ19" s="18">
        <f t="shared" si="312"/>
        <v>0</v>
      </c>
      <c r="CR19" s="18">
        <f t="shared" si="312"/>
        <v>0</v>
      </c>
      <c r="CS19" s="18">
        <f t="shared" si="312"/>
        <v>0</v>
      </c>
      <c r="CT19" s="18">
        <f t="shared" si="312"/>
        <v>0</v>
      </c>
      <c r="CU19" s="18">
        <f t="shared" si="312"/>
        <v>0</v>
      </c>
      <c r="CV19" s="18">
        <f t="shared" si="312"/>
        <v>0</v>
      </c>
      <c r="CW19" s="18">
        <f t="shared" si="312"/>
        <v>0</v>
      </c>
      <c r="CX19" s="18">
        <f t="shared" si="312"/>
        <v>0</v>
      </c>
      <c r="CY19" s="18">
        <f t="shared" si="312"/>
        <v>0</v>
      </c>
      <c r="CZ19" s="18">
        <f t="shared" si="312"/>
        <v>0</v>
      </c>
      <c r="DA19" s="18">
        <f t="shared" si="312"/>
        <v>0</v>
      </c>
      <c r="DB19" s="18">
        <f t="shared" si="312"/>
        <v>0</v>
      </c>
      <c r="DC19" s="18">
        <f t="shared" si="312"/>
        <v>0</v>
      </c>
      <c r="DD19" s="18">
        <f t="shared" si="312"/>
        <v>0</v>
      </c>
      <c r="DE19" s="18">
        <f t="shared" si="312"/>
        <v>0</v>
      </c>
      <c r="DF19" s="18">
        <f t="shared" si="312"/>
        <v>0</v>
      </c>
      <c r="DG19" s="18">
        <f t="shared" si="312"/>
        <v>0</v>
      </c>
      <c r="DH19" s="18">
        <f t="shared" si="312"/>
        <v>0</v>
      </c>
      <c r="DI19" s="18">
        <f t="shared" si="312"/>
        <v>0</v>
      </c>
      <c r="DJ19" s="18">
        <f t="shared" si="312"/>
        <v>0</v>
      </c>
      <c r="DK19" s="18">
        <f t="shared" si="312"/>
        <v>0</v>
      </c>
      <c r="DL19" s="18">
        <f t="shared" si="312"/>
        <v>0</v>
      </c>
      <c r="DM19" s="18">
        <f t="shared" si="312"/>
        <v>0</v>
      </c>
      <c r="DN19" s="18">
        <f t="shared" si="312"/>
        <v>0</v>
      </c>
      <c r="DO19" s="18">
        <f t="shared" si="312"/>
        <v>0</v>
      </c>
      <c r="DP19" s="18">
        <f t="shared" si="312"/>
        <v>0</v>
      </c>
      <c r="DQ19" s="18">
        <f t="shared" si="312"/>
        <v>0</v>
      </c>
      <c r="DR19" s="18">
        <f t="shared" si="312"/>
        <v>0</v>
      </c>
      <c r="DS19" s="18">
        <f t="shared" si="312"/>
        <v>0</v>
      </c>
      <c r="DT19" s="18">
        <f t="shared" si="312"/>
        <v>0</v>
      </c>
      <c r="DU19" s="18">
        <f t="shared" si="312"/>
        <v>0</v>
      </c>
      <c r="DV19" s="18">
        <f t="shared" si="312"/>
        <v>0</v>
      </c>
      <c r="DW19" s="18">
        <f t="shared" si="312"/>
        <v>0</v>
      </c>
      <c r="DX19" s="18">
        <f t="shared" si="312"/>
        <v>0</v>
      </c>
      <c r="DY19" s="18">
        <f t="shared" si="312"/>
        <v>0</v>
      </c>
      <c r="DZ19" s="18">
        <f t="shared" si="312"/>
        <v>0</v>
      </c>
      <c r="EA19" s="18">
        <f t="shared" si="312"/>
        <v>0</v>
      </c>
      <c r="EB19" s="18">
        <f t="shared" si="312"/>
        <v>0</v>
      </c>
      <c r="EC19" s="18">
        <f t="shared" si="312"/>
        <v>0</v>
      </c>
      <c r="ED19" s="18">
        <f t="shared" si="312"/>
        <v>0</v>
      </c>
      <c r="EE19" s="18">
        <f t="shared" si="312"/>
        <v>0</v>
      </c>
      <c r="EF19" s="18">
        <f t="shared" si="312"/>
        <v>0</v>
      </c>
      <c r="EG19" s="18">
        <f t="shared" si="312"/>
        <v>0</v>
      </c>
      <c r="EH19" s="18">
        <f t="shared" si="312"/>
        <v>0</v>
      </c>
      <c r="EI19" s="18">
        <f t="shared" si="312"/>
        <v>0</v>
      </c>
      <c r="EJ19" s="18">
        <f t="shared" si="312"/>
        <v>0</v>
      </c>
      <c r="EK19" s="18">
        <f t="shared" si="312"/>
        <v>0</v>
      </c>
      <c r="EL19" s="18">
        <f t="shared" si="312"/>
        <v>0</v>
      </c>
      <c r="EM19" s="18">
        <f t="shared" si="312"/>
        <v>0</v>
      </c>
      <c r="EN19" s="18">
        <f t="shared" si="312"/>
        <v>0</v>
      </c>
      <c r="EO19" s="18">
        <f t="shared" si="312"/>
        <v>0</v>
      </c>
      <c r="EP19" s="18">
        <f t="shared" si="312"/>
        <v>0</v>
      </c>
      <c r="EQ19" s="18">
        <f t="shared" si="312"/>
        <v>1</v>
      </c>
      <c r="ER19" s="18">
        <f t="shared" si="312"/>
        <v>2</v>
      </c>
      <c r="ES19" s="18">
        <f t="shared" si="312"/>
        <v>3</v>
      </c>
      <c r="ET19" s="18">
        <f t="shared" si="312"/>
        <v>4</v>
      </c>
      <c r="EU19" s="18">
        <f t="shared" si="312"/>
        <v>5</v>
      </c>
      <c r="EV19" s="18">
        <f t="shared" si="312"/>
        <v>6</v>
      </c>
      <c r="EW19" s="18">
        <f t="shared" si="312"/>
        <v>7</v>
      </c>
      <c r="EX19" s="18">
        <f t="shared" si="312"/>
        <v>8</v>
      </c>
      <c r="EY19" s="18">
        <f t="shared" si="312"/>
        <v>9</v>
      </c>
      <c r="EZ19" s="18">
        <f t="shared" ref="EZ19:FM19" si="313">COUNTIF(EM18:EZ18,1)</f>
        <v>10</v>
      </c>
      <c r="FA19" s="18">
        <f t="shared" si="313"/>
        <v>11</v>
      </c>
      <c r="FB19" s="18">
        <f t="shared" si="313"/>
        <v>12</v>
      </c>
      <c r="FC19" s="18">
        <f t="shared" si="313"/>
        <v>13</v>
      </c>
      <c r="FD19" s="18">
        <f t="shared" si="313"/>
        <v>14</v>
      </c>
      <c r="FE19" s="18">
        <f t="shared" si="313"/>
        <v>14</v>
      </c>
      <c r="FF19" s="18">
        <f t="shared" si="313"/>
        <v>14</v>
      </c>
      <c r="FG19" s="18">
        <f t="shared" si="313"/>
        <v>14</v>
      </c>
      <c r="FH19" s="18">
        <f t="shared" si="313"/>
        <v>14</v>
      </c>
      <c r="FI19" s="18">
        <f t="shared" si="313"/>
        <v>14</v>
      </c>
      <c r="FJ19" s="18">
        <f t="shared" si="313"/>
        <v>14</v>
      </c>
      <c r="FK19" s="18">
        <f t="shared" si="313"/>
        <v>14</v>
      </c>
      <c r="FL19" s="18">
        <f t="shared" si="313"/>
        <v>14</v>
      </c>
      <c r="FM19" s="18">
        <f t="shared" si="313"/>
        <v>14</v>
      </c>
      <c r="FN19" s="18">
        <f>COUNTIF(FA18:FN18,1)</f>
        <v>14</v>
      </c>
      <c r="FO19" s="18">
        <f>COUNTIF(FB18:FO18,1)</f>
        <v>14</v>
      </c>
      <c r="FP19" s="18">
        <f t="shared" ref="FP19:FR19" si="314">COUNTIF(FC18:FP18,1)</f>
        <v>14</v>
      </c>
      <c r="FQ19" s="18">
        <f t="shared" si="314"/>
        <v>14</v>
      </c>
      <c r="FR19" s="18">
        <f t="shared" si="314"/>
        <v>14</v>
      </c>
    </row>
    <row r="20" spans="1:192" x14ac:dyDescent="0.3">
      <c r="A20" s="17"/>
    </row>
    <row r="21" spans="1:192" ht="28.8" x14ac:dyDescent="0.3">
      <c r="A21" s="19" t="s">
        <v>156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</row>
    <row r="22" spans="1:192" x14ac:dyDescent="0.3">
      <c r="A22" s="14" t="s">
        <v>25</v>
      </c>
      <c r="O22" s="16">
        <f t="shared" ref="O22:BZ22" si="315">O16/$A$58*100000</f>
        <v>0.80916851250904154</v>
      </c>
      <c r="P22" s="16">
        <f t="shared" si="315"/>
        <v>0.94738052551524443</v>
      </c>
      <c r="Q22" s="16">
        <f t="shared" si="315"/>
        <v>1.1107219954316658</v>
      </c>
      <c r="R22" s="16">
        <f t="shared" si="315"/>
        <v>1.5027415232310772</v>
      </c>
      <c r="S22" s="16">
        <f t="shared" si="315"/>
        <v>1.5354098172143613</v>
      </c>
      <c r="T22" s="16">
        <f t="shared" si="315"/>
        <v>1.698751287130783</v>
      </c>
      <c r="U22" s="16">
        <f t="shared" si="315"/>
        <v>1.9927659329803415</v>
      </c>
      <c r="V22" s="16">
        <f t="shared" si="315"/>
        <v>1.9927659329803415</v>
      </c>
      <c r="W22" s="16">
        <f t="shared" si="315"/>
        <v>2.0254342269636263</v>
      </c>
      <c r="X22" s="16">
        <f t="shared" si="315"/>
        <v>2.6788001066293115</v>
      </c>
      <c r="Y22" s="16">
        <f t="shared" si="315"/>
        <v>2.7768049885791641</v>
      </c>
      <c r="Z22" s="16">
        <f t="shared" si="315"/>
        <v>2.8421415765457332</v>
      </c>
      <c r="AA22" s="16">
        <f t="shared" si="315"/>
        <v>3.038151340445439</v>
      </c>
      <c r="AB22" s="16">
        <f t="shared" si="315"/>
        <v>3.5935123381612715</v>
      </c>
      <c r="AC22" s="16">
        <f t="shared" si="315"/>
        <v>4.0508684539272526</v>
      </c>
      <c r="AD22" s="16">
        <f t="shared" si="315"/>
        <v>5.5209416831750442</v>
      </c>
      <c r="AE22" s="16">
        <f t="shared" si="315"/>
        <v>6.076302680890878</v>
      </c>
      <c r="AF22" s="16">
        <f t="shared" si="315"/>
        <v>6.2723124447905825</v>
      </c>
      <c r="AG22" s="16">
        <f t="shared" si="315"/>
        <v>6.8603417364897004</v>
      </c>
      <c r="AH22" s="16">
        <f t="shared" si="315"/>
        <v>6.7623368545398472</v>
      </c>
      <c r="AI22" s="16">
        <f t="shared" si="315"/>
        <v>6.9910149124228376</v>
      </c>
      <c r="AJ22" s="16">
        <f t="shared" si="315"/>
        <v>7.2196929703058288</v>
      </c>
      <c r="AK22" s="16">
        <f t="shared" si="315"/>
        <v>7.1216880883559739</v>
      </c>
      <c r="AL22" s="16">
        <f t="shared" si="315"/>
        <v>6.7950051485231322</v>
      </c>
      <c r="AM22" s="16">
        <f t="shared" si="315"/>
        <v>7.0890197943726898</v>
      </c>
      <c r="AN22" s="16">
        <f t="shared" si="315"/>
        <v>7.0890197943726898</v>
      </c>
      <c r="AO22" s="16">
        <f t="shared" si="315"/>
        <v>6.7623368545398472</v>
      </c>
      <c r="AP22" s="16">
        <f t="shared" si="315"/>
        <v>6.2396441508072984</v>
      </c>
      <c r="AQ22" s="16">
        <f t="shared" si="315"/>
        <v>5.6516148591081823</v>
      </c>
      <c r="AR22" s="16">
        <f t="shared" si="315"/>
        <v>4.0835367479105358</v>
      </c>
      <c r="AS22" s="16">
        <f t="shared" si="315"/>
        <v>3.7568538080776928</v>
      </c>
      <c r="AT22" s="16">
        <f t="shared" si="315"/>
        <v>3.3648342802782816</v>
      </c>
      <c r="AU22" s="16">
        <f t="shared" si="315"/>
        <v>2.9401464584955859</v>
      </c>
      <c r="AV22" s="16">
        <f t="shared" si="315"/>
        <v>3.1688245163785762</v>
      </c>
      <c r="AW22" s="16">
        <f t="shared" si="315"/>
        <v>2.6461318126460274</v>
      </c>
      <c r="AX22" s="16">
        <f t="shared" si="315"/>
        <v>2.5481269306961742</v>
      </c>
      <c r="AY22" s="16">
        <f t="shared" si="315"/>
        <v>2.6461318126460274</v>
      </c>
      <c r="AZ22" s="16">
        <f t="shared" si="315"/>
        <v>2.5481269306961742</v>
      </c>
      <c r="BA22" s="16">
        <f t="shared" si="315"/>
        <v>2.2541122848466157</v>
      </c>
      <c r="BB22" s="16">
        <f t="shared" si="315"/>
        <v>2.5807952246794588</v>
      </c>
      <c r="BC22" s="16">
        <f t="shared" si="315"/>
        <v>2.6461318126460274</v>
      </c>
      <c r="BD22" s="16">
        <f t="shared" si="315"/>
        <v>2.5154586367128902</v>
      </c>
      <c r="BE22" s="16">
        <f t="shared" si="315"/>
        <v>2.8421415765457332</v>
      </c>
      <c r="BF22" s="16">
        <f t="shared" si="315"/>
        <v>2.8421415765457332</v>
      </c>
      <c r="BG22" s="16">
        <f t="shared" si="315"/>
        <v>2.6134635186627433</v>
      </c>
      <c r="BH22" s="16">
        <f t="shared" si="315"/>
        <v>2.5154586367128902</v>
      </c>
      <c r="BI22" s="16">
        <f t="shared" si="315"/>
        <v>2.5807952246794588</v>
      </c>
      <c r="BJ22" s="16">
        <f t="shared" si="315"/>
        <v>2.384785460779753</v>
      </c>
      <c r="BK22" s="16">
        <f t="shared" si="315"/>
        <v>2.5807952246794588</v>
      </c>
      <c r="BL22" s="16">
        <f t="shared" si="315"/>
        <v>2.3194488728131843</v>
      </c>
      <c r="BM22" s="16">
        <f t="shared" si="315"/>
        <v>2.123439108913479</v>
      </c>
      <c r="BN22" s="16">
        <f t="shared" si="315"/>
        <v>2.090770814930194</v>
      </c>
      <c r="BO22" s="16">
        <f t="shared" si="315"/>
        <v>1.9600976389970572</v>
      </c>
      <c r="BP22" s="16">
        <f t="shared" si="315"/>
        <v>1.5027415232310772</v>
      </c>
      <c r="BQ22" s="16">
        <f t="shared" si="315"/>
        <v>1.5027415232310772</v>
      </c>
      <c r="BR22" s="16">
        <f t="shared" si="315"/>
        <v>1.5680781111976456</v>
      </c>
      <c r="BS22" s="16">
        <f t="shared" si="315"/>
        <v>1.4700732292477929</v>
      </c>
      <c r="BT22" s="16">
        <f t="shared" si="315"/>
        <v>1.4700732292477929</v>
      </c>
      <c r="BU22" s="16">
        <f t="shared" si="315"/>
        <v>1.5027415232310772</v>
      </c>
      <c r="BV22" s="16">
        <f t="shared" si="315"/>
        <v>1.698751287130783</v>
      </c>
      <c r="BW22" s="16">
        <f t="shared" si="315"/>
        <v>1.4374049352645086</v>
      </c>
      <c r="BX22" s="16">
        <f t="shared" si="315"/>
        <v>1.6334146991642144</v>
      </c>
      <c r="BY22" s="16">
        <f t="shared" si="315"/>
        <v>1.7640878750973514</v>
      </c>
      <c r="BZ22" s="16">
        <f t="shared" si="315"/>
        <v>1.698751287130783</v>
      </c>
      <c r="CA22" s="16">
        <f t="shared" ref="CA22:EL22" si="316">CA16/$A$58*100000</f>
        <v>1.8620927570472041</v>
      </c>
      <c r="CB22" s="16">
        <f t="shared" si="316"/>
        <v>1.9274293450137729</v>
      </c>
      <c r="CC22" s="16">
        <f t="shared" si="316"/>
        <v>2.0254342269636263</v>
      </c>
      <c r="CD22" s="16">
        <f t="shared" si="316"/>
        <v>2.2541122848466157</v>
      </c>
      <c r="CE22" s="16">
        <f t="shared" si="316"/>
        <v>2.5154586367128902</v>
      </c>
      <c r="CF22" s="16">
        <f t="shared" si="316"/>
        <v>2.6134635186627433</v>
      </c>
      <c r="CG22" s="16">
        <f t="shared" si="316"/>
        <v>2.5807952246794588</v>
      </c>
      <c r="CH22" s="16">
        <f t="shared" si="316"/>
        <v>2.5154586367128902</v>
      </c>
      <c r="CI22" s="16">
        <f t="shared" si="316"/>
        <v>2.6134635186627433</v>
      </c>
      <c r="CJ22" s="16">
        <f t="shared" si="316"/>
        <v>2.6461318126460274</v>
      </c>
      <c r="CK22" s="16">
        <f t="shared" si="316"/>
        <v>2.7441366945958801</v>
      </c>
      <c r="CL22" s="16">
        <f t="shared" si="316"/>
        <v>2.5481269306961742</v>
      </c>
      <c r="CM22" s="16">
        <f t="shared" si="316"/>
        <v>2.4501220487463211</v>
      </c>
      <c r="CN22" s="16">
        <f t="shared" si="316"/>
        <v>2.9074781645123013</v>
      </c>
      <c r="CO22" s="16">
        <f t="shared" si="316"/>
        <v>3.2014928103618603</v>
      </c>
      <c r="CP22" s="16">
        <f t="shared" si="316"/>
        <v>3.1034879284120072</v>
      </c>
      <c r="CQ22" s="16">
        <f t="shared" si="316"/>
        <v>3.3648342802782816</v>
      </c>
      <c r="CR22" s="16">
        <f t="shared" si="316"/>
        <v>3.5608440441779869</v>
      </c>
      <c r="CS22" s="16">
        <f t="shared" si="316"/>
        <v>3.5281757501947029</v>
      </c>
      <c r="CT22" s="16">
        <f t="shared" si="316"/>
        <v>3.9528635719773986</v>
      </c>
      <c r="CU22" s="16">
        <f t="shared" si="316"/>
        <v>3.9855318659606831</v>
      </c>
      <c r="CV22" s="16">
        <f t="shared" si="316"/>
        <v>4.214209923843673</v>
      </c>
      <c r="CW22" s="16">
        <f t="shared" si="316"/>
        <v>4.181541629860388</v>
      </c>
      <c r="CX22" s="16">
        <f t="shared" si="316"/>
        <v>4.0182001599439676</v>
      </c>
      <c r="CY22" s="16">
        <f t="shared" si="316"/>
        <v>4.279546511810242</v>
      </c>
      <c r="CZ22" s="16">
        <f t="shared" si="316"/>
        <v>4.7369026275762218</v>
      </c>
      <c r="DA22" s="16">
        <f t="shared" si="316"/>
        <v>5.0962538613923485</v>
      </c>
      <c r="DB22" s="16">
        <f t="shared" si="316"/>
        <v>4.9982489794424962</v>
      </c>
      <c r="DC22" s="16">
        <f t="shared" si="316"/>
        <v>4.9982489794424962</v>
      </c>
      <c r="DD22" s="16">
        <f t="shared" si="316"/>
        <v>5.6189465651248982</v>
      </c>
      <c r="DE22" s="16">
        <f t="shared" si="316"/>
        <v>5.5209416831750442</v>
      </c>
      <c r="DF22" s="16">
        <f t="shared" si="316"/>
        <v>5.2595953313087707</v>
      </c>
      <c r="DG22" s="16">
        <f t="shared" si="316"/>
        <v>5.3249319192753379</v>
      </c>
      <c r="DH22" s="16">
        <f t="shared" si="316"/>
        <v>5.3902685072419079</v>
      </c>
      <c r="DI22" s="16">
        <f t="shared" si="316"/>
        <v>6.076302680890878</v>
      </c>
      <c r="DJ22" s="16">
        <f t="shared" si="316"/>
        <v>6.9256783244562685</v>
      </c>
      <c r="DK22" s="16">
        <f t="shared" si="316"/>
        <v>7.9057271439547971</v>
      </c>
      <c r="DL22" s="16">
        <f t="shared" si="316"/>
        <v>8.8204393754867585</v>
      </c>
      <c r="DM22" s="16">
        <f t="shared" si="316"/>
        <v>9.1119410756452943</v>
      </c>
      <c r="DN22" s="16">
        <f t="shared" si="316"/>
        <v>10.484009422943235</v>
      </c>
      <c r="DO22" s="16">
        <f t="shared" si="316"/>
        <v>10.202559505548784</v>
      </c>
      <c r="DP22" s="16">
        <f t="shared" si="316"/>
        <v>12.665246282750218</v>
      </c>
      <c r="DQ22" s="16">
        <f t="shared" si="316"/>
        <v>14.2835833077683</v>
      </c>
      <c r="DR22" s="16">
        <f t="shared" si="316"/>
        <v>16.148189010506524</v>
      </c>
      <c r="DS22" s="16">
        <f t="shared" si="316"/>
        <v>17.344351159432932</v>
      </c>
      <c r="DT22" s="16">
        <f t="shared" si="316"/>
        <v>18.681238267056568</v>
      </c>
      <c r="DU22" s="16">
        <f t="shared" si="316"/>
        <v>19.244138101845468</v>
      </c>
      <c r="DV22" s="16">
        <f t="shared" si="316"/>
        <v>21.355012482303838</v>
      </c>
      <c r="DW22" s="16">
        <f t="shared" si="316"/>
        <v>23.747336780156651</v>
      </c>
      <c r="DX22" s="16">
        <f t="shared" si="316"/>
        <v>25.224948846477517</v>
      </c>
      <c r="DY22" s="16">
        <f t="shared" si="316"/>
        <v>26.667379673124064</v>
      </c>
      <c r="DZ22" s="16">
        <f t="shared" si="316"/>
        <v>26.843285871495596</v>
      </c>
      <c r="EA22" s="16">
        <f t="shared" si="316"/>
        <v>26.72266447832655</v>
      </c>
      <c r="EB22" s="16">
        <f t="shared" si="316"/>
        <v>30.642859756320664</v>
      </c>
      <c r="EC22" s="16">
        <f t="shared" si="316"/>
        <v>31.91692322166875</v>
      </c>
      <c r="ED22" s="16">
        <f t="shared" si="316"/>
        <v>33.615674508799529</v>
      </c>
      <c r="EE22" s="16">
        <f t="shared" si="316"/>
        <v>34.922406268130906</v>
      </c>
      <c r="EF22" s="16">
        <f t="shared" si="316"/>
        <v>35.379762383896889</v>
      </c>
      <c r="EG22" s="16">
        <f t="shared" si="316"/>
        <v>38.581255194258745</v>
      </c>
      <c r="EH22" s="16">
        <f t="shared" si="316"/>
        <v>39.332625955874285</v>
      </c>
      <c r="EI22" s="16">
        <f t="shared" si="316"/>
        <v>39.920655247573407</v>
      </c>
      <c r="EJ22" s="16">
        <f t="shared" si="316"/>
        <v>38.515918606292175</v>
      </c>
      <c r="EK22" s="16">
        <f t="shared" si="316"/>
        <v>37.013177083061095</v>
      </c>
      <c r="EL22" s="16">
        <f t="shared" si="316"/>
        <v>36.784499025178114</v>
      </c>
      <c r="EM22" s="16">
        <f t="shared" ref="EM22:FM22" si="317">EM16/$A$58*100000</f>
        <v>36.523152673311834</v>
      </c>
      <c r="EN22" s="16">
        <f t="shared" si="317"/>
        <v>36.065796557545852</v>
      </c>
      <c r="EO22" s="16">
        <f t="shared" si="317"/>
        <v>37.013177083061095</v>
      </c>
      <c r="EP22" s="16">
        <f t="shared" si="317"/>
        <v>32.798967159217426</v>
      </c>
      <c r="EQ22" s="16">
        <f t="shared" si="317"/>
        <v>32.537620807351146</v>
      </c>
      <c r="ER22" s="16">
        <f t="shared" si="317"/>
        <v>29.46680117292243</v>
      </c>
      <c r="ES22" s="16">
        <f t="shared" si="317"/>
        <v>27.40869865197552</v>
      </c>
      <c r="ET22" s="16">
        <f t="shared" si="317"/>
        <v>26.886005948242968</v>
      </c>
      <c r="EU22" s="16">
        <f t="shared" si="317"/>
        <v>24.305210723563512</v>
      </c>
      <c r="EV22" s="16">
        <f t="shared" si="317"/>
        <v>23.292493610081696</v>
      </c>
      <c r="EW22" s="16">
        <f t="shared" si="317"/>
        <v>23.096483846181993</v>
      </c>
      <c r="EX22" s="16">
        <f t="shared" si="317"/>
        <v>23.161820434148559</v>
      </c>
      <c r="EY22" s="16">
        <f t="shared" si="317"/>
        <v>23.357830198048266</v>
      </c>
      <c r="EZ22" s="16">
        <f t="shared" si="317"/>
        <v>22.475786260499593</v>
      </c>
      <c r="FA22" s="16">
        <f t="shared" si="317"/>
        <v>21.561074028967631</v>
      </c>
      <c r="FB22" s="16">
        <f t="shared" si="317"/>
        <v>21.757083792867334</v>
      </c>
      <c r="FC22" s="16">
        <f t="shared" si="317"/>
        <v>21.39773255905121</v>
      </c>
      <c r="FD22" s="16">
        <f t="shared" si="317"/>
        <v>20.711698385402237</v>
      </c>
      <c r="FE22" s="16">
        <f t="shared" si="317"/>
        <v>20.287010563619543</v>
      </c>
      <c r="FF22" s="16">
        <f t="shared" si="317"/>
        <v>20.744366679385521</v>
      </c>
      <c r="FG22" s="16">
        <f t="shared" si="317"/>
        <v>21.103717913201649</v>
      </c>
      <c r="FH22" s="16">
        <f t="shared" si="317"/>
        <v>19.89499103582013</v>
      </c>
      <c r="FI22" s="16">
        <f t="shared" si="317"/>
        <v>20.221673975652973</v>
      </c>
      <c r="FJ22" s="16">
        <f t="shared" si="317"/>
        <v>20.613693503452385</v>
      </c>
      <c r="FK22" s="16">
        <f t="shared" si="317"/>
        <v>20.385015445569394</v>
      </c>
      <c r="FL22" s="16">
        <f t="shared" si="317"/>
        <v>20.385015445569394</v>
      </c>
      <c r="FM22" s="16">
        <f t="shared" si="317"/>
        <v>20.123669093703121</v>
      </c>
      <c r="FN22" s="16">
        <f t="shared" ref="FN22:FO22" si="318">FN16/$A$58*100000</f>
        <v>19.89499103582013</v>
      </c>
      <c r="FO22" s="16">
        <f t="shared" si="318"/>
        <v>19.829654447853564</v>
      </c>
      <c r="FP22" s="16">
        <f t="shared" ref="FP22:FR22" si="319">FP16/$A$58*100000</f>
        <v>20.189005681669691</v>
      </c>
      <c r="FQ22" s="16">
        <f t="shared" si="319"/>
        <v>19.241625156154445</v>
      </c>
      <c r="FR22" s="16">
        <f t="shared" si="319"/>
        <v>18.947610510304887</v>
      </c>
    </row>
    <row r="23" spans="1:192" x14ac:dyDescent="0.3">
      <c r="A23" s="5" t="s">
        <v>30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>
        <f t="shared" ref="AB23" si="320">SLOPE(O22:AB22,O$1:AB$1)</f>
        <v>0.19866630648735742</v>
      </c>
      <c r="AC23" s="7">
        <f t="shared" ref="AC23" si="321">SLOPE(P22:AC22,P$1:AC$1)</f>
        <v>0.21561074028967633</v>
      </c>
      <c r="AD23" s="7">
        <f t="shared" ref="AD23" si="322">SLOPE(Q22:AD22,Q$1:AD$1)</f>
        <v>0.26486447583370493</v>
      </c>
      <c r="AE23" s="7">
        <f t="shared" ref="AE23" si="323">SLOPE(R22:AE22,R$1:AE$1)</f>
        <v>0.31526698655077212</v>
      </c>
      <c r="AF23" s="7">
        <f t="shared" ref="AF23" si="324">SLOPE(S22:AF22,S$1:AF$1)</f>
        <v>0.36236676864535339</v>
      </c>
      <c r="AG23" s="7">
        <f t="shared" ref="AG23" si="325">SLOPE(T22:AG22,T$1:AG$1)</f>
        <v>0.40637921746239347</v>
      </c>
      <c r="AH23" s="7">
        <f t="shared" ref="AH23" si="326">SLOPE(U22:AH22,U$1:AH$1)</f>
        <v>0.4295701162681097</v>
      </c>
      <c r="AI23" s="7">
        <f t="shared" ref="AI23" si="327">SLOPE(V22:AI22,V$1:AI$1)</f>
        <v>0.44672994541537325</v>
      </c>
      <c r="AJ23" s="7">
        <f t="shared" ref="AJ23" si="328">SLOPE(W22:AJ22,W$1:AJ$1)</f>
        <v>0.44845310817493106</v>
      </c>
      <c r="AK23" s="7">
        <f t="shared" ref="AK23" si="329">SLOPE(X22:AK22,X$1:AK$1)</f>
        <v>0.4254776047141598</v>
      </c>
      <c r="AL23" s="7">
        <f t="shared" ref="AL23" si="330">SLOPE(Y22:AL22,Y$1:AL$1)</f>
        <v>0.3923067215926711</v>
      </c>
      <c r="AM23" s="7">
        <f t="shared" ref="AM23" si="331">SLOPE(Z22:AM22,Z$1:AM$1)</f>
        <v>0.35267397812284051</v>
      </c>
      <c r="AN23" s="7">
        <f t="shared" ref="AN23" si="332">SLOPE(AA22:AN22,AA$1:AN$1)</f>
        <v>0.29624039774732069</v>
      </c>
      <c r="AO23" s="7">
        <f t="shared" ref="AO23" si="333">SLOPE(AB22:AO22,AB$1:AO$1)</f>
        <v>0.21826728287732794</v>
      </c>
      <c r="AP23" s="7">
        <f t="shared" ref="AP23" si="334">SLOPE(AC22:AP22,AC$1:AP$1)</f>
        <v>0.1272986488623363</v>
      </c>
      <c r="AQ23" s="7">
        <f t="shared" ref="AQ23" si="335">SLOPE(AD22:AQ22,AD$1:AQ$1)</f>
        <v>2.2975503460771363E-2</v>
      </c>
      <c r="AR23" s="7">
        <f t="shared" ref="AR23" si="336">SLOPE(AE22:AR22,AE$1:AR$1)</f>
        <v>-8.4722169011594434E-2</v>
      </c>
      <c r="AS23" s="7">
        <f t="shared" ref="AS23" si="337">SLOPE(AF22:AS22,AF$1:AS$1)</f>
        <v>-0.17712677199288429</v>
      </c>
      <c r="AT23" s="7">
        <f t="shared" ref="AT23" si="338">SLOPE(AG22:AT22,AG$1:AT$1)</f>
        <v>-0.26407469290224089</v>
      </c>
      <c r="AU23" s="7">
        <f t="shared" ref="AU23" si="339">SLOPE(AH22:AU22,AH$1:AU$1)</f>
        <v>-0.33099084673173751</v>
      </c>
      <c r="AV23" s="7">
        <f t="shared" ref="AV23" si="340">SLOPE(AI22:AV22,AI$1:AV$1)</f>
        <v>-0.37737264434316975</v>
      </c>
      <c r="AW23" s="7">
        <f t="shared" ref="AW23" si="341">SLOPE(AJ22:AW22,AJ$1:AW$1)</f>
        <v>-0.41535402350175743</v>
      </c>
      <c r="AX23" s="7">
        <f t="shared" ref="AX23" si="342">SLOPE(AK22:AX22,AK$1:AX$1)</f>
        <v>-0.42949831781979475</v>
      </c>
      <c r="AY23" s="7">
        <f t="shared" ref="AY23" si="343">SLOPE(AL22:AY22,AL$1:AY$1)</f>
        <v>-0.42353904660965713</v>
      </c>
      <c r="AZ23" s="7">
        <f t="shared" ref="AZ23" si="344">SLOPE(AM22:AZ22,AM$1:AZ$1)</f>
        <v>-0.41147690729275221</v>
      </c>
      <c r="BA23" s="7">
        <f t="shared" ref="BA23" si="345">SLOPE(AN22:BA22,AN$1:BA$1)</f>
        <v>-0.37945479934430199</v>
      </c>
      <c r="BB23" s="7">
        <f t="shared" ref="BB23" si="346">SLOPE(AO22:BB22,AO$1:BB$1)</f>
        <v>-0.31684655241370008</v>
      </c>
      <c r="BC23" s="7">
        <f t="shared" ref="BC23" si="347">SLOPE(AP22:BC22,AP$1:BC$1)</f>
        <v>-0.24332494133923174</v>
      </c>
      <c r="BD23" s="7">
        <f t="shared" ref="BD23" si="348">SLOPE(AQ22:BD22,AQ$1:BD$1)</f>
        <v>-0.17267526819735976</v>
      </c>
      <c r="BE23" s="7">
        <f t="shared" ref="BE23" si="349">SLOPE(AR22:BE22,AR$1:BE$1)</f>
        <v>-9.5707331603775703E-2</v>
      </c>
      <c r="BF23" s="7">
        <f t="shared" ref="BF23" si="350">SLOPE(AS22:BF22,AS$1:BF$1)</f>
        <v>-5.8084944686762598E-2</v>
      </c>
      <c r="BG23" s="7">
        <f t="shared" ref="BG23" si="351">SLOPE(AT22:BG22,AT$1:BG$1)</f>
        <v>-3.2309301741709713E-2</v>
      </c>
      <c r="BH23" s="7">
        <f t="shared" ref="BH23" si="352">SLOPE(AU22:BH22,AU$1:BH$1)</f>
        <v>-1.723162759557852E-2</v>
      </c>
      <c r="BI23" s="7">
        <f t="shared" ref="BI23" si="353">SLOPE(AV22:BI22,AV$1:BI$1)</f>
        <v>-1.0554371902291842E-2</v>
      </c>
      <c r="BJ23" s="7">
        <f t="shared" ref="BJ23" si="354">SLOPE(AW22:BJ22,AW$1:BJ$1)</f>
        <v>-3.5899224157454057E-4</v>
      </c>
      <c r="BK23" s="7">
        <f t="shared" ref="BK23" si="355">SLOPE(AX22:BK22,AX$1:BK$1)</f>
        <v>1.6513643112429559E-3</v>
      </c>
      <c r="BL23" s="7">
        <f t="shared" ref="BL23" si="356">SLOPE(AY22:BL22,AY$1:BL$1)</f>
        <v>-6.7490541416015855E-3</v>
      </c>
      <c r="BM23" s="7">
        <f t="shared" ref="BM23" si="357">SLOPE(AZ22:BM22,AZ$1:BM$1)</f>
        <v>-1.6513643112429408E-2</v>
      </c>
      <c r="BN23" s="7">
        <f t="shared" ref="BN23" si="358">SLOPE(BA22:BN22,BA$1:BN$1)</f>
        <v>-2.8144991739444934E-2</v>
      </c>
      <c r="BO23" s="7">
        <f t="shared" ref="BO23" si="359">SLOPE(BB22:BO22,BB$1:BO$1)</f>
        <v>-5.1192293648531208E-2</v>
      </c>
      <c r="BP23" s="7">
        <f t="shared" ref="BP23" si="360">SLOPE(BC22:BP22,BC$1:BP$1)</f>
        <v>-7.5244773834026238E-2</v>
      </c>
      <c r="BQ23" s="7">
        <f t="shared" ref="BQ23" si="361">SLOPE(BD22:BQ22,BD$1:BQ$1)</f>
        <v>-9.2404602981289857E-2</v>
      </c>
      <c r="BR23" s="7">
        <f t="shared" ref="BR23" si="362">SLOPE(BE22:BR22,BE$1:BR$1)</f>
        <v>-0.10697968798921668</v>
      </c>
      <c r="BS23" s="7">
        <f t="shared" ref="BS23" si="363">SLOPE(BF22:BS22,BF$1:BS$1)</f>
        <v>-0.10942083523192367</v>
      </c>
      <c r="BT23" s="7">
        <f t="shared" ref="BT23" si="364">SLOPE(BG22:BT22,BG$1:BT$1)</f>
        <v>-0.10583091281617812</v>
      </c>
      <c r="BU23" s="7">
        <f t="shared" ref="BU23" si="365">SLOPE(BH22:BU22,BH$1:BU$1)</f>
        <v>-0.10281537798695185</v>
      </c>
      <c r="BV23" s="7">
        <f t="shared" ref="BV23" si="366">SLOPE(BI22:BV22,BI$1:BV$1)</f>
        <v>-9.2548199877919693E-2</v>
      </c>
      <c r="BW23" s="7">
        <f t="shared" ref="BW23" si="367">SLOPE(BJ22:BW22,BJ$1:BW$1)</f>
        <v>-8.4004184528445311E-2</v>
      </c>
      <c r="BX23" s="7">
        <f t="shared" ref="BX23" si="368">SLOPE(BK22:BX22,BK$1:BX$1)</f>
        <v>-7.1295859176706153E-2</v>
      </c>
      <c r="BY23" s="7">
        <f t="shared" ref="BY23" si="369">SLOPE(BL22:BY22,BL$1:BY$1)</f>
        <v>-4.5089425541763803E-2</v>
      </c>
      <c r="BZ23" s="7">
        <f t="shared" ref="BZ23" si="370">SLOPE(BM22:BZ22,BM$1:BZ$1)</f>
        <v>-2.5775642945052871E-2</v>
      </c>
      <c r="CA23" s="7">
        <f t="shared" ref="CA23" si="371">SLOPE(BN22:CA22,BN$1:CA$1)</f>
        <v>-5.5284805202481038E-3</v>
      </c>
      <c r="CB23" s="7">
        <f t="shared" ref="CB23" si="372">SLOPE(BO22:CB22,BO$1:CB$1)</f>
        <v>1.665724000905924E-2</v>
      </c>
      <c r="CC23" s="7">
        <f t="shared" ref="CC23" si="373">SLOPE(BP22:CC22,BP$1:CC$1)</f>
        <v>3.8053177606902591E-2</v>
      </c>
      <c r="CD23" s="7">
        <f t="shared" ref="CD23" si="374">SLOPE(BQ22:CD22,BQ$1:CD$1)</f>
        <v>5.0617906062011928E-2</v>
      </c>
      <c r="CE23" s="7">
        <f t="shared" ref="CE23" si="375">SLOPE(BR22:CE22,BR$1:CE$1)</f>
        <v>6.7346944519386082E-2</v>
      </c>
      <c r="CF23" s="7">
        <f t="shared" ref="CF23" si="376">SLOPE(BS22:CF22,BS$1:CF$1)</f>
        <v>8.4578572114964612E-2</v>
      </c>
      <c r="CG23" s="7">
        <f t="shared" ref="CG23" si="377">SLOPE(BT22:CG22,BT$1:CG$1)</f>
        <v>9.3050789016124041E-2</v>
      </c>
      <c r="CH23" s="7">
        <f t="shared" ref="CH23" si="378">SLOPE(BU22:CH22,BU$1:CH$1)</f>
        <v>9.4773951775681903E-2</v>
      </c>
      <c r="CI23" s="7">
        <f t="shared" ref="CI23" si="379">SLOPE(BV22:CI22,BV$1:CI$1)</f>
        <v>9.5779130052090669E-2</v>
      </c>
      <c r="CJ23" s="7">
        <f t="shared" ref="CJ23" si="380">SLOPE(BW22:CJ22,BW$1:CJ$1)</f>
        <v>9.9297254019521275E-2</v>
      </c>
      <c r="CK23" s="7">
        <f t="shared" ref="CK23" si="381">SLOPE(BX22:CK22,BX$1:CK$1)</f>
        <v>9.2835393671179309E-2</v>
      </c>
      <c r="CL23" s="7">
        <f t="shared" ref="CL23" si="382">SLOPE(BY22:CL22,BY$1:CL$1)</f>
        <v>8.1491238837423444E-2</v>
      </c>
      <c r="CM23" s="7">
        <f t="shared" ref="CM23" si="383">SLOPE(BZ22:CM22,BZ$1:CM$1)</f>
        <v>6.7634138312645697E-2</v>
      </c>
      <c r="CN23" s="7">
        <f t="shared" ref="CN23" si="384">SLOPE(CA22:CN22,CA$1:CN$1)</f>
        <v>6.1674867102508114E-2</v>
      </c>
      <c r="CO23" s="7">
        <f t="shared" ref="CO23" si="385">SLOPE(CB22:CO22,CB$1:CO$1)</f>
        <v>6.4187812793529975E-2</v>
      </c>
      <c r="CP23" s="7">
        <f t="shared" ref="CP23" si="386">SLOPE(CC22:CP22,CC$1:CP$1)</f>
        <v>6.0167099687894993E-2</v>
      </c>
      <c r="CQ23" s="7">
        <f t="shared" ref="CQ23" si="387">SLOPE(CD22:CQ22,CD$1:CQ$1)</f>
        <v>6.1674867102508121E-2</v>
      </c>
      <c r="CR23" s="7">
        <f t="shared" ref="CR23" si="388">SLOPE(CE22:CR22,CE$1:CR$1)</f>
        <v>7.0434277796927194E-2</v>
      </c>
      <c r="CS23" s="7">
        <f t="shared" ref="CS23" si="389">SLOPE(CF22:CS22,CF$1:CS$1)</f>
        <v>8.1132246595848861E-2</v>
      </c>
      <c r="CT23" s="7">
        <f t="shared" ref="CT23" si="390">SLOPE(CG22:CT22,CG$1:CT$1)</f>
        <v>0.10274357953863693</v>
      </c>
      <c r="CU23" s="7">
        <f t="shared" ref="CU23" si="391">SLOPE(CH22:CU22,CH$1:CU$1)</f>
        <v>0.11832384282297251</v>
      </c>
      <c r="CV23" s="7">
        <f t="shared" ref="CV23" si="392">SLOPE(CI22:CV22,CI$1:CV$1)</f>
        <v>0.13210914489943534</v>
      </c>
      <c r="CW23" s="7">
        <f t="shared" ref="CW23" si="393">SLOPE(CJ22:CW22,CJ$1:CW$1)</f>
        <v>0.14072495869722462</v>
      </c>
      <c r="CX23" s="7">
        <f t="shared" ref="CX23" si="394">SLOPE(CK22:CX22,CK$1:CX$1)</f>
        <v>0.13885819904103697</v>
      </c>
      <c r="CY23" s="7">
        <f t="shared" ref="CY23" si="395">SLOPE(CL22:CY22,CL$1:CY$1)</f>
        <v>0.14165833852531851</v>
      </c>
      <c r="CZ23" s="7">
        <f t="shared" ref="CZ23" si="396">SLOPE(CM22:CZ22,CM$1:CZ$1)</f>
        <v>0.14431488111297017</v>
      </c>
      <c r="DA23" s="7">
        <f t="shared" ref="DA23" si="397">SLOPE(CN22:DA22,CN$1:DA$1)</f>
        <v>0.14438667956128509</v>
      </c>
      <c r="DB23" s="7">
        <f t="shared" ref="DB23" si="398">SLOPE(CO22:DB22,CO$1:DB$1)</f>
        <v>0.14510466404443417</v>
      </c>
      <c r="DC23" s="7">
        <f t="shared" ref="DC23" si="399">SLOPE(CP22:DC22,CP$1:DC$1)</f>
        <v>0.14632523766578767</v>
      </c>
      <c r="DD23" s="7">
        <f t="shared" ref="DD23" si="400">SLOPE(CQ22:DD22,CQ$1:DD$1)</f>
        <v>0.15415126853211294</v>
      </c>
      <c r="DE23" s="7">
        <f t="shared" ref="DE23" si="401">SLOPE(CR22:DE22,CR$1:DE$1)</f>
        <v>0.15673601267144971</v>
      </c>
      <c r="DF23" s="7">
        <f t="shared" ref="DF23" si="402">SLOPE(CS22:DF22,CS$1:DF$1)</f>
        <v>0.14883818335680957</v>
      </c>
      <c r="DG23" s="7">
        <f t="shared" ref="DG23" si="403">SLOPE(CT22:DG22,CT$1:DG$1)</f>
        <v>0.1342630983488827</v>
      </c>
      <c r="DH23" s="7">
        <f t="shared" ref="DH23" si="404">SLOPE(CU22:DH22,CU$1:DH$1)</f>
        <v>0.12765764110391092</v>
      </c>
      <c r="DI23" s="7">
        <f t="shared" ref="DI23" si="405">SLOPE(CV22:DI22,CV$1:DI$1)</f>
        <v>0.1354118735219213</v>
      </c>
      <c r="DJ23" s="7">
        <f t="shared" ref="DJ23" si="406">SLOPE(CW22:DJ22,CW$1:DJ$1)</f>
        <v>0.16578261715912843</v>
      </c>
      <c r="DK23" s="7">
        <f t="shared" ref="DK23" si="407">SLOPE(CX22:DK22,CX$1:DK$1)</f>
        <v>0.2111592364941518</v>
      </c>
      <c r="DL23" s="7">
        <f t="shared" ref="DL23" si="408">SLOPE(CY22:DL22,CY$1:DL$1)</f>
        <v>0.26091556117638481</v>
      </c>
      <c r="DM23" s="7">
        <f t="shared" ref="DM23" si="409">SLOPE(CZ22:DM22,CZ$1:DM$1)</f>
        <v>0.30650757585635302</v>
      </c>
      <c r="DN23" s="7">
        <f t="shared" ref="DN23" si="410">SLOPE(DA22:DN22,DA$1:DN$1)</f>
        <v>0.38513792267630537</v>
      </c>
      <c r="DO23" s="7">
        <f t="shared" ref="DO23" si="411">SLOPE(DB22:DO22,DB$1:DO$1)</f>
        <v>0.44231157936522481</v>
      </c>
      <c r="DP23" s="7">
        <f t="shared" ref="DP23" si="412">SLOPE(DC22:DP22,DC$1:DP$1)</f>
        <v>0.54417148569383222</v>
      </c>
      <c r="DQ23" s="7">
        <f t="shared" ref="DQ23" si="413">SLOPE(DD22:DQ22,DD$1:DQ$1)</f>
        <v>0.65856850568973546</v>
      </c>
      <c r="DR23" s="7">
        <f t="shared" ref="DR23" si="414">SLOPE(DE22:DR22,DE$1:DR$1)</f>
        <v>0.80588787571680631</v>
      </c>
      <c r="DS23" s="7">
        <f t="shared" ref="DS23" si="415">SLOPE(DF22:DS22,DF$1:DS$1)</f>
        <v>0.93786999259229975</v>
      </c>
      <c r="DT23" s="7">
        <f t="shared" ref="DT23" si="416">SLOPE(DG22:DT22,DG$1:DT$1)</f>
        <v>1.0474620395086667</v>
      </c>
      <c r="DU23" s="7">
        <f t="shared" ref="DU23" si="417">SLOPE(DH22:DU22,DH$1:DU$1)</f>
        <v>1.1162946596124153</v>
      </c>
      <c r="DV23" s="7">
        <f t="shared" ref="DV23" si="418">SLOPE(DI22:DV22,DI$1:DV$1)</f>
        <v>1.1864086058707066</v>
      </c>
      <c r="DW23" s="7">
        <f t="shared" ref="DW23" si="419">SLOPE(DJ22:DW22,DJ$1:DW$1)</f>
        <v>1.2773164873525085</v>
      </c>
      <c r="DX23" s="7">
        <f t="shared" ref="DX23" si="420">SLOPE(DK22:DX22,DK$1:DX$1)</f>
        <v>1.3607683761246858</v>
      </c>
      <c r="DY23" s="7">
        <f t="shared" ref="DY23" si="421">SLOPE(DL22:DY22,DL$1:DY$1)</f>
        <v>1.4373055220283804</v>
      </c>
      <c r="DZ23" s="7">
        <f t="shared" ref="DZ23" si="422">SLOPE(DM22:DZ22,DM$1:DZ$1)</f>
        <v>1.4665551052803625</v>
      </c>
      <c r="EA23" s="7">
        <f t="shared" ref="EA23" si="423">SLOPE(DN22:EA22,DN$1:EA$1)</f>
        <v>1.4227470058931415</v>
      </c>
      <c r="EB23" s="7">
        <f t="shared" ref="EB23" si="424">SLOPE(DO22:EB22,DO$1:EB$1)</f>
        <v>1.4587677351169761</v>
      </c>
      <c r="EC23" s="7">
        <f t="shared" ref="EC23" si="425">SLOPE(DP22:EC22,DP$1:EC$1)</f>
        <v>1.4333013777954338</v>
      </c>
      <c r="ED23" s="7">
        <f t="shared" ref="ED23" si="426">SLOPE(DQ22:ED22,DQ$1:ED$1)</f>
        <v>1.4421104951079167</v>
      </c>
      <c r="EE23" s="7">
        <f t="shared" ref="EE23" si="427">SLOPE(DR22:EE22,DR$1:EE$1)</f>
        <v>1.4495167811994778</v>
      </c>
      <c r="EF23" s="7">
        <f t="shared" ref="EF23" si="428">SLOPE(DS22:EF22,DS$1:EF$1)</f>
        <v>1.4407408016323713</v>
      </c>
      <c r="EG23" s="7">
        <f t="shared" ref="EG23" si="429">SLOPE(DT22:EG22,DT$1:EG$1)</f>
        <v>1.4783355737615707</v>
      </c>
      <c r="EH23" s="7">
        <f t="shared" ref="EH23" si="430">SLOPE(DU22:EH22,DU$1:EH$1)</f>
        <v>1.4881222545626489</v>
      </c>
      <c r="EI23" s="7">
        <f t="shared" ref="EI23" si="431">SLOPE(DV22:EI22,DV$1:EI$1)</f>
        <v>1.4424915791797424</v>
      </c>
      <c r="EJ23" s="7">
        <f t="shared" ref="EJ23" si="432">SLOPE(DW22:EJ22,DW$1:EJ$1)</f>
        <v>1.3354290468270855</v>
      </c>
      <c r="EK23" s="7">
        <f t="shared" ref="EK23" si="433">SLOPE(DX22:EK22,DX$1:EK$1)</f>
        <v>1.1888663219861018</v>
      </c>
      <c r="EL23" s="7">
        <f t="shared" ref="EL23" si="434">SLOPE(DY22:EL22,DY$1:EL$1)</f>
        <v>1.026171038104515</v>
      </c>
      <c r="EM23" s="7">
        <f t="shared" ref="EM23" si="435">SLOPE(DZ22:EM22,DZ$1:EM$1)</f>
        <v>0.85275017063619241</v>
      </c>
      <c r="EN23" s="7">
        <f t="shared" ref="EN23" si="436">SLOPE(EA22:EN22,EA$1:EN$1)</f>
        <v>0.62873901189367154</v>
      </c>
      <c r="EO23" s="7">
        <f t="shared" ref="EO23" si="437">SLOPE(EB22:EO22,EB$1:EO$1)</f>
        <v>0.3872808302106272</v>
      </c>
      <c r="EP23" s="7">
        <f t="shared" ref="EP23" si="438">SLOPE(EC22:EP22,EC$1:EP$1)</f>
        <v>0.10942083523192354</v>
      </c>
      <c r="EQ23" s="7">
        <f t="shared" ref="EQ23" si="439">SLOPE(ED22:EQ22,ED$1:EQ$1)</f>
        <v>-0.14338150128487662</v>
      </c>
      <c r="ER23" s="7">
        <f t="shared" ref="ER23" si="440">SLOPE(EE22:ER22,EE$1:ER$1)</f>
        <v>-0.43064709299283371</v>
      </c>
      <c r="ES23" s="7">
        <f t="shared" ref="ES23" si="441">SLOPE(EF22:ES22,EF$1:ES$1)</f>
        <v>-0.71539973900976894</v>
      </c>
      <c r="ET23" s="7">
        <f t="shared" ref="ET23" si="442">SLOPE(EG22:ET22,EG$1:ET$1)</f>
        <v>-0.96698150190521515</v>
      </c>
      <c r="EU23" s="7">
        <f t="shared" ref="EU23" si="443">SLOPE(EH22:EU22,EH$1:EU$1)</f>
        <v>-1.1494213590734026</v>
      </c>
      <c r="EV23" s="7">
        <f t="shared" ref="EV23" si="444">SLOPE(EI22:EV22,EI$1:EV$1)</f>
        <v>-1.2732736824166231</v>
      </c>
      <c r="EW23" s="7">
        <f t="shared" ref="EW23" si="445">SLOPE(EJ22:EW22,EJ$1:EW$1)</f>
        <v>-1.3128346274381388</v>
      </c>
      <c r="EX23" s="7">
        <f t="shared" ref="EX23" si="446">SLOPE(EK22:EX22,EK$1:EX$1)</f>
        <v>-1.3228864102022262</v>
      </c>
      <c r="EY23" s="7">
        <f t="shared" ref="EY23" si="447">SLOPE(EL22:EY22,EL$1:EY$1)</f>
        <v>-1.3093883019190233</v>
      </c>
      <c r="EZ23" s="7">
        <f t="shared" ref="EZ23" si="448">SLOPE(EM22:EZ22,EM$1:EZ$1)</f>
        <v>-1.2686067832761541</v>
      </c>
      <c r="FA23" s="7">
        <f t="shared" ref="FA23" si="449">SLOPE(EN22:FA22,EN$1:FA$1)</f>
        <v>-1.1996802728938396</v>
      </c>
      <c r="FB23" s="7">
        <f t="shared" ref="FB23" si="450">SLOPE(EO22:FB22,EO$1:FB$1)</f>
        <v>-1.0744637790326359</v>
      </c>
      <c r="FC23" s="7">
        <f t="shared" ref="FC23" si="451">SLOPE(EP22:FC22,EP$1:FC$1)</f>
        <v>-0.8653866975396165</v>
      </c>
      <c r="FD23" s="7">
        <f t="shared" ref="FD23" si="452">SLOPE(EQ22:FD22,EQ$1:FD$1)</f>
        <v>-0.74620127333686492</v>
      </c>
      <c r="FE23" s="7">
        <f t="shared" ref="FE23" si="453">SLOPE(ER22:FE22,ER$1:FE$1)</f>
        <v>-0.59463474894408908</v>
      </c>
      <c r="FF23" s="7">
        <f t="shared" ref="FF23" si="454">SLOPE(ES22:FF22,ES$1:FF$1)</f>
        <v>-0.47738788284584027</v>
      </c>
      <c r="FG23" s="7">
        <f t="shared" ref="FG23" si="455">SLOPE(ET22:FG22,ET$1:FG$1)</f>
        <v>-0.37938300089598725</v>
      </c>
      <c r="FH23" s="7">
        <f t="shared" ref="FH23" si="456">SLOPE(EU22:FH22,EU$1:FH$1)</f>
        <v>-0.30543059913162951</v>
      </c>
      <c r="FI23" s="7">
        <f t="shared" ref="FI23" si="457">SLOPE(EV22:FI22,EV$1:FI$1)</f>
        <v>-0.27649582446072052</v>
      </c>
      <c r="FJ23" s="7">
        <f t="shared" ref="FJ23" si="458">SLOPE(EW22:FJ22,EW$1:FJ$1)</f>
        <v>-0.25179715824039139</v>
      </c>
      <c r="FK23" s="7">
        <f t="shared" ref="FK23" si="459">SLOPE(EX22:FK22,EX$1:FK$1)</f>
        <v>-0.22831906564141563</v>
      </c>
      <c r="FL23" s="7">
        <f t="shared" ref="FL23" si="460">SLOPE(EY22:FL22,EY$1:FL$1)</f>
        <v>-0.19076847717271747</v>
      </c>
      <c r="FM23" s="7">
        <f t="shared" ref="FM23" si="461">SLOPE(EZ22:FM22,EZ$1:FM$1)</f>
        <v>-0.14201733076689321</v>
      </c>
      <c r="FN23" s="7">
        <f t="shared" ref="FN23:FO23" si="462">SLOPE(FA22:FN22,FA$1:FN$1)</f>
        <v>-0.11466212195891219</v>
      </c>
      <c r="FO23" s="7">
        <f t="shared" si="462"/>
        <v>-0.10798486626562542</v>
      </c>
      <c r="FP23" s="7">
        <f t="shared" ref="FP23" si="463">SLOPE(FC22:FP22,FC$1:FP$1)</f>
        <v>-7.696793659358403E-2</v>
      </c>
      <c r="FQ23" s="7">
        <f t="shared" ref="FQ23" si="464">SLOPE(FD22:FQ22,FD$1:FQ$1)</f>
        <v>-7.7973114869992699E-2</v>
      </c>
      <c r="FR23" s="7">
        <f t="shared" ref="FR23" si="465">SLOPE(FE22:FR22,FE$1:FR$1)</f>
        <v>-0.10051782764087461</v>
      </c>
    </row>
    <row r="24" spans="1:192" x14ac:dyDescent="0.3">
      <c r="A24" s="5" t="s">
        <v>157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f t="shared" ref="AB24:CM24" si="466">IF(AB22&gt;5,-1,IF(AB22=5,0,IF(AB22&lt;5,1)))</f>
        <v>1</v>
      </c>
      <c r="AC24" s="1">
        <f t="shared" si="466"/>
        <v>1</v>
      </c>
      <c r="AD24" s="1">
        <f t="shared" si="466"/>
        <v>-1</v>
      </c>
      <c r="AE24" s="1">
        <f t="shared" si="466"/>
        <v>-1</v>
      </c>
      <c r="AF24" s="1">
        <f t="shared" si="466"/>
        <v>-1</v>
      </c>
      <c r="AG24" s="1">
        <f t="shared" si="466"/>
        <v>-1</v>
      </c>
      <c r="AH24" s="1">
        <f t="shared" si="466"/>
        <v>-1</v>
      </c>
      <c r="AI24" s="1">
        <f t="shared" si="466"/>
        <v>-1</v>
      </c>
      <c r="AJ24" s="1">
        <f t="shared" si="466"/>
        <v>-1</v>
      </c>
      <c r="AK24" s="1">
        <f t="shared" si="466"/>
        <v>-1</v>
      </c>
      <c r="AL24" s="1">
        <f t="shared" si="466"/>
        <v>-1</v>
      </c>
      <c r="AM24" s="1">
        <f t="shared" si="466"/>
        <v>-1</v>
      </c>
      <c r="AN24" s="1">
        <f t="shared" si="466"/>
        <v>-1</v>
      </c>
      <c r="AO24" s="1">
        <f t="shared" si="466"/>
        <v>-1</v>
      </c>
      <c r="AP24" s="1">
        <f t="shared" si="466"/>
        <v>-1</v>
      </c>
      <c r="AQ24" s="1">
        <f t="shared" si="466"/>
        <v>-1</v>
      </c>
      <c r="AR24" s="1">
        <f t="shared" si="466"/>
        <v>1</v>
      </c>
      <c r="AS24" s="1">
        <f t="shared" si="466"/>
        <v>1</v>
      </c>
      <c r="AT24" s="1">
        <f t="shared" si="466"/>
        <v>1</v>
      </c>
      <c r="AU24" s="1">
        <f t="shared" si="466"/>
        <v>1</v>
      </c>
      <c r="AV24" s="1">
        <f t="shared" si="466"/>
        <v>1</v>
      </c>
      <c r="AW24" s="1">
        <f t="shared" si="466"/>
        <v>1</v>
      </c>
      <c r="AX24" s="1">
        <f t="shared" si="466"/>
        <v>1</v>
      </c>
      <c r="AY24" s="1">
        <f t="shared" si="466"/>
        <v>1</v>
      </c>
      <c r="AZ24" s="1">
        <f t="shared" si="466"/>
        <v>1</v>
      </c>
      <c r="BA24" s="1">
        <f t="shared" si="466"/>
        <v>1</v>
      </c>
      <c r="BB24" s="1">
        <f t="shared" si="466"/>
        <v>1</v>
      </c>
      <c r="BC24" s="1">
        <f t="shared" si="466"/>
        <v>1</v>
      </c>
      <c r="BD24" s="1">
        <f t="shared" si="466"/>
        <v>1</v>
      </c>
      <c r="BE24" s="1">
        <f t="shared" si="466"/>
        <v>1</v>
      </c>
      <c r="BF24" s="1">
        <f t="shared" si="466"/>
        <v>1</v>
      </c>
      <c r="BG24" s="1">
        <f t="shared" si="466"/>
        <v>1</v>
      </c>
      <c r="BH24" s="1">
        <f t="shared" si="466"/>
        <v>1</v>
      </c>
      <c r="BI24" s="1">
        <f t="shared" si="466"/>
        <v>1</v>
      </c>
      <c r="BJ24" s="1">
        <f t="shared" si="466"/>
        <v>1</v>
      </c>
      <c r="BK24" s="1">
        <f t="shared" si="466"/>
        <v>1</v>
      </c>
      <c r="BL24" s="1">
        <f t="shared" si="466"/>
        <v>1</v>
      </c>
      <c r="BM24" s="1">
        <f t="shared" si="466"/>
        <v>1</v>
      </c>
      <c r="BN24" s="1">
        <f t="shared" si="466"/>
        <v>1</v>
      </c>
      <c r="BO24" s="1">
        <f t="shared" si="466"/>
        <v>1</v>
      </c>
      <c r="BP24" s="1">
        <f t="shared" si="466"/>
        <v>1</v>
      </c>
      <c r="BQ24" s="1">
        <f t="shared" si="466"/>
        <v>1</v>
      </c>
      <c r="BR24" s="1">
        <f t="shared" si="466"/>
        <v>1</v>
      </c>
      <c r="BS24" s="1">
        <f t="shared" si="466"/>
        <v>1</v>
      </c>
      <c r="BT24" s="1">
        <f t="shared" si="466"/>
        <v>1</v>
      </c>
      <c r="BU24" s="1">
        <f t="shared" si="466"/>
        <v>1</v>
      </c>
      <c r="BV24" s="1">
        <f t="shared" si="466"/>
        <v>1</v>
      </c>
      <c r="BW24" s="1">
        <f t="shared" si="466"/>
        <v>1</v>
      </c>
      <c r="BX24" s="1">
        <f t="shared" si="466"/>
        <v>1</v>
      </c>
      <c r="BY24" s="1">
        <f t="shared" si="466"/>
        <v>1</v>
      </c>
      <c r="BZ24" s="1">
        <f t="shared" si="466"/>
        <v>1</v>
      </c>
      <c r="CA24" s="1">
        <f t="shared" si="466"/>
        <v>1</v>
      </c>
      <c r="CB24" s="1">
        <f t="shared" si="466"/>
        <v>1</v>
      </c>
      <c r="CC24" s="1">
        <f t="shared" si="466"/>
        <v>1</v>
      </c>
      <c r="CD24" s="1">
        <f t="shared" si="466"/>
        <v>1</v>
      </c>
      <c r="CE24" s="1">
        <f t="shared" si="466"/>
        <v>1</v>
      </c>
      <c r="CF24" s="1">
        <f t="shared" si="466"/>
        <v>1</v>
      </c>
      <c r="CG24" s="1">
        <f t="shared" si="466"/>
        <v>1</v>
      </c>
      <c r="CH24" s="1">
        <f t="shared" si="466"/>
        <v>1</v>
      </c>
      <c r="CI24" s="1">
        <f t="shared" si="466"/>
        <v>1</v>
      </c>
      <c r="CJ24" s="1">
        <f t="shared" si="466"/>
        <v>1</v>
      </c>
      <c r="CK24" s="1">
        <f t="shared" si="466"/>
        <v>1</v>
      </c>
      <c r="CL24" s="1">
        <f t="shared" si="466"/>
        <v>1</v>
      </c>
      <c r="CM24" s="1">
        <f t="shared" si="466"/>
        <v>1</v>
      </c>
      <c r="CN24" s="1">
        <f t="shared" ref="CN24:EY24" si="467">IF(CN22&gt;5,-1,IF(CN22=5,0,IF(CN22&lt;5,1)))</f>
        <v>1</v>
      </c>
      <c r="CO24" s="1">
        <f t="shared" si="467"/>
        <v>1</v>
      </c>
      <c r="CP24" s="1">
        <f t="shared" si="467"/>
        <v>1</v>
      </c>
      <c r="CQ24" s="1">
        <f t="shared" si="467"/>
        <v>1</v>
      </c>
      <c r="CR24" s="1">
        <f t="shared" si="467"/>
        <v>1</v>
      </c>
      <c r="CS24" s="1">
        <f t="shared" si="467"/>
        <v>1</v>
      </c>
      <c r="CT24" s="1">
        <f t="shared" si="467"/>
        <v>1</v>
      </c>
      <c r="CU24" s="1">
        <f t="shared" si="467"/>
        <v>1</v>
      </c>
      <c r="CV24" s="1">
        <f t="shared" si="467"/>
        <v>1</v>
      </c>
      <c r="CW24" s="1">
        <f t="shared" si="467"/>
        <v>1</v>
      </c>
      <c r="CX24" s="1">
        <f t="shared" si="467"/>
        <v>1</v>
      </c>
      <c r="CY24" s="1">
        <f t="shared" si="467"/>
        <v>1</v>
      </c>
      <c r="CZ24" s="1">
        <f t="shared" si="467"/>
        <v>1</v>
      </c>
      <c r="DA24" s="1">
        <f t="shared" si="467"/>
        <v>-1</v>
      </c>
      <c r="DB24" s="1">
        <f t="shared" si="467"/>
        <v>1</v>
      </c>
      <c r="DC24" s="1">
        <f t="shared" si="467"/>
        <v>1</v>
      </c>
      <c r="DD24" s="1">
        <f t="shared" si="467"/>
        <v>-1</v>
      </c>
      <c r="DE24" s="1">
        <f t="shared" si="467"/>
        <v>-1</v>
      </c>
      <c r="DF24" s="1">
        <f t="shared" si="467"/>
        <v>-1</v>
      </c>
      <c r="DG24" s="1">
        <f t="shared" si="467"/>
        <v>-1</v>
      </c>
      <c r="DH24" s="1">
        <f t="shared" si="467"/>
        <v>-1</v>
      </c>
      <c r="DI24" s="1">
        <f t="shared" si="467"/>
        <v>-1</v>
      </c>
      <c r="DJ24" s="1">
        <f t="shared" si="467"/>
        <v>-1</v>
      </c>
      <c r="DK24" s="1">
        <f t="shared" si="467"/>
        <v>-1</v>
      </c>
      <c r="DL24" s="1">
        <f t="shared" si="467"/>
        <v>-1</v>
      </c>
      <c r="DM24" s="1">
        <f t="shared" si="467"/>
        <v>-1</v>
      </c>
      <c r="DN24" s="1">
        <f t="shared" si="467"/>
        <v>-1</v>
      </c>
      <c r="DO24" s="1">
        <f t="shared" si="467"/>
        <v>-1</v>
      </c>
      <c r="DP24" s="1">
        <f t="shared" si="467"/>
        <v>-1</v>
      </c>
      <c r="DQ24" s="1">
        <f t="shared" si="467"/>
        <v>-1</v>
      </c>
      <c r="DR24" s="1">
        <f t="shared" si="467"/>
        <v>-1</v>
      </c>
      <c r="DS24" s="1">
        <f t="shared" si="467"/>
        <v>-1</v>
      </c>
      <c r="DT24" s="1">
        <f t="shared" si="467"/>
        <v>-1</v>
      </c>
      <c r="DU24" s="1">
        <f t="shared" si="467"/>
        <v>-1</v>
      </c>
      <c r="DV24" s="1">
        <f t="shared" si="467"/>
        <v>-1</v>
      </c>
      <c r="DW24" s="1">
        <f t="shared" si="467"/>
        <v>-1</v>
      </c>
      <c r="DX24" s="1">
        <f t="shared" si="467"/>
        <v>-1</v>
      </c>
      <c r="DY24" s="1">
        <f t="shared" si="467"/>
        <v>-1</v>
      </c>
      <c r="DZ24" s="1">
        <f t="shared" si="467"/>
        <v>-1</v>
      </c>
      <c r="EA24" s="1">
        <f t="shared" si="467"/>
        <v>-1</v>
      </c>
      <c r="EB24" s="1">
        <f t="shared" si="467"/>
        <v>-1</v>
      </c>
      <c r="EC24" s="1">
        <f t="shared" si="467"/>
        <v>-1</v>
      </c>
      <c r="ED24" s="1">
        <f t="shared" si="467"/>
        <v>-1</v>
      </c>
      <c r="EE24" s="1">
        <f t="shared" si="467"/>
        <v>-1</v>
      </c>
      <c r="EF24" s="1">
        <f t="shared" si="467"/>
        <v>-1</v>
      </c>
      <c r="EG24" s="1">
        <f t="shared" si="467"/>
        <v>-1</v>
      </c>
      <c r="EH24" s="1">
        <f t="shared" si="467"/>
        <v>-1</v>
      </c>
      <c r="EI24" s="1">
        <f t="shared" si="467"/>
        <v>-1</v>
      </c>
      <c r="EJ24" s="1">
        <f t="shared" si="467"/>
        <v>-1</v>
      </c>
      <c r="EK24" s="1">
        <f t="shared" si="467"/>
        <v>-1</v>
      </c>
      <c r="EL24" s="1">
        <f t="shared" si="467"/>
        <v>-1</v>
      </c>
      <c r="EM24" s="1">
        <f t="shared" si="467"/>
        <v>-1</v>
      </c>
      <c r="EN24" s="1">
        <f t="shared" si="467"/>
        <v>-1</v>
      </c>
      <c r="EO24" s="1">
        <f t="shared" si="467"/>
        <v>-1</v>
      </c>
      <c r="EP24" s="1">
        <f t="shared" si="467"/>
        <v>-1</v>
      </c>
      <c r="EQ24" s="1">
        <f t="shared" si="467"/>
        <v>-1</v>
      </c>
      <c r="ER24" s="1">
        <f t="shared" si="467"/>
        <v>-1</v>
      </c>
      <c r="ES24" s="1">
        <f t="shared" si="467"/>
        <v>-1</v>
      </c>
      <c r="ET24" s="1">
        <f t="shared" si="467"/>
        <v>-1</v>
      </c>
      <c r="EU24" s="1">
        <f t="shared" si="467"/>
        <v>-1</v>
      </c>
      <c r="EV24" s="1">
        <f t="shared" si="467"/>
        <v>-1</v>
      </c>
      <c r="EW24" s="1">
        <f t="shared" si="467"/>
        <v>-1</v>
      </c>
      <c r="EX24" s="1">
        <f t="shared" si="467"/>
        <v>-1</v>
      </c>
      <c r="EY24" s="1">
        <f t="shared" si="467"/>
        <v>-1</v>
      </c>
      <c r="EZ24" s="1">
        <f t="shared" ref="EZ24:FM24" si="468">IF(EZ22&gt;5,-1,IF(EZ22=5,0,IF(EZ22&lt;5,1)))</f>
        <v>-1</v>
      </c>
      <c r="FA24" s="1">
        <f t="shared" si="468"/>
        <v>-1</v>
      </c>
      <c r="FB24" s="1">
        <f t="shared" si="468"/>
        <v>-1</v>
      </c>
      <c r="FC24" s="1">
        <f t="shared" si="468"/>
        <v>-1</v>
      </c>
      <c r="FD24" s="1">
        <f t="shared" si="468"/>
        <v>-1</v>
      </c>
      <c r="FE24" s="1">
        <f t="shared" si="468"/>
        <v>-1</v>
      </c>
      <c r="FF24" s="1">
        <f t="shared" si="468"/>
        <v>-1</v>
      </c>
      <c r="FG24" s="1">
        <f t="shared" si="468"/>
        <v>-1</v>
      </c>
      <c r="FH24" s="1">
        <f t="shared" si="468"/>
        <v>-1</v>
      </c>
      <c r="FI24" s="1">
        <f t="shared" si="468"/>
        <v>-1</v>
      </c>
      <c r="FJ24" s="1">
        <f t="shared" si="468"/>
        <v>-1</v>
      </c>
      <c r="FK24" s="1">
        <f t="shared" si="468"/>
        <v>-1</v>
      </c>
      <c r="FL24" s="1">
        <f t="shared" si="468"/>
        <v>-1</v>
      </c>
      <c r="FM24" s="1">
        <f t="shared" si="468"/>
        <v>-1</v>
      </c>
      <c r="FN24" s="1">
        <f t="shared" ref="FN24:FO24" si="469">IF(FN22&gt;5,-1,IF(FN22=5,0,IF(FN22&lt;5,1)))</f>
        <v>-1</v>
      </c>
      <c r="FO24" s="1">
        <f t="shared" si="469"/>
        <v>-1</v>
      </c>
      <c r="FP24" s="1">
        <f t="shared" ref="FP24:FR24" si="470">IF(FP22&gt;5,-1,IF(FP22=5,0,IF(FP22&lt;5,1)))</f>
        <v>-1</v>
      </c>
      <c r="FQ24" s="1">
        <f t="shared" si="470"/>
        <v>-1</v>
      </c>
      <c r="FR24" s="1">
        <f t="shared" si="470"/>
        <v>-1</v>
      </c>
    </row>
    <row r="25" spans="1:192" ht="28.8" x14ac:dyDescent="0.3">
      <c r="A25" s="17" t="s">
        <v>160</v>
      </c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>
        <f t="shared" ref="AB25:CM25" si="471">COUNTIF(O24:AB24,1)</f>
        <v>1</v>
      </c>
      <c r="AC25" s="18">
        <f t="shared" si="471"/>
        <v>2</v>
      </c>
      <c r="AD25" s="18">
        <f t="shared" si="471"/>
        <v>2</v>
      </c>
      <c r="AE25" s="18">
        <f t="shared" si="471"/>
        <v>2</v>
      </c>
      <c r="AF25" s="18">
        <f t="shared" si="471"/>
        <v>2</v>
      </c>
      <c r="AG25" s="18">
        <f t="shared" si="471"/>
        <v>2</v>
      </c>
      <c r="AH25" s="18">
        <f t="shared" si="471"/>
        <v>2</v>
      </c>
      <c r="AI25" s="18">
        <f t="shared" si="471"/>
        <v>2</v>
      </c>
      <c r="AJ25" s="18">
        <f t="shared" si="471"/>
        <v>2</v>
      </c>
      <c r="AK25" s="18">
        <f t="shared" si="471"/>
        <v>2</v>
      </c>
      <c r="AL25" s="18">
        <f t="shared" si="471"/>
        <v>2</v>
      </c>
      <c r="AM25" s="18">
        <f t="shared" si="471"/>
        <v>2</v>
      </c>
      <c r="AN25" s="18">
        <f t="shared" si="471"/>
        <v>2</v>
      </c>
      <c r="AO25" s="18">
        <f t="shared" si="471"/>
        <v>2</v>
      </c>
      <c r="AP25" s="18">
        <f t="shared" si="471"/>
        <v>1</v>
      </c>
      <c r="AQ25" s="18">
        <f t="shared" si="471"/>
        <v>0</v>
      </c>
      <c r="AR25" s="18">
        <f t="shared" si="471"/>
        <v>1</v>
      </c>
      <c r="AS25" s="18">
        <f t="shared" si="471"/>
        <v>2</v>
      </c>
      <c r="AT25" s="18">
        <f t="shared" si="471"/>
        <v>3</v>
      </c>
      <c r="AU25" s="18">
        <f t="shared" si="471"/>
        <v>4</v>
      </c>
      <c r="AV25" s="18">
        <f t="shared" si="471"/>
        <v>5</v>
      </c>
      <c r="AW25" s="18">
        <f t="shared" si="471"/>
        <v>6</v>
      </c>
      <c r="AX25" s="18">
        <f t="shared" si="471"/>
        <v>7</v>
      </c>
      <c r="AY25" s="18">
        <f t="shared" si="471"/>
        <v>8</v>
      </c>
      <c r="AZ25" s="18">
        <f t="shared" si="471"/>
        <v>9</v>
      </c>
      <c r="BA25" s="18">
        <f t="shared" si="471"/>
        <v>10</v>
      </c>
      <c r="BB25" s="18">
        <f t="shared" si="471"/>
        <v>11</v>
      </c>
      <c r="BC25" s="18">
        <f t="shared" si="471"/>
        <v>12</v>
      </c>
      <c r="BD25" s="18">
        <f t="shared" si="471"/>
        <v>13</v>
      </c>
      <c r="BE25" s="18">
        <f t="shared" si="471"/>
        <v>14</v>
      </c>
      <c r="BF25" s="18">
        <f t="shared" si="471"/>
        <v>14</v>
      </c>
      <c r="BG25" s="18">
        <f t="shared" si="471"/>
        <v>14</v>
      </c>
      <c r="BH25" s="18">
        <f t="shared" si="471"/>
        <v>14</v>
      </c>
      <c r="BI25" s="18">
        <f t="shared" si="471"/>
        <v>14</v>
      </c>
      <c r="BJ25" s="18">
        <f t="shared" si="471"/>
        <v>14</v>
      </c>
      <c r="BK25" s="18">
        <f t="shared" si="471"/>
        <v>14</v>
      </c>
      <c r="BL25" s="18">
        <f t="shared" si="471"/>
        <v>14</v>
      </c>
      <c r="BM25" s="18">
        <f t="shared" si="471"/>
        <v>14</v>
      </c>
      <c r="BN25" s="18">
        <f t="shared" si="471"/>
        <v>14</v>
      </c>
      <c r="BO25" s="18">
        <f t="shared" si="471"/>
        <v>14</v>
      </c>
      <c r="BP25" s="18">
        <f t="shared" si="471"/>
        <v>14</v>
      </c>
      <c r="BQ25" s="18">
        <f t="shared" si="471"/>
        <v>14</v>
      </c>
      <c r="BR25" s="18">
        <f t="shared" si="471"/>
        <v>14</v>
      </c>
      <c r="BS25" s="18">
        <f t="shared" si="471"/>
        <v>14</v>
      </c>
      <c r="BT25" s="18">
        <f t="shared" si="471"/>
        <v>14</v>
      </c>
      <c r="BU25" s="18">
        <f t="shared" si="471"/>
        <v>14</v>
      </c>
      <c r="BV25" s="18">
        <f t="shared" si="471"/>
        <v>14</v>
      </c>
      <c r="BW25" s="18">
        <f t="shared" si="471"/>
        <v>14</v>
      </c>
      <c r="BX25" s="18">
        <f t="shared" si="471"/>
        <v>14</v>
      </c>
      <c r="BY25" s="18">
        <f t="shared" si="471"/>
        <v>14</v>
      </c>
      <c r="BZ25" s="18">
        <f t="shared" si="471"/>
        <v>14</v>
      </c>
      <c r="CA25" s="18">
        <f t="shared" si="471"/>
        <v>14</v>
      </c>
      <c r="CB25" s="18">
        <f t="shared" si="471"/>
        <v>14</v>
      </c>
      <c r="CC25" s="18">
        <f t="shared" si="471"/>
        <v>14</v>
      </c>
      <c r="CD25" s="18">
        <f t="shared" si="471"/>
        <v>14</v>
      </c>
      <c r="CE25" s="18">
        <f t="shared" si="471"/>
        <v>14</v>
      </c>
      <c r="CF25" s="18">
        <f t="shared" si="471"/>
        <v>14</v>
      </c>
      <c r="CG25" s="18">
        <f t="shared" si="471"/>
        <v>14</v>
      </c>
      <c r="CH25" s="18">
        <f t="shared" si="471"/>
        <v>14</v>
      </c>
      <c r="CI25" s="18">
        <f t="shared" si="471"/>
        <v>14</v>
      </c>
      <c r="CJ25" s="18">
        <f t="shared" si="471"/>
        <v>14</v>
      </c>
      <c r="CK25" s="18">
        <f t="shared" si="471"/>
        <v>14</v>
      </c>
      <c r="CL25" s="18">
        <f t="shared" si="471"/>
        <v>14</v>
      </c>
      <c r="CM25" s="18">
        <f t="shared" si="471"/>
        <v>14</v>
      </c>
      <c r="CN25" s="18">
        <f t="shared" ref="CN25:EY25" si="472">COUNTIF(CA24:CN24,1)</f>
        <v>14</v>
      </c>
      <c r="CO25" s="18">
        <f t="shared" si="472"/>
        <v>14</v>
      </c>
      <c r="CP25" s="18">
        <f t="shared" si="472"/>
        <v>14</v>
      </c>
      <c r="CQ25" s="18">
        <f t="shared" si="472"/>
        <v>14</v>
      </c>
      <c r="CR25" s="18">
        <f t="shared" si="472"/>
        <v>14</v>
      </c>
      <c r="CS25" s="18">
        <f t="shared" si="472"/>
        <v>14</v>
      </c>
      <c r="CT25" s="18">
        <f t="shared" si="472"/>
        <v>14</v>
      </c>
      <c r="CU25" s="18">
        <f t="shared" si="472"/>
        <v>14</v>
      </c>
      <c r="CV25" s="18">
        <f t="shared" si="472"/>
        <v>14</v>
      </c>
      <c r="CW25" s="18">
        <f t="shared" si="472"/>
        <v>14</v>
      </c>
      <c r="CX25" s="18">
        <f t="shared" si="472"/>
        <v>14</v>
      </c>
      <c r="CY25" s="18">
        <f t="shared" si="472"/>
        <v>14</v>
      </c>
      <c r="CZ25" s="18">
        <f t="shared" si="472"/>
        <v>14</v>
      </c>
      <c r="DA25" s="18">
        <f t="shared" si="472"/>
        <v>13</v>
      </c>
      <c r="DB25" s="18">
        <f t="shared" si="472"/>
        <v>13</v>
      </c>
      <c r="DC25" s="18">
        <f t="shared" si="472"/>
        <v>13</v>
      </c>
      <c r="DD25" s="18">
        <f t="shared" si="472"/>
        <v>12</v>
      </c>
      <c r="DE25" s="18">
        <f t="shared" si="472"/>
        <v>11</v>
      </c>
      <c r="DF25" s="18">
        <f t="shared" si="472"/>
        <v>10</v>
      </c>
      <c r="DG25" s="18">
        <f t="shared" si="472"/>
        <v>9</v>
      </c>
      <c r="DH25" s="18">
        <f t="shared" si="472"/>
        <v>8</v>
      </c>
      <c r="DI25" s="18">
        <f t="shared" si="472"/>
        <v>7</v>
      </c>
      <c r="DJ25" s="18">
        <f t="shared" si="472"/>
        <v>6</v>
      </c>
      <c r="DK25" s="18">
        <f t="shared" si="472"/>
        <v>5</v>
      </c>
      <c r="DL25" s="18">
        <f t="shared" si="472"/>
        <v>4</v>
      </c>
      <c r="DM25" s="18">
        <f t="shared" si="472"/>
        <v>3</v>
      </c>
      <c r="DN25" s="18">
        <f t="shared" si="472"/>
        <v>2</v>
      </c>
      <c r="DO25" s="18">
        <f t="shared" si="472"/>
        <v>2</v>
      </c>
      <c r="DP25" s="18">
        <f t="shared" si="472"/>
        <v>1</v>
      </c>
      <c r="DQ25" s="18">
        <f t="shared" si="472"/>
        <v>0</v>
      </c>
      <c r="DR25" s="18">
        <f t="shared" si="472"/>
        <v>0</v>
      </c>
      <c r="DS25" s="18">
        <f t="shared" si="472"/>
        <v>0</v>
      </c>
      <c r="DT25" s="18">
        <f t="shared" si="472"/>
        <v>0</v>
      </c>
      <c r="DU25" s="18">
        <f t="shared" si="472"/>
        <v>0</v>
      </c>
      <c r="DV25" s="18">
        <f t="shared" si="472"/>
        <v>0</v>
      </c>
      <c r="DW25" s="18">
        <f t="shared" si="472"/>
        <v>0</v>
      </c>
      <c r="DX25" s="18">
        <f t="shared" si="472"/>
        <v>0</v>
      </c>
      <c r="DY25" s="18">
        <f t="shared" si="472"/>
        <v>0</v>
      </c>
      <c r="DZ25" s="18">
        <f t="shared" si="472"/>
        <v>0</v>
      </c>
      <c r="EA25" s="18">
        <f t="shared" si="472"/>
        <v>0</v>
      </c>
      <c r="EB25" s="18">
        <f t="shared" si="472"/>
        <v>0</v>
      </c>
      <c r="EC25" s="18">
        <f t="shared" si="472"/>
        <v>0</v>
      </c>
      <c r="ED25" s="18">
        <f t="shared" si="472"/>
        <v>0</v>
      </c>
      <c r="EE25" s="18">
        <f t="shared" si="472"/>
        <v>0</v>
      </c>
      <c r="EF25" s="18">
        <f t="shared" si="472"/>
        <v>0</v>
      </c>
      <c r="EG25" s="18">
        <f t="shared" si="472"/>
        <v>0</v>
      </c>
      <c r="EH25" s="18">
        <f t="shared" si="472"/>
        <v>0</v>
      </c>
      <c r="EI25" s="18">
        <f t="shared" si="472"/>
        <v>0</v>
      </c>
      <c r="EJ25" s="18">
        <f t="shared" si="472"/>
        <v>0</v>
      </c>
      <c r="EK25" s="18">
        <f t="shared" si="472"/>
        <v>0</v>
      </c>
      <c r="EL25" s="18">
        <f t="shared" si="472"/>
        <v>0</v>
      </c>
      <c r="EM25" s="18">
        <f t="shared" si="472"/>
        <v>0</v>
      </c>
      <c r="EN25" s="18">
        <f t="shared" si="472"/>
        <v>0</v>
      </c>
      <c r="EO25" s="18">
        <f t="shared" si="472"/>
        <v>0</v>
      </c>
      <c r="EP25" s="18">
        <f t="shared" si="472"/>
        <v>0</v>
      </c>
      <c r="EQ25" s="18">
        <f t="shared" si="472"/>
        <v>0</v>
      </c>
      <c r="ER25" s="18">
        <f t="shared" si="472"/>
        <v>0</v>
      </c>
      <c r="ES25" s="18">
        <f t="shared" si="472"/>
        <v>0</v>
      </c>
      <c r="ET25" s="18">
        <f t="shared" si="472"/>
        <v>0</v>
      </c>
      <c r="EU25" s="18">
        <f t="shared" si="472"/>
        <v>0</v>
      </c>
      <c r="EV25" s="18">
        <f t="shared" si="472"/>
        <v>0</v>
      </c>
      <c r="EW25" s="18">
        <f t="shared" si="472"/>
        <v>0</v>
      </c>
      <c r="EX25" s="18">
        <f t="shared" si="472"/>
        <v>0</v>
      </c>
      <c r="EY25" s="18">
        <f t="shared" si="472"/>
        <v>0</v>
      </c>
      <c r="EZ25" s="18">
        <f t="shared" ref="EZ25:FM25" si="473">COUNTIF(EM24:EZ24,1)</f>
        <v>0</v>
      </c>
      <c r="FA25" s="18">
        <f t="shared" si="473"/>
        <v>0</v>
      </c>
      <c r="FB25" s="18">
        <f t="shared" si="473"/>
        <v>0</v>
      </c>
      <c r="FC25" s="18">
        <f t="shared" si="473"/>
        <v>0</v>
      </c>
      <c r="FD25" s="18">
        <f t="shared" si="473"/>
        <v>0</v>
      </c>
      <c r="FE25" s="18">
        <f t="shared" si="473"/>
        <v>0</v>
      </c>
      <c r="FF25" s="18">
        <f t="shared" si="473"/>
        <v>0</v>
      </c>
      <c r="FG25" s="18">
        <f t="shared" si="473"/>
        <v>0</v>
      </c>
      <c r="FH25" s="18">
        <f t="shared" si="473"/>
        <v>0</v>
      </c>
      <c r="FI25" s="18">
        <f t="shared" si="473"/>
        <v>0</v>
      </c>
      <c r="FJ25" s="18">
        <f t="shared" si="473"/>
        <v>0</v>
      </c>
      <c r="FK25" s="18">
        <f t="shared" si="473"/>
        <v>0</v>
      </c>
      <c r="FL25" s="18">
        <f t="shared" si="473"/>
        <v>0</v>
      </c>
      <c r="FM25" s="18">
        <f t="shared" si="473"/>
        <v>0</v>
      </c>
      <c r="FN25" s="18">
        <f>COUNTIF(FA24:FN24,1)</f>
        <v>0</v>
      </c>
      <c r="FO25" s="18">
        <f>COUNTIF(FB24:FO24,1)</f>
        <v>0</v>
      </c>
      <c r="FP25" s="18">
        <f t="shared" ref="FP25:FR25" si="474">COUNTIF(FC24:FP24,1)</f>
        <v>0</v>
      </c>
      <c r="FQ25" s="18">
        <f t="shared" si="474"/>
        <v>0</v>
      </c>
      <c r="FR25" s="18">
        <f t="shared" si="474"/>
        <v>0</v>
      </c>
    </row>
    <row r="26" spans="1:192" x14ac:dyDescent="0.3">
      <c r="A26" t="s">
        <v>27</v>
      </c>
    </row>
    <row r="27" spans="1:192" x14ac:dyDescent="0.3">
      <c r="A27" s="15" t="s">
        <v>31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</row>
    <row r="28" spans="1:192" x14ac:dyDescent="0.3">
      <c r="A28" s="14" t="s">
        <v>25</v>
      </c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 t="e">
        <f t="shared" ref="AB28" si="475">AVERAGE(O11:AB11)</f>
        <v>#DIV/0!</v>
      </c>
      <c r="AC28" s="16" t="e">
        <f t="shared" ref="AC28" si="476">AVERAGE(P11:AC11)</f>
        <v>#DIV/0!</v>
      </c>
      <c r="AD28" s="16">
        <f t="shared" ref="AD28" si="477">AVERAGE(Q11:AD11)</f>
        <v>1</v>
      </c>
      <c r="AE28" s="16">
        <f t="shared" ref="AE28" si="478">AVERAGE(R11:AE11)</f>
        <v>0</v>
      </c>
      <c r="AF28" s="16">
        <f t="shared" ref="AF28" si="479">AVERAGE(S11:AF11)</f>
        <v>-0.66666666666666663</v>
      </c>
      <c r="AG28" s="16">
        <f t="shared" ref="AG28" si="480">AVERAGE(T11:AG11)</f>
        <v>0</v>
      </c>
      <c r="AH28" s="16">
        <f t="shared" ref="AH28" si="481">AVERAGE(U11:AH11)</f>
        <v>0</v>
      </c>
      <c r="AI28" s="16">
        <f t="shared" ref="AI28" si="482">AVERAGE(V11:AI11)</f>
        <v>0.16666666666666666</v>
      </c>
      <c r="AJ28" s="16">
        <f t="shared" ref="AJ28" si="483">AVERAGE(W11:AJ11)</f>
        <v>0.14285714285714285</v>
      </c>
      <c r="AK28" s="16">
        <f t="shared" ref="AK28" si="484">AVERAGE(X11:AK11)</f>
        <v>0.125</v>
      </c>
      <c r="AL28" s="16">
        <f t="shared" ref="AL28" si="485">AVERAGE(Y11:AL11)</f>
        <v>0.22222222222222221</v>
      </c>
      <c r="AM28" s="16">
        <f t="shared" ref="AM28" si="486">AVERAGE(Z11:AM11)</f>
        <v>0.2</v>
      </c>
      <c r="AN28" s="16">
        <f t="shared" ref="AN28" si="487">AVERAGE(AA11:AN11)</f>
        <v>0.18181818181818182</v>
      </c>
      <c r="AO28" s="16">
        <f t="shared" ref="AO28" si="488">AVERAGE(AB11:AO11)</f>
        <v>0.16666666666666666</v>
      </c>
      <c r="AP28" s="16">
        <f t="shared" ref="AP28" si="489">AVERAGE(AC11:AP11)</f>
        <v>0.23076923076923078</v>
      </c>
      <c r="AQ28" s="16">
        <f t="shared" ref="AQ28" si="490">AVERAGE(AD11:AQ11)</f>
        <v>0.21428571428571427</v>
      </c>
      <c r="AR28" s="16">
        <f t="shared" ref="AR28" si="491">AVERAGE(AE11:AR11)</f>
        <v>0.14285714285714285</v>
      </c>
      <c r="AS28" s="16">
        <f t="shared" ref="AS28" si="492">AVERAGE(AF11:AS11)</f>
        <v>0.21428571428571427</v>
      </c>
      <c r="AT28" s="16">
        <f t="shared" ref="AT28" si="493">AVERAGE(AG11:AT11)</f>
        <v>0.42857142857142855</v>
      </c>
      <c r="AU28" s="16">
        <f t="shared" ref="AU28" si="494">AVERAGE(AH11:AU11)</f>
        <v>0.2857142857142857</v>
      </c>
      <c r="AV28" s="16">
        <f t="shared" ref="AV28" si="495">AVERAGE(AI11:AV11)</f>
        <v>0.2857142857142857</v>
      </c>
      <c r="AW28" s="16">
        <f t="shared" ref="AW28" si="496">AVERAGE(AJ11:AW11)</f>
        <v>0.21428571428571427</v>
      </c>
      <c r="AX28" s="16">
        <f t="shared" ref="AX28" si="497">AVERAGE(AK11:AX11)</f>
        <v>0.21428571428571427</v>
      </c>
      <c r="AY28" s="16">
        <f t="shared" ref="AY28" si="498">AVERAGE(AL11:AY11)</f>
        <v>0.2857142857142857</v>
      </c>
      <c r="AZ28" s="16">
        <f t="shared" ref="AZ28" si="499">AVERAGE(AM11:AZ11)</f>
        <v>0.21428571428571427</v>
      </c>
      <c r="BA28" s="16">
        <f t="shared" ref="BA28" si="500">AVERAGE(AN11:BA11)</f>
        <v>0.21428571428571427</v>
      </c>
      <c r="BB28" s="16">
        <f t="shared" ref="BB28" si="501">AVERAGE(AO11:BB11)</f>
        <v>0.21428571428571427</v>
      </c>
      <c r="BC28" s="16">
        <f t="shared" ref="BC28" si="502">AVERAGE(AP11:BC11)</f>
        <v>0.21428571428571427</v>
      </c>
      <c r="BD28" s="16">
        <f t="shared" ref="BD28" si="503">AVERAGE(AQ11:BD11)</f>
        <v>0.21428571428571427</v>
      </c>
      <c r="BE28" s="16">
        <f t="shared" ref="BE28" si="504">AVERAGE(AR11:BE11)</f>
        <v>0.2857142857142857</v>
      </c>
      <c r="BF28" s="16">
        <f t="shared" ref="BF28" si="505">AVERAGE(AS11:BF11)</f>
        <v>0.2857142857142857</v>
      </c>
      <c r="BG28" s="16">
        <f t="shared" ref="BG28" si="506">AVERAGE(AT11:BG11)</f>
        <v>0.2857142857142857</v>
      </c>
      <c r="BH28" s="16">
        <f t="shared" ref="BH28" si="507">AVERAGE(AU11:BH11)</f>
        <v>0.21428571428571427</v>
      </c>
      <c r="BI28" s="16">
        <f t="shared" ref="BI28" si="508">AVERAGE(AV11:BI11)</f>
        <v>0.21428571428571427</v>
      </c>
      <c r="BJ28" s="16">
        <f t="shared" ref="BJ28" si="509">AVERAGE(AW11:BJ11)</f>
        <v>0.21428571428571427</v>
      </c>
      <c r="BK28" s="16">
        <f t="shared" ref="BK28" si="510">AVERAGE(AX11:BK11)</f>
        <v>0.21428571428571427</v>
      </c>
      <c r="BL28" s="16">
        <f t="shared" ref="BL28" si="511">AVERAGE(AY11:BL11)</f>
        <v>0.2857142857142857</v>
      </c>
      <c r="BM28" s="16">
        <f t="shared" ref="BM28" si="512">AVERAGE(AZ11:BM11)</f>
        <v>0.21428571428571427</v>
      </c>
      <c r="BN28" s="16">
        <f t="shared" ref="BN28" si="513">AVERAGE(BA11:BN11)</f>
        <v>0.21428571428571427</v>
      </c>
      <c r="BO28" s="16">
        <f t="shared" ref="BO28" si="514">AVERAGE(BB11:BO11)</f>
        <v>0.21428571428571427</v>
      </c>
      <c r="BP28" s="16">
        <f t="shared" ref="BP28" si="515">AVERAGE(BC11:BP11)</f>
        <v>0.21428571428571427</v>
      </c>
      <c r="BQ28" s="16">
        <f t="shared" ref="BQ28" si="516">AVERAGE(BD11:BQ11)</f>
        <v>0.21428571428571427</v>
      </c>
      <c r="BR28" s="16">
        <f t="shared" ref="BR28" si="517">AVERAGE(BE11:BR11)</f>
        <v>0.14285714285714285</v>
      </c>
      <c r="BS28" s="16">
        <f t="shared" ref="BS28" si="518">AVERAGE(BF11:BS11)</f>
        <v>7.1428571428571425E-2</v>
      </c>
      <c r="BT28" s="16">
        <f t="shared" ref="BT28" si="519">AVERAGE(BG11:BT11)</f>
        <v>7.1428571428571425E-2</v>
      </c>
      <c r="BU28" s="16">
        <f t="shared" ref="BU28" si="520">AVERAGE(BH11:BU11)</f>
        <v>7.1428571428571425E-2</v>
      </c>
      <c r="BV28" s="16">
        <f t="shared" ref="BV28" si="521">AVERAGE(BI11:BV11)</f>
        <v>7.1428571428571425E-2</v>
      </c>
      <c r="BW28" s="16">
        <f t="shared" ref="BW28" si="522">AVERAGE(BJ11:BW11)</f>
        <v>7.1428571428571425E-2</v>
      </c>
      <c r="BX28" s="16">
        <f t="shared" ref="BX28" si="523">AVERAGE(BK11:BX11)</f>
        <v>7.1428571428571425E-2</v>
      </c>
      <c r="BY28" s="16">
        <f t="shared" ref="BY28" si="524">AVERAGE(BL11:BY11)</f>
        <v>7.1428571428571425E-2</v>
      </c>
      <c r="BZ28" s="16">
        <f t="shared" ref="BZ28" si="525">AVERAGE(BM11:BZ11)</f>
        <v>0</v>
      </c>
      <c r="CA28" s="16">
        <f t="shared" ref="CA28" si="526">AVERAGE(BN11:CA11)</f>
        <v>0</v>
      </c>
      <c r="CB28" s="16">
        <f t="shared" ref="CB28" si="527">AVERAGE(BO11:CB11)</f>
        <v>0</v>
      </c>
      <c r="CC28" s="16">
        <f t="shared" ref="CC28" si="528">AVERAGE(BP11:CC11)</f>
        <v>0</v>
      </c>
      <c r="CD28" s="16">
        <f t="shared" ref="CD28" si="529">AVERAGE(BQ11:CD11)</f>
        <v>0</v>
      </c>
      <c r="CE28" s="16">
        <f t="shared" ref="CE28" si="530">AVERAGE(BR11:CE11)</f>
        <v>0</v>
      </c>
      <c r="CF28" s="16">
        <f t="shared" ref="CF28" si="531">AVERAGE(BS11:CF11)</f>
        <v>0</v>
      </c>
      <c r="CG28" s="16">
        <f t="shared" ref="CG28" si="532">AVERAGE(BT11:CG11)</f>
        <v>0</v>
      </c>
      <c r="CH28" s="16">
        <f t="shared" ref="CH28" si="533">AVERAGE(BU11:CH11)</f>
        <v>0</v>
      </c>
      <c r="CI28" s="16">
        <f t="shared" ref="CI28" si="534">AVERAGE(BV11:CI11)</f>
        <v>0</v>
      </c>
      <c r="CJ28" s="16">
        <f t="shared" ref="CJ28" si="535">AVERAGE(BW11:CJ11)</f>
        <v>0</v>
      </c>
      <c r="CK28" s="16">
        <f t="shared" ref="CK28" si="536">AVERAGE(BX11:CK11)</f>
        <v>0</v>
      </c>
      <c r="CL28" s="16">
        <f t="shared" ref="CL28" si="537">AVERAGE(BY11:CL11)</f>
        <v>0</v>
      </c>
      <c r="CM28" s="16">
        <f t="shared" ref="CM28" si="538">AVERAGE(BZ11:CM11)</f>
        <v>7.1428571428571425E-2</v>
      </c>
      <c r="CN28" s="16">
        <f t="shared" ref="CN28" si="539">AVERAGE(CA11:CN11)</f>
        <v>7.1428571428571425E-2</v>
      </c>
      <c r="CO28" s="16">
        <f t="shared" ref="CO28" si="540">AVERAGE(CB11:CO11)</f>
        <v>7.1428571428571425E-2</v>
      </c>
      <c r="CP28" s="16">
        <f t="shared" ref="CP28" si="541">AVERAGE(CC11:CP11)</f>
        <v>7.1428571428571425E-2</v>
      </c>
      <c r="CQ28" s="16">
        <f t="shared" ref="CQ28" si="542">AVERAGE(CD11:CQ11)</f>
        <v>7.1428571428571425E-2</v>
      </c>
      <c r="CR28" s="16">
        <f t="shared" ref="CR28" si="543">AVERAGE(CE11:CR11)</f>
        <v>7.1428571428571425E-2</v>
      </c>
      <c r="CS28" s="16">
        <f t="shared" ref="CS28" si="544">AVERAGE(CF11:CS11)</f>
        <v>7.1428571428571425E-2</v>
      </c>
      <c r="CT28" s="16">
        <f t="shared" ref="CT28" si="545">AVERAGE(CG11:CT11)</f>
        <v>7.1428571428571425E-2</v>
      </c>
      <c r="CU28" s="16">
        <f t="shared" ref="CU28" si="546">AVERAGE(CH11:CU11)</f>
        <v>7.1428571428571425E-2</v>
      </c>
      <c r="CV28" s="16">
        <f t="shared" ref="CV28" si="547">AVERAGE(CI11:CV11)</f>
        <v>7.1428571428571425E-2</v>
      </c>
      <c r="CW28" s="16">
        <f t="shared" ref="CW28" si="548">AVERAGE(CJ11:CW11)</f>
        <v>0.14285714285714285</v>
      </c>
      <c r="CX28" s="16">
        <f t="shared" ref="CX28" si="549">AVERAGE(CK11:CX11)</f>
        <v>0.14285714285714285</v>
      </c>
      <c r="CY28" s="16">
        <f t="shared" ref="CY28" si="550">AVERAGE(CL11:CY11)</f>
        <v>0.14285714285714285</v>
      </c>
      <c r="CZ28" s="16">
        <f t="shared" ref="CZ28" si="551">AVERAGE(CM11:CZ11)</f>
        <v>0.14285714285714285</v>
      </c>
      <c r="DA28" s="16">
        <f t="shared" ref="DA28" si="552">AVERAGE(CN11:DA11)</f>
        <v>7.1428571428571425E-2</v>
      </c>
      <c r="DB28" s="16">
        <f t="shared" ref="DB28" si="553">AVERAGE(CO11:DB11)</f>
        <v>7.1428571428571425E-2</v>
      </c>
      <c r="DC28" s="16">
        <f t="shared" ref="DC28" si="554">AVERAGE(CP11:DC11)</f>
        <v>7.1428571428571425E-2</v>
      </c>
      <c r="DD28" s="16">
        <f t="shared" ref="DD28" si="555">AVERAGE(CQ11:DD11)</f>
        <v>7.1428571428571425E-2</v>
      </c>
      <c r="DE28" s="16">
        <f t="shared" ref="DE28" si="556">AVERAGE(CR11:DE11)</f>
        <v>7.1428571428571425E-2</v>
      </c>
      <c r="DF28" s="16">
        <f t="shared" ref="DF28" si="557">AVERAGE(CS11:DF11)</f>
        <v>0.14285714285714285</v>
      </c>
      <c r="DG28" s="16">
        <f t="shared" ref="DG28" si="558">AVERAGE(CT11:DG11)</f>
        <v>0.14285714285714285</v>
      </c>
      <c r="DH28" s="16">
        <f t="shared" ref="DH28" si="559">AVERAGE(CU11:DH11)</f>
        <v>0.21428571428571427</v>
      </c>
      <c r="DI28" s="16">
        <f t="shared" ref="DI28" si="560">AVERAGE(CV11:DI11)</f>
        <v>0.21428571428571427</v>
      </c>
      <c r="DJ28" s="16">
        <f t="shared" ref="DJ28" si="561">AVERAGE(CW11:DJ11)</f>
        <v>0.21428571428571427</v>
      </c>
      <c r="DK28" s="16">
        <f t="shared" ref="DK28" si="562">AVERAGE(CX11:DK11)</f>
        <v>0.14285714285714285</v>
      </c>
      <c r="DL28" s="16">
        <f t="shared" ref="DL28" si="563">AVERAGE(CY11:DL11)</f>
        <v>0.14285714285714285</v>
      </c>
      <c r="DM28" s="16">
        <f t="shared" ref="DM28" si="564">AVERAGE(CZ11:DM11)</f>
        <v>0.15384615384615385</v>
      </c>
      <c r="DN28" s="16">
        <f t="shared" ref="DN28" si="565">AVERAGE(DA11:DN11)</f>
        <v>0.15384615384615385</v>
      </c>
      <c r="DO28" s="16">
        <f t="shared" ref="DO28" si="566">AVERAGE(DB11:DO11)</f>
        <v>0.15384615384615385</v>
      </c>
      <c r="DP28" s="16">
        <f t="shared" ref="DP28" si="567">AVERAGE(DC11:DP11)</f>
        <v>0.15384615384615385</v>
      </c>
      <c r="DQ28" s="16">
        <f t="shared" ref="DQ28" si="568">AVERAGE(DD11:DQ11)</f>
        <v>0.15384615384615385</v>
      </c>
      <c r="DR28" s="16">
        <f t="shared" ref="DR28" si="569">AVERAGE(DE11:DR11)</f>
        <v>0.15384615384615385</v>
      </c>
      <c r="DS28" s="16">
        <f t="shared" ref="DS28" si="570">AVERAGE(DF11:DS11)</f>
        <v>0.23076923076923078</v>
      </c>
      <c r="DT28" s="16">
        <f t="shared" ref="DT28" si="571">AVERAGE(DG11:DT11)</f>
        <v>0.15384615384615385</v>
      </c>
      <c r="DU28" s="16">
        <f t="shared" ref="DU28" si="572">AVERAGE(DH11:DU11)</f>
        <v>0.15384615384615385</v>
      </c>
      <c r="DV28" s="16">
        <f t="shared" ref="DV28" si="573">AVERAGE(DI11:DV11)</f>
        <v>7.6923076923076927E-2</v>
      </c>
      <c r="DW28" s="16">
        <f t="shared" ref="DW28" si="574">AVERAGE(DJ11:DW11)</f>
        <v>7.6923076923076927E-2</v>
      </c>
      <c r="DX28" s="16">
        <f t="shared" ref="DX28" si="575">AVERAGE(DK11:DX11)</f>
        <v>7.6923076923076927E-2</v>
      </c>
      <c r="DY28" s="16">
        <f t="shared" ref="DY28" si="576">AVERAGE(DL11:DY11)</f>
        <v>0.15384615384615385</v>
      </c>
      <c r="DZ28" s="16">
        <f t="shared" ref="DZ28" si="577">AVERAGE(DM11:DZ11)</f>
        <v>0.15384615384615385</v>
      </c>
      <c r="EA28" s="16">
        <f t="shared" ref="EA28" si="578">AVERAGE(DN11:EA11)</f>
        <v>0.14285714285714285</v>
      </c>
      <c r="EB28" s="16">
        <f t="shared" ref="EB28" si="579">AVERAGE(DO11:EB11)</f>
        <v>0.14285714285714285</v>
      </c>
      <c r="EC28" s="16">
        <f t="shared" ref="EC28" si="580">AVERAGE(DP11:EC11)</f>
        <v>0.14285714285714285</v>
      </c>
      <c r="ED28" s="16">
        <f t="shared" ref="ED28" si="581">AVERAGE(DQ11:ED11)</f>
        <v>0.2857142857142857</v>
      </c>
      <c r="EE28" s="16">
        <f t="shared" ref="EE28" si="582">AVERAGE(DR11:EE11)</f>
        <v>0.2857142857142857</v>
      </c>
      <c r="EF28" s="16">
        <f t="shared" ref="EF28" si="583">AVERAGE(DS11:EF11)</f>
        <v>0.2857142857142857</v>
      </c>
      <c r="EG28" s="16">
        <f t="shared" ref="EG28" si="584">AVERAGE(DT11:EG11)</f>
        <v>0.21428571428571427</v>
      </c>
      <c r="EH28" s="16">
        <f t="shared" ref="EH28" si="585">AVERAGE(DU11:EH11)</f>
        <v>0.21428571428571427</v>
      </c>
      <c r="EI28" s="16">
        <f t="shared" ref="EI28" si="586">AVERAGE(DV11:EI11)</f>
        <v>0.21428571428571427</v>
      </c>
      <c r="EJ28" s="16">
        <f t="shared" ref="EJ28" si="587">AVERAGE(DW11:EJ11)</f>
        <v>0.21428571428571427</v>
      </c>
      <c r="EK28" s="16">
        <f t="shared" ref="EK28" si="588">AVERAGE(DX11:EK11)</f>
        <v>0.2857142857142857</v>
      </c>
      <c r="EL28" s="16">
        <f t="shared" ref="EL28" si="589">AVERAGE(DY11:EL11)</f>
        <v>0.42857142857142855</v>
      </c>
      <c r="EM28" s="16">
        <f t="shared" ref="EM28" si="590">AVERAGE(DZ11:EM11)</f>
        <v>0.35714285714285715</v>
      </c>
      <c r="EN28" s="16">
        <f t="shared" ref="EN28" si="591">AVERAGE(EA11:EN11)</f>
        <v>0.35714285714285715</v>
      </c>
      <c r="EO28" s="16">
        <f t="shared" ref="EO28" si="592">AVERAGE(EB11:EO11)</f>
        <v>0.35714285714285715</v>
      </c>
      <c r="EP28" s="16">
        <f t="shared" ref="EP28" si="593">AVERAGE(EC11:EP11)</f>
        <v>0.35714285714285715</v>
      </c>
      <c r="EQ28" s="16">
        <f t="shared" ref="EQ28" si="594">AVERAGE(ED11:EQ11)</f>
        <v>0.35714285714285715</v>
      </c>
      <c r="ER28" s="16">
        <f t="shared" ref="ER28" si="595">AVERAGE(EE11:ER11)</f>
        <v>0.2857142857142857</v>
      </c>
      <c r="ES28" s="16">
        <f t="shared" ref="ES28" si="596">AVERAGE(EF11:ES11)</f>
        <v>0.2857142857142857</v>
      </c>
      <c r="ET28" s="16">
        <f t="shared" ref="ET28" si="597">AVERAGE(EG11:ET11)</f>
        <v>0.2857142857142857</v>
      </c>
      <c r="EU28" s="16">
        <f t="shared" ref="EU28" si="598">AVERAGE(EH11:EU11)</f>
        <v>0.2857142857142857</v>
      </c>
      <c r="EV28" s="16">
        <f t="shared" ref="EV28" si="599">AVERAGE(EI11:EV11)</f>
        <v>0.2857142857142857</v>
      </c>
      <c r="EW28" s="16">
        <f t="shared" ref="EW28" si="600">AVERAGE(EJ11:EW11)</f>
        <v>0.2857142857142857</v>
      </c>
      <c r="EX28" s="16">
        <f t="shared" ref="EX28" si="601">AVERAGE(EK11:EX11)</f>
        <v>0.2857142857142857</v>
      </c>
      <c r="EY28" s="16">
        <f t="shared" ref="EY28" si="602">AVERAGE(EL11:EY11)</f>
        <v>0.21428571428571427</v>
      </c>
      <c r="EZ28" s="16">
        <f t="shared" ref="EZ28" si="603">AVERAGE(EM11:EZ11)</f>
        <v>0.2857142857142857</v>
      </c>
      <c r="FA28" s="16">
        <f t="shared" ref="FA28" si="604">AVERAGE(EN11:FA11)</f>
        <v>0.2857142857142857</v>
      </c>
      <c r="FB28" s="16">
        <f t="shared" ref="FB28" si="605">AVERAGE(EO11:FB11)</f>
        <v>0.2857142857142857</v>
      </c>
      <c r="FC28" s="16">
        <f t="shared" ref="FC28" si="606">AVERAGE(EP11:FC11)</f>
        <v>0.2857142857142857</v>
      </c>
      <c r="FD28" s="16">
        <f t="shared" ref="FD28" si="607">AVERAGE(EQ11:FD11)</f>
        <v>0.2857142857142857</v>
      </c>
      <c r="FE28" s="16">
        <f t="shared" ref="FE28" si="608">AVERAGE(ER11:FE11)</f>
        <v>0.2857142857142857</v>
      </c>
      <c r="FF28" s="16">
        <f t="shared" ref="FF28" si="609">AVERAGE(ES11:FF11)</f>
        <v>0.2857142857142857</v>
      </c>
      <c r="FG28" s="16">
        <f t="shared" ref="FG28" si="610">AVERAGE(ET11:FG11)</f>
        <v>0.21428571428571427</v>
      </c>
      <c r="FH28" s="16">
        <f t="shared" ref="FH28" si="611">AVERAGE(EU11:FH11)</f>
        <v>0.21428571428571427</v>
      </c>
      <c r="FI28" s="16">
        <f t="shared" ref="FI28" si="612">AVERAGE(EV11:FI11)</f>
        <v>0.2857142857142857</v>
      </c>
      <c r="FJ28" s="16">
        <f t="shared" ref="FJ28" si="613">AVERAGE(EW11:FJ11)</f>
        <v>0.2857142857142857</v>
      </c>
      <c r="FK28" s="16">
        <f t="shared" ref="FK28" si="614">AVERAGE(EX11:FK11)</f>
        <v>0.2857142857142857</v>
      </c>
      <c r="FL28" s="16">
        <f t="shared" ref="FL28" si="615">AVERAGE(EY11:FL11)</f>
        <v>0.35714285714285715</v>
      </c>
      <c r="FM28" s="16">
        <f t="shared" ref="FM28" si="616">AVERAGE(EZ11:FM11)</f>
        <v>0.2857142857142857</v>
      </c>
      <c r="FN28" s="16">
        <f t="shared" ref="FN28:FO28" si="617">AVERAGE(FA11:FN11)</f>
        <v>7.1428571428571425E-2</v>
      </c>
      <c r="FO28" s="16">
        <f t="shared" si="617"/>
        <v>0.14285714285714285</v>
      </c>
      <c r="FP28" s="16">
        <f t="shared" ref="FP28" si="618">AVERAGE(FC11:FP11)</f>
        <v>0.14285714285714285</v>
      </c>
      <c r="FQ28" s="16">
        <f t="shared" ref="FQ28" si="619">AVERAGE(FD11:FQ11)</f>
        <v>0.14285714285714285</v>
      </c>
      <c r="FR28" s="16">
        <f t="shared" ref="FR28" si="620">AVERAGE(FE11:FR11)</f>
        <v>0.14285714285714285</v>
      </c>
    </row>
    <row r="29" spans="1:192" x14ac:dyDescent="0.3">
      <c r="A29" s="5" t="s">
        <v>30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 t="e">
        <f t="shared" ref="AB29" si="621">SLOPE(O28:AB28,O$1:AB$1)</f>
        <v>#DIV/0!</v>
      </c>
      <c r="AC29" s="7" t="e">
        <f t="shared" ref="AC29" si="622">SLOPE(P28:AC28,P$1:AC$1)</f>
        <v>#DIV/0!</v>
      </c>
      <c r="AD29" s="7" t="e">
        <f t="shared" ref="AD29" si="623">SLOPE(Q28:AD28,Q$1:AD$1)</f>
        <v>#DIV/0!</v>
      </c>
      <c r="AE29" s="7" t="e">
        <f t="shared" ref="AE29" si="624">SLOPE(R28:AE28,R$1:AE$1)</f>
        <v>#DIV/0!</v>
      </c>
      <c r="AF29" s="7" t="e">
        <f t="shared" ref="AF29" si="625">SLOPE(S28:AF28,S$1:AF$1)</f>
        <v>#DIV/0!</v>
      </c>
      <c r="AG29" s="7" t="e">
        <f t="shared" ref="AG29" si="626">SLOPE(T28:AG28,T$1:AG$1)</f>
        <v>#DIV/0!</v>
      </c>
      <c r="AH29" s="7" t="e">
        <f t="shared" ref="AH29" si="627">SLOPE(U28:AH28,U$1:AH$1)</f>
        <v>#DIV/0!</v>
      </c>
      <c r="AI29" s="7" t="e">
        <f t="shared" ref="AI29" si="628">SLOPE(V28:AI28,V$1:AI$1)</f>
        <v>#DIV/0!</v>
      </c>
      <c r="AJ29" s="7" t="e">
        <f t="shared" ref="AJ29" si="629">SLOPE(W28:AJ28,W$1:AJ$1)</f>
        <v>#DIV/0!</v>
      </c>
      <c r="AK29" s="7" t="e">
        <f t="shared" ref="AK29" si="630">SLOPE(X28:AK28,X$1:AK$1)</f>
        <v>#DIV/0!</v>
      </c>
      <c r="AL29" s="7" t="e">
        <f t="shared" ref="AL29" si="631">SLOPE(Y28:AL28,Y$1:AL$1)</f>
        <v>#DIV/0!</v>
      </c>
      <c r="AM29" s="7" t="e">
        <f t="shared" ref="AM29" si="632">SLOPE(Z28:AM28,Z$1:AM$1)</f>
        <v>#DIV/0!</v>
      </c>
      <c r="AN29" s="7" t="e">
        <f t="shared" ref="AN29" si="633">SLOPE(AA28:AN28,AA$1:AN$1)</f>
        <v>#DIV/0!</v>
      </c>
      <c r="AO29" s="7" t="e">
        <f t="shared" ref="AO29" si="634">SLOPE(AB28:AO28,AB$1:AO$1)</f>
        <v>#DIV/0!</v>
      </c>
      <c r="AP29" s="7" t="e">
        <f t="shared" ref="AP29" si="635">SLOPE(AC28:AP28,AC$1:AP$1)</f>
        <v>#DIV/0!</v>
      </c>
      <c r="AQ29" s="7">
        <f t="shared" ref="AQ29" si="636">SLOPE(AD28:AQ28,AD$1:AQ$1)</f>
        <v>4.9356321334343327E-3</v>
      </c>
      <c r="AR29" s="7">
        <f t="shared" ref="AR29" si="637">SLOPE(AE28:AR28,AE$1:AR$1)</f>
        <v>3.3265092660697056E-2</v>
      </c>
      <c r="AS29" s="7">
        <f t="shared" ref="AS29" si="638">SLOPE(AF28:AS28,AF$1:AS$1)</f>
        <v>3.4435997457975473E-2</v>
      </c>
      <c r="AT29" s="7">
        <f t="shared" ref="AT29" si="639">SLOPE(AG28:AT28,AG$1:AT$1)</f>
        <v>1.8809414029194251E-2</v>
      </c>
      <c r="AU29" s="7">
        <f t="shared" ref="AU29" si="640">SLOPE(AH28:AU28,AH$1:AU$1)</f>
        <v>1.6264986539711816E-2</v>
      </c>
      <c r="AV29" s="7">
        <f t="shared" ref="AV29" si="641">SLOPE(AI28:AV28,AI$1:AV$1)</f>
        <v>1.2464672080056693E-2</v>
      </c>
      <c r="AW29" s="7">
        <f t="shared" ref="AW29" si="642">SLOPE(AJ28:AW28,AJ$1:AW$1)</f>
        <v>1.086215981820377E-2</v>
      </c>
      <c r="AX29" s="7">
        <f t="shared" ref="AX29" si="643">SLOPE(AK28:AX28,AK$1:AX$1)</f>
        <v>8.2654037049641436E-3</v>
      </c>
      <c r="AY29" s="7">
        <f t="shared" ref="AY29" si="644">SLOPE(AL28:AY28,AL$1:AY$1)</f>
        <v>6.8067951584435083E-3</v>
      </c>
      <c r="AZ29" s="7">
        <f t="shared" ref="AZ29" si="645">SLOPE(AM28:AZ28,AM$1:AZ$1)</f>
        <v>5.8060620697983328E-3</v>
      </c>
      <c r="BA29" s="7">
        <f t="shared" ref="BA29" si="646">SLOPE(AN28:BA28,AN$1:BA$1)</f>
        <v>4.1076139977238874E-3</v>
      </c>
      <c r="BB29" s="7">
        <f t="shared" ref="BB29" si="647">SLOPE(AO28:BB28,AO$1:BB$1)</f>
        <v>1.7469709777402076E-3</v>
      </c>
      <c r="BC29" s="7">
        <f t="shared" ref="BC29" si="648">SLOPE(AP28:BC28,AP$1:BC$1)</f>
        <v>-1.2558869701726854E-3</v>
      </c>
      <c r="BD29" s="7">
        <f t="shared" ref="BD29" si="649">SLOPE(AQ28:BD28,AQ$1:BD$1)</f>
        <v>-2.3547880690737832E-3</v>
      </c>
      <c r="BE29" s="7">
        <f t="shared" ref="BE29" si="650">SLOPE(AR28:BE28,AR$1:BE$1)</f>
        <v>-1.8838304552590268E-3</v>
      </c>
      <c r="BF29" s="7">
        <f t="shared" ref="BF29" si="651">SLOPE(AS28:BF28,AS$1:BF$1)</f>
        <v>-4.0816326530612249E-3</v>
      </c>
      <c r="BG29" s="7">
        <f t="shared" ref="BG29" si="652">SLOPE(AT28:BG28,AT$1:BG$1)</f>
        <v>-4.5525902668759792E-3</v>
      </c>
      <c r="BH29" s="7">
        <f t="shared" ref="BH29" si="653">SLOPE(AU28:BH28,AU$1:BH$1)</f>
        <v>-3.1397174254317134E-4</v>
      </c>
      <c r="BI29" s="7">
        <f t="shared" ref="BI29" si="654">SLOPE(AV28:BI28,AV$1:BI$1)</f>
        <v>1.5698587127158548E-4</v>
      </c>
      <c r="BJ29" s="7">
        <f t="shared" ref="BJ29" si="655">SLOPE(AW28:BJ28,AW$1:BJ$1)</f>
        <v>9.4191522762951342E-4</v>
      </c>
      <c r="BK29" s="7">
        <f t="shared" ref="BK29" si="656">SLOPE(AX28:BK28,AX$1:BK$1)</f>
        <v>-3.1397174254317128E-4</v>
      </c>
      <c r="BL29" s="7">
        <f t="shared" ref="BL29" si="657">SLOPE(AY28:BL28,AY$1:BL$1)</f>
        <v>4.7095761381475671E-4</v>
      </c>
      <c r="BM29" s="7">
        <f t="shared" ref="BM29" si="658">SLOPE(AZ28:BM28,AZ$1:BM$1)</f>
        <v>1.2558869701726845E-3</v>
      </c>
      <c r="BN29" s="7">
        <f t="shared" ref="BN29" si="659">SLOPE(BA28:BN28,BA$1:BN$1)</f>
        <v>0</v>
      </c>
      <c r="BO29" s="7">
        <f t="shared" ref="BO29" si="660">SLOPE(BB28:BO28,BB$1:BO$1)</f>
        <v>-1.2558869701726845E-3</v>
      </c>
      <c r="BP29" s="7">
        <f t="shared" ref="BP29" si="661">SLOPE(BC28:BP28,BC$1:BP$1)</f>
        <v>-2.511773940345369E-3</v>
      </c>
      <c r="BQ29" s="7">
        <f t="shared" ref="BQ29" si="662">SLOPE(BD28:BQ28,BD$1:BQ$1)</f>
        <v>-3.7676609105180532E-3</v>
      </c>
      <c r="BR29" s="7">
        <f t="shared" ref="BR29" si="663">SLOPE(BE28:BR28,BE$1:BR$1)</f>
        <v>-7.0643642072213504E-3</v>
      </c>
      <c r="BS29" s="7">
        <f t="shared" ref="BS29" si="664">SLOPE(BF28:BS28,BF$1:BS$1)</f>
        <v>-9.7331240188383034E-3</v>
      </c>
      <c r="BT29" s="7">
        <f t="shared" ref="BT29" si="665">SLOPE(BG28:BT28,BG$1:BT$1)</f>
        <v>-1.1459968602825743E-2</v>
      </c>
      <c r="BU29" s="7">
        <f t="shared" ref="BU29" si="666">SLOPE(BH28:BU28,BH$1:BU$1)</f>
        <v>-1.2244897959183673E-2</v>
      </c>
      <c r="BV29" s="7">
        <f t="shared" ref="BV29" si="667">SLOPE(BI28:BV28,BI$1:BV$1)</f>
        <v>-1.4442700156985872E-2</v>
      </c>
      <c r="BW29" s="7">
        <f t="shared" ref="BW29" si="668">SLOPE(BJ28:BW28,BJ$1:BW$1)</f>
        <v>-1.6012558869701727E-2</v>
      </c>
      <c r="BX29" s="7">
        <f t="shared" ref="BX29" si="669">SLOPE(BK28:BX28,BK$1:BX$1)</f>
        <v>-1.6954474097331237E-2</v>
      </c>
      <c r="BY29" s="7">
        <f t="shared" ref="BY29" si="670">SLOPE(BL28:BY28,BL$1:BY$1)</f>
        <v>-1.726844583987441E-2</v>
      </c>
      <c r="BZ29" s="7">
        <f t="shared" ref="BZ29" si="671">SLOPE(BM28:BZ28,BM$1:BZ$1)</f>
        <v>-1.6640502354788065E-2</v>
      </c>
      <c r="CA29" s="7">
        <f t="shared" ref="CA29" si="672">SLOPE(BN28:CA28,BN$1:CA$1)</f>
        <v>-1.7111459968602829E-2</v>
      </c>
      <c r="CB29" s="7">
        <f t="shared" ref="CB29" si="673">SLOPE(BO28:CB28,BO$1:CB$1)</f>
        <v>-1.6640502354788065E-2</v>
      </c>
      <c r="CC29" s="7">
        <f t="shared" ref="CC29" si="674">SLOPE(BP28:CC28,BP$1:CC$1)</f>
        <v>-1.5227629513343796E-2</v>
      </c>
      <c r="CD29" s="7">
        <f t="shared" ref="CD29" si="675">SLOPE(BQ28:CD28,BQ$1:CD$1)</f>
        <v>-1.2872841444270013E-2</v>
      </c>
      <c r="CE29" s="7">
        <f t="shared" ref="CE29" si="676">SLOPE(BR28:CE28,BR$1:CE$1)</f>
        <v>-9.5761381475667155E-3</v>
      </c>
      <c r="CF29" s="7">
        <f t="shared" ref="CF29" si="677">SLOPE(BS28:CF28,BS$1:CF$1)</f>
        <v>-7.6923076923076927E-3</v>
      </c>
      <c r="CG29" s="7">
        <f t="shared" ref="CG29" si="678">SLOPE(BT28:CG28,BT$1:CG$1)</f>
        <v>-7.5353218210361065E-3</v>
      </c>
      <c r="CH29" s="7">
        <f t="shared" ref="CH29" si="679">SLOPE(BU28:CH28,BU$1:CH$1)</f>
        <v>-7.0643642072213504E-3</v>
      </c>
      <c r="CI29" s="7">
        <f t="shared" ref="CI29" si="680">SLOPE(BV28:CI28,BV$1:CI$1)</f>
        <v>-6.2794348508634227E-3</v>
      </c>
      <c r="CJ29" s="7">
        <f t="shared" ref="CJ29" si="681">SLOPE(BW28:CJ28,BW$1:CJ$1)</f>
        <v>-5.1805337519623225E-3</v>
      </c>
      <c r="CK29" s="7">
        <f t="shared" ref="CK29" si="682">SLOPE(BX28:CK28,BX$1:CK$1)</f>
        <v>-3.7676609105180532E-3</v>
      </c>
      <c r="CL29" s="7">
        <f t="shared" ref="CL29" si="683">SLOPE(BY28:CL28,BY$1:CL$1)</f>
        <v>-2.040816326530612E-3</v>
      </c>
      <c r="CM29" s="7">
        <f t="shared" ref="CM29" si="684">SLOPE(BZ28:CM28,BZ$1:CM$1)</f>
        <v>2.040816326530612E-3</v>
      </c>
      <c r="CN29" s="7">
        <f t="shared" ref="CN29" si="685">SLOPE(CA28:CN28,CA$1:CN$1)</f>
        <v>3.7676609105180532E-3</v>
      </c>
      <c r="CO29" s="7">
        <f t="shared" ref="CO29" si="686">SLOPE(CB28:CO28,CB$1:CO$1)</f>
        <v>5.1805337519623225E-3</v>
      </c>
      <c r="CP29" s="7">
        <f t="shared" ref="CP29" si="687">SLOPE(CC28:CP28,CC$1:CP$1)</f>
        <v>6.2794348508634218E-3</v>
      </c>
      <c r="CQ29" s="7">
        <f t="shared" ref="CQ29" si="688">SLOPE(CD28:CQ28,CD$1:CQ$1)</f>
        <v>7.0643642072213504E-3</v>
      </c>
      <c r="CR29" s="7">
        <f t="shared" ref="CR29" si="689">SLOPE(CE28:CR28,CE$1:CR$1)</f>
        <v>7.5353218210361065E-3</v>
      </c>
      <c r="CS29" s="7">
        <f t="shared" ref="CS29" si="690">SLOPE(CF28:CS28,CF$1:CS$1)</f>
        <v>7.6923076923076936E-3</v>
      </c>
      <c r="CT29" s="7">
        <f t="shared" ref="CT29" si="691">SLOPE(CG28:CT28,CG$1:CT$1)</f>
        <v>7.5353218210361056E-3</v>
      </c>
      <c r="CU29" s="7">
        <f t="shared" ref="CU29" si="692">SLOPE(CH28:CU28,CH$1:CU$1)</f>
        <v>7.0643642072213504E-3</v>
      </c>
      <c r="CV29" s="7">
        <f t="shared" ref="CV29" si="693">SLOPE(CI28:CV28,CI$1:CV$1)</f>
        <v>6.2794348508634218E-3</v>
      </c>
      <c r="CW29" s="7">
        <f t="shared" ref="CW29" si="694">SLOPE(CJ28:CW28,CJ$1:CW$1)</f>
        <v>7.2213500784929358E-3</v>
      </c>
      <c r="CX29" s="7">
        <f t="shared" ref="CX29" si="695">SLOPE(CK28:CX28,CK$1:CX$1)</f>
        <v>7.5353218210361074E-3</v>
      </c>
      <c r="CY29" s="7">
        <f t="shared" ref="CY29" si="696">SLOPE(CL28:CY28,CL$1:CY$1)</f>
        <v>7.2213500784929358E-3</v>
      </c>
      <c r="CZ29" s="7">
        <f t="shared" ref="CZ29" si="697">SLOPE(CM28:CZ28,CM$1:CZ$1)</f>
        <v>6.2794348508634227E-3</v>
      </c>
      <c r="DA29" s="7">
        <f t="shared" ref="DA29" si="698">SLOPE(CN28:DA28,CN$1:DA$1)</f>
        <v>5.023547880690738E-3</v>
      </c>
      <c r="DB29" s="7">
        <f t="shared" ref="DB29" si="699">SLOPE(CO28:DB28,CO$1:DB$1)</f>
        <v>3.7676609105180528E-3</v>
      </c>
      <c r="DC29" s="7">
        <f t="shared" ref="DC29" si="700">SLOPE(CP28:DC28,CP$1:DC$1)</f>
        <v>2.5117739403453698E-3</v>
      </c>
      <c r="DD29" s="7">
        <f t="shared" ref="DD29" si="701">SLOPE(CQ28:DD28,CQ$1:DD$1)</f>
        <v>1.2558869701726847E-3</v>
      </c>
      <c r="DE29" s="7">
        <f t="shared" ref="DE29" si="702">SLOPE(CR28:DE28,CR$1:DE$1)</f>
        <v>1.2200253017858863E-19</v>
      </c>
      <c r="DF29" s="7">
        <f t="shared" ref="DF29" si="703">SLOPE(CS28:DF28,CS$1:DF$1)</f>
        <v>7.8492935635792772E-4</v>
      </c>
      <c r="DG29" s="7">
        <f t="shared" ref="DG29" si="704">SLOPE(CT28:DG28,CT$1:DG$1)</f>
        <v>1.2558869701726845E-3</v>
      </c>
      <c r="DH29" s="7">
        <f t="shared" ref="DH29" si="705">SLOPE(CU28:DH28,CU$1:DH$1)</f>
        <v>3.4536891679748816E-3</v>
      </c>
      <c r="DI29" s="7">
        <f t="shared" ref="DI29" si="706">SLOPE(CV28:DI28,CV$1:DI$1)</f>
        <v>5.023547880690738E-3</v>
      </c>
      <c r="DJ29" s="7">
        <f t="shared" ref="DJ29" si="707">SLOPE(CW28:DJ28,CW$1:DJ$1)</f>
        <v>5.965463108320251E-3</v>
      </c>
      <c r="DK29" s="7">
        <f t="shared" ref="DK29" si="708">SLOPE(CX28:DK28,CX$1:DK$1)</f>
        <v>6.5934065934065925E-3</v>
      </c>
      <c r="DL29" s="7">
        <f t="shared" ref="DL29" si="709">SLOPE(CY28:DL28,CY$1:DL$1)</f>
        <v>7.2213500784929358E-3</v>
      </c>
      <c r="DM29" s="7">
        <f t="shared" ref="DM29" si="710">SLOPE(CZ28:DM28,CZ$1:DM$1)</f>
        <v>8.1632653061224497E-3</v>
      </c>
      <c r="DN29" s="7">
        <f t="shared" ref="DN29" si="711">SLOPE(DA28:DN28,DA$1:DN$1)</f>
        <v>9.0568771887453194E-3</v>
      </c>
      <c r="DO29" s="7">
        <f t="shared" ref="DO29" si="712">SLOPE(DB28:DO28,DB$1:DO$1)</f>
        <v>7.5473976572877676E-3</v>
      </c>
      <c r="DP29" s="7">
        <f t="shared" ref="DP29" si="713">SLOPE(DC28:DP28,DC$1:DP$1)</f>
        <v>5.6756430382804025E-3</v>
      </c>
      <c r="DQ29" s="7">
        <f t="shared" ref="DQ29" si="714">SLOPE(DD28:DQ28,DD$1:DQ$1)</f>
        <v>3.4416133317232232E-3</v>
      </c>
      <c r="DR29" s="7">
        <f t="shared" ref="DR29" si="715">SLOPE(DE28:DR28,DE$1:DR$1)</f>
        <v>8.4530853761623182E-4</v>
      </c>
      <c r="DS29" s="7">
        <f t="shared" ref="DS29" si="716">SLOPE(DF28:DS28,DF$1:DS$1)</f>
        <v>8.4530853761625137E-5</v>
      </c>
      <c r="DT29" s="7">
        <f t="shared" ref="DT29" si="717">SLOPE(DG28:DT28,DG$1:DT$1)</f>
        <v>-1.2196594614177008E-3</v>
      </c>
      <c r="DU29" s="7">
        <f t="shared" ref="DU29" si="718">SLOPE(DH28:DU28,DH$1:DU$1)</f>
        <v>-2.5721531216036692E-3</v>
      </c>
      <c r="DV29" s="7">
        <f t="shared" ref="DV29" si="719">SLOPE(DI28:DV28,DI$1:DV$1)</f>
        <v>-3.8159642555246932E-3</v>
      </c>
      <c r="DW29" s="7">
        <f t="shared" ref="DW29" si="720">SLOPE(DJ28:DW28,DJ$1:DW$1)</f>
        <v>-4.4559835768626967E-3</v>
      </c>
      <c r="DX29" s="7">
        <f t="shared" ref="DX29" si="721">SLOPE(DK28:DX28,DK$1:DX$1)</f>
        <v>-4.492211085617679E-3</v>
      </c>
      <c r="DY29" s="7">
        <f t="shared" ref="DY29" si="722">SLOPE(DL28:DY28,DL$1:DY$1)</f>
        <v>-4.081632653061224E-3</v>
      </c>
      <c r="DZ29" s="7">
        <f t="shared" ref="DZ29" si="723">SLOPE(DM28:DZ28,DM$1:DZ$1)</f>
        <v>-3.7193575655114115E-3</v>
      </c>
      <c r="EA29" s="7">
        <f t="shared" ref="EA29" si="724">SLOPE(DN28:EA28,DN$1:EA$1)</f>
        <v>-3.3570824779615995E-3</v>
      </c>
      <c r="EB29" s="7">
        <f t="shared" ref="EB29" si="725">SLOPE(DO28:EB28,DO$1:EB$1)</f>
        <v>-2.9465040454051458E-3</v>
      </c>
      <c r="EC29" s="7">
        <f t="shared" ref="EC29" si="726">SLOPE(DP28:EC28,DP$1:EC$1)</f>
        <v>-2.4876222678420494E-3</v>
      </c>
      <c r="ED29" s="7">
        <f t="shared" ref="ED29" si="727">SLOPE(DQ28:ED28,DQ$1:ED$1)</f>
        <v>2.1011955077889131E-3</v>
      </c>
      <c r="EE29" s="7">
        <f t="shared" ref="EE29" si="728">SLOPE(DR28:EE28,DR$1:EE$1)</f>
        <v>6.1103731433401745E-3</v>
      </c>
      <c r="EF29" s="7">
        <f t="shared" ref="EF29" si="729">SLOPE(DS28:EF28,DS$1:EF$1)</f>
        <v>9.5399106388117348E-3</v>
      </c>
      <c r="EG29" s="7">
        <f t="shared" ref="EG29" si="730">SLOPE(DT28:EG28,DT$1:EG$1)</f>
        <v>1.2884917280521673E-2</v>
      </c>
      <c r="EH29" s="7">
        <f t="shared" ref="EH29" si="731">SLOPE(DU28:EH28,DU$1:EH$1)</f>
        <v>1.3766453326892884E-2</v>
      </c>
      <c r="EI29" s="7">
        <f t="shared" ref="EI29" si="732">SLOPE(DV28:EI28,DV$1:EI$1)</f>
        <v>1.4382320975727565E-2</v>
      </c>
      <c r="EJ29" s="7">
        <f t="shared" ref="EJ29" si="733">SLOPE(DW28:EJ28,DW$1:EJ$1)</f>
        <v>1.2196594614177027E-2</v>
      </c>
      <c r="EK29" s="7">
        <f t="shared" ref="EK29" si="734">SLOPE(DX28:EK28,DX$1:EK$1)</f>
        <v>1.1447892766574083E-2</v>
      </c>
      <c r="EL29" s="7">
        <f t="shared" ref="EL29" si="735">SLOPE(DY28:EL28,DY$1:EL$1)</f>
        <v>1.3863060016906169E-2</v>
      </c>
      <c r="EM29" s="7">
        <f t="shared" ref="EM29" si="736">SLOPE(DZ28:EM28,DZ$1:EM$1)</f>
        <v>1.5227629513343799E-2</v>
      </c>
      <c r="EN29" s="7">
        <f t="shared" ref="EN29" si="737">SLOPE(EA28:EN28,EA$1:EN$1)</f>
        <v>1.5698587127158558E-2</v>
      </c>
      <c r="EO29" s="7">
        <f t="shared" ref="EO29" si="738">SLOPE(EB28:EO28,EB$1:EO$1)</f>
        <v>1.491365777080063E-2</v>
      </c>
      <c r="EP29" s="7">
        <f t="shared" ref="EP29" si="739">SLOPE(EC28:EP28,EC$1:EP$1)</f>
        <v>1.3186813186813187E-2</v>
      </c>
      <c r="EQ29" s="7">
        <f t="shared" ref="EQ29" si="740">SLOPE(ED28:EQ28,ED$1:EQ$1)</f>
        <v>1.0518053375196235E-2</v>
      </c>
      <c r="ER29" s="7">
        <f t="shared" ref="ER29" si="741">SLOPE(EE28:ER28,EE$1:ER$1)</f>
        <v>9.5761381475667207E-3</v>
      </c>
      <c r="ES29" s="7">
        <f t="shared" ref="ES29" si="742">SLOPE(EF28:ES28,EF$1:ES$1)</f>
        <v>8.6342229199372084E-3</v>
      </c>
      <c r="ET29" s="7">
        <f t="shared" ref="ET29" si="743">SLOPE(EG28:ET28,EG$1:ET$1)</f>
        <v>7.6923076923076927E-3</v>
      </c>
      <c r="EU29" s="7">
        <f t="shared" ref="EU29" si="744">SLOPE(EH28:EU28,EH$1:EU$1)</f>
        <v>4.3956043956043973E-3</v>
      </c>
      <c r="EV29" s="7">
        <f t="shared" ref="EV29" si="745">SLOPE(EI28:EV28,EI$1:EV$1)</f>
        <v>7.8492935635792794E-4</v>
      </c>
      <c r="EW29" s="7">
        <f t="shared" ref="EW29" si="746">SLOPE(EJ28:EW28,EJ$1:EW$1)</f>
        <v>-3.1397174254317118E-3</v>
      </c>
      <c r="EX29" s="7">
        <f t="shared" ref="EX29" si="747">SLOPE(EK28:EX28,EK$1:EX$1)</f>
        <v>-7.378335949764522E-3</v>
      </c>
      <c r="EY29" s="7">
        <f t="shared" ref="EY29" si="748">SLOPE(EL28:EY28,EL$1:EY$1)</f>
        <v>-1.1616954474097333E-2</v>
      </c>
      <c r="EZ29" s="7">
        <f t="shared" ref="EZ29" si="749">SLOPE(EM28:EZ28,EM$1:EZ$1)</f>
        <v>-8.7912087912087929E-3</v>
      </c>
      <c r="FA29" s="7">
        <f t="shared" ref="FA29" si="750">SLOPE(EN28:FA28,EN$1:FA$1)</f>
        <v>-7.6923076923076945E-3</v>
      </c>
      <c r="FB29" s="7">
        <f t="shared" ref="FB29" si="751">SLOPE(EO28:FB28,EO$1:FB$1)</f>
        <v>-6.2794348508634244E-3</v>
      </c>
      <c r="FC29" s="7">
        <f t="shared" ref="FC29" si="752">SLOPE(EP28:FC28,EP$1:FC$1)</f>
        <v>-4.5525902668759827E-3</v>
      </c>
      <c r="FD29" s="7">
        <f t="shared" ref="FD29" si="753">SLOPE(EQ28:FD28,EQ$1:FD$1)</f>
        <v>-2.5117739403453698E-3</v>
      </c>
      <c r="FE29" s="7">
        <f t="shared" ref="FE29" si="754">SLOPE(ER28:FE28,ER$1:FE$1)</f>
        <v>-1.5698587127158548E-4</v>
      </c>
      <c r="FF29" s="7">
        <f t="shared" ref="FF29" si="755">SLOPE(ES28:FF28,ES$1:FF$1)</f>
        <v>1.5698587127158556E-4</v>
      </c>
      <c r="FG29" s="7">
        <f t="shared" ref="FG29" si="756">SLOPE(ET28:FG28,ET$1:FG$1)</f>
        <v>-1.5698587127158554E-3</v>
      </c>
      <c r="FH29" s="7">
        <f t="shared" ref="FH29" si="757">SLOPE(EU28:FH28,EU$1:FH$1)</f>
        <v>-2.9827315541601251E-3</v>
      </c>
      <c r="FI29" s="7">
        <f t="shared" ref="FI29" si="758">SLOPE(EV28:FI28,EV$1:FI$1)</f>
        <v>-2.0408163265306124E-3</v>
      </c>
      <c r="FJ29" s="7">
        <f t="shared" ref="FJ29" si="759">SLOPE(EW28:FJ28,EW$1:FJ$1)</f>
        <v>-1.0989010989010989E-3</v>
      </c>
      <c r="FK29" s="7">
        <f t="shared" ref="FK29" si="760">SLOPE(EX28:FK28,EX$1:FK$1)</f>
        <v>-1.5698587127158562E-4</v>
      </c>
      <c r="FL29" s="7">
        <f t="shared" ref="FL29" si="761">SLOPE(EY28:FL28,EY$1:FL$1)</f>
        <v>2.8257456828885406E-3</v>
      </c>
      <c r="FM29" s="7">
        <f t="shared" ref="FM29" si="762">SLOPE(EZ28:FM28,EZ$1:FM$1)</f>
        <v>1.0989010989010996E-3</v>
      </c>
      <c r="FN29" s="7">
        <f t="shared" ref="FN29:FO29" si="763">SLOPE(FA28:FN28,FA$1:FN$1)</f>
        <v>-4.7095761381475655E-3</v>
      </c>
      <c r="FO29" s="7">
        <f t="shared" si="763"/>
        <v>-7.5353218210361065E-3</v>
      </c>
      <c r="FP29" s="7">
        <f t="shared" ref="FP29" si="764">SLOPE(FC28:FP28,FC$1:FP$1)</f>
        <v>-9.7331240188383034E-3</v>
      </c>
      <c r="FQ29" s="7">
        <f t="shared" ref="FQ29" si="765">SLOPE(FD28:FQ28,FD$1:FQ$1)</f>
        <v>-1.1302982731554159E-2</v>
      </c>
      <c r="FR29" s="7">
        <f t="shared" ref="FR29" si="766">SLOPE(FE28:FR28,FE$1:FR$1)</f>
        <v>-1.2244897959183673E-2</v>
      </c>
    </row>
    <row r="30" spans="1:192" x14ac:dyDescent="0.3">
      <c r="A30" s="5" t="s">
        <v>28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e">
        <f t="shared" ref="AB30:CM30" si="767">IF(AB29&gt;0,-1,IF(AB29=0,0,IF(AB29&lt;0,1)))</f>
        <v>#DIV/0!</v>
      </c>
      <c r="AC30" s="1" t="e">
        <f t="shared" si="767"/>
        <v>#DIV/0!</v>
      </c>
      <c r="AD30" s="1" t="e">
        <f t="shared" si="767"/>
        <v>#DIV/0!</v>
      </c>
      <c r="AE30" s="1" t="e">
        <f t="shared" si="767"/>
        <v>#DIV/0!</v>
      </c>
      <c r="AF30" s="1" t="e">
        <f t="shared" si="767"/>
        <v>#DIV/0!</v>
      </c>
      <c r="AG30" s="1" t="e">
        <f t="shared" si="767"/>
        <v>#DIV/0!</v>
      </c>
      <c r="AH30" s="1" t="e">
        <f t="shared" si="767"/>
        <v>#DIV/0!</v>
      </c>
      <c r="AI30" s="1" t="e">
        <f t="shared" si="767"/>
        <v>#DIV/0!</v>
      </c>
      <c r="AJ30" s="1" t="e">
        <f t="shared" si="767"/>
        <v>#DIV/0!</v>
      </c>
      <c r="AK30" s="1" t="e">
        <f t="shared" si="767"/>
        <v>#DIV/0!</v>
      </c>
      <c r="AL30" s="1" t="e">
        <f t="shared" si="767"/>
        <v>#DIV/0!</v>
      </c>
      <c r="AM30" s="1" t="e">
        <f t="shared" si="767"/>
        <v>#DIV/0!</v>
      </c>
      <c r="AN30" s="1" t="e">
        <f t="shared" si="767"/>
        <v>#DIV/0!</v>
      </c>
      <c r="AO30" s="1" t="e">
        <f t="shared" si="767"/>
        <v>#DIV/0!</v>
      </c>
      <c r="AP30" s="1" t="e">
        <f t="shared" si="767"/>
        <v>#DIV/0!</v>
      </c>
      <c r="AQ30" s="1">
        <f t="shared" si="767"/>
        <v>-1</v>
      </c>
      <c r="AR30" s="1">
        <f t="shared" si="767"/>
        <v>-1</v>
      </c>
      <c r="AS30" s="1">
        <f t="shared" si="767"/>
        <v>-1</v>
      </c>
      <c r="AT30" s="1">
        <f t="shared" si="767"/>
        <v>-1</v>
      </c>
      <c r="AU30" s="1">
        <f t="shared" si="767"/>
        <v>-1</v>
      </c>
      <c r="AV30" s="1">
        <f t="shared" si="767"/>
        <v>-1</v>
      </c>
      <c r="AW30" s="1">
        <f t="shared" si="767"/>
        <v>-1</v>
      </c>
      <c r="AX30" s="1">
        <f t="shared" si="767"/>
        <v>-1</v>
      </c>
      <c r="AY30" s="1">
        <f t="shared" si="767"/>
        <v>-1</v>
      </c>
      <c r="AZ30" s="1">
        <f t="shared" si="767"/>
        <v>-1</v>
      </c>
      <c r="BA30" s="1">
        <f t="shared" si="767"/>
        <v>-1</v>
      </c>
      <c r="BB30" s="1">
        <f t="shared" si="767"/>
        <v>-1</v>
      </c>
      <c r="BC30" s="1">
        <f t="shared" si="767"/>
        <v>1</v>
      </c>
      <c r="BD30" s="1">
        <f t="shared" si="767"/>
        <v>1</v>
      </c>
      <c r="BE30" s="1">
        <f t="shared" si="767"/>
        <v>1</v>
      </c>
      <c r="BF30" s="1">
        <f t="shared" si="767"/>
        <v>1</v>
      </c>
      <c r="BG30" s="1">
        <f t="shared" si="767"/>
        <v>1</v>
      </c>
      <c r="BH30" s="1">
        <f t="shared" si="767"/>
        <v>1</v>
      </c>
      <c r="BI30" s="1">
        <f t="shared" si="767"/>
        <v>-1</v>
      </c>
      <c r="BJ30" s="1">
        <f t="shared" si="767"/>
        <v>-1</v>
      </c>
      <c r="BK30" s="1">
        <f t="shared" si="767"/>
        <v>1</v>
      </c>
      <c r="BL30" s="1">
        <f t="shared" si="767"/>
        <v>-1</v>
      </c>
      <c r="BM30" s="1">
        <f t="shared" si="767"/>
        <v>-1</v>
      </c>
      <c r="BN30" s="1">
        <f t="shared" si="767"/>
        <v>0</v>
      </c>
      <c r="BO30" s="1">
        <f t="shared" si="767"/>
        <v>1</v>
      </c>
      <c r="BP30" s="1">
        <f t="shared" si="767"/>
        <v>1</v>
      </c>
      <c r="BQ30" s="1">
        <f t="shared" si="767"/>
        <v>1</v>
      </c>
      <c r="BR30" s="1">
        <f t="shared" si="767"/>
        <v>1</v>
      </c>
      <c r="BS30" s="1">
        <f t="shared" si="767"/>
        <v>1</v>
      </c>
      <c r="BT30" s="1">
        <f t="shared" si="767"/>
        <v>1</v>
      </c>
      <c r="BU30" s="1">
        <f t="shared" si="767"/>
        <v>1</v>
      </c>
      <c r="BV30" s="1">
        <f t="shared" si="767"/>
        <v>1</v>
      </c>
      <c r="BW30" s="1">
        <f t="shared" si="767"/>
        <v>1</v>
      </c>
      <c r="BX30" s="1">
        <f t="shared" si="767"/>
        <v>1</v>
      </c>
      <c r="BY30" s="1">
        <f t="shared" si="767"/>
        <v>1</v>
      </c>
      <c r="BZ30" s="1">
        <f t="shared" si="767"/>
        <v>1</v>
      </c>
      <c r="CA30" s="1">
        <f t="shared" si="767"/>
        <v>1</v>
      </c>
      <c r="CB30" s="1">
        <f t="shared" si="767"/>
        <v>1</v>
      </c>
      <c r="CC30" s="1">
        <f t="shared" si="767"/>
        <v>1</v>
      </c>
      <c r="CD30" s="1">
        <f t="shared" si="767"/>
        <v>1</v>
      </c>
      <c r="CE30" s="1">
        <f t="shared" si="767"/>
        <v>1</v>
      </c>
      <c r="CF30" s="1">
        <f t="shared" si="767"/>
        <v>1</v>
      </c>
      <c r="CG30" s="1">
        <f t="shared" si="767"/>
        <v>1</v>
      </c>
      <c r="CH30" s="1">
        <f t="shared" si="767"/>
        <v>1</v>
      </c>
      <c r="CI30" s="1">
        <f t="shared" si="767"/>
        <v>1</v>
      </c>
      <c r="CJ30" s="1">
        <f t="shared" si="767"/>
        <v>1</v>
      </c>
      <c r="CK30" s="1">
        <f t="shared" si="767"/>
        <v>1</v>
      </c>
      <c r="CL30" s="1">
        <f t="shared" si="767"/>
        <v>1</v>
      </c>
      <c r="CM30" s="1">
        <f t="shared" si="767"/>
        <v>-1</v>
      </c>
      <c r="CN30" s="1">
        <f t="shared" ref="CN30:EY30" si="768">IF(CN29&gt;0,-1,IF(CN29=0,0,IF(CN29&lt;0,1)))</f>
        <v>-1</v>
      </c>
      <c r="CO30" s="1">
        <f t="shared" si="768"/>
        <v>-1</v>
      </c>
      <c r="CP30" s="1">
        <f t="shared" si="768"/>
        <v>-1</v>
      </c>
      <c r="CQ30" s="1">
        <f t="shared" si="768"/>
        <v>-1</v>
      </c>
      <c r="CR30" s="1">
        <f t="shared" si="768"/>
        <v>-1</v>
      </c>
      <c r="CS30" s="1">
        <f t="shared" si="768"/>
        <v>-1</v>
      </c>
      <c r="CT30" s="1">
        <f t="shared" si="768"/>
        <v>-1</v>
      </c>
      <c r="CU30" s="1">
        <f t="shared" si="768"/>
        <v>-1</v>
      </c>
      <c r="CV30" s="1">
        <f t="shared" si="768"/>
        <v>-1</v>
      </c>
      <c r="CW30" s="1">
        <f t="shared" si="768"/>
        <v>-1</v>
      </c>
      <c r="CX30" s="1">
        <f t="shared" si="768"/>
        <v>-1</v>
      </c>
      <c r="CY30" s="1">
        <f t="shared" si="768"/>
        <v>-1</v>
      </c>
      <c r="CZ30" s="1">
        <f t="shared" si="768"/>
        <v>-1</v>
      </c>
      <c r="DA30" s="1">
        <f t="shared" si="768"/>
        <v>-1</v>
      </c>
      <c r="DB30" s="1">
        <f t="shared" si="768"/>
        <v>-1</v>
      </c>
      <c r="DC30" s="1">
        <f t="shared" si="768"/>
        <v>-1</v>
      </c>
      <c r="DD30" s="1">
        <f t="shared" si="768"/>
        <v>-1</v>
      </c>
      <c r="DE30" s="1">
        <f t="shared" si="768"/>
        <v>-1</v>
      </c>
      <c r="DF30" s="1">
        <f t="shared" si="768"/>
        <v>-1</v>
      </c>
      <c r="DG30" s="1">
        <f t="shared" si="768"/>
        <v>-1</v>
      </c>
      <c r="DH30" s="1">
        <f t="shared" si="768"/>
        <v>-1</v>
      </c>
      <c r="DI30" s="1">
        <f t="shared" si="768"/>
        <v>-1</v>
      </c>
      <c r="DJ30" s="1">
        <f t="shared" si="768"/>
        <v>-1</v>
      </c>
      <c r="DK30" s="1">
        <f t="shared" si="768"/>
        <v>-1</v>
      </c>
      <c r="DL30" s="1">
        <f t="shared" si="768"/>
        <v>-1</v>
      </c>
      <c r="DM30" s="1">
        <f t="shared" si="768"/>
        <v>-1</v>
      </c>
      <c r="DN30" s="1">
        <f t="shared" si="768"/>
        <v>-1</v>
      </c>
      <c r="DO30" s="1">
        <f t="shared" si="768"/>
        <v>-1</v>
      </c>
      <c r="DP30" s="1">
        <f t="shared" si="768"/>
        <v>-1</v>
      </c>
      <c r="DQ30" s="1">
        <f t="shared" si="768"/>
        <v>-1</v>
      </c>
      <c r="DR30" s="1">
        <f t="shared" si="768"/>
        <v>-1</v>
      </c>
      <c r="DS30" s="1">
        <f t="shared" si="768"/>
        <v>-1</v>
      </c>
      <c r="DT30" s="1">
        <f t="shared" si="768"/>
        <v>1</v>
      </c>
      <c r="DU30" s="1">
        <f t="shared" si="768"/>
        <v>1</v>
      </c>
      <c r="DV30" s="1">
        <f t="shared" si="768"/>
        <v>1</v>
      </c>
      <c r="DW30" s="1">
        <f t="shared" si="768"/>
        <v>1</v>
      </c>
      <c r="DX30" s="1">
        <f t="shared" si="768"/>
        <v>1</v>
      </c>
      <c r="DY30" s="1">
        <f t="shared" si="768"/>
        <v>1</v>
      </c>
      <c r="DZ30" s="1">
        <f t="shared" si="768"/>
        <v>1</v>
      </c>
      <c r="EA30" s="1">
        <f t="shared" si="768"/>
        <v>1</v>
      </c>
      <c r="EB30" s="1">
        <f t="shared" si="768"/>
        <v>1</v>
      </c>
      <c r="EC30" s="1">
        <f t="shared" si="768"/>
        <v>1</v>
      </c>
      <c r="ED30" s="1">
        <f t="shared" si="768"/>
        <v>-1</v>
      </c>
      <c r="EE30" s="1">
        <f t="shared" si="768"/>
        <v>-1</v>
      </c>
      <c r="EF30" s="1">
        <f t="shared" si="768"/>
        <v>-1</v>
      </c>
      <c r="EG30" s="1">
        <f t="shared" si="768"/>
        <v>-1</v>
      </c>
      <c r="EH30" s="1">
        <f t="shared" si="768"/>
        <v>-1</v>
      </c>
      <c r="EI30" s="1">
        <f t="shared" si="768"/>
        <v>-1</v>
      </c>
      <c r="EJ30" s="1">
        <f t="shared" si="768"/>
        <v>-1</v>
      </c>
      <c r="EK30" s="1">
        <f t="shared" si="768"/>
        <v>-1</v>
      </c>
      <c r="EL30" s="1">
        <f t="shared" si="768"/>
        <v>-1</v>
      </c>
      <c r="EM30" s="1">
        <f t="shared" si="768"/>
        <v>-1</v>
      </c>
      <c r="EN30" s="1">
        <f t="shared" si="768"/>
        <v>-1</v>
      </c>
      <c r="EO30" s="1">
        <f t="shared" si="768"/>
        <v>-1</v>
      </c>
      <c r="EP30" s="1">
        <f t="shared" si="768"/>
        <v>-1</v>
      </c>
      <c r="EQ30" s="1">
        <f t="shared" si="768"/>
        <v>-1</v>
      </c>
      <c r="ER30" s="1">
        <f t="shared" si="768"/>
        <v>-1</v>
      </c>
      <c r="ES30" s="1">
        <f t="shared" si="768"/>
        <v>-1</v>
      </c>
      <c r="ET30" s="1">
        <f t="shared" si="768"/>
        <v>-1</v>
      </c>
      <c r="EU30" s="1">
        <f t="shared" si="768"/>
        <v>-1</v>
      </c>
      <c r="EV30" s="1">
        <f t="shared" si="768"/>
        <v>-1</v>
      </c>
      <c r="EW30" s="1">
        <f t="shared" si="768"/>
        <v>1</v>
      </c>
      <c r="EX30" s="1">
        <f t="shared" si="768"/>
        <v>1</v>
      </c>
      <c r="EY30" s="1">
        <f t="shared" si="768"/>
        <v>1</v>
      </c>
      <c r="EZ30" s="1">
        <f t="shared" ref="EZ30:FM30" si="769">IF(EZ29&gt;0,-1,IF(EZ29=0,0,IF(EZ29&lt;0,1)))</f>
        <v>1</v>
      </c>
      <c r="FA30" s="1">
        <f t="shared" si="769"/>
        <v>1</v>
      </c>
      <c r="FB30" s="1">
        <f t="shared" si="769"/>
        <v>1</v>
      </c>
      <c r="FC30" s="1">
        <f t="shared" si="769"/>
        <v>1</v>
      </c>
      <c r="FD30" s="1">
        <f t="shared" si="769"/>
        <v>1</v>
      </c>
      <c r="FE30" s="1">
        <f t="shared" si="769"/>
        <v>1</v>
      </c>
      <c r="FF30" s="1">
        <f t="shared" si="769"/>
        <v>-1</v>
      </c>
      <c r="FG30" s="1">
        <f t="shared" si="769"/>
        <v>1</v>
      </c>
      <c r="FH30" s="1">
        <f t="shared" si="769"/>
        <v>1</v>
      </c>
      <c r="FI30" s="1">
        <f t="shared" si="769"/>
        <v>1</v>
      </c>
      <c r="FJ30" s="1">
        <f t="shared" si="769"/>
        <v>1</v>
      </c>
      <c r="FK30" s="1">
        <f t="shared" si="769"/>
        <v>1</v>
      </c>
      <c r="FL30" s="1">
        <f t="shared" si="769"/>
        <v>-1</v>
      </c>
      <c r="FM30" s="1">
        <f t="shared" si="769"/>
        <v>-1</v>
      </c>
      <c r="FN30" s="1">
        <f t="shared" ref="FN30:FO30" si="770">IF(FN29&gt;0,-1,IF(FN29=0,0,IF(FN29&lt;0,1)))</f>
        <v>1</v>
      </c>
      <c r="FO30" s="1">
        <f t="shared" si="770"/>
        <v>1</v>
      </c>
      <c r="FP30" s="1">
        <f t="shared" ref="FP30:FR30" si="771">IF(FP29&gt;0,-1,IF(FP29=0,0,IF(FP29&lt;0,1)))</f>
        <v>1</v>
      </c>
      <c r="FQ30" s="1">
        <f t="shared" si="771"/>
        <v>1</v>
      </c>
      <c r="FR30" s="1">
        <f t="shared" si="771"/>
        <v>1</v>
      </c>
    </row>
    <row r="31" spans="1:192" ht="28.8" x14ac:dyDescent="0.3">
      <c r="A31" s="17" t="s">
        <v>29</v>
      </c>
      <c r="AB31" s="18">
        <f t="shared" ref="AB31:CM31" si="772">COUNTIF(O30:AB30,1)</f>
        <v>0</v>
      </c>
      <c r="AC31" s="18">
        <f t="shared" si="772"/>
        <v>0</v>
      </c>
      <c r="AD31" s="18">
        <f t="shared" si="772"/>
        <v>0</v>
      </c>
      <c r="AE31" s="18">
        <f t="shared" si="772"/>
        <v>0</v>
      </c>
      <c r="AF31" s="18">
        <f t="shared" si="772"/>
        <v>0</v>
      </c>
      <c r="AG31" s="18">
        <f t="shared" si="772"/>
        <v>0</v>
      </c>
      <c r="AH31" s="18">
        <f t="shared" si="772"/>
        <v>0</v>
      </c>
      <c r="AI31" s="18">
        <f t="shared" si="772"/>
        <v>0</v>
      </c>
      <c r="AJ31" s="18">
        <f t="shared" si="772"/>
        <v>0</v>
      </c>
      <c r="AK31" s="18">
        <f t="shared" si="772"/>
        <v>0</v>
      </c>
      <c r="AL31" s="18">
        <f t="shared" si="772"/>
        <v>0</v>
      </c>
      <c r="AM31" s="18">
        <f t="shared" si="772"/>
        <v>0</v>
      </c>
      <c r="AN31" s="18">
        <f t="shared" si="772"/>
        <v>0</v>
      </c>
      <c r="AO31" s="18">
        <f t="shared" si="772"/>
        <v>0</v>
      </c>
      <c r="AP31" s="18">
        <f t="shared" si="772"/>
        <v>0</v>
      </c>
      <c r="AQ31" s="18">
        <f t="shared" si="772"/>
        <v>0</v>
      </c>
      <c r="AR31" s="18">
        <f t="shared" si="772"/>
        <v>0</v>
      </c>
      <c r="AS31" s="18">
        <f t="shared" si="772"/>
        <v>0</v>
      </c>
      <c r="AT31" s="18">
        <f t="shared" si="772"/>
        <v>0</v>
      </c>
      <c r="AU31" s="18">
        <f t="shared" si="772"/>
        <v>0</v>
      </c>
      <c r="AV31" s="18">
        <f t="shared" si="772"/>
        <v>0</v>
      </c>
      <c r="AW31" s="18">
        <f t="shared" si="772"/>
        <v>0</v>
      </c>
      <c r="AX31" s="18">
        <f t="shared" si="772"/>
        <v>0</v>
      </c>
      <c r="AY31" s="18">
        <f t="shared" si="772"/>
        <v>0</v>
      </c>
      <c r="AZ31" s="18">
        <f t="shared" si="772"/>
        <v>0</v>
      </c>
      <c r="BA31" s="18">
        <f t="shared" si="772"/>
        <v>0</v>
      </c>
      <c r="BB31" s="18">
        <f t="shared" si="772"/>
        <v>0</v>
      </c>
      <c r="BC31" s="18">
        <f t="shared" si="772"/>
        <v>1</v>
      </c>
      <c r="BD31" s="18">
        <f t="shared" si="772"/>
        <v>2</v>
      </c>
      <c r="BE31" s="18">
        <f t="shared" si="772"/>
        <v>3</v>
      </c>
      <c r="BF31" s="18">
        <f t="shared" si="772"/>
        <v>4</v>
      </c>
      <c r="BG31" s="18">
        <f t="shared" si="772"/>
        <v>5</v>
      </c>
      <c r="BH31" s="18">
        <f t="shared" si="772"/>
        <v>6</v>
      </c>
      <c r="BI31" s="18">
        <f t="shared" si="772"/>
        <v>6</v>
      </c>
      <c r="BJ31" s="18">
        <f t="shared" si="772"/>
        <v>6</v>
      </c>
      <c r="BK31" s="18">
        <f t="shared" si="772"/>
        <v>7</v>
      </c>
      <c r="BL31" s="18">
        <f t="shared" si="772"/>
        <v>7</v>
      </c>
      <c r="BM31" s="18">
        <f t="shared" si="772"/>
        <v>7</v>
      </c>
      <c r="BN31" s="18">
        <f t="shared" si="772"/>
        <v>7</v>
      </c>
      <c r="BO31" s="18">
        <f t="shared" si="772"/>
        <v>8</v>
      </c>
      <c r="BP31" s="18">
        <f t="shared" si="772"/>
        <v>9</v>
      </c>
      <c r="BQ31" s="18">
        <f t="shared" si="772"/>
        <v>9</v>
      </c>
      <c r="BR31" s="18">
        <f t="shared" si="772"/>
        <v>9</v>
      </c>
      <c r="BS31" s="18">
        <f t="shared" si="772"/>
        <v>9</v>
      </c>
      <c r="BT31" s="18">
        <f t="shared" si="772"/>
        <v>9</v>
      </c>
      <c r="BU31" s="18">
        <f t="shared" si="772"/>
        <v>9</v>
      </c>
      <c r="BV31" s="18">
        <f t="shared" si="772"/>
        <v>9</v>
      </c>
      <c r="BW31" s="18">
        <f t="shared" si="772"/>
        <v>10</v>
      </c>
      <c r="BX31" s="18">
        <f t="shared" si="772"/>
        <v>11</v>
      </c>
      <c r="BY31" s="18">
        <f t="shared" si="772"/>
        <v>11</v>
      </c>
      <c r="BZ31" s="18">
        <f t="shared" si="772"/>
        <v>12</v>
      </c>
      <c r="CA31" s="18">
        <f t="shared" si="772"/>
        <v>13</v>
      </c>
      <c r="CB31" s="18">
        <f t="shared" si="772"/>
        <v>14</v>
      </c>
      <c r="CC31" s="18">
        <f t="shared" si="772"/>
        <v>14</v>
      </c>
      <c r="CD31" s="18">
        <f t="shared" si="772"/>
        <v>14</v>
      </c>
      <c r="CE31" s="18">
        <f t="shared" si="772"/>
        <v>14</v>
      </c>
      <c r="CF31" s="18">
        <f t="shared" si="772"/>
        <v>14</v>
      </c>
      <c r="CG31" s="18">
        <f t="shared" si="772"/>
        <v>14</v>
      </c>
      <c r="CH31" s="18">
        <f t="shared" si="772"/>
        <v>14</v>
      </c>
      <c r="CI31" s="18">
        <f t="shared" si="772"/>
        <v>14</v>
      </c>
      <c r="CJ31" s="18">
        <f t="shared" si="772"/>
        <v>14</v>
      </c>
      <c r="CK31" s="18">
        <f t="shared" si="772"/>
        <v>14</v>
      </c>
      <c r="CL31" s="18">
        <f t="shared" si="772"/>
        <v>14</v>
      </c>
      <c r="CM31" s="18">
        <f t="shared" si="772"/>
        <v>13</v>
      </c>
      <c r="CN31" s="18">
        <f t="shared" ref="CN31:EY31" si="773">COUNTIF(CA30:CN30,1)</f>
        <v>12</v>
      </c>
      <c r="CO31" s="18">
        <f t="shared" si="773"/>
        <v>11</v>
      </c>
      <c r="CP31" s="18">
        <f t="shared" si="773"/>
        <v>10</v>
      </c>
      <c r="CQ31" s="18">
        <f t="shared" si="773"/>
        <v>9</v>
      </c>
      <c r="CR31" s="18">
        <f t="shared" si="773"/>
        <v>8</v>
      </c>
      <c r="CS31" s="18">
        <f t="shared" si="773"/>
        <v>7</v>
      </c>
      <c r="CT31" s="18">
        <f t="shared" si="773"/>
        <v>6</v>
      </c>
      <c r="CU31" s="18">
        <f t="shared" si="773"/>
        <v>5</v>
      </c>
      <c r="CV31" s="18">
        <f t="shared" si="773"/>
        <v>4</v>
      </c>
      <c r="CW31" s="18">
        <f t="shared" si="773"/>
        <v>3</v>
      </c>
      <c r="CX31" s="18">
        <f t="shared" si="773"/>
        <v>2</v>
      </c>
      <c r="CY31" s="18">
        <f t="shared" si="773"/>
        <v>1</v>
      </c>
      <c r="CZ31" s="18">
        <f t="shared" si="773"/>
        <v>0</v>
      </c>
      <c r="DA31" s="18">
        <f t="shared" si="773"/>
        <v>0</v>
      </c>
      <c r="DB31" s="18">
        <f t="shared" si="773"/>
        <v>0</v>
      </c>
      <c r="DC31" s="18">
        <f t="shared" si="773"/>
        <v>0</v>
      </c>
      <c r="DD31" s="18">
        <f t="shared" si="773"/>
        <v>0</v>
      </c>
      <c r="DE31" s="18">
        <f t="shared" si="773"/>
        <v>0</v>
      </c>
      <c r="DF31" s="18">
        <f t="shared" si="773"/>
        <v>0</v>
      </c>
      <c r="DG31" s="18">
        <f t="shared" si="773"/>
        <v>0</v>
      </c>
      <c r="DH31" s="18">
        <f t="shared" si="773"/>
        <v>0</v>
      </c>
      <c r="DI31" s="18">
        <f t="shared" si="773"/>
        <v>0</v>
      </c>
      <c r="DJ31" s="18">
        <f t="shared" si="773"/>
        <v>0</v>
      </c>
      <c r="DK31" s="18">
        <f t="shared" si="773"/>
        <v>0</v>
      </c>
      <c r="DL31" s="18">
        <f t="shared" si="773"/>
        <v>0</v>
      </c>
      <c r="DM31" s="18">
        <f t="shared" si="773"/>
        <v>0</v>
      </c>
      <c r="DN31" s="18">
        <f t="shared" si="773"/>
        <v>0</v>
      </c>
      <c r="DO31" s="18">
        <f t="shared" si="773"/>
        <v>0</v>
      </c>
      <c r="DP31" s="18">
        <f t="shared" si="773"/>
        <v>0</v>
      </c>
      <c r="DQ31" s="18">
        <f t="shared" si="773"/>
        <v>0</v>
      </c>
      <c r="DR31" s="18">
        <f t="shared" si="773"/>
        <v>0</v>
      </c>
      <c r="DS31" s="18">
        <f t="shared" si="773"/>
        <v>0</v>
      </c>
      <c r="DT31" s="18">
        <f t="shared" si="773"/>
        <v>1</v>
      </c>
      <c r="DU31" s="18">
        <f t="shared" si="773"/>
        <v>2</v>
      </c>
      <c r="DV31" s="18">
        <f t="shared" si="773"/>
        <v>3</v>
      </c>
      <c r="DW31" s="18">
        <f t="shared" si="773"/>
        <v>4</v>
      </c>
      <c r="DX31" s="18">
        <f t="shared" si="773"/>
        <v>5</v>
      </c>
      <c r="DY31" s="18">
        <f t="shared" si="773"/>
        <v>6</v>
      </c>
      <c r="DZ31" s="18">
        <f t="shared" si="773"/>
        <v>7</v>
      </c>
      <c r="EA31" s="18">
        <f t="shared" si="773"/>
        <v>8</v>
      </c>
      <c r="EB31" s="18">
        <f t="shared" si="773"/>
        <v>9</v>
      </c>
      <c r="EC31" s="18">
        <f t="shared" si="773"/>
        <v>10</v>
      </c>
      <c r="ED31" s="18">
        <f t="shared" si="773"/>
        <v>10</v>
      </c>
      <c r="EE31" s="18">
        <f t="shared" si="773"/>
        <v>10</v>
      </c>
      <c r="EF31" s="18">
        <f t="shared" si="773"/>
        <v>10</v>
      </c>
      <c r="EG31" s="18">
        <f t="shared" si="773"/>
        <v>10</v>
      </c>
      <c r="EH31" s="18">
        <f t="shared" si="773"/>
        <v>9</v>
      </c>
      <c r="EI31" s="18">
        <f t="shared" si="773"/>
        <v>8</v>
      </c>
      <c r="EJ31" s="18">
        <f t="shared" si="773"/>
        <v>7</v>
      </c>
      <c r="EK31" s="18">
        <f t="shared" si="773"/>
        <v>6</v>
      </c>
      <c r="EL31" s="18">
        <f t="shared" si="773"/>
        <v>5</v>
      </c>
      <c r="EM31" s="18">
        <f t="shared" si="773"/>
        <v>4</v>
      </c>
      <c r="EN31" s="18">
        <f t="shared" si="773"/>
        <v>3</v>
      </c>
      <c r="EO31" s="18">
        <f t="shared" si="773"/>
        <v>2</v>
      </c>
      <c r="EP31" s="18">
        <f t="shared" si="773"/>
        <v>1</v>
      </c>
      <c r="EQ31" s="18">
        <f t="shared" si="773"/>
        <v>0</v>
      </c>
      <c r="ER31" s="18">
        <f t="shared" si="773"/>
        <v>0</v>
      </c>
      <c r="ES31" s="18">
        <f t="shared" si="773"/>
        <v>0</v>
      </c>
      <c r="ET31" s="18">
        <f t="shared" si="773"/>
        <v>0</v>
      </c>
      <c r="EU31" s="18">
        <f t="shared" si="773"/>
        <v>0</v>
      </c>
      <c r="EV31" s="18">
        <f t="shared" si="773"/>
        <v>0</v>
      </c>
      <c r="EW31" s="18">
        <f t="shared" si="773"/>
        <v>1</v>
      </c>
      <c r="EX31" s="18">
        <f t="shared" si="773"/>
        <v>2</v>
      </c>
      <c r="EY31" s="18">
        <f t="shared" si="773"/>
        <v>3</v>
      </c>
      <c r="EZ31" s="18">
        <f t="shared" ref="EZ31:FM31" si="774">COUNTIF(EM30:EZ30,1)</f>
        <v>4</v>
      </c>
      <c r="FA31" s="18">
        <f t="shared" si="774"/>
        <v>5</v>
      </c>
      <c r="FB31" s="18">
        <f t="shared" si="774"/>
        <v>6</v>
      </c>
      <c r="FC31" s="18">
        <f t="shared" si="774"/>
        <v>7</v>
      </c>
      <c r="FD31" s="18">
        <f t="shared" si="774"/>
        <v>8</v>
      </c>
      <c r="FE31" s="18">
        <f t="shared" si="774"/>
        <v>9</v>
      </c>
      <c r="FF31" s="18">
        <f t="shared" si="774"/>
        <v>9</v>
      </c>
      <c r="FG31" s="18">
        <f t="shared" si="774"/>
        <v>10</v>
      </c>
      <c r="FH31" s="18">
        <f t="shared" si="774"/>
        <v>11</v>
      </c>
      <c r="FI31" s="18">
        <f t="shared" si="774"/>
        <v>12</v>
      </c>
      <c r="FJ31" s="18">
        <f t="shared" si="774"/>
        <v>13</v>
      </c>
      <c r="FK31" s="18">
        <f t="shared" si="774"/>
        <v>13</v>
      </c>
      <c r="FL31" s="18">
        <f t="shared" si="774"/>
        <v>12</v>
      </c>
      <c r="FM31" s="18">
        <f t="shared" si="774"/>
        <v>11</v>
      </c>
      <c r="FN31" s="18">
        <f>COUNTIF(FA30:FN30,1)</f>
        <v>11</v>
      </c>
      <c r="FO31" s="18">
        <f>COUNTIF(FB30:FO30,1)</f>
        <v>11</v>
      </c>
      <c r="FP31" s="18">
        <f t="shared" ref="FP31:FR31" si="775">COUNTIF(FC30:FP30,1)</f>
        <v>11</v>
      </c>
      <c r="FQ31" s="18">
        <f t="shared" si="775"/>
        <v>11</v>
      </c>
      <c r="FR31" s="18">
        <f t="shared" si="775"/>
        <v>11</v>
      </c>
    </row>
    <row r="32" spans="1:192" x14ac:dyDescent="0.3">
      <c r="A32" s="17"/>
    </row>
    <row r="33" spans="1:192" ht="28.8" x14ac:dyDescent="0.3">
      <c r="A33" s="19" t="s">
        <v>32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</row>
    <row r="34" spans="1:192" x14ac:dyDescent="0.3">
      <c r="A34" s="14" t="s">
        <v>33</v>
      </c>
      <c r="AB34" s="20">
        <f t="shared" ref="AB34:CM34" si="776">AB10/$A$58*100000</f>
        <v>0</v>
      </c>
      <c r="AC34" s="20">
        <f t="shared" si="776"/>
        <v>52.138597197321729</v>
      </c>
      <c r="AD34" s="20">
        <f t="shared" si="776"/>
        <v>133.09062968790019</v>
      </c>
      <c r="AE34" s="20">
        <f t="shared" si="776"/>
        <v>71.347554059492879</v>
      </c>
      <c r="AF34" s="20">
        <f t="shared" si="776"/>
        <v>67.688705133365048</v>
      </c>
      <c r="AG34" s="20">
        <f t="shared" si="776"/>
        <v>63.115143975705244</v>
      </c>
      <c r="AH34" s="20">
        <f t="shared" si="776"/>
        <v>15.550107936043322</v>
      </c>
      <c r="AI34" s="20">
        <f t="shared" si="776"/>
        <v>87.812374227068162</v>
      </c>
      <c r="AJ34" s="20">
        <f t="shared" si="776"/>
        <v>54.882733891917603</v>
      </c>
      <c r="AK34" s="20">
        <f t="shared" si="776"/>
        <v>35.216420913980464</v>
      </c>
      <c r="AL34" s="20">
        <f t="shared" si="776"/>
        <v>32.014928103618601</v>
      </c>
      <c r="AM34" s="20">
        <f t="shared" si="776"/>
        <v>42.534118766236141</v>
      </c>
      <c r="AN34" s="20">
        <f t="shared" si="776"/>
        <v>23.78251801983096</v>
      </c>
      <c r="AO34" s="20">
        <f t="shared" si="776"/>
        <v>24.697230251362921</v>
      </c>
      <c r="AP34" s="20">
        <f t="shared" si="776"/>
        <v>3.6588489261278401</v>
      </c>
      <c r="AQ34" s="20">
        <f t="shared" si="776"/>
        <v>0.91471223153196002</v>
      </c>
      <c r="AR34" s="20">
        <f t="shared" si="776"/>
        <v>3.2014928103618603</v>
      </c>
      <c r="AS34" s="20">
        <f t="shared" si="776"/>
        <v>80.952032490578461</v>
      </c>
      <c r="AT34" s="20">
        <f t="shared" si="776"/>
        <v>24.239874135596942</v>
      </c>
      <c r="AU34" s="20">
        <f t="shared" si="776"/>
        <v>57.169514470747508</v>
      </c>
      <c r="AV34" s="20">
        <f t="shared" si="776"/>
        <v>64.944568438769167</v>
      </c>
      <c r="AW34" s="20">
        <f t="shared" si="776"/>
        <v>142.23775200321978</v>
      </c>
      <c r="AX34" s="20">
        <f t="shared" si="776"/>
        <v>57.169514470747508</v>
      </c>
      <c r="AY34" s="20">
        <f t="shared" si="776"/>
        <v>65.859280670301118</v>
      </c>
      <c r="AZ34" s="20">
        <f t="shared" si="776"/>
        <v>140.40832754015588</v>
      </c>
      <c r="BA34" s="20">
        <f t="shared" si="776"/>
        <v>105.1919066261754</v>
      </c>
      <c r="BB34" s="20">
        <f t="shared" si="776"/>
        <v>59.456295049577406</v>
      </c>
      <c r="BC34" s="20">
        <f t="shared" si="776"/>
        <v>49.851816618491824</v>
      </c>
      <c r="BD34" s="20">
        <f t="shared" si="776"/>
        <v>82.78145695364239</v>
      </c>
      <c r="BE34" s="20">
        <f t="shared" si="776"/>
        <v>123.48615125681459</v>
      </c>
      <c r="BF34" s="20">
        <f t="shared" si="776"/>
        <v>64.487212323003192</v>
      </c>
      <c r="BG34" s="20">
        <f t="shared" si="776"/>
        <v>48.479748271193884</v>
      </c>
      <c r="BH34" s="20">
        <f t="shared" si="776"/>
        <v>43.906187113534081</v>
      </c>
      <c r="BI34" s="20">
        <f t="shared" si="776"/>
        <v>135.3774102667301</v>
      </c>
      <c r="BJ34" s="20">
        <f t="shared" si="776"/>
        <v>102.9051260473455</v>
      </c>
      <c r="BK34" s="20">
        <f t="shared" si="776"/>
        <v>59.913651165343381</v>
      </c>
      <c r="BL34" s="20">
        <f t="shared" si="776"/>
        <v>58.998938933811424</v>
      </c>
      <c r="BM34" s="20">
        <f t="shared" si="776"/>
        <v>59.456295049577406</v>
      </c>
      <c r="BN34" s="20">
        <f t="shared" si="776"/>
        <v>96.502140426621793</v>
      </c>
      <c r="BO34" s="20">
        <f t="shared" si="776"/>
        <v>31.557571987852622</v>
      </c>
      <c r="BP34" s="20">
        <f t="shared" si="776"/>
        <v>88.269730342834151</v>
      </c>
      <c r="BQ34" s="20">
        <f t="shared" si="776"/>
        <v>88.269730342834151</v>
      </c>
      <c r="BR34" s="20">
        <f t="shared" si="776"/>
        <v>129.43178076177236</v>
      </c>
      <c r="BS34" s="20">
        <f t="shared" si="776"/>
        <v>79.57996414328052</v>
      </c>
      <c r="BT34" s="20">
        <f t="shared" si="776"/>
        <v>59.456295049577406</v>
      </c>
      <c r="BU34" s="20">
        <f t="shared" si="776"/>
        <v>53.968021660385645</v>
      </c>
      <c r="BV34" s="20">
        <f t="shared" si="776"/>
        <v>93.758003732025898</v>
      </c>
      <c r="BW34" s="20">
        <f t="shared" si="776"/>
        <v>31.100215872086643</v>
      </c>
      <c r="BX34" s="20">
        <f t="shared" si="776"/>
        <v>151.84223043430538</v>
      </c>
      <c r="BY34" s="20">
        <f t="shared" si="776"/>
        <v>81.866744722110425</v>
      </c>
      <c r="BZ34" s="20">
        <f t="shared" si="776"/>
        <v>44.820899345066039</v>
      </c>
      <c r="CA34" s="20">
        <f t="shared" si="776"/>
        <v>69.060773480662974</v>
      </c>
      <c r="CB34" s="20">
        <f t="shared" si="776"/>
        <v>50.766528850023782</v>
      </c>
      <c r="CC34" s="20">
        <f t="shared" si="776"/>
        <v>29.270791409022721</v>
      </c>
      <c r="CD34" s="20">
        <f t="shared" si="776"/>
        <v>81.866744722110425</v>
      </c>
      <c r="CE34" s="20">
        <f t="shared" si="776"/>
        <v>128.97442464600638</v>
      </c>
      <c r="CF34" s="20">
        <f t="shared" si="776"/>
        <v>58.541582818045441</v>
      </c>
      <c r="CG34" s="20">
        <f t="shared" si="776"/>
        <v>64.029856207237202</v>
      </c>
      <c r="CH34" s="20">
        <f t="shared" si="776"/>
        <v>44.820899345066039</v>
      </c>
      <c r="CI34" s="20">
        <f t="shared" si="776"/>
        <v>73.634334638322784</v>
      </c>
      <c r="CJ34" s="20">
        <f t="shared" si="776"/>
        <v>13.720683472979401</v>
      </c>
      <c r="CK34" s="20">
        <f t="shared" si="776"/>
        <v>85.525593648238257</v>
      </c>
      <c r="CL34" s="20">
        <f t="shared" si="776"/>
        <v>64.029856207237202</v>
      </c>
      <c r="CM34" s="20">
        <f t="shared" si="776"/>
        <v>101.99041381581354</v>
      </c>
      <c r="CN34" s="20">
        <f t="shared" ref="CN34:EY34" si="777">CN10/$A$58*100000</f>
        <v>55.340090007683585</v>
      </c>
      <c r="CO34" s="20">
        <f t="shared" si="777"/>
        <v>87.812374227068162</v>
      </c>
      <c r="CP34" s="20">
        <f t="shared" si="777"/>
        <v>70.432841827960928</v>
      </c>
      <c r="CQ34" s="20">
        <f t="shared" si="777"/>
        <v>54.42537777615162</v>
      </c>
      <c r="CR34" s="20">
        <f t="shared" si="777"/>
        <v>49.851816618491824</v>
      </c>
      <c r="CS34" s="20">
        <f t="shared" si="777"/>
        <v>109.76546778383521</v>
      </c>
      <c r="CT34" s="20">
        <f t="shared" si="777"/>
        <v>127.60235629870843</v>
      </c>
      <c r="CU34" s="20">
        <f t="shared" si="777"/>
        <v>94.672715963557863</v>
      </c>
      <c r="CV34" s="20">
        <f t="shared" si="777"/>
        <v>91.013867037430018</v>
      </c>
      <c r="CW34" s="20">
        <f t="shared" si="777"/>
        <v>266.63861549156633</v>
      </c>
      <c r="CX34" s="20">
        <f t="shared" si="777"/>
        <v>23.325161904064981</v>
      </c>
      <c r="CY34" s="20">
        <f t="shared" si="777"/>
        <v>205.35289597892503</v>
      </c>
      <c r="CZ34" s="20">
        <f t="shared" si="777"/>
        <v>166.93498225458271</v>
      </c>
      <c r="DA34" s="20">
        <f t="shared" si="777"/>
        <v>86.897661995536211</v>
      </c>
      <c r="DB34" s="20">
        <f t="shared" si="777"/>
        <v>58.084226702279466</v>
      </c>
      <c r="DC34" s="20">
        <f t="shared" si="777"/>
        <v>116.62580952032491</v>
      </c>
      <c r="DD34" s="20">
        <f t="shared" si="777"/>
        <v>215.4147305257766</v>
      </c>
      <c r="DE34" s="20">
        <f t="shared" si="777"/>
        <v>148.64073762394352</v>
      </c>
      <c r="DF34" s="20">
        <f t="shared" si="777"/>
        <v>80.952032490578461</v>
      </c>
      <c r="DG34" s="20">
        <f t="shared" si="777"/>
        <v>194.37634920054151</v>
      </c>
      <c r="DH34" s="20">
        <f t="shared" si="777"/>
        <v>44.363543229300063</v>
      </c>
      <c r="DI34" s="20">
        <f t="shared" si="777"/>
        <v>165.10555779151881</v>
      </c>
      <c r="DJ34" s="20">
        <f t="shared" si="777"/>
        <v>87.812374227068162</v>
      </c>
      <c r="DK34" s="20">
        <f t="shared" si="777"/>
        <v>222.73242837803227</v>
      </c>
      <c r="DL34" s="20">
        <f t="shared" si="777"/>
        <v>142.69510811898576</v>
      </c>
      <c r="DM34" s="20">
        <f t="shared" si="777"/>
        <v>0</v>
      </c>
      <c r="DN34" s="20">
        <f t="shared" si="777"/>
        <v>350.7921407925067</v>
      </c>
      <c r="DO34" s="20">
        <f t="shared" si="777"/>
        <v>125.77293183564451</v>
      </c>
      <c r="DP34" s="20">
        <f t="shared" si="777"/>
        <v>378.69086385423145</v>
      </c>
      <c r="DQ34" s="20">
        <f t="shared" si="777"/>
        <v>294.53733855329114</v>
      </c>
      <c r="DR34" s="20">
        <f t="shared" si="777"/>
        <v>324.26548607807985</v>
      </c>
      <c r="DS34" s="20">
        <f t="shared" si="777"/>
        <v>250.63115143975702</v>
      </c>
      <c r="DT34" s="20">
        <f t="shared" si="777"/>
        <v>231.42219457758591</v>
      </c>
      <c r="DU34" s="20">
        <f t="shared" si="777"/>
        <v>108.85075555230324</v>
      </c>
      <c r="DV34" s="20">
        <f t="shared" si="777"/>
        <v>328.8390472357396</v>
      </c>
      <c r="DW34" s="20">
        <f t="shared" si="777"/>
        <v>341.18766236142108</v>
      </c>
      <c r="DX34" s="20">
        <f t="shared" si="777"/>
        <v>460.10025246057586</v>
      </c>
      <c r="DY34" s="20">
        <f t="shared" si="777"/>
        <v>402.9307379898284</v>
      </c>
      <c r="DZ34" s="20">
        <f t="shared" si="777"/>
        <v>190.26014415864768</v>
      </c>
      <c r="EA34" s="20">
        <f t="shared" si="777"/>
        <v>212.67059383118072</v>
      </c>
      <c r="EB34" s="20">
        <f t="shared" si="777"/>
        <v>866.68983937653218</v>
      </c>
      <c r="EC34" s="20">
        <f t="shared" si="777"/>
        <v>291.79320185869523</v>
      </c>
      <c r="ED34" s="20">
        <f t="shared" si="777"/>
        <v>736.34334638322775</v>
      </c>
      <c r="EE34" s="20">
        <f t="shared" si="777"/>
        <v>382.34971278035931</v>
      </c>
      <c r="EF34" s="20">
        <f t="shared" si="777"/>
        <v>653.1045333138195</v>
      </c>
      <c r="EG34" s="20">
        <f t="shared" si="777"/>
        <v>445.92221287183054</v>
      </c>
      <c r="EH34" s="20">
        <f t="shared" si="777"/>
        <v>402.01602575829645</v>
      </c>
      <c r="EI34" s="20">
        <f t="shared" si="777"/>
        <v>181.11302184332808</v>
      </c>
      <c r="EJ34" s="20">
        <f t="shared" si="777"/>
        <v>173.79532399107242</v>
      </c>
      <c r="EK34" s="20">
        <f t="shared" si="777"/>
        <v>249.7164392082251</v>
      </c>
      <c r="EL34" s="20">
        <f t="shared" si="777"/>
        <v>273.04160111229004</v>
      </c>
      <c r="EM34" s="20">
        <f t="shared" si="777"/>
        <v>458.7281841132779</v>
      </c>
      <c r="EN34" s="20">
        <f t="shared" si="777"/>
        <v>61.743075628407297</v>
      </c>
      <c r="EO34" s="20">
        <f t="shared" si="777"/>
        <v>649.90304050345765</v>
      </c>
      <c r="EP34" s="20">
        <f t="shared" si="777"/>
        <v>313.28893929969632</v>
      </c>
      <c r="EQ34" s="20">
        <f t="shared" si="777"/>
        <v>190.71750027441365</v>
      </c>
      <c r="ER34" s="20">
        <f t="shared" si="777"/>
        <v>196.20577366360544</v>
      </c>
      <c r="ES34" s="20">
        <f t="shared" si="777"/>
        <v>225.0192089568622</v>
      </c>
      <c r="ET34" s="20">
        <f t="shared" si="777"/>
        <v>369.54374153891189</v>
      </c>
      <c r="EU34" s="20">
        <f t="shared" si="777"/>
        <v>241.48402912443746</v>
      </c>
      <c r="EV34" s="20">
        <f t="shared" si="777"/>
        <v>185.68658300098789</v>
      </c>
      <c r="EW34" s="20">
        <f t="shared" si="777"/>
        <v>168.76440671764664</v>
      </c>
      <c r="EX34" s="20">
        <f t="shared" si="777"/>
        <v>151.84223043430538</v>
      </c>
      <c r="EY34" s="20">
        <f t="shared" si="777"/>
        <v>268.46803995463029</v>
      </c>
      <c r="EZ34" s="20">
        <f t="shared" ref="EZ34:FM34" si="778">EZ10/$A$58*100000</f>
        <v>216.32944275730856</v>
      </c>
      <c r="FA34" s="20">
        <f t="shared" si="778"/>
        <v>271.21217664922614</v>
      </c>
      <c r="FB34" s="20">
        <f t="shared" si="778"/>
        <v>219.53093556767041</v>
      </c>
      <c r="FC34" s="20">
        <f t="shared" si="778"/>
        <v>302.76974863707875</v>
      </c>
      <c r="FD34" s="20">
        <f t="shared" si="778"/>
        <v>174.25268010683837</v>
      </c>
      <c r="FE34" s="20">
        <f t="shared" si="778"/>
        <v>119.82730233068676</v>
      </c>
      <c r="FF34" s="20">
        <f t="shared" si="778"/>
        <v>183.85715853792397</v>
      </c>
      <c r="FG34" s="20">
        <f t="shared" si="778"/>
        <v>254.74735648165088</v>
      </c>
      <c r="FH34" s="20">
        <f t="shared" si="778"/>
        <v>214.04266217847865</v>
      </c>
      <c r="FI34" s="20">
        <f t="shared" si="778"/>
        <v>286.30492846950347</v>
      </c>
      <c r="FJ34" s="20">
        <f t="shared" si="778"/>
        <v>214.95737441001063</v>
      </c>
      <c r="FK34" s="20">
        <f t="shared" si="778"/>
        <v>209.46910102081887</v>
      </c>
      <c r="FL34" s="20">
        <f t="shared" si="778"/>
        <v>307.34330979473856</v>
      </c>
      <c r="FM34" s="20">
        <f t="shared" si="778"/>
        <v>391.03947897991293</v>
      </c>
      <c r="FN34" s="20">
        <f t="shared" ref="FN34:FO34" si="779">FN10/$A$58*100000</f>
        <v>273.49895722805604</v>
      </c>
      <c r="FO34" s="20">
        <f t="shared" si="779"/>
        <v>216.32944275730856</v>
      </c>
      <c r="FP34" s="20">
        <f t="shared" ref="FP34:FR34" si="780">FP10/$A$58*100000</f>
        <v>459.64289634480997</v>
      </c>
      <c r="FQ34" s="20">
        <f t="shared" si="780"/>
        <v>372.74523434927374</v>
      </c>
      <c r="FR34" s="20">
        <f t="shared" si="780"/>
        <v>155.04372324466723</v>
      </c>
    </row>
    <row r="35" spans="1:192" x14ac:dyDescent="0.3">
      <c r="A35" s="14" t="s">
        <v>25</v>
      </c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>
        <f t="shared" ref="AB35:CM35" si="781">AVERAGE(O34:AB34)</f>
        <v>0</v>
      </c>
      <c r="AC35" s="16">
        <f t="shared" si="781"/>
        <v>26.069298598660865</v>
      </c>
      <c r="AD35" s="16">
        <f t="shared" si="781"/>
        <v>61.743075628407304</v>
      </c>
      <c r="AE35" s="16">
        <f t="shared" si="781"/>
        <v>64.144195236178703</v>
      </c>
      <c r="AF35" s="16">
        <f t="shared" si="781"/>
        <v>64.853097215615975</v>
      </c>
      <c r="AG35" s="16">
        <f t="shared" si="781"/>
        <v>64.563438342297516</v>
      </c>
      <c r="AH35" s="16">
        <f t="shared" si="781"/>
        <v>57.561533998546913</v>
      </c>
      <c r="AI35" s="16">
        <f t="shared" si="781"/>
        <v>61.342889027112072</v>
      </c>
      <c r="AJ35" s="16">
        <f t="shared" si="781"/>
        <v>60.625094012090457</v>
      </c>
      <c r="AK35" s="16">
        <f t="shared" si="781"/>
        <v>58.084226702279452</v>
      </c>
      <c r="AL35" s="16">
        <f t="shared" si="781"/>
        <v>55.714290466037554</v>
      </c>
      <c r="AM35" s="16">
        <f t="shared" si="781"/>
        <v>54.615942824387439</v>
      </c>
      <c r="AN35" s="16">
        <f t="shared" si="781"/>
        <v>52.244140916344627</v>
      </c>
      <c r="AO35" s="16">
        <f t="shared" si="781"/>
        <v>50.276504440274508</v>
      </c>
      <c r="AP35" s="16">
        <f t="shared" si="781"/>
        <v>50.53785079214078</v>
      </c>
      <c r="AQ35" s="16">
        <f t="shared" si="781"/>
        <v>46.879001866012949</v>
      </c>
      <c r="AR35" s="16">
        <f t="shared" si="781"/>
        <v>37.601206374760217</v>
      </c>
      <c r="AS35" s="16">
        <f t="shared" si="781"/>
        <v>38.28724054840918</v>
      </c>
      <c r="AT35" s="16">
        <f t="shared" si="781"/>
        <v>35.183752619997179</v>
      </c>
      <c r="AU35" s="16">
        <f t="shared" si="781"/>
        <v>34.759064798214482</v>
      </c>
      <c r="AV35" s="16">
        <f t="shared" si="781"/>
        <v>38.28724054840918</v>
      </c>
      <c r="AW35" s="16">
        <f t="shared" si="781"/>
        <v>42.174767532420013</v>
      </c>
      <c r="AX35" s="16">
        <f t="shared" si="781"/>
        <v>42.338109002336431</v>
      </c>
      <c r="AY35" s="16">
        <f t="shared" si="781"/>
        <v>44.526884699216488</v>
      </c>
      <c r="AZ35" s="16">
        <f t="shared" si="781"/>
        <v>52.269270373254862</v>
      </c>
      <c r="BA35" s="16">
        <f t="shared" si="781"/>
        <v>56.744826648964811</v>
      </c>
      <c r="BB35" s="16">
        <f t="shared" si="781"/>
        <v>59.292953579660981</v>
      </c>
      <c r="BC35" s="16">
        <f t="shared" si="781"/>
        <v>61.089709748741633</v>
      </c>
      <c r="BD35" s="16">
        <f t="shared" si="781"/>
        <v>66.741324607849805</v>
      </c>
      <c r="BE35" s="16">
        <f t="shared" si="781"/>
        <v>75.496427395369992</v>
      </c>
      <c r="BF35" s="16">
        <f t="shared" si="781"/>
        <v>79.873978789130092</v>
      </c>
      <c r="BG35" s="16">
        <f t="shared" si="781"/>
        <v>77.554529916316909</v>
      </c>
      <c r="BH35" s="16">
        <f t="shared" si="781"/>
        <v>78.959266557598113</v>
      </c>
      <c r="BI35" s="16">
        <f t="shared" si="781"/>
        <v>84.545544828739736</v>
      </c>
      <c r="BJ35" s="16">
        <f t="shared" si="781"/>
        <v>87.257013229352339</v>
      </c>
      <c r="BK35" s="16">
        <f t="shared" si="781"/>
        <v>81.376720312361172</v>
      </c>
      <c r="BL35" s="16">
        <f t="shared" si="781"/>
        <v>81.507393488294298</v>
      </c>
      <c r="BM35" s="16">
        <f t="shared" si="781"/>
        <v>81.050037372528323</v>
      </c>
      <c r="BN35" s="16">
        <f t="shared" si="781"/>
        <v>77.913881150133008</v>
      </c>
      <c r="BO35" s="16">
        <f t="shared" si="781"/>
        <v>72.654285818824249</v>
      </c>
      <c r="BP35" s="16">
        <f t="shared" si="781"/>
        <v>74.712388339771152</v>
      </c>
      <c r="BQ35" s="16">
        <f t="shared" si="781"/>
        <v>77.456525034367047</v>
      </c>
      <c r="BR35" s="16">
        <f t="shared" si="781"/>
        <v>80.788691020662029</v>
      </c>
      <c r="BS35" s="16">
        <f t="shared" si="781"/>
        <v>77.652534798266743</v>
      </c>
      <c r="BT35" s="16">
        <f t="shared" si="781"/>
        <v>77.293183564450615</v>
      </c>
      <c r="BU35" s="16">
        <f t="shared" si="781"/>
        <v>77.685203092250035</v>
      </c>
      <c r="BV35" s="16">
        <f t="shared" si="781"/>
        <v>81.246047136428032</v>
      </c>
      <c r="BW35" s="16">
        <f t="shared" si="781"/>
        <v>73.797676108239216</v>
      </c>
      <c r="BX35" s="16">
        <f t="shared" si="781"/>
        <v>77.293183564450615</v>
      </c>
      <c r="BY35" s="16">
        <f t="shared" si="781"/>
        <v>78.861261675648279</v>
      </c>
      <c r="BZ35" s="16">
        <f t="shared" si="781"/>
        <v>77.848544562166467</v>
      </c>
      <c r="CA35" s="16">
        <f t="shared" si="781"/>
        <v>78.53457873581543</v>
      </c>
      <c r="CB35" s="16">
        <f t="shared" si="781"/>
        <v>75.267749337487004</v>
      </c>
      <c r="CC35" s="16">
        <f t="shared" si="781"/>
        <v>75.104407867570572</v>
      </c>
      <c r="CD35" s="16">
        <f t="shared" si="781"/>
        <v>74.647051751804597</v>
      </c>
      <c r="CE35" s="16">
        <f t="shared" si="781"/>
        <v>77.554529916316909</v>
      </c>
      <c r="CF35" s="16">
        <f t="shared" si="781"/>
        <v>72.490944348907831</v>
      </c>
      <c r="CG35" s="16">
        <f t="shared" si="781"/>
        <v>71.380222353476171</v>
      </c>
      <c r="CH35" s="16">
        <f t="shared" si="781"/>
        <v>70.334836946011066</v>
      </c>
      <c r="CI35" s="16">
        <f t="shared" si="781"/>
        <v>71.739573587292298</v>
      </c>
      <c r="CJ35" s="16">
        <f t="shared" si="781"/>
        <v>66.022622140217536</v>
      </c>
      <c r="CK35" s="16">
        <f t="shared" si="781"/>
        <v>69.910149124228383</v>
      </c>
      <c r="CL35" s="16">
        <f t="shared" si="781"/>
        <v>63.63783667943779</v>
      </c>
      <c r="CM35" s="16">
        <f t="shared" si="781"/>
        <v>65.075241614702307</v>
      </c>
      <c r="CN35" s="16">
        <f t="shared" ref="CN35:EY35" si="782">AVERAGE(CA34:CN34)</f>
        <v>65.82661237631784</v>
      </c>
      <c r="CO35" s="16">
        <f t="shared" si="782"/>
        <v>67.166012429632488</v>
      </c>
      <c r="CP35" s="16">
        <f t="shared" si="782"/>
        <v>68.57074907091372</v>
      </c>
      <c r="CQ35" s="16">
        <f t="shared" si="782"/>
        <v>70.367505239994358</v>
      </c>
      <c r="CR35" s="16">
        <f t="shared" si="782"/>
        <v>68.080724661164467</v>
      </c>
      <c r="CS35" s="16">
        <f t="shared" si="782"/>
        <v>66.708656313866513</v>
      </c>
      <c r="CT35" s="16">
        <f t="shared" si="782"/>
        <v>71.641568705342451</v>
      </c>
      <c r="CU35" s="16">
        <f t="shared" si="782"/>
        <v>73.830344402222494</v>
      </c>
      <c r="CV35" s="16">
        <f t="shared" si="782"/>
        <v>77.129842094534197</v>
      </c>
      <c r="CW35" s="16">
        <f t="shared" si="782"/>
        <v>90.915862155480184</v>
      </c>
      <c r="CX35" s="16">
        <f t="shared" si="782"/>
        <v>91.601896329129133</v>
      </c>
      <c r="CY35" s="16">
        <f t="shared" si="782"/>
        <v>100.16098935274962</v>
      </c>
      <c r="CZ35" s="16">
        <f t="shared" si="782"/>
        <v>107.51135549898859</v>
      </c>
      <c r="DA35" s="16">
        <f t="shared" si="782"/>
        <v>106.43330179754022</v>
      </c>
      <c r="DB35" s="16">
        <f t="shared" si="782"/>
        <v>106.62931156143993</v>
      </c>
      <c r="DC35" s="16">
        <f t="shared" si="782"/>
        <v>108.68741408238684</v>
      </c>
      <c r="DD35" s="16">
        <f t="shared" si="782"/>
        <v>119.04326327508797</v>
      </c>
      <c r="DE35" s="16">
        <f t="shared" si="782"/>
        <v>125.77293183564453</v>
      </c>
      <c r="DF35" s="16">
        <f t="shared" si="782"/>
        <v>127.99437582650785</v>
      </c>
      <c r="DG35" s="16">
        <f t="shared" si="782"/>
        <v>134.03801021341545</v>
      </c>
      <c r="DH35" s="16">
        <f t="shared" si="782"/>
        <v>128.09238070845768</v>
      </c>
      <c r="DI35" s="16">
        <f t="shared" si="782"/>
        <v>133.12329798188347</v>
      </c>
      <c r="DJ35" s="16">
        <f t="shared" si="782"/>
        <v>132.89461992400047</v>
      </c>
      <c r="DK35" s="16">
        <f t="shared" si="782"/>
        <v>129.75846370160519</v>
      </c>
      <c r="DL35" s="16">
        <f t="shared" si="782"/>
        <v>138.28488843124236</v>
      </c>
      <c r="DM35" s="16">
        <f t="shared" si="782"/>
        <v>123.61682443274773</v>
      </c>
      <c r="DN35" s="16">
        <f t="shared" si="782"/>
        <v>136.74947861402802</v>
      </c>
      <c r="DO35" s="16">
        <f t="shared" si="782"/>
        <v>139.52628360260718</v>
      </c>
      <c r="DP35" s="16">
        <f t="shared" si="782"/>
        <v>162.42675768488948</v>
      </c>
      <c r="DQ35" s="16">
        <f t="shared" si="782"/>
        <v>175.13472404438704</v>
      </c>
      <c r="DR35" s="16">
        <f t="shared" si="782"/>
        <v>182.90977801240874</v>
      </c>
      <c r="DS35" s="16">
        <f t="shared" si="782"/>
        <v>190.19480757068115</v>
      </c>
      <c r="DT35" s="16">
        <f t="shared" si="782"/>
        <v>200.94267629118167</v>
      </c>
      <c r="DU35" s="16">
        <f t="shared" si="782"/>
        <v>194.83370531630752</v>
      </c>
      <c r="DV35" s="16">
        <f t="shared" si="782"/>
        <v>215.15338417391033</v>
      </c>
      <c r="DW35" s="16">
        <f t="shared" si="782"/>
        <v>227.73067735747478</v>
      </c>
      <c r="DX35" s="16">
        <f t="shared" si="782"/>
        <v>254.32266865986819</v>
      </c>
      <c r="DY35" s="16">
        <f t="shared" si="782"/>
        <v>267.19397648928219</v>
      </c>
      <c r="DZ35" s="16">
        <f t="shared" si="782"/>
        <v>270.59147906354377</v>
      </c>
      <c r="EA35" s="16">
        <f t="shared" si="782"/>
        <v>285.78223576577096</v>
      </c>
      <c r="EB35" s="16">
        <f t="shared" si="782"/>
        <v>322.63207137891561</v>
      </c>
      <c r="EC35" s="16">
        <f t="shared" si="782"/>
        <v>334.49066209484778</v>
      </c>
      <c r="ED35" s="16">
        <f t="shared" si="782"/>
        <v>360.03726798977613</v>
      </c>
      <c r="EE35" s="16">
        <f t="shared" si="782"/>
        <v>366.30958043456673</v>
      </c>
      <c r="EF35" s="16">
        <f t="shared" si="782"/>
        <v>389.79808380854814</v>
      </c>
      <c r="EG35" s="16">
        <f t="shared" si="782"/>
        <v>403.74744533941055</v>
      </c>
      <c r="EH35" s="16">
        <f t="shared" si="782"/>
        <v>415.93271899517555</v>
      </c>
      <c r="EI35" s="16">
        <f t="shared" si="782"/>
        <v>421.09430944453453</v>
      </c>
      <c r="EJ35" s="16">
        <f t="shared" si="782"/>
        <v>410.01975778420103</v>
      </c>
      <c r="EK35" s="16">
        <f t="shared" si="782"/>
        <v>403.48609898754421</v>
      </c>
      <c r="EL35" s="16">
        <f t="shared" si="782"/>
        <v>390.12476674838092</v>
      </c>
      <c r="EM35" s="16">
        <f t="shared" si="782"/>
        <v>394.11029861434162</v>
      </c>
      <c r="EN35" s="16">
        <f t="shared" si="782"/>
        <v>384.9305080050388</v>
      </c>
      <c r="EO35" s="16">
        <f t="shared" si="782"/>
        <v>416.16139705305852</v>
      </c>
      <c r="EP35" s="16">
        <f t="shared" si="782"/>
        <v>376.63276133328458</v>
      </c>
      <c r="EQ35" s="16">
        <f t="shared" si="782"/>
        <v>369.41306836297878</v>
      </c>
      <c r="ER35" s="16">
        <f t="shared" si="782"/>
        <v>330.83181316872003</v>
      </c>
      <c r="ES35" s="16">
        <f t="shared" si="782"/>
        <v>319.59392003847023</v>
      </c>
      <c r="ET35" s="16">
        <f t="shared" si="782"/>
        <v>299.33957776883392</v>
      </c>
      <c r="EU35" s="16">
        <f t="shared" si="782"/>
        <v>284.73685035830584</v>
      </c>
      <c r="EV35" s="16">
        <f t="shared" si="782"/>
        <v>269.28474730421237</v>
      </c>
      <c r="EW35" s="16">
        <f t="shared" si="782"/>
        <v>268.40270336666373</v>
      </c>
      <c r="EX35" s="16">
        <f t="shared" si="782"/>
        <v>266.83462525546605</v>
      </c>
      <c r="EY35" s="16">
        <f t="shared" si="782"/>
        <v>268.17402530878064</v>
      </c>
      <c r="EZ35" s="16">
        <f t="shared" ref="EZ35:FM35" si="783">AVERAGE(EM34:EZ34)</f>
        <v>264.12315685485345</v>
      </c>
      <c r="FA35" s="16">
        <f t="shared" si="783"/>
        <v>250.72915632170694</v>
      </c>
      <c r="FB35" s="16">
        <f t="shared" si="783"/>
        <v>261.99971774594002</v>
      </c>
      <c r="FC35" s="16">
        <f t="shared" si="783"/>
        <v>237.20448261262723</v>
      </c>
      <c r="FD35" s="16">
        <f t="shared" si="783"/>
        <v>227.2733212417088</v>
      </c>
      <c r="FE35" s="16">
        <f t="shared" si="783"/>
        <v>222.20973567429974</v>
      </c>
      <c r="FF35" s="16">
        <f t="shared" si="783"/>
        <v>221.32769173675109</v>
      </c>
      <c r="FG35" s="16">
        <f t="shared" si="783"/>
        <v>223.45113084566455</v>
      </c>
      <c r="FH35" s="16">
        <f t="shared" si="783"/>
        <v>212.34391089134789</v>
      </c>
      <c r="FI35" s="16">
        <f t="shared" si="783"/>
        <v>215.54540370170974</v>
      </c>
      <c r="FJ35" s="16">
        <f t="shared" si="783"/>
        <v>217.63617451663995</v>
      </c>
      <c r="FK35" s="16">
        <f t="shared" si="783"/>
        <v>220.54365268115225</v>
      </c>
      <c r="FL35" s="16">
        <f t="shared" si="783"/>
        <v>231.65087263546889</v>
      </c>
      <c r="FM35" s="16">
        <f t="shared" si="783"/>
        <v>240.40597542298909</v>
      </c>
      <c r="FN35" s="16">
        <f>AVERAGE(FA34:FN34)</f>
        <v>244.48951217089962</v>
      </c>
      <c r="FO35" s="16">
        <f>AVERAGE(FB34:FO34)</f>
        <v>240.5693168929055</v>
      </c>
      <c r="FP35" s="16">
        <f t="shared" ref="FP35:FR35" si="784">AVERAGE(FC34:FP34)</f>
        <v>257.72017123412974</v>
      </c>
      <c r="FQ35" s="16">
        <f t="shared" si="784"/>
        <v>262.7184202135723</v>
      </c>
      <c r="FR35" s="16">
        <f t="shared" si="784"/>
        <v>261.34635186627429</v>
      </c>
    </row>
    <row r="36" spans="1:192" x14ac:dyDescent="0.3">
      <c r="A36" s="5" t="s">
        <v>30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 t="e">
        <f t="shared" ref="AB36" si="785">SLOPE(O35:AB35,O$1:AB$1)</f>
        <v>#DIV/0!</v>
      </c>
      <c r="AC36" s="7">
        <f t="shared" ref="AC36" si="786">SLOPE(P35:AC35,P$1:AC$1)</f>
        <v>26.069298598660865</v>
      </c>
      <c r="AD36" s="7">
        <f t="shared" ref="AD36" si="787">SLOPE(Q35:AD35,Q$1:AD$1)</f>
        <v>30.871537814203649</v>
      </c>
      <c r="AE36" s="7">
        <f t="shared" ref="AE36" si="788">SLOPE(R35:AE35,R$1:AE$1)</f>
        <v>22.810636273828255</v>
      </c>
      <c r="AF36" s="7">
        <f t="shared" ref="AF36" si="789">SLOPE(S35:AF35,S$1:AF$1)</f>
        <v>16.778109106874979</v>
      </c>
      <c r="AG36" s="7">
        <f t="shared" ref="AG36" si="790">SLOPE(T35:AG35,T$1:AG$1)</f>
        <v>12.616277347717837</v>
      </c>
      <c r="AH36" s="7">
        <f t="shared" ref="AH36" si="791">SLOPE(U35:AH35,U$1:AH$1)</f>
        <v>9.0279608239329541</v>
      </c>
      <c r="AI36" s="7">
        <f t="shared" ref="AI36" si="792">SLOPE(V35:AI35,V$1:AI$1)</f>
        <v>7.0956117894086033</v>
      </c>
      <c r="AJ36" s="7">
        <f t="shared" ref="AJ36" si="793">SLOPE(W35:AJ35,W$1:AJ$1)</f>
        <v>5.6729551196685577</v>
      </c>
      <c r="AK36" s="7">
        <f t="shared" ref="AK36" si="794">SLOPE(X35:AK35,X$1:AK$1)</f>
        <v>4.5006668643747405</v>
      </c>
      <c r="AL36" s="7">
        <f t="shared" ref="AL36" si="795">SLOPE(Y35:AL35,Y$1:AL$1)</f>
        <v>3.5489367660046298</v>
      </c>
      <c r="AM36" s="7">
        <f t="shared" ref="AM36" si="796">SLOPE(Z35:AM35,Z$1:AM$1)</f>
        <v>2.8211200012659208</v>
      </c>
      <c r="AN36" s="7">
        <f t="shared" ref="AN36" si="797">SLOPE(AA35:AN35,AA$1:AN$1)</f>
        <v>2.2100355200730082</v>
      </c>
      <c r="AO36" s="7">
        <f t="shared" ref="AO36" si="798">SLOPE(AB35:AO35,AB$1:AO$1)</f>
        <v>1.7065632177190875</v>
      </c>
      <c r="AP36" s="7">
        <f t="shared" ref="AP36" si="799">SLOPE(AC35:AP35,AC$1:AP$1)</f>
        <v>-6.6367319684510206E-2</v>
      </c>
      <c r="AQ36" s="7">
        <f t="shared" ref="AQ36" si="800">SLOPE(AD35:AQ35,AD$1:AQ$1)</f>
        <v>-1.3065533705914707</v>
      </c>
      <c r="AR36" s="7">
        <f t="shared" ref="AR36" si="801">SLOPE(AE35:AR35,AE$1:AR$1)</f>
        <v>-1.7272319324320424</v>
      </c>
      <c r="AS36" s="7">
        <f t="shared" ref="AS36" si="802">SLOPE(AF35:AS35,AF$1:AS$1)</f>
        <v>-1.9430336220060167</v>
      </c>
      <c r="AT36" s="7">
        <f t="shared" ref="AT36" si="803">SLOPE(AG35:AT35,AG$1:AT$1)</f>
        <v>-2.1104790566398992</v>
      </c>
      <c r="AU36" s="7">
        <f t="shared" ref="AU36" si="804">SLOPE(AH35:AU35,AH$1:AU$1)</f>
        <v>-2.1691929211456809</v>
      </c>
      <c r="AV36" s="7">
        <f t="shared" ref="AV36" si="805">SLOPE(AI35:AV35,AI$1:AV$1)</f>
        <v>-2.226925540191159</v>
      </c>
      <c r="AW36" s="7">
        <f t="shared" ref="AW36" si="806">SLOPE(AJ35:AW35,AJ$1:AW$1)</f>
        <v>-1.9642037347951125</v>
      </c>
      <c r="AX36" s="7">
        <f t="shared" ref="AX36" si="807">SLOPE(AK35:AX35,AK$1:AX$1)</f>
        <v>-1.636223123084839</v>
      </c>
      <c r="AY36" s="7">
        <f t="shared" ref="AY36" si="808">SLOPE(AL35:AY35,AL$1:AY$1)</f>
        <v>-1.2490885675684478</v>
      </c>
      <c r="AZ36" s="7">
        <f t="shared" ref="AZ36" si="809">SLOPE(AM35:AZ35,AM$1:AZ$1)</f>
        <v>-0.6592800467223936</v>
      </c>
      <c r="BA36" s="7">
        <f t="shared" ref="BA36" si="810">SLOPE(AN35:BA35,AN$1:BA$1)</f>
        <v>3.7335193123754565E-2</v>
      </c>
      <c r="BB36" s="7">
        <f t="shared" ref="BB36" si="811">SLOPE(AO35:BB35,AO$1:BB$1)</f>
        <v>0.71920505677045954</v>
      </c>
      <c r="BC36" s="7">
        <f t="shared" ref="BC36" si="812">SLOPE(AP35:BC35,AP$1:BC$1)</f>
        <v>1.3565598824619203</v>
      </c>
      <c r="BD36" s="7">
        <f t="shared" ref="BD36" si="813">SLOPE(AQ35:BD35,AQ$1:BD$1)</f>
        <v>2.1164746594269332</v>
      </c>
      <c r="BE36" s="7">
        <f t="shared" ref="BE36" si="814">SLOPE(AR35:BE35,AR$1:BE$1)</f>
        <v>2.934689776423653</v>
      </c>
      <c r="BF36" s="7">
        <f t="shared" ref="BF36" si="815">SLOPE(AS35:BF35,AS$1:BF$1)</f>
        <v>3.4463255191157058</v>
      </c>
      <c r="BG36" s="7">
        <f t="shared" ref="BG36" si="816">SLOPE(AT35:BG35,AT$1:BG$1)</f>
        <v>3.7284934209933045</v>
      </c>
      <c r="BH36" s="7">
        <f t="shared" ref="BH36" si="817">SLOPE(AU35:BH35,AU$1:BH$1)</f>
        <v>3.7758803968811447</v>
      </c>
      <c r="BI36" s="7">
        <f t="shared" ref="BI36" si="818">SLOPE(AV35:BI35,AV$1:BI$1)</f>
        <v>3.7764547844676639</v>
      </c>
      <c r="BJ36" s="7">
        <f t="shared" ref="BJ36" si="819">SLOPE(AW35:BJ35,AW$1:BJ$1)</f>
        <v>3.7519715135922795</v>
      </c>
      <c r="BK36" s="7">
        <f t="shared" ref="BK36" si="820">SLOPE(AX35:BK35,AX$1:BK$1)</f>
        <v>3.4723883558540174</v>
      </c>
      <c r="BL36" s="7">
        <f t="shared" ref="BL36" si="821">SLOPE(AY35:BL35,AY$1:BL$1)</f>
        <v>3.0296073250959643</v>
      </c>
      <c r="BM36" s="7">
        <f t="shared" ref="BM36" si="822">SLOPE(AZ35:BM35,AZ$1:BM$1)</f>
        <v>2.4737437382419269</v>
      </c>
      <c r="BN36" s="7">
        <f t="shared" ref="BN36" si="823">SLOPE(BA35:BN35,BA$1:BN$1)</f>
        <v>1.9229778412182479</v>
      </c>
      <c r="BO36" s="7">
        <f t="shared" ref="BO36" si="824">SLOPE(BB35:BO35,BB$1:BO$1)</f>
        <v>1.2567600393041929</v>
      </c>
      <c r="BP36" s="7">
        <f t="shared" ref="BP36" si="825">SLOPE(BC35:BP35,BC$1:BP$1)</f>
        <v>0.66341766242977174</v>
      </c>
      <c r="BQ36" s="7">
        <f t="shared" ref="BQ36" si="826">SLOPE(BD35:BQ35,BD$1:BQ$1)</f>
        <v>0.13993517576575953</v>
      </c>
      <c r="BR36" s="7">
        <f t="shared" ref="BR36" si="827">SLOPE(BE35:BR35,BE$1:BR$1)</f>
        <v>-0.17396764026702952</v>
      </c>
      <c r="BS36" s="7">
        <f t="shared" ref="BS36" si="828">SLOPE(BF35:BS35,BF$1:BS$1)</f>
        <v>-0.35059182312170956</v>
      </c>
      <c r="BT36" s="7">
        <f t="shared" ref="BT36" si="829">SLOPE(BG35:BT35,BG$1:BT$1)</f>
        <v>-0.40264569815001944</v>
      </c>
      <c r="BU36" s="7">
        <f t="shared" ref="BU36" si="830">SLOPE(BH35:BU35,BH$1:BU$1)</f>
        <v>-0.50862020786282691</v>
      </c>
      <c r="BV36" s="7">
        <f t="shared" ref="BV36" si="831">SLOPE(BI35:BV35,BI$1:BV$1)</f>
        <v>-0.46712070473680845</v>
      </c>
      <c r="BW36" s="7">
        <f t="shared" ref="BW36" si="832">SLOPE(BJ35:BW35,BJ$1:BW$1)</f>
        <v>-0.46432056525252635</v>
      </c>
      <c r="BX36" s="7">
        <f t="shared" ref="BX36" si="833">SLOPE(BK35:BX35,BK$1:BX$1)</f>
        <v>-0.22501633701892965</v>
      </c>
      <c r="BY36" s="7">
        <f t="shared" ref="BY36" si="834">SLOPE(BL35:BY35,BL$1:BY$1)</f>
        <v>-9.0968634014990862E-2</v>
      </c>
      <c r="BZ36" s="7">
        <f t="shared" ref="BZ36" si="835">SLOPE(BM35:BZ35,BM$1:BZ$1)</f>
        <v>2.9509162257429479E-2</v>
      </c>
      <c r="CA36" s="7">
        <f t="shared" ref="CA36" si="836">SLOPE(BN35:CA35,BN$1:CA$1)</f>
        <v>0.17059311319622905</v>
      </c>
      <c r="CB36" s="7">
        <f t="shared" ref="CB36" si="837">SLOPE(BO35:CB35,BO$1:CB$1)</f>
        <v>0.12600627679266935</v>
      </c>
      <c r="CC36" s="7">
        <f t="shared" ref="CC36" si="838">SLOPE(BP35:CC35,BP$1:CC$1)</f>
        <v>-8.5009362804852953E-2</v>
      </c>
      <c r="CD36" s="7">
        <f t="shared" ref="CD36" si="839">SLOPE(BQ35:CD35,BQ$1:CD$1)</f>
        <v>-0.2520125535853352</v>
      </c>
      <c r="CE36" s="7">
        <f t="shared" ref="CE36" si="840">SLOPE(BR35:CE35,BR$1:CE$1)</f>
        <v>-0.24519170099541837</v>
      </c>
      <c r="CF36" s="7">
        <f t="shared" ref="CF36" si="841">SLOPE(BS35:CF35,BS$1:CF$1)</f>
        <v>-0.27362388652812353</v>
      </c>
      <c r="CG36" s="7">
        <f t="shared" ref="CG36" si="842">SLOPE(BT35:CG35,BT$1:CG$1)</f>
        <v>-0.40070714004551544</v>
      </c>
      <c r="CH36" s="7">
        <f t="shared" ref="CH36" si="843">SLOPE(BU35:CH35,BU$1:CH$1)</f>
        <v>-0.54193468788094501</v>
      </c>
      <c r="CI36" s="7">
        <f t="shared" ref="CI36" si="844">SLOPE(BV35:CI35,BV$1:CI$1)</f>
        <v>-0.59951704342950352</v>
      </c>
      <c r="CJ36" s="7">
        <f t="shared" ref="CJ36" si="845">SLOPE(BW35:CJ35,BW$1:CJ$1)</f>
        <v>-0.67691577071297715</v>
      </c>
      <c r="CK36" s="7">
        <f t="shared" ref="CK36" si="846">SLOPE(BX35:CK35,BX$1:CK$1)</f>
        <v>-0.82187683786078092</v>
      </c>
      <c r="CL36" s="7">
        <f t="shared" ref="CL36" si="847">SLOPE(BY35:CL35,BY$1:CL$1)</f>
        <v>-1.0137222917582225</v>
      </c>
      <c r="CM36" s="7">
        <f t="shared" ref="CM36" si="848">SLOPE(BZ35:CM35,BZ$1:CM$1)</f>
        <v>-1.0527806476415331</v>
      </c>
      <c r="CN36" s="7">
        <f t="shared" ref="CN36" si="849">SLOPE(CA35:CN35,CA$1:CN$1)</f>
        <v>-1.0431596555673348</v>
      </c>
      <c r="CO36" s="7">
        <f t="shared" ref="CO36" si="850">SLOPE(CB35:CO35,CB$1:CO$1)</f>
        <v>-0.91980992136231898</v>
      </c>
      <c r="CP36" s="7">
        <f t="shared" ref="CP36" si="851">SLOPE(CC35:CP35,CC$1:CP$1)</f>
        <v>-0.81405080699445542</v>
      </c>
      <c r="CQ36" s="7">
        <f t="shared" ref="CQ36" si="852">SLOPE(CD35:CQ35,CD$1:CQ$1)</f>
        <v>-0.63290332189593645</v>
      </c>
      <c r="CR36" s="7">
        <f t="shared" ref="CR36" si="853">SLOPE(CE35:CR35,CE$1:CR$1)</f>
        <v>-0.51134854889879255</v>
      </c>
      <c r="CS36" s="7">
        <f t="shared" ref="CS36" si="854">SLOPE(CF35:CS35,CF$1:CS$1)</f>
        <v>-0.30428182395859044</v>
      </c>
      <c r="CT36" s="7">
        <f t="shared" ref="CT36" si="855">SLOPE(CG35:CT35,CG$1:CT$1)</f>
        <v>-7.5531967627285382E-2</v>
      </c>
      <c r="CU36" s="7">
        <f t="shared" ref="CU36" si="856">SLOPE(CH35:CU35,CH$1:CU$1)</f>
        <v>0.18287064785807769</v>
      </c>
      <c r="CV36" s="7">
        <f t="shared" ref="CV36" si="857">SLOPE(CI35:CV35,CI$1:CV$1)</f>
        <v>0.49031160354252418</v>
      </c>
      <c r="CW36" s="7">
        <f t="shared" ref="CW36" si="858">SLOPE(CJ35:CW35,CJ$1:CW$1)</f>
        <v>1.2080806913466848</v>
      </c>
      <c r="CX36" s="7">
        <f t="shared" ref="CX36" si="859">SLOPE(CK35:CX35,CK$1:CX$1)</f>
        <v>1.6726884503924704</v>
      </c>
      <c r="CY36" s="7">
        <f t="shared" ref="CY36" si="860">SLOPE(CL35:CY35,CL$1:CY$1)</f>
        <v>2.397565584579807</v>
      </c>
      <c r="CZ36" s="7">
        <f t="shared" ref="CZ36" si="861">SLOPE(CM35:CZ35,CM$1:CZ$1)</f>
        <v>2.9927029226621</v>
      </c>
      <c r="DA36" s="7">
        <f t="shared" ref="DA36" si="862">SLOPE(CN35:DA35,CN$1:DA$1)</f>
        <v>3.4115750701312892</v>
      </c>
      <c r="DB36" s="7">
        <f t="shared" ref="DB36" si="863">SLOPE(CO35:DB35,CO$1:DB$1)</f>
        <v>3.6790242901043313</v>
      </c>
      <c r="DC36" s="7">
        <f t="shared" ref="DC36" si="864">SLOPE(CP35:DC35,CP$1:DC$1)</f>
        <v>3.8700799610703083</v>
      </c>
      <c r="DD36" s="7">
        <f t="shared" ref="DD36" si="865">SLOPE(CQ35:DD35,CQ$1:DD$1)</f>
        <v>4.220815381088646</v>
      </c>
      <c r="DE36" s="7">
        <f t="shared" ref="DE36" si="866">SLOPE(CR35:DE35,CR$1:DE$1)</f>
        <v>4.6012035602610419</v>
      </c>
      <c r="DF36" s="7">
        <f t="shared" ref="DF36" si="867">SLOPE(CS35:DF35,CS$1:DF$1)</f>
        <v>4.7261328603289865</v>
      </c>
      <c r="DG36" s="7">
        <f t="shared" ref="DG36" si="868">SLOPE(CT35:DG35,CT$1:DG$1)</f>
        <v>4.7151476977368052</v>
      </c>
      <c r="DH36" s="7">
        <f t="shared" ref="DH36" si="869">SLOPE(CU35:DH35,CU$1:DH$1)</f>
        <v>4.4009576879107568</v>
      </c>
      <c r="DI36" s="7">
        <f t="shared" ref="DI36" si="870">SLOPE(CV35:DI35,CV$1:DI$1)</f>
        <v>4.0545301747913118</v>
      </c>
      <c r="DJ36" s="7">
        <f t="shared" ref="DJ36" si="871">SLOPE(CW35:DJ35,CW$1:DJ$1)</f>
        <v>3.5497152846891757</v>
      </c>
      <c r="DK36" s="7">
        <f t="shared" ref="DK36" si="872">SLOPE(CX35:DK35,CX$1:DK$1)</f>
        <v>3.1646602063763107</v>
      </c>
      <c r="DL36" s="7">
        <f t="shared" ref="DL36" si="873">SLOPE(CY35:DL35,CY$1:DL$1)</f>
        <v>2.8750970643222749</v>
      </c>
      <c r="DM36" s="7">
        <f t="shared" ref="DM36" si="874">SLOPE(CZ35:DM35,CZ$1:DM$1)</f>
        <v>2.243414316047692</v>
      </c>
      <c r="DN36" s="7">
        <f t="shared" ref="DN36" si="875">SLOPE(DA35:DN35,DA$1:DN$1)</f>
        <v>2.1261674499494423</v>
      </c>
      <c r="DO36" s="7">
        <f t="shared" ref="DO36" si="876">SLOPE(DB35:DO35,DB$1:DO$1)</f>
        <v>1.924198414839599</v>
      </c>
      <c r="DP36" s="7">
        <f t="shared" ref="DP36" si="877">SLOPE(DC35:DP35,DC$1:DP$1)</f>
        <v>2.237526843285869</v>
      </c>
      <c r="DQ36" s="7">
        <f t="shared" ref="DQ36" si="878">SLOPE(DD35:DQ35,DD$1:DQ$1)</f>
        <v>2.7365260590744973</v>
      </c>
      <c r="DR36" s="7">
        <f t="shared" ref="DR36" si="879">SLOPE(DE35:DR35,DE$1:DR$1)</f>
        <v>3.5069952079418028</v>
      </c>
      <c r="DS36" s="7">
        <f t="shared" ref="DS36" si="880">SLOPE(DF35:DS35,DF$1:DS$1)</f>
        <v>4.426733330855809</v>
      </c>
      <c r="DT36" s="7">
        <f t="shared" ref="DT36" si="881">SLOPE(DG35:DT35,DG$1:DT$1)</f>
        <v>5.4436147543398867</v>
      </c>
      <c r="DU36" s="7">
        <f t="shared" ref="DU36" si="882">SLOPE(DH35:DU35,DH$1:DU$1)</f>
        <v>6.1645429738699038</v>
      </c>
      <c r="DV36" s="7">
        <f t="shared" ref="DV36" si="883">SLOPE(DI35:DV35,DI$1:DV$1)</f>
        <v>7.0027898579464845</v>
      </c>
      <c r="DW36" s="7">
        <f t="shared" ref="DW36" si="884">SLOPE(DJ35:DW35,DJ$1:DW$1)</f>
        <v>7.9835566619281639</v>
      </c>
      <c r="DX36" s="7">
        <f t="shared" ref="DX36" si="885">SLOPE(DK35:DX35,DK$1:DX$1)</f>
        <v>9.3006991962651959</v>
      </c>
      <c r="DY36" s="7">
        <f t="shared" ref="DY36" si="886">SLOPE(DL35:DY35,DL$1:DY$1)</f>
        <v>10.348453952524681</v>
      </c>
      <c r="DZ36" s="7">
        <f t="shared" ref="DZ36" si="887">SLOPE(DM35:DZ35,DM$1:DZ$1)</f>
        <v>11.17025899193715</v>
      </c>
      <c r="EA36" s="7">
        <f t="shared" ref="EA36" si="888">SLOPE(DN35:EA35,DN$1:EA$1)</f>
        <v>11.360955670661554</v>
      </c>
      <c r="EB36" s="7">
        <f t="shared" ref="EB36" si="889">SLOPE(DO35:EB35,DO$1:EB$1)</f>
        <v>12.324634443944284</v>
      </c>
      <c r="EC36" s="7">
        <f t="shared" ref="EC36" si="890">SLOPE(DP35:EC35,DP$1:EC$1)</f>
        <v>12.9016067746029</v>
      </c>
      <c r="ED36" s="7">
        <f t="shared" ref="ED36" si="891">SLOPE(DQ35:ED35,DQ$1:ED$1)</f>
        <v>14.106456535775415</v>
      </c>
      <c r="EE36" s="7">
        <f t="shared" ref="EE36" si="892">SLOPE(DR35:EE35,DR$1:EE$1)</f>
        <v>15.040841542145657</v>
      </c>
      <c r="EF36" s="7">
        <f t="shared" ref="EF36" si="893">SLOPE(DS35:EF35,DS$1:EF$1)</f>
        <v>16.06231806632189</v>
      </c>
      <c r="EG36" s="7">
        <f t="shared" ref="EG36" si="894">SLOPE(DT35:EG35,DT$1:EG$1)</f>
        <v>16.813114440350915</v>
      </c>
      <c r="EH36" s="7">
        <f t="shared" ref="EH36" si="895">SLOPE(DU35:EH35,DU$1:EH$1)</f>
        <v>17.327693919423876</v>
      </c>
      <c r="EI36" s="7">
        <f t="shared" ref="EI36" si="896">SLOPE(DV35:EI35,DV$1:EI$1)</f>
        <v>16.843341587091494</v>
      </c>
      <c r="EJ36" s="7">
        <f t="shared" ref="EJ36" si="897">SLOPE(DW35:EJ35,DW$1:EJ$1)</f>
        <v>15.717900909755265</v>
      </c>
      <c r="EK36" s="7">
        <f t="shared" ref="EK36" si="898">SLOPE(DX35:EK35,DX$1:EK$1)</f>
        <v>13.963864817422001</v>
      </c>
      <c r="EL36" s="7">
        <f t="shared" ref="EL36" si="899">SLOPE(DY35:EL35,DY$1:EL$1)</f>
        <v>11.932184125454977</v>
      </c>
      <c r="EM36" s="7">
        <f t="shared" ref="EM36" si="900">SLOPE(DZ35:EM35,DZ$1:EM$1)</f>
        <v>9.8417723027663566</v>
      </c>
      <c r="EN36" s="7">
        <f t="shared" ref="EN36" si="901">SLOPE(EA35:EN35,EA$1:EN$1)</f>
        <v>7.0432123843477763</v>
      </c>
      <c r="EO36" s="7">
        <f t="shared" ref="EO36" si="902">SLOPE(EB35:EO35,EB$1:EO$1)</f>
        <v>5.1351686203790301</v>
      </c>
      <c r="EP36" s="7">
        <f t="shared" ref="EP36" si="903">SLOPE(EC35:EP35,EC$1:EP$1)</f>
        <v>2.739469795455411</v>
      </c>
      <c r="EQ36" s="7">
        <f t="shared" ref="EQ36" si="904">SLOPE(ED35:EQ35,ED$1:EQ$1)</f>
        <v>0.29107090946864761</v>
      </c>
      <c r="ER36" s="7">
        <f t="shared" ref="ER36" si="905">SLOPE(EE35:ER35,EE$1:ER$1)</f>
        <v>-2.5709588372603145</v>
      </c>
      <c r="ES36" s="7">
        <f t="shared" ref="ES36" si="906">SLOPE(EF35:ES35,EF$1:ES$1)</f>
        <v>-5.4189160881195546</v>
      </c>
      <c r="ET36" s="7">
        <f t="shared" ref="ET36" si="907">SLOPE(EG35:ET35,EG$1:ET$1)</f>
        <v>-7.8658790051400205</v>
      </c>
      <c r="EU36" s="7">
        <f t="shared" ref="EU36" si="908">SLOPE(EH35:EU35,EH$1:EU$1)</f>
        <v>-9.8725738370934533</v>
      </c>
      <c r="EV36" s="7">
        <f t="shared" ref="EV36" si="909">SLOPE(EI35:EV35,EI$1:EV$1)</f>
        <v>-11.395921514990912</v>
      </c>
      <c r="EW36" s="7">
        <f t="shared" ref="EW36" si="910">SLOPE(EJ35:EW35,EJ$1:EW$1)</f>
        <v>-12.129701656769294</v>
      </c>
      <c r="EX36" s="7">
        <f t="shared" ref="EX36" si="911">SLOPE(EK35:EX35,EK$1:EX$1)</f>
        <v>-12.602207245129723</v>
      </c>
      <c r="EY36" s="7">
        <f t="shared" ref="EY36" si="912">SLOPE(EL35:EY35,EL$1:EY$1)</f>
        <v>-12.622454407554528</v>
      </c>
      <c r="EZ36" s="7">
        <f t="shared" ref="EZ36" si="913">SLOPE(EM35:EZ35,EM$1:EZ$1)</f>
        <v>-12.60414580323423</v>
      </c>
      <c r="FA36" s="7">
        <f t="shared" ref="FA36" si="914">SLOPE(EN35:FA35,EN$1:FA$1)</f>
        <v>-12.283278537714896</v>
      </c>
      <c r="FB36" s="7">
        <f t="shared" ref="FB36" si="915">SLOPE(EO35:FB35,EO$1:FB$1)</f>
        <v>-11.312778911842249</v>
      </c>
      <c r="FC36" s="7">
        <f t="shared" ref="FC36" si="916">SLOPE(EP35:FC35,EP$1:FC$1)</f>
        <v>-9.4807697046389929</v>
      </c>
      <c r="FD36" s="7">
        <f t="shared" ref="FD36" si="917">SLOPE(EQ35:FD35,EQ$1:FD$1)</f>
        <v>-8.4490260023537296</v>
      </c>
      <c r="FE36" s="7">
        <f t="shared" ref="FE36" si="918">SLOPE(ER35:FE35,ER$1:FE$1)</f>
        <v>-7.1434430181953941</v>
      </c>
      <c r="FF36" s="7">
        <f t="shared" ref="FF36" si="919">SLOPE(ES35:FF35,ES$1:FF$1)</f>
        <v>-6.4879231850802572</v>
      </c>
      <c r="FG36" s="7">
        <f t="shared" ref="FG36" si="920">SLOPE(ET35:FG35,ET$1:FG$1)</f>
        <v>-5.6608768589408012</v>
      </c>
      <c r="FH36" s="7">
        <f t="shared" ref="FH36" si="921">SLOPE(EU35:FH35,EU$1:FH$1)</f>
        <v>-5.3962995769003559</v>
      </c>
      <c r="FI36" s="7">
        <f t="shared" ref="FI36" si="922">SLOPE(EV35:FI35,EV$1:FI$1)</f>
        <v>-5.1392611319329768</v>
      </c>
      <c r="FJ36" s="7">
        <f t="shared" ref="FJ36" si="923">SLOPE(EW35:FJ35,EW$1:FJ$1)</f>
        <v>-5.0277581416999206</v>
      </c>
      <c r="FK36" s="7">
        <f t="shared" ref="FK36" si="924">SLOPE(EX35:FK35,EX$1:FK$1)</f>
        <v>-4.6352360247623041</v>
      </c>
      <c r="FL36" s="7">
        <f t="shared" ref="FL36" si="925">SLOPE(EY35:FL35,EY$1:FL$1)</f>
        <v>-3.7666901954968326</v>
      </c>
      <c r="FM36" s="7">
        <f t="shared" ref="FM36" si="926">SLOPE(EZ35:FM35,EZ$1:FM$1)</f>
        <v>-2.4491886689182274</v>
      </c>
      <c r="FN36" s="7">
        <f t="shared" ref="FN36:FO36" si="927">SLOPE(FA35:FN35,FA$1:FN$1)</f>
        <v>-1.0265024155582771</v>
      </c>
      <c r="FO36" s="7">
        <f t="shared" si="927"/>
        <v>-7.1080463831762489E-2</v>
      </c>
      <c r="FP36" s="7">
        <f t="shared" ref="FP36" si="928">SLOPE(FC35:FP35,FC$1:FP$1)</f>
        <v>1.7905815025255518</v>
      </c>
      <c r="FQ36" s="7">
        <f t="shared" ref="FQ36" si="929">SLOPE(FD35:FQ35,FD$1:FQ$1)</f>
        <v>2.9964364419744753</v>
      </c>
      <c r="FR36" s="7">
        <f t="shared" ref="FR36" si="930">SLOPE(FE35:FR35,FE$1:FR$1)</f>
        <v>3.7235393280595739</v>
      </c>
    </row>
    <row r="37" spans="1:192" x14ac:dyDescent="0.3">
      <c r="A37" s="5" t="s">
        <v>28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 t="e">
        <f t="shared" ref="AB37:CM37" si="931">IF(AB36&lt;0,-1,IF(AB36=0,0,IF(AB36&gt;0,1)))</f>
        <v>#DIV/0!</v>
      </c>
      <c r="AC37" s="1">
        <f t="shared" si="931"/>
        <v>1</v>
      </c>
      <c r="AD37" s="1">
        <f t="shared" si="931"/>
        <v>1</v>
      </c>
      <c r="AE37" s="1">
        <f t="shared" si="931"/>
        <v>1</v>
      </c>
      <c r="AF37" s="1">
        <f t="shared" si="931"/>
        <v>1</v>
      </c>
      <c r="AG37" s="1">
        <f t="shared" si="931"/>
        <v>1</v>
      </c>
      <c r="AH37" s="1">
        <f t="shared" si="931"/>
        <v>1</v>
      </c>
      <c r="AI37" s="1">
        <f t="shared" si="931"/>
        <v>1</v>
      </c>
      <c r="AJ37" s="1">
        <f t="shared" si="931"/>
        <v>1</v>
      </c>
      <c r="AK37" s="1">
        <f t="shared" si="931"/>
        <v>1</v>
      </c>
      <c r="AL37" s="1">
        <f t="shared" si="931"/>
        <v>1</v>
      </c>
      <c r="AM37" s="1">
        <f t="shared" si="931"/>
        <v>1</v>
      </c>
      <c r="AN37" s="1">
        <f t="shared" si="931"/>
        <v>1</v>
      </c>
      <c r="AO37" s="1">
        <f t="shared" si="931"/>
        <v>1</v>
      </c>
      <c r="AP37" s="1">
        <f t="shared" si="931"/>
        <v>-1</v>
      </c>
      <c r="AQ37" s="1">
        <f t="shared" si="931"/>
        <v>-1</v>
      </c>
      <c r="AR37" s="1">
        <f t="shared" si="931"/>
        <v>-1</v>
      </c>
      <c r="AS37" s="1">
        <f t="shared" si="931"/>
        <v>-1</v>
      </c>
      <c r="AT37" s="1">
        <f t="shared" si="931"/>
        <v>-1</v>
      </c>
      <c r="AU37" s="1">
        <f t="shared" si="931"/>
        <v>-1</v>
      </c>
      <c r="AV37" s="1">
        <f t="shared" si="931"/>
        <v>-1</v>
      </c>
      <c r="AW37" s="1">
        <f t="shared" si="931"/>
        <v>-1</v>
      </c>
      <c r="AX37" s="1">
        <f t="shared" si="931"/>
        <v>-1</v>
      </c>
      <c r="AY37" s="1">
        <f t="shared" si="931"/>
        <v>-1</v>
      </c>
      <c r="AZ37" s="1">
        <f t="shared" si="931"/>
        <v>-1</v>
      </c>
      <c r="BA37" s="1">
        <f t="shared" si="931"/>
        <v>1</v>
      </c>
      <c r="BB37" s="1">
        <f t="shared" si="931"/>
        <v>1</v>
      </c>
      <c r="BC37" s="1">
        <f t="shared" si="931"/>
        <v>1</v>
      </c>
      <c r="BD37" s="1">
        <f t="shared" si="931"/>
        <v>1</v>
      </c>
      <c r="BE37" s="1">
        <f t="shared" si="931"/>
        <v>1</v>
      </c>
      <c r="BF37" s="1">
        <f t="shared" si="931"/>
        <v>1</v>
      </c>
      <c r="BG37" s="1">
        <f t="shared" si="931"/>
        <v>1</v>
      </c>
      <c r="BH37" s="1">
        <f t="shared" si="931"/>
        <v>1</v>
      </c>
      <c r="BI37" s="1">
        <f t="shared" si="931"/>
        <v>1</v>
      </c>
      <c r="BJ37" s="1">
        <f t="shared" si="931"/>
        <v>1</v>
      </c>
      <c r="BK37" s="1">
        <f t="shared" si="931"/>
        <v>1</v>
      </c>
      <c r="BL37" s="1">
        <f t="shared" si="931"/>
        <v>1</v>
      </c>
      <c r="BM37" s="1">
        <f t="shared" si="931"/>
        <v>1</v>
      </c>
      <c r="BN37" s="1">
        <f t="shared" si="931"/>
        <v>1</v>
      </c>
      <c r="BO37" s="1">
        <f t="shared" si="931"/>
        <v>1</v>
      </c>
      <c r="BP37" s="1">
        <f t="shared" si="931"/>
        <v>1</v>
      </c>
      <c r="BQ37" s="1">
        <f t="shared" si="931"/>
        <v>1</v>
      </c>
      <c r="BR37" s="1">
        <f t="shared" si="931"/>
        <v>-1</v>
      </c>
      <c r="BS37" s="1">
        <f t="shared" si="931"/>
        <v>-1</v>
      </c>
      <c r="BT37" s="1">
        <f t="shared" si="931"/>
        <v>-1</v>
      </c>
      <c r="BU37" s="1">
        <f t="shared" si="931"/>
        <v>-1</v>
      </c>
      <c r="BV37" s="1">
        <f t="shared" si="931"/>
        <v>-1</v>
      </c>
      <c r="BW37" s="1">
        <f t="shared" si="931"/>
        <v>-1</v>
      </c>
      <c r="BX37" s="1">
        <f t="shared" si="931"/>
        <v>-1</v>
      </c>
      <c r="BY37" s="1">
        <f t="shared" si="931"/>
        <v>-1</v>
      </c>
      <c r="BZ37" s="1">
        <f t="shared" si="931"/>
        <v>1</v>
      </c>
      <c r="CA37" s="1">
        <f t="shared" si="931"/>
        <v>1</v>
      </c>
      <c r="CB37" s="1">
        <f t="shared" si="931"/>
        <v>1</v>
      </c>
      <c r="CC37" s="1">
        <f t="shared" si="931"/>
        <v>-1</v>
      </c>
      <c r="CD37" s="1">
        <f t="shared" si="931"/>
        <v>-1</v>
      </c>
      <c r="CE37" s="1">
        <f t="shared" si="931"/>
        <v>-1</v>
      </c>
      <c r="CF37" s="1">
        <f t="shared" si="931"/>
        <v>-1</v>
      </c>
      <c r="CG37" s="1">
        <f t="shared" si="931"/>
        <v>-1</v>
      </c>
      <c r="CH37" s="1">
        <f t="shared" si="931"/>
        <v>-1</v>
      </c>
      <c r="CI37" s="1">
        <f t="shared" si="931"/>
        <v>-1</v>
      </c>
      <c r="CJ37" s="1">
        <f t="shared" si="931"/>
        <v>-1</v>
      </c>
      <c r="CK37" s="1">
        <f t="shared" si="931"/>
        <v>-1</v>
      </c>
      <c r="CL37" s="1">
        <f t="shared" si="931"/>
        <v>-1</v>
      </c>
      <c r="CM37" s="1">
        <f t="shared" si="931"/>
        <v>-1</v>
      </c>
      <c r="CN37" s="1">
        <f t="shared" ref="CN37:EY37" si="932">IF(CN36&lt;0,-1,IF(CN36=0,0,IF(CN36&gt;0,1)))</f>
        <v>-1</v>
      </c>
      <c r="CO37" s="1">
        <f t="shared" si="932"/>
        <v>-1</v>
      </c>
      <c r="CP37" s="1">
        <f t="shared" si="932"/>
        <v>-1</v>
      </c>
      <c r="CQ37" s="1">
        <f t="shared" si="932"/>
        <v>-1</v>
      </c>
      <c r="CR37" s="1">
        <f t="shared" si="932"/>
        <v>-1</v>
      </c>
      <c r="CS37" s="1">
        <f t="shared" si="932"/>
        <v>-1</v>
      </c>
      <c r="CT37" s="1">
        <f t="shared" si="932"/>
        <v>-1</v>
      </c>
      <c r="CU37" s="1">
        <f t="shared" si="932"/>
        <v>1</v>
      </c>
      <c r="CV37" s="1">
        <f t="shared" si="932"/>
        <v>1</v>
      </c>
      <c r="CW37" s="1">
        <f t="shared" si="932"/>
        <v>1</v>
      </c>
      <c r="CX37" s="1">
        <f t="shared" si="932"/>
        <v>1</v>
      </c>
      <c r="CY37" s="1">
        <f t="shared" si="932"/>
        <v>1</v>
      </c>
      <c r="CZ37" s="1">
        <f t="shared" si="932"/>
        <v>1</v>
      </c>
      <c r="DA37" s="1">
        <f t="shared" si="932"/>
        <v>1</v>
      </c>
      <c r="DB37" s="1">
        <f t="shared" si="932"/>
        <v>1</v>
      </c>
      <c r="DC37" s="1">
        <f t="shared" si="932"/>
        <v>1</v>
      </c>
      <c r="DD37" s="1">
        <f t="shared" si="932"/>
        <v>1</v>
      </c>
      <c r="DE37" s="1">
        <f t="shared" si="932"/>
        <v>1</v>
      </c>
      <c r="DF37" s="1">
        <f t="shared" si="932"/>
        <v>1</v>
      </c>
      <c r="DG37" s="1">
        <f t="shared" si="932"/>
        <v>1</v>
      </c>
      <c r="DH37" s="1">
        <f t="shared" si="932"/>
        <v>1</v>
      </c>
      <c r="DI37" s="1">
        <f t="shared" si="932"/>
        <v>1</v>
      </c>
      <c r="DJ37" s="1">
        <f t="shared" si="932"/>
        <v>1</v>
      </c>
      <c r="DK37" s="1">
        <f t="shared" si="932"/>
        <v>1</v>
      </c>
      <c r="DL37" s="1">
        <f t="shared" si="932"/>
        <v>1</v>
      </c>
      <c r="DM37" s="1">
        <f t="shared" si="932"/>
        <v>1</v>
      </c>
      <c r="DN37" s="1">
        <f t="shared" si="932"/>
        <v>1</v>
      </c>
      <c r="DO37" s="1">
        <f t="shared" si="932"/>
        <v>1</v>
      </c>
      <c r="DP37" s="1">
        <f t="shared" si="932"/>
        <v>1</v>
      </c>
      <c r="DQ37" s="1">
        <f t="shared" si="932"/>
        <v>1</v>
      </c>
      <c r="DR37" s="1">
        <f t="shared" si="932"/>
        <v>1</v>
      </c>
      <c r="DS37" s="1">
        <f t="shared" si="932"/>
        <v>1</v>
      </c>
      <c r="DT37" s="1">
        <f t="shared" si="932"/>
        <v>1</v>
      </c>
      <c r="DU37" s="1">
        <f t="shared" si="932"/>
        <v>1</v>
      </c>
      <c r="DV37" s="1">
        <f t="shared" si="932"/>
        <v>1</v>
      </c>
      <c r="DW37" s="1">
        <f t="shared" si="932"/>
        <v>1</v>
      </c>
      <c r="DX37" s="1">
        <f t="shared" si="932"/>
        <v>1</v>
      </c>
      <c r="DY37" s="1">
        <f t="shared" si="932"/>
        <v>1</v>
      </c>
      <c r="DZ37" s="1">
        <f t="shared" si="932"/>
        <v>1</v>
      </c>
      <c r="EA37" s="1">
        <f t="shared" si="932"/>
        <v>1</v>
      </c>
      <c r="EB37" s="1">
        <f t="shared" si="932"/>
        <v>1</v>
      </c>
      <c r="EC37" s="1">
        <f t="shared" si="932"/>
        <v>1</v>
      </c>
      <c r="ED37" s="1">
        <f t="shared" si="932"/>
        <v>1</v>
      </c>
      <c r="EE37" s="1">
        <f t="shared" si="932"/>
        <v>1</v>
      </c>
      <c r="EF37" s="1">
        <f t="shared" si="932"/>
        <v>1</v>
      </c>
      <c r="EG37" s="1">
        <f t="shared" si="932"/>
        <v>1</v>
      </c>
      <c r="EH37" s="1">
        <f t="shared" si="932"/>
        <v>1</v>
      </c>
      <c r="EI37" s="1">
        <f t="shared" si="932"/>
        <v>1</v>
      </c>
      <c r="EJ37" s="1">
        <f t="shared" si="932"/>
        <v>1</v>
      </c>
      <c r="EK37" s="1">
        <f t="shared" si="932"/>
        <v>1</v>
      </c>
      <c r="EL37" s="1">
        <f t="shared" si="932"/>
        <v>1</v>
      </c>
      <c r="EM37" s="1">
        <f t="shared" si="932"/>
        <v>1</v>
      </c>
      <c r="EN37" s="1">
        <f t="shared" si="932"/>
        <v>1</v>
      </c>
      <c r="EO37" s="1">
        <f t="shared" si="932"/>
        <v>1</v>
      </c>
      <c r="EP37" s="1">
        <f t="shared" si="932"/>
        <v>1</v>
      </c>
      <c r="EQ37" s="1">
        <f t="shared" si="932"/>
        <v>1</v>
      </c>
      <c r="ER37" s="1">
        <f t="shared" si="932"/>
        <v>-1</v>
      </c>
      <c r="ES37" s="1">
        <f t="shared" si="932"/>
        <v>-1</v>
      </c>
      <c r="ET37" s="1">
        <f t="shared" si="932"/>
        <v>-1</v>
      </c>
      <c r="EU37" s="1">
        <f t="shared" si="932"/>
        <v>-1</v>
      </c>
      <c r="EV37" s="1">
        <f t="shared" si="932"/>
        <v>-1</v>
      </c>
      <c r="EW37" s="1">
        <f t="shared" si="932"/>
        <v>-1</v>
      </c>
      <c r="EX37" s="1">
        <f t="shared" si="932"/>
        <v>-1</v>
      </c>
      <c r="EY37" s="1">
        <f t="shared" si="932"/>
        <v>-1</v>
      </c>
      <c r="EZ37" s="1">
        <f t="shared" ref="EZ37:FM37" si="933">IF(EZ36&lt;0,-1,IF(EZ36=0,0,IF(EZ36&gt;0,1)))</f>
        <v>-1</v>
      </c>
      <c r="FA37" s="1">
        <f t="shared" si="933"/>
        <v>-1</v>
      </c>
      <c r="FB37" s="1">
        <f t="shared" si="933"/>
        <v>-1</v>
      </c>
      <c r="FC37" s="1">
        <f t="shared" si="933"/>
        <v>-1</v>
      </c>
      <c r="FD37" s="1">
        <f t="shared" si="933"/>
        <v>-1</v>
      </c>
      <c r="FE37" s="1">
        <f t="shared" si="933"/>
        <v>-1</v>
      </c>
      <c r="FF37" s="1">
        <f t="shared" si="933"/>
        <v>-1</v>
      </c>
      <c r="FG37" s="1">
        <f t="shared" si="933"/>
        <v>-1</v>
      </c>
      <c r="FH37" s="1">
        <f t="shared" si="933"/>
        <v>-1</v>
      </c>
      <c r="FI37" s="1">
        <f t="shared" si="933"/>
        <v>-1</v>
      </c>
      <c r="FJ37" s="1">
        <f t="shared" si="933"/>
        <v>-1</v>
      </c>
      <c r="FK37" s="1">
        <f t="shared" si="933"/>
        <v>-1</v>
      </c>
      <c r="FL37" s="1">
        <f t="shared" si="933"/>
        <v>-1</v>
      </c>
      <c r="FM37" s="1">
        <f t="shared" si="933"/>
        <v>-1</v>
      </c>
      <c r="FN37" s="1">
        <f t="shared" ref="FN37:FO37" si="934">IF(FN36&lt;0,-1,IF(FN36=0,0,IF(FN36&gt;0,1)))</f>
        <v>-1</v>
      </c>
      <c r="FO37" s="1">
        <f t="shared" si="934"/>
        <v>-1</v>
      </c>
      <c r="FP37" s="1">
        <f t="shared" ref="FP37:FR37" si="935">IF(FP36&lt;0,-1,IF(FP36=0,0,IF(FP36&gt;0,1)))</f>
        <v>1</v>
      </c>
      <c r="FQ37" s="1">
        <f t="shared" si="935"/>
        <v>1</v>
      </c>
      <c r="FR37" s="1">
        <f t="shared" si="935"/>
        <v>1</v>
      </c>
    </row>
    <row r="38" spans="1:192" ht="28.8" x14ac:dyDescent="0.3">
      <c r="A38" s="17" t="s">
        <v>29</v>
      </c>
      <c r="AB38" s="18">
        <f t="shared" ref="AB38:CM38" si="936">COUNTIF(O37:AB37,1)</f>
        <v>0</v>
      </c>
      <c r="AC38" s="18">
        <f t="shared" si="936"/>
        <v>1</v>
      </c>
      <c r="AD38" s="18">
        <f t="shared" si="936"/>
        <v>2</v>
      </c>
      <c r="AE38" s="18">
        <f t="shared" si="936"/>
        <v>3</v>
      </c>
      <c r="AF38" s="18">
        <f t="shared" si="936"/>
        <v>4</v>
      </c>
      <c r="AG38" s="18">
        <f t="shared" si="936"/>
        <v>5</v>
      </c>
      <c r="AH38" s="18">
        <f t="shared" si="936"/>
        <v>6</v>
      </c>
      <c r="AI38" s="18">
        <f t="shared" si="936"/>
        <v>7</v>
      </c>
      <c r="AJ38" s="18">
        <f t="shared" si="936"/>
        <v>8</v>
      </c>
      <c r="AK38" s="18">
        <f t="shared" si="936"/>
        <v>9</v>
      </c>
      <c r="AL38" s="18">
        <f t="shared" si="936"/>
        <v>10</v>
      </c>
      <c r="AM38" s="18">
        <f t="shared" si="936"/>
        <v>11</v>
      </c>
      <c r="AN38" s="18">
        <f t="shared" si="936"/>
        <v>12</v>
      </c>
      <c r="AO38" s="18">
        <f t="shared" si="936"/>
        <v>13</v>
      </c>
      <c r="AP38" s="18">
        <f t="shared" si="936"/>
        <v>13</v>
      </c>
      <c r="AQ38" s="18">
        <f t="shared" si="936"/>
        <v>12</v>
      </c>
      <c r="AR38" s="18">
        <f t="shared" si="936"/>
        <v>11</v>
      </c>
      <c r="AS38" s="18">
        <f t="shared" si="936"/>
        <v>10</v>
      </c>
      <c r="AT38" s="18">
        <f t="shared" si="936"/>
        <v>9</v>
      </c>
      <c r="AU38" s="18">
        <f t="shared" si="936"/>
        <v>8</v>
      </c>
      <c r="AV38" s="18">
        <f t="shared" si="936"/>
        <v>7</v>
      </c>
      <c r="AW38" s="18">
        <f t="shared" si="936"/>
        <v>6</v>
      </c>
      <c r="AX38" s="18">
        <f t="shared" si="936"/>
        <v>5</v>
      </c>
      <c r="AY38" s="18">
        <f t="shared" si="936"/>
        <v>4</v>
      </c>
      <c r="AZ38" s="18">
        <f t="shared" si="936"/>
        <v>3</v>
      </c>
      <c r="BA38" s="18">
        <f t="shared" si="936"/>
        <v>3</v>
      </c>
      <c r="BB38" s="18">
        <f t="shared" si="936"/>
        <v>3</v>
      </c>
      <c r="BC38" s="18">
        <f t="shared" si="936"/>
        <v>3</v>
      </c>
      <c r="BD38" s="18">
        <f t="shared" si="936"/>
        <v>4</v>
      </c>
      <c r="BE38" s="18">
        <f t="shared" si="936"/>
        <v>5</v>
      </c>
      <c r="BF38" s="18">
        <f t="shared" si="936"/>
        <v>6</v>
      </c>
      <c r="BG38" s="18">
        <f t="shared" si="936"/>
        <v>7</v>
      </c>
      <c r="BH38" s="18">
        <f t="shared" si="936"/>
        <v>8</v>
      </c>
      <c r="BI38" s="18">
        <f t="shared" si="936"/>
        <v>9</v>
      </c>
      <c r="BJ38" s="18">
        <f t="shared" si="936"/>
        <v>10</v>
      </c>
      <c r="BK38" s="18">
        <f t="shared" si="936"/>
        <v>11</v>
      </c>
      <c r="BL38" s="18">
        <f t="shared" si="936"/>
        <v>12</v>
      </c>
      <c r="BM38" s="18">
        <f t="shared" si="936"/>
        <v>13</v>
      </c>
      <c r="BN38" s="18">
        <f t="shared" si="936"/>
        <v>14</v>
      </c>
      <c r="BO38" s="18">
        <f t="shared" si="936"/>
        <v>14</v>
      </c>
      <c r="BP38" s="18">
        <f t="shared" si="936"/>
        <v>14</v>
      </c>
      <c r="BQ38" s="18">
        <f t="shared" si="936"/>
        <v>14</v>
      </c>
      <c r="BR38" s="18">
        <f t="shared" si="936"/>
        <v>13</v>
      </c>
      <c r="BS38" s="18">
        <f t="shared" si="936"/>
        <v>12</v>
      </c>
      <c r="BT38" s="18">
        <f t="shared" si="936"/>
        <v>11</v>
      </c>
      <c r="BU38" s="18">
        <f t="shared" si="936"/>
        <v>10</v>
      </c>
      <c r="BV38" s="18">
        <f t="shared" si="936"/>
        <v>9</v>
      </c>
      <c r="BW38" s="18">
        <f t="shared" si="936"/>
        <v>8</v>
      </c>
      <c r="BX38" s="18">
        <f t="shared" si="936"/>
        <v>7</v>
      </c>
      <c r="BY38" s="18">
        <f t="shared" si="936"/>
        <v>6</v>
      </c>
      <c r="BZ38" s="18">
        <f t="shared" si="936"/>
        <v>6</v>
      </c>
      <c r="CA38" s="18">
        <f t="shared" si="936"/>
        <v>6</v>
      </c>
      <c r="CB38" s="18">
        <f t="shared" si="936"/>
        <v>6</v>
      </c>
      <c r="CC38" s="18">
        <f t="shared" si="936"/>
        <v>5</v>
      </c>
      <c r="CD38" s="18">
        <f t="shared" si="936"/>
        <v>4</v>
      </c>
      <c r="CE38" s="18">
        <f t="shared" si="936"/>
        <v>3</v>
      </c>
      <c r="CF38" s="18">
        <f t="shared" si="936"/>
        <v>3</v>
      </c>
      <c r="CG38" s="18">
        <f t="shared" si="936"/>
        <v>3</v>
      </c>
      <c r="CH38" s="18">
        <f t="shared" si="936"/>
        <v>3</v>
      </c>
      <c r="CI38" s="18">
        <f t="shared" si="936"/>
        <v>3</v>
      </c>
      <c r="CJ38" s="18">
        <f t="shared" si="936"/>
        <v>3</v>
      </c>
      <c r="CK38" s="18">
        <f t="shared" si="936"/>
        <v>3</v>
      </c>
      <c r="CL38" s="18">
        <f t="shared" si="936"/>
        <v>3</v>
      </c>
      <c r="CM38" s="18">
        <f t="shared" si="936"/>
        <v>3</v>
      </c>
      <c r="CN38" s="18">
        <f t="shared" ref="CN38:EY38" si="937">COUNTIF(CA37:CN37,1)</f>
        <v>2</v>
      </c>
      <c r="CO38" s="18">
        <f t="shared" si="937"/>
        <v>1</v>
      </c>
      <c r="CP38" s="18">
        <f t="shared" si="937"/>
        <v>0</v>
      </c>
      <c r="CQ38" s="18">
        <f t="shared" si="937"/>
        <v>0</v>
      </c>
      <c r="CR38" s="18">
        <f t="shared" si="937"/>
        <v>0</v>
      </c>
      <c r="CS38" s="18">
        <f t="shared" si="937"/>
        <v>0</v>
      </c>
      <c r="CT38" s="18">
        <f t="shared" si="937"/>
        <v>0</v>
      </c>
      <c r="CU38" s="18">
        <f t="shared" si="937"/>
        <v>1</v>
      </c>
      <c r="CV38" s="18">
        <f t="shared" si="937"/>
        <v>2</v>
      </c>
      <c r="CW38" s="18">
        <f t="shared" si="937"/>
        <v>3</v>
      </c>
      <c r="CX38" s="18">
        <f t="shared" si="937"/>
        <v>4</v>
      </c>
      <c r="CY38" s="18">
        <f t="shared" si="937"/>
        <v>5</v>
      </c>
      <c r="CZ38" s="18">
        <f t="shared" si="937"/>
        <v>6</v>
      </c>
      <c r="DA38" s="18">
        <f t="shared" si="937"/>
        <v>7</v>
      </c>
      <c r="DB38" s="18">
        <f t="shared" si="937"/>
        <v>8</v>
      </c>
      <c r="DC38" s="18">
        <f t="shared" si="937"/>
        <v>9</v>
      </c>
      <c r="DD38" s="18">
        <f t="shared" si="937"/>
        <v>10</v>
      </c>
      <c r="DE38" s="18">
        <f t="shared" si="937"/>
        <v>11</v>
      </c>
      <c r="DF38" s="18">
        <f t="shared" si="937"/>
        <v>12</v>
      </c>
      <c r="DG38" s="18">
        <f t="shared" si="937"/>
        <v>13</v>
      </c>
      <c r="DH38" s="18">
        <f t="shared" si="937"/>
        <v>14</v>
      </c>
      <c r="DI38" s="18">
        <f t="shared" si="937"/>
        <v>14</v>
      </c>
      <c r="DJ38" s="18">
        <f t="shared" si="937"/>
        <v>14</v>
      </c>
      <c r="DK38" s="18">
        <f t="shared" si="937"/>
        <v>14</v>
      </c>
      <c r="DL38" s="18">
        <f t="shared" si="937"/>
        <v>14</v>
      </c>
      <c r="DM38" s="18">
        <f t="shared" si="937"/>
        <v>14</v>
      </c>
      <c r="DN38" s="18">
        <f t="shared" si="937"/>
        <v>14</v>
      </c>
      <c r="DO38" s="18">
        <f t="shared" si="937"/>
        <v>14</v>
      </c>
      <c r="DP38" s="18">
        <f t="shared" si="937"/>
        <v>14</v>
      </c>
      <c r="DQ38" s="18">
        <f t="shared" si="937"/>
        <v>14</v>
      </c>
      <c r="DR38" s="18">
        <f t="shared" si="937"/>
        <v>14</v>
      </c>
      <c r="DS38" s="18">
        <f t="shared" si="937"/>
        <v>14</v>
      </c>
      <c r="DT38" s="18">
        <f t="shared" si="937"/>
        <v>14</v>
      </c>
      <c r="DU38" s="18">
        <f t="shared" si="937"/>
        <v>14</v>
      </c>
      <c r="DV38" s="18">
        <f t="shared" si="937"/>
        <v>14</v>
      </c>
      <c r="DW38" s="18">
        <f t="shared" si="937"/>
        <v>14</v>
      </c>
      <c r="DX38" s="18">
        <f t="shared" si="937"/>
        <v>14</v>
      </c>
      <c r="DY38" s="18">
        <f t="shared" si="937"/>
        <v>14</v>
      </c>
      <c r="DZ38" s="18">
        <f t="shared" si="937"/>
        <v>14</v>
      </c>
      <c r="EA38" s="18">
        <f t="shared" si="937"/>
        <v>14</v>
      </c>
      <c r="EB38" s="18">
        <f t="shared" si="937"/>
        <v>14</v>
      </c>
      <c r="EC38" s="18">
        <f t="shared" si="937"/>
        <v>14</v>
      </c>
      <c r="ED38" s="18">
        <f t="shared" si="937"/>
        <v>14</v>
      </c>
      <c r="EE38" s="18">
        <f t="shared" si="937"/>
        <v>14</v>
      </c>
      <c r="EF38" s="18">
        <f t="shared" si="937"/>
        <v>14</v>
      </c>
      <c r="EG38" s="18">
        <f t="shared" si="937"/>
        <v>14</v>
      </c>
      <c r="EH38" s="18">
        <f t="shared" si="937"/>
        <v>14</v>
      </c>
      <c r="EI38" s="18">
        <f t="shared" si="937"/>
        <v>14</v>
      </c>
      <c r="EJ38" s="18">
        <f t="shared" si="937"/>
        <v>14</v>
      </c>
      <c r="EK38" s="18">
        <f t="shared" si="937"/>
        <v>14</v>
      </c>
      <c r="EL38" s="18">
        <f t="shared" si="937"/>
        <v>14</v>
      </c>
      <c r="EM38" s="18">
        <f t="shared" si="937"/>
        <v>14</v>
      </c>
      <c r="EN38" s="18">
        <f t="shared" si="937"/>
        <v>14</v>
      </c>
      <c r="EO38" s="18">
        <f t="shared" si="937"/>
        <v>14</v>
      </c>
      <c r="EP38" s="18">
        <f t="shared" si="937"/>
        <v>14</v>
      </c>
      <c r="EQ38" s="18">
        <f t="shared" si="937"/>
        <v>14</v>
      </c>
      <c r="ER38" s="18">
        <f t="shared" si="937"/>
        <v>13</v>
      </c>
      <c r="ES38" s="18">
        <f t="shared" si="937"/>
        <v>12</v>
      </c>
      <c r="ET38" s="18">
        <f t="shared" si="937"/>
        <v>11</v>
      </c>
      <c r="EU38" s="18">
        <f t="shared" si="937"/>
        <v>10</v>
      </c>
      <c r="EV38" s="18">
        <f t="shared" si="937"/>
        <v>9</v>
      </c>
      <c r="EW38" s="18">
        <f t="shared" si="937"/>
        <v>8</v>
      </c>
      <c r="EX38" s="18">
        <f t="shared" si="937"/>
        <v>7</v>
      </c>
      <c r="EY38" s="18">
        <f t="shared" si="937"/>
        <v>6</v>
      </c>
      <c r="EZ38" s="18">
        <f t="shared" ref="EZ38:FM38" si="938">COUNTIF(EM37:EZ37,1)</f>
        <v>5</v>
      </c>
      <c r="FA38" s="18">
        <f t="shared" si="938"/>
        <v>4</v>
      </c>
      <c r="FB38" s="18">
        <f t="shared" si="938"/>
        <v>3</v>
      </c>
      <c r="FC38" s="18">
        <f t="shared" si="938"/>
        <v>2</v>
      </c>
      <c r="FD38" s="18">
        <f t="shared" si="938"/>
        <v>1</v>
      </c>
      <c r="FE38" s="18">
        <f t="shared" si="938"/>
        <v>0</v>
      </c>
      <c r="FF38" s="18">
        <f t="shared" si="938"/>
        <v>0</v>
      </c>
      <c r="FG38" s="18">
        <f t="shared" si="938"/>
        <v>0</v>
      </c>
      <c r="FH38" s="18">
        <f t="shared" si="938"/>
        <v>0</v>
      </c>
      <c r="FI38" s="18">
        <f t="shared" si="938"/>
        <v>0</v>
      </c>
      <c r="FJ38" s="18">
        <f t="shared" si="938"/>
        <v>0</v>
      </c>
      <c r="FK38" s="18">
        <f t="shared" si="938"/>
        <v>0</v>
      </c>
      <c r="FL38" s="18">
        <f t="shared" si="938"/>
        <v>0</v>
      </c>
      <c r="FM38" s="18">
        <f t="shared" si="938"/>
        <v>0</v>
      </c>
      <c r="FN38" s="18">
        <f>COUNTIF(FA37:FN37,1)</f>
        <v>0</v>
      </c>
      <c r="FO38" s="18">
        <f>COUNTIF(FB37:FO37,1)</f>
        <v>0</v>
      </c>
      <c r="FP38" s="18">
        <f t="shared" ref="FP38:FR38" si="939">COUNTIF(FC37:FP37,1)</f>
        <v>1</v>
      </c>
      <c r="FQ38" s="18">
        <f t="shared" si="939"/>
        <v>2</v>
      </c>
      <c r="FR38" s="18">
        <f t="shared" si="939"/>
        <v>3</v>
      </c>
    </row>
    <row r="40" spans="1:192" x14ac:dyDescent="0.3">
      <c r="A40" s="19" t="s">
        <v>35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</row>
    <row r="41" spans="1:192" x14ac:dyDescent="0.3">
      <c r="A41" s="21" t="s">
        <v>34</v>
      </c>
      <c r="AB41" s="22" t="e">
        <f t="shared" ref="AB41:CM41" si="940">AB6/AB10</f>
        <v>#DIV/0!</v>
      </c>
      <c r="AC41" s="22">
        <f t="shared" si="940"/>
        <v>0.14912280701754385</v>
      </c>
      <c r="AD41" s="22">
        <f t="shared" si="940"/>
        <v>0.17525773195876287</v>
      </c>
      <c r="AE41" s="22">
        <f t="shared" si="940"/>
        <v>0.14102564102564102</v>
      </c>
      <c r="AF41" s="22">
        <f t="shared" si="940"/>
        <v>0.12162162162162163</v>
      </c>
      <c r="AG41" s="22">
        <f t="shared" si="940"/>
        <v>0.13768115942028986</v>
      </c>
      <c r="AH41" s="22">
        <f t="shared" si="940"/>
        <v>5.8823529411764705E-2</v>
      </c>
      <c r="AI41" s="22">
        <f t="shared" si="940"/>
        <v>9.375E-2</v>
      </c>
      <c r="AJ41" s="22">
        <f t="shared" si="940"/>
        <v>7.4999999999999997E-2</v>
      </c>
      <c r="AK41" s="22">
        <f t="shared" si="940"/>
        <v>1.2987012987012988E-2</v>
      </c>
      <c r="AL41" s="22">
        <f t="shared" si="940"/>
        <v>0.15714285714285714</v>
      </c>
      <c r="AM41" s="22">
        <f t="shared" si="940"/>
        <v>0.13978494623655913</v>
      </c>
      <c r="AN41" s="22">
        <f t="shared" si="940"/>
        <v>0.11538461538461539</v>
      </c>
      <c r="AO41" s="22">
        <f t="shared" si="940"/>
        <v>0</v>
      </c>
      <c r="AP41" s="22">
        <f t="shared" si="940"/>
        <v>0.5</v>
      </c>
      <c r="AQ41" s="22">
        <f t="shared" si="940"/>
        <v>-0.5</v>
      </c>
      <c r="AR41" s="22">
        <f t="shared" si="940"/>
        <v>0.42857142857142855</v>
      </c>
      <c r="AS41" s="22">
        <f t="shared" si="940"/>
        <v>6.7796610169491525E-2</v>
      </c>
      <c r="AT41" s="22">
        <f t="shared" si="940"/>
        <v>0.11320754716981132</v>
      </c>
      <c r="AU41" s="22">
        <f t="shared" si="940"/>
        <v>4.8000000000000001E-2</v>
      </c>
      <c r="AV41" s="22">
        <f t="shared" si="940"/>
        <v>6.3380281690140844E-2</v>
      </c>
      <c r="AW41" s="22">
        <f t="shared" si="940"/>
        <v>6.4308681672025723E-3</v>
      </c>
      <c r="AX41" s="22">
        <f t="shared" si="940"/>
        <v>4.8000000000000001E-2</v>
      </c>
      <c r="AY41" s="22">
        <f t="shared" si="940"/>
        <v>2.7777777777777776E-2</v>
      </c>
      <c r="AZ41" s="22">
        <f t="shared" si="940"/>
        <v>2.6058631921824105E-2</v>
      </c>
      <c r="BA41" s="22">
        <f t="shared" si="940"/>
        <v>1.7391304347826087E-2</v>
      </c>
      <c r="BB41" s="22">
        <f t="shared" si="940"/>
        <v>0.12307692307692308</v>
      </c>
      <c r="BC41" s="22">
        <f t="shared" si="940"/>
        <v>1.834862385321101E-2</v>
      </c>
      <c r="BD41" s="22">
        <f t="shared" si="940"/>
        <v>0</v>
      </c>
      <c r="BE41" s="22">
        <f t="shared" si="940"/>
        <v>3.3333333333333333E-2</v>
      </c>
      <c r="BF41" s="22">
        <f t="shared" si="940"/>
        <v>2.1276595744680851E-2</v>
      </c>
      <c r="BG41" s="22">
        <f t="shared" si="940"/>
        <v>4.716981132075472E-2</v>
      </c>
      <c r="BH41" s="22">
        <f t="shared" si="940"/>
        <v>3.125E-2</v>
      </c>
      <c r="BI41" s="22">
        <f t="shared" si="940"/>
        <v>2.7027027027027029E-2</v>
      </c>
      <c r="BJ41" s="22">
        <f t="shared" si="940"/>
        <v>1.3333333333333334E-2</v>
      </c>
      <c r="BK41" s="22">
        <f t="shared" si="940"/>
        <v>6.1068702290076333E-2</v>
      </c>
      <c r="BL41" s="22">
        <f t="shared" si="940"/>
        <v>-1.5503875968992248E-2</v>
      </c>
      <c r="BM41" s="22">
        <f t="shared" si="940"/>
        <v>-1.5384615384615385E-2</v>
      </c>
      <c r="BN41" s="22">
        <f t="shared" si="940"/>
        <v>3.3175355450236969E-2</v>
      </c>
      <c r="BO41" s="22">
        <f t="shared" si="940"/>
        <v>0</v>
      </c>
      <c r="BP41" s="22">
        <f t="shared" si="940"/>
        <v>1.0362694300518135E-2</v>
      </c>
      <c r="BQ41" s="22">
        <f t="shared" si="940"/>
        <v>1.0362694300518135E-2</v>
      </c>
      <c r="BR41" s="22">
        <f t="shared" si="940"/>
        <v>7.0671378091872791E-3</v>
      </c>
      <c r="BS41" s="22">
        <f t="shared" si="940"/>
        <v>3.4482758620689655E-2</v>
      </c>
      <c r="BT41" s="22">
        <f t="shared" si="940"/>
        <v>2.3076923076923078E-2</v>
      </c>
      <c r="BU41" s="22">
        <f t="shared" si="940"/>
        <v>5.0847457627118647E-2</v>
      </c>
      <c r="BV41" s="22">
        <f t="shared" si="940"/>
        <v>4.3902439024390241E-2</v>
      </c>
      <c r="BW41" s="22">
        <f t="shared" si="940"/>
        <v>0</v>
      </c>
      <c r="BX41" s="22">
        <f t="shared" si="940"/>
        <v>2.710843373493976E-2</v>
      </c>
      <c r="BY41" s="22">
        <f t="shared" si="940"/>
        <v>6.7039106145251395E-2</v>
      </c>
      <c r="BZ41" s="22">
        <f t="shared" si="940"/>
        <v>-4.0816326530612242E-2</v>
      </c>
      <c r="CA41" s="22">
        <f t="shared" si="940"/>
        <v>1.9867549668874173E-2</v>
      </c>
      <c r="CB41" s="22">
        <f t="shared" si="940"/>
        <v>8.1081081081081086E-2</v>
      </c>
      <c r="CC41" s="22">
        <f t="shared" si="940"/>
        <v>4.6875E-2</v>
      </c>
      <c r="CD41" s="22">
        <f t="shared" si="940"/>
        <v>5.027932960893855E-2</v>
      </c>
      <c r="CE41" s="22">
        <f t="shared" si="940"/>
        <v>3.5460992907801421E-2</v>
      </c>
      <c r="CF41" s="22">
        <f t="shared" si="940"/>
        <v>3.90625E-2</v>
      </c>
      <c r="CG41" s="22">
        <f t="shared" si="940"/>
        <v>3.5714285714285712E-2</v>
      </c>
      <c r="CH41" s="22">
        <f t="shared" si="940"/>
        <v>1.020408163265306E-2</v>
      </c>
      <c r="CI41" s="22">
        <f t="shared" si="940"/>
        <v>5.5900621118012424E-2</v>
      </c>
      <c r="CJ41" s="22">
        <f t="shared" si="940"/>
        <v>0.33333333333333331</v>
      </c>
      <c r="CK41" s="22">
        <f t="shared" si="940"/>
        <v>1.6042780748663103E-2</v>
      </c>
      <c r="CL41" s="22">
        <f t="shared" si="940"/>
        <v>2.1428571428571429E-2</v>
      </c>
      <c r="CM41" s="22">
        <f t="shared" si="940"/>
        <v>4.0358744394618833E-2</v>
      </c>
      <c r="CN41" s="22">
        <f t="shared" ref="CN41:EY41" si="941">CN6/CN10</f>
        <v>8.2644628099173556E-2</v>
      </c>
      <c r="CO41" s="22">
        <f t="shared" si="941"/>
        <v>6.25E-2</v>
      </c>
      <c r="CP41" s="22">
        <f t="shared" si="941"/>
        <v>3.896103896103896E-2</v>
      </c>
      <c r="CQ41" s="22">
        <f t="shared" si="941"/>
        <v>9.2436974789915971E-2</v>
      </c>
      <c r="CR41" s="22">
        <f t="shared" si="941"/>
        <v>0.13761467889908258</v>
      </c>
      <c r="CS41" s="22">
        <f t="shared" si="941"/>
        <v>3.7499999999999999E-2</v>
      </c>
      <c r="CT41" s="22">
        <f t="shared" si="941"/>
        <v>6.4516129032258063E-2</v>
      </c>
      <c r="CU41" s="22">
        <f t="shared" si="941"/>
        <v>2.8985507246376812E-2</v>
      </c>
      <c r="CV41" s="22">
        <f t="shared" si="941"/>
        <v>4.0201005025125629E-2</v>
      </c>
      <c r="CW41" s="22">
        <f t="shared" si="941"/>
        <v>0.18353344768439109</v>
      </c>
      <c r="CX41" s="22">
        <f t="shared" si="941"/>
        <v>0.11764705882352941</v>
      </c>
      <c r="CY41" s="22">
        <f t="shared" si="941"/>
        <v>3.5634743875278395E-2</v>
      </c>
      <c r="CZ41" s="22">
        <f t="shared" si="941"/>
        <v>5.4794520547945202E-2</v>
      </c>
      <c r="DA41" s="22">
        <f t="shared" si="941"/>
        <v>0.11578947368421053</v>
      </c>
      <c r="DB41" s="22">
        <f t="shared" si="941"/>
        <v>7.874015748031496E-2</v>
      </c>
      <c r="DC41" s="22">
        <f t="shared" si="941"/>
        <v>7.4509803921568626E-2</v>
      </c>
      <c r="DD41" s="22">
        <f t="shared" si="941"/>
        <v>8.0679405520169847E-2</v>
      </c>
      <c r="DE41" s="22">
        <f t="shared" si="941"/>
        <v>2.4615384615384615E-2</v>
      </c>
      <c r="DF41" s="22">
        <f t="shared" si="941"/>
        <v>7.909604519774012E-2</v>
      </c>
      <c r="DG41" s="22">
        <f t="shared" si="941"/>
        <v>1.8823529411764704E-2</v>
      </c>
      <c r="DH41" s="22">
        <f t="shared" si="941"/>
        <v>0.22680412371134021</v>
      </c>
      <c r="DI41" s="22">
        <f t="shared" si="941"/>
        <v>7.7562326869806089E-2</v>
      </c>
      <c r="DJ41" s="22">
        <f t="shared" si="941"/>
        <v>0.19791666666666666</v>
      </c>
      <c r="DK41" s="22">
        <f t="shared" si="941"/>
        <v>8.8295687885010271E-2</v>
      </c>
      <c r="DL41" s="22">
        <f t="shared" si="941"/>
        <v>0.10897435897435898</v>
      </c>
      <c r="DM41" s="22" t="e">
        <f t="shared" si="941"/>
        <v>#DIV/0!</v>
      </c>
      <c r="DN41" s="22">
        <f t="shared" si="941"/>
        <v>8.9960886571056067E-2</v>
      </c>
      <c r="DO41" s="22">
        <f t="shared" si="941"/>
        <v>0.08</v>
      </c>
      <c r="DP41" s="22">
        <f t="shared" si="941"/>
        <v>0.10144927536231885</v>
      </c>
      <c r="DQ41" s="22">
        <f t="shared" si="941"/>
        <v>0.10248447204968944</v>
      </c>
      <c r="DR41" s="22">
        <f t="shared" si="941"/>
        <v>0.12552891396332863</v>
      </c>
      <c r="DS41" s="22">
        <f t="shared" si="941"/>
        <v>8.0291970802919707E-2</v>
      </c>
      <c r="DT41" s="22">
        <f t="shared" si="941"/>
        <v>0.10474308300395258</v>
      </c>
      <c r="DU41" s="22">
        <f t="shared" si="941"/>
        <v>0.11764705882352941</v>
      </c>
      <c r="DV41" s="22">
        <f t="shared" si="941"/>
        <v>0.12378303198887343</v>
      </c>
      <c r="DW41" s="22">
        <f t="shared" si="941"/>
        <v>0.14209115281501342</v>
      </c>
      <c r="DX41" s="22">
        <f t="shared" si="941"/>
        <v>7.9522862823061632E-2</v>
      </c>
      <c r="DY41" s="22">
        <f t="shared" si="941"/>
        <v>0.10329171396140749</v>
      </c>
      <c r="DZ41" s="22">
        <f t="shared" si="941"/>
        <v>0.10817307692307693</v>
      </c>
      <c r="EA41" s="22">
        <f t="shared" si="941"/>
        <v>0.14193548387096774</v>
      </c>
      <c r="EB41" s="22">
        <f t="shared" si="941"/>
        <v>0.10395778364116096</v>
      </c>
      <c r="EC41" s="22">
        <f t="shared" si="941"/>
        <v>8.9341692789968646E-2</v>
      </c>
      <c r="ED41" s="22">
        <f t="shared" si="941"/>
        <v>9.7515527950310557E-2</v>
      </c>
      <c r="EE41" s="22">
        <f t="shared" si="941"/>
        <v>0.12679425837320574</v>
      </c>
      <c r="EF41" s="22">
        <f t="shared" si="941"/>
        <v>8.4033613445378158E-2</v>
      </c>
      <c r="EG41" s="22">
        <f t="shared" si="941"/>
        <v>0.18153846153846154</v>
      </c>
      <c r="EH41" s="22">
        <f t="shared" si="941"/>
        <v>0.1012514220705347</v>
      </c>
      <c r="EI41" s="22">
        <f t="shared" si="941"/>
        <v>0.14393939393939395</v>
      </c>
      <c r="EJ41" s="22">
        <f t="shared" si="941"/>
        <v>0.12894736842105264</v>
      </c>
      <c r="EK41" s="22">
        <f t="shared" si="941"/>
        <v>0.10622710622710622</v>
      </c>
      <c r="EL41" s="22">
        <f t="shared" si="941"/>
        <v>0.16415410385259632</v>
      </c>
      <c r="EM41" s="22">
        <f t="shared" si="941"/>
        <v>9.072781655034895E-2</v>
      </c>
      <c r="EN41" s="22">
        <f t="shared" si="941"/>
        <v>0.11851851851851852</v>
      </c>
      <c r="EO41" s="22">
        <f t="shared" si="941"/>
        <v>9.2892329345531321E-2</v>
      </c>
      <c r="EP41" s="22">
        <f t="shared" si="941"/>
        <v>0.10656934306569343</v>
      </c>
      <c r="EQ41" s="22">
        <f t="shared" si="941"/>
        <v>0.1366906474820144</v>
      </c>
      <c r="ER41" s="22">
        <f t="shared" si="941"/>
        <v>8.1585081585081584E-2</v>
      </c>
      <c r="ES41" s="22">
        <f t="shared" si="941"/>
        <v>9.1463414634146339E-2</v>
      </c>
      <c r="ET41" s="22">
        <f t="shared" si="941"/>
        <v>0.10272277227722772</v>
      </c>
      <c r="EU41" s="22">
        <f t="shared" si="941"/>
        <v>0.14015151515151514</v>
      </c>
      <c r="EV41" s="22">
        <f t="shared" si="941"/>
        <v>9.8522167487684734E-2</v>
      </c>
      <c r="EW41" s="22">
        <f t="shared" si="941"/>
        <v>0.11653116531165311</v>
      </c>
      <c r="EX41" s="22">
        <f t="shared" si="941"/>
        <v>0.13855421686746988</v>
      </c>
      <c r="EY41" s="22">
        <f t="shared" si="941"/>
        <v>0.10051107325383304</v>
      </c>
      <c r="EZ41" s="22">
        <f t="shared" ref="EZ41:FM41" si="942">EZ6/EZ10</f>
        <v>0.12684989429175475</v>
      </c>
      <c r="FA41" s="22">
        <f t="shared" si="942"/>
        <v>7.7571669477234401E-2</v>
      </c>
      <c r="FB41" s="22">
        <f t="shared" si="942"/>
        <v>7.4999999999999997E-2</v>
      </c>
      <c r="FC41" s="22">
        <f t="shared" si="942"/>
        <v>0.1419939577039275</v>
      </c>
      <c r="FD41" s="22">
        <f t="shared" si="942"/>
        <v>8.6614173228346455E-2</v>
      </c>
      <c r="FE41" s="22">
        <f t="shared" si="942"/>
        <v>0.11450381679389313</v>
      </c>
      <c r="FF41" s="22">
        <f t="shared" si="942"/>
        <v>0.14925373134328357</v>
      </c>
      <c r="FG41" s="22">
        <f t="shared" si="942"/>
        <v>0.10951526032315978</v>
      </c>
      <c r="FH41" s="22">
        <f t="shared" si="942"/>
        <v>0.11538461538461539</v>
      </c>
      <c r="FI41" s="22">
        <f t="shared" si="942"/>
        <v>0.11661341853035144</v>
      </c>
      <c r="FJ41" s="22">
        <f t="shared" si="942"/>
        <v>0.1</v>
      </c>
      <c r="FK41" s="22">
        <f t="shared" si="942"/>
        <v>9.1703056768558958E-2</v>
      </c>
      <c r="FL41" s="22">
        <f t="shared" si="942"/>
        <v>8.1845238095238096E-2</v>
      </c>
      <c r="FM41" s="22">
        <f t="shared" si="942"/>
        <v>6.1988304093567252E-2</v>
      </c>
      <c r="FN41" s="22">
        <f t="shared" ref="FN41:FO41" si="943">FN6/FN10</f>
        <v>6.1872909698996656E-2</v>
      </c>
      <c r="FO41" s="22">
        <f t="shared" si="943"/>
        <v>0.1014799154334038</v>
      </c>
      <c r="FP41" s="22">
        <f t="shared" ref="FP41:FR41" si="944">FP6/FP10</f>
        <v>5.9701492537313432E-2</v>
      </c>
      <c r="FQ41" s="22">
        <f t="shared" si="944"/>
        <v>5.5214723926380369E-2</v>
      </c>
      <c r="FR41" s="22">
        <f t="shared" si="944"/>
        <v>3.5398230088495575E-2</v>
      </c>
    </row>
    <row r="42" spans="1:192" x14ac:dyDescent="0.3">
      <c r="A42" s="14" t="s">
        <v>25</v>
      </c>
      <c r="AB42" s="13" t="e">
        <f t="shared" ref="AB42" si="945">SUM(O6:AB6)/SUM(O10:AB10)</f>
        <v>#DIV/0!</v>
      </c>
      <c r="AC42" s="13">
        <f t="shared" ref="AC42" si="946">SUM(P6:AC6)/SUM(P10:AC10)</f>
        <v>0.14912280701754385</v>
      </c>
      <c r="AD42" s="13">
        <f t="shared" ref="AD42" si="947">SUM(Q6:AD6)/SUM(Q10:AD10)</f>
        <v>0.16790123456790124</v>
      </c>
      <c r="AE42" s="13">
        <f t="shared" ref="AE42" si="948">SUM(R6:AE6)/SUM(R10:AE10)</f>
        <v>0.16042780748663102</v>
      </c>
      <c r="AF42" s="13">
        <f t="shared" ref="AF42" si="949">SUM(S6:AF6)/SUM(S10:AF10)</f>
        <v>0.15232722143864599</v>
      </c>
      <c r="AG42" s="13">
        <f t="shared" ref="AG42" si="950">SUM(T6:AG6)/SUM(T10:AG10)</f>
        <v>0.14994096812278632</v>
      </c>
      <c r="AH42" s="13">
        <f t="shared" ref="AH42" si="951">SUM(U6:AH6)/SUM(U10:AH10)</f>
        <v>0.14642451759364358</v>
      </c>
      <c r="AI42" s="13">
        <f t="shared" ref="AI42" si="952">SUM(V6:AI6)/SUM(V10:AI10)</f>
        <v>0.1369990680335508</v>
      </c>
      <c r="AJ42" s="13">
        <f t="shared" ref="AJ42" si="953">SUM(W6:AJ6)/SUM(W10:AJ10)</f>
        <v>0.13076278290025148</v>
      </c>
      <c r="AK42" s="13">
        <f t="shared" ref="AK42" si="954">SUM(X6:AK6)/SUM(X10:AK10)</f>
        <v>0.12362204724409449</v>
      </c>
      <c r="AL42" s="13">
        <f t="shared" ref="AL42" si="955">SUM(Y6:AL6)/SUM(Y10:AL10)</f>
        <v>0.1253731343283582</v>
      </c>
      <c r="AM42" s="13">
        <f t="shared" ref="AM42" si="956">SUM(Z6:AM6)/SUM(Z10:AM10)</f>
        <v>0.12630844382414516</v>
      </c>
      <c r="AN42" s="13">
        <f t="shared" ref="AN42" si="957">SUM(AA6:AN6)/SUM(AA10:AN10)</f>
        <v>0.12592592592592591</v>
      </c>
      <c r="AO42" s="13">
        <f t="shared" ref="AO42" si="958">SUM(AB6:AO6)/SUM(AB10:AO10)</f>
        <v>0.12150747238466536</v>
      </c>
      <c r="AP42" s="13">
        <f t="shared" ref="AP42" si="959">SUM(AC6:AP6)/SUM(AC10:AP10)</f>
        <v>0.12346477052359406</v>
      </c>
      <c r="AQ42" s="13">
        <f t="shared" ref="AQ42" si="960">SUM(AD6:AQ6)/SUM(AD10:AQ10)</f>
        <v>0.12055749128919861</v>
      </c>
      <c r="AR42" s="13">
        <f t="shared" ref="AR42" si="961">SUM(AE6:AR6)/SUM(AE10:AR10)</f>
        <v>0.10860121633362294</v>
      </c>
      <c r="AS42" s="13">
        <f t="shared" ref="AS42" si="962">SUM(AF6:AS6)/SUM(AF10:AS10)</f>
        <v>9.8122866894197955E-2</v>
      </c>
      <c r="AT42" s="13">
        <f t="shared" ref="AT42" si="963">SUM(AG6:AT6)/SUM(AG10:AT10)</f>
        <v>9.5636025998142984E-2</v>
      </c>
      <c r="AU42" s="13">
        <f t="shared" ref="AU42" si="964">SUM(AH6:AU6)/SUM(AH10:AU10)</f>
        <v>8.4586466165413529E-2</v>
      </c>
      <c r="AV42" s="13">
        <f t="shared" ref="AV42" si="965">SUM(AI6:AV6)/SUM(AI10:AV10)</f>
        <v>8.2764505119453921E-2</v>
      </c>
      <c r="AW42" s="13">
        <f t="shared" ref="AW42" si="966">SUM(AJ6:AW6)/SUM(AJ10:AW10)</f>
        <v>6.2742060418280399E-2</v>
      </c>
      <c r="AX42" s="13">
        <f t="shared" ref="AX42" si="967">SUM(AK6:AX6)/SUM(AK10:AX10)</f>
        <v>6.0185185185185182E-2</v>
      </c>
      <c r="AY42" s="13">
        <f t="shared" ref="AY42" si="968">SUM(AL6:AY6)/SUM(AL10:AY10)</f>
        <v>5.9427732942039617E-2</v>
      </c>
      <c r="AZ42" s="13">
        <f t="shared" ref="AZ42" si="969">SUM(AM6:AZ6)/SUM(AM10:AZ10)</f>
        <v>4.8750000000000002E-2</v>
      </c>
      <c r="BA42" s="13">
        <f t="shared" ref="BA42" si="970">SUM(AN6:BA6)/SUM(AN10:BA10)</f>
        <v>3.9723661485319514E-2</v>
      </c>
      <c r="BB42" s="13">
        <f t="shared" ref="BB42" si="971">SUM(AO6:BB6)/SUM(AO10:BB10)</f>
        <v>4.3526170798898069E-2</v>
      </c>
      <c r="BC42" s="13">
        <f t="shared" ref="BC42" si="972">SUM(AP6:BC6)/SUM(AP10:BC10)</f>
        <v>4.3315508021390371E-2</v>
      </c>
      <c r="BD42" s="13">
        <f t="shared" ref="BD42" si="973">SUM(AQ6:BD6)/SUM(AQ10:BD10)</f>
        <v>3.768967205090553E-2</v>
      </c>
      <c r="BE42" s="13">
        <f t="shared" ref="BE42" si="974">SUM(AR6:BE6)/SUM(AR10:BE10)</f>
        <v>3.7646040675032452E-2</v>
      </c>
      <c r="BF42" s="13">
        <f t="shared" ref="BF42" si="975">SUM(AS6:BF6)/SUM(AS10:BF10)</f>
        <v>3.5582822085889573E-2</v>
      </c>
      <c r="BG42" s="13">
        <f t="shared" ref="BG42" si="976">SUM(AT6:BG6)/SUM(AT10:BG10)</f>
        <v>3.3698399326032011E-2</v>
      </c>
      <c r="BH42" s="13">
        <f t="shared" ref="BH42" si="977">SUM(AU6:BH6)/SUM(AU10:BH10)</f>
        <v>3.1857674803475386E-2</v>
      </c>
      <c r="BI42" s="13">
        <f t="shared" ref="BI42" si="978">SUM(AV6:BI6)/SUM(AV10:BI10)</f>
        <v>3.0525502318392583E-2</v>
      </c>
      <c r="BJ42" s="13">
        <f t="shared" ref="BJ42" si="979">SUM(AW6:BJ6)/SUM(AW10:BJ10)</f>
        <v>2.7330587794833397E-2</v>
      </c>
      <c r="BK42" s="13">
        <f t="shared" ref="BK42" si="980">SUM(AX6:BK6)/SUM(AX10:BK10)</f>
        <v>3.1714171015656364E-2</v>
      </c>
      <c r="BL42" s="13">
        <f t="shared" ref="BL42" si="981">SUM(AY6:BL6)/SUM(AY10:BL10)</f>
        <v>2.8456913827655309E-2</v>
      </c>
      <c r="BM42" s="13">
        <f t="shared" ref="BM42" si="982">SUM(AZ6:BM6)/SUM(AZ10:BM10)</f>
        <v>2.6199113260781944E-2</v>
      </c>
      <c r="BN42" s="13">
        <f t="shared" ref="BN42" si="983">SUM(BA6:BN6)/SUM(BA10:BN10)</f>
        <v>2.6834381551362682E-2</v>
      </c>
      <c r="BO42" s="13">
        <f t="shared" ref="BO42" si="984">SUM(BB6:BO6)/SUM(BB10:BO10)</f>
        <v>2.6978417266187049E-2</v>
      </c>
      <c r="BP42" s="13">
        <f t="shared" ref="BP42" si="985">SUM(BC6:BP6)/SUM(BC10:BP10)</f>
        <v>2.0113686051595976E-2</v>
      </c>
      <c r="BQ42" s="13">
        <f t="shared" ref="BQ42" si="986">SUM(BD6:BQ6)/SUM(BD10:BQ10)</f>
        <v>1.940109658371995E-2</v>
      </c>
      <c r="BR42" s="13">
        <f t="shared" ref="BR42" si="987">SUM(BE6:BR6)/SUM(BE10:BR10)</f>
        <v>1.9409623938536191E-2</v>
      </c>
      <c r="BS42" s="13">
        <f t="shared" ref="BS42" si="988">SUM(BF6:BS6)/SUM(BF10:BS10)</f>
        <v>1.8931426167437947E-2</v>
      </c>
      <c r="BT42" s="13">
        <f t="shared" ref="BT42" si="989">SUM(BG6:BT6)/SUM(BG10:BT10)</f>
        <v>1.9019442096365174E-2</v>
      </c>
      <c r="BU42" s="13">
        <f t="shared" ref="BU42" si="990">SUM(BH6:BU6)/SUM(BH10:BU10)</f>
        <v>1.9343986543313711E-2</v>
      </c>
      <c r="BV42" s="13">
        <f t="shared" ref="BV42" si="991">SUM(BI6:BV6)/SUM(BI10:BV10)</f>
        <v>2.0908725371934056E-2</v>
      </c>
      <c r="BW42" s="13">
        <f t="shared" ref="BW42" si="992">SUM(BJ6:BW6)/SUM(BJ10:BW10)</f>
        <v>1.9477644975652943E-2</v>
      </c>
      <c r="BX42" s="13">
        <f t="shared" ref="BX42" si="993">SUM(BK6:BX6)/SUM(BK10:BX10)</f>
        <v>2.1132713440405747E-2</v>
      </c>
      <c r="BY42" s="13">
        <f t="shared" ref="BY42" si="994">SUM(BL6:BY6)/SUM(BL10:BY10)</f>
        <v>2.2369511184755591E-2</v>
      </c>
      <c r="BZ42" s="13">
        <f t="shared" ref="BZ42" si="995">SUM(BM6:BZ6)/SUM(BM10:BZ10)</f>
        <v>2.1821233738984473E-2</v>
      </c>
      <c r="CA42" s="13">
        <f t="shared" ref="CA42" si="996">SUM(BN6:CA6)/SUM(BN10:CA10)</f>
        <v>2.3710482529118136E-2</v>
      </c>
      <c r="CB42" s="13">
        <f t="shared" ref="CB42" si="997">SUM(BO6:CB6)/SUM(BO10:CB10)</f>
        <v>2.5607638888888888E-2</v>
      </c>
      <c r="CC42" s="13">
        <f t="shared" ref="CC42" si="998">SUM(BP6:CC6)/SUM(BP10:CC10)</f>
        <v>2.6968247063940843E-2</v>
      </c>
      <c r="CD42" s="13">
        <f t="shared" ref="CD42" si="999">SUM(BQ6:CD6)/SUM(BQ10:CD10)</f>
        <v>3.0196936542669583E-2</v>
      </c>
      <c r="CE42" s="13">
        <f t="shared" ref="CE42" si="1000">SUM(BR6:CE6)/SUM(BR10:CE10)</f>
        <v>3.243470935130581E-2</v>
      </c>
      <c r="CF42" s="13">
        <f t="shared" ref="CF42" si="1001">SUM(BS6:CF6)/SUM(BS10:CF10)</f>
        <v>3.6052275799909869E-2</v>
      </c>
      <c r="CG42" s="13">
        <f t="shared" ref="CG42" si="1002">SUM(BT6:CG6)/SUM(BT10:CG10)</f>
        <v>3.6155606407322655E-2</v>
      </c>
      <c r="CH42" s="13">
        <f t="shared" ref="CH42" si="1003">SUM(BU6:CH6)/SUM(BU10:CH10)</f>
        <v>3.5764050162563864E-2</v>
      </c>
      <c r="CI42" s="13">
        <f t="shared" ref="CI42" si="1004">SUM(BV6:CI6)/SUM(BV10:CI10)</f>
        <v>3.6429872495446269E-2</v>
      </c>
      <c r="CJ42" s="13">
        <f t="shared" ref="CJ42" si="1005">SUM(BW6:CJ6)/SUM(BW10:CJ10)</f>
        <v>4.00791687283523E-2</v>
      </c>
      <c r="CK42" s="13">
        <f t="shared" ref="CK42" si="1006">SUM(BX6:CK6)/SUM(BX10:CK10)</f>
        <v>3.925233644859813E-2</v>
      </c>
      <c r="CL42" s="13">
        <f t="shared" ref="CL42" si="1007">SUM(BY6:CL6)/SUM(BY10:CL10)</f>
        <v>4.0041067761806978E-2</v>
      </c>
      <c r="CM42" s="13">
        <f t="shared" ref="CM42" si="1008">SUM(BZ6:CM6)/SUM(BZ10:CM10)</f>
        <v>3.7650602409638557E-2</v>
      </c>
      <c r="CN42" s="13">
        <f t="shared" ref="CN42" si="1009">SUM(CA6:CN6)/SUM(CA10:CN10)</f>
        <v>4.4168734491315136E-2</v>
      </c>
      <c r="CO42" s="13">
        <f t="shared" ref="CO42" si="1010">SUM(CB6:CO6)/SUM(CB10:CO10)</f>
        <v>4.7665369649805445E-2</v>
      </c>
      <c r="CP42" s="13">
        <f t="shared" ref="CP42" si="1011">SUM(CC6:CP6)/SUM(CC10:CP10)</f>
        <v>4.5259647451167222E-2</v>
      </c>
      <c r="CQ42" s="13">
        <f t="shared" ref="CQ42" si="1012">SUM(CD6:CQ6)/SUM(CD10:CQ10)</f>
        <v>4.7818012999071492E-2</v>
      </c>
      <c r="CR42" s="13">
        <f t="shared" ref="CR42" si="1013">SUM(CE6:CR6)/SUM(CE10:CR10)</f>
        <v>5.2303262955854128E-2</v>
      </c>
      <c r="CS42" s="13">
        <f t="shared" ref="CS42" si="1014">SUM(CF6:CS6)/SUM(CF10:CS10)</f>
        <v>5.2889324191968658E-2</v>
      </c>
      <c r="CT42" s="13">
        <f t="shared" ref="CT42" si="1015">SUM(CG6:CT6)/SUM(CG10:CT10)</f>
        <v>5.5175558595531235E-2</v>
      </c>
      <c r="CU42" s="13">
        <f t="shared" ref="CU42" si="1016">SUM(CH6:CU6)/SUM(CH10:CU10)</f>
        <v>5.3982300884955751E-2</v>
      </c>
      <c r="CV42" s="13">
        <f t="shared" ref="CV42" si="1017">SUM(CI6:CV6)/SUM(CI10:CV10)</f>
        <v>5.4637865311308764E-2</v>
      </c>
      <c r="CW42" s="13">
        <f t="shared" ref="CW42" si="1018">SUM(CJ6:CW6)/SUM(CJ10:CW10)</f>
        <v>8.1566654689184337E-2</v>
      </c>
      <c r="CX42" s="13">
        <f t="shared" ref="CX42" si="1019">SUM(CK6:CX6)/SUM(CK10:CX10)</f>
        <v>7.9529243937232527E-2</v>
      </c>
      <c r="CY42" s="13">
        <f t="shared" ref="CY42" si="1020">SUM(CL6:CY6)/SUM(CL10:CY10)</f>
        <v>7.6973255055446832E-2</v>
      </c>
      <c r="CZ42" s="13">
        <f t="shared" ref="CZ42" si="1021">SUM(CM6:CZ6)/SUM(CM10:CZ10)</f>
        <v>7.6876329383166214E-2</v>
      </c>
      <c r="DA42" s="13">
        <f t="shared" ref="DA42" si="1022">SUM(CN6:DA6)/SUM(CN10:DA10)</f>
        <v>8.1645181092694905E-2</v>
      </c>
      <c r="DB42" s="13">
        <f t="shared" ref="DB42" si="1023">SUM(CO6:DB6)/SUM(CO10:DB10)</f>
        <v>8.1495098039215688E-2</v>
      </c>
      <c r="DC42" s="13">
        <f t="shared" ref="DC42" si="1024">SUM(CP6:DC6)/SUM(CP10:DC10)</f>
        <v>8.2055906221821462E-2</v>
      </c>
      <c r="DD42" s="13">
        <f t="shared" ref="DD42" si="1025">SUM(CQ6:DD6)/SUM(CQ10:DD10)</f>
        <v>8.3699231613611411E-2</v>
      </c>
      <c r="DE42" s="13">
        <f t="shared" ref="DE42" si="1026">SUM(CR6:DE6)/SUM(CR10:DE10)</f>
        <v>7.8441558441558437E-2</v>
      </c>
      <c r="DF42" s="13">
        <f t="shared" ref="DF42" si="1027">SUM(CS6:DF6)/SUM(CS10:DF10)</f>
        <v>7.6824910668708529E-2</v>
      </c>
      <c r="DG42" s="13">
        <f t="shared" ref="DG42" si="1028">SUM(CT6:DG6)/SUM(CT10:DG10)</f>
        <v>7.3117231294174995E-2</v>
      </c>
      <c r="DH42" s="13">
        <f t="shared" ref="DH42" si="1029">SUM(CU6:DH6)/SUM(CU10:DH10)</f>
        <v>7.7531242030094358E-2</v>
      </c>
      <c r="DI42" s="13">
        <f t="shared" ref="DI42" si="1030">SUM(CV6:DI6)/SUM(CV10:DI10)</f>
        <v>0.08</v>
      </c>
      <c r="DJ42" s="13">
        <f t="shared" ref="DJ42" si="1031">SUM(CW6:DJ6)/SUM(CW10:DJ10)</f>
        <v>8.7512291052114055E-2</v>
      </c>
      <c r="DK42" s="13">
        <f t="shared" ref="DK42" si="1032">SUM(CX6:DK6)/SUM(CX10:DK10)</f>
        <v>7.3514602215508554E-2</v>
      </c>
      <c r="DL42" s="13">
        <f t="shared" ref="DL42" si="1033">SUM(CY6:DL6)/SUM(CY10:DL10)</f>
        <v>7.5596503661705644E-2</v>
      </c>
      <c r="DM42" s="13">
        <f t="shared" ref="DM42" si="1034">SUM(CZ6:DM6)/SUM(CZ10:DM10)</f>
        <v>8.0338266384778007E-2</v>
      </c>
      <c r="DN42" s="13">
        <f t="shared" ref="DN42" si="1035">SUM(DA6:DN6)/SUM(DA10:DN10)</f>
        <v>8.4328714763497375E-2</v>
      </c>
      <c r="DO42" s="13">
        <f t="shared" ref="DO42" si="1036">SUM(DB6:DO6)/SUM(DB10:DO10)</f>
        <v>8.265043315382814E-2</v>
      </c>
      <c r="DP42" s="13">
        <f t="shared" ref="DP42" si="1037">SUM(DC6:DP6)/SUM(DC10:DP10)</f>
        <v>8.5880933226065964E-2</v>
      </c>
      <c r="DQ42" s="13">
        <f t="shared" ref="DQ42" si="1038">SUM(DD6:DQ6)/SUM(DD10:DQ10)</f>
        <v>8.8416340235030783E-2</v>
      </c>
      <c r="DR42" s="13">
        <f t="shared" ref="DR42" si="1039">SUM(DE6:DR6)/SUM(DE10:DR10)</f>
        <v>9.3766744061439547E-2</v>
      </c>
      <c r="DS42" s="13">
        <f t="shared" ref="DS42" si="1040">SUM(DF6:DS6)/SUM(DF10:DS10)</f>
        <v>9.6358639642734459E-2</v>
      </c>
      <c r="DT42" s="13">
        <f t="shared" ref="DT42" si="1041">SUM(DG6:DT6)/SUM(DG10:DT10)</f>
        <v>9.7545114615509673E-2</v>
      </c>
      <c r="DU42" s="13">
        <f t="shared" ref="DU42" si="1042">SUM(DH6:DU6)/SUM(DH10:DU10)</f>
        <v>0.10395707578806171</v>
      </c>
      <c r="DV42" s="13">
        <f t="shared" ref="DV42" si="1043">SUM(DI6:DV6)/SUM(DI10:DV10)</f>
        <v>0.10431217734588522</v>
      </c>
      <c r="DW42" s="13">
        <f t="shared" ref="DW42" si="1044">SUM(DJ6:DW6)/SUM(DJ10:DW10)</f>
        <v>0.10974035289054655</v>
      </c>
      <c r="DX42" s="13">
        <f t="shared" ref="DX42" si="1045">SUM(DK6:DX6)/SUM(DK10:DX10)</f>
        <v>0.10366088631984585</v>
      </c>
      <c r="DY42" s="13">
        <f t="shared" ref="DY42" si="1046">SUM(DL6:DY6)/SUM(DL10:DY10)</f>
        <v>0.10453600684680278</v>
      </c>
      <c r="DZ42" s="13">
        <f t="shared" ref="DZ42" si="1047">SUM(DM6:DZ6)/SUM(DM10:DZ10)</f>
        <v>0.10455149100567428</v>
      </c>
      <c r="EA42" s="13">
        <f t="shared" ref="EA42" si="1048">SUM(DN6:EA6)/SUM(DN10:EA10)</f>
        <v>0.10653863740283494</v>
      </c>
      <c r="EB42" s="13">
        <f t="shared" ref="EB42" si="1049">SUM(DO6:EB6)/SUM(DO10:EB10)</f>
        <v>0.10733090319967598</v>
      </c>
      <c r="EC42" s="13">
        <f t="shared" ref="EC42" si="1050">SUM(DP6:EC6)/SUM(DP10:EC10)</f>
        <v>0.10694403750366246</v>
      </c>
      <c r="ED42" s="13">
        <f t="shared" ref="ED42" si="1051">SUM(DQ6:ED6)/SUM(DQ10:ED10)</f>
        <v>0.10597949369385719</v>
      </c>
      <c r="EE42" s="13">
        <f t="shared" ref="EE42" si="1052">SUM(DR6:EE6)/SUM(DR10:EE10)</f>
        <v>0.10773209667350397</v>
      </c>
      <c r="EF42" s="13">
        <f t="shared" ref="EF42" si="1053">SUM(DS6:EF6)/SUM(DS10:EF10)</f>
        <v>0.10383841770030171</v>
      </c>
      <c r="EG42" s="13">
        <f t="shared" ref="EG42" si="1054">SUM(DT6:EG6)/SUM(DT10:EG10)</f>
        <v>0.11101221781697548</v>
      </c>
      <c r="EH42" s="13">
        <f t="shared" ref="EH42" si="1055">SUM(DU6:EH6)/SUM(DU10:EH10)</f>
        <v>0.11058749607288722</v>
      </c>
      <c r="EI42" s="13">
        <f t="shared" ref="EI42" si="1056">SUM(DV6:EI6)/SUM(DV10:EI10)</f>
        <v>0.11148176881303336</v>
      </c>
      <c r="EJ42" s="13">
        <f t="shared" ref="EJ42" si="1057">SUM(DW6:EJ6)/SUM(DW10:EJ10)</f>
        <v>0.11130587204206836</v>
      </c>
      <c r="EK42" s="13">
        <f t="shared" ref="EK42" si="1058">SUM(DX6:EK6)/SUM(DX10:EK10)</f>
        <v>0.10922192535017408</v>
      </c>
      <c r="EL42" s="13">
        <f t="shared" ref="EL42" si="1059">SUM(DY6:EL6)/SUM(DY10:EL10)</f>
        <v>0.11446993803383018</v>
      </c>
      <c r="EM42" s="13">
        <f t="shared" ref="EM42" si="1060">SUM(DZ6:EM6)/SUM(DZ10:EM10)</f>
        <v>0.11331233421750662</v>
      </c>
      <c r="EN42" s="13">
        <f t="shared" ref="EN42" si="1061">SUM(EA6:EN6)/SUM(EA10:EN10)</f>
        <v>0.11355342442501909</v>
      </c>
      <c r="EO42" s="13">
        <f t="shared" ref="EO42" si="1062">SUM(EB6:EO6)/SUM(EB10:EO10)</f>
        <v>0.11021273255357564</v>
      </c>
      <c r="EP42" s="13">
        <f t="shared" ref="EP42" si="1063">SUM(EC6:EP6)/SUM(EC10:EP10)</f>
        <v>0.11102437331945529</v>
      </c>
      <c r="EQ42" s="13">
        <f t="shared" ref="EQ42" si="1064">SUM(ED6:EQ6)/SUM(ED10:EQ10)</f>
        <v>0.11319419879731164</v>
      </c>
      <c r="ER42" s="13">
        <f t="shared" ref="ER42" si="1065">SUM(EE6:ER6)/SUM(EE10:ER10)</f>
        <v>0.11434778315394489</v>
      </c>
      <c r="ES42" s="13">
        <f t="shared" ref="ES42" si="1066">SUM(EF6:ES6)/SUM(EF10:ES10)</f>
        <v>0.11213329244607993</v>
      </c>
      <c r="ET42" s="13">
        <f t="shared" ref="ET42" si="1067">SUM(EG6:ET6)/SUM(EG10:ET10)</f>
        <v>0.11568263669104005</v>
      </c>
      <c r="EU42" s="13">
        <f t="shared" ref="EU42" si="1068">SUM(EH6:EU6)/SUM(EH10:EU10)</f>
        <v>0.10979807251032583</v>
      </c>
      <c r="EV42" s="13">
        <f t="shared" ref="EV42" si="1069">SUM(EI6:EV6)/SUM(EI10:EV10)</f>
        <v>0.11015407012010191</v>
      </c>
      <c r="EW42" s="13">
        <f t="shared" ref="EW42" si="1070">SUM(EJ6:EW6)/SUM(EJ10:EW10)</f>
        <v>0.10881207400194742</v>
      </c>
      <c r="EX42" s="13">
        <f t="shared" ref="EX42" si="1071">SUM(EK6:EX6)/SUM(EK10:EX10)</f>
        <v>0.10908423114593535</v>
      </c>
      <c r="EY42" s="13">
        <f t="shared" ref="EY42" si="1072">SUM(EL6:EY6)/SUM(EL10:EY10)</f>
        <v>0.10866122548422463</v>
      </c>
      <c r="EZ42" s="13">
        <f t="shared" ref="EZ42" si="1073">SUM(EM6:EZ6)/SUM(EM10:EZ10)</f>
        <v>0.10562770562770563</v>
      </c>
      <c r="FA42" s="13">
        <f t="shared" ref="FA42" si="1074">SUM(EN6:FA6)/SUM(EN10:FA10)</f>
        <v>0.1054071661237785</v>
      </c>
      <c r="FB42" s="13">
        <f t="shared" ref="FB42" si="1075">SUM(EO6:FB6)/SUM(EO10:FB10)</f>
        <v>0.10336658354114714</v>
      </c>
      <c r="FC42" s="13">
        <f t="shared" ref="FC42" si="1076">SUM(EP6:FC6)/SUM(EP10:FC10)</f>
        <v>0.10893816278749484</v>
      </c>
      <c r="FD42" s="13">
        <f t="shared" ref="FD42" si="1077">SUM(EQ6:FD6)/SUM(EQ10:FD10)</f>
        <v>0.10794882851803939</v>
      </c>
      <c r="FE42" s="13">
        <f t="shared" ref="FE42" si="1078">SUM(ER6:FE6)/SUM(ER10:FE10)</f>
        <v>0.10643928256395178</v>
      </c>
      <c r="FF42" s="13">
        <f t="shared" ref="FF42" si="1079">SUM(ES6:FF6)/SUM(ES10:FF10)</f>
        <v>0.11055350553505536</v>
      </c>
      <c r="FG42" s="13">
        <f t="shared" ref="FG42" si="1080">SUM(ET6:FG6)/SUM(ET10:FG10)</f>
        <v>0.1118421052631579</v>
      </c>
      <c r="FH42" s="13">
        <f t="shared" ref="FH42" si="1081">SUM(EU6:FH6)/SUM(EU10:FH10)</f>
        <v>0.11323076923076923</v>
      </c>
      <c r="FI42" s="13">
        <f t="shared" ref="FI42" si="1082">SUM(EV6:FI6)/SUM(EV10:FI10)</f>
        <v>0.11139739314943922</v>
      </c>
      <c r="FJ42" s="13">
        <f t="shared" ref="FJ42" si="1083">SUM(EW6:FJ6)/SUM(EW10:FJ10)</f>
        <v>0.11137796457520265</v>
      </c>
      <c r="FK42" s="13">
        <f t="shared" ref="FK42" si="1084">SUM(EX6:FK6)/SUM(EX10:FK10)</f>
        <v>0.1097615168123241</v>
      </c>
      <c r="FL42" s="13">
        <f t="shared" ref="FL42" si="1085">SUM(EY6:FL6)/SUM(EY10:FL10)</f>
        <v>0.10576787477083627</v>
      </c>
      <c r="FM42" s="13">
        <f t="shared" ref="FM42" si="1086">SUM(EZ6:FM6)/SUM(EZ10:FM10)</f>
        <v>0.10110069302894414</v>
      </c>
      <c r="FN42" s="13">
        <f t="shared" ref="FN42:FO42" si="1087">SUM(FA6:FN6)/SUM(FA10:FN10)</f>
        <v>9.6338856226616781E-2</v>
      </c>
      <c r="FO42" s="13">
        <f t="shared" si="1087"/>
        <v>9.8180336773492666E-2</v>
      </c>
      <c r="FP42" s="13">
        <f t="shared" ref="FP42" si="1088">SUM(FC6:FP6)/SUM(FC10:FP10)</f>
        <v>9.4688807199898598E-2</v>
      </c>
      <c r="FQ42" s="13">
        <f t="shared" ref="FQ42" si="1089">SUM(FD6:FQ6)/SUM(FD10:FQ10)</f>
        <v>8.6794329768714248E-2</v>
      </c>
      <c r="FR42" s="13">
        <f t="shared" ref="FR42" si="1090">SUM(FE6:FR6)/SUM(FE10:FR10)</f>
        <v>8.4625000000000006E-2</v>
      </c>
    </row>
    <row r="43" spans="1:192" x14ac:dyDescent="0.3">
      <c r="A43" s="5" t="s">
        <v>30</v>
      </c>
      <c r="AB43" s="40" t="e">
        <f t="shared" ref="AB43" si="1091">SLOPE(O42:AB42,O1:AB1)</f>
        <v>#DIV/0!</v>
      </c>
      <c r="AC43" s="40" t="e">
        <f t="shared" ref="AC43" si="1092">SLOPE(P42:AC42,P1:AC1)</f>
        <v>#DIV/0!</v>
      </c>
      <c r="AD43" s="40" t="e">
        <f t="shared" ref="AD43" si="1093">SLOPE(Q42:AD42,Q1:AD1)</f>
        <v>#DIV/0!</v>
      </c>
      <c r="AE43" s="40" t="e">
        <f t="shared" ref="AE43" si="1094">SLOPE(R42:AE42,R1:AE1)</f>
        <v>#DIV/0!</v>
      </c>
      <c r="AF43" s="40" t="e">
        <f t="shared" ref="AF43" si="1095">SLOPE(S42:AF42,S1:AF1)</f>
        <v>#DIV/0!</v>
      </c>
      <c r="AG43" s="40" t="e">
        <f t="shared" ref="AG43" si="1096">SLOPE(T42:AG42,T1:AG1)</f>
        <v>#DIV/0!</v>
      </c>
      <c r="AH43" s="40" t="e">
        <f t="shared" ref="AH43" si="1097">SLOPE(U42:AH42,U1:AH1)</f>
        <v>#DIV/0!</v>
      </c>
      <c r="AI43" s="40" t="e">
        <f t="shared" ref="AI43" si="1098">SLOPE(V42:AI42,V1:AI1)</f>
        <v>#DIV/0!</v>
      </c>
      <c r="AJ43" s="40" t="e">
        <f t="shared" ref="AJ43" si="1099">SLOPE(W42:AJ42,W1:AJ1)</f>
        <v>#DIV/0!</v>
      </c>
      <c r="AK43" s="40" t="e">
        <f t="shared" ref="AK43" si="1100">SLOPE(X42:AK42,X1:AK1)</f>
        <v>#DIV/0!</v>
      </c>
      <c r="AL43" s="40" t="e">
        <f t="shared" ref="AL43" si="1101">SLOPE(Y42:AL42,Y1:AL1)</f>
        <v>#DIV/0!</v>
      </c>
      <c r="AM43" s="40" t="e">
        <f t="shared" ref="AM43" si="1102">SLOPE(Z42:AM42,Z1:AM1)</f>
        <v>#DIV/0!</v>
      </c>
      <c r="AN43" s="40" t="e">
        <f t="shared" ref="AN43" si="1103">SLOPE(AA42:AN42,AA1:AN1)</f>
        <v>#DIV/0!</v>
      </c>
      <c r="AO43" s="40" t="e">
        <f t="shared" ref="AO43" si="1104">SLOPE(AB42:AO42,AB1:AO1)</f>
        <v>#DIV/0!</v>
      </c>
      <c r="AP43" s="40">
        <f t="shared" ref="AP43" si="1105">SLOPE(AC42:AP42,AC1:AP1)</f>
        <v>-3.3714661559096277E-3</v>
      </c>
      <c r="AQ43" s="40">
        <f t="shared" ref="AQ43" si="1106">SLOPE(AD42:AQ42,AD1:AQ1)</f>
        <v>-3.5387780476914639E-3</v>
      </c>
      <c r="AR43" s="40">
        <f t="shared" ref="AR43" si="1107">SLOPE(AE42:AR42,AE1:AR1)</f>
        <v>-3.303066927847877E-3</v>
      </c>
      <c r="AS43" s="40">
        <f t="shared" ref="AS43" si="1108">SLOPE(AF42:AS42,AF1:AS1)</f>
        <v>-3.3524545167142265E-3</v>
      </c>
      <c r="AT43" s="40">
        <f t="shared" ref="AT43" si="1109">SLOPE(AG42:AT42,AG1:AT1)</f>
        <v>-3.4660791191709582E-3</v>
      </c>
      <c r="AU43" s="40">
        <f t="shared" ref="AU43" si="1110">SLOPE(AH42:AU42,AH1:AU1)</f>
        <v>-3.7248810549955409E-3</v>
      </c>
      <c r="AV43" s="40">
        <f t="shared" ref="AV43" si="1111">SLOPE(AI42:AV42,AI1:AV1)</f>
        <v>-3.8643934251495087E-3</v>
      </c>
      <c r="AW43" s="40">
        <f t="shared" ref="AW43" si="1112">SLOPE(AJ42:AW42,AJ1:AW1)</f>
        <v>-4.6068805196293403E-3</v>
      </c>
      <c r="AX43" s="40">
        <f t="shared" ref="AX43" si="1113">SLOPE(AK42:AX42,AK1:AX1)</f>
        <v>-5.3016085807007932E-3</v>
      </c>
      <c r="AY43" s="40">
        <f t="shared" ref="AY43" si="1114">SLOPE(AL42:AY42,AL1:AY1)</f>
        <v>-5.9431558034713974E-3</v>
      </c>
      <c r="AZ43" s="40">
        <f t="shared" ref="AZ43" si="1115">SLOPE(AM42:AZ42,AM1:AZ1)</f>
        <v>-6.5498801545462865E-3</v>
      </c>
      <c r="BA43" s="40">
        <f t="shared" ref="BA43" si="1116">SLOPE(AN42:BA42,AN1:BA1)</f>
        <v>-7.0468605267141986E-3</v>
      </c>
      <c r="BB43" s="40">
        <f t="shared" ref="BB43" si="1117">SLOPE(AO42:BB42,AO1:BB1)</f>
        <v>-7.067215805957091E-3</v>
      </c>
      <c r="BC43" s="40">
        <f t="shared" ref="BC43" si="1118">SLOPE(AP42:BC42,AP1:BC1)</f>
        <v>-6.8770565994251565E-3</v>
      </c>
      <c r="BD43" s="40">
        <f t="shared" ref="BD43" si="1119">SLOPE(AQ42:BD42,AQ1:BD1)</f>
        <v>-6.439408308949973E-3</v>
      </c>
      <c r="BE43" s="40">
        <f t="shared" ref="BE43" si="1120">SLOPE(AR42:BE42,AR1:BE1)</f>
        <v>-5.7218175996987539E-3</v>
      </c>
      <c r="BF43" s="40">
        <f t="shared" ref="BF43" si="1121">SLOPE(AS42:BF42,AS1:BF1)</f>
        <v>-5.0928929668522865E-3</v>
      </c>
      <c r="BG43" s="40">
        <f t="shared" ref="BG43" si="1122">SLOPE(AT42:BG42,AT1:BG1)</f>
        <v>-4.5422891009817643E-3</v>
      </c>
      <c r="BH43" s="40">
        <f t="shared" ref="BH43" si="1123">SLOPE(AU42:BH42,AU1:BH1)</f>
        <v>-3.8430766573040527E-3</v>
      </c>
      <c r="BI43" s="40">
        <f t="shared" ref="BI43" si="1124">SLOPE(AV42:BI42,AV1:BI1)</f>
        <v>-3.2658530870498218E-3</v>
      </c>
      <c r="BJ43" s="40">
        <f t="shared" ref="BJ43" si="1125">SLOPE(AW42:BJ42,AW1:BJ1)</f>
        <v>-2.6023468284475056E-3</v>
      </c>
      <c r="BK43" s="40">
        <f t="shared" ref="BK43" si="1126">SLOPE(AX42:BK42,AX1:BK1)</f>
        <v>-2.2300103588510423E-3</v>
      </c>
      <c r="BL43" s="40">
        <f t="shared" ref="BL43" si="1127">SLOPE(AY42:BL42,AY1:BL1)</f>
        <v>-1.8986446433978633E-3</v>
      </c>
      <c r="BM43" s="40">
        <f t="shared" ref="BM43" si="1128">SLOPE(AZ42:BM42,AZ1:BM1)</f>
        <v>-1.5172935395962829E-3</v>
      </c>
      <c r="BN43" s="40">
        <f t="shared" ref="BN43" si="1129">SLOPE(BA42:BN42,BA1:BN1)</f>
        <v>-1.3237452203892722E-3</v>
      </c>
      <c r="BO43" s="40">
        <f t="shared" ref="BO43" si="1130">SLOPE(BB42:BO42,BB1:BO1)</f>
        <v>-1.3273208056442741E-3</v>
      </c>
      <c r="BP43" s="40">
        <f t="shared" ref="BP43" si="1131">SLOPE(BC42:BP42,BC1:BP1)</f>
        <v>-1.345651067048157E-3</v>
      </c>
      <c r="BQ43" s="40">
        <f t="shared" ref="BQ43" si="1132">SLOPE(BD42:BQ42,BD1:BQ1)</f>
        <v>-1.2883739333979733E-3</v>
      </c>
      <c r="BR43" s="40">
        <f t="shared" ref="BR43" si="1133">SLOPE(BE42:BR42,BE1:BR1)</f>
        <v>-1.3112019889111313E-3</v>
      </c>
      <c r="BS43" s="40">
        <f t="shared" ref="BS43" si="1134">SLOPE(BF42:BS42,BF1:BS1)</f>
        <v>-1.2687793750564536E-3</v>
      </c>
      <c r="BT43" s="40">
        <f t="shared" ref="BT43" si="1135">SLOPE(BG42:BT42,BG1:BT1)</f>
        <v>-1.2095981738301281E-3</v>
      </c>
      <c r="BU43" s="40">
        <f t="shared" ref="BU43" si="1136">SLOPE(BH42:BU42,BH1:BU1)</f>
        <v>-1.1304620354795909E-3</v>
      </c>
      <c r="BV43" s="40">
        <f t="shared" ref="BV43" si="1137">SLOPE(BI42:BV42,BI1:BV1)</f>
        <v>-1.0042059795485005E-3</v>
      </c>
      <c r="BW43" s="40">
        <f t="shared" ref="BW43" si="1138">SLOPE(BJ42:BW42,BJ1:BW1)</f>
        <v>-9.1462845892469296E-4</v>
      </c>
      <c r="BX43" s="40">
        <f t="shared" ref="BX43" si="1139">SLOPE(BK42:BX42,BK1:BX1)</f>
        <v>-8.3452811000664872E-4</v>
      </c>
      <c r="BY43" s="40">
        <f t="shared" ref="BY43" si="1140">SLOPE(BL42:BY42,BL1:BY1)</f>
        <v>-5.4733354636827896E-4</v>
      </c>
      <c r="BZ43" s="40">
        <f t="shared" ref="BZ43" si="1141">SLOPE(BM42:BZ42,BM1:BZ1)</f>
        <v>-3.4211072987988528E-4</v>
      </c>
      <c r="CA43" s="40">
        <f t="shared" ref="CA43" si="1142">SLOPE(BN42:CA42,BN1:CA1)</f>
        <v>-1.2817453768604328E-4</v>
      </c>
      <c r="CB43" s="40">
        <f t="shared" ref="CB43" si="1143">SLOPE(BO42:CB42,BO1:CB1)</f>
        <v>1.718480687914436E-4</v>
      </c>
      <c r="CC43" s="40">
        <f t="shared" ref="CC43" si="1144">SLOPE(BP42:CC42,BP1:CC1)</f>
        <v>5.2088590015461947E-4</v>
      </c>
      <c r="CD43" s="40">
        <f t="shared" ref="CD43" si="1145">SLOPE(BQ42:CD42,BQ1:CD1)</f>
        <v>7.3590688626307002E-4</v>
      </c>
      <c r="CE43" s="40">
        <f t="shared" ref="CE43" si="1146">SLOPE(BR42:CE42,BR1:CE1)</f>
        <v>9.4705029767258283E-4</v>
      </c>
      <c r="CF43" s="40">
        <f t="shared" ref="CF43" si="1147">SLOPE(BS42:CF42,BS1:CF1)</f>
        <v>1.2045432664863254E-3</v>
      </c>
      <c r="CG43" s="40">
        <f t="shared" ref="CG43" si="1148">SLOPE(BT42:CG42,BT1:CG1)</f>
        <v>1.3760692630080801E-3</v>
      </c>
      <c r="CH43" s="40">
        <f t="shared" ref="CH43" si="1149">SLOPE(BU42:CH42,BU1:CH1)</f>
        <v>1.4635988799084597E-3</v>
      </c>
      <c r="CI43" s="40">
        <f t="shared" ref="CI43" si="1150">SLOPE(BV42:CI42,BV1:CI1)</f>
        <v>1.5072485866974156E-3</v>
      </c>
      <c r="CJ43" s="40">
        <f t="shared" ref="CJ43" si="1151">SLOPE(BW42:CJ42,BW1:CJ1)</f>
        <v>1.6316459012947631E-3</v>
      </c>
      <c r="CK43" s="40">
        <f t="shared" ref="CK43" si="1152">SLOPE(BX42:CK42,BX1:CK1)</f>
        <v>1.600975276784732E-3</v>
      </c>
      <c r="CL43" s="40">
        <f t="shared" ref="CL43" si="1153">SLOPE(BY42:CL42,BY1:CL1)</f>
        <v>1.5604808085321004E-3</v>
      </c>
      <c r="CM43" s="40">
        <f t="shared" ref="CM43" si="1154">SLOPE(BZ42:CM42,BZ1:CM1)</f>
        <v>1.4093472368602506E-3</v>
      </c>
      <c r="CN43" s="40">
        <f t="shared" ref="CN43" si="1155">SLOPE(CA42:CN42,CA1:CN1)</f>
        <v>1.3592012979916162E-3</v>
      </c>
      <c r="CO43" s="40">
        <f t="shared" ref="CO43" si="1156">SLOPE(CB42:CO42,CB1:CO1)</f>
        <v>1.3730113754036792E-3</v>
      </c>
      <c r="CP43" s="40">
        <f t="shared" ref="CP43" si="1157">SLOPE(CC42:CP42,CC1:CP1)</f>
        <v>1.2753339419869288E-3</v>
      </c>
      <c r="CQ43" s="40">
        <f t="shared" ref="CQ43" si="1158">SLOPE(CD42:CQ42,CD1:CQ1)</f>
        <v>1.2092254264250753E-3</v>
      </c>
      <c r="CR43" s="40">
        <f t="shared" ref="CR43" si="1159">SLOPE(CE42:CR42,CE1:CR1)</f>
        <v>1.2860598993222204E-3</v>
      </c>
      <c r="CS43" s="40">
        <f t="shared" ref="CS43" si="1160">SLOPE(CF42:CS42,CF1:CS1)</f>
        <v>1.356241043368075E-3</v>
      </c>
      <c r="CT43" s="40">
        <f t="shared" ref="CT43" si="1161">SLOPE(CG42:CT42,CG1:CT1)</f>
        <v>1.5210932078404101E-3</v>
      </c>
      <c r="CU43" s="40">
        <f t="shared" ref="CU43" si="1162">SLOPE(CH42:CU42,CH1:CU1)</f>
        <v>1.5712004124939941E-3</v>
      </c>
      <c r="CV43" s="40">
        <f t="shared" ref="CV43" si="1163">SLOPE(CI42:CV42,CI1:CV1)</f>
        <v>1.5487704850947006E-3</v>
      </c>
      <c r="CW43" s="40">
        <f t="shared" ref="CW43" si="1164">SLOPE(CJ42:CW42,CJ1:CW1)</f>
        <v>2.234722901889097E-3</v>
      </c>
      <c r="CX43" s="40">
        <f t="shared" ref="CX43" si="1165">SLOPE(CK42:CX42,CK1:CX1)</f>
        <v>2.7843666139158903E-3</v>
      </c>
      <c r="CY43" s="40">
        <f t="shared" ref="CY43" si="1166">SLOPE(CL42:CY42,CL1:CY1)</f>
        <v>3.0603169411574376E-3</v>
      </c>
      <c r="CZ43" s="40">
        <f t="shared" ref="CZ43" si="1167">SLOPE(CM42:CZ42,CM1:CZ1)</f>
        <v>3.1936938590468688E-3</v>
      </c>
      <c r="DA43" s="40">
        <f t="shared" ref="DA43" si="1168">SLOPE(CN42:DA42,CN1:DA1)</f>
        <v>3.2226038949552636E-3</v>
      </c>
      <c r="DB43" s="40">
        <f t="shared" ref="DB43" si="1169">SLOPE(CO42:DB42,CO1:DB1)</f>
        <v>3.2687265553994959E-3</v>
      </c>
      <c r="DC43" s="40">
        <f t="shared" ref="DC43" si="1170">SLOPE(CP42:DC42,CP1:DC1)</f>
        <v>3.2820740656358794E-3</v>
      </c>
      <c r="DD43" s="40">
        <f t="shared" ref="DD43" si="1171">SLOPE(CQ42:DD42,CQ1:DD1)</f>
        <v>3.1118970131682267E-3</v>
      </c>
      <c r="DE43" s="40">
        <f t="shared" ref="DE43" si="1172">SLOPE(CR42:DE42,CR1:DE1)</f>
        <v>2.706877243463184E-3</v>
      </c>
      <c r="DF43" s="40">
        <f t="shared" ref="DF43" si="1173">SLOPE(CS42:DF42,CS1:DF1)</f>
        <v>2.2689239296256503E-3</v>
      </c>
      <c r="DG43" s="40">
        <f t="shared" ref="DG43" si="1174">SLOPE(CT42:DG42,CT1:DG1)</f>
        <v>1.6365701569904746E-3</v>
      </c>
      <c r="DH43" s="40">
        <f t="shared" ref="DH43" si="1175">SLOPE(CU42:DH42,CU1:DH1)</f>
        <v>1.116787464390415E-3</v>
      </c>
      <c r="DI43" s="40">
        <f t="shared" ref="DI43" si="1176">SLOPE(CV42:DI42,CV1:DI1)</f>
        <v>5.2993580713324581E-4</v>
      </c>
      <c r="DJ43" s="40">
        <f t="shared" ref="DJ43" si="1177">SLOPE(CW42:DJ42,CW1:DJ1)</f>
        <v>6.4969538541327629E-5</v>
      </c>
      <c r="DK43" s="40">
        <f t="shared" ref="DK43" si="1178">SLOPE(CX42:DK42,CX1:DK1)</f>
        <v>-5.6671379917290505E-5</v>
      </c>
      <c r="DL43" s="40">
        <f t="shared" ref="DL43" si="1179">SLOPE(CY42:DL42,CY1:DL1)</f>
        <v>-1.5060315009319085E-4</v>
      </c>
      <c r="DM43" s="40">
        <f t="shared" ref="DM43" si="1180">SLOPE(CZ42:DM42,CZ1:DM1)</f>
        <v>-1.7603258461148887E-4</v>
      </c>
      <c r="DN43" s="40">
        <f t="shared" ref="DN43" si="1181">SLOPE(DA42:DN42,DA1:DN1)</f>
        <v>-1.0543581873312718E-4</v>
      </c>
      <c r="DO43" s="40">
        <f t="shared" ref="DO43" si="1182">SLOPE(DB42:DO42,DB1:DO1)</f>
        <v>4.1667197599230075E-5</v>
      </c>
      <c r="DP43" s="40">
        <f t="shared" ref="DP43" si="1183">SLOPE(DC42:DP42,DC1:DP1)</f>
        <v>2.7170373264507523E-4</v>
      </c>
      <c r="DQ43" s="40">
        <f t="shared" ref="DQ43" si="1184">SLOPE(DD42:DQ42,DD1:DQ1)</f>
        <v>5.7339025336548886E-4</v>
      </c>
      <c r="DR43" s="40">
        <f t="shared" ref="DR43" si="1185">SLOPE(DE42:DR42,DE1:DR1)</f>
        <v>1.0541630655007258E-3</v>
      </c>
      <c r="DS43" s="40">
        <f t="shared" ref="DS43" si="1186">SLOPE(DF42:DS42,DF1:DS1)</f>
        <v>1.3914073503401008E-3</v>
      </c>
      <c r="DT43" s="40">
        <f t="shared" ref="DT43" si="1187">SLOPE(DG42:DT42,DG1:DT1)</f>
        <v>1.6304984388079973E-3</v>
      </c>
      <c r="DU43" s="40">
        <f t="shared" ref="DU43" si="1188">SLOPE(DH42:DU42,DH1:DU1)</f>
        <v>1.8394794102024237E-3</v>
      </c>
      <c r="DV43" s="40">
        <f t="shared" ref="DV43" si="1189">SLOPE(DI42:DV42,DI1:DV1)</f>
        <v>2.0685632218226139E-3</v>
      </c>
      <c r="DW43" s="40">
        <f t="shared" ref="DW43" si="1190">SLOPE(DJ42:DW42,DJ1:DW1)</f>
        <v>2.4164069916792893E-3</v>
      </c>
      <c r="DX43" s="40">
        <f t="shared" ref="DX43" si="1191">SLOPE(DK42:DX42,DK1:DX1)</f>
        <v>2.707482837539279E-3</v>
      </c>
      <c r="DY43" s="40">
        <f t="shared" ref="DY43" si="1192">SLOPE(DL42:DY42,DL1:DY1)</f>
        <v>2.4911170213462895E-3</v>
      </c>
      <c r="DZ43" s="40">
        <f t="shared" ref="DZ43" si="1193">SLOPE(DM42:DZ42,DM1:DZ1)</f>
        <v>2.2074699007482387E-3</v>
      </c>
      <c r="EA43" s="40">
        <f t="shared" ref="EA43" si="1194">SLOPE(DN42:EA42,DN1:EA1)</f>
        <v>2.0096455698671912E-3</v>
      </c>
      <c r="EB43" s="40">
        <f t="shared" ref="EB43" si="1195">SLOPE(DO42:EB42,DO1:EB1)</f>
        <v>1.8508441818512215E-3</v>
      </c>
      <c r="EC43" s="40">
        <f t="shared" ref="EC43" si="1196">SLOPE(DP42:EC42,DP1:EC1)</f>
        <v>1.5245530024823475E-3</v>
      </c>
      <c r="ED43" s="40">
        <f t="shared" ref="ED43" si="1197">SLOPE(DQ42:ED42,DQ1:ED1)</f>
        <v>1.1704183568638695E-3</v>
      </c>
      <c r="EE43" s="40">
        <f t="shared" ref="EE43" si="1198">SLOPE(DR42:EE42,DR1:EE1)</f>
        <v>8.6159760780428864E-4</v>
      </c>
      <c r="EF43" s="40">
        <f t="shared" ref="EF43" si="1199">SLOPE(DS42:EF42,DS1:EF1)</f>
        <v>5.3301140350856576E-4</v>
      </c>
      <c r="EG43" s="40">
        <f t="shared" ref="EG43" si="1200">SLOPE(DT42:EG42,DT1:EG1)</f>
        <v>4.5056693098967501E-4</v>
      </c>
      <c r="EH43" s="40">
        <f t="shared" ref="EH43" si="1201">SLOPE(DU42:EH42,DU1:EH1)</f>
        <v>3.3069077840484716E-4</v>
      </c>
      <c r="EI43" s="40">
        <f t="shared" ref="EI43" si="1202">SLOPE(DV42:EI42,DV1:EI1)</f>
        <v>3.9041946163414078E-4</v>
      </c>
      <c r="EJ43" s="40">
        <f t="shared" ref="EJ43" si="1203">SLOPE(DW42:EJ42,DW1:EJ1)</f>
        <v>4.2375359386313637E-4</v>
      </c>
      <c r="EK43" s="40">
        <f t="shared" ref="EK43" si="1204">SLOPE(DX42:EK42,DX1:EK1)</f>
        <v>5.4575571902164429E-4</v>
      </c>
      <c r="EL43" s="40">
        <f t="shared" ref="EL43" si="1205">SLOPE(DY42:EL42,DY1:EL1)</f>
        <v>6.1955789123018228E-4</v>
      </c>
      <c r="EM43" s="40">
        <f t="shared" ref="EM43" si="1206">SLOPE(DZ42:EM42,DZ1:EM1)</f>
        <v>6.4162348072263045E-4</v>
      </c>
      <c r="EN43" s="40">
        <f t="shared" ref="EN43" si="1207">SLOPE(EA42:EN42,EA1:EN1)</f>
        <v>6.3251056546634592E-4</v>
      </c>
      <c r="EO43" s="40">
        <f t="shared" ref="EO43" si="1208">SLOPE(EB42:EO42,EB1:EO1)</f>
        <v>5.5389069370446933E-4</v>
      </c>
      <c r="EP43" s="40">
        <f t="shared" ref="EP43" si="1209">SLOPE(EC42:EP42,EC1:EP1)</f>
        <v>5.0842934195922907E-4</v>
      </c>
      <c r="EQ43" s="40">
        <f t="shared" ref="EQ43" si="1210">SLOPE(ED42:EQ42,ED1:EQ1)</f>
        <v>4.959741562192006E-4</v>
      </c>
      <c r="ER43" s="40">
        <f t="shared" ref="ER43" si="1211">SLOPE(EE42:ER42,EE1:ER1)</f>
        <v>4.5720713949423734E-4</v>
      </c>
      <c r="ES43" s="40">
        <f t="shared" ref="ES43" si="1212">SLOPE(EF42:ES42,EF1:ES1)</f>
        <v>3.7616338996110252E-4</v>
      </c>
      <c r="ET43" s="40">
        <f t="shared" ref="ET43" si="1213">SLOPE(EG42:ET42,EG1:ET1)</f>
        <v>2.4882051744180416E-4</v>
      </c>
      <c r="EU43" s="40">
        <f t="shared" ref="EU43" si="1214">SLOPE(EH42:EU42,EH1:EU1)</f>
        <v>1.377836436463413E-4</v>
      </c>
      <c r="EV43" s="40">
        <f t="shared" ref="EV43" si="1215">SLOPE(EI42:EV42,EI1:EV1)</f>
        <v>2.8253216837832854E-5</v>
      </c>
      <c r="EW43" s="40">
        <f t="shared" ref="EW43" si="1216">SLOPE(EJ42:EW42,EJ1:EW1)</f>
        <v>-8.8233268274511987E-5</v>
      </c>
      <c r="EX43" s="40">
        <f t="shared" ref="EX43" si="1217">SLOPE(EK42:EX42,EK1:EX1)</f>
        <v>-1.9100770738786783E-4</v>
      </c>
      <c r="EY43" s="40">
        <f t="shared" ref="EY43" si="1218">SLOPE(EL42:EY42,EL1:EY1)</f>
        <v>-3.6480410735482261E-4</v>
      </c>
      <c r="EZ43" s="40">
        <f t="shared" ref="EZ43" si="1219">SLOPE(EM42:EZ42,EM1:EZ1)</f>
        <v>-4.497964812734404E-4</v>
      </c>
      <c r="FA43" s="40">
        <f t="shared" ref="FA43" si="1220">SLOPE(EN42:FA42,EN1:FA1)</f>
        <v>-5.403857914198757E-4</v>
      </c>
      <c r="FB43" s="40">
        <f t="shared" ref="FB43" si="1221">SLOPE(EO42:FB42,EO1:FB1)</f>
        <v>-6.4658144063018883E-4</v>
      </c>
      <c r="FC43" s="40">
        <f t="shared" ref="FC43" si="1222">SLOPE(EP42:FC42,EP1:FC1)</f>
        <v>-6.5894448786553005E-4</v>
      </c>
      <c r="FD43" s="40">
        <f t="shared" ref="FD43" si="1223">SLOPE(EQ42:FD42,EQ1:FD1)</f>
        <v>-6.6721433616145247E-4</v>
      </c>
      <c r="FE43" s="40">
        <f t="shared" ref="FE43" si="1224">SLOPE(ER42:FE42,ER1:FE1)</f>
        <v>-6.3356248255069737E-4</v>
      </c>
      <c r="FF43" s="40">
        <f t="shared" ref="FF43" si="1225">SLOPE(ES42:FF42,ES1:FF1)</f>
        <v>-4.1463920819144798E-4</v>
      </c>
      <c r="FG43" s="40">
        <f t="shared" ref="FG43" si="1226">SLOPE(ET42:FG42,ET1:FG1)</f>
        <v>-2.1522584353519291E-4</v>
      </c>
      <c r="FH43" s="40">
        <f t="shared" ref="FH43" si="1227">SLOPE(EU42:FH42,EU1:FH1)</f>
        <v>1.4215492687753086E-4</v>
      </c>
      <c r="FI43" s="40">
        <f t="shared" ref="FI43" si="1228">SLOPE(EV42:FI42,EV1:FI1)</f>
        <v>2.6393434158154751E-4</v>
      </c>
      <c r="FJ43" s="40">
        <f t="shared" ref="FJ43" si="1229">SLOPE(EW42:FJ42,EW1:FJ1)</f>
        <v>3.8986485827092424E-4</v>
      </c>
      <c r="FK43" s="40">
        <f t="shared" ref="FK43" si="1230">SLOPE(EX42:FK42,EX1:FK1)</f>
        <v>4.1998976704834531E-4</v>
      </c>
      <c r="FL43" s="40">
        <f t="shared" ref="FL43" si="1231">SLOPE(EY42:FL42,EY1:FL1)</f>
        <v>3.4080945604493947E-4</v>
      </c>
      <c r="FM43" s="40">
        <f t="shared" ref="FM43" si="1232">SLOPE(EZ42:FM42,EZ1:FM1)</f>
        <v>1.2891324433810455E-4</v>
      </c>
      <c r="FN43" s="40">
        <f t="shared" ref="FN43:FO43" si="1233">SLOPE(FA42:FN42,FA1:FN1)</f>
        <v>-2.8580848685769698E-4</v>
      </c>
      <c r="FO43" s="40">
        <f t="shared" si="1233"/>
        <v>-6.1435691398172444E-4</v>
      </c>
      <c r="FP43" s="40">
        <f t="shared" ref="FP43" si="1234">SLOPE(FC42:FP42,FC1:FP1)</f>
        <v>-1.0781689993378872E-3</v>
      </c>
      <c r="FQ43" s="40">
        <f t="shared" ref="FQ43" si="1235">SLOPE(FD42:FQ42,FD1:FQ1)</f>
        <v>-1.5457150742054435E-3</v>
      </c>
      <c r="FR43" s="40">
        <f t="shared" ref="FR43" si="1236">SLOPE(FE42:FR42,FE1:FR1)</f>
        <v>-2.0105218853313637E-3</v>
      </c>
    </row>
    <row r="44" spans="1:192" x14ac:dyDescent="0.3">
      <c r="A44" s="5" t="s">
        <v>28</v>
      </c>
      <c r="AB44" s="1" t="e">
        <f t="shared" ref="AB44:CM44" si="1237">IF(OR(AB42&gt;0.1,AB43&gt;0),-1,IF(AND(AB42&lt;0.1,AB43=0),0,IF(AND(AB42&lt;0.1,AB43&lt;0),1)))</f>
        <v>#DIV/0!</v>
      </c>
      <c r="AC44" s="1" t="e">
        <f t="shared" si="1237"/>
        <v>#DIV/0!</v>
      </c>
      <c r="AD44" s="1" t="e">
        <f t="shared" si="1237"/>
        <v>#DIV/0!</v>
      </c>
      <c r="AE44" s="1" t="e">
        <f t="shared" si="1237"/>
        <v>#DIV/0!</v>
      </c>
      <c r="AF44" s="1" t="e">
        <f t="shared" si="1237"/>
        <v>#DIV/0!</v>
      </c>
      <c r="AG44" s="1" t="e">
        <f t="shared" si="1237"/>
        <v>#DIV/0!</v>
      </c>
      <c r="AH44" s="1" t="e">
        <f t="shared" si="1237"/>
        <v>#DIV/0!</v>
      </c>
      <c r="AI44" s="1" t="e">
        <f t="shared" si="1237"/>
        <v>#DIV/0!</v>
      </c>
      <c r="AJ44" s="1" t="e">
        <f t="shared" si="1237"/>
        <v>#DIV/0!</v>
      </c>
      <c r="AK44" s="1" t="e">
        <f t="shared" si="1237"/>
        <v>#DIV/0!</v>
      </c>
      <c r="AL44" s="1" t="e">
        <f t="shared" si="1237"/>
        <v>#DIV/0!</v>
      </c>
      <c r="AM44" s="1" t="e">
        <f t="shared" si="1237"/>
        <v>#DIV/0!</v>
      </c>
      <c r="AN44" s="1" t="e">
        <f t="shared" si="1237"/>
        <v>#DIV/0!</v>
      </c>
      <c r="AO44" s="1" t="e">
        <f t="shared" si="1237"/>
        <v>#DIV/0!</v>
      </c>
      <c r="AP44" s="1">
        <f t="shared" si="1237"/>
        <v>-1</v>
      </c>
      <c r="AQ44" s="1">
        <f t="shared" si="1237"/>
        <v>-1</v>
      </c>
      <c r="AR44" s="1">
        <f t="shared" si="1237"/>
        <v>-1</v>
      </c>
      <c r="AS44" s="1">
        <f t="shared" si="1237"/>
        <v>1</v>
      </c>
      <c r="AT44" s="1">
        <f t="shared" si="1237"/>
        <v>1</v>
      </c>
      <c r="AU44" s="1">
        <f t="shared" si="1237"/>
        <v>1</v>
      </c>
      <c r="AV44" s="1">
        <f t="shared" si="1237"/>
        <v>1</v>
      </c>
      <c r="AW44" s="1">
        <f t="shared" si="1237"/>
        <v>1</v>
      </c>
      <c r="AX44" s="1">
        <f t="shared" si="1237"/>
        <v>1</v>
      </c>
      <c r="AY44" s="1">
        <f t="shared" si="1237"/>
        <v>1</v>
      </c>
      <c r="AZ44" s="1">
        <f t="shared" si="1237"/>
        <v>1</v>
      </c>
      <c r="BA44" s="1">
        <f t="shared" si="1237"/>
        <v>1</v>
      </c>
      <c r="BB44" s="1">
        <f t="shared" si="1237"/>
        <v>1</v>
      </c>
      <c r="BC44" s="1">
        <f t="shared" si="1237"/>
        <v>1</v>
      </c>
      <c r="BD44" s="1">
        <f t="shared" si="1237"/>
        <v>1</v>
      </c>
      <c r="BE44" s="1">
        <f t="shared" si="1237"/>
        <v>1</v>
      </c>
      <c r="BF44" s="1">
        <f t="shared" si="1237"/>
        <v>1</v>
      </c>
      <c r="BG44" s="1">
        <f t="shared" si="1237"/>
        <v>1</v>
      </c>
      <c r="BH44" s="1">
        <f t="shared" si="1237"/>
        <v>1</v>
      </c>
      <c r="BI44" s="1">
        <f t="shared" si="1237"/>
        <v>1</v>
      </c>
      <c r="BJ44" s="1">
        <f t="shared" si="1237"/>
        <v>1</v>
      </c>
      <c r="BK44" s="1">
        <f t="shared" si="1237"/>
        <v>1</v>
      </c>
      <c r="BL44" s="1">
        <f t="shared" si="1237"/>
        <v>1</v>
      </c>
      <c r="BM44" s="1">
        <f t="shared" si="1237"/>
        <v>1</v>
      </c>
      <c r="BN44" s="1">
        <f t="shared" si="1237"/>
        <v>1</v>
      </c>
      <c r="BO44" s="1">
        <f t="shared" si="1237"/>
        <v>1</v>
      </c>
      <c r="BP44" s="1">
        <f t="shared" si="1237"/>
        <v>1</v>
      </c>
      <c r="BQ44" s="1">
        <f t="shared" si="1237"/>
        <v>1</v>
      </c>
      <c r="BR44" s="1">
        <f t="shared" si="1237"/>
        <v>1</v>
      </c>
      <c r="BS44" s="1">
        <f t="shared" si="1237"/>
        <v>1</v>
      </c>
      <c r="BT44" s="1">
        <f t="shared" si="1237"/>
        <v>1</v>
      </c>
      <c r="BU44" s="1">
        <f t="shared" si="1237"/>
        <v>1</v>
      </c>
      <c r="BV44" s="1">
        <f t="shared" si="1237"/>
        <v>1</v>
      </c>
      <c r="BW44" s="1">
        <f t="shared" si="1237"/>
        <v>1</v>
      </c>
      <c r="BX44" s="1">
        <f t="shared" si="1237"/>
        <v>1</v>
      </c>
      <c r="BY44" s="1">
        <f t="shared" si="1237"/>
        <v>1</v>
      </c>
      <c r="BZ44" s="1">
        <f t="shared" si="1237"/>
        <v>1</v>
      </c>
      <c r="CA44" s="1">
        <f t="shared" si="1237"/>
        <v>1</v>
      </c>
      <c r="CB44" s="1">
        <f t="shared" si="1237"/>
        <v>-1</v>
      </c>
      <c r="CC44" s="1">
        <f t="shared" si="1237"/>
        <v>-1</v>
      </c>
      <c r="CD44" s="1">
        <f t="shared" si="1237"/>
        <v>-1</v>
      </c>
      <c r="CE44" s="1">
        <f t="shared" si="1237"/>
        <v>-1</v>
      </c>
      <c r="CF44" s="1">
        <f t="shared" si="1237"/>
        <v>-1</v>
      </c>
      <c r="CG44" s="1">
        <f t="shared" si="1237"/>
        <v>-1</v>
      </c>
      <c r="CH44" s="1">
        <f t="shared" si="1237"/>
        <v>-1</v>
      </c>
      <c r="CI44" s="1">
        <f t="shared" si="1237"/>
        <v>-1</v>
      </c>
      <c r="CJ44" s="1">
        <f t="shared" si="1237"/>
        <v>-1</v>
      </c>
      <c r="CK44" s="1">
        <f t="shared" si="1237"/>
        <v>-1</v>
      </c>
      <c r="CL44" s="1">
        <f t="shared" si="1237"/>
        <v>-1</v>
      </c>
      <c r="CM44" s="1">
        <f t="shared" si="1237"/>
        <v>-1</v>
      </c>
      <c r="CN44" s="1">
        <f t="shared" ref="CN44:EY44" si="1238">IF(OR(CN42&gt;0.1,CN43&gt;0),-1,IF(AND(CN42&lt;0.1,CN43=0),0,IF(AND(CN42&lt;0.1,CN43&lt;0),1)))</f>
        <v>-1</v>
      </c>
      <c r="CO44" s="1">
        <f t="shared" si="1238"/>
        <v>-1</v>
      </c>
      <c r="CP44" s="1">
        <f t="shared" si="1238"/>
        <v>-1</v>
      </c>
      <c r="CQ44" s="1">
        <f t="shared" si="1238"/>
        <v>-1</v>
      </c>
      <c r="CR44" s="1">
        <f t="shared" si="1238"/>
        <v>-1</v>
      </c>
      <c r="CS44" s="1">
        <f t="shared" si="1238"/>
        <v>-1</v>
      </c>
      <c r="CT44" s="1">
        <f t="shared" si="1238"/>
        <v>-1</v>
      </c>
      <c r="CU44" s="1">
        <f t="shared" si="1238"/>
        <v>-1</v>
      </c>
      <c r="CV44" s="1">
        <f t="shared" si="1238"/>
        <v>-1</v>
      </c>
      <c r="CW44" s="1">
        <f t="shared" si="1238"/>
        <v>-1</v>
      </c>
      <c r="CX44" s="1">
        <f t="shared" si="1238"/>
        <v>-1</v>
      </c>
      <c r="CY44" s="1">
        <f t="shared" si="1238"/>
        <v>-1</v>
      </c>
      <c r="CZ44" s="1">
        <f t="shared" si="1238"/>
        <v>-1</v>
      </c>
      <c r="DA44" s="1">
        <f t="shared" si="1238"/>
        <v>-1</v>
      </c>
      <c r="DB44" s="1">
        <f t="shared" si="1238"/>
        <v>-1</v>
      </c>
      <c r="DC44" s="1">
        <f t="shared" si="1238"/>
        <v>-1</v>
      </c>
      <c r="DD44" s="1">
        <f t="shared" si="1238"/>
        <v>-1</v>
      </c>
      <c r="DE44" s="1">
        <f t="shared" si="1238"/>
        <v>-1</v>
      </c>
      <c r="DF44" s="1">
        <f t="shared" si="1238"/>
        <v>-1</v>
      </c>
      <c r="DG44" s="1">
        <f t="shared" si="1238"/>
        <v>-1</v>
      </c>
      <c r="DH44" s="1">
        <f t="shared" si="1238"/>
        <v>-1</v>
      </c>
      <c r="DI44" s="1">
        <f t="shared" si="1238"/>
        <v>-1</v>
      </c>
      <c r="DJ44" s="1">
        <f t="shared" si="1238"/>
        <v>-1</v>
      </c>
      <c r="DK44" s="1">
        <f t="shared" si="1238"/>
        <v>1</v>
      </c>
      <c r="DL44" s="1">
        <f t="shared" si="1238"/>
        <v>1</v>
      </c>
      <c r="DM44" s="1">
        <f t="shared" si="1238"/>
        <v>1</v>
      </c>
      <c r="DN44" s="1">
        <f t="shared" si="1238"/>
        <v>1</v>
      </c>
      <c r="DO44" s="1">
        <f t="shared" si="1238"/>
        <v>-1</v>
      </c>
      <c r="DP44" s="1">
        <f t="shared" si="1238"/>
        <v>-1</v>
      </c>
      <c r="DQ44" s="1">
        <f t="shared" si="1238"/>
        <v>-1</v>
      </c>
      <c r="DR44" s="1">
        <f t="shared" si="1238"/>
        <v>-1</v>
      </c>
      <c r="DS44" s="1">
        <f t="shared" si="1238"/>
        <v>-1</v>
      </c>
      <c r="DT44" s="1">
        <f t="shared" si="1238"/>
        <v>-1</v>
      </c>
      <c r="DU44" s="1">
        <f t="shared" si="1238"/>
        <v>-1</v>
      </c>
      <c r="DV44" s="1">
        <f t="shared" si="1238"/>
        <v>-1</v>
      </c>
      <c r="DW44" s="1">
        <f t="shared" si="1238"/>
        <v>-1</v>
      </c>
      <c r="DX44" s="1">
        <f t="shared" si="1238"/>
        <v>-1</v>
      </c>
      <c r="DY44" s="1">
        <f t="shared" si="1238"/>
        <v>-1</v>
      </c>
      <c r="DZ44" s="1">
        <f t="shared" si="1238"/>
        <v>-1</v>
      </c>
      <c r="EA44" s="1">
        <f t="shared" si="1238"/>
        <v>-1</v>
      </c>
      <c r="EB44" s="1">
        <f t="shared" si="1238"/>
        <v>-1</v>
      </c>
      <c r="EC44" s="1">
        <f t="shared" si="1238"/>
        <v>-1</v>
      </c>
      <c r="ED44" s="1">
        <f t="shared" si="1238"/>
        <v>-1</v>
      </c>
      <c r="EE44" s="1">
        <f t="shared" si="1238"/>
        <v>-1</v>
      </c>
      <c r="EF44" s="1">
        <f t="shared" si="1238"/>
        <v>-1</v>
      </c>
      <c r="EG44" s="1">
        <f t="shared" si="1238"/>
        <v>-1</v>
      </c>
      <c r="EH44" s="1">
        <f t="shared" si="1238"/>
        <v>-1</v>
      </c>
      <c r="EI44" s="1">
        <f t="shared" si="1238"/>
        <v>-1</v>
      </c>
      <c r="EJ44" s="1">
        <f t="shared" si="1238"/>
        <v>-1</v>
      </c>
      <c r="EK44" s="1">
        <f t="shared" si="1238"/>
        <v>-1</v>
      </c>
      <c r="EL44" s="1">
        <f t="shared" si="1238"/>
        <v>-1</v>
      </c>
      <c r="EM44" s="1">
        <f t="shared" si="1238"/>
        <v>-1</v>
      </c>
      <c r="EN44" s="1">
        <f t="shared" si="1238"/>
        <v>-1</v>
      </c>
      <c r="EO44" s="1">
        <f t="shared" si="1238"/>
        <v>-1</v>
      </c>
      <c r="EP44" s="1">
        <f t="shared" si="1238"/>
        <v>-1</v>
      </c>
      <c r="EQ44" s="1">
        <f t="shared" si="1238"/>
        <v>-1</v>
      </c>
      <c r="ER44" s="1">
        <f t="shared" si="1238"/>
        <v>-1</v>
      </c>
      <c r="ES44" s="1">
        <f t="shared" si="1238"/>
        <v>-1</v>
      </c>
      <c r="ET44" s="1">
        <f t="shared" si="1238"/>
        <v>-1</v>
      </c>
      <c r="EU44" s="1">
        <f t="shared" si="1238"/>
        <v>-1</v>
      </c>
      <c r="EV44" s="1">
        <f t="shared" si="1238"/>
        <v>-1</v>
      </c>
      <c r="EW44" s="1">
        <f t="shared" si="1238"/>
        <v>-1</v>
      </c>
      <c r="EX44" s="1">
        <f t="shared" si="1238"/>
        <v>-1</v>
      </c>
      <c r="EY44" s="1">
        <f t="shared" si="1238"/>
        <v>-1</v>
      </c>
      <c r="EZ44" s="1">
        <f t="shared" ref="EZ44:FM44" si="1239">IF(OR(EZ42&gt;0.1,EZ43&gt;0),-1,IF(AND(EZ42&lt;0.1,EZ43=0),0,IF(AND(EZ42&lt;0.1,EZ43&lt;0),1)))</f>
        <v>-1</v>
      </c>
      <c r="FA44" s="1">
        <f t="shared" si="1239"/>
        <v>-1</v>
      </c>
      <c r="FB44" s="1">
        <f t="shared" si="1239"/>
        <v>-1</v>
      </c>
      <c r="FC44" s="1">
        <f t="shared" si="1239"/>
        <v>-1</v>
      </c>
      <c r="FD44" s="1">
        <f t="shared" si="1239"/>
        <v>-1</v>
      </c>
      <c r="FE44" s="1">
        <f t="shared" si="1239"/>
        <v>-1</v>
      </c>
      <c r="FF44" s="1">
        <f t="shared" si="1239"/>
        <v>-1</v>
      </c>
      <c r="FG44" s="1">
        <f t="shared" si="1239"/>
        <v>-1</v>
      </c>
      <c r="FH44" s="1">
        <f t="shared" si="1239"/>
        <v>-1</v>
      </c>
      <c r="FI44" s="1">
        <f t="shared" si="1239"/>
        <v>-1</v>
      </c>
      <c r="FJ44" s="1">
        <f t="shared" si="1239"/>
        <v>-1</v>
      </c>
      <c r="FK44" s="1">
        <f t="shared" si="1239"/>
        <v>-1</v>
      </c>
      <c r="FL44" s="1">
        <f t="shared" si="1239"/>
        <v>-1</v>
      </c>
      <c r="FM44" s="1">
        <f t="shared" si="1239"/>
        <v>-1</v>
      </c>
      <c r="FN44" s="1">
        <f t="shared" ref="FN44:FO44" si="1240">IF(OR(FN42&gt;0.1,FN43&gt;0),-1,IF(AND(FN42&lt;0.1,FN43=0),0,IF(AND(FN42&lt;0.1,FN43&lt;0),1)))</f>
        <v>1</v>
      </c>
      <c r="FO44" s="1">
        <f t="shared" si="1240"/>
        <v>1</v>
      </c>
      <c r="FP44" s="1">
        <f t="shared" ref="FP44:FR44" si="1241">IF(OR(FP42&gt;0.1,FP43&gt;0),-1,IF(AND(FP42&lt;0.1,FP43=0),0,IF(AND(FP42&lt;0.1,FP43&lt;0),1)))</f>
        <v>1</v>
      </c>
      <c r="FQ44" s="1">
        <f t="shared" si="1241"/>
        <v>1</v>
      </c>
      <c r="FR44" s="1">
        <f t="shared" si="1241"/>
        <v>1</v>
      </c>
    </row>
    <row r="45" spans="1:192" ht="28.8" x14ac:dyDescent="0.3">
      <c r="A45" s="17" t="s">
        <v>29</v>
      </c>
      <c r="AB45" s="18">
        <f t="shared" ref="AB45:CM45" si="1242">COUNTIF(O44:AB44,1)</f>
        <v>0</v>
      </c>
      <c r="AC45" s="18">
        <f t="shared" si="1242"/>
        <v>0</v>
      </c>
      <c r="AD45" s="18">
        <f t="shared" si="1242"/>
        <v>0</v>
      </c>
      <c r="AE45" s="18">
        <f t="shared" si="1242"/>
        <v>0</v>
      </c>
      <c r="AF45" s="18">
        <f t="shared" si="1242"/>
        <v>0</v>
      </c>
      <c r="AG45" s="18">
        <f t="shared" si="1242"/>
        <v>0</v>
      </c>
      <c r="AH45" s="18">
        <f t="shared" si="1242"/>
        <v>0</v>
      </c>
      <c r="AI45" s="18">
        <f t="shared" si="1242"/>
        <v>0</v>
      </c>
      <c r="AJ45" s="18">
        <f t="shared" si="1242"/>
        <v>0</v>
      </c>
      <c r="AK45" s="18">
        <f t="shared" si="1242"/>
        <v>0</v>
      </c>
      <c r="AL45" s="18">
        <f t="shared" si="1242"/>
        <v>0</v>
      </c>
      <c r="AM45" s="18">
        <f t="shared" si="1242"/>
        <v>0</v>
      </c>
      <c r="AN45" s="18">
        <f t="shared" si="1242"/>
        <v>0</v>
      </c>
      <c r="AO45" s="18">
        <f t="shared" si="1242"/>
        <v>0</v>
      </c>
      <c r="AP45" s="18">
        <f t="shared" si="1242"/>
        <v>0</v>
      </c>
      <c r="AQ45" s="18">
        <f t="shared" si="1242"/>
        <v>0</v>
      </c>
      <c r="AR45" s="18">
        <f t="shared" si="1242"/>
        <v>0</v>
      </c>
      <c r="AS45" s="18">
        <f t="shared" si="1242"/>
        <v>1</v>
      </c>
      <c r="AT45" s="18">
        <f t="shared" si="1242"/>
        <v>2</v>
      </c>
      <c r="AU45" s="18">
        <f t="shared" si="1242"/>
        <v>3</v>
      </c>
      <c r="AV45" s="18">
        <f t="shared" si="1242"/>
        <v>4</v>
      </c>
      <c r="AW45" s="18">
        <f t="shared" si="1242"/>
        <v>5</v>
      </c>
      <c r="AX45" s="18">
        <f t="shared" si="1242"/>
        <v>6</v>
      </c>
      <c r="AY45" s="18">
        <f t="shared" si="1242"/>
        <v>7</v>
      </c>
      <c r="AZ45" s="18">
        <f t="shared" si="1242"/>
        <v>8</v>
      </c>
      <c r="BA45" s="18">
        <f t="shared" si="1242"/>
        <v>9</v>
      </c>
      <c r="BB45" s="18">
        <f t="shared" si="1242"/>
        <v>10</v>
      </c>
      <c r="BC45" s="18">
        <f t="shared" si="1242"/>
        <v>11</v>
      </c>
      <c r="BD45" s="18">
        <f t="shared" si="1242"/>
        <v>12</v>
      </c>
      <c r="BE45" s="18">
        <f t="shared" si="1242"/>
        <v>13</v>
      </c>
      <c r="BF45" s="18">
        <f t="shared" si="1242"/>
        <v>14</v>
      </c>
      <c r="BG45" s="18">
        <f t="shared" si="1242"/>
        <v>14</v>
      </c>
      <c r="BH45" s="18">
        <f t="shared" si="1242"/>
        <v>14</v>
      </c>
      <c r="BI45" s="18">
        <f t="shared" si="1242"/>
        <v>14</v>
      </c>
      <c r="BJ45" s="18">
        <f t="shared" si="1242"/>
        <v>14</v>
      </c>
      <c r="BK45" s="18">
        <f t="shared" si="1242"/>
        <v>14</v>
      </c>
      <c r="BL45" s="18">
        <f t="shared" si="1242"/>
        <v>14</v>
      </c>
      <c r="BM45" s="18">
        <f t="shared" si="1242"/>
        <v>14</v>
      </c>
      <c r="BN45" s="18">
        <f t="shared" si="1242"/>
        <v>14</v>
      </c>
      <c r="BO45" s="18">
        <f t="shared" si="1242"/>
        <v>14</v>
      </c>
      <c r="BP45" s="18">
        <f t="shared" si="1242"/>
        <v>14</v>
      </c>
      <c r="BQ45" s="18">
        <f t="shared" si="1242"/>
        <v>14</v>
      </c>
      <c r="BR45" s="18">
        <f t="shared" si="1242"/>
        <v>14</v>
      </c>
      <c r="BS45" s="18">
        <f t="shared" si="1242"/>
        <v>14</v>
      </c>
      <c r="BT45" s="18">
        <f t="shared" si="1242"/>
        <v>14</v>
      </c>
      <c r="BU45" s="18">
        <f t="shared" si="1242"/>
        <v>14</v>
      </c>
      <c r="BV45" s="18">
        <f t="shared" si="1242"/>
        <v>14</v>
      </c>
      <c r="BW45" s="18">
        <f t="shared" si="1242"/>
        <v>14</v>
      </c>
      <c r="BX45" s="18">
        <f t="shared" si="1242"/>
        <v>14</v>
      </c>
      <c r="BY45" s="18">
        <f t="shared" si="1242"/>
        <v>14</v>
      </c>
      <c r="BZ45" s="18">
        <f t="shared" si="1242"/>
        <v>14</v>
      </c>
      <c r="CA45" s="18">
        <f t="shared" si="1242"/>
        <v>14</v>
      </c>
      <c r="CB45" s="18">
        <f t="shared" si="1242"/>
        <v>13</v>
      </c>
      <c r="CC45" s="18">
        <f t="shared" si="1242"/>
        <v>12</v>
      </c>
      <c r="CD45" s="18">
        <f t="shared" si="1242"/>
        <v>11</v>
      </c>
      <c r="CE45" s="18">
        <f t="shared" si="1242"/>
        <v>10</v>
      </c>
      <c r="CF45" s="18">
        <f t="shared" si="1242"/>
        <v>9</v>
      </c>
      <c r="CG45" s="18">
        <f t="shared" si="1242"/>
        <v>8</v>
      </c>
      <c r="CH45" s="18">
        <f t="shared" si="1242"/>
        <v>7</v>
      </c>
      <c r="CI45" s="18">
        <f t="shared" si="1242"/>
        <v>6</v>
      </c>
      <c r="CJ45" s="18">
        <f t="shared" si="1242"/>
        <v>5</v>
      </c>
      <c r="CK45" s="18">
        <f t="shared" si="1242"/>
        <v>4</v>
      </c>
      <c r="CL45" s="18">
        <f t="shared" si="1242"/>
        <v>3</v>
      </c>
      <c r="CM45" s="18">
        <f t="shared" si="1242"/>
        <v>2</v>
      </c>
      <c r="CN45" s="18">
        <f t="shared" ref="CN45:EY45" si="1243">COUNTIF(CA44:CN44,1)</f>
        <v>1</v>
      </c>
      <c r="CO45" s="18">
        <f t="shared" si="1243"/>
        <v>0</v>
      </c>
      <c r="CP45" s="18">
        <f t="shared" si="1243"/>
        <v>0</v>
      </c>
      <c r="CQ45" s="18">
        <f t="shared" si="1243"/>
        <v>0</v>
      </c>
      <c r="CR45" s="18">
        <f t="shared" si="1243"/>
        <v>0</v>
      </c>
      <c r="CS45" s="18">
        <f t="shared" si="1243"/>
        <v>0</v>
      </c>
      <c r="CT45" s="18">
        <f t="shared" si="1243"/>
        <v>0</v>
      </c>
      <c r="CU45" s="18">
        <f t="shared" si="1243"/>
        <v>0</v>
      </c>
      <c r="CV45" s="18">
        <f t="shared" si="1243"/>
        <v>0</v>
      </c>
      <c r="CW45" s="18">
        <f t="shared" si="1243"/>
        <v>0</v>
      </c>
      <c r="CX45" s="18">
        <f t="shared" si="1243"/>
        <v>0</v>
      </c>
      <c r="CY45" s="18">
        <f t="shared" si="1243"/>
        <v>0</v>
      </c>
      <c r="CZ45" s="18">
        <f t="shared" si="1243"/>
        <v>0</v>
      </c>
      <c r="DA45" s="18">
        <f t="shared" si="1243"/>
        <v>0</v>
      </c>
      <c r="DB45" s="18">
        <f t="shared" si="1243"/>
        <v>0</v>
      </c>
      <c r="DC45" s="18">
        <f t="shared" si="1243"/>
        <v>0</v>
      </c>
      <c r="DD45" s="18">
        <f t="shared" si="1243"/>
        <v>0</v>
      </c>
      <c r="DE45" s="18">
        <f t="shared" si="1243"/>
        <v>0</v>
      </c>
      <c r="DF45" s="18">
        <f t="shared" si="1243"/>
        <v>0</v>
      </c>
      <c r="DG45" s="18">
        <f t="shared" si="1243"/>
        <v>0</v>
      </c>
      <c r="DH45" s="18">
        <f t="shared" si="1243"/>
        <v>0</v>
      </c>
      <c r="DI45" s="18">
        <f t="shared" si="1243"/>
        <v>0</v>
      </c>
      <c r="DJ45" s="18">
        <f t="shared" si="1243"/>
        <v>0</v>
      </c>
      <c r="DK45" s="18">
        <f t="shared" si="1243"/>
        <v>1</v>
      </c>
      <c r="DL45" s="18">
        <f t="shared" si="1243"/>
        <v>2</v>
      </c>
      <c r="DM45" s="18">
        <f t="shared" si="1243"/>
        <v>3</v>
      </c>
      <c r="DN45" s="18">
        <f t="shared" si="1243"/>
        <v>4</v>
      </c>
      <c r="DO45" s="18">
        <f t="shared" si="1243"/>
        <v>4</v>
      </c>
      <c r="DP45" s="18">
        <f t="shared" si="1243"/>
        <v>4</v>
      </c>
      <c r="DQ45" s="18">
        <f t="shared" si="1243"/>
        <v>4</v>
      </c>
      <c r="DR45" s="18">
        <f t="shared" si="1243"/>
        <v>4</v>
      </c>
      <c r="DS45" s="18">
        <f t="shared" si="1243"/>
        <v>4</v>
      </c>
      <c r="DT45" s="18">
        <f t="shared" si="1243"/>
        <v>4</v>
      </c>
      <c r="DU45" s="18">
        <f t="shared" si="1243"/>
        <v>4</v>
      </c>
      <c r="DV45" s="18">
        <f t="shared" si="1243"/>
        <v>4</v>
      </c>
      <c r="DW45" s="18">
        <f t="shared" si="1243"/>
        <v>4</v>
      </c>
      <c r="DX45" s="18">
        <f t="shared" si="1243"/>
        <v>4</v>
      </c>
      <c r="DY45" s="18">
        <f t="shared" si="1243"/>
        <v>3</v>
      </c>
      <c r="DZ45" s="18">
        <f t="shared" si="1243"/>
        <v>2</v>
      </c>
      <c r="EA45" s="18">
        <f t="shared" si="1243"/>
        <v>1</v>
      </c>
      <c r="EB45" s="18">
        <f t="shared" si="1243"/>
        <v>0</v>
      </c>
      <c r="EC45" s="18">
        <f t="shared" si="1243"/>
        <v>0</v>
      </c>
      <c r="ED45" s="18">
        <f t="shared" si="1243"/>
        <v>0</v>
      </c>
      <c r="EE45" s="18">
        <f t="shared" si="1243"/>
        <v>0</v>
      </c>
      <c r="EF45" s="18">
        <f t="shared" si="1243"/>
        <v>0</v>
      </c>
      <c r="EG45" s="18">
        <f t="shared" si="1243"/>
        <v>0</v>
      </c>
      <c r="EH45" s="18">
        <f t="shared" si="1243"/>
        <v>0</v>
      </c>
      <c r="EI45" s="18">
        <f t="shared" si="1243"/>
        <v>0</v>
      </c>
      <c r="EJ45" s="18">
        <f t="shared" si="1243"/>
        <v>0</v>
      </c>
      <c r="EK45" s="18">
        <f t="shared" si="1243"/>
        <v>0</v>
      </c>
      <c r="EL45" s="18">
        <f t="shared" si="1243"/>
        <v>0</v>
      </c>
      <c r="EM45" s="18">
        <f t="shared" si="1243"/>
        <v>0</v>
      </c>
      <c r="EN45" s="18">
        <f t="shared" si="1243"/>
        <v>0</v>
      </c>
      <c r="EO45" s="18">
        <f t="shared" si="1243"/>
        <v>0</v>
      </c>
      <c r="EP45" s="18">
        <f t="shared" si="1243"/>
        <v>0</v>
      </c>
      <c r="EQ45" s="18">
        <f t="shared" si="1243"/>
        <v>0</v>
      </c>
      <c r="ER45" s="18">
        <f t="shared" si="1243"/>
        <v>0</v>
      </c>
      <c r="ES45" s="18">
        <f t="shared" si="1243"/>
        <v>0</v>
      </c>
      <c r="ET45" s="18">
        <f t="shared" si="1243"/>
        <v>0</v>
      </c>
      <c r="EU45" s="18">
        <f t="shared" si="1243"/>
        <v>0</v>
      </c>
      <c r="EV45" s="18">
        <f t="shared" si="1243"/>
        <v>0</v>
      </c>
      <c r="EW45" s="18">
        <f t="shared" si="1243"/>
        <v>0</v>
      </c>
      <c r="EX45" s="18">
        <f t="shared" si="1243"/>
        <v>0</v>
      </c>
      <c r="EY45" s="18">
        <f t="shared" si="1243"/>
        <v>0</v>
      </c>
      <c r="EZ45" s="18">
        <f t="shared" ref="EZ45:FM45" si="1244">COUNTIF(EM44:EZ44,1)</f>
        <v>0</v>
      </c>
      <c r="FA45" s="18">
        <f t="shared" si="1244"/>
        <v>0</v>
      </c>
      <c r="FB45" s="18">
        <f t="shared" si="1244"/>
        <v>0</v>
      </c>
      <c r="FC45" s="18">
        <f t="shared" si="1244"/>
        <v>0</v>
      </c>
      <c r="FD45" s="18">
        <f t="shared" si="1244"/>
        <v>0</v>
      </c>
      <c r="FE45" s="18">
        <f t="shared" si="1244"/>
        <v>0</v>
      </c>
      <c r="FF45" s="18">
        <f t="shared" si="1244"/>
        <v>0</v>
      </c>
      <c r="FG45" s="18">
        <f t="shared" si="1244"/>
        <v>0</v>
      </c>
      <c r="FH45" s="18">
        <f t="shared" si="1244"/>
        <v>0</v>
      </c>
      <c r="FI45" s="18">
        <f t="shared" si="1244"/>
        <v>0</v>
      </c>
      <c r="FJ45" s="18">
        <f t="shared" si="1244"/>
        <v>0</v>
      </c>
      <c r="FK45" s="18">
        <f t="shared" si="1244"/>
        <v>0</v>
      </c>
      <c r="FL45" s="18">
        <f t="shared" si="1244"/>
        <v>0</v>
      </c>
      <c r="FM45" s="18">
        <f t="shared" si="1244"/>
        <v>0</v>
      </c>
      <c r="FN45" s="18">
        <f>COUNTIF(FA44:FN44,1)</f>
        <v>1</v>
      </c>
      <c r="FO45" s="18">
        <f>COUNTIF(FB44:FO44,1)</f>
        <v>2</v>
      </c>
      <c r="FP45" s="18">
        <f t="shared" ref="FP45:FR45" si="1245">COUNTIF(FC44:FP44,1)</f>
        <v>3</v>
      </c>
      <c r="FQ45" s="18">
        <f t="shared" si="1245"/>
        <v>4</v>
      </c>
      <c r="FR45" s="18">
        <f t="shared" si="1245"/>
        <v>5</v>
      </c>
    </row>
    <row r="47" spans="1:192" x14ac:dyDescent="0.3">
      <c r="A47" s="44" t="s">
        <v>137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</row>
    <row r="48" spans="1:192" x14ac:dyDescent="0.3">
      <c r="A48" s="5" t="s">
        <v>25</v>
      </c>
      <c r="AB48" s="16" t="e">
        <f t="shared" ref="AB48" si="1246">AVERAGE(O13:AB13)</f>
        <v>#DIV/0!</v>
      </c>
      <c r="AC48" s="16" t="e">
        <f t="shared" ref="AC48" si="1247">AVERAGE(P13:AC13)</f>
        <v>#DIV/0!</v>
      </c>
      <c r="AD48" s="16" t="e">
        <f t="shared" ref="AD48" si="1248">AVERAGE(Q13:AD13)</f>
        <v>#DIV/0!</v>
      </c>
      <c r="AE48" s="16" t="e">
        <f t="shared" ref="AE48" si="1249">AVERAGE(R13:AE13)</f>
        <v>#DIV/0!</v>
      </c>
      <c r="AF48" s="16" t="e">
        <f t="shared" ref="AF48" si="1250">AVERAGE(S13:AF13)</f>
        <v>#DIV/0!</v>
      </c>
      <c r="AG48" s="16" t="e">
        <f t="shared" ref="AG48" si="1251">AVERAGE(T13:AG13)</f>
        <v>#DIV/0!</v>
      </c>
      <c r="AH48" s="16" t="e">
        <f t="shared" ref="AH48" si="1252">AVERAGE(U13:AH13)</f>
        <v>#DIV/0!</v>
      </c>
      <c r="AI48" s="16" t="e">
        <f t="shared" ref="AI48" si="1253">AVERAGE(V13:AI13)</f>
        <v>#DIV/0!</v>
      </c>
      <c r="AJ48" s="16" t="e">
        <f t="shared" ref="AJ48" si="1254">AVERAGE(W13:AJ13)</f>
        <v>#DIV/0!</v>
      </c>
      <c r="AK48" s="16" t="e">
        <f t="shared" ref="AK48" si="1255">AVERAGE(X13:AK13)</f>
        <v>#DIV/0!</v>
      </c>
      <c r="AL48" s="16" t="e">
        <f t="shared" ref="AL48" si="1256">AVERAGE(Y13:AL13)</f>
        <v>#DIV/0!</v>
      </c>
      <c r="AM48" s="16" t="e">
        <f t="shared" ref="AM48" si="1257">AVERAGE(Z13:AM13)</f>
        <v>#DIV/0!</v>
      </c>
      <c r="AN48" s="16" t="e">
        <f t="shared" ref="AN48" si="1258">AVERAGE(AA13:AN13)</f>
        <v>#DIV/0!</v>
      </c>
      <c r="AO48" s="16" t="e">
        <f t="shared" ref="AO48" si="1259">AVERAGE(AB13:AO13)</f>
        <v>#DIV/0!</v>
      </c>
      <c r="AP48" s="16" t="e">
        <f t="shared" ref="AP48" si="1260">AVERAGE(AC13:AP13)</f>
        <v>#DIV/0!</v>
      </c>
      <c r="AQ48" s="16" t="e">
        <f t="shared" ref="AQ48" si="1261">AVERAGE(AD13:AQ13)</f>
        <v>#DIV/0!</v>
      </c>
      <c r="AR48" s="16" t="e">
        <f t="shared" ref="AR48" si="1262">AVERAGE(AE13:AR13)</f>
        <v>#DIV/0!</v>
      </c>
      <c r="AS48" s="16" t="e">
        <f t="shared" ref="AS48" si="1263">AVERAGE(AF13:AS13)</f>
        <v>#DIV/0!</v>
      </c>
      <c r="AT48" s="16" t="e">
        <f t="shared" ref="AT48" si="1264">AVERAGE(AG13:AT13)</f>
        <v>#DIV/0!</v>
      </c>
      <c r="AU48" s="16" t="e">
        <f t="shared" ref="AU48" si="1265">AVERAGE(AH13:AU13)</f>
        <v>#DIV/0!</v>
      </c>
      <c r="AV48" s="16" t="e">
        <f t="shared" ref="AV48" si="1266">AVERAGE(AI13:AV13)</f>
        <v>#DIV/0!</v>
      </c>
      <c r="AW48" s="16" t="e">
        <f t="shared" ref="AW48" si="1267">AVERAGE(AJ13:AW13)</f>
        <v>#DIV/0!</v>
      </c>
      <c r="AX48" s="16" t="e">
        <f t="shared" ref="AX48" si="1268">AVERAGE(AK13:AX13)</f>
        <v>#DIV/0!</v>
      </c>
      <c r="AY48" s="16" t="e">
        <f t="shared" ref="AY48" si="1269">AVERAGE(AL13:AY13)</f>
        <v>#DIV/0!</v>
      </c>
      <c r="AZ48" s="16" t="e">
        <f t="shared" ref="AZ48" si="1270">AVERAGE(AM13:AZ13)</f>
        <v>#DIV/0!</v>
      </c>
      <c r="BA48" s="16" t="e">
        <f t="shared" ref="BA48" si="1271">AVERAGE(AN13:BA13)</f>
        <v>#DIV/0!</v>
      </c>
      <c r="BB48" s="16" t="e">
        <f t="shared" ref="BB48" si="1272">AVERAGE(AO13:BB13)</f>
        <v>#DIV/0!</v>
      </c>
      <c r="BC48" s="16" t="e">
        <f t="shared" ref="BC48" si="1273">AVERAGE(AP13:BC13)</f>
        <v>#DIV/0!</v>
      </c>
      <c r="BD48" s="16">
        <f t="shared" ref="BD48" si="1274">AVERAGE(AQ13:BD13)</f>
        <v>2</v>
      </c>
      <c r="BE48" s="16">
        <f t="shared" ref="BE48" si="1275">AVERAGE(AR13:BE13)</f>
        <v>1.5</v>
      </c>
      <c r="BF48" s="16">
        <f t="shared" ref="BF48" si="1276">AVERAGE(AS13:BF13)</f>
        <v>2.6666666666666665</v>
      </c>
      <c r="BG48" s="16">
        <f t="shared" ref="BG48" si="1277">AVERAGE(AT13:BG13)</f>
        <v>3.5</v>
      </c>
      <c r="BH48" s="16">
        <f t="shared" ref="BH48" si="1278">AVERAGE(AU13:BH13)</f>
        <v>2.8</v>
      </c>
      <c r="BI48" s="16">
        <f t="shared" ref="BI48" si="1279">AVERAGE(AV13:BI13)</f>
        <v>2.5</v>
      </c>
      <c r="BJ48" s="16">
        <f t="shared" ref="BJ48" si="1280">AVERAGE(AW13:BJ13)</f>
        <v>2.1428571428571428</v>
      </c>
      <c r="BK48" s="16">
        <f t="shared" ref="BK48" si="1281">AVERAGE(AX13:BK13)</f>
        <v>1.875</v>
      </c>
      <c r="BL48" s="16">
        <f t="shared" ref="BL48" si="1282">AVERAGE(AY13:BL13)</f>
        <v>1.6666666666666667</v>
      </c>
      <c r="BM48" s="16">
        <f t="shared" ref="BM48" si="1283">AVERAGE(AZ13:BM13)</f>
        <v>1.6</v>
      </c>
      <c r="BN48" s="16">
        <f t="shared" ref="BN48" si="1284">AVERAGE(BA13:BN13)</f>
        <v>1.4545454545454546</v>
      </c>
      <c r="BO48" s="16">
        <f t="shared" ref="BO48" si="1285">AVERAGE(BB13:BO13)</f>
        <v>1.3333333333333333</v>
      </c>
      <c r="BP48" s="16">
        <f t="shared" ref="BP48" si="1286">AVERAGE(BC13:BP13)</f>
        <v>1.2307692307692308</v>
      </c>
      <c r="BQ48" s="16">
        <f t="shared" ref="BQ48" si="1287">AVERAGE(BD13:BQ13)</f>
        <v>1.1428571428571428</v>
      </c>
      <c r="BR48" s="16">
        <f t="shared" ref="BR48" si="1288">AVERAGE(BE13:BR13)</f>
        <v>1</v>
      </c>
      <c r="BS48" s="16">
        <f t="shared" ref="BS48" si="1289">AVERAGE(BF13:BS13)</f>
        <v>0.9285714285714286</v>
      </c>
      <c r="BT48" s="16">
        <f t="shared" ref="BT48" si="1290">AVERAGE(BG13:BT13)</f>
        <v>0.5714285714285714</v>
      </c>
      <c r="BU48" s="16">
        <f t="shared" ref="BU48" si="1291">AVERAGE(BH13:BU13)</f>
        <v>0.14285714285714285</v>
      </c>
      <c r="BV48" s="16">
        <f t="shared" ref="BV48" si="1292">AVERAGE(BI13:BV13)</f>
        <v>0.14285714285714285</v>
      </c>
      <c r="BW48" s="16">
        <f t="shared" ref="BW48" si="1293">AVERAGE(BJ13:BW13)</f>
        <v>7.1428571428571425E-2</v>
      </c>
      <c r="BX48" s="16">
        <f t="shared" ref="BX48" si="1294">AVERAGE(BK13:BX13)</f>
        <v>7.1428571428571425E-2</v>
      </c>
      <c r="BY48" s="16">
        <f t="shared" ref="BY48" si="1295">AVERAGE(BL13:BY13)</f>
        <v>7.1428571428571425E-2</v>
      </c>
      <c r="BZ48" s="16">
        <f t="shared" ref="BZ48" si="1296">AVERAGE(BM13:BZ13)</f>
        <v>7.1428571428571425E-2</v>
      </c>
      <c r="CA48" s="16">
        <f t="shared" ref="CA48" si="1297">AVERAGE(BN13:CA13)</f>
        <v>0</v>
      </c>
      <c r="CB48" s="16">
        <f t="shared" ref="CB48" si="1298">AVERAGE(BO13:CB13)</f>
        <v>0</v>
      </c>
      <c r="CC48" s="16">
        <f t="shared" ref="CC48" si="1299">AVERAGE(BP13:CC13)</f>
        <v>0</v>
      </c>
      <c r="CD48" s="16">
        <f t="shared" ref="CD48" si="1300">AVERAGE(BQ13:CD13)</f>
        <v>0</v>
      </c>
      <c r="CE48" s="16">
        <f t="shared" ref="CE48" si="1301">AVERAGE(BR13:CE13)</f>
        <v>0</v>
      </c>
      <c r="CF48" s="16">
        <f t="shared" ref="CF48" si="1302">AVERAGE(BS13:CF13)</f>
        <v>0</v>
      </c>
      <c r="CG48" s="16">
        <f t="shared" ref="CG48" si="1303">AVERAGE(BT13:CG13)</f>
        <v>7.1428571428571425E-2</v>
      </c>
      <c r="CH48" s="16">
        <f t="shared" ref="CH48" si="1304">AVERAGE(BU13:CH13)</f>
        <v>7.1428571428571425E-2</v>
      </c>
      <c r="CI48" s="16">
        <f t="shared" ref="CI48" si="1305">AVERAGE(BV13:CI13)</f>
        <v>7.1428571428571425E-2</v>
      </c>
      <c r="CJ48" s="16">
        <f t="shared" ref="CJ48" si="1306">AVERAGE(BW13:CJ13)</f>
        <v>7.1428571428571425E-2</v>
      </c>
      <c r="CK48" s="16">
        <f t="shared" ref="CK48" si="1307">AVERAGE(BX13:CK13)</f>
        <v>7.1428571428571425E-2</v>
      </c>
      <c r="CL48" s="16">
        <f t="shared" ref="CL48" si="1308">AVERAGE(BY13:CL13)</f>
        <v>0.14285714285714285</v>
      </c>
      <c r="CM48" s="16">
        <f t="shared" ref="CM48" si="1309">AVERAGE(BZ13:CM13)</f>
        <v>0.14285714285714285</v>
      </c>
      <c r="CN48" s="16">
        <f t="shared" ref="CN48" si="1310">AVERAGE(CA13:CN13)</f>
        <v>0.14285714285714285</v>
      </c>
      <c r="CO48" s="16">
        <f t="shared" ref="CO48" si="1311">AVERAGE(CB13:CO13)</f>
        <v>0.14285714285714285</v>
      </c>
      <c r="CP48" s="16">
        <f t="shared" ref="CP48" si="1312">AVERAGE(CC13:CP13)</f>
        <v>0.14285714285714285</v>
      </c>
      <c r="CQ48" s="16">
        <f t="shared" ref="CQ48" si="1313">AVERAGE(CD13:CQ13)</f>
        <v>0.14285714285714285</v>
      </c>
      <c r="CR48" s="16">
        <f t="shared" ref="CR48" si="1314">AVERAGE(CE13:CR13)</f>
        <v>0.14285714285714285</v>
      </c>
      <c r="CS48" s="16">
        <f t="shared" ref="CS48" si="1315">AVERAGE(CF13:CS13)</f>
        <v>0.14285714285714285</v>
      </c>
      <c r="CT48" s="16">
        <f t="shared" ref="CT48" si="1316">AVERAGE(CG13:CT13)</f>
        <v>0.21428571428571427</v>
      </c>
      <c r="CU48" s="16">
        <f t="shared" ref="CU48" si="1317">AVERAGE(CH13:CU13)</f>
        <v>0.14285714285714285</v>
      </c>
      <c r="CV48" s="16">
        <f t="shared" ref="CV48" si="1318">AVERAGE(CI13:CV13)</f>
        <v>0.14285714285714285</v>
      </c>
      <c r="CW48" s="16">
        <f t="shared" ref="CW48" si="1319">AVERAGE(CJ13:CW13)</f>
        <v>0.14285714285714285</v>
      </c>
      <c r="CX48" s="16">
        <f t="shared" ref="CX48" si="1320">AVERAGE(CK13:CX13)</f>
        <v>0.14285714285714285</v>
      </c>
      <c r="CY48" s="16">
        <f t="shared" ref="CY48" si="1321">AVERAGE(CL13:CY13)</f>
        <v>0.14285714285714285</v>
      </c>
      <c r="CZ48" s="16">
        <f t="shared" ref="CZ48" si="1322">AVERAGE(CM13:CZ13)</f>
        <v>7.1428571428571425E-2</v>
      </c>
      <c r="DA48" s="16">
        <f t="shared" ref="DA48" si="1323">AVERAGE(CN13:DA13)</f>
        <v>7.1428571428571425E-2</v>
      </c>
      <c r="DB48" s="16">
        <f t="shared" ref="DB48" si="1324">AVERAGE(CO13:DB13)</f>
        <v>7.1428571428571425E-2</v>
      </c>
      <c r="DC48" s="16">
        <f t="shared" ref="DC48" si="1325">AVERAGE(CP13:DC13)</f>
        <v>7.1428571428571425E-2</v>
      </c>
      <c r="DD48" s="16">
        <f t="shared" ref="DD48" si="1326">AVERAGE(CQ13:DD13)</f>
        <v>0.14285714285714285</v>
      </c>
      <c r="DE48" s="16">
        <f t="shared" ref="DE48" si="1327">AVERAGE(CR13:DE13)</f>
        <v>0.14285714285714285</v>
      </c>
      <c r="DF48" s="16">
        <f t="shared" ref="DF48" si="1328">AVERAGE(CS13:DF13)</f>
        <v>0.21428571428571427</v>
      </c>
      <c r="DG48" s="16">
        <f t="shared" ref="DG48" si="1329">AVERAGE(CT13:DG13)</f>
        <v>0.21428571428571427</v>
      </c>
      <c r="DH48" s="16">
        <f t="shared" ref="DH48" si="1330">AVERAGE(CU13:DH13)</f>
        <v>0.21428571428571427</v>
      </c>
      <c r="DI48" s="16">
        <f t="shared" ref="DI48" si="1331">AVERAGE(CV13:DI13)</f>
        <v>0.2857142857142857</v>
      </c>
      <c r="DJ48" s="16">
        <f t="shared" ref="DJ48" si="1332">AVERAGE(CW13:DJ13)</f>
        <v>0.2857142857142857</v>
      </c>
      <c r="DK48" s="16">
        <f t="shared" ref="DK48" si="1333">AVERAGE(CX13:DK13)</f>
        <v>0.2857142857142857</v>
      </c>
      <c r="DL48" s="16">
        <f t="shared" ref="DL48" si="1334">AVERAGE(CY13:DL13)</f>
        <v>0.2857142857142857</v>
      </c>
      <c r="DM48" s="16">
        <f t="shared" ref="DM48" si="1335">AVERAGE(CZ13:DM13)</f>
        <v>0.30769230769230771</v>
      </c>
      <c r="DN48" s="16">
        <f t="shared" ref="DN48" si="1336">AVERAGE(DA13:DN13)</f>
        <v>0.30769230769230771</v>
      </c>
      <c r="DO48" s="16">
        <f t="shared" ref="DO48" si="1337">AVERAGE(DB13:DO13)</f>
        <v>0.38461538461538464</v>
      </c>
      <c r="DP48" s="16">
        <f t="shared" ref="DP48" si="1338">AVERAGE(DC13:DP13)</f>
        <v>0.38461538461538464</v>
      </c>
      <c r="DQ48" s="16">
        <f t="shared" ref="DQ48" si="1339">AVERAGE(DD13:DQ13)</f>
        <v>0.38461538461538464</v>
      </c>
      <c r="DR48" s="16">
        <f t="shared" ref="DR48" si="1340">AVERAGE(DE13:DR13)</f>
        <v>0.30769230769230771</v>
      </c>
      <c r="DS48" s="16">
        <f t="shared" ref="DS48" si="1341">AVERAGE(DF13:DS13)</f>
        <v>0.30769230769230771</v>
      </c>
      <c r="DT48" s="16">
        <f t="shared" ref="DT48" si="1342">AVERAGE(DG13:DT13)</f>
        <v>0.23076923076923078</v>
      </c>
      <c r="DU48" s="16">
        <f t="shared" ref="DU48" si="1343">AVERAGE(DH13:DU13)</f>
        <v>0.23076923076923078</v>
      </c>
      <c r="DV48" s="16">
        <f t="shared" ref="DV48" si="1344">AVERAGE(DI13:DV13)</f>
        <v>0.15384615384615385</v>
      </c>
      <c r="DW48" s="16">
        <f t="shared" ref="DW48" si="1345">AVERAGE(DJ13:DW13)</f>
        <v>7.6923076923076927E-2</v>
      </c>
      <c r="DX48" s="16">
        <f t="shared" ref="DX48" si="1346">AVERAGE(DK13:DX13)</f>
        <v>7.6923076923076927E-2</v>
      </c>
      <c r="DY48" s="16">
        <f t="shared" ref="DY48" si="1347">AVERAGE(DL13:DY13)</f>
        <v>0.23076923076923078</v>
      </c>
      <c r="DZ48" s="16">
        <f t="shared" ref="DZ48" si="1348">AVERAGE(DM13:DZ13)</f>
        <v>0.23076923076923078</v>
      </c>
      <c r="EA48" s="16">
        <f t="shared" ref="EA48" si="1349">AVERAGE(DN13:EA13)</f>
        <v>0.35714285714285715</v>
      </c>
      <c r="EB48" s="16">
        <f t="shared" ref="EB48" si="1350">AVERAGE(DO13:EB13)</f>
        <v>0.42857142857142855</v>
      </c>
      <c r="EC48" s="16">
        <f t="shared" ref="EC48" si="1351">AVERAGE(DP13:EC13)</f>
        <v>0.42857142857142855</v>
      </c>
      <c r="ED48" s="16">
        <f t="shared" ref="ED48" si="1352">AVERAGE(DQ13:ED13)</f>
        <v>0.5</v>
      </c>
      <c r="EE48" s="16">
        <f t="shared" ref="EE48" si="1353">AVERAGE(DR13:EE13)</f>
        <v>0.5</v>
      </c>
      <c r="EF48" s="16">
        <f t="shared" ref="EF48" si="1354">AVERAGE(DS13:EF13)</f>
        <v>0.5714285714285714</v>
      </c>
      <c r="EG48" s="16">
        <f t="shared" ref="EG48" si="1355">AVERAGE(DT13:EG13)</f>
        <v>0.7857142857142857</v>
      </c>
      <c r="EH48" s="16">
        <f t="shared" ref="EH48" si="1356">AVERAGE(DU13:EH13)</f>
        <v>0.7857142857142857</v>
      </c>
      <c r="EI48" s="16">
        <f t="shared" ref="EI48" si="1357">AVERAGE(DV13:EI13)</f>
        <v>0.8571428571428571</v>
      </c>
      <c r="EJ48" s="16">
        <f t="shared" ref="EJ48" si="1358">AVERAGE(DW13:EJ13)</f>
        <v>1.0714285714285714</v>
      </c>
      <c r="EK48" s="16">
        <f t="shared" ref="EK48" si="1359">AVERAGE(DX13:EK13)</f>
        <v>1.2142857142857142</v>
      </c>
      <c r="EL48" s="16">
        <f t="shared" ref="EL48" si="1360">AVERAGE(DY13:EL13)</f>
        <v>1.2857142857142858</v>
      </c>
      <c r="EM48" s="16">
        <f t="shared" ref="EM48" si="1361">AVERAGE(DZ13:EM13)</f>
        <v>1.2857142857142858</v>
      </c>
      <c r="EN48" s="16">
        <f t="shared" ref="EN48" si="1362">AVERAGE(EA13:EN13)</f>
        <v>1.5</v>
      </c>
      <c r="EO48" s="16">
        <f t="shared" ref="EO48" si="1363">AVERAGE(EB13:EO13)</f>
        <v>1.3571428571428572</v>
      </c>
      <c r="EP48" s="16">
        <f t="shared" ref="EP48" si="1364">AVERAGE(EC13:EP13)</f>
        <v>1.3571428571428572</v>
      </c>
      <c r="EQ48" s="16">
        <f t="shared" ref="EQ48" si="1365">AVERAGE(ED13:EQ13)</f>
        <v>1.3571428571428572</v>
      </c>
      <c r="ER48" s="16">
        <f t="shared" ref="ER48" si="1366">AVERAGE(EE13:ER13)</f>
        <v>1.5714285714285714</v>
      </c>
      <c r="ES48" s="16">
        <f t="shared" ref="ES48" si="1367">AVERAGE(EF13:ES13)</f>
        <v>1.6428571428571428</v>
      </c>
      <c r="ET48" s="16">
        <f t="shared" ref="ET48" si="1368">AVERAGE(EG13:ET13)</f>
        <v>1.5714285714285714</v>
      </c>
      <c r="EU48" s="16">
        <f t="shared" ref="EU48" si="1369">AVERAGE(EH13:EU13)</f>
        <v>1.3571428571428572</v>
      </c>
      <c r="EV48" s="16">
        <f t="shared" ref="EV48" si="1370">AVERAGE(EI13:EV13)</f>
        <v>1.4285714285714286</v>
      </c>
      <c r="EW48" s="16">
        <f t="shared" ref="EW48" si="1371">AVERAGE(EJ13:EW13)</f>
        <v>1.3571428571428572</v>
      </c>
      <c r="EX48" s="16">
        <f t="shared" ref="EX48" si="1372">AVERAGE(EK13:EX13)</f>
        <v>1.2857142857142858</v>
      </c>
      <c r="EY48" s="16">
        <f t="shared" ref="EY48" si="1373">AVERAGE(EL13:EY13)</f>
        <v>1.2857142857142858</v>
      </c>
      <c r="EZ48" s="16">
        <f t="shared" ref="EZ48" si="1374">AVERAGE(EM13:EZ13)</f>
        <v>1.5</v>
      </c>
      <c r="FA48" s="16">
        <f t="shared" ref="FA48" si="1375">AVERAGE(EN13:FA13)</f>
        <v>1.3571428571428572</v>
      </c>
      <c r="FB48" s="16">
        <f t="shared" ref="FB48" si="1376">AVERAGE(EO13:FB13)</f>
        <v>1.5</v>
      </c>
      <c r="FC48" s="16">
        <f t="shared" ref="FC48" si="1377">AVERAGE(EP13:FC13)</f>
        <v>1.5</v>
      </c>
      <c r="FD48" s="16">
        <f t="shared" ref="FD48" si="1378">AVERAGE(EQ13:FD13)</f>
        <v>1.4285714285714286</v>
      </c>
      <c r="FE48" s="16">
        <f t="shared" ref="FE48" si="1379">AVERAGE(ER13:FE13)</f>
        <v>1.4285714285714286</v>
      </c>
      <c r="FF48" s="16">
        <f t="shared" ref="FF48" si="1380">AVERAGE(ES13:FF13)</f>
        <v>1.2142857142857142</v>
      </c>
      <c r="FG48" s="16">
        <f t="shared" ref="FG48" si="1381">AVERAGE(ET13:FG13)</f>
        <v>1.1428571428571428</v>
      </c>
      <c r="FH48" s="16">
        <f t="shared" ref="FH48" si="1382">AVERAGE(EU13:FH13)</f>
        <v>1.1428571428571428</v>
      </c>
      <c r="FI48" s="16">
        <f t="shared" ref="FI48" si="1383">AVERAGE(EV13:FI13)</f>
        <v>1.1428571428571428</v>
      </c>
      <c r="FJ48" s="16">
        <f t="shared" ref="FJ48" si="1384">AVERAGE(EW13:FJ13)</f>
        <v>1.1428571428571428</v>
      </c>
      <c r="FK48" s="16">
        <f t="shared" ref="FK48" si="1385">AVERAGE(EX13:FK13)</f>
        <v>1.1428571428571428</v>
      </c>
      <c r="FL48" s="16">
        <f t="shared" ref="FL48" si="1386">AVERAGE(EY13:FL13)</f>
        <v>1.1428571428571428</v>
      </c>
      <c r="FM48" s="16">
        <f t="shared" ref="FM48" si="1387">AVERAGE(EZ13:FM13)</f>
        <v>0.9285714285714286</v>
      </c>
      <c r="FN48" s="16">
        <f t="shared" ref="FN48:FO48" si="1388">AVERAGE(FA13:FN13)</f>
        <v>0.5714285714285714</v>
      </c>
      <c r="FO48" s="16">
        <f t="shared" si="1388"/>
        <v>0.5714285714285714</v>
      </c>
      <c r="FP48" s="16">
        <f t="shared" ref="FP48" si="1389">AVERAGE(FC13:FP13)</f>
        <v>0.21428571428571427</v>
      </c>
      <c r="FQ48" s="16">
        <f t="shared" ref="FQ48" si="1390">AVERAGE(FD13:FQ13)</f>
        <v>0.21428571428571427</v>
      </c>
      <c r="FR48" s="16">
        <f t="shared" ref="FR48" si="1391">AVERAGE(FE13:FR13)</f>
        <v>0.2857142857142857</v>
      </c>
    </row>
    <row r="49" spans="1:174" x14ac:dyDescent="0.3">
      <c r="A49" s="5" t="s">
        <v>30</v>
      </c>
      <c r="AB49" s="7" t="e">
        <f t="shared" ref="AB49" si="1392">SLOPE(O48:AB48,O$1:AB$1)</f>
        <v>#DIV/0!</v>
      </c>
      <c r="AC49" s="7" t="e">
        <f t="shared" ref="AC49" si="1393">SLOPE(P48:AC48,P$1:AC$1)</f>
        <v>#DIV/0!</v>
      </c>
      <c r="AD49" s="7" t="e">
        <f t="shared" ref="AD49" si="1394">SLOPE(Q48:AD48,Q$1:AD$1)</f>
        <v>#DIV/0!</v>
      </c>
      <c r="AE49" s="7" t="e">
        <f t="shared" ref="AE49" si="1395">SLOPE(R48:AE48,R$1:AE$1)</f>
        <v>#DIV/0!</v>
      </c>
      <c r="AF49" s="7" t="e">
        <f t="shared" ref="AF49" si="1396">SLOPE(S48:AF48,S$1:AF$1)</f>
        <v>#DIV/0!</v>
      </c>
      <c r="AG49" s="7" t="e">
        <f t="shared" ref="AG49" si="1397">SLOPE(T48:AG48,T$1:AG$1)</f>
        <v>#DIV/0!</v>
      </c>
      <c r="AH49" s="7" t="e">
        <f t="shared" ref="AH49" si="1398">SLOPE(U48:AH48,U$1:AH$1)</f>
        <v>#DIV/0!</v>
      </c>
      <c r="AI49" s="7" t="e">
        <f t="shared" ref="AI49" si="1399">SLOPE(V48:AI48,V$1:AI$1)</f>
        <v>#DIV/0!</v>
      </c>
      <c r="AJ49" s="7" t="e">
        <f t="shared" ref="AJ49" si="1400">SLOPE(W48:AJ48,W$1:AJ$1)</f>
        <v>#DIV/0!</v>
      </c>
      <c r="AK49" s="7" t="e">
        <f t="shared" ref="AK49" si="1401">SLOPE(X48:AK48,X$1:AK$1)</f>
        <v>#DIV/0!</v>
      </c>
      <c r="AL49" s="7" t="e">
        <f t="shared" ref="AL49" si="1402">SLOPE(Y48:AL48,Y$1:AL$1)</f>
        <v>#DIV/0!</v>
      </c>
      <c r="AM49" s="7" t="e">
        <f t="shared" ref="AM49" si="1403">SLOPE(Z48:AM48,Z$1:AM$1)</f>
        <v>#DIV/0!</v>
      </c>
      <c r="AN49" s="7" t="e">
        <f t="shared" ref="AN49" si="1404">SLOPE(AA48:AN48,AA$1:AN$1)</f>
        <v>#DIV/0!</v>
      </c>
      <c r="AO49" s="7" t="e">
        <f t="shared" ref="AO49" si="1405">SLOPE(AB48:AO48,AB$1:AO$1)</f>
        <v>#DIV/0!</v>
      </c>
      <c r="AP49" s="7" t="e">
        <f t="shared" ref="AP49" si="1406">SLOPE(AC48:AP48,AC$1:AP$1)</f>
        <v>#DIV/0!</v>
      </c>
      <c r="AQ49" s="7" t="e">
        <f t="shared" ref="AQ49" si="1407">SLOPE(AD48:AQ48,AD$1:AQ$1)</f>
        <v>#DIV/0!</v>
      </c>
      <c r="AR49" s="7" t="e">
        <f t="shared" ref="AR49" si="1408">SLOPE(AE48:AR48,AE$1:AR$1)</f>
        <v>#DIV/0!</v>
      </c>
      <c r="AS49" s="7" t="e">
        <f t="shared" ref="AS49" si="1409">SLOPE(AF48:AS48,AF$1:AS$1)</f>
        <v>#DIV/0!</v>
      </c>
      <c r="AT49" s="7" t="e">
        <f t="shared" ref="AT49" si="1410">SLOPE(AG48:AT48,AG$1:AT$1)</f>
        <v>#DIV/0!</v>
      </c>
      <c r="AU49" s="7" t="e">
        <f t="shared" ref="AU49" si="1411">SLOPE(AH48:AU48,AH$1:AU$1)</f>
        <v>#DIV/0!</v>
      </c>
      <c r="AV49" s="7" t="e">
        <f t="shared" ref="AV49" si="1412">SLOPE(AI48:AV48,AI$1:AV$1)</f>
        <v>#DIV/0!</v>
      </c>
      <c r="AW49" s="7" t="e">
        <f t="shared" ref="AW49" si="1413">SLOPE(AJ48:AW48,AJ$1:AW$1)</f>
        <v>#DIV/0!</v>
      </c>
      <c r="AX49" s="7" t="e">
        <f t="shared" ref="AX49" si="1414">SLOPE(AK48:AX48,AK$1:AX$1)</f>
        <v>#DIV/0!</v>
      </c>
      <c r="AY49" s="7" t="e">
        <f t="shared" ref="AY49" si="1415">SLOPE(AL48:AY48,AL$1:AY$1)</f>
        <v>#DIV/0!</v>
      </c>
      <c r="AZ49" s="7" t="e">
        <f t="shared" ref="AZ49" si="1416">SLOPE(AM48:AZ48,AM$1:AZ$1)</f>
        <v>#DIV/0!</v>
      </c>
      <c r="BA49" s="7" t="e">
        <f t="shared" ref="BA49" si="1417">SLOPE(AN48:BA48,AN$1:BA$1)</f>
        <v>#DIV/0!</v>
      </c>
      <c r="BB49" s="7" t="e">
        <f t="shared" ref="BB49" si="1418">SLOPE(AO48:BB48,AO$1:BB$1)</f>
        <v>#DIV/0!</v>
      </c>
      <c r="BC49" s="7" t="e">
        <f t="shared" ref="BC49" si="1419">SLOPE(AP48:BC48,AP$1:BC$1)</f>
        <v>#DIV/0!</v>
      </c>
      <c r="BD49" s="7" t="e">
        <f t="shared" ref="BD49" si="1420">SLOPE(AQ48:BD48,AQ$1:BD$1)</f>
        <v>#DIV/0!</v>
      </c>
      <c r="BE49" s="7" t="e">
        <f t="shared" ref="BE49" si="1421">SLOPE(AR48:BE48,AR$1:BE$1)</f>
        <v>#DIV/0!</v>
      </c>
      <c r="BF49" s="7" t="e">
        <f t="shared" ref="BF49" si="1422">SLOPE(AS48:BF48,AS$1:BF$1)</f>
        <v>#DIV/0!</v>
      </c>
      <c r="BG49" s="7" t="e">
        <f t="shared" ref="BG49" si="1423">SLOPE(AT48:BG48,AT$1:BG$1)</f>
        <v>#DIV/0!</v>
      </c>
      <c r="BH49" s="7" t="e">
        <f t="shared" ref="BH49" si="1424">SLOPE(AU48:BH48,AU$1:BH$1)</f>
        <v>#DIV/0!</v>
      </c>
      <c r="BI49" s="7" t="e">
        <f t="shared" ref="BI49" si="1425">SLOPE(AV48:BI48,AV$1:BI$1)</f>
        <v>#DIV/0!</v>
      </c>
      <c r="BJ49" s="7" t="e">
        <f t="shared" ref="BJ49" si="1426">SLOPE(AW48:BJ48,AW$1:BJ$1)</f>
        <v>#DIV/0!</v>
      </c>
      <c r="BK49" s="7" t="e">
        <f t="shared" ref="BK49" si="1427">SLOPE(AX48:BK48,AX$1:BK$1)</f>
        <v>#DIV/0!</v>
      </c>
      <c r="BL49" s="7" t="e">
        <f t="shared" ref="BL49" si="1428">SLOPE(AY48:BL48,AY$1:BL$1)</f>
        <v>#DIV/0!</v>
      </c>
      <c r="BM49" s="7" t="e">
        <f t="shared" ref="BM49" si="1429">SLOPE(AZ48:BM48,AZ$1:BM$1)</f>
        <v>#DIV/0!</v>
      </c>
      <c r="BN49" s="7" t="e">
        <f t="shared" ref="BN49" si="1430">SLOPE(BA48:BN48,BA$1:BN$1)</f>
        <v>#DIV/0!</v>
      </c>
      <c r="BO49" s="7" t="e">
        <f t="shared" ref="BO49" si="1431">SLOPE(BB48:BO48,BB$1:BO$1)</f>
        <v>#DIV/0!</v>
      </c>
      <c r="BP49" s="7" t="e">
        <f t="shared" ref="BP49" si="1432">SLOPE(BC48:BP48,BC$1:BP$1)</f>
        <v>#DIV/0!</v>
      </c>
      <c r="BQ49" s="7">
        <f t="shared" ref="BQ49" si="1433">SLOPE(BD48:BQ48,BD$1:BQ$1)</f>
        <v>-0.10811084519875729</v>
      </c>
      <c r="BR49" s="7">
        <f t="shared" ref="BR49" si="1434">SLOPE(BE48:BR48,BE$1:BR$1)</f>
        <v>-0.13410071613368316</v>
      </c>
      <c r="BS49" s="7">
        <f t="shared" ref="BS49" si="1435">SLOPE(BF48:BS48,BF$1:BS$1)</f>
        <v>-0.17421931548305178</v>
      </c>
      <c r="BT49" s="7">
        <f t="shared" ref="BT49" si="1436">SLOPE(BG48:BT48,BG$1:BT$1)</f>
        <v>-0.18356868406318955</v>
      </c>
      <c r="BU49" s="7">
        <f t="shared" ref="BU49" si="1437">SLOPE(BH48:BU48,BH$1:BU$1)</f>
        <v>-0.16848058534871721</v>
      </c>
      <c r="BV49" s="7">
        <f t="shared" ref="BV49" si="1438">SLOPE(BI48:BV48,BI$1:BV$1)</f>
        <v>-0.16171273781163895</v>
      </c>
      <c r="BW49" s="7">
        <f t="shared" ref="BW49" si="1439">SLOPE(BJ48:BW48,BJ$1:BW$1)</f>
        <v>-0.15519606766859514</v>
      </c>
      <c r="BX49" s="7">
        <f t="shared" ref="BX49" si="1440">SLOPE(BK48:BX48,BK$1:BX$1)</f>
        <v>-0.14977829862445249</v>
      </c>
      <c r="BY49" s="7">
        <f t="shared" ref="BY49" si="1441">SLOPE(BL48:BY48,BL$1:BY$1)</f>
        <v>-0.14408580430558454</v>
      </c>
      <c r="BZ49" s="7">
        <f t="shared" ref="BZ49" si="1442">SLOPE(BM48:BZ48,BM$1:BZ$1)</f>
        <v>-0.13733365535563336</v>
      </c>
      <c r="CA49" s="7">
        <f t="shared" ref="CA49" si="1443">SLOPE(BN48:CA48,BN$1:CA$1)</f>
        <v>-0.12780808934655088</v>
      </c>
      <c r="CB49" s="7">
        <f t="shared" ref="CB49" si="1444">SLOPE(BO48:CB48,BO$1:CB$1)</f>
        <v>-0.11604476109970614</v>
      </c>
      <c r="CC49" s="7">
        <f t="shared" ref="CC49" si="1445">SLOPE(BP48:CC48,BP$1:CC$1)</f>
        <v>-0.10188383045525902</v>
      </c>
      <c r="CD49" s="7">
        <f t="shared" ref="CD49" si="1446">SLOPE(BQ48:CD48,BQ$1:CD$1)</f>
        <v>-8.5243328100470958E-2</v>
      </c>
      <c r="CE49" s="7">
        <f t="shared" ref="CE49" si="1447">SLOPE(BR48:CE48,BR$1:CE$1)</f>
        <v>-6.6091051805337517E-2</v>
      </c>
      <c r="CF49" s="7">
        <f t="shared" ref="CF49" si="1448">SLOPE(BS48:CF48,BS$1:CF$1)</f>
        <v>-4.6624803767660913E-2</v>
      </c>
      <c r="CG49" s="7">
        <f t="shared" ref="CG49" si="1449">SLOPE(BT48:CG48,BT$1:CG$1)</f>
        <v>-2.3076923076923075E-2</v>
      </c>
      <c r="CH49" s="7">
        <f t="shared" ref="CH49" si="1450">SLOPE(BU48:CH48,BU$1:CH$1)</f>
        <v>-7.5353218210361065E-3</v>
      </c>
      <c r="CI49" s="7">
        <f t="shared" ref="CI49" si="1451">SLOPE(BV48:CI48,BV$1:CI$1)</f>
        <v>-3.9246467817896369E-3</v>
      </c>
      <c r="CJ49" s="7">
        <f t="shared" ref="CJ49" si="1452">SLOPE(BW48:CJ48,BW$1:CJ$1)</f>
        <v>-2.4400506035717726E-19</v>
      </c>
      <c r="CK49" s="7">
        <f t="shared" ref="CK49" si="1453">SLOPE(BX48:CK48,BX$1:CK$1)</f>
        <v>1.8838304552590264E-3</v>
      </c>
      <c r="CL49" s="7">
        <f t="shared" ref="CL49" si="1454">SLOPE(BY48:CL48,BY$1:CL$1)</f>
        <v>5.8084772370486657E-3</v>
      </c>
      <c r="CM49" s="7">
        <f t="shared" ref="CM49" si="1455">SLOPE(BZ48:CM48,BZ$1:CM$1)</f>
        <v>9.419152276295131E-3</v>
      </c>
      <c r="CN49" s="7">
        <f t="shared" ref="CN49" si="1456">SLOPE(CA48:CN48,CA$1:CN$1)</f>
        <v>1.271585557299843E-2</v>
      </c>
      <c r="CO49" s="7">
        <f t="shared" ref="CO49" si="1457">SLOPE(CB48:CO48,CB$1:CO$1)</f>
        <v>1.3343799058084773E-2</v>
      </c>
      <c r="CP49" s="7">
        <f t="shared" ref="CP49" si="1458">SLOPE(CC48:CP48,CC$1:CP$1)</f>
        <v>1.3343799058084771E-2</v>
      </c>
      <c r="CQ49" s="7">
        <f t="shared" ref="CQ49" si="1459">SLOPE(CD48:CQ48,CD$1:CQ$1)</f>
        <v>1.2715855572998426E-2</v>
      </c>
      <c r="CR49" s="7">
        <f t="shared" ref="CR49" si="1460">SLOPE(CE48:CR48,CE$1:CR$1)</f>
        <v>1.1459968602825745E-2</v>
      </c>
      <c r="CS49" s="7">
        <f t="shared" ref="CS49" si="1461">SLOPE(CF48:CS48,CF$1:CS$1)</f>
        <v>9.5761381475667189E-3</v>
      </c>
      <c r="CT49" s="7">
        <f t="shared" ref="CT49" si="1462">SLOPE(CG48:CT48,CG$1:CT$1)</f>
        <v>9.1051805337519619E-3</v>
      </c>
      <c r="CU49" s="7">
        <f t="shared" ref="CU49" si="1463">SLOPE(CH48:CU48,CH$1:CU$1)</f>
        <v>8.0062794348508635E-3</v>
      </c>
      <c r="CV49" s="7">
        <f t="shared" ref="CV49" si="1464">SLOPE(CI48:CV48,CI$1:CV$1)</f>
        <v>6.5934065934065925E-3</v>
      </c>
      <c r="CW49" s="7">
        <f t="shared" ref="CW49" si="1465">SLOPE(CJ48:CW48,CJ$1:CW$1)</f>
        <v>4.8665620094191526E-3</v>
      </c>
      <c r="CX49" s="7">
        <f t="shared" ref="CX49" si="1466">SLOPE(CK48:CX48,CK$1:CX$1)</f>
        <v>2.8257456828885397E-3</v>
      </c>
      <c r="CY49" s="7">
        <f t="shared" ref="CY49" si="1467">SLOPE(CL48:CY48,CL$1:CY$1)</f>
        <v>4.7095761381475671E-4</v>
      </c>
      <c r="CZ49" s="7">
        <f t="shared" ref="CZ49" si="1468">SLOPE(CM48:CZ48,CM$1:CZ$1)</f>
        <v>-1.8838304552590266E-3</v>
      </c>
      <c r="DA49" s="7">
        <f t="shared" ref="DA49" si="1469">SLOPE(CN48:DA48,CN$1:DA$1)</f>
        <v>-3.9246467817896386E-3</v>
      </c>
      <c r="DB49" s="7">
        <f t="shared" ref="DB49" si="1470">SLOPE(CO48:DB48,CO$1:DB$1)</f>
        <v>-5.6514913657770794E-3</v>
      </c>
      <c r="DC49" s="7">
        <f t="shared" ref="DC49" si="1471">SLOPE(CP48:DC48,CP$1:DC$1)</f>
        <v>-7.0643642072213495E-3</v>
      </c>
      <c r="DD49" s="7">
        <f t="shared" ref="DD49" si="1472">SLOPE(CQ48:DD48,CQ$1:DD$1)</f>
        <v>-6.1224489795918364E-3</v>
      </c>
      <c r="DE49" s="7">
        <f t="shared" ref="DE49" si="1473">SLOPE(CR48:DE48,CR$1:DE$1)</f>
        <v>-5.1805337519623225E-3</v>
      </c>
      <c r="DF49" s="7">
        <f t="shared" ref="DF49" si="1474">SLOPE(CS48:DF48,CS$1:DF$1)</f>
        <v>-2.1978021978021982E-3</v>
      </c>
      <c r="DG49" s="7">
        <f t="shared" ref="DG49" si="1475">SLOPE(CT48:DG48,CT$1:DG$1)</f>
        <v>4.7095761381475644E-4</v>
      </c>
      <c r="DH49" s="7">
        <f t="shared" ref="DH49" si="1476">SLOPE(CU48:DH48,CU$1:DH$1)</f>
        <v>5.1805337519623225E-3</v>
      </c>
      <c r="DI49" s="7">
        <f t="shared" ref="DI49" si="1477">SLOPE(CV48:DI48,CV$1:DI$1)</f>
        <v>9.5761381475667189E-3</v>
      </c>
      <c r="DJ49" s="7">
        <f t="shared" ref="DJ49" si="1478">SLOPE(CW48:DJ48,CW$1:DJ$1)</f>
        <v>1.3343799058084771E-2</v>
      </c>
      <c r="DK49" s="7">
        <f t="shared" ref="DK49" si="1479">SLOPE(CX48:DK48,CX$1:DK$1)</f>
        <v>1.648351648351648E-2</v>
      </c>
      <c r="DL49" s="7">
        <f t="shared" ref="DL49" si="1480">SLOPE(CY48:DL48,CY$1:DL$1)</f>
        <v>1.899529042386185E-2</v>
      </c>
      <c r="DM49" s="7">
        <f t="shared" ref="DM49" si="1481">SLOPE(CZ48:DM48,CZ$1:DM$1)</f>
        <v>2.1507064364207223E-2</v>
      </c>
      <c r="DN49" s="7">
        <f t="shared" ref="DN49" si="1482">SLOPE(DA48:DN48,DA$1:DN$1)</f>
        <v>2.0939500060379184E-2</v>
      </c>
      <c r="DO49" s="7">
        <f t="shared" ref="DO49" si="1483">SLOPE(DB48:DO48,DB$1:DO$1)</f>
        <v>2.1531216036710543E-2</v>
      </c>
      <c r="DP49" s="7">
        <f t="shared" ref="DP49" si="1484">SLOPE(DC48:DP48,DC$1:DP$1)</f>
        <v>2.0746286680352614E-2</v>
      </c>
      <c r="DQ49" s="7">
        <f t="shared" ref="DQ49" si="1485">SLOPE(DD48:DQ48,DD$1:DQ$1)</f>
        <v>1.8584711991305403E-2</v>
      </c>
      <c r="DR49" s="7">
        <f t="shared" ref="DR49" si="1486">SLOPE(DE48:DR48,DE$1:DR$1)</f>
        <v>1.5203477840840482E-2</v>
      </c>
      <c r="DS49" s="7">
        <f t="shared" ref="DS49" si="1487">SLOPE(DF48:DS48,DF$1:DS$1)</f>
        <v>1.1097693515275935E-2</v>
      </c>
      <c r="DT49" s="7">
        <f t="shared" ref="DT49" si="1488">SLOPE(DG48:DT48,DG$1:DT$1)</f>
        <v>6.4243448858833513E-3</v>
      </c>
      <c r="DU49" s="7">
        <f t="shared" ref="DU49" si="1489">SLOPE(DH48:DU48,DH$1:DU$1)</f>
        <v>1.6785412389808032E-3</v>
      </c>
      <c r="DV49" s="7">
        <f t="shared" ref="DV49" si="1490">SLOPE(DI48:DV48,DI$1:DV$1)</f>
        <v>-5.337519623233907E-3</v>
      </c>
      <c r="DW49" s="7">
        <f t="shared" ref="DW49" si="1491">SLOPE(DJ48:DW48,DJ$1:DW$1)</f>
        <v>-1.1930926216640499E-2</v>
      </c>
      <c r="DX49" s="7">
        <f t="shared" ref="DX49" si="1492">SLOPE(DK48:DX48,DK$1:DX$1)</f>
        <v>-1.7606569254920903E-2</v>
      </c>
      <c r="DY49" s="7">
        <f t="shared" ref="DY49" si="1493">SLOPE(DL48:DY48,DL$1:DY$1)</f>
        <v>-1.796884434247072E-2</v>
      </c>
      <c r="DZ49" s="7">
        <f t="shared" ref="DZ49" si="1494">SLOPE(DM48:DZ48,DM$1:DZ$1)</f>
        <v>-1.8089602704987318E-2</v>
      </c>
      <c r="EA49" s="7">
        <f t="shared" ref="EA49" si="1495">SLOPE(DN48:EA48,DN$1:EA$1)</f>
        <v>-1.3633619128124623E-2</v>
      </c>
      <c r="EB49" s="7">
        <f t="shared" ref="EB49" si="1496">SLOPE(DO48:EB48,DO$1:EB$1)</f>
        <v>-7.3541842772612042E-3</v>
      </c>
      <c r="EC49" s="7">
        <f t="shared" ref="EC49" si="1497">SLOPE(DP48:EC48,DP$1:EC$1)</f>
        <v>9.2983939137785061E-4</v>
      </c>
      <c r="ED49" s="7">
        <f t="shared" ref="ED49" si="1498">SLOPE(DQ48:ED48,DQ$1:ED$1)</f>
        <v>1.1061466006520949E-2</v>
      </c>
      <c r="EE49" s="7">
        <f t="shared" ref="EE49" si="1499">SLOPE(DR48:EE48,DR$1:EE$1)</f>
        <v>2.0685907499094307E-2</v>
      </c>
      <c r="EF49" s="7">
        <f t="shared" ref="EF49" si="1500">SLOPE(DS48:EF48,DS$1:EF$1)</f>
        <v>2.9308054582779856E-2</v>
      </c>
      <c r="EG49" s="7">
        <f t="shared" ref="EG49" si="1501">SLOPE(DT48:EG48,DT$1:EG$1)</f>
        <v>4.289337036589784E-2</v>
      </c>
      <c r="EH49" s="7">
        <f t="shared" ref="EH49" si="1502">SLOPE(DU48:EH48,DU$1:EH$1)</f>
        <v>5.1841565028378216E-2</v>
      </c>
      <c r="EI49" s="7">
        <f t="shared" ref="EI49" si="1503">SLOPE(DV48:EI48,DV$1:EI$1)</f>
        <v>6.0391257094553799E-2</v>
      </c>
      <c r="EJ49" s="7">
        <f t="shared" ref="EJ49" si="1504">SLOPE(DW48:EJ48,DW$1:EJ$1)</f>
        <v>6.9774181862093942E-2</v>
      </c>
      <c r="EK49" s="7">
        <f t="shared" ref="EK49" si="1505">SLOPE(DX48:EK48,DX$1:EK$1)</f>
        <v>7.6669484361792065E-2</v>
      </c>
      <c r="EL49" s="7">
        <f t="shared" ref="EL49" si="1506">SLOPE(DY48:EL48,DY$1:EL$1)</f>
        <v>8.0606206979833339E-2</v>
      </c>
      <c r="EM49" s="7">
        <f t="shared" ref="EM49" si="1507">SLOPE(DZ48:EM48,DZ$1:EM$1)</f>
        <v>8.4301412872841444E-2</v>
      </c>
      <c r="EN49" s="7">
        <f t="shared" ref="EN49" si="1508">SLOPE(EA48:EN48,EA$1:EN$1)</f>
        <v>8.9481946624803771E-2</v>
      </c>
      <c r="EO49" s="7">
        <f t="shared" ref="EO49" si="1509">SLOPE(EB48:EO48,EB$1:EO$1)</f>
        <v>8.9167974882260609E-2</v>
      </c>
      <c r="EP49" s="7">
        <f t="shared" ref="EP49" si="1510">SLOPE(EC48:EP48,EC$1:EP$1)</f>
        <v>8.681318681318681E-2</v>
      </c>
      <c r="EQ49" s="7">
        <f t="shared" ref="EQ49" si="1511">SLOPE(ED48:EQ48,ED$1:EQ$1)</f>
        <v>8.0376766091051821E-2</v>
      </c>
      <c r="ER49" s="7">
        <f t="shared" ref="ER49" si="1512">SLOPE(EE48:ER48,EE$1:ER$1)</f>
        <v>7.8335949764521184E-2</v>
      </c>
      <c r="ES49" s="7">
        <f t="shared" ref="ES49" si="1513">SLOPE(EF48:ES48,EF$1:ES$1)</f>
        <v>7.3626373626373642E-2</v>
      </c>
      <c r="ET49" s="7">
        <f t="shared" ref="ET49" si="1514">SLOPE(EG48:ET48,EG$1:ET$1)</f>
        <v>6.4207221350078489E-2</v>
      </c>
      <c r="EU49" s="7">
        <f t="shared" ref="EU49" si="1515">SLOPE(EH48:EU48,EH$1:EU$1)</f>
        <v>5.1334379905808483E-2</v>
      </c>
      <c r="EV49" s="7">
        <f t="shared" ref="EV49" si="1516">SLOPE(EI48:EV48,EI$1:EV$1)</f>
        <v>3.7990580847723714E-2</v>
      </c>
      <c r="EW49" s="7">
        <f t="shared" ref="EW49" si="1517">SLOPE(EJ48:EW48,EJ$1:EW$1)</f>
        <v>2.2135007849293571E-2</v>
      </c>
      <c r="EX49" s="7">
        <f t="shared" ref="EX49" si="1518">SLOPE(EK48:EX48,EK$1:EX$1)</f>
        <v>9.1051805337519619E-3</v>
      </c>
      <c r="EY49" s="7">
        <f t="shared" ref="EY49" si="1519">SLOPE(EL48:EY48,EL$1:EY$1)</f>
        <v>-1.5698587127158694E-4</v>
      </c>
      <c r="EZ49" s="7">
        <f t="shared" ref="EZ49" si="1520">SLOPE(EM48:EZ48,EM$1:EZ$1)</f>
        <v>-1.2558869701726838E-3</v>
      </c>
      <c r="FA49" s="7">
        <f t="shared" ref="FA49" si="1521">SLOPE(EN48:FA48,EN$1:FA$1)</f>
        <v>-7.3783359497645177E-3</v>
      </c>
      <c r="FB49" s="7">
        <f t="shared" ref="FB49" si="1522">SLOPE(EO48:FB48,EO$1:FB$1)</f>
        <v>-2.6687598116169526E-3</v>
      </c>
      <c r="FC49" s="7">
        <f t="shared" ref="FC49" si="1523">SLOPE(EP48:FC48,EP$1:FC$1)</f>
        <v>-2.6687598116169552E-3</v>
      </c>
      <c r="FD49" s="7">
        <f t="shared" ref="FD49" si="1524">SLOPE(EQ48:FD48,EQ$1:FD$1)</f>
        <v>-5.337519623233907E-3</v>
      </c>
      <c r="FE49" s="7">
        <f t="shared" ref="FE49" si="1525">SLOPE(ER48:FE48,ER$1:FE$1)</f>
        <v>-8.320251177394029E-3</v>
      </c>
      <c r="FF49" s="7">
        <f t="shared" ref="FF49" si="1526">SLOPE(ES48:FF48,ES$1:FF$1)</f>
        <v>-1.0675039246467816E-2</v>
      </c>
      <c r="FG49" s="7">
        <f t="shared" ref="FG49" si="1527">SLOPE(ET48:FG48,ET$1:FG$1)</f>
        <v>-1.114599686028258E-2</v>
      </c>
      <c r="FH49" s="7">
        <f t="shared" ref="FH49" si="1528">SLOPE(EU48:FH48,EU$1:FH$1)</f>
        <v>-1.1773940345368928E-2</v>
      </c>
      <c r="FI49" s="7">
        <f t="shared" ref="FI49" si="1529">SLOPE(EV48:FI48,EV$1:FI$1)</f>
        <v>-1.7582417582417593E-2</v>
      </c>
      <c r="FJ49" s="7">
        <f t="shared" ref="FJ49" si="1530">SLOPE(EW48:FJ48,EW$1:FJ$1)</f>
        <v>-2.0094191522762966E-2</v>
      </c>
      <c r="FK49" s="7">
        <f t="shared" ref="FK49" si="1531">SLOPE(EX48:FK48,EX$1:FK$1)</f>
        <v>-2.3704866562009434E-2</v>
      </c>
      <c r="FL49" s="7">
        <f t="shared" ref="FL49" si="1532">SLOPE(EY48:FL48,EY$1:FL$1)</f>
        <v>-2.8728414442700169E-2</v>
      </c>
      <c r="FM49" s="7">
        <f t="shared" ref="FM49" si="1533">SLOPE(EZ48:FM48,EZ$1:FM$1)</f>
        <v>-3.9246467817896397E-2</v>
      </c>
      <c r="FN49" s="7">
        <f t="shared" ref="FN49:FO49" si="1534">SLOPE(FA48:FN48,FA$1:FN$1)</f>
        <v>-5.1334379905808483E-2</v>
      </c>
      <c r="FO49" s="7">
        <f t="shared" si="1534"/>
        <v>-6.4050235478806908E-2</v>
      </c>
      <c r="FP49" s="7">
        <f t="shared" ref="FP49" si="1535">SLOPE(FC48:FP48,FC$1:FP$1)</f>
        <v>-7.8806907378335941E-2</v>
      </c>
      <c r="FQ49" s="7">
        <f t="shared" ref="FQ49" si="1536">SLOPE(FD48:FQ48,FD$1:FQ$1)</f>
        <v>-8.7912087912087919E-2</v>
      </c>
      <c r="FR49" s="7">
        <f t="shared" ref="FR49" si="1537">SLOPE(FE48:FR48,FE$1:FR$1)</f>
        <v>-9.1679748822605961E-2</v>
      </c>
    </row>
    <row r="50" spans="1:174" x14ac:dyDescent="0.3">
      <c r="A50" s="5" t="s">
        <v>28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 t="e">
        <f t="shared" ref="AB50:CM50" si="1538">IF(AB49&gt;0,-1,IF(AB49=0,0,IF(AB49&lt;0,1)))</f>
        <v>#DIV/0!</v>
      </c>
      <c r="AC50" s="1" t="e">
        <f t="shared" si="1538"/>
        <v>#DIV/0!</v>
      </c>
      <c r="AD50" s="1" t="e">
        <f t="shared" si="1538"/>
        <v>#DIV/0!</v>
      </c>
      <c r="AE50" s="1" t="e">
        <f t="shared" si="1538"/>
        <v>#DIV/0!</v>
      </c>
      <c r="AF50" s="1" t="e">
        <f t="shared" si="1538"/>
        <v>#DIV/0!</v>
      </c>
      <c r="AG50" s="1" t="e">
        <f t="shared" si="1538"/>
        <v>#DIV/0!</v>
      </c>
      <c r="AH50" s="1" t="e">
        <f t="shared" si="1538"/>
        <v>#DIV/0!</v>
      </c>
      <c r="AI50" s="1" t="e">
        <f t="shared" si="1538"/>
        <v>#DIV/0!</v>
      </c>
      <c r="AJ50" s="1" t="e">
        <f t="shared" si="1538"/>
        <v>#DIV/0!</v>
      </c>
      <c r="AK50" s="1" t="e">
        <f t="shared" si="1538"/>
        <v>#DIV/0!</v>
      </c>
      <c r="AL50" s="1" t="e">
        <f t="shared" si="1538"/>
        <v>#DIV/0!</v>
      </c>
      <c r="AM50" s="1" t="e">
        <f t="shared" si="1538"/>
        <v>#DIV/0!</v>
      </c>
      <c r="AN50" s="1" t="e">
        <f t="shared" si="1538"/>
        <v>#DIV/0!</v>
      </c>
      <c r="AO50" s="1" t="e">
        <f t="shared" si="1538"/>
        <v>#DIV/0!</v>
      </c>
      <c r="AP50" s="1" t="e">
        <f t="shared" si="1538"/>
        <v>#DIV/0!</v>
      </c>
      <c r="AQ50" s="1" t="e">
        <f t="shared" si="1538"/>
        <v>#DIV/0!</v>
      </c>
      <c r="AR50" s="1" t="e">
        <f t="shared" si="1538"/>
        <v>#DIV/0!</v>
      </c>
      <c r="AS50" s="1" t="e">
        <f t="shared" si="1538"/>
        <v>#DIV/0!</v>
      </c>
      <c r="AT50" s="1" t="e">
        <f t="shared" si="1538"/>
        <v>#DIV/0!</v>
      </c>
      <c r="AU50" s="1" t="e">
        <f t="shared" si="1538"/>
        <v>#DIV/0!</v>
      </c>
      <c r="AV50" s="1" t="e">
        <f t="shared" si="1538"/>
        <v>#DIV/0!</v>
      </c>
      <c r="AW50" s="1" t="e">
        <f t="shared" si="1538"/>
        <v>#DIV/0!</v>
      </c>
      <c r="AX50" s="1" t="e">
        <f t="shared" si="1538"/>
        <v>#DIV/0!</v>
      </c>
      <c r="AY50" s="1" t="e">
        <f t="shared" si="1538"/>
        <v>#DIV/0!</v>
      </c>
      <c r="AZ50" s="1" t="e">
        <f t="shared" si="1538"/>
        <v>#DIV/0!</v>
      </c>
      <c r="BA50" s="1" t="e">
        <f t="shared" si="1538"/>
        <v>#DIV/0!</v>
      </c>
      <c r="BB50" s="1" t="e">
        <f t="shared" si="1538"/>
        <v>#DIV/0!</v>
      </c>
      <c r="BC50" s="1" t="e">
        <f t="shared" si="1538"/>
        <v>#DIV/0!</v>
      </c>
      <c r="BD50" s="1" t="e">
        <f t="shared" si="1538"/>
        <v>#DIV/0!</v>
      </c>
      <c r="BE50" s="1" t="e">
        <f t="shared" si="1538"/>
        <v>#DIV/0!</v>
      </c>
      <c r="BF50" s="1" t="e">
        <f t="shared" si="1538"/>
        <v>#DIV/0!</v>
      </c>
      <c r="BG50" s="1" t="e">
        <f t="shared" si="1538"/>
        <v>#DIV/0!</v>
      </c>
      <c r="BH50" s="1" t="e">
        <f t="shared" si="1538"/>
        <v>#DIV/0!</v>
      </c>
      <c r="BI50" s="1" t="e">
        <f t="shared" si="1538"/>
        <v>#DIV/0!</v>
      </c>
      <c r="BJ50" s="1" t="e">
        <f t="shared" si="1538"/>
        <v>#DIV/0!</v>
      </c>
      <c r="BK50" s="1" t="e">
        <f t="shared" si="1538"/>
        <v>#DIV/0!</v>
      </c>
      <c r="BL50" s="1" t="e">
        <f t="shared" si="1538"/>
        <v>#DIV/0!</v>
      </c>
      <c r="BM50" s="1" t="e">
        <f t="shared" si="1538"/>
        <v>#DIV/0!</v>
      </c>
      <c r="BN50" s="1" t="e">
        <f t="shared" si="1538"/>
        <v>#DIV/0!</v>
      </c>
      <c r="BO50" s="1" t="e">
        <f t="shared" si="1538"/>
        <v>#DIV/0!</v>
      </c>
      <c r="BP50" s="1" t="e">
        <f t="shared" si="1538"/>
        <v>#DIV/0!</v>
      </c>
      <c r="BQ50" s="1">
        <f t="shared" si="1538"/>
        <v>1</v>
      </c>
      <c r="BR50" s="1">
        <f t="shared" si="1538"/>
        <v>1</v>
      </c>
      <c r="BS50" s="1">
        <f t="shared" si="1538"/>
        <v>1</v>
      </c>
      <c r="BT50" s="1">
        <f t="shared" si="1538"/>
        <v>1</v>
      </c>
      <c r="BU50" s="1">
        <f t="shared" si="1538"/>
        <v>1</v>
      </c>
      <c r="BV50" s="1">
        <f t="shared" si="1538"/>
        <v>1</v>
      </c>
      <c r="BW50" s="1">
        <f t="shared" si="1538"/>
        <v>1</v>
      </c>
      <c r="BX50" s="1">
        <f t="shared" si="1538"/>
        <v>1</v>
      </c>
      <c r="BY50" s="1">
        <f t="shared" si="1538"/>
        <v>1</v>
      </c>
      <c r="BZ50" s="1">
        <f t="shared" si="1538"/>
        <v>1</v>
      </c>
      <c r="CA50" s="1">
        <f t="shared" si="1538"/>
        <v>1</v>
      </c>
      <c r="CB50" s="1">
        <f t="shared" si="1538"/>
        <v>1</v>
      </c>
      <c r="CC50" s="1">
        <f t="shared" si="1538"/>
        <v>1</v>
      </c>
      <c r="CD50" s="1">
        <f t="shared" si="1538"/>
        <v>1</v>
      </c>
      <c r="CE50" s="1">
        <f t="shared" si="1538"/>
        <v>1</v>
      </c>
      <c r="CF50" s="1">
        <f t="shared" si="1538"/>
        <v>1</v>
      </c>
      <c r="CG50" s="1">
        <f t="shared" si="1538"/>
        <v>1</v>
      </c>
      <c r="CH50" s="1">
        <f t="shared" si="1538"/>
        <v>1</v>
      </c>
      <c r="CI50" s="1">
        <f t="shared" si="1538"/>
        <v>1</v>
      </c>
      <c r="CJ50" s="1">
        <f t="shared" si="1538"/>
        <v>1</v>
      </c>
      <c r="CK50" s="1">
        <f t="shared" si="1538"/>
        <v>-1</v>
      </c>
      <c r="CL50" s="1">
        <f t="shared" si="1538"/>
        <v>-1</v>
      </c>
      <c r="CM50" s="1">
        <f t="shared" si="1538"/>
        <v>-1</v>
      </c>
      <c r="CN50" s="1">
        <f t="shared" ref="CN50:EY50" si="1539">IF(CN49&gt;0,-1,IF(CN49=0,0,IF(CN49&lt;0,1)))</f>
        <v>-1</v>
      </c>
      <c r="CO50" s="1">
        <f t="shared" si="1539"/>
        <v>-1</v>
      </c>
      <c r="CP50" s="1">
        <f t="shared" si="1539"/>
        <v>-1</v>
      </c>
      <c r="CQ50" s="1">
        <f t="shared" si="1539"/>
        <v>-1</v>
      </c>
      <c r="CR50" s="1">
        <f t="shared" si="1539"/>
        <v>-1</v>
      </c>
      <c r="CS50" s="1">
        <f t="shared" si="1539"/>
        <v>-1</v>
      </c>
      <c r="CT50" s="1">
        <f t="shared" si="1539"/>
        <v>-1</v>
      </c>
      <c r="CU50" s="1">
        <f t="shared" si="1539"/>
        <v>-1</v>
      </c>
      <c r="CV50" s="1">
        <f t="shared" si="1539"/>
        <v>-1</v>
      </c>
      <c r="CW50" s="1">
        <f t="shared" si="1539"/>
        <v>-1</v>
      </c>
      <c r="CX50" s="1">
        <f t="shared" si="1539"/>
        <v>-1</v>
      </c>
      <c r="CY50" s="1">
        <f t="shared" si="1539"/>
        <v>-1</v>
      </c>
      <c r="CZ50" s="1">
        <f t="shared" si="1539"/>
        <v>1</v>
      </c>
      <c r="DA50" s="1">
        <f t="shared" si="1539"/>
        <v>1</v>
      </c>
      <c r="DB50" s="1">
        <f t="shared" si="1539"/>
        <v>1</v>
      </c>
      <c r="DC50" s="1">
        <f t="shared" si="1539"/>
        <v>1</v>
      </c>
      <c r="DD50" s="1">
        <f t="shared" si="1539"/>
        <v>1</v>
      </c>
      <c r="DE50" s="1">
        <f t="shared" si="1539"/>
        <v>1</v>
      </c>
      <c r="DF50" s="1">
        <f t="shared" si="1539"/>
        <v>1</v>
      </c>
      <c r="DG50" s="1">
        <f t="shared" si="1539"/>
        <v>-1</v>
      </c>
      <c r="DH50" s="1">
        <f t="shared" si="1539"/>
        <v>-1</v>
      </c>
      <c r="DI50" s="1">
        <f t="shared" si="1539"/>
        <v>-1</v>
      </c>
      <c r="DJ50" s="1">
        <f t="shared" si="1539"/>
        <v>-1</v>
      </c>
      <c r="DK50" s="1">
        <f t="shared" si="1539"/>
        <v>-1</v>
      </c>
      <c r="DL50" s="1">
        <f t="shared" si="1539"/>
        <v>-1</v>
      </c>
      <c r="DM50" s="1">
        <f t="shared" si="1539"/>
        <v>-1</v>
      </c>
      <c r="DN50" s="1">
        <f t="shared" si="1539"/>
        <v>-1</v>
      </c>
      <c r="DO50" s="1">
        <f t="shared" si="1539"/>
        <v>-1</v>
      </c>
      <c r="DP50" s="1">
        <f t="shared" si="1539"/>
        <v>-1</v>
      </c>
      <c r="DQ50" s="1">
        <f t="shared" si="1539"/>
        <v>-1</v>
      </c>
      <c r="DR50" s="1">
        <f t="shared" si="1539"/>
        <v>-1</v>
      </c>
      <c r="DS50" s="1">
        <f t="shared" si="1539"/>
        <v>-1</v>
      </c>
      <c r="DT50" s="1">
        <f t="shared" si="1539"/>
        <v>-1</v>
      </c>
      <c r="DU50" s="1">
        <f t="shared" si="1539"/>
        <v>-1</v>
      </c>
      <c r="DV50" s="1">
        <f t="shared" si="1539"/>
        <v>1</v>
      </c>
      <c r="DW50" s="1">
        <f t="shared" si="1539"/>
        <v>1</v>
      </c>
      <c r="DX50" s="1">
        <f t="shared" si="1539"/>
        <v>1</v>
      </c>
      <c r="DY50" s="1">
        <f t="shared" si="1539"/>
        <v>1</v>
      </c>
      <c r="DZ50" s="1">
        <f t="shared" si="1539"/>
        <v>1</v>
      </c>
      <c r="EA50" s="1">
        <f t="shared" si="1539"/>
        <v>1</v>
      </c>
      <c r="EB50" s="1">
        <f t="shared" si="1539"/>
        <v>1</v>
      </c>
      <c r="EC50" s="1">
        <f t="shared" si="1539"/>
        <v>-1</v>
      </c>
      <c r="ED50" s="1">
        <f t="shared" si="1539"/>
        <v>-1</v>
      </c>
      <c r="EE50" s="1">
        <f t="shared" si="1539"/>
        <v>-1</v>
      </c>
      <c r="EF50" s="1">
        <f t="shared" si="1539"/>
        <v>-1</v>
      </c>
      <c r="EG50" s="1">
        <f t="shared" si="1539"/>
        <v>-1</v>
      </c>
      <c r="EH50" s="1">
        <f t="shared" si="1539"/>
        <v>-1</v>
      </c>
      <c r="EI50" s="1">
        <f t="shared" si="1539"/>
        <v>-1</v>
      </c>
      <c r="EJ50" s="1">
        <f t="shared" si="1539"/>
        <v>-1</v>
      </c>
      <c r="EK50" s="1">
        <f t="shared" si="1539"/>
        <v>-1</v>
      </c>
      <c r="EL50" s="1">
        <f t="shared" si="1539"/>
        <v>-1</v>
      </c>
      <c r="EM50" s="1">
        <f t="shared" si="1539"/>
        <v>-1</v>
      </c>
      <c r="EN50" s="1">
        <f t="shared" si="1539"/>
        <v>-1</v>
      </c>
      <c r="EO50" s="1">
        <f t="shared" si="1539"/>
        <v>-1</v>
      </c>
      <c r="EP50" s="1">
        <f t="shared" si="1539"/>
        <v>-1</v>
      </c>
      <c r="EQ50" s="1">
        <f t="shared" si="1539"/>
        <v>-1</v>
      </c>
      <c r="ER50" s="1">
        <f t="shared" si="1539"/>
        <v>-1</v>
      </c>
      <c r="ES50" s="1">
        <f t="shared" si="1539"/>
        <v>-1</v>
      </c>
      <c r="ET50" s="1">
        <f t="shared" si="1539"/>
        <v>-1</v>
      </c>
      <c r="EU50" s="1">
        <f t="shared" si="1539"/>
        <v>-1</v>
      </c>
      <c r="EV50" s="1">
        <f t="shared" si="1539"/>
        <v>-1</v>
      </c>
      <c r="EW50" s="1">
        <f t="shared" si="1539"/>
        <v>-1</v>
      </c>
      <c r="EX50" s="1">
        <f t="shared" si="1539"/>
        <v>-1</v>
      </c>
      <c r="EY50" s="1">
        <f t="shared" si="1539"/>
        <v>1</v>
      </c>
      <c r="EZ50" s="1">
        <f t="shared" ref="EZ50:FM50" si="1540">IF(EZ49&gt;0,-1,IF(EZ49=0,0,IF(EZ49&lt;0,1)))</f>
        <v>1</v>
      </c>
      <c r="FA50" s="1">
        <f t="shared" si="1540"/>
        <v>1</v>
      </c>
      <c r="FB50" s="1">
        <f t="shared" si="1540"/>
        <v>1</v>
      </c>
      <c r="FC50" s="1">
        <f t="shared" si="1540"/>
        <v>1</v>
      </c>
      <c r="FD50" s="1">
        <f t="shared" si="1540"/>
        <v>1</v>
      </c>
      <c r="FE50" s="1">
        <f t="shared" si="1540"/>
        <v>1</v>
      </c>
      <c r="FF50" s="1">
        <f t="shared" si="1540"/>
        <v>1</v>
      </c>
      <c r="FG50" s="1">
        <f t="shared" si="1540"/>
        <v>1</v>
      </c>
      <c r="FH50" s="1">
        <f t="shared" si="1540"/>
        <v>1</v>
      </c>
      <c r="FI50" s="1">
        <f t="shared" si="1540"/>
        <v>1</v>
      </c>
      <c r="FJ50" s="1">
        <f t="shared" si="1540"/>
        <v>1</v>
      </c>
      <c r="FK50" s="1">
        <f t="shared" si="1540"/>
        <v>1</v>
      </c>
      <c r="FL50" s="1">
        <f t="shared" si="1540"/>
        <v>1</v>
      </c>
      <c r="FM50" s="1">
        <f t="shared" si="1540"/>
        <v>1</v>
      </c>
      <c r="FN50" s="1">
        <f t="shared" ref="FN50:FO50" si="1541">IF(FN49&gt;0,-1,IF(FN49=0,0,IF(FN49&lt;0,1)))</f>
        <v>1</v>
      </c>
      <c r="FO50" s="1">
        <f t="shared" si="1541"/>
        <v>1</v>
      </c>
      <c r="FP50" s="1">
        <f t="shared" ref="FP50:FR50" si="1542">IF(FP49&gt;0,-1,IF(FP49=0,0,IF(FP49&lt;0,1)))</f>
        <v>1</v>
      </c>
      <c r="FQ50" s="1">
        <f t="shared" si="1542"/>
        <v>1</v>
      </c>
      <c r="FR50" s="1">
        <f t="shared" si="1542"/>
        <v>1</v>
      </c>
    </row>
    <row r="51" spans="1:174" ht="28.8" x14ac:dyDescent="0.3">
      <c r="A51" s="17" t="s">
        <v>29</v>
      </c>
      <c r="AB51" s="18">
        <f t="shared" ref="AB51" si="1543">COUNTIF(P50:AB50,1)</f>
        <v>0</v>
      </c>
      <c r="AC51" s="18">
        <f t="shared" ref="AC51" si="1544">COUNTIF(Q50:AC50,1)</f>
        <v>0</v>
      </c>
      <c r="AD51" s="18">
        <f t="shared" ref="AD51" si="1545">COUNTIF(R50:AD50,1)</f>
        <v>0</v>
      </c>
      <c r="AE51" s="18">
        <f t="shared" ref="AE51" si="1546">COUNTIF(S50:AE50,1)</f>
        <v>0</v>
      </c>
      <c r="AF51" s="18">
        <f t="shared" ref="AF51" si="1547">COUNTIF(T50:AF50,1)</f>
        <v>0</v>
      </c>
      <c r="AG51" s="18">
        <f t="shared" ref="AG51" si="1548">COUNTIF(U50:AG50,1)</f>
        <v>0</v>
      </c>
      <c r="AH51" s="18">
        <f t="shared" ref="AH51" si="1549">COUNTIF(V50:AH50,1)</f>
        <v>0</v>
      </c>
      <c r="AI51" s="18">
        <f t="shared" ref="AI51" si="1550">COUNTIF(W50:AI50,1)</f>
        <v>0</v>
      </c>
      <c r="AJ51" s="18">
        <f t="shared" ref="AJ51" si="1551">COUNTIF(X50:AJ50,1)</f>
        <v>0</v>
      </c>
      <c r="AK51" s="18">
        <f t="shared" ref="AK51" si="1552">COUNTIF(Y50:AK50,1)</f>
        <v>0</v>
      </c>
      <c r="AL51" s="18">
        <f t="shared" ref="AL51" si="1553">COUNTIF(Z50:AL50,1)</f>
        <v>0</v>
      </c>
      <c r="AM51" s="18">
        <f t="shared" ref="AM51" si="1554">COUNTIF(AA50:AM50,1)</f>
        <v>0</v>
      </c>
      <c r="AN51" s="18">
        <f t="shared" ref="AN51" si="1555">COUNTIF(AB50:AN50,1)</f>
        <v>0</v>
      </c>
      <c r="AO51" s="18">
        <f t="shared" ref="AO51" si="1556">COUNTIF(AC50:AO50,1)</f>
        <v>0</v>
      </c>
      <c r="AP51" s="18">
        <f t="shared" ref="AP51" si="1557">COUNTIF(AD50:AP50,1)</f>
        <v>0</v>
      </c>
      <c r="AQ51" s="18">
        <f t="shared" ref="AQ51" si="1558">COUNTIF(AE50:AQ50,1)</f>
        <v>0</v>
      </c>
      <c r="AR51" s="18">
        <f t="shared" ref="AR51" si="1559">COUNTIF(AF50:AR50,1)</f>
        <v>0</v>
      </c>
      <c r="AS51" s="18">
        <f t="shared" ref="AS51" si="1560">COUNTIF(AG50:AS50,1)</f>
        <v>0</v>
      </c>
      <c r="AT51" s="18">
        <f t="shared" ref="AT51" si="1561">COUNTIF(AH50:AT50,1)</f>
        <v>0</v>
      </c>
      <c r="AU51" s="18">
        <f t="shared" ref="AU51" si="1562">COUNTIF(AI50:AU50,1)</f>
        <v>0</v>
      </c>
      <c r="AV51" s="18">
        <f t="shared" ref="AV51" si="1563">COUNTIF(AJ50:AV50,1)</f>
        <v>0</v>
      </c>
      <c r="AW51" s="18">
        <f t="shared" ref="AW51" si="1564">COUNTIF(AK50:AW50,1)</f>
        <v>0</v>
      </c>
      <c r="AX51" s="18">
        <f t="shared" ref="AX51" si="1565">COUNTIF(AL50:AX50,1)</f>
        <v>0</v>
      </c>
      <c r="AY51" s="18">
        <f t="shared" ref="AY51" si="1566">COUNTIF(AM50:AY50,1)</f>
        <v>0</v>
      </c>
      <c r="AZ51" s="18">
        <f t="shared" ref="AZ51" si="1567">COUNTIF(AN50:AZ50,1)</f>
        <v>0</v>
      </c>
      <c r="BA51" s="18">
        <f t="shared" ref="BA51" si="1568">COUNTIF(AO50:BA50,1)</f>
        <v>0</v>
      </c>
      <c r="BB51" s="18">
        <f t="shared" ref="BB51" si="1569">COUNTIF(AP50:BB50,1)</f>
        <v>0</v>
      </c>
      <c r="BC51" s="18">
        <f t="shared" ref="BC51" si="1570">COUNTIF(AQ50:BC50,1)</f>
        <v>0</v>
      </c>
      <c r="BD51" s="18">
        <f t="shared" ref="BD51" si="1571">COUNTIF(AR50:BD50,1)</f>
        <v>0</v>
      </c>
      <c r="BE51" s="18">
        <f t="shared" ref="BE51" si="1572">COUNTIF(AS50:BE50,1)</f>
        <v>0</v>
      </c>
      <c r="BF51" s="18">
        <f t="shared" ref="BF51" si="1573">COUNTIF(AT50:BF50,1)</f>
        <v>0</v>
      </c>
      <c r="BG51" s="18">
        <f t="shared" ref="BG51" si="1574">COUNTIF(AU50:BG50,1)</f>
        <v>0</v>
      </c>
      <c r="BH51" s="18">
        <f t="shared" ref="BH51" si="1575">COUNTIF(AV50:BH50,1)</f>
        <v>0</v>
      </c>
      <c r="BI51" s="18">
        <f t="shared" ref="BI51" si="1576">COUNTIF(AW50:BI50,1)</f>
        <v>0</v>
      </c>
      <c r="BJ51" s="18">
        <f t="shared" ref="BJ51" si="1577">COUNTIF(AX50:BJ50,1)</f>
        <v>0</v>
      </c>
      <c r="BK51" s="18">
        <f t="shared" ref="BK51" si="1578">COUNTIF(AY50:BK50,1)</f>
        <v>0</v>
      </c>
      <c r="BL51" s="18">
        <f t="shared" ref="BL51" si="1579">COUNTIF(AZ50:BL50,1)</f>
        <v>0</v>
      </c>
      <c r="BM51" s="18">
        <f t="shared" ref="BM51" si="1580">COUNTIF(BA50:BM50,1)</f>
        <v>0</v>
      </c>
      <c r="BN51" s="18">
        <f t="shared" ref="BN51" si="1581">COUNTIF(BB50:BN50,1)</f>
        <v>0</v>
      </c>
      <c r="BO51" s="18">
        <f t="shared" ref="BO51" si="1582">COUNTIF(BC50:BO50,1)</f>
        <v>0</v>
      </c>
      <c r="BP51" s="18">
        <f t="shared" ref="BP51" si="1583">COUNTIF(BD50:BP50,1)</f>
        <v>0</v>
      </c>
      <c r="BQ51" s="18">
        <f t="shared" ref="BQ51" si="1584">COUNTIF(BE50:BQ50,1)</f>
        <v>1</v>
      </c>
      <c r="BR51" s="18">
        <f t="shared" ref="BR51" si="1585">COUNTIF(BF50:BR50,1)</f>
        <v>2</v>
      </c>
      <c r="BS51" s="18">
        <f t="shared" ref="BS51" si="1586">COUNTIF(BG50:BS50,1)</f>
        <v>3</v>
      </c>
      <c r="BT51" s="18">
        <f t="shared" ref="BT51" si="1587">COUNTIF(BH50:BT50,1)</f>
        <v>4</v>
      </c>
      <c r="BU51" s="18">
        <f t="shared" ref="BU51" si="1588">COUNTIF(BI50:BU50,1)</f>
        <v>5</v>
      </c>
      <c r="BV51" s="18">
        <f t="shared" ref="BV51" si="1589">COUNTIF(BJ50:BV50,1)</f>
        <v>6</v>
      </c>
      <c r="BW51" s="18">
        <f t="shared" ref="BW51" si="1590">COUNTIF(BK50:BW50,1)</f>
        <v>7</v>
      </c>
      <c r="BX51" s="18">
        <f t="shared" ref="BX51" si="1591">COUNTIF(BL50:BX50,1)</f>
        <v>8</v>
      </c>
      <c r="BY51" s="18">
        <f t="shared" ref="BY51" si="1592">COUNTIF(BM50:BY50,1)</f>
        <v>9</v>
      </c>
      <c r="BZ51" s="18">
        <f t="shared" ref="BZ51" si="1593">COUNTIF(BN50:BZ50,1)</f>
        <v>10</v>
      </c>
      <c r="CA51" s="18">
        <f t="shared" ref="CA51" si="1594">COUNTIF(BO50:CA50,1)</f>
        <v>11</v>
      </c>
      <c r="CB51" s="18">
        <f t="shared" ref="CB51" si="1595">COUNTIF(BP50:CB50,1)</f>
        <v>12</v>
      </c>
      <c r="CC51" s="18">
        <f t="shared" ref="CC51" si="1596">COUNTIF(BQ50:CC50,1)</f>
        <v>13</v>
      </c>
      <c r="CD51" s="18">
        <f t="shared" ref="CD51" si="1597">COUNTIF(BR50:CD50,1)</f>
        <v>13</v>
      </c>
      <c r="CE51" s="18">
        <f t="shared" ref="CE51" si="1598">COUNTIF(BS50:CE50,1)</f>
        <v>13</v>
      </c>
      <c r="CF51" s="18">
        <f t="shared" ref="CF51" si="1599">COUNTIF(BT50:CF50,1)</f>
        <v>13</v>
      </c>
      <c r="CG51" s="18">
        <f t="shared" ref="CG51" si="1600">COUNTIF(BU50:CG50,1)</f>
        <v>13</v>
      </c>
      <c r="CH51" s="18">
        <f t="shared" ref="CH51" si="1601">COUNTIF(BV50:CH50,1)</f>
        <v>13</v>
      </c>
      <c r="CI51" s="18">
        <f t="shared" ref="CI51" si="1602">COUNTIF(BW50:CI50,1)</f>
        <v>13</v>
      </c>
      <c r="CJ51" s="18">
        <f t="shared" ref="CJ51" si="1603">COUNTIF(BX50:CJ50,1)</f>
        <v>13</v>
      </c>
      <c r="CK51" s="18">
        <f t="shared" ref="CK51" si="1604">COUNTIF(BY50:CK50,1)</f>
        <v>12</v>
      </c>
      <c r="CL51" s="18">
        <f t="shared" ref="CL51" si="1605">COUNTIF(BZ50:CL50,1)</f>
        <v>11</v>
      </c>
      <c r="CM51" s="18">
        <f t="shared" ref="CM51" si="1606">COUNTIF(CA50:CM50,1)</f>
        <v>10</v>
      </c>
      <c r="CN51" s="18">
        <f t="shared" ref="CN51" si="1607">COUNTIF(CB50:CN50,1)</f>
        <v>9</v>
      </c>
      <c r="CO51" s="18">
        <f t="shared" ref="CO51" si="1608">COUNTIF(CC50:CO50,1)</f>
        <v>8</v>
      </c>
      <c r="CP51" s="18">
        <f t="shared" ref="CP51" si="1609">COUNTIF(CD50:CP50,1)</f>
        <v>7</v>
      </c>
      <c r="CQ51" s="18">
        <f t="shared" ref="CQ51" si="1610">COUNTIF(CE50:CQ50,1)</f>
        <v>6</v>
      </c>
      <c r="CR51" s="18">
        <f t="shared" ref="CR51" si="1611">COUNTIF(CF50:CR50,1)</f>
        <v>5</v>
      </c>
      <c r="CS51" s="18">
        <f t="shared" ref="CS51" si="1612">COUNTIF(CG50:CS50,1)</f>
        <v>4</v>
      </c>
      <c r="CT51" s="18">
        <f t="shared" ref="CT51" si="1613">COUNTIF(CH50:CT50,1)</f>
        <v>3</v>
      </c>
      <c r="CU51" s="18">
        <f t="shared" ref="CU51" si="1614">COUNTIF(CI50:CU50,1)</f>
        <v>2</v>
      </c>
      <c r="CV51" s="18">
        <f t="shared" ref="CV51" si="1615">COUNTIF(CJ50:CV50,1)</f>
        <v>1</v>
      </c>
      <c r="CW51" s="18">
        <f t="shared" ref="CW51" si="1616">COUNTIF(CK50:CW50,1)</f>
        <v>0</v>
      </c>
      <c r="CX51" s="18">
        <f t="shared" ref="CX51" si="1617">COUNTIF(CL50:CX50,1)</f>
        <v>0</v>
      </c>
      <c r="CY51" s="18">
        <f t="shared" ref="CY51" si="1618">COUNTIF(CM50:CY50,1)</f>
        <v>0</v>
      </c>
      <c r="CZ51" s="18">
        <f t="shared" ref="CZ51" si="1619">COUNTIF(CN50:CZ50,1)</f>
        <v>1</v>
      </c>
      <c r="DA51" s="18">
        <f t="shared" ref="DA51" si="1620">COUNTIF(CO50:DA50,1)</f>
        <v>2</v>
      </c>
      <c r="DB51" s="18">
        <f t="shared" ref="DB51" si="1621">COUNTIF(CP50:DB50,1)</f>
        <v>3</v>
      </c>
      <c r="DC51" s="18">
        <f t="shared" ref="DC51" si="1622">COUNTIF(CQ50:DC50,1)</f>
        <v>4</v>
      </c>
      <c r="DD51" s="18">
        <f t="shared" ref="DD51" si="1623">COUNTIF(CR50:DD50,1)</f>
        <v>5</v>
      </c>
      <c r="DE51" s="18">
        <f t="shared" ref="DE51" si="1624">COUNTIF(CS50:DE50,1)</f>
        <v>6</v>
      </c>
      <c r="DF51" s="18">
        <f t="shared" ref="DF51" si="1625">COUNTIF(CT50:DF50,1)</f>
        <v>7</v>
      </c>
      <c r="DG51" s="18">
        <f t="shared" ref="DG51" si="1626">COUNTIF(CU50:DG50,1)</f>
        <v>7</v>
      </c>
      <c r="DH51" s="18">
        <f t="shared" ref="DH51" si="1627">COUNTIF(CV50:DH50,1)</f>
        <v>7</v>
      </c>
      <c r="DI51" s="18">
        <f t="shared" ref="DI51" si="1628">COUNTIF(CW50:DI50,1)</f>
        <v>7</v>
      </c>
      <c r="DJ51" s="18">
        <f t="shared" ref="DJ51" si="1629">COUNTIF(CX50:DJ50,1)</f>
        <v>7</v>
      </c>
      <c r="DK51" s="18">
        <f t="shared" ref="DK51" si="1630">COUNTIF(CY50:DK50,1)</f>
        <v>7</v>
      </c>
      <c r="DL51" s="18">
        <f t="shared" ref="DL51" si="1631">COUNTIF(CZ50:DL50,1)</f>
        <v>7</v>
      </c>
      <c r="DM51" s="18">
        <f t="shared" ref="DM51" si="1632">COUNTIF(DA50:DM50,1)</f>
        <v>6</v>
      </c>
      <c r="DN51" s="18">
        <f t="shared" ref="DN51" si="1633">COUNTIF(DB50:DN50,1)</f>
        <v>5</v>
      </c>
      <c r="DO51" s="18">
        <f t="shared" ref="DO51" si="1634">COUNTIF(DC50:DO50,1)</f>
        <v>4</v>
      </c>
      <c r="DP51" s="18">
        <f t="shared" ref="DP51" si="1635">COUNTIF(DD50:DP50,1)</f>
        <v>3</v>
      </c>
      <c r="DQ51" s="18">
        <f t="shared" ref="DQ51" si="1636">COUNTIF(DE50:DQ50,1)</f>
        <v>2</v>
      </c>
      <c r="DR51" s="18">
        <f t="shared" ref="DR51" si="1637">COUNTIF(DF50:DR50,1)</f>
        <v>1</v>
      </c>
      <c r="DS51" s="18">
        <f t="shared" ref="DS51" si="1638">COUNTIF(DG50:DS50,1)</f>
        <v>0</v>
      </c>
      <c r="DT51" s="18">
        <f t="shared" ref="DT51" si="1639">COUNTIF(DH50:DT50,1)</f>
        <v>0</v>
      </c>
      <c r="DU51" s="18">
        <f t="shared" ref="DU51" si="1640">COUNTIF(DI50:DU50,1)</f>
        <v>0</v>
      </c>
      <c r="DV51" s="18">
        <f t="shared" ref="DV51" si="1641">COUNTIF(DJ50:DV50,1)</f>
        <v>1</v>
      </c>
      <c r="DW51" s="18">
        <f t="shared" ref="DW51" si="1642">COUNTIF(DK50:DW50,1)</f>
        <v>2</v>
      </c>
      <c r="DX51" s="18">
        <f t="shared" ref="DX51" si="1643">COUNTIF(DL50:DX50,1)</f>
        <v>3</v>
      </c>
      <c r="DY51" s="18">
        <f t="shared" ref="DY51" si="1644">COUNTIF(DM50:DY50,1)</f>
        <v>4</v>
      </c>
      <c r="DZ51" s="18">
        <f t="shared" ref="DZ51" si="1645">COUNTIF(DN50:DZ50,1)</f>
        <v>5</v>
      </c>
      <c r="EA51" s="18">
        <f t="shared" ref="EA51" si="1646">COUNTIF(DO50:EA50,1)</f>
        <v>6</v>
      </c>
      <c r="EB51" s="18">
        <f t="shared" ref="EB51" si="1647">COUNTIF(DP50:EB50,1)</f>
        <v>7</v>
      </c>
      <c r="EC51" s="18">
        <f t="shared" ref="EC51" si="1648">COUNTIF(DQ50:EC50,1)</f>
        <v>7</v>
      </c>
      <c r="ED51" s="18">
        <f t="shared" ref="ED51" si="1649">COUNTIF(DR50:ED50,1)</f>
        <v>7</v>
      </c>
      <c r="EE51" s="18">
        <f t="shared" ref="EE51" si="1650">COUNTIF(DS50:EE50,1)</f>
        <v>7</v>
      </c>
      <c r="EF51" s="18">
        <f t="shared" ref="EF51" si="1651">COUNTIF(DT50:EF50,1)</f>
        <v>7</v>
      </c>
      <c r="EG51" s="18">
        <f t="shared" ref="EG51" si="1652">COUNTIF(DU50:EG50,1)</f>
        <v>7</v>
      </c>
      <c r="EH51" s="18">
        <f t="shared" ref="EH51" si="1653">COUNTIF(DV50:EH50,1)</f>
        <v>7</v>
      </c>
      <c r="EI51" s="18">
        <f t="shared" ref="EI51" si="1654">COUNTIF(DW50:EI50,1)</f>
        <v>6</v>
      </c>
      <c r="EJ51" s="18">
        <f t="shared" ref="EJ51" si="1655">COUNTIF(DX50:EJ50,1)</f>
        <v>5</v>
      </c>
      <c r="EK51" s="18">
        <f t="shared" ref="EK51" si="1656">COUNTIF(DY50:EK50,1)</f>
        <v>4</v>
      </c>
      <c r="EL51" s="18">
        <f t="shared" ref="EL51" si="1657">COUNTIF(DZ50:EL50,1)</f>
        <v>3</v>
      </c>
      <c r="EM51" s="18">
        <f t="shared" ref="EM51" si="1658">COUNTIF(EA50:EM50,1)</f>
        <v>2</v>
      </c>
      <c r="EN51" s="18">
        <f t="shared" ref="EN51" si="1659">COUNTIF(EB50:EN50,1)</f>
        <v>1</v>
      </c>
      <c r="EO51" s="18">
        <f t="shared" ref="EO51" si="1660">COUNTIF(EC50:EO50,1)</f>
        <v>0</v>
      </c>
      <c r="EP51" s="18">
        <f t="shared" ref="EP51" si="1661">COUNTIF(ED50:EP50,1)</f>
        <v>0</v>
      </c>
      <c r="EQ51" s="18">
        <f t="shared" ref="EQ51" si="1662">COUNTIF(EE50:EQ50,1)</f>
        <v>0</v>
      </c>
      <c r="ER51" s="18">
        <f t="shared" ref="ER51" si="1663">COUNTIF(EF50:ER50,1)</f>
        <v>0</v>
      </c>
      <c r="ES51" s="18">
        <f t="shared" ref="ES51" si="1664">COUNTIF(EG50:ES50,1)</f>
        <v>0</v>
      </c>
      <c r="ET51" s="18">
        <f t="shared" ref="ET51" si="1665">COUNTIF(EH50:ET50,1)</f>
        <v>0</v>
      </c>
      <c r="EU51" s="18">
        <f t="shared" ref="EU51" si="1666">COUNTIF(EI50:EU50,1)</f>
        <v>0</v>
      </c>
      <c r="EV51" s="18">
        <f t="shared" ref="EV51" si="1667">COUNTIF(EJ50:EV50,1)</f>
        <v>0</v>
      </c>
      <c r="EW51" s="18">
        <f t="shared" ref="EW51" si="1668">COUNTIF(EK50:EW50,1)</f>
        <v>0</v>
      </c>
      <c r="EX51" s="18">
        <f t="shared" ref="EX51" si="1669">COUNTIF(EL50:EX50,1)</f>
        <v>0</v>
      </c>
      <c r="EY51" s="18">
        <f t="shared" ref="EY51" si="1670">COUNTIF(EM50:EY50,1)</f>
        <v>1</v>
      </c>
      <c r="EZ51" s="18">
        <f t="shared" ref="EZ51" si="1671">COUNTIF(EN50:EZ50,1)</f>
        <v>2</v>
      </c>
      <c r="FA51" s="18">
        <f t="shared" ref="FA51" si="1672">COUNTIF(EO50:FA50,1)</f>
        <v>3</v>
      </c>
      <c r="FB51" s="18">
        <f t="shared" ref="FB51" si="1673">COUNTIF(EP50:FB50,1)</f>
        <v>4</v>
      </c>
      <c r="FC51" s="18">
        <f t="shared" ref="FC51" si="1674">COUNTIF(EQ50:FC50,1)</f>
        <v>5</v>
      </c>
      <c r="FD51" s="18">
        <f t="shared" ref="FD51" si="1675">COUNTIF(ER50:FD50,1)</f>
        <v>6</v>
      </c>
      <c r="FE51" s="18">
        <f t="shared" ref="FE51" si="1676">COUNTIF(ES50:FE50,1)</f>
        <v>7</v>
      </c>
      <c r="FF51" s="18">
        <f t="shared" ref="FF51" si="1677">COUNTIF(ET50:FF50,1)</f>
        <v>8</v>
      </c>
      <c r="FG51" s="18">
        <f t="shared" ref="FG51" si="1678">COUNTIF(EU50:FG50,1)</f>
        <v>9</v>
      </c>
      <c r="FH51" s="18">
        <f t="shared" ref="FH51" si="1679">COUNTIF(EV50:FH50,1)</f>
        <v>10</v>
      </c>
      <c r="FI51" s="18">
        <f t="shared" ref="FI51" si="1680">COUNTIF(EW50:FI50,1)</f>
        <v>11</v>
      </c>
      <c r="FJ51" s="18">
        <f t="shared" ref="FJ51" si="1681">COUNTIF(EX50:FJ50,1)</f>
        <v>12</v>
      </c>
      <c r="FK51" s="18">
        <f t="shared" ref="FK51" si="1682">COUNTIF(EY50:FK50,1)</f>
        <v>13</v>
      </c>
      <c r="FL51" s="18">
        <f t="shared" ref="FL51" si="1683">COUNTIF(EZ50:FL50,1)</f>
        <v>13</v>
      </c>
      <c r="FM51" s="18">
        <f t="shared" ref="FM51" si="1684">COUNTIF(FA50:FM50,1)</f>
        <v>13</v>
      </c>
      <c r="FN51" s="18">
        <f t="shared" ref="FN51:FO51" si="1685">COUNTIF(FB50:FN50,1)</f>
        <v>13</v>
      </c>
      <c r="FO51" s="18">
        <f t="shared" si="1685"/>
        <v>13</v>
      </c>
      <c r="FP51" s="18">
        <f t="shared" ref="FP51" si="1686">COUNTIF(FD50:FP50,1)</f>
        <v>13</v>
      </c>
      <c r="FQ51" s="18">
        <f t="shared" ref="FQ51" si="1687">COUNTIF(FE50:FQ50,1)</f>
        <v>13</v>
      </c>
      <c r="FR51" s="18">
        <f t="shared" ref="FR51" si="1688">COUNTIF(FF50:FR50,1)</f>
        <v>13</v>
      </c>
    </row>
    <row r="56" spans="1:174" x14ac:dyDescent="0.3">
      <c r="A56" s="48" t="s">
        <v>5</v>
      </c>
    </row>
    <row r="57" spans="1:174" x14ac:dyDescent="0.3">
      <c r="A57" s="49" t="s">
        <v>155</v>
      </c>
    </row>
    <row r="58" spans="1:174" x14ac:dyDescent="0.3">
      <c r="A58" s="50">
        <v>218648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FACD1-91B6-4ED3-86B4-29E84C355229}">
  <dimension ref="A1:GJ58"/>
  <sheetViews>
    <sheetView zoomScaleNormal="100" workbookViewId="0">
      <pane xSplit="1" ySplit="2" topLeftCell="FE3" activePane="bottomRight" state="frozen"/>
      <selection pane="topRight" activeCell="B1" sqref="B1"/>
      <selection pane="bottomLeft" activeCell="A3" sqref="A3"/>
      <selection pane="bottomRight" activeCell="FP16" sqref="FP16:FR52"/>
    </sheetView>
  </sheetViews>
  <sheetFormatPr defaultColWidth="8.88671875" defaultRowHeight="14.4" x14ac:dyDescent="0.3"/>
  <cols>
    <col min="1" max="1" width="27.109375" bestFit="1" customWidth="1"/>
    <col min="2" max="192" width="8.6640625" customWidth="1"/>
  </cols>
  <sheetData>
    <row r="1" spans="1:192" x14ac:dyDescent="0.3">
      <c r="A1" s="34" t="s">
        <v>136</v>
      </c>
      <c r="B1" s="47">
        <v>43895</v>
      </c>
      <c r="C1" s="47">
        <v>43896</v>
      </c>
      <c r="D1" s="47">
        <v>43897</v>
      </c>
      <c r="E1" s="47">
        <v>43898</v>
      </c>
      <c r="F1" s="47">
        <v>43899</v>
      </c>
      <c r="G1" s="47">
        <v>43900</v>
      </c>
      <c r="H1" s="47">
        <v>43901</v>
      </c>
      <c r="I1" s="47">
        <v>43902</v>
      </c>
      <c r="J1" s="47">
        <v>43903</v>
      </c>
      <c r="K1" s="47">
        <v>43904</v>
      </c>
      <c r="L1" s="47">
        <v>43905</v>
      </c>
      <c r="M1" s="47">
        <v>43906</v>
      </c>
      <c r="N1" s="47">
        <v>43907</v>
      </c>
      <c r="O1" s="47">
        <v>43908</v>
      </c>
      <c r="P1" s="47">
        <v>43909</v>
      </c>
      <c r="Q1" s="47">
        <v>43910</v>
      </c>
      <c r="R1" s="47">
        <v>43911</v>
      </c>
      <c r="S1" s="47">
        <v>43912</v>
      </c>
      <c r="T1" s="47">
        <v>43913</v>
      </c>
      <c r="U1" s="47">
        <v>43914</v>
      </c>
      <c r="V1" s="47">
        <v>43915</v>
      </c>
      <c r="W1" s="47">
        <v>43916</v>
      </c>
      <c r="X1" s="47">
        <v>43917</v>
      </c>
      <c r="Y1" s="47">
        <v>43918</v>
      </c>
      <c r="Z1" s="47">
        <v>43919</v>
      </c>
      <c r="AA1" s="47">
        <v>43920</v>
      </c>
      <c r="AB1" s="47">
        <v>43921</v>
      </c>
      <c r="AC1" s="47">
        <v>43922</v>
      </c>
      <c r="AD1" s="47">
        <v>43923</v>
      </c>
      <c r="AE1" s="47">
        <v>43924</v>
      </c>
      <c r="AF1" s="47">
        <v>43925</v>
      </c>
      <c r="AG1" s="47">
        <v>43926</v>
      </c>
      <c r="AH1" s="47">
        <v>43927</v>
      </c>
      <c r="AI1" s="47">
        <v>43928</v>
      </c>
      <c r="AJ1" s="47">
        <v>43929</v>
      </c>
      <c r="AK1" s="47">
        <v>43930</v>
      </c>
      <c r="AL1" s="47">
        <v>43931</v>
      </c>
      <c r="AM1" s="47">
        <v>43932</v>
      </c>
      <c r="AN1" s="47">
        <v>43933</v>
      </c>
      <c r="AO1" s="47">
        <v>43934</v>
      </c>
      <c r="AP1" s="47">
        <v>43935</v>
      </c>
      <c r="AQ1" s="47">
        <v>43936</v>
      </c>
      <c r="AR1" s="47">
        <v>43937</v>
      </c>
      <c r="AS1" s="47">
        <v>43938</v>
      </c>
      <c r="AT1" s="47">
        <v>43939</v>
      </c>
      <c r="AU1" s="47">
        <v>43940</v>
      </c>
      <c r="AV1" s="47">
        <v>43941</v>
      </c>
      <c r="AW1" s="47">
        <v>43942</v>
      </c>
      <c r="AX1" s="47">
        <v>43943</v>
      </c>
      <c r="AY1" s="47">
        <v>43944</v>
      </c>
      <c r="AZ1" s="47">
        <v>43945</v>
      </c>
      <c r="BA1" s="47">
        <v>43946</v>
      </c>
      <c r="BB1" s="47">
        <v>43947</v>
      </c>
      <c r="BC1" s="47">
        <v>43948</v>
      </c>
      <c r="BD1" s="47">
        <v>43949</v>
      </c>
      <c r="BE1" s="47">
        <v>43950</v>
      </c>
      <c r="BF1" s="47">
        <v>43951</v>
      </c>
      <c r="BG1" s="47">
        <v>43952</v>
      </c>
      <c r="BH1" s="47">
        <v>43953</v>
      </c>
      <c r="BI1" s="47">
        <v>43954</v>
      </c>
      <c r="BJ1" s="47">
        <v>43955</v>
      </c>
      <c r="BK1" s="47">
        <v>43956</v>
      </c>
      <c r="BL1" s="47">
        <v>43957</v>
      </c>
      <c r="BM1" s="47">
        <v>43958</v>
      </c>
      <c r="BN1" s="47">
        <v>43959</v>
      </c>
      <c r="BO1" s="47">
        <v>43960</v>
      </c>
      <c r="BP1" s="47">
        <v>43961</v>
      </c>
      <c r="BQ1" s="47">
        <v>43962</v>
      </c>
      <c r="BR1" s="47">
        <v>43963</v>
      </c>
      <c r="BS1" s="47">
        <v>43964</v>
      </c>
      <c r="BT1" s="47">
        <v>43965</v>
      </c>
      <c r="BU1" s="47">
        <v>43966</v>
      </c>
      <c r="BV1" s="47">
        <v>43967</v>
      </c>
      <c r="BW1" s="47">
        <v>43968</v>
      </c>
      <c r="BX1" s="47">
        <v>43969</v>
      </c>
      <c r="BY1" s="47">
        <v>43970</v>
      </c>
      <c r="BZ1" s="47">
        <v>43971</v>
      </c>
      <c r="CA1" s="47">
        <v>43972</v>
      </c>
      <c r="CB1" s="47">
        <v>43973</v>
      </c>
      <c r="CC1" s="47">
        <v>43974</v>
      </c>
      <c r="CD1" s="47">
        <v>43975</v>
      </c>
      <c r="CE1" s="47">
        <v>43976</v>
      </c>
      <c r="CF1" s="47">
        <v>43977</v>
      </c>
      <c r="CG1" s="47">
        <v>43978</v>
      </c>
      <c r="CH1" s="47">
        <v>43979</v>
      </c>
      <c r="CI1" s="47">
        <v>43980</v>
      </c>
      <c r="CJ1" s="47">
        <v>43981</v>
      </c>
      <c r="CK1" s="47">
        <v>43982</v>
      </c>
      <c r="CL1" s="47">
        <v>43983</v>
      </c>
      <c r="CM1" s="47">
        <v>43984</v>
      </c>
      <c r="CN1" s="47">
        <v>43985</v>
      </c>
      <c r="CO1" s="47">
        <v>43986</v>
      </c>
      <c r="CP1" s="47">
        <v>43987</v>
      </c>
      <c r="CQ1" s="47">
        <v>43988</v>
      </c>
      <c r="CR1" s="47">
        <v>43989</v>
      </c>
      <c r="CS1" s="47">
        <v>43990</v>
      </c>
      <c r="CT1" s="47">
        <v>43991</v>
      </c>
      <c r="CU1" s="47">
        <v>43992</v>
      </c>
      <c r="CV1" s="47">
        <v>43993</v>
      </c>
      <c r="CW1" s="47">
        <v>43994</v>
      </c>
      <c r="CX1" s="47">
        <v>43995</v>
      </c>
      <c r="CY1" s="47">
        <v>43996</v>
      </c>
      <c r="CZ1" s="47">
        <v>43997</v>
      </c>
      <c r="DA1" s="47">
        <v>43998</v>
      </c>
      <c r="DB1" s="47">
        <v>43999</v>
      </c>
      <c r="DC1" s="47">
        <v>44000</v>
      </c>
      <c r="DD1" s="47">
        <v>44001</v>
      </c>
      <c r="DE1" s="47">
        <v>44002</v>
      </c>
      <c r="DF1" s="47">
        <v>44003</v>
      </c>
      <c r="DG1" s="47">
        <v>44004</v>
      </c>
      <c r="DH1" s="47">
        <v>44005</v>
      </c>
      <c r="DI1" s="47">
        <v>44006</v>
      </c>
      <c r="DJ1" s="47">
        <v>44007</v>
      </c>
      <c r="DK1" s="47">
        <v>44008</v>
      </c>
      <c r="DL1" s="47">
        <v>44009</v>
      </c>
      <c r="DM1" s="47">
        <v>44010</v>
      </c>
      <c r="DN1" s="47">
        <v>44011</v>
      </c>
      <c r="DO1" s="47">
        <v>44012</v>
      </c>
      <c r="DP1" s="47">
        <v>44013</v>
      </c>
      <c r="DQ1" s="47">
        <v>44014</v>
      </c>
      <c r="DR1" s="47">
        <v>44015</v>
      </c>
      <c r="DS1" s="47">
        <v>44016</v>
      </c>
      <c r="DT1" s="47">
        <v>44017</v>
      </c>
      <c r="DU1" s="47">
        <v>44018</v>
      </c>
      <c r="DV1" s="47">
        <v>44019</v>
      </c>
      <c r="DW1" s="47">
        <v>44020</v>
      </c>
      <c r="DX1" s="47">
        <v>44021</v>
      </c>
      <c r="DY1" s="47">
        <v>44022</v>
      </c>
      <c r="DZ1" s="47">
        <v>44023</v>
      </c>
      <c r="EA1" s="47">
        <v>44024</v>
      </c>
      <c r="EB1" s="47">
        <v>44025</v>
      </c>
      <c r="EC1" s="47">
        <v>44026</v>
      </c>
      <c r="ED1" s="47">
        <v>44027</v>
      </c>
      <c r="EE1" s="47">
        <v>44028</v>
      </c>
      <c r="EF1" s="47">
        <v>44029</v>
      </c>
      <c r="EG1" s="47">
        <v>44030</v>
      </c>
      <c r="EH1" s="47">
        <v>44031</v>
      </c>
      <c r="EI1" s="47">
        <v>44032</v>
      </c>
      <c r="EJ1" s="47">
        <v>44033</v>
      </c>
      <c r="EK1" s="47">
        <v>44034</v>
      </c>
      <c r="EL1" s="47">
        <v>44035</v>
      </c>
      <c r="EM1" s="47">
        <v>44036</v>
      </c>
      <c r="EN1" s="47">
        <v>44037</v>
      </c>
      <c r="EO1" s="47">
        <v>44038</v>
      </c>
      <c r="EP1" s="47">
        <v>44039</v>
      </c>
      <c r="EQ1" s="47">
        <v>44040</v>
      </c>
      <c r="ER1" s="47">
        <v>44041</v>
      </c>
      <c r="ES1" s="47">
        <v>44042</v>
      </c>
      <c r="ET1" s="47">
        <v>44043</v>
      </c>
      <c r="EU1" s="47">
        <v>44044</v>
      </c>
      <c r="EV1" s="47">
        <v>44045</v>
      </c>
      <c r="EW1" s="47">
        <v>44046</v>
      </c>
      <c r="EX1" s="47">
        <v>44047</v>
      </c>
      <c r="EY1" s="47">
        <v>44048</v>
      </c>
      <c r="EZ1" s="47">
        <v>44049</v>
      </c>
      <c r="FA1" s="47">
        <v>44050</v>
      </c>
      <c r="FB1" s="47">
        <v>44051</v>
      </c>
      <c r="FC1" s="47">
        <v>44052</v>
      </c>
      <c r="FD1" s="47">
        <v>44053</v>
      </c>
      <c r="FE1" s="47">
        <v>44054</v>
      </c>
      <c r="FF1" s="47">
        <v>44055</v>
      </c>
      <c r="FG1" s="47">
        <v>44056</v>
      </c>
      <c r="FH1" s="47">
        <v>44057</v>
      </c>
      <c r="FI1" s="47">
        <v>44058</v>
      </c>
      <c r="FJ1" s="47">
        <v>44059</v>
      </c>
      <c r="FK1" s="47">
        <v>44060</v>
      </c>
      <c r="FL1" s="47">
        <v>44061</v>
      </c>
      <c r="FM1" s="47">
        <v>44062</v>
      </c>
      <c r="FN1" s="47">
        <v>44063</v>
      </c>
      <c r="FO1" s="47">
        <v>44064</v>
      </c>
      <c r="FP1" s="47">
        <v>44065</v>
      </c>
      <c r="FQ1" s="47">
        <v>44066</v>
      </c>
      <c r="FR1" s="47">
        <v>44067</v>
      </c>
      <c r="FS1" s="47">
        <v>44068</v>
      </c>
      <c r="FT1" s="47">
        <v>44069</v>
      </c>
      <c r="FU1" s="47">
        <v>44070</v>
      </c>
      <c r="FV1" s="47">
        <v>44071</v>
      </c>
      <c r="FW1" s="47">
        <v>44072</v>
      </c>
      <c r="FX1" s="47">
        <v>44073</v>
      </c>
      <c r="FY1" s="47">
        <v>44074</v>
      </c>
      <c r="FZ1" s="47">
        <v>44075</v>
      </c>
      <c r="GA1" s="47">
        <v>44076</v>
      </c>
      <c r="GB1" s="47">
        <v>44077</v>
      </c>
      <c r="GC1" s="47">
        <v>44078</v>
      </c>
      <c r="GD1" s="47">
        <v>44079</v>
      </c>
      <c r="GE1" s="47">
        <v>44080</v>
      </c>
      <c r="GF1" s="47">
        <v>44081</v>
      </c>
      <c r="GG1" s="47">
        <v>44082</v>
      </c>
      <c r="GH1" s="47">
        <v>44083</v>
      </c>
      <c r="GI1" s="47">
        <v>44084</v>
      </c>
      <c r="GJ1" s="47">
        <v>44085</v>
      </c>
    </row>
    <row r="2" spans="1:192" x14ac:dyDescent="0.3">
      <c r="A2" s="34" t="s">
        <v>18</v>
      </c>
      <c r="B2" s="43" t="s">
        <v>162</v>
      </c>
      <c r="C2" s="43" t="s">
        <v>163</v>
      </c>
      <c r="D2" s="43" t="s">
        <v>3</v>
      </c>
      <c r="E2" s="43" t="s">
        <v>164</v>
      </c>
      <c r="F2" s="43" t="s">
        <v>165</v>
      </c>
      <c r="G2" s="43" t="s">
        <v>166</v>
      </c>
      <c r="H2" s="43" t="s">
        <v>167</v>
      </c>
      <c r="I2" s="43" t="s">
        <v>162</v>
      </c>
      <c r="J2" s="43" t="s">
        <v>163</v>
      </c>
      <c r="K2" s="43" t="s">
        <v>3</v>
      </c>
      <c r="L2" s="43" t="s">
        <v>164</v>
      </c>
      <c r="M2" s="43" t="s">
        <v>165</v>
      </c>
      <c r="N2" s="43" t="s">
        <v>166</v>
      </c>
      <c r="O2" s="43" t="s">
        <v>167</v>
      </c>
      <c r="P2" s="43" t="s">
        <v>162</v>
      </c>
      <c r="Q2" s="43" t="s">
        <v>163</v>
      </c>
      <c r="R2" s="43" t="s">
        <v>3</v>
      </c>
      <c r="S2" s="43" t="s">
        <v>164</v>
      </c>
      <c r="T2" s="43" t="s">
        <v>165</v>
      </c>
      <c r="U2" s="43" t="s">
        <v>166</v>
      </c>
      <c r="V2" s="43" t="s">
        <v>167</v>
      </c>
      <c r="W2" s="43" t="s">
        <v>162</v>
      </c>
      <c r="X2" s="43" t="s">
        <v>163</v>
      </c>
      <c r="Y2" s="43" t="s">
        <v>3</v>
      </c>
      <c r="Z2" s="43" t="s">
        <v>164</v>
      </c>
      <c r="AA2" s="43" t="s">
        <v>165</v>
      </c>
      <c r="AB2" s="43" t="s">
        <v>166</v>
      </c>
      <c r="AC2" s="43" t="s">
        <v>167</v>
      </c>
      <c r="AD2" s="43" t="s">
        <v>162</v>
      </c>
      <c r="AE2" s="43" t="s">
        <v>163</v>
      </c>
      <c r="AF2" s="43" t="s">
        <v>3</v>
      </c>
      <c r="AG2" s="43" t="s">
        <v>164</v>
      </c>
      <c r="AH2" s="43" t="s">
        <v>165</v>
      </c>
      <c r="AI2" s="43" t="s">
        <v>166</v>
      </c>
      <c r="AJ2" s="43" t="s">
        <v>167</v>
      </c>
      <c r="AK2" s="43" t="s">
        <v>162</v>
      </c>
      <c r="AL2" s="43" t="s">
        <v>163</v>
      </c>
      <c r="AM2" s="43" t="s">
        <v>3</v>
      </c>
      <c r="AN2" s="43" t="s">
        <v>164</v>
      </c>
      <c r="AO2" s="43" t="s">
        <v>165</v>
      </c>
      <c r="AP2" s="43" t="s">
        <v>166</v>
      </c>
      <c r="AQ2" s="43" t="s">
        <v>167</v>
      </c>
      <c r="AR2" s="43" t="s">
        <v>162</v>
      </c>
      <c r="AS2" s="43" t="s">
        <v>163</v>
      </c>
      <c r="AT2" s="43" t="s">
        <v>3</v>
      </c>
      <c r="AU2" s="43" t="s">
        <v>164</v>
      </c>
      <c r="AV2" s="43" t="s">
        <v>165</v>
      </c>
      <c r="AW2" s="43" t="s">
        <v>166</v>
      </c>
      <c r="AX2" s="43" t="s">
        <v>167</v>
      </c>
      <c r="AY2" s="43" t="s">
        <v>162</v>
      </c>
      <c r="AZ2" s="43" t="s">
        <v>163</v>
      </c>
      <c r="BA2" s="43" t="s">
        <v>3</v>
      </c>
      <c r="BB2" s="43" t="s">
        <v>164</v>
      </c>
      <c r="BC2" s="43" t="s">
        <v>165</v>
      </c>
      <c r="BD2" s="43" t="s">
        <v>166</v>
      </c>
      <c r="BE2" s="43" t="s">
        <v>167</v>
      </c>
      <c r="BF2" s="43" t="s">
        <v>162</v>
      </c>
      <c r="BG2" s="43" t="s">
        <v>163</v>
      </c>
      <c r="BH2" s="43" t="s">
        <v>3</v>
      </c>
      <c r="BI2" s="43" t="s">
        <v>164</v>
      </c>
      <c r="BJ2" s="43" t="s">
        <v>165</v>
      </c>
      <c r="BK2" s="43" t="s">
        <v>166</v>
      </c>
      <c r="BL2" s="43" t="s">
        <v>167</v>
      </c>
      <c r="BM2" s="43" t="s">
        <v>162</v>
      </c>
      <c r="BN2" s="43" t="s">
        <v>163</v>
      </c>
      <c r="BO2" s="43" t="s">
        <v>3</v>
      </c>
      <c r="BP2" s="43" t="s">
        <v>164</v>
      </c>
      <c r="BQ2" s="43" t="s">
        <v>165</v>
      </c>
      <c r="BR2" s="43" t="s">
        <v>166</v>
      </c>
      <c r="BS2" s="43" t="s">
        <v>167</v>
      </c>
      <c r="BT2" s="43" t="s">
        <v>162</v>
      </c>
      <c r="BU2" s="43" t="s">
        <v>163</v>
      </c>
      <c r="BV2" s="43" t="s">
        <v>3</v>
      </c>
      <c r="BW2" s="43" t="s">
        <v>164</v>
      </c>
      <c r="BX2" s="43" t="s">
        <v>165</v>
      </c>
      <c r="BY2" s="43" t="s">
        <v>166</v>
      </c>
      <c r="BZ2" s="43" t="s">
        <v>167</v>
      </c>
      <c r="CA2" s="43" t="s">
        <v>162</v>
      </c>
      <c r="CB2" s="43" t="s">
        <v>163</v>
      </c>
      <c r="CC2" s="43" t="s">
        <v>3</v>
      </c>
      <c r="CD2" s="43" t="s">
        <v>164</v>
      </c>
      <c r="CE2" s="43" t="s">
        <v>165</v>
      </c>
      <c r="CF2" s="43" t="s">
        <v>166</v>
      </c>
      <c r="CG2" s="43" t="s">
        <v>167</v>
      </c>
      <c r="CH2" s="43" t="s">
        <v>162</v>
      </c>
      <c r="CI2" s="43" t="s">
        <v>163</v>
      </c>
      <c r="CJ2" s="43" t="s">
        <v>3</v>
      </c>
      <c r="CK2" s="43" t="s">
        <v>164</v>
      </c>
      <c r="CL2" s="43" t="s">
        <v>165</v>
      </c>
      <c r="CM2" s="43" t="s">
        <v>166</v>
      </c>
      <c r="CN2" s="43" t="s">
        <v>167</v>
      </c>
      <c r="CO2" s="43" t="s">
        <v>162</v>
      </c>
      <c r="CP2" s="43" t="s">
        <v>163</v>
      </c>
      <c r="CQ2" s="43" t="s">
        <v>3</v>
      </c>
      <c r="CR2" s="43" t="s">
        <v>164</v>
      </c>
      <c r="CS2" s="43" t="s">
        <v>165</v>
      </c>
      <c r="CT2" s="43" t="s">
        <v>166</v>
      </c>
      <c r="CU2" s="43" t="s">
        <v>167</v>
      </c>
      <c r="CV2" s="43" t="s">
        <v>162</v>
      </c>
      <c r="CW2" s="43" t="s">
        <v>163</v>
      </c>
      <c r="CX2" s="43" t="s">
        <v>3</v>
      </c>
      <c r="CY2" s="43" t="s">
        <v>164</v>
      </c>
      <c r="CZ2" s="43" t="s">
        <v>165</v>
      </c>
      <c r="DA2" s="43" t="s">
        <v>166</v>
      </c>
      <c r="DB2" s="43" t="s">
        <v>167</v>
      </c>
      <c r="DC2" s="43" t="s">
        <v>162</v>
      </c>
      <c r="DD2" s="43" t="s">
        <v>163</v>
      </c>
      <c r="DE2" s="43" t="s">
        <v>3</v>
      </c>
      <c r="DF2" s="43" t="s">
        <v>164</v>
      </c>
      <c r="DG2" s="43" t="s">
        <v>165</v>
      </c>
      <c r="DH2" s="43" t="s">
        <v>166</v>
      </c>
      <c r="DI2" s="43" t="s">
        <v>167</v>
      </c>
      <c r="DJ2" s="43" t="s">
        <v>162</v>
      </c>
      <c r="DK2" s="43" t="s">
        <v>163</v>
      </c>
      <c r="DL2" s="43" t="s">
        <v>3</v>
      </c>
      <c r="DM2" s="43"/>
      <c r="DN2" s="43" t="s">
        <v>165</v>
      </c>
      <c r="DO2" s="43" t="s">
        <v>166</v>
      </c>
      <c r="DP2" s="43" t="s">
        <v>167</v>
      </c>
      <c r="DQ2" s="43" t="s">
        <v>162</v>
      </c>
      <c r="DR2" s="43" t="s">
        <v>163</v>
      </c>
      <c r="DS2" s="43" t="s">
        <v>3</v>
      </c>
      <c r="DT2" s="43" t="s">
        <v>164</v>
      </c>
      <c r="DU2" s="43" t="s">
        <v>165</v>
      </c>
      <c r="DV2" s="43" t="s">
        <v>166</v>
      </c>
      <c r="DW2" s="43" t="s">
        <v>167</v>
      </c>
      <c r="DX2" s="43" t="s">
        <v>162</v>
      </c>
      <c r="DY2" s="43" t="s">
        <v>163</v>
      </c>
      <c r="DZ2" s="43" t="s">
        <v>3</v>
      </c>
      <c r="EA2" s="43" t="s">
        <v>164</v>
      </c>
      <c r="EB2" s="43" t="s">
        <v>165</v>
      </c>
      <c r="EC2" s="43" t="s">
        <v>166</v>
      </c>
      <c r="ED2" s="43" t="s">
        <v>167</v>
      </c>
      <c r="EE2" s="43" t="s">
        <v>162</v>
      </c>
      <c r="EF2" s="43" t="s">
        <v>163</v>
      </c>
      <c r="EG2" s="43" t="s">
        <v>3</v>
      </c>
      <c r="EH2" s="43" t="s">
        <v>164</v>
      </c>
      <c r="EI2" s="43" t="s">
        <v>165</v>
      </c>
      <c r="EJ2" s="43" t="s">
        <v>166</v>
      </c>
      <c r="EK2" s="43" t="s">
        <v>167</v>
      </c>
      <c r="EL2" s="43" t="s">
        <v>162</v>
      </c>
      <c r="EM2" s="43" t="s">
        <v>163</v>
      </c>
      <c r="EN2" s="43" t="s">
        <v>3</v>
      </c>
      <c r="EO2" s="43" t="s">
        <v>164</v>
      </c>
      <c r="EP2" s="43" t="s">
        <v>165</v>
      </c>
      <c r="EQ2" s="43" t="s">
        <v>166</v>
      </c>
      <c r="ER2" s="43" t="s">
        <v>167</v>
      </c>
      <c r="ES2" s="43" t="s">
        <v>162</v>
      </c>
      <c r="ET2" s="43" t="s">
        <v>163</v>
      </c>
      <c r="EU2" s="43" t="s">
        <v>3</v>
      </c>
      <c r="EV2" s="43" t="s">
        <v>164</v>
      </c>
      <c r="EW2" s="43" t="s">
        <v>165</v>
      </c>
      <c r="EX2" s="43" t="s">
        <v>166</v>
      </c>
      <c r="EY2" s="43" t="s">
        <v>167</v>
      </c>
      <c r="EZ2" s="43" t="s">
        <v>162</v>
      </c>
      <c r="FA2" s="43" t="s">
        <v>163</v>
      </c>
      <c r="FB2" s="43" t="s">
        <v>3</v>
      </c>
      <c r="FC2" s="43" t="s">
        <v>164</v>
      </c>
      <c r="FD2" s="43" t="s">
        <v>165</v>
      </c>
      <c r="FE2" s="43" t="s">
        <v>166</v>
      </c>
      <c r="FF2" s="43" t="s">
        <v>167</v>
      </c>
      <c r="FG2" s="43" t="s">
        <v>162</v>
      </c>
      <c r="FH2" s="43" t="s">
        <v>163</v>
      </c>
      <c r="FI2" s="43" t="s">
        <v>3</v>
      </c>
      <c r="FJ2" s="43" t="s">
        <v>164</v>
      </c>
      <c r="FK2" s="43" t="s">
        <v>165</v>
      </c>
      <c r="FL2" s="43" t="s">
        <v>166</v>
      </c>
      <c r="FM2" s="43" t="s">
        <v>167</v>
      </c>
      <c r="FN2" s="43" t="s">
        <v>162</v>
      </c>
      <c r="FO2" s="43" t="s">
        <v>163</v>
      </c>
      <c r="FP2" s="43" t="s">
        <v>3</v>
      </c>
      <c r="FQ2" s="43" t="s">
        <v>164</v>
      </c>
      <c r="FR2" s="43" t="s">
        <v>165</v>
      </c>
      <c r="FS2" s="43" t="s">
        <v>166</v>
      </c>
      <c r="FT2" s="43" t="s">
        <v>167</v>
      </c>
      <c r="FU2" s="43" t="s">
        <v>162</v>
      </c>
      <c r="FV2" s="43" t="s">
        <v>163</v>
      </c>
      <c r="FW2" s="43" t="s">
        <v>3</v>
      </c>
      <c r="FX2" s="43" t="s">
        <v>164</v>
      </c>
      <c r="FY2" s="43" t="s">
        <v>165</v>
      </c>
      <c r="FZ2" s="43" t="s">
        <v>166</v>
      </c>
      <c r="GA2" s="43" t="s">
        <v>167</v>
      </c>
      <c r="GB2" s="43" t="s">
        <v>162</v>
      </c>
      <c r="GC2" s="43" t="s">
        <v>163</v>
      </c>
      <c r="GD2" s="43" t="s">
        <v>3</v>
      </c>
      <c r="GE2" s="43" t="s">
        <v>164</v>
      </c>
      <c r="GF2" s="43" t="str">
        <f t="shared" ref="GF2:GJ2" si="0">CHOOSE(WEEKDAY(GF1,1),"Sun","Mon","Tue","Wed","Thu","Fri","Sat")</f>
        <v>Mon</v>
      </c>
      <c r="GG2" s="43" t="str">
        <f t="shared" si="0"/>
        <v>Tue</v>
      </c>
      <c r="GH2" s="43" t="str">
        <f t="shared" si="0"/>
        <v>Wed</v>
      </c>
      <c r="GI2" s="43" t="str">
        <f t="shared" si="0"/>
        <v>Thu</v>
      </c>
      <c r="GJ2" s="43" t="str">
        <f t="shared" si="0"/>
        <v>Fri</v>
      </c>
    </row>
    <row r="3" spans="1:192" x14ac:dyDescent="0.3">
      <c r="A3" s="35" t="s">
        <v>10</v>
      </c>
      <c r="B3" s="36"/>
      <c r="C3" s="36"/>
      <c r="D3" s="36"/>
      <c r="E3" s="36">
        <v>1</v>
      </c>
      <c r="F3" s="36">
        <v>1</v>
      </c>
      <c r="G3" s="36">
        <v>2</v>
      </c>
      <c r="H3" s="36">
        <v>2</v>
      </c>
      <c r="I3" s="36">
        <v>6</v>
      </c>
      <c r="J3" s="36">
        <v>10</v>
      </c>
      <c r="K3" s="36">
        <v>14</v>
      </c>
      <c r="L3" s="36">
        <v>17</v>
      </c>
      <c r="M3" s="36">
        <v>25</v>
      </c>
      <c r="N3" s="36">
        <v>42</v>
      </c>
      <c r="O3" s="36">
        <v>58</v>
      </c>
      <c r="P3" s="36">
        <v>75</v>
      </c>
      <c r="Q3" s="36">
        <v>101</v>
      </c>
      <c r="R3" s="36">
        <v>140</v>
      </c>
      <c r="S3" s="36">
        <v>167</v>
      </c>
      <c r="T3" s="36">
        <v>164</v>
      </c>
      <c r="U3" s="36">
        <v>183</v>
      </c>
      <c r="V3" s="36">
        <v>188</v>
      </c>
      <c r="W3" s="36">
        <v>203</v>
      </c>
      <c r="X3" s="36">
        <v>216</v>
      </c>
      <c r="Y3" s="36">
        <v>243</v>
      </c>
      <c r="Z3" s="36">
        <v>260</v>
      </c>
      <c r="AA3" s="36">
        <v>364</v>
      </c>
      <c r="AB3" s="36">
        <v>391</v>
      </c>
      <c r="AC3" s="36">
        <v>423</v>
      </c>
      <c r="AD3" s="36">
        <v>617</v>
      </c>
      <c r="AE3" s="36">
        <v>685</v>
      </c>
      <c r="AF3" s="36">
        <v>741</v>
      </c>
      <c r="AG3" s="36">
        <v>801</v>
      </c>
      <c r="AH3" s="36">
        <v>819</v>
      </c>
      <c r="AI3" s="36">
        <v>888</v>
      </c>
      <c r="AJ3" s="36">
        <v>946</v>
      </c>
      <c r="AK3" s="36">
        <v>1004</v>
      </c>
      <c r="AL3" s="36">
        <v>1048</v>
      </c>
      <c r="AM3" s="36">
        <v>1111</v>
      </c>
      <c r="AN3" s="36">
        <v>1178</v>
      </c>
      <c r="AO3" s="36">
        <v>1207</v>
      </c>
      <c r="AP3" s="36">
        <v>1237</v>
      </c>
      <c r="AQ3" s="36">
        <v>1283</v>
      </c>
      <c r="AR3" s="36">
        <v>1307</v>
      </c>
      <c r="AS3" s="36">
        <v>1465</v>
      </c>
      <c r="AT3" s="36">
        <v>1531</v>
      </c>
      <c r="AU3" s="36">
        <v>1638</v>
      </c>
      <c r="AV3" s="36">
        <v>1675</v>
      </c>
      <c r="AW3" s="36">
        <v>1719</v>
      </c>
      <c r="AX3" s="36">
        <v>1872</v>
      </c>
      <c r="AY3" s="36">
        <v>1934</v>
      </c>
      <c r="AZ3" s="36">
        <v>2011</v>
      </c>
      <c r="BA3" s="36">
        <v>2136</v>
      </c>
      <c r="BB3" s="36">
        <v>2236</v>
      </c>
      <c r="BC3" s="36">
        <v>2338</v>
      </c>
      <c r="BD3" s="36">
        <v>2383</v>
      </c>
      <c r="BE3" s="36">
        <v>2454</v>
      </c>
      <c r="BF3" s="36">
        <v>2612</v>
      </c>
      <c r="BG3" s="36">
        <v>2652</v>
      </c>
      <c r="BH3" s="36">
        <v>2773</v>
      </c>
      <c r="BI3" s="36">
        <v>2904</v>
      </c>
      <c r="BJ3" s="36">
        <v>2995</v>
      </c>
      <c r="BK3" s="36">
        <v>3030</v>
      </c>
      <c r="BL3" s="36">
        <v>3128</v>
      </c>
      <c r="BM3" s="36">
        <v>3157</v>
      </c>
      <c r="BN3" s="36">
        <v>3300</v>
      </c>
      <c r="BO3" s="36">
        <v>3358</v>
      </c>
      <c r="BP3" s="36">
        <v>3401</v>
      </c>
      <c r="BQ3" s="36">
        <v>3465</v>
      </c>
      <c r="BR3" s="36">
        <v>3580</v>
      </c>
      <c r="BS3" s="36">
        <v>3623</v>
      </c>
      <c r="BT3" s="36">
        <v>3745</v>
      </c>
      <c r="BU3" s="36">
        <v>3795</v>
      </c>
      <c r="BV3" s="36">
        <v>3872</v>
      </c>
      <c r="BW3" s="36">
        <v>3893</v>
      </c>
      <c r="BX3" s="36">
        <v>4066</v>
      </c>
      <c r="BY3" s="36">
        <v>4174</v>
      </c>
      <c r="BZ3" s="36">
        <v>4222</v>
      </c>
      <c r="CA3" s="36">
        <v>4292</v>
      </c>
      <c r="CB3" s="36">
        <v>4396</v>
      </c>
      <c r="CC3" s="36">
        <v>4465</v>
      </c>
      <c r="CD3" s="36">
        <v>4518</v>
      </c>
      <c r="CE3" s="36">
        <v>4632</v>
      </c>
      <c r="CF3" s="36">
        <v>4716</v>
      </c>
      <c r="CG3" s="36">
        <v>4826</v>
      </c>
      <c r="CH3" s="36">
        <v>4894</v>
      </c>
      <c r="CI3" s="36">
        <v>4968</v>
      </c>
      <c r="CJ3" s="36">
        <v>5040</v>
      </c>
      <c r="CK3" s="36">
        <v>5130</v>
      </c>
      <c r="CL3" s="36">
        <v>5205</v>
      </c>
      <c r="CM3" s="36">
        <v>5323</v>
      </c>
      <c r="CN3" s="36">
        <v>5429</v>
      </c>
      <c r="CO3" s="36">
        <v>5516</v>
      </c>
      <c r="CP3" s="36">
        <v>5638</v>
      </c>
      <c r="CQ3" s="36">
        <v>5742</v>
      </c>
      <c r="CR3" s="36">
        <v>5801</v>
      </c>
      <c r="CS3" s="36">
        <v>5947</v>
      </c>
      <c r="CT3" s="36">
        <v>6125</v>
      </c>
      <c r="CU3" s="36">
        <v>6190</v>
      </c>
      <c r="CV3" s="36">
        <v>6290</v>
      </c>
      <c r="CW3" s="36">
        <v>6379</v>
      </c>
      <c r="CX3" s="36">
        <v>6435</v>
      </c>
      <c r="CY3" s="36">
        <v>6682</v>
      </c>
      <c r="CZ3" s="36">
        <v>6818</v>
      </c>
      <c r="DA3" s="36">
        <v>7016</v>
      </c>
      <c r="DB3" s="36">
        <v>7082</v>
      </c>
      <c r="DC3" s="36">
        <v>7253</v>
      </c>
      <c r="DD3" s="36">
        <v>7504</v>
      </c>
      <c r="DE3" s="36">
        <v>7571</v>
      </c>
      <c r="DF3" s="36">
        <v>7668</v>
      </c>
      <c r="DG3" s="36">
        <v>7716</v>
      </c>
      <c r="DH3" s="36">
        <v>7867</v>
      </c>
      <c r="DI3" s="36">
        <v>8062</v>
      </c>
      <c r="DJ3" s="36">
        <v>8258</v>
      </c>
      <c r="DK3" s="36">
        <v>8547</v>
      </c>
      <c r="DL3" s="36">
        <v>8675</v>
      </c>
      <c r="DM3" s="36"/>
      <c r="DN3" s="36">
        <v>9016</v>
      </c>
      <c r="DO3" s="36">
        <v>9237</v>
      </c>
      <c r="DP3" s="36">
        <v>9769</v>
      </c>
      <c r="DQ3" s="36">
        <v>10125</v>
      </c>
      <c r="DR3" s="36">
        <v>10450</v>
      </c>
      <c r="DS3" s="36">
        <v>10726</v>
      </c>
      <c r="DT3" s="36">
        <v>11089</v>
      </c>
      <c r="DU3" s="36">
        <v>11205</v>
      </c>
      <c r="DV3" s="36">
        <v>11599</v>
      </c>
      <c r="DW3" s="36">
        <v>12234</v>
      </c>
      <c r="DX3" s="36">
        <v>12549</v>
      </c>
      <c r="DY3" s="36">
        <v>12935</v>
      </c>
      <c r="DZ3" s="36">
        <v>13162</v>
      </c>
      <c r="EA3" s="36">
        <v>13309</v>
      </c>
      <c r="EB3" s="36">
        <v>13976</v>
      </c>
      <c r="EC3" s="36">
        <v>14205</v>
      </c>
      <c r="ED3" s="36">
        <v>14550</v>
      </c>
      <c r="EE3" s="36">
        <v>14982</v>
      </c>
      <c r="EF3" s="36">
        <v>15342</v>
      </c>
      <c r="EG3" s="36">
        <v>15711</v>
      </c>
      <c r="EH3" s="36">
        <v>16044</v>
      </c>
      <c r="EI3" s="36">
        <v>16223</v>
      </c>
      <c r="EJ3" s="36">
        <v>16545</v>
      </c>
      <c r="EK3" s="36">
        <v>16695</v>
      </c>
      <c r="EL3" s="36">
        <v>16956</v>
      </c>
      <c r="EM3" s="36">
        <v>17180</v>
      </c>
      <c r="EN3" s="36">
        <v>17493</v>
      </c>
      <c r="EO3" s="36">
        <v>17836</v>
      </c>
      <c r="EP3" s="36">
        <v>18136</v>
      </c>
      <c r="EQ3" s="36">
        <v>18377</v>
      </c>
      <c r="ER3" s="36">
        <v>18545</v>
      </c>
      <c r="ES3" s="36">
        <v>18676</v>
      </c>
      <c r="ET3" s="36">
        <v>18978</v>
      </c>
      <c r="EU3" s="36">
        <v>19176</v>
      </c>
      <c r="EV3" s="36">
        <v>19320</v>
      </c>
      <c r="EW3" s="36">
        <v>19400</v>
      </c>
      <c r="EX3" s="36">
        <v>19563</v>
      </c>
      <c r="EY3" s="36">
        <v>19812</v>
      </c>
      <c r="EZ3" s="36">
        <v>20001</v>
      </c>
      <c r="FA3" s="36">
        <v>20185</v>
      </c>
      <c r="FB3" s="36">
        <v>20383</v>
      </c>
      <c r="FC3" s="36">
        <v>20620</v>
      </c>
      <c r="FD3" s="36">
        <v>20722</v>
      </c>
      <c r="FE3" s="36">
        <v>20865</v>
      </c>
      <c r="FF3" s="36">
        <v>21044</v>
      </c>
      <c r="FG3" s="36">
        <v>21280</v>
      </c>
      <c r="FH3" s="36">
        <v>21528</v>
      </c>
      <c r="FI3" s="36">
        <v>21677</v>
      </c>
      <c r="FJ3" s="36">
        <v>21893</v>
      </c>
      <c r="FK3" s="36">
        <v>22005</v>
      </c>
      <c r="FL3" s="36">
        <v>22190</v>
      </c>
      <c r="FM3" s="36">
        <v>22326</v>
      </c>
      <c r="FN3" s="36">
        <v>22461</v>
      </c>
      <c r="FO3" s="36">
        <v>22617</v>
      </c>
      <c r="FP3" s="36">
        <v>22656</v>
      </c>
      <c r="FQ3" s="36">
        <v>22766</v>
      </c>
      <c r="FR3" s="36">
        <v>22816</v>
      </c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</row>
    <row r="4" spans="1:192" x14ac:dyDescent="0.3">
      <c r="A4" s="35" t="s">
        <v>11</v>
      </c>
      <c r="B4" s="36"/>
      <c r="C4" s="36"/>
      <c r="D4" s="36"/>
      <c r="E4" s="36"/>
      <c r="F4" s="36">
        <v>0</v>
      </c>
      <c r="G4" s="36">
        <v>1</v>
      </c>
      <c r="H4" s="36">
        <v>0</v>
      </c>
      <c r="I4" s="36">
        <v>4</v>
      </c>
      <c r="J4" s="36">
        <v>4</v>
      </c>
      <c r="K4" s="36">
        <v>4</v>
      </c>
      <c r="L4" s="36">
        <v>3</v>
      </c>
      <c r="M4" s="36">
        <v>8</v>
      </c>
      <c r="N4" s="36">
        <v>17</v>
      </c>
      <c r="O4" s="36">
        <v>16</v>
      </c>
      <c r="P4" s="36">
        <v>17</v>
      </c>
      <c r="Q4" s="36">
        <v>26</v>
      </c>
      <c r="R4" s="36">
        <v>39</v>
      </c>
      <c r="S4" s="36">
        <v>27</v>
      </c>
      <c r="T4" s="36">
        <v>-3</v>
      </c>
      <c r="U4" s="36">
        <v>19</v>
      </c>
      <c r="V4" s="36">
        <v>5</v>
      </c>
      <c r="W4" s="36">
        <v>15</v>
      </c>
      <c r="X4" s="36">
        <v>13</v>
      </c>
      <c r="Y4" s="36">
        <v>27</v>
      </c>
      <c r="Z4" s="36">
        <v>17</v>
      </c>
      <c r="AA4" s="36">
        <v>104</v>
      </c>
      <c r="AB4" s="36">
        <v>27</v>
      </c>
      <c r="AC4" s="36">
        <v>32</v>
      </c>
      <c r="AD4" s="36">
        <v>194</v>
      </c>
      <c r="AE4" s="36">
        <v>68</v>
      </c>
      <c r="AF4" s="36">
        <v>56</v>
      </c>
      <c r="AG4" s="36">
        <v>60</v>
      </c>
      <c r="AH4" s="36">
        <v>18</v>
      </c>
      <c r="AI4" s="36">
        <v>69</v>
      </c>
      <c r="AJ4" s="36">
        <v>58</v>
      </c>
      <c r="AK4" s="36">
        <v>58</v>
      </c>
      <c r="AL4" s="36">
        <v>44</v>
      </c>
      <c r="AM4" s="36">
        <v>63</v>
      </c>
      <c r="AN4" s="36">
        <v>67</v>
      </c>
      <c r="AO4" s="36">
        <v>29</v>
      </c>
      <c r="AP4" s="36">
        <v>30</v>
      </c>
      <c r="AQ4" s="36">
        <v>46</v>
      </c>
      <c r="AR4" s="36">
        <v>24</v>
      </c>
      <c r="AS4" s="36">
        <v>158</v>
      </c>
      <c r="AT4" s="36">
        <v>66</v>
      </c>
      <c r="AU4" s="36">
        <v>107</v>
      </c>
      <c r="AV4" s="36">
        <v>37</v>
      </c>
      <c r="AW4" s="36">
        <v>44</v>
      </c>
      <c r="AX4" s="36">
        <v>153</v>
      </c>
      <c r="AY4" s="36">
        <v>62</v>
      </c>
      <c r="AZ4" s="36">
        <v>77</v>
      </c>
      <c r="BA4" s="36">
        <v>125</v>
      </c>
      <c r="BB4" s="36">
        <v>100</v>
      </c>
      <c r="BC4" s="36">
        <v>102</v>
      </c>
      <c r="BD4" s="36">
        <v>45</v>
      </c>
      <c r="BE4" s="36">
        <v>71</v>
      </c>
      <c r="BF4" s="36">
        <v>158</v>
      </c>
      <c r="BG4" s="36">
        <v>40</v>
      </c>
      <c r="BH4" s="36">
        <v>121</v>
      </c>
      <c r="BI4" s="36">
        <v>131</v>
      </c>
      <c r="BJ4" s="36">
        <v>91</v>
      </c>
      <c r="BK4" s="36">
        <v>35</v>
      </c>
      <c r="BL4" s="36">
        <v>98</v>
      </c>
      <c r="BM4" s="36">
        <v>29</v>
      </c>
      <c r="BN4" s="36">
        <v>143</v>
      </c>
      <c r="BO4" s="36">
        <v>58</v>
      </c>
      <c r="BP4" s="36">
        <v>43</v>
      </c>
      <c r="BQ4" s="36">
        <v>64</v>
      </c>
      <c r="BR4" s="36">
        <v>115</v>
      </c>
      <c r="BS4" s="36">
        <v>43</v>
      </c>
      <c r="BT4" s="36">
        <v>122</v>
      </c>
      <c r="BU4" s="36">
        <v>50</v>
      </c>
      <c r="BV4" s="36">
        <v>77</v>
      </c>
      <c r="BW4" s="36">
        <v>21</v>
      </c>
      <c r="BX4" s="36">
        <v>173</v>
      </c>
      <c r="BY4" s="36">
        <v>108</v>
      </c>
      <c r="BZ4" s="36">
        <v>48</v>
      </c>
      <c r="CA4" s="36">
        <v>70</v>
      </c>
      <c r="CB4" s="36">
        <v>104</v>
      </c>
      <c r="CC4" s="36">
        <v>69</v>
      </c>
      <c r="CD4" s="36">
        <v>53</v>
      </c>
      <c r="CE4" s="36">
        <v>114</v>
      </c>
      <c r="CF4" s="36">
        <v>84</v>
      </c>
      <c r="CG4" s="36">
        <v>110</v>
      </c>
      <c r="CH4" s="36">
        <v>68</v>
      </c>
      <c r="CI4" s="36">
        <v>74</v>
      </c>
      <c r="CJ4" s="36">
        <v>72</v>
      </c>
      <c r="CK4" s="36">
        <v>90</v>
      </c>
      <c r="CL4" s="36">
        <v>75</v>
      </c>
      <c r="CM4" s="36">
        <v>118</v>
      </c>
      <c r="CN4" s="36">
        <v>106</v>
      </c>
      <c r="CO4" s="36">
        <v>87</v>
      </c>
      <c r="CP4" s="36">
        <v>122</v>
      </c>
      <c r="CQ4" s="36">
        <v>104</v>
      </c>
      <c r="CR4" s="36">
        <v>59</v>
      </c>
      <c r="CS4" s="36">
        <v>146</v>
      </c>
      <c r="CT4" s="36">
        <v>178</v>
      </c>
      <c r="CU4" s="36">
        <v>65</v>
      </c>
      <c r="CV4" s="36">
        <v>100</v>
      </c>
      <c r="CW4" s="36">
        <v>89</v>
      </c>
      <c r="CX4" s="36">
        <v>56</v>
      </c>
      <c r="CY4" s="36">
        <v>247</v>
      </c>
      <c r="CZ4" s="36">
        <v>136</v>
      </c>
      <c r="DA4" s="36">
        <v>198</v>
      </c>
      <c r="DB4" s="36">
        <v>66</v>
      </c>
      <c r="DC4" s="36">
        <v>171</v>
      </c>
      <c r="DD4" s="36">
        <v>251</v>
      </c>
      <c r="DE4" s="36">
        <v>67</v>
      </c>
      <c r="DF4" s="36">
        <v>97</v>
      </c>
      <c r="DG4" s="36">
        <v>48</v>
      </c>
      <c r="DH4" s="36">
        <v>151</v>
      </c>
      <c r="DI4" s="36">
        <v>195</v>
      </c>
      <c r="DJ4" s="36">
        <v>196</v>
      </c>
      <c r="DK4" s="36">
        <v>289</v>
      </c>
      <c r="DL4" s="36">
        <v>128</v>
      </c>
      <c r="DM4" s="36"/>
      <c r="DN4" s="36">
        <v>341</v>
      </c>
      <c r="DO4" s="36">
        <v>221</v>
      </c>
      <c r="DP4" s="36">
        <v>532</v>
      </c>
      <c r="DQ4" s="36">
        <v>356</v>
      </c>
      <c r="DR4" s="36">
        <v>325</v>
      </c>
      <c r="DS4" s="36">
        <v>276</v>
      </c>
      <c r="DT4" s="36">
        <v>363</v>
      </c>
      <c r="DU4" s="36">
        <v>116</v>
      </c>
      <c r="DV4" s="36">
        <v>394</v>
      </c>
      <c r="DW4" s="36">
        <v>635</v>
      </c>
      <c r="DX4" s="36">
        <v>315</v>
      </c>
      <c r="DY4" s="36">
        <v>386</v>
      </c>
      <c r="DZ4" s="36">
        <v>227</v>
      </c>
      <c r="EA4" s="36">
        <v>147</v>
      </c>
      <c r="EB4" s="36">
        <v>667</v>
      </c>
      <c r="EC4" s="36">
        <v>229</v>
      </c>
      <c r="ED4" s="36">
        <v>345</v>
      </c>
      <c r="EE4" s="36">
        <v>432</v>
      </c>
      <c r="EF4" s="36">
        <v>360</v>
      </c>
      <c r="EG4" s="36">
        <v>369</v>
      </c>
      <c r="EH4" s="36">
        <v>333</v>
      </c>
      <c r="EI4" s="36">
        <v>179</v>
      </c>
      <c r="EJ4" s="36">
        <v>322</v>
      </c>
      <c r="EK4" s="36">
        <v>150</v>
      </c>
      <c r="EL4" s="36">
        <v>261</v>
      </c>
      <c r="EM4" s="36">
        <v>224</v>
      </c>
      <c r="EN4" s="36">
        <v>313</v>
      </c>
      <c r="EO4" s="36">
        <v>343</v>
      </c>
      <c r="EP4" s="36">
        <v>300</v>
      </c>
      <c r="EQ4" s="36">
        <v>241</v>
      </c>
      <c r="ER4" s="36">
        <v>168</v>
      </c>
      <c r="ES4" s="36">
        <v>131</v>
      </c>
      <c r="ET4" s="36">
        <v>302</v>
      </c>
      <c r="EU4" s="36">
        <v>198</v>
      </c>
      <c r="EV4" s="36">
        <v>144</v>
      </c>
      <c r="EW4" s="36">
        <v>80</v>
      </c>
      <c r="EX4" s="36">
        <v>163</v>
      </c>
      <c r="EY4" s="36">
        <v>249</v>
      </c>
      <c r="EZ4" s="36">
        <v>189</v>
      </c>
      <c r="FA4" s="36">
        <v>184</v>
      </c>
      <c r="FB4" s="36">
        <v>198</v>
      </c>
      <c r="FC4" s="36">
        <v>237</v>
      </c>
      <c r="FD4" s="36">
        <v>102</v>
      </c>
      <c r="FE4" s="36">
        <v>143</v>
      </c>
      <c r="FF4" s="36">
        <v>179</v>
      </c>
      <c r="FG4" s="36">
        <v>236</v>
      </c>
      <c r="FH4" s="36">
        <v>248</v>
      </c>
      <c r="FI4" s="36">
        <v>149</v>
      </c>
      <c r="FJ4" s="36">
        <v>216</v>
      </c>
      <c r="FK4" s="36">
        <v>112</v>
      </c>
      <c r="FL4" s="36">
        <v>185</v>
      </c>
      <c r="FM4" s="36">
        <v>136</v>
      </c>
      <c r="FN4" s="36">
        <v>135</v>
      </c>
      <c r="FO4" s="36">
        <v>156</v>
      </c>
      <c r="FP4" s="36">
        <v>39</v>
      </c>
      <c r="FQ4" s="36">
        <v>110</v>
      </c>
      <c r="FR4" s="36">
        <v>50</v>
      </c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</row>
    <row r="5" spans="1:192" x14ac:dyDescent="0.3">
      <c r="A5" s="35" t="s">
        <v>14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>
        <v>391</v>
      </c>
      <c r="AC5" s="36">
        <v>423</v>
      </c>
      <c r="AD5" s="36">
        <v>617</v>
      </c>
      <c r="AE5" s="36">
        <v>685</v>
      </c>
      <c r="AF5" s="36">
        <v>741</v>
      </c>
      <c r="AG5" s="36">
        <v>801</v>
      </c>
      <c r="AH5" s="36">
        <v>819</v>
      </c>
      <c r="AI5" s="36">
        <v>888</v>
      </c>
      <c r="AJ5" s="36">
        <v>946</v>
      </c>
      <c r="AK5" s="36">
        <v>1004</v>
      </c>
      <c r="AL5" s="36">
        <v>1048</v>
      </c>
      <c r="AM5" s="36">
        <v>1111</v>
      </c>
      <c r="AN5" s="36">
        <v>1178</v>
      </c>
      <c r="AO5" s="36">
        <v>1207</v>
      </c>
      <c r="AP5" s="36">
        <v>1237</v>
      </c>
      <c r="AQ5" s="36">
        <v>1283</v>
      </c>
      <c r="AR5" s="36">
        <v>1307</v>
      </c>
      <c r="AS5" s="36">
        <v>1465</v>
      </c>
      <c r="AT5" s="36">
        <v>1531</v>
      </c>
      <c r="AU5" s="36">
        <v>1638</v>
      </c>
      <c r="AV5" s="36">
        <v>1675</v>
      </c>
      <c r="AW5" s="36">
        <v>1719</v>
      </c>
      <c r="AX5" s="36">
        <v>1872</v>
      </c>
      <c r="AY5" s="36">
        <v>1934</v>
      </c>
      <c r="AZ5" s="36">
        <v>2011</v>
      </c>
      <c r="BA5" s="36">
        <v>2136</v>
      </c>
      <c r="BB5" s="36">
        <v>2236</v>
      </c>
      <c r="BC5" s="36">
        <v>2338</v>
      </c>
      <c r="BD5" s="36">
        <v>2383</v>
      </c>
      <c r="BE5" s="36">
        <v>2454</v>
      </c>
      <c r="BF5" s="36">
        <v>2612</v>
      </c>
      <c r="BG5" s="36">
        <v>2652</v>
      </c>
      <c r="BH5" s="36">
        <v>2773</v>
      </c>
      <c r="BI5" s="36">
        <v>2904</v>
      </c>
      <c r="BJ5" s="36">
        <v>2995</v>
      </c>
      <c r="BK5" s="36">
        <v>3030</v>
      </c>
      <c r="BL5" s="36">
        <v>3128</v>
      </c>
      <c r="BM5" s="36">
        <v>3157</v>
      </c>
      <c r="BN5" s="36">
        <v>3300</v>
      </c>
      <c r="BO5" s="36">
        <v>3358</v>
      </c>
      <c r="BP5" s="36">
        <v>3401</v>
      </c>
      <c r="BQ5" s="36">
        <v>3465</v>
      </c>
      <c r="BR5" s="36">
        <v>3580</v>
      </c>
      <c r="BS5" s="36">
        <v>3623</v>
      </c>
      <c r="BT5" s="36">
        <v>3745</v>
      </c>
      <c r="BU5" s="36">
        <v>3795</v>
      </c>
      <c r="BV5" s="36">
        <v>3872</v>
      </c>
      <c r="BW5" s="36">
        <v>3893</v>
      </c>
      <c r="BX5" s="36">
        <v>4066</v>
      </c>
      <c r="BY5" s="36">
        <v>4174</v>
      </c>
      <c r="BZ5" s="36">
        <v>4222</v>
      </c>
      <c r="CA5" s="36">
        <v>4292</v>
      </c>
      <c r="CB5" s="36">
        <v>4396</v>
      </c>
      <c r="CC5" s="36">
        <v>4465</v>
      </c>
      <c r="CD5" s="36">
        <v>4518</v>
      </c>
      <c r="CE5" s="36">
        <v>4632</v>
      </c>
      <c r="CF5" s="36">
        <v>4716</v>
      </c>
      <c r="CG5" s="36">
        <v>4826</v>
      </c>
      <c r="CH5" s="36">
        <v>4894</v>
      </c>
      <c r="CI5" s="36">
        <v>4968</v>
      </c>
      <c r="CJ5" s="36">
        <v>5040</v>
      </c>
      <c r="CK5" s="36">
        <v>5130</v>
      </c>
      <c r="CL5" s="36">
        <v>5205</v>
      </c>
      <c r="CM5" s="36">
        <v>5323</v>
      </c>
      <c r="CN5" s="36">
        <v>5429</v>
      </c>
      <c r="CO5" s="36">
        <v>5516</v>
      </c>
      <c r="CP5" s="36">
        <v>5638</v>
      </c>
      <c r="CQ5" s="36">
        <v>5742</v>
      </c>
      <c r="CR5" s="36">
        <v>5801</v>
      </c>
      <c r="CS5" s="36">
        <v>5947</v>
      </c>
      <c r="CT5" s="36">
        <v>6125</v>
      </c>
      <c r="CU5" s="36">
        <v>6190</v>
      </c>
      <c r="CV5" s="36">
        <v>6290</v>
      </c>
      <c r="CW5" s="36">
        <v>7443</v>
      </c>
      <c r="CX5" s="36">
        <v>7511</v>
      </c>
      <c r="CY5" s="36">
        <v>7789</v>
      </c>
      <c r="CZ5" s="36">
        <v>7951</v>
      </c>
      <c r="DA5" s="36">
        <v>8199</v>
      </c>
      <c r="DB5" s="36">
        <v>8274</v>
      </c>
      <c r="DC5" s="36">
        <v>8474</v>
      </c>
      <c r="DD5" s="36">
        <v>8853</v>
      </c>
      <c r="DE5" s="36">
        <v>8929</v>
      </c>
      <c r="DF5" s="36">
        <v>9054</v>
      </c>
      <c r="DG5" s="36">
        <v>9116</v>
      </c>
      <c r="DH5" s="36">
        <v>9302</v>
      </c>
      <c r="DI5" s="36">
        <v>9526</v>
      </c>
      <c r="DJ5" s="36">
        <v>9767</v>
      </c>
      <c r="DK5" s="36">
        <v>10091</v>
      </c>
      <c r="DL5" s="36">
        <v>10234</v>
      </c>
      <c r="DM5" s="36"/>
      <c r="DN5" s="36">
        <v>10636</v>
      </c>
      <c r="DO5" s="36">
        <v>10910</v>
      </c>
      <c r="DP5" s="36">
        <v>11542</v>
      </c>
      <c r="DQ5" s="36">
        <v>11948</v>
      </c>
      <c r="DR5" s="36">
        <v>12318</v>
      </c>
      <c r="DS5" s="36">
        <v>12640</v>
      </c>
      <c r="DT5" s="36">
        <v>13088</v>
      </c>
      <c r="DU5" s="36">
        <v>13227</v>
      </c>
      <c r="DV5" s="36">
        <v>13716</v>
      </c>
      <c r="DW5" s="36">
        <v>14451</v>
      </c>
      <c r="DX5" s="36">
        <v>14879</v>
      </c>
      <c r="DY5" s="36">
        <v>15329</v>
      </c>
      <c r="DZ5" s="36">
        <v>15626</v>
      </c>
      <c r="EA5" s="36">
        <v>15793</v>
      </c>
      <c r="EB5" s="36">
        <v>16611</v>
      </c>
      <c r="EC5" s="36">
        <v>16928</v>
      </c>
      <c r="ED5" s="36">
        <v>17362</v>
      </c>
      <c r="EE5" s="36">
        <v>17871</v>
      </c>
      <c r="EF5" s="36">
        <v>18380</v>
      </c>
      <c r="EG5" s="36">
        <v>18862</v>
      </c>
      <c r="EH5" s="36">
        <v>19308</v>
      </c>
      <c r="EI5" s="36">
        <v>19558</v>
      </c>
      <c r="EJ5" s="36">
        <v>20005</v>
      </c>
      <c r="EK5" s="36">
        <v>20239</v>
      </c>
      <c r="EL5" s="36">
        <v>20587</v>
      </c>
      <c r="EM5" s="36">
        <v>20904</v>
      </c>
      <c r="EN5" s="36">
        <v>21050</v>
      </c>
      <c r="EO5" s="36">
        <v>21835</v>
      </c>
      <c r="EP5" s="36">
        <v>22255</v>
      </c>
      <c r="EQ5" s="36">
        <v>22586</v>
      </c>
      <c r="ER5" s="36">
        <v>22832</v>
      </c>
      <c r="ES5" s="36">
        <v>23011</v>
      </c>
      <c r="ET5" s="36">
        <v>23441</v>
      </c>
      <c r="EU5" s="36">
        <v>23707</v>
      </c>
      <c r="EV5" s="36">
        <v>23894</v>
      </c>
      <c r="EW5" s="36">
        <v>23992</v>
      </c>
      <c r="EX5" s="36">
        <v>24201</v>
      </c>
      <c r="EY5" s="36">
        <v>24538</v>
      </c>
      <c r="EZ5" s="36">
        <v>24772</v>
      </c>
      <c r="FA5" s="36">
        <v>25029</v>
      </c>
      <c r="FB5" s="36">
        <v>25282</v>
      </c>
      <c r="FC5" s="36">
        <v>25570</v>
      </c>
      <c r="FD5" s="36">
        <v>25695</v>
      </c>
      <c r="FE5" s="36">
        <v>25882</v>
      </c>
      <c r="FF5" s="36">
        <v>26107</v>
      </c>
      <c r="FG5" s="36">
        <v>26439</v>
      </c>
      <c r="FH5" s="36">
        <v>26735</v>
      </c>
      <c r="FI5" s="36">
        <v>26873</v>
      </c>
      <c r="FJ5" s="36">
        <v>27192</v>
      </c>
      <c r="FK5" s="36">
        <v>27327</v>
      </c>
      <c r="FL5" s="36">
        <v>27585</v>
      </c>
      <c r="FM5" s="36">
        <v>27758</v>
      </c>
      <c r="FN5" s="36">
        <v>27968</v>
      </c>
      <c r="FO5" s="36">
        <v>28199</v>
      </c>
      <c r="FP5" s="36">
        <v>28273</v>
      </c>
      <c r="FQ5" s="36">
        <v>28426</v>
      </c>
      <c r="FR5" s="36">
        <v>28493</v>
      </c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</row>
    <row r="6" spans="1:192" x14ac:dyDescent="0.3">
      <c r="A6" s="35" t="s">
        <v>158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>
        <v>32</v>
      </c>
      <c r="AD6" s="36">
        <v>194</v>
      </c>
      <c r="AE6" s="36">
        <v>68</v>
      </c>
      <c r="AF6" s="36">
        <v>56</v>
      </c>
      <c r="AG6" s="36">
        <v>60</v>
      </c>
      <c r="AH6" s="36">
        <v>18</v>
      </c>
      <c r="AI6" s="36">
        <v>69</v>
      </c>
      <c r="AJ6" s="36">
        <v>58</v>
      </c>
      <c r="AK6" s="36">
        <v>58</v>
      </c>
      <c r="AL6" s="36">
        <v>44</v>
      </c>
      <c r="AM6" s="36">
        <v>63</v>
      </c>
      <c r="AN6" s="36">
        <v>67</v>
      </c>
      <c r="AO6" s="36">
        <v>29</v>
      </c>
      <c r="AP6" s="36">
        <v>30</v>
      </c>
      <c r="AQ6" s="36">
        <v>46</v>
      </c>
      <c r="AR6" s="36">
        <v>24</v>
      </c>
      <c r="AS6" s="36">
        <v>158</v>
      </c>
      <c r="AT6" s="36">
        <v>66</v>
      </c>
      <c r="AU6" s="36">
        <v>107</v>
      </c>
      <c r="AV6" s="36">
        <v>37</v>
      </c>
      <c r="AW6" s="36">
        <v>44</v>
      </c>
      <c r="AX6" s="36">
        <v>153</v>
      </c>
      <c r="AY6" s="36">
        <v>62</v>
      </c>
      <c r="AZ6" s="36">
        <v>77</v>
      </c>
      <c r="BA6" s="36">
        <v>125</v>
      </c>
      <c r="BB6" s="36">
        <v>100</v>
      </c>
      <c r="BC6" s="36">
        <v>102</v>
      </c>
      <c r="BD6" s="36">
        <v>45</v>
      </c>
      <c r="BE6" s="36">
        <v>71</v>
      </c>
      <c r="BF6" s="36">
        <v>158</v>
      </c>
      <c r="BG6" s="36">
        <v>40</v>
      </c>
      <c r="BH6" s="36">
        <v>121</v>
      </c>
      <c r="BI6" s="36">
        <v>131</v>
      </c>
      <c r="BJ6" s="36">
        <v>91</v>
      </c>
      <c r="BK6" s="36">
        <v>35</v>
      </c>
      <c r="BL6" s="36">
        <v>98</v>
      </c>
      <c r="BM6" s="36">
        <v>29</v>
      </c>
      <c r="BN6" s="36">
        <v>143</v>
      </c>
      <c r="BO6" s="36">
        <v>58</v>
      </c>
      <c r="BP6" s="36">
        <v>43</v>
      </c>
      <c r="BQ6" s="36">
        <v>64</v>
      </c>
      <c r="BR6" s="36">
        <v>115</v>
      </c>
      <c r="BS6" s="36">
        <v>43</v>
      </c>
      <c r="BT6" s="36">
        <v>122</v>
      </c>
      <c r="BU6" s="36">
        <v>50</v>
      </c>
      <c r="BV6" s="36">
        <v>77</v>
      </c>
      <c r="BW6" s="36">
        <v>21</v>
      </c>
      <c r="BX6" s="36">
        <v>173</v>
      </c>
      <c r="BY6" s="36">
        <v>108</v>
      </c>
      <c r="BZ6" s="36">
        <v>48</v>
      </c>
      <c r="CA6" s="36">
        <v>70</v>
      </c>
      <c r="CB6" s="36">
        <v>104</v>
      </c>
      <c r="CC6" s="36">
        <v>69</v>
      </c>
      <c r="CD6" s="36">
        <v>53</v>
      </c>
      <c r="CE6" s="36">
        <v>114</v>
      </c>
      <c r="CF6" s="36">
        <v>84</v>
      </c>
      <c r="CG6" s="36">
        <v>110</v>
      </c>
      <c r="CH6" s="36">
        <v>68</v>
      </c>
      <c r="CI6" s="36">
        <v>74</v>
      </c>
      <c r="CJ6" s="36">
        <v>72</v>
      </c>
      <c r="CK6" s="36">
        <v>90</v>
      </c>
      <c r="CL6" s="36">
        <v>75</v>
      </c>
      <c r="CM6" s="36">
        <v>118</v>
      </c>
      <c r="CN6" s="36">
        <v>106</v>
      </c>
      <c r="CO6" s="36">
        <v>87</v>
      </c>
      <c r="CP6" s="36">
        <v>122</v>
      </c>
      <c r="CQ6" s="36">
        <v>104</v>
      </c>
      <c r="CR6" s="36">
        <v>59</v>
      </c>
      <c r="CS6" s="36">
        <v>146</v>
      </c>
      <c r="CT6" s="36">
        <v>178</v>
      </c>
      <c r="CU6" s="36">
        <v>65</v>
      </c>
      <c r="CV6" s="36">
        <v>100</v>
      </c>
      <c r="CW6" s="36">
        <v>1153</v>
      </c>
      <c r="CX6" s="36">
        <v>68</v>
      </c>
      <c r="CY6" s="36">
        <v>278</v>
      </c>
      <c r="CZ6" s="36">
        <v>162</v>
      </c>
      <c r="DA6" s="36">
        <v>248</v>
      </c>
      <c r="DB6" s="36">
        <v>75</v>
      </c>
      <c r="DC6" s="36">
        <v>200</v>
      </c>
      <c r="DD6" s="36">
        <v>379</v>
      </c>
      <c r="DE6" s="36">
        <v>76</v>
      </c>
      <c r="DF6" s="36">
        <v>125</v>
      </c>
      <c r="DG6" s="36">
        <v>62</v>
      </c>
      <c r="DH6" s="36">
        <v>186</v>
      </c>
      <c r="DI6" s="36">
        <v>224</v>
      </c>
      <c r="DJ6" s="36">
        <v>241</v>
      </c>
      <c r="DK6" s="36">
        <v>324</v>
      </c>
      <c r="DL6" s="36">
        <v>143</v>
      </c>
      <c r="DM6" s="36"/>
      <c r="DN6" s="36">
        <v>402</v>
      </c>
      <c r="DO6" s="36">
        <v>274</v>
      </c>
      <c r="DP6" s="36">
        <v>632</v>
      </c>
      <c r="DQ6" s="36">
        <v>406</v>
      </c>
      <c r="DR6" s="36">
        <v>370</v>
      </c>
      <c r="DS6" s="36">
        <v>322</v>
      </c>
      <c r="DT6" s="36">
        <v>448</v>
      </c>
      <c r="DU6" s="36">
        <v>139</v>
      </c>
      <c r="DV6" s="36">
        <v>489</v>
      </c>
      <c r="DW6" s="36">
        <v>735</v>
      </c>
      <c r="DX6" s="36">
        <v>428</v>
      </c>
      <c r="DY6" s="36">
        <v>450</v>
      </c>
      <c r="DZ6" s="36">
        <v>297</v>
      </c>
      <c r="EA6" s="36">
        <v>167</v>
      </c>
      <c r="EB6" s="36">
        <v>818</v>
      </c>
      <c r="EC6" s="36">
        <v>317</v>
      </c>
      <c r="ED6" s="36">
        <v>434</v>
      </c>
      <c r="EE6" s="36">
        <v>509</v>
      </c>
      <c r="EF6" s="36">
        <v>509</v>
      </c>
      <c r="EG6" s="36">
        <v>482</v>
      </c>
      <c r="EH6" s="36">
        <v>446</v>
      </c>
      <c r="EI6" s="36">
        <v>250</v>
      </c>
      <c r="EJ6" s="36">
        <v>447</v>
      </c>
      <c r="EK6" s="36">
        <v>234</v>
      </c>
      <c r="EL6" s="36">
        <v>348</v>
      </c>
      <c r="EM6" s="36">
        <v>317</v>
      </c>
      <c r="EN6" s="36">
        <v>146</v>
      </c>
      <c r="EO6" s="36">
        <v>785</v>
      </c>
      <c r="EP6" s="36">
        <v>420</v>
      </c>
      <c r="EQ6" s="36">
        <v>331</v>
      </c>
      <c r="ER6" s="36">
        <v>246</v>
      </c>
      <c r="ES6" s="36">
        <v>179</v>
      </c>
      <c r="ET6" s="36">
        <v>430</v>
      </c>
      <c r="EU6" s="36">
        <v>266</v>
      </c>
      <c r="EV6" s="36">
        <v>187</v>
      </c>
      <c r="EW6" s="36">
        <v>98</v>
      </c>
      <c r="EX6" s="36">
        <v>209</v>
      </c>
      <c r="EY6" s="36">
        <v>337</v>
      </c>
      <c r="EZ6" s="36">
        <v>234</v>
      </c>
      <c r="FA6" s="36">
        <v>257</v>
      </c>
      <c r="FB6" s="36">
        <v>253</v>
      </c>
      <c r="FC6" s="36">
        <v>288</v>
      </c>
      <c r="FD6" s="36">
        <v>125</v>
      </c>
      <c r="FE6" s="36">
        <v>187</v>
      </c>
      <c r="FF6" s="36">
        <v>225</v>
      </c>
      <c r="FG6" s="36">
        <v>332</v>
      </c>
      <c r="FH6" s="36">
        <v>296</v>
      </c>
      <c r="FI6" s="36">
        <v>138</v>
      </c>
      <c r="FJ6" s="36">
        <v>319</v>
      </c>
      <c r="FK6" s="36">
        <v>135</v>
      </c>
      <c r="FL6" s="36">
        <v>258</v>
      </c>
      <c r="FM6" s="36">
        <v>173</v>
      </c>
      <c r="FN6" s="36">
        <v>210</v>
      </c>
      <c r="FO6" s="36">
        <v>231</v>
      </c>
      <c r="FP6" s="36">
        <v>74</v>
      </c>
      <c r="FQ6" s="36">
        <v>153</v>
      </c>
      <c r="FR6" s="36">
        <v>67</v>
      </c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</row>
    <row r="7" spans="1:192" x14ac:dyDescent="0.3">
      <c r="A7" s="35" t="s">
        <v>15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>
        <v>3885</v>
      </c>
      <c r="AC7" s="36">
        <v>4235</v>
      </c>
      <c r="AD7" s="36">
        <v>4813</v>
      </c>
      <c r="AE7" s="36">
        <v>5113</v>
      </c>
      <c r="AF7" s="36">
        <v>5445</v>
      </c>
      <c r="AG7" s="36">
        <v>5719</v>
      </c>
      <c r="AH7" s="36">
        <v>5979</v>
      </c>
      <c r="AI7" s="36">
        <v>6359</v>
      </c>
      <c r="AJ7" s="36">
        <v>6588</v>
      </c>
      <c r="AK7" s="36">
        <v>6812</v>
      </c>
      <c r="AL7" s="36">
        <v>7061</v>
      </c>
      <c r="AM7" s="36">
        <v>7390</v>
      </c>
      <c r="AN7" s="36">
        <v>7593</v>
      </c>
      <c r="AO7" s="36">
        <v>7693</v>
      </c>
      <c r="AP7" s="36">
        <v>7701</v>
      </c>
      <c r="AQ7" s="36">
        <v>7706</v>
      </c>
      <c r="AR7" s="36">
        <v>7721</v>
      </c>
      <c r="AS7" s="36">
        <v>8416</v>
      </c>
      <c r="AT7" s="36">
        <v>8747</v>
      </c>
      <c r="AU7" s="36">
        <v>9182</v>
      </c>
      <c r="AV7" s="36">
        <v>9373</v>
      </c>
      <c r="AW7" s="36">
        <v>10141</v>
      </c>
      <c r="AX7" s="36">
        <v>10501</v>
      </c>
      <c r="AY7" s="36">
        <v>11184</v>
      </c>
      <c r="AZ7" s="36">
        <v>11423</v>
      </c>
      <c r="BA7" s="36">
        <v>12306</v>
      </c>
      <c r="BB7" s="36">
        <v>12679</v>
      </c>
      <c r="BC7" s="36">
        <v>13066</v>
      </c>
      <c r="BD7" s="36">
        <v>13644</v>
      </c>
      <c r="BE7" s="36">
        <v>14010</v>
      </c>
      <c r="BF7" s="36">
        <v>14803</v>
      </c>
      <c r="BG7" s="36">
        <v>15109</v>
      </c>
      <c r="BH7" s="36">
        <v>15944</v>
      </c>
      <c r="BI7" s="36">
        <v>16329</v>
      </c>
      <c r="BJ7" s="36">
        <v>16906</v>
      </c>
      <c r="BK7" s="36">
        <v>17543</v>
      </c>
      <c r="BL7" s="36">
        <v>18156</v>
      </c>
      <c r="BM7" s="36">
        <v>19632</v>
      </c>
      <c r="BN7" s="36">
        <v>21181</v>
      </c>
      <c r="BO7" s="36">
        <v>21847</v>
      </c>
      <c r="BP7" s="36">
        <v>22338</v>
      </c>
      <c r="BQ7" s="36">
        <v>23000</v>
      </c>
      <c r="BR7" s="36">
        <v>23804</v>
      </c>
      <c r="BS7" s="36">
        <v>24120</v>
      </c>
      <c r="BT7" s="36">
        <v>24878</v>
      </c>
      <c r="BU7" s="36">
        <v>25109</v>
      </c>
      <c r="BV7" s="36">
        <v>25631</v>
      </c>
      <c r="BW7" s="36">
        <v>26017</v>
      </c>
      <c r="BX7" s="36">
        <v>27213</v>
      </c>
      <c r="BY7" s="36">
        <v>27834</v>
      </c>
      <c r="BZ7" s="36">
        <v>28784</v>
      </c>
      <c r="CA7" s="36">
        <v>29129</v>
      </c>
      <c r="CB7" s="36">
        <v>29649</v>
      </c>
      <c r="CC7" s="36">
        <v>30007</v>
      </c>
      <c r="CD7" s="36">
        <v>30854</v>
      </c>
      <c r="CE7" s="36">
        <v>32126</v>
      </c>
      <c r="CF7" s="36">
        <v>32587</v>
      </c>
      <c r="CG7" s="36">
        <v>32944</v>
      </c>
      <c r="CH7" s="36">
        <v>33302</v>
      </c>
      <c r="CI7" s="36">
        <v>33771</v>
      </c>
      <c r="CJ7" s="36">
        <v>33804</v>
      </c>
      <c r="CK7" s="36">
        <v>34502</v>
      </c>
      <c r="CL7" s="36">
        <v>35283</v>
      </c>
      <c r="CM7" s="36">
        <v>36047</v>
      </c>
      <c r="CN7" s="36">
        <v>36882</v>
      </c>
      <c r="CO7" s="36">
        <v>37266</v>
      </c>
      <c r="CP7" s="36">
        <v>37906</v>
      </c>
      <c r="CQ7" s="36">
        <v>38181</v>
      </c>
      <c r="CR7" s="36">
        <v>38739</v>
      </c>
      <c r="CS7" s="36">
        <v>39637</v>
      </c>
      <c r="CT7" s="36">
        <v>40473</v>
      </c>
      <c r="CU7" s="36">
        <v>40716</v>
      </c>
      <c r="CV7" s="36">
        <v>41232</v>
      </c>
      <c r="CW7" s="36">
        <v>44179</v>
      </c>
      <c r="CX7" s="36">
        <v>44418</v>
      </c>
      <c r="CY7" s="36">
        <v>46097</v>
      </c>
      <c r="CZ7" s="36">
        <v>47114</v>
      </c>
      <c r="DA7" s="36">
        <v>48189</v>
      </c>
      <c r="DB7" s="36">
        <v>49512</v>
      </c>
      <c r="DC7" s="36">
        <v>50517</v>
      </c>
      <c r="DD7" s="36">
        <v>54359</v>
      </c>
      <c r="DE7" s="36">
        <v>55209</v>
      </c>
      <c r="DF7" s="36">
        <v>55691</v>
      </c>
      <c r="DG7" s="36">
        <v>56763</v>
      </c>
      <c r="DH7" s="36">
        <v>57222</v>
      </c>
      <c r="DI7" s="36">
        <v>61605</v>
      </c>
      <c r="DJ7" s="36">
        <v>64945</v>
      </c>
      <c r="DK7" s="36">
        <v>68699</v>
      </c>
      <c r="DL7" s="36">
        <v>72056</v>
      </c>
      <c r="DM7" s="36"/>
      <c r="DN7" s="36">
        <v>74242</v>
      </c>
      <c r="DO7" s="36">
        <v>78329</v>
      </c>
      <c r="DP7" s="36">
        <v>83735</v>
      </c>
      <c r="DQ7" s="36">
        <v>88079</v>
      </c>
      <c r="DR7" s="36">
        <v>92440</v>
      </c>
      <c r="DS7" s="36">
        <v>94103</v>
      </c>
      <c r="DT7" s="36">
        <v>96754</v>
      </c>
      <c r="DU7" s="36">
        <v>97521</v>
      </c>
      <c r="DV7" s="36">
        <v>101189</v>
      </c>
      <c r="DW7" s="36">
        <v>105684</v>
      </c>
      <c r="DX7" s="36">
        <v>108604</v>
      </c>
      <c r="DY7" s="36">
        <v>111337</v>
      </c>
      <c r="DZ7" s="36">
        <v>112276</v>
      </c>
      <c r="EA7" s="36">
        <v>112970</v>
      </c>
      <c r="EB7" s="36">
        <v>117043</v>
      </c>
      <c r="EC7" s="36">
        <v>118972</v>
      </c>
      <c r="ED7" s="36">
        <v>122901</v>
      </c>
      <c r="EE7" s="36">
        <v>125970</v>
      </c>
      <c r="EF7" s="36">
        <v>129757</v>
      </c>
      <c r="EG7" s="36">
        <v>132273</v>
      </c>
      <c r="EH7" s="36">
        <v>135595</v>
      </c>
      <c r="EI7" s="36">
        <v>137039</v>
      </c>
      <c r="EJ7" s="36">
        <v>141263</v>
      </c>
      <c r="EK7" s="36">
        <v>143275</v>
      </c>
      <c r="EL7" s="36">
        <v>146020</v>
      </c>
      <c r="EM7" s="36">
        <v>149493</v>
      </c>
      <c r="EN7" s="36">
        <v>150828</v>
      </c>
      <c r="EO7" s="36">
        <v>156280</v>
      </c>
      <c r="EP7" s="36">
        <v>158752</v>
      </c>
      <c r="EQ7" s="36">
        <v>160765</v>
      </c>
      <c r="ER7" s="36">
        <v>162099</v>
      </c>
      <c r="ES7" s="36">
        <v>164485</v>
      </c>
      <c r="ET7" s="36">
        <v>167651</v>
      </c>
      <c r="EU7" s="36">
        <v>169785</v>
      </c>
      <c r="EV7" s="36">
        <v>171547</v>
      </c>
      <c r="EW7" s="36">
        <v>172376</v>
      </c>
      <c r="EX7" s="36">
        <v>174158</v>
      </c>
      <c r="EY7" s="36">
        <v>176693</v>
      </c>
      <c r="EZ7" s="36">
        <v>178640</v>
      </c>
      <c r="FA7" s="36">
        <v>181767</v>
      </c>
      <c r="FB7" s="36">
        <v>185030</v>
      </c>
      <c r="FC7" s="36">
        <v>189313</v>
      </c>
      <c r="FD7" s="36">
        <v>191518</v>
      </c>
      <c r="FE7" s="36">
        <v>194284</v>
      </c>
      <c r="FF7" s="36">
        <v>196867</v>
      </c>
      <c r="FG7" s="36">
        <v>200682</v>
      </c>
      <c r="FH7" s="36">
        <v>203893</v>
      </c>
      <c r="FI7" s="36">
        <v>205465</v>
      </c>
      <c r="FJ7" s="36">
        <v>207975</v>
      </c>
      <c r="FK7" s="36">
        <v>209102</v>
      </c>
      <c r="FL7" s="36">
        <v>213151</v>
      </c>
      <c r="FM7" s="36">
        <v>217200</v>
      </c>
      <c r="FN7" s="36">
        <v>219771</v>
      </c>
      <c r="FO7" s="36">
        <v>222740</v>
      </c>
      <c r="FP7" s="36">
        <v>226446</v>
      </c>
      <c r="FQ7" s="36">
        <v>229972</v>
      </c>
      <c r="FR7" s="36">
        <v>231176</v>
      </c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</row>
    <row r="8" spans="1:192" x14ac:dyDescent="0.3">
      <c r="A8" s="35" t="s">
        <v>140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>
        <v>350</v>
      </c>
      <c r="AD8" s="36">
        <v>578</v>
      </c>
      <c r="AE8" s="36">
        <v>300</v>
      </c>
      <c r="AF8" s="36">
        <v>332</v>
      </c>
      <c r="AG8" s="36">
        <v>274</v>
      </c>
      <c r="AH8" s="36">
        <v>260</v>
      </c>
      <c r="AI8" s="36">
        <v>380</v>
      </c>
      <c r="AJ8" s="36">
        <v>229</v>
      </c>
      <c r="AK8" s="36">
        <v>224</v>
      </c>
      <c r="AL8" s="36">
        <v>249</v>
      </c>
      <c r="AM8" s="36">
        <v>329</v>
      </c>
      <c r="AN8" s="36">
        <v>203</v>
      </c>
      <c r="AO8" s="36">
        <v>100</v>
      </c>
      <c r="AP8" s="36">
        <v>8</v>
      </c>
      <c r="AQ8" s="36">
        <v>5</v>
      </c>
      <c r="AR8" s="36">
        <v>15</v>
      </c>
      <c r="AS8" s="36">
        <v>695</v>
      </c>
      <c r="AT8" s="36">
        <v>331</v>
      </c>
      <c r="AU8" s="36">
        <v>435</v>
      </c>
      <c r="AV8" s="36">
        <v>191</v>
      </c>
      <c r="AW8" s="36">
        <v>768</v>
      </c>
      <c r="AX8" s="36">
        <v>360</v>
      </c>
      <c r="AY8" s="36">
        <v>683</v>
      </c>
      <c r="AZ8" s="36">
        <v>239</v>
      </c>
      <c r="BA8" s="36">
        <v>883</v>
      </c>
      <c r="BB8" s="36">
        <v>373</v>
      </c>
      <c r="BC8" s="36">
        <v>387</v>
      </c>
      <c r="BD8" s="36">
        <v>578</v>
      </c>
      <c r="BE8" s="36">
        <v>366</v>
      </c>
      <c r="BF8" s="36">
        <v>793</v>
      </c>
      <c r="BG8" s="36">
        <v>306</v>
      </c>
      <c r="BH8" s="36">
        <v>835</v>
      </c>
      <c r="BI8" s="36">
        <v>385</v>
      </c>
      <c r="BJ8" s="36">
        <v>577</v>
      </c>
      <c r="BK8" s="36">
        <v>637</v>
      </c>
      <c r="BL8" s="36">
        <v>613</v>
      </c>
      <c r="BM8" s="36">
        <v>1476</v>
      </c>
      <c r="BN8" s="36">
        <v>1549</v>
      </c>
      <c r="BO8" s="36">
        <v>666</v>
      </c>
      <c r="BP8" s="36">
        <v>491</v>
      </c>
      <c r="BQ8" s="36">
        <v>662</v>
      </c>
      <c r="BR8" s="36">
        <v>804</v>
      </c>
      <c r="BS8" s="36">
        <v>316</v>
      </c>
      <c r="BT8" s="36">
        <v>758</v>
      </c>
      <c r="BU8" s="36">
        <v>231</v>
      </c>
      <c r="BV8" s="36">
        <v>522</v>
      </c>
      <c r="BW8" s="36">
        <v>386</v>
      </c>
      <c r="BX8" s="36">
        <v>1196</v>
      </c>
      <c r="BY8" s="36">
        <v>621</v>
      </c>
      <c r="BZ8" s="36">
        <v>950</v>
      </c>
      <c r="CA8" s="36">
        <v>345</v>
      </c>
      <c r="CB8" s="36">
        <v>520</v>
      </c>
      <c r="CC8" s="36">
        <v>358</v>
      </c>
      <c r="CD8" s="36">
        <v>847</v>
      </c>
      <c r="CE8" s="36">
        <v>1272</v>
      </c>
      <c r="CF8" s="36">
        <v>461</v>
      </c>
      <c r="CG8" s="36">
        <v>357</v>
      </c>
      <c r="CH8" s="36">
        <v>358</v>
      </c>
      <c r="CI8" s="36">
        <v>469</v>
      </c>
      <c r="CJ8" s="36">
        <v>33</v>
      </c>
      <c r="CK8" s="36">
        <v>698</v>
      </c>
      <c r="CL8" s="36">
        <v>781</v>
      </c>
      <c r="CM8" s="36">
        <v>764</v>
      </c>
      <c r="CN8" s="36">
        <v>835</v>
      </c>
      <c r="CO8" s="36">
        <v>384</v>
      </c>
      <c r="CP8" s="36">
        <v>640</v>
      </c>
      <c r="CQ8" s="36">
        <v>275</v>
      </c>
      <c r="CR8" s="36">
        <v>558</v>
      </c>
      <c r="CS8" s="36">
        <v>898</v>
      </c>
      <c r="CT8" s="36">
        <v>836</v>
      </c>
      <c r="CU8" s="36">
        <v>243</v>
      </c>
      <c r="CV8" s="36">
        <v>516</v>
      </c>
      <c r="CW8" s="36">
        <v>2947</v>
      </c>
      <c r="CX8" s="36">
        <v>239</v>
      </c>
      <c r="CY8" s="36">
        <v>1679</v>
      </c>
      <c r="CZ8" s="36">
        <v>1017</v>
      </c>
      <c r="DA8" s="36">
        <v>1075</v>
      </c>
      <c r="DB8" s="36">
        <v>1323</v>
      </c>
      <c r="DC8" s="36">
        <v>1005</v>
      </c>
      <c r="DD8" s="36">
        <v>3842</v>
      </c>
      <c r="DE8" s="36">
        <v>850</v>
      </c>
      <c r="DF8" s="36">
        <v>482</v>
      </c>
      <c r="DG8" s="36">
        <v>1072</v>
      </c>
      <c r="DH8" s="36">
        <v>459</v>
      </c>
      <c r="DI8" s="36">
        <v>4383</v>
      </c>
      <c r="DJ8" s="36">
        <v>3340</v>
      </c>
      <c r="DK8" s="36">
        <v>3754</v>
      </c>
      <c r="DL8" s="36">
        <v>3357</v>
      </c>
      <c r="DM8" s="36"/>
      <c r="DN8" s="36">
        <v>2186</v>
      </c>
      <c r="DO8" s="36">
        <v>4087</v>
      </c>
      <c r="DP8" s="36">
        <v>5406</v>
      </c>
      <c r="DQ8" s="36">
        <v>4344</v>
      </c>
      <c r="DR8" s="36">
        <v>4361</v>
      </c>
      <c r="DS8" s="36">
        <v>1663</v>
      </c>
      <c r="DT8" s="36">
        <v>2651</v>
      </c>
      <c r="DU8" s="36">
        <v>767</v>
      </c>
      <c r="DV8" s="36">
        <v>3668</v>
      </c>
      <c r="DW8" s="36">
        <v>4495</v>
      </c>
      <c r="DX8" s="36">
        <v>2920</v>
      </c>
      <c r="DY8" s="36">
        <v>2733</v>
      </c>
      <c r="DZ8" s="36">
        <v>939</v>
      </c>
      <c r="EA8" s="36">
        <v>694</v>
      </c>
      <c r="EB8" s="36">
        <v>4073</v>
      </c>
      <c r="EC8" s="36">
        <v>1929</v>
      </c>
      <c r="ED8" s="36">
        <v>3929</v>
      </c>
      <c r="EE8" s="36">
        <v>3069</v>
      </c>
      <c r="EF8" s="36">
        <v>3787</v>
      </c>
      <c r="EG8" s="36">
        <v>2516</v>
      </c>
      <c r="EH8" s="36">
        <v>3322</v>
      </c>
      <c r="EI8" s="36">
        <v>1444</v>
      </c>
      <c r="EJ8" s="36">
        <v>4224</v>
      </c>
      <c r="EK8" s="36">
        <v>2012</v>
      </c>
      <c r="EL8" s="36">
        <v>2745</v>
      </c>
      <c r="EM8" s="36">
        <v>3473</v>
      </c>
      <c r="EN8" s="36">
        <v>1335</v>
      </c>
      <c r="EO8" s="36">
        <v>5452</v>
      </c>
      <c r="EP8" s="36">
        <v>2472</v>
      </c>
      <c r="EQ8" s="36">
        <v>2013</v>
      </c>
      <c r="ER8" s="36">
        <v>1334</v>
      </c>
      <c r="ES8" s="36">
        <v>2386</v>
      </c>
      <c r="ET8" s="36">
        <v>3166</v>
      </c>
      <c r="EU8" s="36">
        <v>2134</v>
      </c>
      <c r="EV8" s="36">
        <v>1762</v>
      </c>
      <c r="EW8" s="36">
        <v>829</v>
      </c>
      <c r="EX8" s="36">
        <v>1782</v>
      </c>
      <c r="EY8" s="36">
        <v>2535</v>
      </c>
      <c r="EZ8" s="36">
        <v>1947</v>
      </c>
      <c r="FA8" s="36">
        <v>3127</v>
      </c>
      <c r="FB8" s="36">
        <v>3263</v>
      </c>
      <c r="FC8" s="36">
        <v>4283</v>
      </c>
      <c r="FD8" s="36">
        <v>2205</v>
      </c>
      <c r="FE8" s="36">
        <v>2766</v>
      </c>
      <c r="FF8" s="36">
        <v>2583</v>
      </c>
      <c r="FG8" s="36">
        <v>3815</v>
      </c>
      <c r="FH8" s="36">
        <v>3211</v>
      </c>
      <c r="FI8" s="36">
        <v>1572</v>
      </c>
      <c r="FJ8" s="36">
        <v>2510</v>
      </c>
      <c r="FK8" s="36">
        <v>1127</v>
      </c>
      <c r="FL8" s="36">
        <v>4049</v>
      </c>
      <c r="FM8" s="36">
        <v>4049</v>
      </c>
      <c r="FN8" s="36">
        <v>2571</v>
      </c>
      <c r="FO8" s="36">
        <v>2969</v>
      </c>
      <c r="FP8" s="36">
        <v>3706</v>
      </c>
      <c r="FQ8" s="36">
        <v>3526</v>
      </c>
      <c r="FR8" s="36">
        <v>1204</v>
      </c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</row>
    <row r="9" spans="1:192" x14ac:dyDescent="0.3">
      <c r="A9" s="35" t="s">
        <v>16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>
        <v>4276</v>
      </c>
      <c r="AC9" s="36">
        <v>4658</v>
      </c>
      <c r="AD9" s="36">
        <v>5430</v>
      </c>
      <c r="AE9" s="36">
        <v>5798</v>
      </c>
      <c r="AF9" s="36">
        <v>6186</v>
      </c>
      <c r="AG9" s="36">
        <v>6520</v>
      </c>
      <c r="AH9" s="36">
        <v>6798</v>
      </c>
      <c r="AI9" s="36">
        <v>7247</v>
      </c>
      <c r="AJ9" s="36">
        <v>7534</v>
      </c>
      <c r="AK9" s="36">
        <v>7816</v>
      </c>
      <c r="AL9" s="36">
        <v>8109</v>
      </c>
      <c r="AM9" s="36">
        <v>8501</v>
      </c>
      <c r="AN9" s="36">
        <v>8771</v>
      </c>
      <c r="AO9" s="36">
        <v>8900</v>
      </c>
      <c r="AP9" s="36">
        <v>8938</v>
      </c>
      <c r="AQ9" s="36">
        <v>8989</v>
      </c>
      <c r="AR9" s="36">
        <v>9028</v>
      </c>
      <c r="AS9" s="36">
        <v>9881</v>
      </c>
      <c r="AT9" s="36">
        <v>10278</v>
      </c>
      <c r="AU9" s="36">
        <v>10820</v>
      </c>
      <c r="AV9" s="36">
        <v>11048</v>
      </c>
      <c r="AW9" s="36">
        <v>11860</v>
      </c>
      <c r="AX9" s="36">
        <v>12373</v>
      </c>
      <c r="AY9" s="36">
        <v>13118</v>
      </c>
      <c r="AZ9" s="36">
        <v>13434</v>
      </c>
      <c r="BA9" s="36">
        <v>14442</v>
      </c>
      <c r="BB9" s="36">
        <v>14915</v>
      </c>
      <c r="BC9" s="36">
        <v>15404</v>
      </c>
      <c r="BD9" s="36">
        <v>16027</v>
      </c>
      <c r="BE9" s="36">
        <v>16464</v>
      </c>
      <c r="BF9" s="36">
        <v>17415</v>
      </c>
      <c r="BG9" s="36">
        <v>17761</v>
      </c>
      <c r="BH9" s="36">
        <v>18717</v>
      </c>
      <c r="BI9" s="36">
        <v>19233</v>
      </c>
      <c r="BJ9" s="36">
        <v>19901</v>
      </c>
      <c r="BK9" s="36">
        <v>20573</v>
      </c>
      <c r="BL9" s="36">
        <v>21284</v>
      </c>
      <c r="BM9" s="36">
        <v>22789</v>
      </c>
      <c r="BN9" s="36">
        <v>24481</v>
      </c>
      <c r="BO9" s="36">
        <v>25205</v>
      </c>
      <c r="BP9" s="36">
        <v>25739</v>
      </c>
      <c r="BQ9" s="36">
        <v>26465</v>
      </c>
      <c r="BR9" s="36">
        <v>27384</v>
      </c>
      <c r="BS9" s="36">
        <v>27743</v>
      </c>
      <c r="BT9" s="36">
        <v>28623</v>
      </c>
      <c r="BU9" s="36">
        <v>28904</v>
      </c>
      <c r="BV9" s="36">
        <v>29503</v>
      </c>
      <c r="BW9" s="36">
        <v>29910</v>
      </c>
      <c r="BX9" s="36">
        <v>31279</v>
      </c>
      <c r="BY9" s="36">
        <v>32008</v>
      </c>
      <c r="BZ9" s="36">
        <v>33006</v>
      </c>
      <c r="CA9" s="36">
        <v>33421</v>
      </c>
      <c r="CB9" s="36">
        <v>34045</v>
      </c>
      <c r="CC9" s="36">
        <v>34472</v>
      </c>
      <c r="CD9" s="36">
        <v>35372</v>
      </c>
      <c r="CE9" s="36">
        <v>36758</v>
      </c>
      <c r="CF9" s="36">
        <v>37303</v>
      </c>
      <c r="CG9" s="36">
        <v>37770</v>
      </c>
      <c r="CH9" s="36">
        <v>38196</v>
      </c>
      <c r="CI9" s="36">
        <v>38739</v>
      </c>
      <c r="CJ9" s="36">
        <v>38844</v>
      </c>
      <c r="CK9" s="36">
        <v>39632</v>
      </c>
      <c r="CL9" s="36">
        <v>40488</v>
      </c>
      <c r="CM9" s="36">
        <v>41370</v>
      </c>
      <c r="CN9" s="36">
        <v>42311</v>
      </c>
      <c r="CO9" s="36">
        <v>42782</v>
      </c>
      <c r="CP9" s="36">
        <v>43544</v>
      </c>
      <c r="CQ9" s="36">
        <v>43923</v>
      </c>
      <c r="CR9" s="36">
        <v>44540</v>
      </c>
      <c r="CS9" s="36">
        <v>45584</v>
      </c>
      <c r="CT9" s="36">
        <v>46598</v>
      </c>
      <c r="CU9" s="36">
        <v>46906</v>
      </c>
      <c r="CV9" s="36">
        <v>47522</v>
      </c>
      <c r="CW9" s="36">
        <v>51622</v>
      </c>
      <c r="CX9" s="36">
        <v>51929</v>
      </c>
      <c r="CY9" s="36">
        <v>53886</v>
      </c>
      <c r="CZ9" s="36">
        <v>55065</v>
      </c>
      <c r="DA9" s="36">
        <v>56388</v>
      </c>
      <c r="DB9" s="36">
        <v>57786</v>
      </c>
      <c r="DC9" s="36">
        <v>58991</v>
      </c>
      <c r="DD9" s="36">
        <v>63212</v>
      </c>
      <c r="DE9" s="36">
        <v>64138</v>
      </c>
      <c r="DF9" s="36">
        <v>64745</v>
      </c>
      <c r="DG9" s="36">
        <v>65879</v>
      </c>
      <c r="DH9" s="36">
        <v>66524</v>
      </c>
      <c r="DI9" s="36">
        <v>71131</v>
      </c>
      <c r="DJ9" s="36">
        <v>74712</v>
      </c>
      <c r="DK9" s="36">
        <v>78790</v>
      </c>
      <c r="DL9" s="36">
        <v>82290</v>
      </c>
      <c r="DM9" s="36"/>
      <c r="DN9" s="36">
        <v>84878</v>
      </c>
      <c r="DO9" s="36">
        <v>89239</v>
      </c>
      <c r="DP9" s="36">
        <v>95277</v>
      </c>
      <c r="DQ9" s="36">
        <v>100027</v>
      </c>
      <c r="DR9" s="36">
        <v>104758</v>
      </c>
      <c r="DS9" s="36">
        <v>106743</v>
      </c>
      <c r="DT9" s="36">
        <v>109842</v>
      </c>
      <c r="DU9" s="36">
        <v>110748</v>
      </c>
      <c r="DV9" s="36">
        <v>114905</v>
      </c>
      <c r="DW9" s="36">
        <v>120135</v>
      </c>
      <c r="DX9" s="36">
        <v>123483</v>
      </c>
      <c r="DY9" s="36">
        <v>126666</v>
      </c>
      <c r="DZ9" s="36">
        <v>127902</v>
      </c>
      <c r="EA9" s="36">
        <v>128763</v>
      </c>
      <c r="EB9" s="36">
        <v>133654</v>
      </c>
      <c r="EC9" s="36">
        <v>135900</v>
      </c>
      <c r="ED9" s="36">
        <v>140263</v>
      </c>
      <c r="EE9" s="36">
        <v>143841</v>
      </c>
      <c r="EF9" s="36">
        <v>148137</v>
      </c>
      <c r="EG9" s="36">
        <v>151135</v>
      </c>
      <c r="EH9" s="36">
        <v>154903</v>
      </c>
      <c r="EI9" s="36">
        <v>156597</v>
      </c>
      <c r="EJ9" s="36">
        <v>161268</v>
      </c>
      <c r="EK9" s="36">
        <v>163514</v>
      </c>
      <c r="EL9" s="36">
        <v>166607</v>
      </c>
      <c r="EM9" s="36">
        <v>170397</v>
      </c>
      <c r="EN9" s="36">
        <v>171878</v>
      </c>
      <c r="EO9" s="36">
        <v>178115</v>
      </c>
      <c r="EP9" s="36">
        <v>181007</v>
      </c>
      <c r="EQ9" s="36">
        <v>183351</v>
      </c>
      <c r="ER9" s="36">
        <v>184931</v>
      </c>
      <c r="ES9" s="36">
        <v>187496</v>
      </c>
      <c r="ET9" s="36">
        <v>191092</v>
      </c>
      <c r="EU9" s="36">
        <v>193492</v>
      </c>
      <c r="EV9" s="36">
        <v>195441</v>
      </c>
      <c r="EW9" s="36">
        <v>196368</v>
      </c>
      <c r="EX9" s="36">
        <v>198359</v>
      </c>
      <c r="EY9" s="36">
        <v>201231</v>
      </c>
      <c r="EZ9" s="36">
        <v>203412</v>
      </c>
      <c r="FA9" s="36">
        <v>206796</v>
      </c>
      <c r="FB9" s="36">
        <v>210312</v>
      </c>
      <c r="FC9" s="36">
        <v>214883</v>
      </c>
      <c r="FD9" s="36">
        <v>217213</v>
      </c>
      <c r="FE9" s="36">
        <v>220166</v>
      </c>
      <c r="FF9" s="36">
        <v>222974</v>
      </c>
      <c r="FG9" s="36">
        <v>227121</v>
      </c>
      <c r="FH9" s="36">
        <v>230628</v>
      </c>
      <c r="FI9" s="36">
        <v>232338</v>
      </c>
      <c r="FJ9" s="36">
        <v>235167</v>
      </c>
      <c r="FK9" s="36">
        <v>236429</v>
      </c>
      <c r="FL9" s="36">
        <v>240736</v>
      </c>
      <c r="FM9" s="36">
        <v>244958</v>
      </c>
      <c r="FN9" s="36">
        <v>247739</v>
      </c>
      <c r="FO9" s="36">
        <v>250939</v>
      </c>
      <c r="FP9" s="36">
        <v>254719</v>
      </c>
      <c r="FQ9" s="36">
        <v>258398</v>
      </c>
      <c r="FR9" s="36">
        <v>259669</v>
      </c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</row>
    <row r="10" spans="1:192" x14ac:dyDescent="0.3">
      <c r="A10" s="35" t="s">
        <v>17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>
        <v>382</v>
      </c>
      <c r="AD10" s="36">
        <v>772</v>
      </c>
      <c r="AE10" s="36">
        <v>368</v>
      </c>
      <c r="AF10" s="36">
        <v>388</v>
      </c>
      <c r="AG10" s="36">
        <v>334</v>
      </c>
      <c r="AH10" s="36">
        <v>278</v>
      </c>
      <c r="AI10" s="36">
        <v>449</v>
      </c>
      <c r="AJ10" s="36">
        <v>287</v>
      </c>
      <c r="AK10" s="36">
        <v>282</v>
      </c>
      <c r="AL10" s="36">
        <v>293</v>
      </c>
      <c r="AM10" s="36">
        <v>392</v>
      </c>
      <c r="AN10" s="36">
        <v>270</v>
      </c>
      <c r="AO10" s="36">
        <v>129</v>
      </c>
      <c r="AP10" s="36">
        <v>38</v>
      </c>
      <c r="AQ10" s="36">
        <v>51</v>
      </c>
      <c r="AR10" s="36">
        <v>39</v>
      </c>
      <c r="AS10" s="36">
        <v>853</v>
      </c>
      <c r="AT10" s="36">
        <v>397</v>
      </c>
      <c r="AU10" s="36">
        <v>542</v>
      </c>
      <c r="AV10" s="36">
        <v>228</v>
      </c>
      <c r="AW10" s="36">
        <v>812</v>
      </c>
      <c r="AX10" s="36">
        <v>513</v>
      </c>
      <c r="AY10" s="36">
        <v>745</v>
      </c>
      <c r="AZ10" s="36">
        <v>316</v>
      </c>
      <c r="BA10" s="36">
        <v>1008</v>
      </c>
      <c r="BB10" s="36">
        <v>473</v>
      </c>
      <c r="BC10" s="36">
        <v>489</v>
      </c>
      <c r="BD10" s="36">
        <v>623</v>
      </c>
      <c r="BE10" s="36">
        <v>437</v>
      </c>
      <c r="BF10" s="36">
        <v>951</v>
      </c>
      <c r="BG10" s="36">
        <v>346</v>
      </c>
      <c r="BH10" s="36">
        <v>956</v>
      </c>
      <c r="BI10" s="36">
        <v>516</v>
      </c>
      <c r="BJ10" s="36">
        <v>668</v>
      </c>
      <c r="BK10" s="36">
        <v>672</v>
      </c>
      <c r="BL10" s="36">
        <v>711</v>
      </c>
      <c r="BM10" s="36">
        <v>1505</v>
      </c>
      <c r="BN10" s="36">
        <v>1692</v>
      </c>
      <c r="BO10" s="36">
        <v>724</v>
      </c>
      <c r="BP10" s="36">
        <v>534</v>
      </c>
      <c r="BQ10" s="36">
        <v>726</v>
      </c>
      <c r="BR10" s="36">
        <v>919</v>
      </c>
      <c r="BS10" s="36">
        <v>359</v>
      </c>
      <c r="BT10" s="36">
        <v>880</v>
      </c>
      <c r="BU10" s="36">
        <v>281</v>
      </c>
      <c r="BV10" s="36">
        <v>599</v>
      </c>
      <c r="BW10" s="36">
        <v>407</v>
      </c>
      <c r="BX10" s="36">
        <v>1369</v>
      </c>
      <c r="BY10" s="36">
        <v>729</v>
      </c>
      <c r="BZ10" s="36">
        <v>998</v>
      </c>
      <c r="CA10" s="36">
        <v>415</v>
      </c>
      <c r="CB10" s="36">
        <v>624</v>
      </c>
      <c r="CC10" s="36">
        <v>427</v>
      </c>
      <c r="CD10" s="36">
        <v>900</v>
      </c>
      <c r="CE10" s="36">
        <v>1386</v>
      </c>
      <c r="CF10" s="36">
        <v>545</v>
      </c>
      <c r="CG10" s="36">
        <v>467</v>
      </c>
      <c r="CH10" s="36">
        <v>426</v>
      </c>
      <c r="CI10" s="36">
        <v>543</v>
      </c>
      <c r="CJ10" s="36">
        <v>105</v>
      </c>
      <c r="CK10" s="36">
        <v>788</v>
      </c>
      <c r="CL10" s="36">
        <v>856</v>
      </c>
      <c r="CM10" s="36">
        <v>882</v>
      </c>
      <c r="CN10" s="36">
        <v>941</v>
      </c>
      <c r="CO10" s="36">
        <v>471</v>
      </c>
      <c r="CP10" s="36">
        <v>762</v>
      </c>
      <c r="CQ10" s="36">
        <v>379</v>
      </c>
      <c r="CR10" s="36">
        <v>617</v>
      </c>
      <c r="CS10" s="36">
        <v>1044</v>
      </c>
      <c r="CT10" s="36">
        <v>1014</v>
      </c>
      <c r="CU10" s="36">
        <v>308</v>
      </c>
      <c r="CV10" s="36">
        <v>616</v>
      </c>
      <c r="CW10" s="36">
        <v>4100</v>
      </c>
      <c r="CX10" s="36">
        <v>307</v>
      </c>
      <c r="CY10" s="36">
        <v>1957</v>
      </c>
      <c r="CZ10" s="36">
        <v>1179</v>
      </c>
      <c r="DA10" s="36">
        <v>1323</v>
      </c>
      <c r="DB10" s="36">
        <v>1398</v>
      </c>
      <c r="DC10" s="36">
        <v>1205</v>
      </c>
      <c r="DD10" s="36">
        <v>4221</v>
      </c>
      <c r="DE10" s="36">
        <v>926</v>
      </c>
      <c r="DF10" s="36">
        <v>607</v>
      </c>
      <c r="DG10" s="36">
        <v>1134</v>
      </c>
      <c r="DH10" s="36">
        <v>645</v>
      </c>
      <c r="DI10" s="36">
        <v>4607</v>
      </c>
      <c r="DJ10" s="36">
        <v>3581</v>
      </c>
      <c r="DK10" s="36">
        <v>4078</v>
      </c>
      <c r="DL10" s="36">
        <v>3500</v>
      </c>
      <c r="DM10" s="36"/>
      <c r="DN10" s="36">
        <v>2588</v>
      </c>
      <c r="DO10" s="36">
        <v>4361</v>
      </c>
      <c r="DP10" s="36">
        <v>6038</v>
      </c>
      <c r="DQ10" s="36">
        <v>4750</v>
      </c>
      <c r="DR10" s="36">
        <v>4731</v>
      </c>
      <c r="DS10" s="36">
        <v>1985</v>
      </c>
      <c r="DT10" s="36">
        <v>3099</v>
      </c>
      <c r="DU10" s="36">
        <v>906</v>
      </c>
      <c r="DV10" s="36">
        <v>4157</v>
      </c>
      <c r="DW10" s="36">
        <v>5230</v>
      </c>
      <c r="DX10" s="36">
        <v>3348</v>
      </c>
      <c r="DY10" s="36">
        <v>3183</v>
      </c>
      <c r="DZ10" s="36">
        <v>1236</v>
      </c>
      <c r="EA10" s="36">
        <v>861</v>
      </c>
      <c r="EB10" s="36">
        <v>4891</v>
      </c>
      <c r="EC10" s="36">
        <v>2246</v>
      </c>
      <c r="ED10" s="36">
        <v>4363</v>
      </c>
      <c r="EE10" s="36">
        <v>3578</v>
      </c>
      <c r="EF10" s="36">
        <v>4296</v>
      </c>
      <c r="EG10" s="36">
        <v>2998</v>
      </c>
      <c r="EH10" s="36">
        <v>3768</v>
      </c>
      <c r="EI10" s="36">
        <v>1694</v>
      </c>
      <c r="EJ10" s="36">
        <v>4671</v>
      </c>
      <c r="EK10" s="36">
        <v>2246</v>
      </c>
      <c r="EL10" s="36">
        <v>3093</v>
      </c>
      <c r="EM10" s="36">
        <v>3790</v>
      </c>
      <c r="EN10" s="36">
        <v>1481</v>
      </c>
      <c r="EO10" s="36">
        <v>6237</v>
      </c>
      <c r="EP10" s="36">
        <v>2892</v>
      </c>
      <c r="EQ10" s="36">
        <v>2344</v>
      </c>
      <c r="ER10" s="36">
        <v>1580</v>
      </c>
      <c r="ES10" s="36">
        <v>2565</v>
      </c>
      <c r="ET10" s="36">
        <v>3596</v>
      </c>
      <c r="EU10" s="36">
        <v>2400</v>
      </c>
      <c r="EV10" s="36">
        <v>1949</v>
      </c>
      <c r="EW10" s="36">
        <v>927</v>
      </c>
      <c r="EX10" s="36">
        <v>1991</v>
      </c>
      <c r="EY10" s="36">
        <v>2872</v>
      </c>
      <c r="EZ10" s="36">
        <v>2181</v>
      </c>
      <c r="FA10" s="36">
        <v>3384</v>
      </c>
      <c r="FB10" s="36">
        <v>3516</v>
      </c>
      <c r="FC10" s="36">
        <v>4571</v>
      </c>
      <c r="FD10" s="36">
        <v>2330</v>
      </c>
      <c r="FE10" s="36">
        <v>2953</v>
      </c>
      <c r="FF10" s="36">
        <v>2808</v>
      </c>
      <c r="FG10" s="36">
        <v>4147</v>
      </c>
      <c r="FH10" s="36">
        <v>3507</v>
      </c>
      <c r="FI10" s="36">
        <v>1710</v>
      </c>
      <c r="FJ10" s="36">
        <v>2829</v>
      </c>
      <c r="FK10" s="36">
        <v>1262</v>
      </c>
      <c r="FL10" s="36">
        <v>4307</v>
      </c>
      <c r="FM10" s="36">
        <v>4222</v>
      </c>
      <c r="FN10" s="36">
        <v>2781</v>
      </c>
      <c r="FO10" s="36">
        <v>3200</v>
      </c>
      <c r="FP10" s="36">
        <v>3780</v>
      </c>
      <c r="FQ10" s="36">
        <v>3679</v>
      </c>
      <c r="FR10" s="36">
        <v>1271</v>
      </c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</row>
    <row r="11" spans="1:192" x14ac:dyDescent="0.3">
      <c r="A11" s="35" t="s">
        <v>20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>
        <v>2</v>
      </c>
      <c r="AE11" s="36">
        <v>0</v>
      </c>
      <c r="AF11" s="36">
        <v>0</v>
      </c>
      <c r="AG11" s="36">
        <v>0</v>
      </c>
      <c r="AH11" s="36">
        <v>1</v>
      </c>
      <c r="AI11" s="36">
        <v>2</v>
      </c>
      <c r="AJ11" s="36">
        <v>4</v>
      </c>
      <c r="AK11" s="36">
        <v>0</v>
      </c>
      <c r="AL11" s="36">
        <v>0</v>
      </c>
      <c r="AM11" s="36">
        <v>0</v>
      </c>
      <c r="AN11" s="36">
        <v>0</v>
      </c>
      <c r="AO11" s="36">
        <v>3</v>
      </c>
      <c r="AP11" s="36">
        <v>2</v>
      </c>
      <c r="AQ11" s="36">
        <v>1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1</v>
      </c>
      <c r="AX11" s="36">
        <v>0</v>
      </c>
      <c r="AY11" s="36">
        <v>1</v>
      </c>
      <c r="AZ11" s="36">
        <v>0</v>
      </c>
      <c r="BA11" s="36">
        <v>1</v>
      </c>
      <c r="BB11" s="36">
        <v>1</v>
      </c>
      <c r="BC11" s="36">
        <v>2</v>
      </c>
      <c r="BD11" s="36">
        <v>0</v>
      </c>
      <c r="BE11" s="36">
        <v>0</v>
      </c>
      <c r="BF11" s="36">
        <v>3</v>
      </c>
      <c r="BG11" s="36">
        <v>0</v>
      </c>
      <c r="BH11" s="36">
        <v>0</v>
      </c>
      <c r="BI11" s="36">
        <v>0</v>
      </c>
      <c r="BJ11" s="36">
        <v>1</v>
      </c>
      <c r="BK11" s="36">
        <v>1</v>
      </c>
      <c r="BL11" s="36">
        <v>1</v>
      </c>
      <c r="BM11" s="36">
        <v>0</v>
      </c>
      <c r="BN11" s="36">
        <v>0</v>
      </c>
      <c r="BO11" s="36">
        <v>0</v>
      </c>
      <c r="BP11" s="36">
        <v>0</v>
      </c>
      <c r="BQ11" s="36">
        <v>1</v>
      </c>
      <c r="BR11" s="36">
        <v>1</v>
      </c>
      <c r="BS11" s="36">
        <v>4</v>
      </c>
      <c r="BT11" s="36">
        <v>3</v>
      </c>
      <c r="BU11" s="36">
        <v>1</v>
      </c>
      <c r="BV11" s="36">
        <v>0</v>
      </c>
      <c r="BW11" s="36">
        <v>3</v>
      </c>
      <c r="BX11" s="36">
        <v>0</v>
      </c>
      <c r="BY11" s="36">
        <v>2</v>
      </c>
      <c r="BZ11" s="36">
        <v>2</v>
      </c>
      <c r="CA11" s="36">
        <v>0</v>
      </c>
      <c r="CB11" s="36">
        <v>0</v>
      </c>
      <c r="CC11" s="36">
        <v>6</v>
      </c>
      <c r="CD11" s="36">
        <v>3</v>
      </c>
      <c r="CE11" s="36">
        <v>1</v>
      </c>
      <c r="CF11" s="36">
        <v>2</v>
      </c>
      <c r="CG11" s="36">
        <v>0</v>
      </c>
      <c r="CH11" s="36">
        <v>0</v>
      </c>
      <c r="CI11" s="36">
        <v>-1</v>
      </c>
      <c r="CJ11" s="36">
        <v>3</v>
      </c>
      <c r="CK11" s="36">
        <v>0</v>
      </c>
      <c r="CL11" s="36">
        <v>0</v>
      </c>
      <c r="CM11" s="36">
        <v>2</v>
      </c>
      <c r="CN11" s="36">
        <v>1</v>
      </c>
      <c r="CO11" s="36">
        <v>1</v>
      </c>
      <c r="CP11" s="36">
        <v>3</v>
      </c>
      <c r="CQ11" s="36">
        <v>4</v>
      </c>
      <c r="CR11" s="36">
        <v>0</v>
      </c>
      <c r="CS11" s="36">
        <v>0</v>
      </c>
      <c r="CT11" s="36">
        <v>7</v>
      </c>
      <c r="CU11" s="36">
        <v>0</v>
      </c>
      <c r="CV11" s="36">
        <v>1</v>
      </c>
      <c r="CW11" s="36">
        <v>3</v>
      </c>
      <c r="CX11" s="36">
        <v>0</v>
      </c>
      <c r="CY11" s="36">
        <v>0</v>
      </c>
      <c r="CZ11" s="36">
        <v>4</v>
      </c>
      <c r="DA11" s="36">
        <v>2</v>
      </c>
      <c r="DB11" s="36">
        <v>1</v>
      </c>
      <c r="DC11" s="36">
        <v>2</v>
      </c>
      <c r="DD11" s="36">
        <v>2</v>
      </c>
      <c r="DE11" s="36">
        <v>0</v>
      </c>
      <c r="DF11" s="36">
        <v>0</v>
      </c>
      <c r="DG11" s="36">
        <v>1</v>
      </c>
      <c r="DH11" s="36">
        <v>2</v>
      </c>
      <c r="DI11" s="36">
        <v>4</v>
      </c>
      <c r="DJ11" s="36">
        <v>1</v>
      </c>
      <c r="DK11" s="36">
        <v>2</v>
      </c>
      <c r="DL11" s="36">
        <v>5</v>
      </c>
      <c r="DM11" s="36"/>
      <c r="DN11" s="36">
        <v>0</v>
      </c>
      <c r="DO11" s="36">
        <v>3</v>
      </c>
      <c r="DP11" s="36">
        <v>1</v>
      </c>
      <c r="DQ11" s="36">
        <v>1</v>
      </c>
      <c r="DR11" s="36">
        <v>3</v>
      </c>
      <c r="DS11" s="36">
        <v>0</v>
      </c>
      <c r="DT11" s="36">
        <v>4</v>
      </c>
      <c r="DU11" s="36">
        <v>-1</v>
      </c>
      <c r="DV11" s="36">
        <v>6</v>
      </c>
      <c r="DW11" s="36">
        <v>5</v>
      </c>
      <c r="DX11" s="36">
        <v>6</v>
      </c>
      <c r="DY11" s="36">
        <v>4</v>
      </c>
      <c r="DZ11" s="36">
        <v>1</v>
      </c>
      <c r="EA11" s="36">
        <v>0</v>
      </c>
      <c r="EB11" s="36">
        <v>3</v>
      </c>
      <c r="EC11" s="36">
        <v>9</v>
      </c>
      <c r="ED11" s="36">
        <v>2</v>
      </c>
      <c r="EE11" s="36">
        <v>3</v>
      </c>
      <c r="EF11" s="36">
        <v>4</v>
      </c>
      <c r="EG11" s="36">
        <v>2</v>
      </c>
      <c r="EH11" s="36">
        <v>0</v>
      </c>
      <c r="EI11" s="36">
        <v>0</v>
      </c>
      <c r="EJ11" s="36">
        <v>6</v>
      </c>
      <c r="EK11" s="36">
        <v>1</v>
      </c>
      <c r="EL11" s="36">
        <v>6</v>
      </c>
      <c r="EM11" s="36">
        <v>0</v>
      </c>
      <c r="EN11" s="36">
        <v>7</v>
      </c>
      <c r="EO11" s="36">
        <v>0</v>
      </c>
      <c r="EP11" s="36">
        <v>2</v>
      </c>
      <c r="EQ11" s="36">
        <v>6</v>
      </c>
      <c r="ER11" s="36">
        <v>0</v>
      </c>
      <c r="ES11" s="36">
        <v>1</v>
      </c>
      <c r="ET11" s="36">
        <v>3</v>
      </c>
      <c r="EU11" s="36">
        <v>0</v>
      </c>
      <c r="EV11" s="36">
        <v>1</v>
      </c>
      <c r="EW11" s="36">
        <v>3</v>
      </c>
      <c r="EX11" s="36">
        <v>3</v>
      </c>
      <c r="EY11" s="36">
        <v>3</v>
      </c>
      <c r="EZ11" s="36">
        <v>3</v>
      </c>
      <c r="FA11" s="36">
        <v>1</v>
      </c>
      <c r="FB11" s="36">
        <v>1</v>
      </c>
      <c r="FC11" s="36">
        <v>0</v>
      </c>
      <c r="FD11" s="36">
        <v>4</v>
      </c>
      <c r="FE11" s="36">
        <v>2</v>
      </c>
      <c r="FF11" s="36">
        <v>2</v>
      </c>
      <c r="FG11" s="36">
        <v>0</v>
      </c>
      <c r="FH11" s="36">
        <v>0</v>
      </c>
      <c r="FI11" s="36">
        <v>-1</v>
      </c>
      <c r="FJ11" s="36">
        <v>7</v>
      </c>
      <c r="FK11" s="36">
        <v>3</v>
      </c>
      <c r="FL11" s="36">
        <v>1</v>
      </c>
      <c r="FM11" s="36">
        <v>4</v>
      </c>
      <c r="FN11" s="36">
        <v>7</v>
      </c>
      <c r="FO11" s="36">
        <v>3</v>
      </c>
      <c r="FP11" s="36">
        <v>0</v>
      </c>
      <c r="FQ11" s="36">
        <v>0</v>
      </c>
      <c r="FR11" s="36">
        <v>1</v>
      </c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</row>
    <row r="12" spans="1:192" x14ac:dyDescent="0.3">
      <c r="A12" s="35" t="s">
        <v>21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>
        <v>4</v>
      </c>
      <c r="AD12" s="36">
        <v>6</v>
      </c>
      <c r="AE12" s="36">
        <v>6</v>
      </c>
      <c r="AF12" s="36">
        <v>6</v>
      </c>
      <c r="AG12" s="36">
        <v>6</v>
      </c>
      <c r="AH12" s="36">
        <v>7</v>
      </c>
      <c r="AI12" s="36">
        <v>9</v>
      </c>
      <c r="AJ12" s="36">
        <v>13</v>
      </c>
      <c r="AK12" s="36">
        <v>13</v>
      </c>
      <c r="AL12" s="36">
        <v>13</v>
      </c>
      <c r="AM12" s="36">
        <v>13</v>
      </c>
      <c r="AN12" s="36">
        <v>13</v>
      </c>
      <c r="AO12" s="36">
        <v>16</v>
      </c>
      <c r="AP12" s="36">
        <v>18</v>
      </c>
      <c r="AQ12" s="36">
        <v>19</v>
      </c>
      <c r="AR12" s="36">
        <v>19</v>
      </c>
      <c r="AS12" s="36">
        <v>19</v>
      </c>
      <c r="AT12" s="36">
        <v>19</v>
      </c>
      <c r="AU12" s="36">
        <v>19</v>
      </c>
      <c r="AV12" s="36">
        <v>19</v>
      </c>
      <c r="AW12" s="36">
        <v>20</v>
      </c>
      <c r="AX12" s="36">
        <v>20</v>
      </c>
      <c r="AY12" s="36">
        <v>21</v>
      </c>
      <c r="AZ12" s="36">
        <v>21</v>
      </c>
      <c r="BA12" s="36">
        <v>22</v>
      </c>
      <c r="BB12" s="36">
        <v>23</v>
      </c>
      <c r="BC12" s="36">
        <v>25</v>
      </c>
      <c r="BD12" s="36">
        <v>25</v>
      </c>
      <c r="BE12" s="36">
        <v>25</v>
      </c>
      <c r="BF12" s="36">
        <v>28</v>
      </c>
      <c r="BG12" s="36">
        <v>28</v>
      </c>
      <c r="BH12" s="36">
        <v>28</v>
      </c>
      <c r="BI12" s="36">
        <v>28</v>
      </c>
      <c r="BJ12" s="36">
        <v>29</v>
      </c>
      <c r="BK12" s="36">
        <v>30</v>
      </c>
      <c r="BL12" s="36">
        <v>31</v>
      </c>
      <c r="BM12" s="36">
        <v>31</v>
      </c>
      <c r="BN12" s="36">
        <v>31</v>
      </c>
      <c r="BO12" s="36">
        <v>31</v>
      </c>
      <c r="BP12" s="36">
        <v>31</v>
      </c>
      <c r="BQ12" s="36">
        <v>32</v>
      </c>
      <c r="BR12" s="36">
        <v>33</v>
      </c>
      <c r="BS12" s="36">
        <v>37</v>
      </c>
      <c r="BT12" s="36">
        <v>40</v>
      </c>
      <c r="BU12" s="36">
        <v>41</v>
      </c>
      <c r="BV12" s="36">
        <v>41</v>
      </c>
      <c r="BW12" s="36">
        <v>44</v>
      </c>
      <c r="BX12" s="36">
        <v>44</v>
      </c>
      <c r="BY12" s="36">
        <v>46</v>
      </c>
      <c r="BZ12" s="36">
        <v>48</v>
      </c>
      <c r="CA12" s="36">
        <v>48</v>
      </c>
      <c r="CB12" s="36">
        <v>48</v>
      </c>
      <c r="CC12" s="36">
        <v>54</v>
      </c>
      <c r="CD12" s="36">
        <v>57</v>
      </c>
      <c r="CE12" s="36">
        <v>58</v>
      </c>
      <c r="CF12" s="36">
        <v>60</v>
      </c>
      <c r="CG12" s="36">
        <v>60</v>
      </c>
      <c r="CH12" s="36">
        <v>60</v>
      </c>
      <c r="CI12" s="36">
        <v>59</v>
      </c>
      <c r="CJ12" s="36">
        <v>62</v>
      </c>
      <c r="CK12" s="36">
        <v>62</v>
      </c>
      <c r="CL12" s="36">
        <v>62</v>
      </c>
      <c r="CM12" s="36">
        <v>64</v>
      </c>
      <c r="CN12" s="36">
        <v>65</v>
      </c>
      <c r="CO12" s="36">
        <v>66</v>
      </c>
      <c r="CP12" s="36">
        <v>69</v>
      </c>
      <c r="CQ12" s="36">
        <v>73</v>
      </c>
      <c r="CR12" s="36">
        <v>73</v>
      </c>
      <c r="CS12" s="36">
        <v>73</v>
      </c>
      <c r="CT12" s="36">
        <v>80</v>
      </c>
      <c r="CU12" s="36">
        <v>80</v>
      </c>
      <c r="CV12" s="36">
        <v>81</v>
      </c>
      <c r="CW12" s="36">
        <v>84</v>
      </c>
      <c r="CX12" s="36">
        <v>84</v>
      </c>
      <c r="CY12" s="36">
        <v>84</v>
      </c>
      <c r="CZ12" s="36">
        <v>88</v>
      </c>
      <c r="DA12" s="36">
        <v>90</v>
      </c>
      <c r="DB12" s="36">
        <v>91</v>
      </c>
      <c r="DC12" s="36">
        <v>93</v>
      </c>
      <c r="DD12" s="36">
        <v>95</v>
      </c>
      <c r="DE12" s="36">
        <v>95</v>
      </c>
      <c r="DF12" s="36">
        <v>95</v>
      </c>
      <c r="DG12" s="36">
        <v>96</v>
      </c>
      <c r="DH12" s="36">
        <v>98</v>
      </c>
      <c r="DI12" s="36">
        <v>102</v>
      </c>
      <c r="DJ12" s="36">
        <v>103</v>
      </c>
      <c r="DK12" s="36">
        <v>105</v>
      </c>
      <c r="DL12" s="36">
        <v>110</v>
      </c>
      <c r="DM12" s="36"/>
      <c r="DN12" s="36">
        <v>110</v>
      </c>
      <c r="DO12" s="36">
        <v>113</v>
      </c>
      <c r="DP12" s="36">
        <v>114</v>
      </c>
      <c r="DQ12" s="36">
        <v>115</v>
      </c>
      <c r="DR12" s="36">
        <v>118</v>
      </c>
      <c r="DS12" s="36">
        <v>118</v>
      </c>
      <c r="DT12" s="36">
        <v>122</v>
      </c>
      <c r="DU12" s="36">
        <v>121</v>
      </c>
      <c r="DV12" s="36">
        <v>127</v>
      </c>
      <c r="DW12" s="36">
        <v>132</v>
      </c>
      <c r="DX12" s="36">
        <v>138</v>
      </c>
      <c r="DY12" s="36">
        <v>142</v>
      </c>
      <c r="DZ12" s="36">
        <v>143</v>
      </c>
      <c r="EA12" s="36">
        <v>143</v>
      </c>
      <c r="EB12" s="36">
        <v>146</v>
      </c>
      <c r="EC12" s="36">
        <v>155</v>
      </c>
      <c r="ED12" s="36">
        <v>157</v>
      </c>
      <c r="EE12" s="36">
        <v>160</v>
      </c>
      <c r="EF12" s="36">
        <v>164</v>
      </c>
      <c r="EG12" s="36">
        <v>166</v>
      </c>
      <c r="EH12" s="36">
        <v>166</v>
      </c>
      <c r="EI12" s="36">
        <v>166</v>
      </c>
      <c r="EJ12" s="36">
        <v>172</v>
      </c>
      <c r="EK12" s="36">
        <v>173</v>
      </c>
      <c r="EL12" s="36">
        <v>179</v>
      </c>
      <c r="EM12" s="36">
        <v>179</v>
      </c>
      <c r="EN12" s="36">
        <v>186</v>
      </c>
      <c r="EO12" s="36">
        <v>186</v>
      </c>
      <c r="EP12" s="36">
        <v>188</v>
      </c>
      <c r="EQ12" s="36">
        <v>194</v>
      </c>
      <c r="ER12" s="36">
        <v>194</v>
      </c>
      <c r="ES12" s="36">
        <v>195</v>
      </c>
      <c r="ET12" s="36">
        <v>198</v>
      </c>
      <c r="EU12" s="36">
        <v>198</v>
      </c>
      <c r="EV12" s="36">
        <v>199</v>
      </c>
      <c r="EW12" s="36">
        <v>202</v>
      </c>
      <c r="EX12" s="36">
        <v>205</v>
      </c>
      <c r="EY12" s="36">
        <v>208</v>
      </c>
      <c r="EZ12" s="36">
        <v>211</v>
      </c>
      <c r="FA12" s="36">
        <v>212</v>
      </c>
      <c r="FB12" s="36">
        <v>213</v>
      </c>
      <c r="FC12" s="36">
        <v>213</v>
      </c>
      <c r="FD12" s="36">
        <v>217</v>
      </c>
      <c r="FE12" s="36">
        <v>219</v>
      </c>
      <c r="FF12" s="36">
        <v>221</v>
      </c>
      <c r="FG12" s="36">
        <v>221</v>
      </c>
      <c r="FH12" s="36">
        <v>221</v>
      </c>
      <c r="FI12" s="36">
        <v>220</v>
      </c>
      <c r="FJ12" s="36">
        <v>227</v>
      </c>
      <c r="FK12" s="36">
        <v>230</v>
      </c>
      <c r="FL12" s="36">
        <v>231</v>
      </c>
      <c r="FM12" s="36">
        <v>235</v>
      </c>
      <c r="FN12" s="36">
        <v>242</v>
      </c>
      <c r="FO12" s="36">
        <v>245</v>
      </c>
      <c r="FP12" s="36">
        <v>245</v>
      </c>
      <c r="FQ12" s="36">
        <v>245</v>
      </c>
      <c r="FR12" s="36">
        <v>246</v>
      </c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</row>
    <row r="13" spans="1:192" x14ac:dyDescent="0.3">
      <c r="A13" s="35" t="s">
        <v>41</v>
      </c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>
        <v>30</v>
      </c>
      <c r="BE13" s="36">
        <v>70</v>
      </c>
      <c r="BF13" s="36">
        <v>12</v>
      </c>
      <c r="BG13" s="36">
        <v>5</v>
      </c>
      <c r="BH13" s="36">
        <v>-1</v>
      </c>
      <c r="BI13" s="36">
        <v>1</v>
      </c>
      <c r="BJ13" s="36">
        <v>3</v>
      </c>
      <c r="BK13" s="36">
        <v>3</v>
      </c>
      <c r="BL13" s="36">
        <v>9</v>
      </c>
      <c r="BM13" s="36">
        <v>3</v>
      </c>
      <c r="BN13" s="36">
        <v>3</v>
      </c>
      <c r="BO13" s="36">
        <v>5</v>
      </c>
      <c r="BP13" s="36">
        <v>-3</v>
      </c>
      <c r="BQ13" s="36">
        <v>1</v>
      </c>
      <c r="BR13" s="36">
        <v>7</v>
      </c>
      <c r="BS13" s="36">
        <v>9</v>
      </c>
      <c r="BT13" s="36">
        <v>9</v>
      </c>
      <c r="BU13" s="36">
        <v>3</v>
      </c>
      <c r="BV13" s="36">
        <v>3</v>
      </c>
      <c r="BW13" s="36">
        <v>3</v>
      </c>
      <c r="BX13" s="36">
        <v>2</v>
      </c>
      <c r="BY13" s="36">
        <v>3</v>
      </c>
      <c r="BZ13" s="36">
        <v>5</v>
      </c>
      <c r="CA13" s="36">
        <v>4</v>
      </c>
      <c r="CB13" s="36">
        <v>7</v>
      </c>
      <c r="CC13" s="36">
        <v>1</v>
      </c>
      <c r="CD13" s="36">
        <v>1</v>
      </c>
      <c r="CE13" s="36">
        <v>0</v>
      </c>
      <c r="CF13" s="36">
        <v>3</v>
      </c>
      <c r="CG13" s="36">
        <v>5</v>
      </c>
      <c r="CH13" s="36">
        <v>3</v>
      </c>
      <c r="CI13" s="36">
        <v>0</v>
      </c>
      <c r="CJ13" s="36">
        <v>3</v>
      </c>
      <c r="CK13" s="36">
        <v>2</v>
      </c>
      <c r="CL13" s="36">
        <v>1</v>
      </c>
      <c r="CM13" s="36">
        <v>6</v>
      </c>
      <c r="CN13" s="36">
        <v>9</v>
      </c>
      <c r="CO13" s="36">
        <v>6</v>
      </c>
      <c r="CP13" s="36">
        <v>6</v>
      </c>
      <c r="CQ13" s="36">
        <v>8</v>
      </c>
      <c r="CR13" s="36">
        <v>0</v>
      </c>
      <c r="CS13" s="36">
        <v>3</v>
      </c>
      <c r="CT13" s="36">
        <v>8</v>
      </c>
      <c r="CU13" s="36">
        <v>0</v>
      </c>
      <c r="CV13" s="36">
        <v>2</v>
      </c>
      <c r="CW13" s="36">
        <v>8</v>
      </c>
      <c r="CX13" s="36">
        <v>4</v>
      </c>
      <c r="CY13" s="36">
        <v>1</v>
      </c>
      <c r="CZ13" s="36">
        <v>5</v>
      </c>
      <c r="DA13" s="36">
        <v>9</v>
      </c>
      <c r="DB13" s="36">
        <v>4</v>
      </c>
      <c r="DC13" s="36">
        <v>6</v>
      </c>
      <c r="DD13" s="36">
        <v>4</v>
      </c>
      <c r="DE13" s="36">
        <v>0</v>
      </c>
      <c r="DF13" s="36">
        <v>2</v>
      </c>
      <c r="DG13" s="36">
        <v>2</v>
      </c>
      <c r="DH13" s="36">
        <v>6</v>
      </c>
      <c r="DI13" s="36">
        <v>8</v>
      </c>
      <c r="DJ13" s="36">
        <v>7</v>
      </c>
      <c r="DK13" s="36">
        <v>4</v>
      </c>
      <c r="DL13" s="36">
        <v>8</v>
      </c>
      <c r="DM13" s="36"/>
      <c r="DN13" s="36">
        <v>1</v>
      </c>
      <c r="DO13" s="36">
        <v>8</v>
      </c>
      <c r="DP13" s="36">
        <v>4</v>
      </c>
      <c r="DQ13" s="36">
        <v>3</v>
      </c>
      <c r="DR13" s="36">
        <v>7</v>
      </c>
      <c r="DS13" s="36">
        <v>0</v>
      </c>
      <c r="DT13" s="36">
        <v>0</v>
      </c>
      <c r="DU13" s="36">
        <v>1</v>
      </c>
      <c r="DV13" s="36">
        <v>7</v>
      </c>
      <c r="DW13" s="36">
        <v>6</v>
      </c>
      <c r="DX13" s="36">
        <v>8</v>
      </c>
      <c r="DY13" s="36">
        <v>9</v>
      </c>
      <c r="DZ13" s="36">
        <v>4</v>
      </c>
      <c r="EA13" s="36">
        <v>1</v>
      </c>
      <c r="EB13" s="36">
        <v>3</v>
      </c>
      <c r="EC13" s="36">
        <v>13</v>
      </c>
      <c r="ED13" s="36">
        <v>4</v>
      </c>
      <c r="EE13" s="36">
        <v>6</v>
      </c>
      <c r="EF13" s="36">
        <v>6</v>
      </c>
      <c r="EG13" s="36">
        <v>8</v>
      </c>
      <c r="EH13" s="36">
        <v>0</v>
      </c>
      <c r="EI13" s="36">
        <v>0</v>
      </c>
      <c r="EJ13" s="36">
        <v>8</v>
      </c>
      <c r="EK13" s="36">
        <v>6</v>
      </c>
      <c r="EL13" s="36">
        <v>11</v>
      </c>
      <c r="EM13" s="36">
        <v>6</v>
      </c>
      <c r="EN13" s="36">
        <v>11</v>
      </c>
      <c r="EO13" s="36">
        <v>2</v>
      </c>
      <c r="EP13" s="36">
        <v>0</v>
      </c>
      <c r="EQ13" s="36">
        <v>11</v>
      </c>
      <c r="ER13" s="36">
        <v>5</v>
      </c>
      <c r="ES13" s="36">
        <v>9</v>
      </c>
      <c r="ET13" s="36">
        <v>6</v>
      </c>
      <c r="EU13" s="36">
        <v>9</v>
      </c>
      <c r="EV13" s="36">
        <v>6</v>
      </c>
      <c r="EW13" s="36">
        <v>6</v>
      </c>
      <c r="EX13" s="36">
        <v>14</v>
      </c>
      <c r="EY13" s="36">
        <v>6</v>
      </c>
      <c r="EZ13" s="36">
        <v>14</v>
      </c>
      <c r="FA13" s="36">
        <v>11</v>
      </c>
      <c r="FB13" s="36">
        <v>15</v>
      </c>
      <c r="FC13" s="36">
        <v>4</v>
      </c>
      <c r="FD13" s="36">
        <v>2</v>
      </c>
      <c r="FE13" s="36">
        <v>20</v>
      </c>
      <c r="FF13" s="36">
        <v>11</v>
      </c>
      <c r="FG13" s="36">
        <v>6</v>
      </c>
      <c r="FH13" s="36">
        <v>14</v>
      </c>
      <c r="FI13" s="36">
        <v>12</v>
      </c>
      <c r="FJ13" s="36">
        <v>2</v>
      </c>
      <c r="FK13" s="36">
        <v>1</v>
      </c>
      <c r="FL13" s="36">
        <v>7</v>
      </c>
      <c r="FM13" s="36">
        <v>9</v>
      </c>
      <c r="FN13" s="36">
        <v>11</v>
      </c>
      <c r="FO13" s="36">
        <v>9</v>
      </c>
      <c r="FP13" s="36">
        <v>4</v>
      </c>
      <c r="FQ13" s="36">
        <v>0</v>
      </c>
      <c r="FR13" s="36">
        <v>3</v>
      </c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</row>
    <row r="14" spans="1:192" x14ac:dyDescent="0.3">
      <c r="A14" s="35" t="s">
        <v>42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>
        <v>142</v>
      </c>
      <c r="BD14" s="36">
        <v>172</v>
      </c>
      <c r="BE14" s="36">
        <v>242</v>
      </c>
      <c r="BF14" s="36">
        <v>254</v>
      </c>
      <c r="BG14" s="36">
        <v>259</v>
      </c>
      <c r="BH14" s="36">
        <v>258</v>
      </c>
      <c r="BI14" s="36">
        <v>259</v>
      </c>
      <c r="BJ14" s="36">
        <v>262</v>
      </c>
      <c r="BK14" s="36">
        <v>265</v>
      </c>
      <c r="BL14" s="36">
        <v>274</v>
      </c>
      <c r="BM14" s="36">
        <v>277</v>
      </c>
      <c r="BN14" s="36">
        <v>280</v>
      </c>
      <c r="BO14" s="36">
        <v>285</v>
      </c>
      <c r="BP14" s="36">
        <v>282</v>
      </c>
      <c r="BQ14" s="36">
        <v>283</v>
      </c>
      <c r="BR14" s="36">
        <v>290</v>
      </c>
      <c r="BS14" s="36">
        <v>299</v>
      </c>
      <c r="BT14" s="36">
        <v>308</v>
      </c>
      <c r="BU14" s="36">
        <v>311</v>
      </c>
      <c r="BV14" s="36">
        <v>314</v>
      </c>
      <c r="BW14" s="36">
        <v>317</v>
      </c>
      <c r="BX14" s="36">
        <v>319</v>
      </c>
      <c r="BY14" s="36">
        <v>322</v>
      </c>
      <c r="BZ14" s="36">
        <v>327</v>
      </c>
      <c r="CA14" s="36">
        <v>331</v>
      </c>
      <c r="CB14" s="36">
        <v>338</v>
      </c>
      <c r="CC14" s="36">
        <v>339</v>
      </c>
      <c r="CD14" s="36">
        <v>340</v>
      </c>
      <c r="CE14" s="36">
        <v>340</v>
      </c>
      <c r="CF14" s="36">
        <v>343</v>
      </c>
      <c r="CG14" s="36">
        <v>348</v>
      </c>
      <c r="CH14" s="36">
        <v>351</v>
      </c>
      <c r="CI14" s="36">
        <v>351</v>
      </c>
      <c r="CJ14" s="36">
        <v>354</v>
      </c>
      <c r="CK14" s="36">
        <v>356</v>
      </c>
      <c r="CL14" s="36">
        <v>357</v>
      </c>
      <c r="CM14" s="36">
        <v>363</v>
      </c>
      <c r="CN14" s="36">
        <v>372</v>
      </c>
      <c r="CO14" s="36">
        <v>378</v>
      </c>
      <c r="CP14" s="36">
        <v>384</v>
      </c>
      <c r="CQ14" s="36">
        <v>392</v>
      </c>
      <c r="CR14" s="36">
        <v>392</v>
      </c>
      <c r="CS14" s="36">
        <v>395</v>
      </c>
      <c r="CT14" s="36">
        <v>403</v>
      </c>
      <c r="CU14" s="36">
        <v>403</v>
      </c>
      <c r="CV14" s="36">
        <v>405</v>
      </c>
      <c r="CW14" s="36">
        <v>413</v>
      </c>
      <c r="CX14" s="36">
        <v>417</v>
      </c>
      <c r="CY14" s="36">
        <v>418</v>
      </c>
      <c r="CZ14" s="36">
        <v>423</v>
      </c>
      <c r="DA14" s="36">
        <v>432</v>
      </c>
      <c r="DB14" s="36">
        <v>436</v>
      </c>
      <c r="DC14" s="36">
        <v>442</v>
      </c>
      <c r="DD14" s="36">
        <v>446</v>
      </c>
      <c r="DE14" s="36">
        <v>446</v>
      </c>
      <c r="DF14" s="36">
        <v>448</v>
      </c>
      <c r="DG14" s="36">
        <v>450</v>
      </c>
      <c r="DH14" s="36">
        <v>456</v>
      </c>
      <c r="DI14" s="36">
        <v>464</v>
      </c>
      <c r="DJ14" s="36">
        <v>471</v>
      </c>
      <c r="DK14" s="36">
        <v>475</v>
      </c>
      <c r="DL14" s="36">
        <v>483</v>
      </c>
      <c r="DM14" s="36"/>
      <c r="DN14" s="36">
        <v>484</v>
      </c>
      <c r="DO14" s="36">
        <v>492</v>
      </c>
      <c r="DP14" s="36">
        <v>496</v>
      </c>
      <c r="DQ14" s="36">
        <v>499</v>
      </c>
      <c r="DR14" s="36">
        <v>506</v>
      </c>
      <c r="DS14" s="36">
        <v>506</v>
      </c>
      <c r="DT14" s="36">
        <v>506</v>
      </c>
      <c r="DU14" s="36">
        <v>507</v>
      </c>
      <c r="DV14" s="36">
        <v>514</v>
      </c>
      <c r="DW14" s="36">
        <v>520</v>
      </c>
      <c r="DX14" s="36">
        <v>528</v>
      </c>
      <c r="DY14" s="36">
        <v>537</v>
      </c>
      <c r="DZ14" s="36">
        <v>541</v>
      </c>
      <c r="EA14" s="36">
        <v>542</v>
      </c>
      <c r="EB14" s="36">
        <v>545</v>
      </c>
      <c r="EC14" s="36">
        <v>558</v>
      </c>
      <c r="ED14" s="36">
        <v>562</v>
      </c>
      <c r="EE14" s="36">
        <v>568</v>
      </c>
      <c r="EF14" s="36">
        <v>574</v>
      </c>
      <c r="EG14" s="36">
        <v>582</v>
      </c>
      <c r="EH14" s="36">
        <v>582</v>
      </c>
      <c r="EI14" s="36">
        <v>582</v>
      </c>
      <c r="EJ14" s="36">
        <v>590</v>
      </c>
      <c r="EK14" s="36">
        <v>596</v>
      </c>
      <c r="EL14" s="36">
        <v>607</v>
      </c>
      <c r="EM14" s="36">
        <v>613</v>
      </c>
      <c r="EN14" s="36">
        <v>624</v>
      </c>
      <c r="EO14" s="36">
        <v>626</v>
      </c>
      <c r="EP14" s="36">
        <v>626</v>
      </c>
      <c r="EQ14" s="36">
        <v>637</v>
      </c>
      <c r="ER14" s="36">
        <v>642</v>
      </c>
      <c r="ES14" s="36">
        <v>651</v>
      </c>
      <c r="ET14" s="36">
        <v>657</v>
      </c>
      <c r="EU14" s="36">
        <v>666</v>
      </c>
      <c r="EV14" s="36">
        <v>672</v>
      </c>
      <c r="EW14" s="36">
        <v>678</v>
      </c>
      <c r="EX14" s="36">
        <v>692</v>
      </c>
      <c r="EY14" s="36">
        <v>698</v>
      </c>
      <c r="EZ14" s="36">
        <v>712</v>
      </c>
      <c r="FA14" s="36">
        <v>723</v>
      </c>
      <c r="FB14" s="36">
        <v>738</v>
      </c>
      <c r="FC14" s="36">
        <v>742</v>
      </c>
      <c r="FD14" s="36">
        <v>744</v>
      </c>
      <c r="FE14" s="36">
        <v>764</v>
      </c>
      <c r="FF14" s="36">
        <v>775</v>
      </c>
      <c r="FG14" s="36">
        <v>781</v>
      </c>
      <c r="FH14" s="36">
        <v>795</v>
      </c>
      <c r="FI14" s="36">
        <v>807</v>
      </c>
      <c r="FJ14" s="36">
        <v>809</v>
      </c>
      <c r="FK14" s="36">
        <v>810</v>
      </c>
      <c r="FL14" s="36">
        <v>817</v>
      </c>
      <c r="FM14" s="36">
        <v>826</v>
      </c>
      <c r="FN14" s="36">
        <v>837</v>
      </c>
      <c r="FO14" s="36">
        <v>846</v>
      </c>
      <c r="FP14" s="36">
        <v>850</v>
      </c>
      <c r="FQ14" s="36">
        <v>850</v>
      </c>
      <c r="FR14" s="36">
        <v>853</v>
      </c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</row>
    <row r="15" spans="1:192" x14ac:dyDescent="0.3">
      <c r="A15" s="15" t="s">
        <v>26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2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</row>
    <row r="16" spans="1:192" x14ac:dyDescent="0.3">
      <c r="A16" s="14" t="s">
        <v>25</v>
      </c>
      <c r="O16" s="16">
        <f t="shared" ref="O16:BZ16" si="1">AVERAGE(B4:O4)</f>
        <v>5.7</v>
      </c>
      <c r="P16" s="16">
        <f t="shared" si="1"/>
        <v>6.7272727272727275</v>
      </c>
      <c r="Q16" s="16">
        <f t="shared" si="1"/>
        <v>8.3333333333333339</v>
      </c>
      <c r="R16" s="16">
        <f t="shared" si="1"/>
        <v>10.692307692307692</v>
      </c>
      <c r="S16" s="16">
        <f t="shared" si="1"/>
        <v>11.857142857142858</v>
      </c>
      <c r="T16" s="16">
        <f t="shared" si="1"/>
        <v>11.642857142857142</v>
      </c>
      <c r="U16" s="16">
        <f t="shared" si="1"/>
        <v>12.928571428571429</v>
      </c>
      <c r="V16" s="16">
        <f t="shared" si="1"/>
        <v>13.285714285714286</v>
      </c>
      <c r="W16" s="16">
        <f t="shared" si="1"/>
        <v>14.071428571428571</v>
      </c>
      <c r="X16" s="16">
        <f t="shared" si="1"/>
        <v>14.714285714285714</v>
      </c>
      <c r="Y16" s="16">
        <f t="shared" si="1"/>
        <v>16.357142857142858</v>
      </c>
      <c r="Z16" s="16">
        <f t="shared" si="1"/>
        <v>17.357142857142858</v>
      </c>
      <c r="AA16" s="16">
        <f t="shared" si="1"/>
        <v>24.214285714285715</v>
      </c>
      <c r="AB16" s="16">
        <f t="shared" si="1"/>
        <v>24.928571428571427</v>
      </c>
      <c r="AC16" s="16">
        <f t="shared" si="1"/>
        <v>26.071428571428573</v>
      </c>
      <c r="AD16" s="16">
        <f t="shared" si="1"/>
        <v>38.714285714285715</v>
      </c>
      <c r="AE16" s="16">
        <f t="shared" si="1"/>
        <v>41.714285714285715</v>
      </c>
      <c r="AF16" s="16">
        <f t="shared" si="1"/>
        <v>42.928571428571431</v>
      </c>
      <c r="AG16" s="16">
        <f t="shared" si="1"/>
        <v>45.285714285714285</v>
      </c>
      <c r="AH16" s="16">
        <f t="shared" si="1"/>
        <v>46.785714285714285</v>
      </c>
      <c r="AI16" s="16">
        <f t="shared" si="1"/>
        <v>50.357142857142854</v>
      </c>
      <c r="AJ16" s="16">
        <f t="shared" si="1"/>
        <v>54.142857142857146</v>
      </c>
      <c r="AK16" s="16">
        <f t="shared" si="1"/>
        <v>57.214285714285715</v>
      </c>
      <c r="AL16" s="16">
        <f t="shared" si="1"/>
        <v>59.428571428571431</v>
      </c>
      <c r="AM16" s="16">
        <f t="shared" si="1"/>
        <v>62</v>
      </c>
      <c r="AN16" s="16">
        <f t="shared" si="1"/>
        <v>65.571428571428569</v>
      </c>
      <c r="AO16" s="16">
        <f t="shared" si="1"/>
        <v>60.214285714285715</v>
      </c>
      <c r="AP16" s="16">
        <f t="shared" si="1"/>
        <v>60.428571428571431</v>
      </c>
      <c r="AQ16" s="16">
        <f t="shared" si="1"/>
        <v>61.428571428571431</v>
      </c>
      <c r="AR16" s="16">
        <f t="shared" si="1"/>
        <v>49.285714285714285</v>
      </c>
      <c r="AS16" s="16">
        <f t="shared" si="1"/>
        <v>55.714285714285715</v>
      </c>
      <c r="AT16" s="16">
        <f t="shared" si="1"/>
        <v>56.428571428571431</v>
      </c>
      <c r="AU16" s="16">
        <f t="shared" si="1"/>
        <v>59.785714285714285</v>
      </c>
      <c r="AV16" s="16">
        <f t="shared" si="1"/>
        <v>61.142857142857146</v>
      </c>
      <c r="AW16" s="16">
        <f t="shared" si="1"/>
        <v>59.357142857142854</v>
      </c>
      <c r="AX16" s="16">
        <f t="shared" si="1"/>
        <v>66.142857142857139</v>
      </c>
      <c r="AY16" s="16">
        <f t="shared" si="1"/>
        <v>66.428571428571431</v>
      </c>
      <c r="AZ16" s="16">
        <f t="shared" si="1"/>
        <v>68.785714285714292</v>
      </c>
      <c r="BA16" s="16">
        <f t="shared" si="1"/>
        <v>73.214285714285708</v>
      </c>
      <c r="BB16" s="16">
        <f t="shared" si="1"/>
        <v>75.571428571428569</v>
      </c>
      <c r="BC16" s="16">
        <f t="shared" si="1"/>
        <v>80.785714285714292</v>
      </c>
      <c r="BD16" s="16">
        <f t="shared" si="1"/>
        <v>81.857142857142861</v>
      </c>
      <c r="BE16" s="16">
        <f t="shared" si="1"/>
        <v>83.642857142857139</v>
      </c>
      <c r="BF16" s="16">
        <f t="shared" si="1"/>
        <v>93.214285714285708</v>
      </c>
      <c r="BG16" s="16">
        <f t="shared" si="1"/>
        <v>84.785714285714292</v>
      </c>
      <c r="BH16" s="16">
        <f t="shared" si="1"/>
        <v>88.714285714285708</v>
      </c>
      <c r="BI16" s="16">
        <f t="shared" si="1"/>
        <v>90.428571428571431</v>
      </c>
      <c r="BJ16" s="16">
        <f t="shared" si="1"/>
        <v>94.285714285714292</v>
      </c>
      <c r="BK16" s="16">
        <f t="shared" si="1"/>
        <v>93.642857142857139</v>
      </c>
      <c r="BL16" s="16">
        <f t="shared" si="1"/>
        <v>89.714285714285708</v>
      </c>
      <c r="BM16" s="16">
        <f t="shared" si="1"/>
        <v>87.357142857142861</v>
      </c>
      <c r="BN16" s="16">
        <f t="shared" si="1"/>
        <v>92.071428571428569</v>
      </c>
      <c r="BO16" s="16">
        <f t="shared" si="1"/>
        <v>87.285714285714292</v>
      </c>
      <c r="BP16" s="16">
        <f t="shared" si="1"/>
        <v>83.214285714285708</v>
      </c>
      <c r="BQ16" s="16">
        <f t="shared" si="1"/>
        <v>80.5</v>
      </c>
      <c r="BR16" s="16">
        <f t="shared" si="1"/>
        <v>85.5</v>
      </c>
      <c r="BS16" s="16">
        <f t="shared" si="1"/>
        <v>83.5</v>
      </c>
      <c r="BT16" s="16">
        <f t="shared" si="1"/>
        <v>80.928571428571431</v>
      </c>
      <c r="BU16" s="16">
        <f t="shared" si="1"/>
        <v>81.642857142857139</v>
      </c>
      <c r="BV16" s="16">
        <f t="shared" si="1"/>
        <v>78.5</v>
      </c>
      <c r="BW16" s="16">
        <f t="shared" si="1"/>
        <v>70.642857142857139</v>
      </c>
      <c r="BX16" s="16">
        <f t="shared" si="1"/>
        <v>76.5</v>
      </c>
      <c r="BY16" s="16">
        <f t="shared" si="1"/>
        <v>81.714285714285708</v>
      </c>
      <c r="BZ16" s="16">
        <f t="shared" si="1"/>
        <v>78.142857142857139</v>
      </c>
      <c r="CA16" s="16">
        <f t="shared" ref="CA16:EL16" si="2">AVERAGE(BN4:CA4)</f>
        <v>81.071428571428569</v>
      </c>
      <c r="CB16" s="16">
        <f t="shared" si="2"/>
        <v>78.285714285714292</v>
      </c>
      <c r="CC16" s="16">
        <f t="shared" si="2"/>
        <v>79.071428571428569</v>
      </c>
      <c r="CD16" s="16">
        <f t="shared" si="2"/>
        <v>79.785714285714292</v>
      </c>
      <c r="CE16" s="16">
        <f t="shared" si="2"/>
        <v>83.357142857142861</v>
      </c>
      <c r="CF16" s="16">
        <f t="shared" si="2"/>
        <v>81.142857142857139</v>
      </c>
      <c r="CG16" s="16">
        <f t="shared" si="2"/>
        <v>85.928571428571431</v>
      </c>
      <c r="CH16" s="16">
        <f t="shared" si="2"/>
        <v>82.071428571428569</v>
      </c>
      <c r="CI16" s="16">
        <f t="shared" si="2"/>
        <v>83.785714285714292</v>
      </c>
      <c r="CJ16" s="16">
        <f t="shared" si="2"/>
        <v>83.428571428571431</v>
      </c>
      <c r="CK16" s="16">
        <f t="shared" si="2"/>
        <v>88.357142857142861</v>
      </c>
      <c r="CL16" s="16">
        <f t="shared" si="2"/>
        <v>81.357142857142861</v>
      </c>
      <c r="CM16" s="16">
        <f t="shared" si="2"/>
        <v>82.071428571428569</v>
      </c>
      <c r="CN16" s="16">
        <f t="shared" si="2"/>
        <v>86.214285714285708</v>
      </c>
      <c r="CO16" s="16">
        <f t="shared" si="2"/>
        <v>87.428571428571431</v>
      </c>
      <c r="CP16" s="16">
        <f t="shared" si="2"/>
        <v>88.714285714285708</v>
      </c>
      <c r="CQ16" s="16">
        <f t="shared" si="2"/>
        <v>91.214285714285708</v>
      </c>
      <c r="CR16" s="16">
        <f t="shared" si="2"/>
        <v>91.642857142857139</v>
      </c>
      <c r="CS16" s="16">
        <f t="shared" si="2"/>
        <v>93.928571428571431</v>
      </c>
      <c r="CT16" s="16">
        <f t="shared" si="2"/>
        <v>100.64285714285714</v>
      </c>
      <c r="CU16" s="16">
        <f t="shared" si="2"/>
        <v>97.428571428571431</v>
      </c>
      <c r="CV16" s="16">
        <f t="shared" si="2"/>
        <v>99.714285714285708</v>
      </c>
      <c r="CW16" s="16">
        <f t="shared" si="2"/>
        <v>100.78571428571429</v>
      </c>
      <c r="CX16" s="16">
        <f t="shared" si="2"/>
        <v>99.642857142857139</v>
      </c>
      <c r="CY16" s="16">
        <f t="shared" si="2"/>
        <v>110.85714285714286</v>
      </c>
      <c r="CZ16" s="16">
        <f t="shared" si="2"/>
        <v>115.21428571428571</v>
      </c>
      <c r="DA16" s="16">
        <f t="shared" si="2"/>
        <v>120.92857142857143</v>
      </c>
      <c r="DB16" s="16">
        <f t="shared" si="2"/>
        <v>118.07142857142857</v>
      </c>
      <c r="DC16" s="16">
        <f t="shared" si="2"/>
        <v>124.07142857142857</v>
      </c>
      <c r="DD16" s="16">
        <f t="shared" si="2"/>
        <v>133.28571428571428</v>
      </c>
      <c r="DE16" s="16">
        <f t="shared" si="2"/>
        <v>130.64285714285714</v>
      </c>
      <c r="DF16" s="16">
        <f t="shared" si="2"/>
        <v>133.35714285714286</v>
      </c>
      <c r="DG16" s="16">
        <f t="shared" si="2"/>
        <v>126.35714285714286</v>
      </c>
      <c r="DH16" s="16">
        <f t="shared" si="2"/>
        <v>124.42857142857143</v>
      </c>
      <c r="DI16" s="16">
        <f t="shared" si="2"/>
        <v>133.71428571428572</v>
      </c>
      <c r="DJ16" s="16">
        <f t="shared" si="2"/>
        <v>140.57142857142858</v>
      </c>
      <c r="DK16" s="16">
        <f t="shared" si="2"/>
        <v>154.85714285714286</v>
      </c>
      <c r="DL16" s="16">
        <f t="shared" si="2"/>
        <v>160</v>
      </c>
      <c r="DM16" s="16">
        <f t="shared" si="2"/>
        <v>153.30769230769232</v>
      </c>
      <c r="DN16" s="16">
        <f t="shared" si="2"/>
        <v>169.07692307692307</v>
      </c>
      <c r="DO16" s="16">
        <f t="shared" si="2"/>
        <v>170.84615384615384</v>
      </c>
      <c r="DP16" s="16">
        <f t="shared" si="2"/>
        <v>206.69230769230768</v>
      </c>
      <c r="DQ16" s="16">
        <f t="shared" si="2"/>
        <v>220.92307692307693</v>
      </c>
      <c r="DR16" s="16">
        <f t="shared" si="2"/>
        <v>226.61538461538461</v>
      </c>
      <c r="DS16" s="16">
        <f t="shared" si="2"/>
        <v>242.69230769230768</v>
      </c>
      <c r="DT16" s="16">
        <f t="shared" si="2"/>
        <v>263.15384615384613</v>
      </c>
      <c r="DU16" s="16">
        <f t="shared" si="2"/>
        <v>268.38461538461536</v>
      </c>
      <c r="DV16" s="16">
        <f t="shared" si="2"/>
        <v>287.07692307692309</v>
      </c>
      <c r="DW16" s="16">
        <f t="shared" si="2"/>
        <v>320.92307692307691</v>
      </c>
      <c r="DX16" s="16">
        <f t="shared" si="2"/>
        <v>330.07692307692309</v>
      </c>
      <c r="DY16" s="16">
        <f t="shared" si="2"/>
        <v>337.53846153846155</v>
      </c>
      <c r="DZ16" s="16">
        <f t="shared" si="2"/>
        <v>345.15384615384613</v>
      </c>
      <c r="EA16" s="16">
        <f t="shared" si="2"/>
        <v>331</v>
      </c>
      <c r="EB16" s="16">
        <f t="shared" si="2"/>
        <v>354.28571428571428</v>
      </c>
      <c r="EC16" s="16">
        <f t="shared" si="2"/>
        <v>354.85714285714283</v>
      </c>
      <c r="ED16" s="16">
        <f t="shared" si="2"/>
        <v>341.5</v>
      </c>
      <c r="EE16" s="16">
        <f t="shared" si="2"/>
        <v>346.92857142857144</v>
      </c>
      <c r="EF16" s="16">
        <f t="shared" si="2"/>
        <v>349.42857142857144</v>
      </c>
      <c r="EG16" s="16">
        <f t="shared" si="2"/>
        <v>356.07142857142856</v>
      </c>
      <c r="EH16" s="16">
        <f t="shared" si="2"/>
        <v>353.92857142857144</v>
      </c>
      <c r="EI16" s="16">
        <f t="shared" si="2"/>
        <v>358.42857142857144</v>
      </c>
      <c r="EJ16" s="16">
        <f t="shared" si="2"/>
        <v>353.28571428571428</v>
      </c>
      <c r="EK16" s="16">
        <f t="shared" si="2"/>
        <v>318.64285714285717</v>
      </c>
      <c r="EL16" s="16">
        <f t="shared" si="2"/>
        <v>314.78571428571428</v>
      </c>
      <c r="EM16" s="16">
        <f t="shared" ref="EM16:FO16" si="3">AVERAGE(DZ4:EM4)</f>
        <v>303.21428571428572</v>
      </c>
      <c r="EN16" s="16">
        <f t="shared" si="3"/>
        <v>309.35714285714283</v>
      </c>
      <c r="EO16" s="16">
        <f t="shared" si="3"/>
        <v>323.35714285714283</v>
      </c>
      <c r="EP16" s="16">
        <f t="shared" si="3"/>
        <v>297.14285714285717</v>
      </c>
      <c r="EQ16" s="16">
        <f t="shared" si="3"/>
        <v>298</v>
      </c>
      <c r="ER16" s="16">
        <f t="shared" si="3"/>
        <v>285.35714285714283</v>
      </c>
      <c r="ES16" s="16">
        <f t="shared" si="3"/>
        <v>263.85714285714283</v>
      </c>
      <c r="ET16" s="16">
        <f t="shared" si="3"/>
        <v>259.71428571428572</v>
      </c>
      <c r="EU16" s="16">
        <f t="shared" si="3"/>
        <v>247.5</v>
      </c>
      <c r="EV16" s="16">
        <f t="shared" si="3"/>
        <v>234</v>
      </c>
      <c r="EW16" s="16">
        <f t="shared" si="3"/>
        <v>226.92857142857142</v>
      </c>
      <c r="EX16" s="16">
        <f t="shared" si="3"/>
        <v>215.57142857142858</v>
      </c>
      <c r="EY16" s="16">
        <f t="shared" si="3"/>
        <v>222.64285714285714</v>
      </c>
      <c r="EZ16" s="16">
        <f t="shared" si="3"/>
        <v>217.5</v>
      </c>
      <c r="FA16" s="16">
        <f t="shared" si="3"/>
        <v>214.64285714285714</v>
      </c>
      <c r="FB16" s="16">
        <f t="shared" si="3"/>
        <v>206.42857142857142</v>
      </c>
      <c r="FC16" s="16">
        <f t="shared" si="3"/>
        <v>198.85714285714286</v>
      </c>
      <c r="FD16" s="16">
        <f t="shared" si="3"/>
        <v>184.71428571428572</v>
      </c>
      <c r="FE16" s="16">
        <f t="shared" si="3"/>
        <v>177.71428571428572</v>
      </c>
      <c r="FF16" s="16">
        <f t="shared" si="3"/>
        <v>178.5</v>
      </c>
      <c r="FG16" s="16">
        <f t="shared" si="3"/>
        <v>186</v>
      </c>
      <c r="FH16" s="16">
        <f t="shared" si="3"/>
        <v>182.14285714285714</v>
      </c>
      <c r="FI16" s="16">
        <f t="shared" si="3"/>
        <v>178.64285714285714</v>
      </c>
      <c r="FJ16" s="16">
        <f t="shared" si="3"/>
        <v>183.78571428571428</v>
      </c>
      <c r="FK16" s="16">
        <f t="shared" si="3"/>
        <v>186.07142857142858</v>
      </c>
      <c r="FL16" s="16">
        <f t="shared" si="3"/>
        <v>187.64285714285714</v>
      </c>
      <c r="FM16" s="16">
        <f t="shared" si="3"/>
        <v>179.57142857142858</v>
      </c>
      <c r="FN16" s="16">
        <f t="shared" si="3"/>
        <v>175.71428571428572</v>
      </c>
      <c r="FO16" s="16">
        <f t="shared" si="3"/>
        <v>173.71428571428572</v>
      </c>
      <c r="FP16" s="16">
        <f t="shared" ref="FP16" si="4">AVERAGE(FC4:FP4)</f>
        <v>162.35714285714286</v>
      </c>
      <c r="FQ16" s="16">
        <f t="shared" ref="FQ16" si="5">AVERAGE(FD4:FQ4)</f>
        <v>153.28571428571428</v>
      </c>
      <c r="FR16" s="16">
        <f t="shared" ref="FR16" si="6">AVERAGE(FE4:FR4)</f>
        <v>149.57142857142858</v>
      </c>
    </row>
    <row r="17" spans="1:192" x14ac:dyDescent="0.3">
      <c r="A17" s="5" t="s">
        <v>30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>
        <f t="shared" ref="AB17:CM17" si="7">SLOPE(O16:AB16,O$1:AB$1)</f>
        <v>1.2859896147808234</v>
      </c>
      <c r="AC17" s="7">
        <f t="shared" si="7"/>
        <v>1.3712829295246878</v>
      </c>
      <c r="AD17" s="7">
        <f t="shared" si="7"/>
        <v>1.7621221269572915</v>
      </c>
      <c r="AE17" s="7">
        <f t="shared" si="7"/>
        <v>2.1510204081632653</v>
      </c>
      <c r="AF17" s="7">
        <f t="shared" si="7"/>
        <v>2.5056514913657768</v>
      </c>
      <c r="AG17" s="7">
        <f t="shared" si="7"/>
        <v>2.8243328100470957</v>
      </c>
      <c r="AH17" s="7">
        <f t="shared" si="7"/>
        <v>3.0318681318681318</v>
      </c>
      <c r="AI17" s="7">
        <f t="shared" si="7"/>
        <v>3.2293563579277866</v>
      </c>
      <c r="AJ17" s="7">
        <f t="shared" si="7"/>
        <v>3.3822605965463111</v>
      </c>
      <c r="AK17" s="7">
        <f t="shared" si="7"/>
        <v>3.4692307692307689</v>
      </c>
      <c r="AL17" s="7">
        <f t="shared" si="7"/>
        <v>3.4510204081632656</v>
      </c>
      <c r="AM17" s="7">
        <f t="shared" si="7"/>
        <v>3.3638932496075351</v>
      </c>
      <c r="AN17" s="7">
        <f t="shared" si="7"/>
        <v>3.2111459968602825</v>
      </c>
      <c r="AO17" s="7">
        <f t="shared" si="7"/>
        <v>2.9194662480376765</v>
      </c>
      <c r="AP17" s="7">
        <f t="shared" si="7"/>
        <v>2.499215070643642</v>
      </c>
      <c r="AQ17" s="7">
        <f t="shared" si="7"/>
        <v>1.9891679748822608</v>
      </c>
      <c r="AR17" s="7">
        <f t="shared" si="7"/>
        <v>1.3935635792778651</v>
      </c>
      <c r="AS17" s="7">
        <f t="shared" si="7"/>
        <v>1.0340659340659342</v>
      </c>
      <c r="AT17" s="7">
        <f t="shared" si="7"/>
        <v>0.67346938775510212</v>
      </c>
      <c r="AU17" s="7">
        <f t="shared" si="7"/>
        <v>0.42715855572998424</v>
      </c>
      <c r="AV17" s="7">
        <f t="shared" si="7"/>
        <v>0.20533751962323402</v>
      </c>
      <c r="AW17" s="7">
        <f t="shared" si="7"/>
        <v>-1.287284144427015E-2</v>
      </c>
      <c r="AX17" s="7">
        <f t="shared" si="7"/>
        <v>4.8037676609104969E-2</v>
      </c>
      <c r="AY17" s="7">
        <f t="shared" si="7"/>
        <v>0.16562009419152265</v>
      </c>
      <c r="AZ17" s="7">
        <f t="shared" si="7"/>
        <v>0.38304552590266888</v>
      </c>
      <c r="BA17" s="7">
        <f t="shared" si="7"/>
        <v>0.77064364207221348</v>
      </c>
      <c r="BB17" s="7">
        <f t="shared" si="7"/>
        <v>1.2940345368916797</v>
      </c>
      <c r="BC17" s="7">
        <f t="shared" si="7"/>
        <v>1.7458398744113031</v>
      </c>
      <c r="BD17" s="7">
        <f t="shared" si="7"/>
        <v>2.1448979591836737</v>
      </c>
      <c r="BE17" s="7">
        <f t="shared" si="7"/>
        <v>2.5337519623233908</v>
      </c>
      <c r="BF17" s="7">
        <f t="shared" si="7"/>
        <v>2.6981161695447402</v>
      </c>
      <c r="BG17" s="7">
        <f t="shared" si="7"/>
        <v>2.6405023547880693</v>
      </c>
      <c r="BH17" s="7">
        <f t="shared" si="7"/>
        <v>2.5908948194662482</v>
      </c>
      <c r="BI17" s="7">
        <f t="shared" si="7"/>
        <v>2.5590266875981169</v>
      </c>
      <c r="BJ17" s="7">
        <f t="shared" si="7"/>
        <v>2.5474097331240189</v>
      </c>
      <c r="BK17" s="7">
        <f t="shared" si="7"/>
        <v>2.3128728414442703</v>
      </c>
      <c r="BL17" s="7">
        <f t="shared" si="7"/>
        <v>2.0390894819466245</v>
      </c>
      <c r="BM17" s="7">
        <f t="shared" si="7"/>
        <v>1.603767660910518</v>
      </c>
      <c r="BN17" s="7">
        <f t="shared" si="7"/>
        <v>1.2888540031397175</v>
      </c>
      <c r="BO17" s="7">
        <f t="shared" si="7"/>
        <v>0.88084772370486664</v>
      </c>
      <c r="BP17" s="7">
        <f t="shared" si="7"/>
        <v>0.37237048665620059</v>
      </c>
      <c r="BQ17" s="7">
        <f t="shared" si="7"/>
        <v>-7.5353218210361075E-2</v>
      </c>
      <c r="BR17" s="7">
        <f t="shared" si="7"/>
        <v>-0.34364207221350063</v>
      </c>
      <c r="BS17" s="7">
        <f t="shared" si="7"/>
        <v>-0.6262166405023547</v>
      </c>
      <c r="BT17" s="7">
        <f t="shared" si="7"/>
        <v>-0.66609105180533756</v>
      </c>
      <c r="BU17" s="7">
        <f t="shared" si="7"/>
        <v>-0.90941915227629522</v>
      </c>
      <c r="BV17" s="7">
        <f t="shared" si="7"/>
        <v>-1.0992150706436423</v>
      </c>
      <c r="BW17" s="7">
        <f t="shared" si="7"/>
        <v>-1.4120879120879122</v>
      </c>
      <c r="BX17" s="7">
        <f t="shared" si="7"/>
        <v>-1.343485086342229</v>
      </c>
      <c r="BY17" s="7">
        <f t="shared" si="7"/>
        <v>-1.0689167974882263</v>
      </c>
      <c r="BZ17" s="7">
        <f t="shared" si="7"/>
        <v>-0.97346938775510261</v>
      </c>
      <c r="CA17" s="7">
        <f t="shared" si="7"/>
        <v>-0.8211930926216644</v>
      </c>
      <c r="CB17" s="7">
        <f t="shared" si="7"/>
        <v>-0.56546310832025137</v>
      </c>
      <c r="CC17" s="7">
        <f t="shared" si="7"/>
        <v>-0.38445839874411286</v>
      </c>
      <c r="CD17" s="7">
        <f t="shared" si="7"/>
        <v>-0.2811616954474096</v>
      </c>
      <c r="CE17" s="7">
        <f t="shared" si="7"/>
        <v>-0.15023547880690705</v>
      </c>
      <c r="CF17" s="7">
        <f t="shared" si="7"/>
        <v>6.9701726844584186E-2</v>
      </c>
      <c r="CG17" s="7">
        <f t="shared" si="7"/>
        <v>0.37959183673469415</v>
      </c>
      <c r="CH17" s="7">
        <f t="shared" si="7"/>
        <v>0.48383045525902701</v>
      </c>
      <c r="CI17" s="7">
        <f t="shared" si="7"/>
        <v>0.65557299843014172</v>
      </c>
      <c r="CJ17" s="7">
        <f t="shared" si="7"/>
        <v>0.70408163265306178</v>
      </c>
      <c r="CK17" s="7">
        <f t="shared" si="7"/>
        <v>0.6127158555729989</v>
      </c>
      <c r="CL17" s="7">
        <f t="shared" si="7"/>
        <v>0.43657770800627999</v>
      </c>
      <c r="CM17" s="7">
        <f t="shared" si="7"/>
        <v>0.43139717425431723</v>
      </c>
      <c r="CN17" s="7">
        <f t="shared" ref="CN17:EY17" si="8">SLOPE(CA16:CN16,CA$1:CN$1)</f>
        <v>0.42527472527472504</v>
      </c>
      <c r="CO17" s="7">
        <f t="shared" si="8"/>
        <v>0.51491365777080034</v>
      </c>
      <c r="CP17" s="7">
        <f t="shared" si="8"/>
        <v>0.52150706436420691</v>
      </c>
      <c r="CQ17" s="7">
        <f t="shared" si="8"/>
        <v>0.57959183673469328</v>
      </c>
      <c r="CR17" s="7">
        <f t="shared" si="8"/>
        <v>0.62009419152276235</v>
      </c>
      <c r="CS17" s="7">
        <f t="shared" si="8"/>
        <v>0.79152276295133406</v>
      </c>
      <c r="CT17" s="7">
        <f t="shared" si="8"/>
        <v>1.0353218210361061</v>
      </c>
      <c r="CU17" s="7">
        <f t="shared" si="8"/>
        <v>1.2593406593406591</v>
      </c>
      <c r="CV17" s="7">
        <f t="shared" si="8"/>
        <v>1.3709576138147563</v>
      </c>
      <c r="CW17" s="7">
        <f t="shared" si="8"/>
        <v>1.4921507064364206</v>
      </c>
      <c r="CX17" s="7">
        <f t="shared" si="8"/>
        <v>1.4941915227629512</v>
      </c>
      <c r="CY17" s="7">
        <f t="shared" si="8"/>
        <v>1.9078492935635796</v>
      </c>
      <c r="CZ17" s="7">
        <f t="shared" si="8"/>
        <v>2.1163265306122452</v>
      </c>
      <c r="DA17" s="7">
        <f t="shared" si="8"/>
        <v>2.3627943485086349</v>
      </c>
      <c r="DB17" s="7">
        <f t="shared" si="8"/>
        <v>2.4934065934065939</v>
      </c>
      <c r="DC17" s="7">
        <f t="shared" si="8"/>
        <v>2.6954474097331245</v>
      </c>
      <c r="DD17" s="7">
        <f t="shared" si="8"/>
        <v>3.0420722135007843</v>
      </c>
      <c r="DE17" s="7">
        <f t="shared" si="8"/>
        <v>3.1996860282574562</v>
      </c>
      <c r="DF17" s="7">
        <f t="shared" si="8"/>
        <v>3.2756671899529044</v>
      </c>
      <c r="DG17" s="7">
        <f t="shared" si="8"/>
        <v>3.0436420722135011</v>
      </c>
      <c r="DH17" s="7">
        <f t="shared" si="8"/>
        <v>2.8353218210361071</v>
      </c>
      <c r="DI17" s="7">
        <f t="shared" si="8"/>
        <v>2.6817896389324973</v>
      </c>
      <c r="DJ17" s="7">
        <f t="shared" si="8"/>
        <v>2.6400313971742544</v>
      </c>
      <c r="DK17" s="7">
        <f t="shared" si="8"/>
        <v>2.8621664050235487</v>
      </c>
      <c r="DL17" s="7">
        <f t="shared" si="8"/>
        <v>2.9558869701726853</v>
      </c>
      <c r="DM17" s="7">
        <f t="shared" si="8"/>
        <v>2.962794348508635</v>
      </c>
      <c r="DN17" s="7">
        <f t="shared" si="8"/>
        <v>3.3772974278468788</v>
      </c>
      <c r="DO17" s="7">
        <f t="shared" si="8"/>
        <v>3.793974157710422</v>
      </c>
      <c r="DP17" s="7">
        <f t="shared" si="8"/>
        <v>4.9212172442941675</v>
      </c>
      <c r="DQ17" s="7">
        <f t="shared" si="8"/>
        <v>6.2633136094674562</v>
      </c>
      <c r="DR17" s="7">
        <f t="shared" si="8"/>
        <v>7.6460934669725873</v>
      </c>
      <c r="DS17" s="7">
        <f t="shared" si="8"/>
        <v>8.9908465161212412</v>
      </c>
      <c r="DT17" s="7">
        <f t="shared" si="8"/>
        <v>10.517171839149858</v>
      </c>
      <c r="DU17" s="7">
        <f t="shared" si="8"/>
        <v>11.391643521313849</v>
      </c>
      <c r="DV17" s="7">
        <f t="shared" si="8"/>
        <v>12.112305277140443</v>
      </c>
      <c r="DW17" s="7">
        <f t="shared" si="8"/>
        <v>13.391184639536284</v>
      </c>
      <c r="DX17" s="7">
        <f t="shared" si="8"/>
        <v>14.334766332568528</v>
      </c>
      <c r="DY17" s="7">
        <f t="shared" si="8"/>
        <v>15.129501267962807</v>
      </c>
      <c r="DZ17" s="7">
        <f t="shared" si="8"/>
        <v>15.5083685545224</v>
      </c>
      <c r="EA17" s="7">
        <f t="shared" si="8"/>
        <v>14.448351648351649</v>
      </c>
      <c r="EB17" s="7">
        <f t="shared" si="8"/>
        <v>13.792440526506462</v>
      </c>
      <c r="EC17" s="7">
        <f t="shared" si="8"/>
        <v>12.397077647627098</v>
      </c>
      <c r="ED17" s="7">
        <f t="shared" si="8"/>
        <v>10.992983939137785</v>
      </c>
      <c r="EE17" s="7">
        <f t="shared" si="8"/>
        <v>9.6205772249728305</v>
      </c>
      <c r="EF17" s="7">
        <f t="shared" si="8"/>
        <v>7.9533872720685936</v>
      </c>
      <c r="EG17" s="7">
        <f t="shared" si="8"/>
        <v>6.4661635068228502</v>
      </c>
      <c r="EH17" s="7">
        <f t="shared" si="8"/>
        <v>5.0939017026929134</v>
      </c>
      <c r="EI17" s="7">
        <f t="shared" si="8"/>
        <v>3.6236444873807523</v>
      </c>
      <c r="EJ17" s="7">
        <f t="shared" si="8"/>
        <v>2.2268808114961969</v>
      </c>
      <c r="EK17" s="7">
        <f t="shared" si="8"/>
        <v>0.66510083323270253</v>
      </c>
      <c r="EL17" s="7">
        <f t="shared" si="8"/>
        <v>-0.69508513464557298</v>
      </c>
      <c r="EM17" s="7">
        <f t="shared" si="8"/>
        <v>-2.0726844583987423</v>
      </c>
      <c r="EN17" s="7">
        <f t="shared" si="8"/>
        <v>-2.8728414442700156</v>
      </c>
      <c r="EO17" s="7">
        <f t="shared" si="8"/>
        <v>-3.5822605965463117</v>
      </c>
      <c r="EP17" s="7">
        <f t="shared" si="8"/>
        <v>-4.2394034536891683</v>
      </c>
      <c r="EQ17" s="7">
        <f t="shared" si="8"/>
        <v>-4.6020408163265305</v>
      </c>
      <c r="ER17" s="7">
        <f t="shared" si="8"/>
        <v>-5.516326530612246</v>
      </c>
      <c r="ES17" s="7">
        <f t="shared" si="8"/>
        <v>-6.6191522762951358</v>
      </c>
      <c r="ET17" s="7">
        <f t="shared" si="8"/>
        <v>-7.3927786499215058</v>
      </c>
      <c r="EU17" s="7">
        <f t="shared" si="8"/>
        <v>-7.902040816326533</v>
      </c>
      <c r="EV17" s="7">
        <f t="shared" si="8"/>
        <v>-8.3904238618524332</v>
      </c>
      <c r="EW17" s="7">
        <f t="shared" si="8"/>
        <v>-8.4053375196232345</v>
      </c>
      <c r="EX17" s="7">
        <f t="shared" si="8"/>
        <v>-8.3362637362637368</v>
      </c>
      <c r="EY17" s="7">
        <f t="shared" si="8"/>
        <v>-8.6018838304552592</v>
      </c>
      <c r="EZ17" s="7">
        <f t="shared" ref="EZ17:FO17" si="9">SLOPE(EM16:EZ16,EM$1:EZ$1)</f>
        <v>-8.7196232339089459</v>
      </c>
      <c r="FA17" s="7">
        <f t="shared" si="9"/>
        <v>-8.8728414442700156</v>
      </c>
      <c r="FB17" s="7">
        <f t="shared" si="9"/>
        <v>-8.668916797488226</v>
      </c>
      <c r="FC17" s="7">
        <f t="shared" si="9"/>
        <v>-7.7673469387755096</v>
      </c>
      <c r="FD17" s="7">
        <f t="shared" si="9"/>
        <v>-7.5868131868131856</v>
      </c>
      <c r="FE17" s="7">
        <f t="shared" si="9"/>
        <v>-7.0838304552590241</v>
      </c>
      <c r="FF17" s="7">
        <f t="shared" si="9"/>
        <v>-6.446467817896389</v>
      </c>
      <c r="FG17" s="7">
        <f t="shared" si="9"/>
        <v>-5.8339089481946615</v>
      </c>
      <c r="FH17" s="7">
        <f t="shared" si="9"/>
        <v>-5.125902668759811</v>
      </c>
      <c r="FI17" s="7">
        <f t="shared" si="9"/>
        <v>-4.5795918367346937</v>
      </c>
      <c r="FJ17" s="7">
        <f t="shared" si="9"/>
        <v>-4.0287284144427007</v>
      </c>
      <c r="FK17" s="7">
        <f t="shared" si="9"/>
        <v>-3.424960753532182</v>
      </c>
      <c r="FL17" s="7">
        <f t="shared" si="9"/>
        <v>-2.971114599686028</v>
      </c>
      <c r="FM17" s="7">
        <f t="shared" si="9"/>
        <v>-2.3919937205651487</v>
      </c>
      <c r="FN17" s="7">
        <f t="shared" si="9"/>
        <v>-1.9032967032967028</v>
      </c>
      <c r="FO17" s="7">
        <f t="shared" si="9"/>
        <v>-1.3822605965463102</v>
      </c>
      <c r="FP17" s="7">
        <f t="shared" ref="FP17" si="10">SLOPE(FC16:FP16,FC$1:FP$1)</f>
        <v>-1.2766091051805333</v>
      </c>
      <c r="FQ17" s="7">
        <f t="shared" ref="FQ17" si="11">SLOPE(FD16:FQ16,FD$1:FQ$1)</f>
        <v>-1.4860282574568289</v>
      </c>
      <c r="FR17" s="7">
        <f t="shared" ref="FR17" si="12">SLOPE(FE16:FR16,FE$1:FR$1)</f>
        <v>-2.0675039246467812</v>
      </c>
    </row>
    <row r="18" spans="1:192" x14ac:dyDescent="0.3">
      <c r="A18" s="5" t="s">
        <v>28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f t="shared" ref="AB18:CM18" si="13">IF(AB17&gt;0,-1,IF(AB17=0,0,IF(AB17&lt;0,1)))</f>
        <v>-1</v>
      </c>
      <c r="AC18" s="1">
        <f t="shared" si="13"/>
        <v>-1</v>
      </c>
      <c r="AD18" s="1">
        <f t="shared" si="13"/>
        <v>-1</v>
      </c>
      <c r="AE18" s="1">
        <f t="shared" si="13"/>
        <v>-1</v>
      </c>
      <c r="AF18" s="1">
        <f t="shared" si="13"/>
        <v>-1</v>
      </c>
      <c r="AG18" s="1">
        <f t="shared" si="13"/>
        <v>-1</v>
      </c>
      <c r="AH18" s="1">
        <f t="shared" si="13"/>
        <v>-1</v>
      </c>
      <c r="AI18" s="1">
        <f t="shared" si="13"/>
        <v>-1</v>
      </c>
      <c r="AJ18" s="1">
        <f t="shared" si="13"/>
        <v>-1</v>
      </c>
      <c r="AK18" s="1">
        <f t="shared" si="13"/>
        <v>-1</v>
      </c>
      <c r="AL18" s="1">
        <f t="shared" si="13"/>
        <v>-1</v>
      </c>
      <c r="AM18" s="1">
        <f t="shared" si="13"/>
        <v>-1</v>
      </c>
      <c r="AN18" s="1">
        <f t="shared" si="13"/>
        <v>-1</v>
      </c>
      <c r="AO18" s="1">
        <f t="shared" si="13"/>
        <v>-1</v>
      </c>
      <c r="AP18" s="1">
        <f t="shared" si="13"/>
        <v>-1</v>
      </c>
      <c r="AQ18" s="1">
        <f t="shared" si="13"/>
        <v>-1</v>
      </c>
      <c r="AR18" s="1">
        <f t="shared" si="13"/>
        <v>-1</v>
      </c>
      <c r="AS18" s="1">
        <f t="shared" si="13"/>
        <v>-1</v>
      </c>
      <c r="AT18" s="1">
        <f t="shared" si="13"/>
        <v>-1</v>
      </c>
      <c r="AU18" s="1">
        <f t="shared" si="13"/>
        <v>-1</v>
      </c>
      <c r="AV18" s="1">
        <f t="shared" si="13"/>
        <v>-1</v>
      </c>
      <c r="AW18" s="1">
        <f t="shared" si="13"/>
        <v>1</v>
      </c>
      <c r="AX18" s="1">
        <f t="shared" si="13"/>
        <v>-1</v>
      </c>
      <c r="AY18" s="1">
        <f t="shared" si="13"/>
        <v>-1</v>
      </c>
      <c r="AZ18" s="1">
        <f t="shared" si="13"/>
        <v>-1</v>
      </c>
      <c r="BA18" s="1">
        <f t="shared" si="13"/>
        <v>-1</v>
      </c>
      <c r="BB18" s="1">
        <f t="shared" si="13"/>
        <v>-1</v>
      </c>
      <c r="BC18" s="1">
        <f t="shared" si="13"/>
        <v>-1</v>
      </c>
      <c r="BD18" s="1">
        <f t="shared" si="13"/>
        <v>-1</v>
      </c>
      <c r="BE18" s="1">
        <f t="shared" si="13"/>
        <v>-1</v>
      </c>
      <c r="BF18" s="1">
        <f t="shared" si="13"/>
        <v>-1</v>
      </c>
      <c r="BG18" s="1">
        <f t="shared" si="13"/>
        <v>-1</v>
      </c>
      <c r="BH18" s="1">
        <f t="shared" si="13"/>
        <v>-1</v>
      </c>
      <c r="BI18" s="1">
        <f t="shared" si="13"/>
        <v>-1</v>
      </c>
      <c r="BJ18" s="1">
        <f t="shared" si="13"/>
        <v>-1</v>
      </c>
      <c r="BK18" s="1">
        <f t="shared" si="13"/>
        <v>-1</v>
      </c>
      <c r="BL18" s="1">
        <f t="shared" si="13"/>
        <v>-1</v>
      </c>
      <c r="BM18" s="1">
        <f t="shared" si="13"/>
        <v>-1</v>
      </c>
      <c r="BN18" s="1">
        <f t="shared" si="13"/>
        <v>-1</v>
      </c>
      <c r="BO18" s="1">
        <f t="shared" si="13"/>
        <v>-1</v>
      </c>
      <c r="BP18" s="1">
        <f t="shared" si="13"/>
        <v>-1</v>
      </c>
      <c r="BQ18" s="1">
        <f t="shared" si="13"/>
        <v>1</v>
      </c>
      <c r="BR18" s="1">
        <f t="shared" si="13"/>
        <v>1</v>
      </c>
      <c r="BS18" s="1">
        <f t="shared" si="13"/>
        <v>1</v>
      </c>
      <c r="BT18" s="1">
        <f t="shared" si="13"/>
        <v>1</v>
      </c>
      <c r="BU18" s="1">
        <f t="shared" si="13"/>
        <v>1</v>
      </c>
      <c r="BV18" s="1">
        <f t="shared" si="13"/>
        <v>1</v>
      </c>
      <c r="BW18" s="1">
        <f t="shared" si="13"/>
        <v>1</v>
      </c>
      <c r="BX18" s="1">
        <f t="shared" si="13"/>
        <v>1</v>
      </c>
      <c r="BY18" s="1">
        <f t="shared" si="13"/>
        <v>1</v>
      </c>
      <c r="BZ18" s="1">
        <f t="shared" si="13"/>
        <v>1</v>
      </c>
      <c r="CA18" s="1">
        <f t="shared" si="13"/>
        <v>1</v>
      </c>
      <c r="CB18" s="1">
        <f t="shared" si="13"/>
        <v>1</v>
      </c>
      <c r="CC18" s="1">
        <f t="shared" si="13"/>
        <v>1</v>
      </c>
      <c r="CD18" s="1">
        <f t="shared" si="13"/>
        <v>1</v>
      </c>
      <c r="CE18" s="1">
        <f t="shared" si="13"/>
        <v>1</v>
      </c>
      <c r="CF18" s="1">
        <f t="shared" si="13"/>
        <v>-1</v>
      </c>
      <c r="CG18" s="1">
        <f t="shared" si="13"/>
        <v>-1</v>
      </c>
      <c r="CH18" s="1">
        <f t="shared" si="13"/>
        <v>-1</v>
      </c>
      <c r="CI18" s="1">
        <f t="shared" si="13"/>
        <v>-1</v>
      </c>
      <c r="CJ18" s="1">
        <f t="shared" si="13"/>
        <v>-1</v>
      </c>
      <c r="CK18" s="1">
        <f t="shared" si="13"/>
        <v>-1</v>
      </c>
      <c r="CL18" s="1">
        <f t="shared" si="13"/>
        <v>-1</v>
      </c>
      <c r="CM18" s="1">
        <f t="shared" si="13"/>
        <v>-1</v>
      </c>
      <c r="CN18" s="1">
        <f t="shared" ref="CN18:EY18" si="14">IF(CN17&gt;0,-1,IF(CN17=0,0,IF(CN17&lt;0,1)))</f>
        <v>-1</v>
      </c>
      <c r="CO18" s="1">
        <f t="shared" si="14"/>
        <v>-1</v>
      </c>
      <c r="CP18" s="1">
        <f t="shared" si="14"/>
        <v>-1</v>
      </c>
      <c r="CQ18" s="1">
        <f t="shared" si="14"/>
        <v>-1</v>
      </c>
      <c r="CR18" s="1">
        <f t="shared" si="14"/>
        <v>-1</v>
      </c>
      <c r="CS18" s="1">
        <f t="shared" si="14"/>
        <v>-1</v>
      </c>
      <c r="CT18" s="1">
        <f t="shared" si="14"/>
        <v>-1</v>
      </c>
      <c r="CU18" s="1">
        <f t="shared" si="14"/>
        <v>-1</v>
      </c>
      <c r="CV18" s="1">
        <f t="shared" si="14"/>
        <v>-1</v>
      </c>
      <c r="CW18" s="1">
        <f t="shared" si="14"/>
        <v>-1</v>
      </c>
      <c r="CX18" s="1">
        <f t="shared" si="14"/>
        <v>-1</v>
      </c>
      <c r="CY18" s="1">
        <f t="shared" si="14"/>
        <v>-1</v>
      </c>
      <c r="CZ18" s="1">
        <f t="shared" si="14"/>
        <v>-1</v>
      </c>
      <c r="DA18" s="1">
        <f t="shared" si="14"/>
        <v>-1</v>
      </c>
      <c r="DB18" s="1">
        <f t="shared" si="14"/>
        <v>-1</v>
      </c>
      <c r="DC18" s="1">
        <f t="shared" si="14"/>
        <v>-1</v>
      </c>
      <c r="DD18" s="1">
        <f t="shared" si="14"/>
        <v>-1</v>
      </c>
      <c r="DE18" s="1">
        <f t="shared" si="14"/>
        <v>-1</v>
      </c>
      <c r="DF18" s="1">
        <f t="shared" si="14"/>
        <v>-1</v>
      </c>
      <c r="DG18" s="1">
        <f t="shared" si="14"/>
        <v>-1</v>
      </c>
      <c r="DH18" s="1">
        <f t="shared" si="14"/>
        <v>-1</v>
      </c>
      <c r="DI18" s="1">
        <f t="shared" si="14"/>
        <v>-1</v>
      </c>
      <c r="DJ18" s="1">
        <f t="shared" si="14"/>
        <v>-1</v>
      </c>
      <c r="DK18" s="1">
        <f t="shared" si="14"/>
        <v>-1</v>
      </c>
      <c r="DL18" s="1">
        <f t="shared" si="14"/>
        <v>-1</v>
      </c>
      <c r="DM18" s="1">
        <f t="shared" si="14"/>
        <v>-1</v>
      </c>
      <c r="DN18" s="1">
        <f t="shared" si="14"/>
        <v>-1</v>
      </c>
      <c r="DO18" s="1">
        <f t="shared" si="14"/>
        <v>-1</v>
      </c>
      <c r="DP18" s="1">
        <f t="shared" si="14"/>
        <v>-1</v>
      </c>
      <c r="DQ18" s="1">
        <f t="shared" si="14"/>
        <v>-1</v>
      </c>
      <c r="DR18" s="1">
        <f t="shared" si="14"/>
        <v>-1</v>
      </c>
      <c r="DS18" s="1">
        <f t="shared" si="14"/>
        <v>-1</v>
      </c>
      <c r="DT18" s="1">
        <f t="shared" si="14"/>
        <v>-1</v>
      </c>
      <c r="DU18" s="1">
        <f t="shared" si="14"/>
        <v>-1</v>
      </c>
      <c r="DV18" s="1">
        <f t="shared" si="14"/>
        <v>-1</v>
      </c>
      <c r="DW18" s="1">
        <f t="shared" si="14"/>
        <v>-1</v>
      </c>
      <c r="DX18" s="1">
        <f t="shared" si="14"/>
        <v>-1</v>
      </c>
      <c r="DY18" s="1">
        <f t="shared" si="14"/>
        <v>-1</v>
      </c>
      <c r="DZ18" s="1">
        <f t="shared" si="14"/>
        <v>-1</v>
      </c>
      <c r="EA18" s="1">
        <f t="shared" si="14"/>
        <v>-1</v>
      </c>
      <c r="EB18" s="1">
        <f t="shared" si="14"/>
        <v>-1</v>
      </c>
      <c r="EC18" s="1">
        <f t="shared" si="14"/>
        <v>-1</v>
      </c>
      <c r="ED18" s="1">
        <f t="shared" si="14"/>
        <v>-1</v>
      </c>
      <c r="EE18" s="1">
        <f t="shared" si="14"/>
        <v>-1</v>
      </c>
      <c r="EF18" s="1">
        <f t="shared" si="14"/>
        <v>-1</v>
      </c>
      <c r="EG18" s="1">
        <f t="shared" si="14"/>
        <v>-1</v>
      </c>
      <c r="EH18" s="1">
        <f t="shared" si="14"/>
        <v>-1</v>
      </c>
      <c r="EI18" s="1">
        <f t="shared" si="14"/>
        <v>-1</v>
      </c>
      <c r="EJ18" s="1">
        <f t="shared" si="14"/>
        <v>-1</v>
      </c>
      <c r="EK18" s="1">
        <f t="shared" si="14"/>
        <v>-1</v>
      </c>
      <c r="EL18" s="1">
        <f t="shared" si="14"/>
        <v>1</v>
      </c>
      <c r="EM18" s="1">
        <f t="shared" si="14"/>
        <v>1</v>
      </c>
      <c r="EN18" s="1">
        <f t="shared" si="14"/>
        <v>1</v>
      </c>
      <c r="EO18" s="1">
        <f t="shared" si="14"/>
        <v>1</v>
      </c>
      <c r="EP18" s="1">
        <f t="shared" si="14"/>
        <v>1</v>
      </c>
      <c r="EQ18" s="1">
        <f t="shared" si="14"/>
        <v>1</v>
      </c>
      <c r="ER18" s="1">
        <f t="shared" si="14"/>
        <v>1</v>
      </c>
      <c r="ES18" s="1">
        <f t="shared" si="14"/>
        <v>1</v>
      </c>
      <c r="ET18" s="1">
        <f t="shared" si="14"/>
        <v>1</v>
      </c>
      <c r="EU18" s="1">
        <f t="shared" si="14"/>
        <v>1</v>
      </c>
      <c r="EV18" s="1">
        <f t="shared" si="14"/>
        <v>1</v>
      </c>
      <c r="EW18" s="1">
        <f t="shared" si="14"/>
        <v>1</v>
      </c>
      <c r="EX18" s="1">
        <f t="shared" si="14"/>
        <v>1</v>
      </c>
      <c r="EY18" s="1">
        <f t="shared" si="14"/>
        <v>1</v>
      </c>
      <c r="EZ18" s="1">
        <f t="shared" ref="EZ18:FN18" si="15">IF(EZ17&gt;0,-1,IF(EZ17=0,0,IF(EZ17&lt;0,1)))</f>
        <v>1</v>
      </c>
      <c r="FA18" s="1">
        <f t="shared" si="15"/>
        <v>1</v>
      </c>
      <c r="FB18" s="1">
        <f t="shared" si="15"/>
        <v>1</v>
      </c>
      <c r="FC18" s="1">
        <f t="shared" si="15"/>
        <v>1</v>
      </c>
      <c r="FD18" s="1">
        <f t="shared" si="15"/>
        <v>1</v>
      </c>
      <c r="FE18" s="1">
        <f t="shared" si="15"/>
        <v>1</v>
      </c>
      <c r="FF18" s="1">
        <f t="shared" si="15"/>
        <v>1</v>
      </c>
      <c r="FG18" s="1">
        <f t="shared" si="15"/>
        <v>1</v>
      </c>
      <c r="FH18" s="1">
        <f t="shared" si="15"/>
        <v>1</v>
      </c>
      <c r="FI18" s="1">
        <f t="shared" si="15"/>
        <v>1</v>
      </c>
      <c r="FJ18" s="1">
        <f t="shared" si="15"/>
        <v>1</v>
      </c>
      <c r="FK18" s="1">
        <f t="shared" si="15"/>
        <v>1</v>
      </c>
      <c r="FL18" s="1">
        <f t="shared" si="15"/>
        <v>1</v>
      </c>
      <c r="FM18" s="1">
        <f t="shared" si="15"/>
        <v>1</v>
      </c>
      <c r="FN18" s="1">
        <f t="shared" si="15"/>
        <v>1</v>
      </c>
      <c r="FO18" s="1">
        <f t="shared" ref="FO18:FR18" si="16">IF(FO17&gt;0,-1,IF(FO17=0,0,IF(FO17&lt;0,1)))</f>
        <v>1</v>
      </c>
      <c r="FP18" s="1">
        <f t="shared" si="16"/>
        <v>1</v>
      </c>
      <c r="FQ18" s="1">
        <f t="shared" si="16"/>
        <v>1</v>
      </c>
      <c r="FR18" s="1">
        <f t="shared" si="16"/>
        <v>1</v>
      </c>
    </row>
    <row r="19" spans="1:192" ht="28.8" x14ac:dyDescent="0.3">
      <c r="A19" s="17" t="s">
        <v>161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>
        <f t="shared" ref="AB19:BG19" si="17">COUNTIF(O18:AB18,1)</f>
        <v>0</v>
      </c>
      <c r="AC19" s="18">
        <f t="shared" si="17"/>
        <v>0</v>
      </c>
      <c r="AD19" s="18">
        <f t="shared" si="17"/>
        <v>0</v>
      </c>
      <c r="AE19" s="18">
        <f t="shared" si="17"/>
        <v>0</v>
      </c>
      <c r="AF19" s="18">
        <f t="shared" si="17"/>
        <v>0</v>
      </c>
      <c r="AG19" s="18">
        <f t="shared" si="17"/>
        <v>0</v>
      </c>
      <c r="AH19" s="18">
        <f t="shared" si="17"/>
        <v>0</v>
      </c>
      <c r="AI19" s="18">
        <f t="shared" si="17"/>
        <v>0</v>
      </c>
      <c r="AJ19" s="18">
        <f t="shared" si="17"/>
        <v>0</v>
      </c>
      <c r="AK19" s="18">
        <f t="shared" si="17"/>
        <v>0</v>
      </c>
      <c r="AL19" s="18">
        <f t="shared" si="17"/>
        <v>0</v>
      </c>
      <c r="AM19" s="18">
        <f t="shared" si="17"/>
        <v>0</v>
      </c>
      <c r="AN19" s="18">
        <f t="shared" si="17"/>
        <v>0</v>
      </c>
      <c r="AO19" s="18">
        <f t="shared" si="17"/>
        <v>0</v>
      </c>
      <c r="AP19" s="18">
        <f t="shared" si="17"/>
        <v>0</v>
      </c>
      <c r="AQ19" s="18">
        <f t="shared" si="17"/>
        <v>0</v>
      </c>
      <c r="AR19" s="18">
        <f t="shared" si="17"/>
        <v>0</v>
      </c>
      <c r="AS19" s="18">
        <f t="shared" si="17"/>
        <v>0</v>
      </c>
      <c r="AT19" s="18">
        <f t="shared" si="17"/>
        <v>0</v>
      </c>
      <c r="AU19" s="18">
        <f t="shared" si="17"/>
        <v>0</v>
      </c>
      <c r="AV19" s="18">
        <f t="shared" si="17"/>
        <v>0</v>
      </c>
      <c r="AW19" s="18">
        <f t="shared" si="17"/>
        <v>1</v>
      </c>
      <c r="AX19" s="18">
        <f t="shared" si="17"/>
        <v>1</v>
      </c>
      <c r="AY19" s="18">
        <f t="shared" si="17"/>
        <v>1</v>
      </c>
      <c r="AZ19" s="18">
        <f t="shared" si="17"/>
        <v>1</v>
      </c>
      <c r="BA19" s="18">
        <f t="shared" si="17"/>
        <v>1</v>
      </c>
      <c r="BB19" s="18">
        <f t="shared" si="17"/>
        <v>1</v>
      </c>
      <c r="BC19" s="18">
        <f t="shared" si="17"/>
        <v>1</v>
      </c>
      <c r="BD19" s="18">
        <f t="shared" si="17"/>
        <v>1</v>
      </c>
      <c r="BE19" s="18">
        <f t="shared" si="17"/>
        <v>1</v>
      </c>
      <c r="BF19" s="18">
        <f t="shared" si="17"/>
        <v>1</v>
      </c>
      <c r="BG19" s="18">
        <f t="shared" si="17"/>
        <v>1</v>
      </c>
      <c r="BH19" s="18">
        <f t="shared" ref="BH19:CM19" si="18">COUNTIF(AU18:BH18,1)</f>
        <v>1</v>
      </c>
      <c r="BI19" s="18">
        <f t="shared" si="18"/>
        <v>1</v>
      </c>
      <c r="BJ19" s="18">
        <f t="shared" si="18"/>
        <v>1</v>
      </c>
      <c r="BK19" s="18">
        <f t="shared" si="18"/>
        <v>0</v>
      </c>
      <c r="BL19" s="18">
        <f t="shared" si="18"/>
        <v>0</v>
      </c>
      <c r="BM19" s="18">
        <f t="shared" si="18"/>
        <v>0</v>
      </c>
      <c r="BN19" s="18">
        <f t="shared" si="18"/>
        <v>0</v>
      </c>
      <c r="BO19" s="18">
        <f t="shared" si="18"/>
        <v>0</v>
      </c>
      <c r="BP19" s="18">
        <f t="shared" si="18"/>
        <v>0</v>
      </c>
      <c r="BQ19" s="18">
        <f t="shared" si="18"/>
        <v>1</v>
      </c>
      <c r="BR19" s="18">
        <f t="shared" si="18"/>
        <v>2</v>
      </c>
      <c r="BS19" s="18">
        <f t="shared" si="18"/>
        <v>3</v>
      </c>
      <c r="BT19" s="18">
        <f t="shared" si="18"/>
        <v>4</v>
      </c>
      <c r="BU19" s="18">
        <f t="shared" si="18"/>
        <v>5</v>
      </c>
      <c r="BV19" s="18">
        <f t="shared" si="18"/>
        <v>6</v>
      </c>
      <c r="BW19" s="18">
        <f t="shared" si="18"/>
        <v>7</v>
      </c>
      <c r="BX19" s="18">
        <f t="shared" si="18"/>
        <v>8</v>
      </c>
      <c r="BY19" s="18">
        <f t="shared" si="18"/>
        <v>9</v>
      </c>
      <c r="BZ19" s="18">
        <f t="shared" si="18"/>
        <v>10</v>
      </c>
      <c r="CA19" s="18">
        <f t="shared" si="18"/>
        <v>11</v>
      </c>
      <c r="CB19" s="18">
        <f t="shared" si="18"/>
        <v>12</v>
      </c>
      <c r="CC19" s="18">
        <f t="shared" si="18"/>
        <v>13</v>
      </c>
      <c r="CD19" s="18">
        <f t="shared" si="18"/>
        <v>14</v>
      </c>
      <c r="CE19" s="18">
        <f t="shared" si="18"/>
        <v>14</v>
      </c>
      <c r="CF19" s="18">
        <f t="shared" si="18"/>
        <v>13</v>
      </c>
      <c r="CG19" s="18">
        <f t="shared" si="18"/>
        <v>12</v>
      </c>
      <c r="CH19" s="18">
        <f t="shared" si="18"/>
        <v>11</v>
      </c>
      <c r="CI19" s="18">
        <f t="shared" si="18"/>
        <v>10</v>
      </c>
      <c r="CJ19" s="18">
        <f t="shared" si="18"/>
        <v>9</v>
      </c>
      <c r="CK19" s="18">
        <f t="shared" si="18"/>
        <v>8</v>
      </c>
      <c r="CL19" s="18">
        <f t="shared" si="18"/>
        <v>7</v>
      </c>
      <c r="CM19" s="18">
        <f t="shared" si="18"/>
        <v>6</v>
      </c>
      <c r="CN19" s="18">
        <f t="shared" ref="CN19:DS19" si="19">COUNTIF(CA18:CN18,1)</f>
        <v>5</v>
      </c>
      <c r="CO19" s="18">
        <f t="shared" si="19"/>
        <v>4</v>
      </c>
      <c r="CP19" s="18">
        <f t="shared" si="19"/>
        <v>3</v>
      </c>
      <c r="CQ19" s="18">
        <f t="shared" si="19"/>
        <v>2</v>
      </c>
      <c r="CR19" s="18">
        <f t="shared" si="19"/>
        <v>1</v>
      </c>
      <c r="CS19" s="18">
        <f t="shared" si="19"/>
        <v>0</v>
      </c>
      <c r="CT19" s="18">
        <f t="shared" si="19"/>
        <v>0</v>
      </c>
      <c r="CU19" s="18">
        <f t="shared" si="19"/>
        <v>0</v>
      </c>
      <c r="CV19" s="18">
        <f t="shared" si="19"/>
        <v>0</v>
      </c>
      <c r="CW19" s="18">
        <f t="shared" si="19"/>
        <v>0</v>
      </c>
      <c r="CX19" s="18">
        <f t="shared" si="19"/>
        <v>0</v>
      </c>
      <c r="CY19" s="18">
        <f t="shared" si="19"/>
        <v>0</v>
      </c>
      <c r="CZ19" s="18">
        <f t="shared" si="19"/>
        <v>0</v>
      </c>
      <c r="DA19" s="18">
        <f t="shared" si="19"/>
        <v>0</v>
      </c>
      <c r="DB19" s="18">
        <f t="shared" si="19"/>
        <v>0</v>
      </c>
      <c r="DC19" s="18">
        <f t="shared" si="19"/>
        <v>0</v>
      </c>
      <c r="DD19" s="18">
        <f t="shared" si="19"/>
        <v>0</v>
      </c>
      <c r="DE19" s="18">
        <f t="shared" si="19"/>
        <v>0</v>
      </c>
      <c r="DF19" s="18">
        <f t="shared" si="19"/>
        <v>0</v>
      </c>
      <c r="DG19" s="18">
        <f t="shared" si="19"/>
        <v>0</v>
      </c>
      <c r="DH19" s="18">
        <f t="shared" si="19"/>
        <v>0</v>
      </c>
      <c r="DI19" s="18">
        <f t="shared" si="19"/>
        <v>0</v>
      </c>
      <c r="DJ19" s="18">
        <f t="shared" si="19"/>
        <v>0</v>
      </c>
      <c r="DK19" s="18">
        <f t="shared" si="19"/>
        <v>0</v>
      </c>
      <c r="DL19" s="18">
        <f t="shared" si="19"/>
        <v>0</v>
      </c>
      <c r="DM19" s="18">
        <f t="shared" si="19"/>
        <v>0</v>
      </c>
      <c r="DN19" s="18">
        <f t="shared" si="19"/>
        <v>0</v>
      </c>
      <c r="DO19" s="18">
        <f t="shared" si="19"/>
        <v>0</v>
      </c>
      <c r="DP19" s="18">
        <f t="shared" si="19"/>
        <v>0</v>
      </c>
      <c r="DQ19" s="18">
        <f t="shared" si="19"/>
        <v>0</v>
      </c>
      <c r="DR19" s="18">
        <f t="shared" si="19"/>
        <v>0</v>
      </c>
      <c r="DS19" s="18">
        <f t="shared" si="19"/>
        <v>0</v>
      </c>
      <c r="DT19" s="18">
        <f t="shared" ref="DT19:EY19" si="20">COUNTIF(DG18:DT18,1)</f>
        <v>0</v>
      </c>
      <c r="DU19" s="18">
        <f t="shared" si="20"/>
        <v>0</v>
      </c>
      <c r="DV19" s="18">
        <f t="shared" si="20"/>
        <v>0</v>
      </c>
      <c r="DW19" s="18">
        <f t="shared" si="20"/>
        <v>0</v>
      </c>
      <c r="DX19" s="18">
        <f t="shared" si="20"/>
        <v>0</v>
      </c>
      <c r="DY19" s="18">
        <f t="shared" si="20"/>
        <v>0</v>
      </c>
      <c r="DZ19" s="18">
        <f t="shared" si="20"/>
        <v>0</v>
      </c>
      <c r="EA19" s="18">
        <f t="shared" si="20"/>
        <v>0</v>
      </c>
      <c r="EB19" s="18">
        <f t="shared" si="20"/>
        <v>0</v>
      </c>
      <c r="EC19" s="18">
        <f t="shared" si="20"/>
        <v>0</v>
      </c>
      <c r="ED19" s="18">
        <f t="shared" si="20"/>
        <v>0</v>
      </c>
      <c r="EE19" s="18">
        <f t="shared" si="20"/>
        <v>0</v>
      </c>
      <c r="EF19" s="18">
        <f t="shared" si="20"/>
        <v>0</v>
      </c>
      <c r="EG19" s="18">
        <f t="shared" si="20"/>
        <v>0</v>
      </c>
      <c r="EH19" s="18">
        <f t="shared" si="20"/>
        <v>0</v>
      </c>
      <c r="EI19" s="18">
        <f t="shared" si="20"/>
        <v>0</v>
      </c>
      <c r="EJ19" s="18">
        <f t="shared" si="20"/>
        <v>0</v>
      </c>
      <c r="EK19" s="18">
        <f t="shared" si="20"/>
        <v>0</v>
      </c>
      <c r="EL19" s="18">
        <f t="shared" si="20"/>
        <v>1</v>
      </c>
      <c r="EM19" s="18">
        <f t="shared" si="20"/>
        <v>2</v>
      </c>
      <c r="EN19" s="18">
        <f t="shared" si="20"/>
        <v>3</v>
      </c>
      <c r="EO19" s="18">
        <f t="shared" si="20"/>
        <v>4</v>
      </c>
      <c r="EP19" s="18">
        <f t="shared" si="20"/>
        <v>5</v>
      </c>
      <c r="EQ19" s="18">
        <f t="shared" si="20"/>
        <v>6</v>
      </c>
      <c r="ER19" s="18">
        <f t="shared" si="20"/>
        <v>7</v>
      </c>
      <c r="ES19" s="18">
        <f t="shared" si="20"/>
        <v>8</v>
      </c>
      <c r="ET19" s="18">
        <f t="shared" si="20"/>
        <v>9</v>
      </c>
      <c r="EU19" s="18">
        <f t="shared" si="20"/>
        <v>10</v>
      </c>
      <c r="EV19" s="18">
        <f t="shared" si="20"/>
        <v>11</v>
      </c>
      <c r="EW19" s="18">
        <f t="shared" si="20"/>
        <v>12</v>
      </c>
      <c r="EX19" s="18">
        <f t="shared" si="20"/>
        <v>13</v>
      </c>
      <c r="EY19" s="18">
        <f t="shared" si="20"/>
        <v>14</v>
      </c>
      <c r="EZ19" s="18">
        <f t="shared" ref="EZ19:FO19" si="21">COUNTIF(EM18:EZ18,1)</f>
        <v>14</v>
      </c>
      <c r="FA19" s="18">
        <f t="shared" si="21"/>
        <v>14</v>
      </c>
      <c r="FB19" s="18">
        <f t="shared" si="21"/>
        <v>14</v>
      </c>
      <c r="FC19" s="18">
        <f t="shared" si="21"/>
        <v>14</v>
      </c>
      <c r="FD19" s="18">
        <f t="shared" si="21"/>
        <v>14</v>
      </c>
      <c r="FE19" s="18">
        <f t="shared" si="21"/>
        <v>14</v>
      </c>
      <c r="FF19" s="18">
        <f t="shared" si="21"/>
        <v>14</v>
      </c>
      <c r="FG19" s="18">
        <f t="shared" si="21"/>
        <v>14</v>
      </c>
      <c r="FH19" s="18">
        <f t="shared" si="21"/>
        <v>14</v>
      </c>
      <c r="FI19" s="18">
        <f t="shared" si="21"/>
        <v>14</v>
      </c>
      <c r="FJ19" s="18">
        <f t="shared" si="21"/>
        <v>14</v>
      </c>
      <c r="FK19" s="18">
        <f t="shared" si="21"/>
        <v>14</v>
      </c>
      <c r="FL19" s="18">
        <f t="shared" si="21"/>
        <v>14</v>
      </c>
      <c r="FM19" s="18">
        <f t="shared" si="21"/>
        <v>14</v>
      </c>
      <c r="FN19" s="18">
        <f t="shared" si="21"/>
        <v>14</v>
      </c>
      <c r="FO19" s="18">
        <f t="shared" si="21"/>
        <v>14</v>
      </c>
      <c r="FP19" s="18">
        <f t="shared" ref="FP19" si="22">COUNTIF(FC18:FP18,1)</f>
        <v>14</v>
      </c>
      <c r="FQ19" s="18">
        <f t="shared" ref="FQ19" si="23">COUNTIF(FD18:FQ18,1)</f>
        <v>14</v>
      </c>
      <c r="FR19" s="18">
        <f t="shared" ref="FR19" si="24">COUNTIF(FE18:FR18,1)</f>
        <v>14</v>
      </c>
    </row>
    <row r="20" spans="1:192" x14ac:dyDescent="0.3">
      <c r="A20" s="17"/>
    </row>
    <row r="21" spans="1:192" ht="28.8" x14ac:dyDescent="0.3">
      <c r="A21" s="19" t="s">
        <v>156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</row>
    <row r="22" spans="1:192" x14ac:dyDescent="0.3">
      <c r="A22" s="14" t="s">
        <v>25</v>
      </c>
      <c r="O22" s="16">
        <f t="shared" ref="O22:BZ22" si="25">O16/$A$58*100000</f>
        <v>0.83331262234710557</v>
      </c>
      <c r="P22" s="16">
        <f t="shared" si="25"/>
        <v>0.9834949609838245</v>
      </c>
      <c r="Q22" s="16">
        <f t="shared" si="25"/>
        <v>1.218293307525008</v>
      </c>
      <c r="R22" s="16">
        <f t="shared" si="25"/>
        <v>1.5631640284243946</v>
      </c>
      <c r="S22" s="16">
        <f t="shared" si="25"/>
        <v>1.7334573347070115</v>
      </c>
      <c r="T22" s="16">
        <f t="shared" si="25"/>
        <v>1.7021297925135108</v>
      </c>
      <c r="U22" s="16">
        <f t="shared" si="25"/>
        <v>1.8900950456745123</v>
      </c>
      <c r="V22" s="16">
        <f t="shared" si="25"/>
        <v>1.9423076159970125</v>
      </c>
      <c r="W22" s="16">
        <f t="shared" si="25"/>
        <v>2.0571752707065136</v>
      </c>
      <c r="X22" s="16">
        <f t="shared" si="25"/>
        <v>2.151157897287014</v>
      </c>
      <c r="Y22" s="16">
        <f t="shared" si="25"/>
        <v>2.3913357207705155</v>
      </c>
      <c r="Z22" s="16">
        <f t="shared" si="25"/>
        <v>2.5375309176735166</v>
      </c>
      <c r="AA22" s="16">
        <f t="shared" si="25"/>
        <v>3.540012267865523</v>
      </c>
      <c r="AB22" s="16">
        <f t="shared" si="25"/>
        <v>3.6444374085105236</v>
      </c>
      <c r="AC22" s="16">
        <f t="shared" si="25"/>
        <v>3.8115176335425249</v>
      </c>
      <c r="AD22" s="16">
        <f t="shared" si="25"/>
        <v>5.6598426229590366</v>
      </c>
      <c r="AE22" s="16">
        <f t="shared" si="25"/>
        <v>6.0984282136680399</v>
      </c>
      <c r="AF22" s="16">
        <f t="shared" si="25"/>
        <v>6.2759509527645401</v>
      </c>
      <c r="AG22" s="16">
        <f t="shared" si="25"/>
        <v>6.6205539168930434</v>
      </c>
      <c r="AH22" s="16">
        <f t="shared" si="25"/>
        <v>6.8398467122475441</v>
      </c>
      <c r="AI22" s="16">
        <f t="shared" si="25"/>
        <v>7.3619724154725468</v>
      </c>
      <c r="AJ22" s="16">
        <f t="shared" si="25"/>
        <v>7.915425660891052</v>
      </c>
      <c r="AK22" s="16">
        <f t="shared" si="25"/>
        <v>8.3644537656645532</v>
      </c>
      <c r="AL22" s="16">
        <f t="shared" si="25"/>
        <v>8.6881717016640572</v>
      </c>
      <c r="AM22" s="16">
        <f t="shared" si="25"/>
        <v>9.0641022079860587</v>
      </c>
      <c r="AN22" s="16">
        <f t="shared" si="25"/>
        <v>9.5862279112110613</v>
      </c>
      <c r="AO22" s="16">
        <f t="shared" si="25"/>
        <v>8.8030393563735583</v>
      </c>
      <c r="AP22" s="16">
        <f t="shared" si="25"/>
        <v>8.8343668985670583</v>
      </c>
      <c r="AQ22" s="16">
        <f t="shared" si="25"/>
        <v>8.9805620954700576</v>
      </c>
      <c r="AR22" s="16">
        <f t="shared" si="25"/>
        <v>7.205334704505046</v>
      </c>
      <c r="AS22" s="16">
        <f t="shared" si="25"/>
        <v>8.1451609703100516</v>
      </c>
      <c r="AT22" s="16">
        <f t="shared" si="25"/>
        <v>8.2495861109550539</v>
      </c>
      <c r="AU22" s="16">
        <f t="shared" si="25"/>
        <v>8.7403842719865565</v>
      </c>
      <c r="AV22" s="16">
        <f t="shared" si="25"/>
        <v>8.9387920392120588</v>
      </c>
      <c r="AW22" s="16">
        <f t="shared" si="25"/>
        <v>8.6777291875995548</v>
      </c>
      <c r="AX22" s="16">
        <f t="shared" si="25"/>
        <v>9.6697680237270625</v>
      </c>
      <c r="AY22" s="16">
        <f t="shared" si="25"/>
        <v>9.711538079985063</v>
      </c>
      <c r="AZ22" s="16">
        <f t="shared" si="25"/>
        <v>10.056141044113566</v>
      </c>
      <c r="BA22" s="16">
        <f t="shared" si="25"/>
        <v>10.703576916112569</v>
      </c>
      <c r="BB22" s="16">
        <f t="shared" si="25"/>
        <v>11.048179880241072</v>
      </c>
      <c r="BC22" s="16">
        <f t="shared" si="25"/>
        <v>11.810483406949578</v>
      </c>
      <c r="BD22" s="16">
        <f t="shared" si="25"/>
        <v>11.967121117917079</v>
      </c>
      <c r="BE22" s="16">
        <f t="shared" si="25"/>
        <v>12.22818396952958</v>
      </c>
      <c r="BF22" s="16">
        <f t="shared" si="25"/>
        <v>13.627480854172587</v>
      </c>
      <c r="BG22" s="16">
        <f t="shared" si="25"/>
        <v>12.395264194561582</v>
      </c>
      <c r="BH22" s="16">
        <f t="shared" si="25"/>
        <v>12.969602468109082</v>
      </c>
      <c r="BI22" s="16">
        <f t="shared" si="25"/>
        <v>13.220222805657086</v>
      </c>
      <c r="BJ22" s="16">
        <f t="shared" si="25"/>
        <v>13.784118565140089</v>
      </c>
      <c r="BK22" s="16">
        <f t="shared" si="25"/>
        <v>13.690135938559589</v>
      </c>
      <c r="BL22" s="16">
        <f t="shared" si="25"/>
        <v>13.115797665012085</v>
      </c>
      <c r="BM22" s="16">
        <f t="shared" si="25"/>
        <v>12.771194700883582</v>
      </c>
      <c r="BN22" s="16">
        <f t="shared" si="25"/>
        <v>13.460400629140587</v>
      </c>
      <c r="BO22" s="16">
        <f t="shared" si="25"/>
        <v>12.760752186819085</v>
      </c>
      <c r="BP22" s="16">
        <f t="shared" si="25"/>
        <v>12.165528885142578</v>
      </c>
      <c r="BQ22" s="16">
        <f t="shared" si="25"/>
        <v>11.768713350691577</v>
      </c>
      <c r="BR22" s="16">
        <f t="shared" si="25"/>
        <v>12.499689335206583</v>
      </c>
      <c r="BS22" s="16">
        <f t="shared" si="25"/>
        <v>12.207298941400579</v>
      </c>
      <c r="BT22" s="16">
        <f t="shared" si="25"/>
        <v>11.831368435078577</v>
      </c>
      <c r="BU22" s="16">
        <f t="shared" si="25"/>
        <v>11.935793575723576</v>
      </c>
      <c r="BV22" s="16">
        <f t="shared" si="25"/>
        <v>11.476322956885575</v>
      </c>
      <c r="BW22" s="16">
        <f t="shared" si="25"/>
        <v>10.327646409790566</v>
      </c>
      <c r="BX22" s="16">
        <f t="shared" si="25"/>
        <v>11.183932563079573</v>
      </c>
      <c r="BY22" s="16">
        <f t="shared" si="25"/>
        <v>11.946236089788076</v>
      </c>
      <c r="BZ22" s="16">
        <f t="shared" si="25"/>
        <v>11.424110386563074</v>
      </c>
      <c r="CA22" s="16">
        <f t="shared" ref="CA22:EL22" si="26">CA16/$A$58*100000</f>
        <v>11.852253463207576</v>
      </c>
      <c r="CB22" s="16">
        <f t="shared" si="26"/>
        <v>11.444995414692075</v>
      </c>
      <c r="CC22" s="16">
        <f t="shared" si="26"/>
        <v>11.559863069401574</v>
      </c>
      <c r="CD22" s="16">
        <f t="shared" si="26"/>
        <v>11.664288210046577</v>
      </c>
      <c r="CE22" s="16">
        <f t="shared" si="26"/>
        <v>12.186413913271581</v>
      </c>
      <c r="CF22" s="16">
        <f t="shared" si="26"/>
        <v>11.862695977272077</v>
      </c>
      <c r="CG22" s="16">
        <f t="shared" si="26"/>
        <v>12.562344419593581</v>
      </c>
      <c r="CH22" s="16">
        <f t="shared" si="26"/>
        <v>11.998448660110578</v>
      </c>
      <c r="CI22" s="16">
        <f t="shared" si="26"/>
        <v>12.249068997658579</v>
      </c>
      <c r="CJ22" s="16">
        <f t="shared" si="26"/>
        <v>12.19685642733608</v>
      </c>
      <c r="CK22" s="16">
        <f t="shared" si="26"/>
        <v>12.917389897786585</v>
      </c>
      <c r="CL22" s="16">
        <f t="shared" si="26"/>
        <v>11.894023519465579</v>
      </c>
      <c r="CM22" s="16">
        <f t="shared" si="26"/>
        <v>11.998448660110578</v>
      </c>
      <c r="CN22" s="16">
        <f t="shared" si="26"/>
        <v>12.60411447585158</v>
      </c>
      <c r="CO22" s="16">
        <f t="shared" si="26"/>
        <v>12.781637214948082</v>
      </c>
      <c r="CP22" s="16">
        <f t="shared" si="26"/>
        <v>12.969602468109082</v>
      </c>
      <c r="CQ22" s="16">
        <f t="shared" si="26"/>
        <v>13.335090460366587</v>
      </c>
      <c r="CR22" s="16">
        <f t="shared" si="26"/>
        <v>13.397745544753585</v>
      </c>
      <c r="CS22" s="16">
        <f t="shared" si="26"/>
        <v>13.731905994817591</v>
      </c>
      <c r="CT22" s="16">
        <f t="shared" si="26"/>
        <v>14.713502316880593</v>
      </c>
      <c r="CU22" s="16">
        <f t="shared" si="26"/>
        <v>14.243589183978093</v>
      </c>
      <c r="CV22" s="16">
        <f t="shared" si="26"/>
        <v>14.577749634042094</v>
      </c>
      <c r="CW22" s="16">
        <f t="shared" si="26"/>
        <v>14.734387345009598</v>
      </c>
      <c r="CX22" s="16">
        <f t="shared" si="26"/>
        <v>14.567307119977595</v>
      </c>
      <c r="CY22" s="16">
        <f t="shared" si="26"/>
        <v>16.206781828104106</v>
      </c>
      <c r="CZ22" s="16">
        <f t="shared" si="26"/>
        <v>16.843775186038609</v>
      </c>
      <c r="DA22" s="16">
        <f t="shared" si="26"/>
        <v>17.679176311198617</v>
      </c>
      <c r="DB22" s="16">
        <f t="shared" si="26"/>
        <v>17.261475748618611</v>
      </c>
      <c r="DC22" s="16">
        <f t="shared" si="26"/>
        <v>18.138646930036614</v>
      </c>
      <c r="DD22" s="16">
        <f t="shared" si="26"/>
        <v>19.485731244357126</v>
      </c>
      <c r="DE22" s="16">
        <f t="shared" si="26"/>
        <v>19.099358223970626</v>
      </c>
      <c r="DF22" s="16">
        <f t="shared" si="26"/>
        <v>19.49617375842163</v>
      </c>
      <c r="DG22" s="16">
        <f t="shared" si="26"/>
        <v>18.472807380100623</v>
      </c>
      <c r="DH22" s="16">
        <f t="shared" si="26"/>
        <v>18.190859500359117</v>
      </c>
      <c r="DI22" s="16">
        <f t="shared" si="26"/>
        <v>19.548386328744126</v>
      </c>
      <c r="DJ22" s="16">
        <f t="shared" si="26"/>
        <v>20.550867678936132</v>
      </c>
      <c r="DK22" s="16">
        <f t="shared" si="26"/>
        <v>22.639370491836146</v>
      </c>
      <c r="DL22" s="16">
        <f t="shared" si="26"/>
        <v>23.391231504480153</v>
      </c>
      <c r="DM22" s="16">
        <f t="shared" si="26"/>
        <v>22.412848263667762</v>
      </c>
      <c r="DN22" s="16">
        <f t="shared" si="26"/>
        <v>24.718234060984315</v>
      </c>
      <c r="DO22" s="16">
        <f t="shared" si="26"/>
        <v>24.976887101658853</v>
      </c>
      <c r="DP22" s="16">
        <f t="shared" si="26"/>
        <v>30.217422621412577</v>
      </c>
      <c r="DQ22" s="16">
        <f t="shared" si="26"/>
        <v>32.29789273118606</v>
      </c>
      <c r="DR22" s="16">
        <f t="shared" si="26"/>
        <v>33.13008077509545</v>
      </c>
      <c r="DS22" s="16">
        <f t="shared" si="26"/>
        <v>35.480449709920613</v>
      </c>
      <c r="DT22" s="16">
        <f t="shared" si="26"/>
        <v>38.471828354243556</v>
      </c>
      <c r="DU22" s="16">
        <f t="shared" si="26"/>
        <v>39.236541691890025</v>
      </c>
      <c r="DV22" s="16">
        <f t="shared" si="26"/>
        <v>41.96926729553843</v>
      </c>
      <c r="DW22" s="16">
        <f t="shared" si="26"/>
        <v>46.917412421486148</v>
      </c>
      <c r="DX22" s="16">
        <f t="shared" si="26"/>
        <v>48.255660762367469</v>
      </c>
      <c r="DY22" s="16">
        <f t="shared" si="26"/>
        <v>49.346501846951398</v>
      </c>
      <c r="DZ22" s="16">
        <f t="shared" si="26"/>
        <v>50.459834500289638</v>
      </c>
      <c r="EA22" s="16">
        <f t="shared" si="26"/>
        <v>48.390610174893318</v>
      </c>
      <c r="EB22" s="16">
        <f t="shared" si="26"/>
        <v>51.794869759920338</v>
      </c>
      <c r="EC22" s="16">
        <f t="shared" si="26"/>
        <v>51.878409872436329</v>
      </c>
      <c r="ED22" s="16">
        <f t="shared" si="26"/>
        <v>49.925659742374826</v>
      </c>
      <c r="EE22" s="16">
        <f t="shared" si="26"/>
        <v>50.719290811276828</v>
      </c>
      <c r="EF22" s="16">
        <f t="shared" si="26"/>
        <v>51.084778803534327</v>
      </c>
      <c r="EG22" s="16">
        <f t="shared" si="26"/>
        <v>52.055932611532839</v>
      </c>
      <c r="EH22" s="16">
        <f t="shared" si="26"/>
        <v>51.742657189597836</v>
      </c>
      <c r="EI22" s="16">
        <f t="shared" si="26"/>
        <v>52.400535575661344</v>
      </c>
      <c r="EJ22" s="16">
        <f t="shared" si="26"/>
        <v>51.64867456301733</v>
      </c>
      <c r="EK22" s="16">
        <f t="shared" si="26"/>
        <v>46.584055241734802</v>
      </c>
      <c r="EL22" s="16">
        <f t="shared" si="26"/>
        <v>46.020159482251799</v>
      </c>
      <c r="EM22" s="16">
        <f t="shared" ref="EM22:FN22" si="27">EM16/$A$58*100000</f>
        <v>44.328472203802789</v>
      </c>
      <c r="EN22" s="16">
        <f t="shared" si="27"/>
        <v>45.22652841334979</v>
      </c>
      <c r="EO22" s="16">
        <f t="shared" si="27"/>
        <v>47.273261169991805</v>
      </c>
      <c r="EP22" s="16">
        <f t="shared" si="27"/>
        <v>43.440858508320289</v>
      </c>
      <c r="EQ22" s="16">
        <f t="shared" si="27"/>
        <v>43.566168677094282</v>
      </c>
      <c r="ER22" s="16">
        <f t="shared" si="27"/>
        <v>41.717843687677771</v>
      </c>
      <c r="ES22" s="16">
        <f t="shared" si="27"/>
        <v>38.574646954263251</v>
      </c>
      <c r="ET22" s="16">
        <f t="shared" si="27"/>
        <v>37.968981138522246</v>
      </c>
      <c r="EU22" s="16">
        <f t="shared" si="27"/>
        <v>36.183311233492738</v>
      </c>
      <c r="EV22" s="16">
        <f t="shared" si="27"/>
        <v>34.20967607530222</v>
      </c>
      <c r="EW22" s="16">
        <f t="shared" si="27"/>
        <v>33.175867182916711</v>
      </c>
      <c r="EX22" s="16">
        <f t="shared" si="27"/>
        <v>31.515507446661211</v>
      </c>
      <c r="EY22" s="16">
        <f t="shared" si="27"/>
        <v>32.549316339046712</v>
      </c>
      <c r="EZ22" s="16">
        <f t="shared" si="27"/>
        <v>31.797455326402705</v>
      </c>
      <c r="FA22" s="16">
        <f t="shared" si="27"/>
        <v>31.379754763822703</v>
      </c>
      <c r="FB22" s="16">
        <f t="shared" si="27"/>
        <v>30.178865646405196</v>
      </c>
      <c r="FC22" s="16">
        <f t="shared" si="27"/>
        <v>29.071959155568187</v>
      </c>
      <c r="FD22" s="16">
        <f t="shared" si="27"/>
        <v>27.004341370797178</v>
      </c>
      <c r="FE22" s="16">
        <f t="shared" si="27"/>
        <v>25.980974992476167</v>
      </c>
      <c r="FF22" s="16">
        <f t="shared" si="27"/>
        <v>26.09584264718567</v>
      </c>
      <c r="FG22" s="16">
        <f t="shared" si="27"/>
        <v>27.192306623958178</v>
      </c>
      <c r="FH22" s="16">
        <f t="shared" si="27"/>
        <v>26.628410864475171</v>
      </c>
      <c r="FI22" s="16">
        <f t="shared" si="27"/>
        <v>26.116727675314667</v>
      </c>
      <c r="FJ22" s="16">
        <f t="shared" si="27"/>
        <v>26.868588687958677</v>
      </c>
      <c r="FK22" s="16">
        <f t="shared" si="27"/>
        <v>27.202749138022682</v>
      </c>
      <c r="FL22" s="16">
        <f t="shared" si="27"/>
        <v>27.432484447441677</v>
      </c>
      <c r="FM22" s="16">
        <f t="shared" si="27"/>
        <v>26.252480358153171</v>
      </c>
      <c r="FN22" s="16">
        <f t="shared" si="27"/>
        <v>25.688584598670168</v>
      </c>
      <c r="FO22" s="16">
        <f t="shared" ref="FO22:FR22" si="28">FO16/$A$58*100000</f>
        <v>25.396194204864166</v>
      </c>
      <c r="FP22" s="16">
        <f t="shared" si="28"/>
        <v>23.735834468608655</v>
      </c>
      <c r="FQ22" s="16">
        <f t="shared" si="28"/>
        <v>22.409635182417144</v>
      </c>
      <c r="FR22" s="16">
        <f t="shared" si="28"/>
        <v>21.866624451063142</v>
      </c>
    </row>
    <row r="23" spans="1:192" x14ac:dyDescent="0.3">
      <c r="A23" s="5" t="s">
        <v>30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>
        <f t="shared" ref="AB23:CM23" si="29">SLOPE(O22:AB22,O$1:AB$1)</f>
        <v>0.18800550494809684</v>
      </c>
      <c r="AC23" s="7">
        <f t="shared" si="29"/>
        <v>0.20047497789158569</v>
      </c>
      <c r="AD23" s="7">
        <f t="shared" si="29"/>
        <v>0.2576137913176561</v>
      </c>
      <c r="AE23" s="7">
        <f t="shared" si="29"/>
        <v>0.31446885211380204</v>
      </c>
      <c r="AF23" s="7">
        <f t="shared" si="29"/>
        <v>0.36631421315051776</v>
      </c>
      <c r="AG23" s="7">
        <f t="shared" si="29"/>
        <v>0.41290389128444122</v>
      </c>
      <c r="AH23" s="7">
        <f t="shared" si="29"/>
        <v>0.44324455852239514</v>
      </c>
      <c r="AI23" s="7">
        <f t="shared" si="29"/>
        <v>0.47211638861721072</v>
      </c>
      <c r="AJ23" s="7">
        <f t="shared" si="29"/>
        <v>0.49447025388934923</v>
      </c>
      <c r="AK23" s="7">
        <f t="shared" si="29"/>
        <v>0.50718487540964174</v>
      </c>
      <c r="AL23" s="7">
        <f t="shared" si="29"/>
        <v>0.50452260808770322</v>
      </c>
      <c r="AM23" s="7">
        <f t="shared" si="29"/>
        <v>0.49178503598704931</v>
      </c>
      <c r="AN23" s="7">
        <f t="shared" si="29"/>
        <v>0.4694541212952722</v>
      </c>
      <c r="AO23" s="7">
        <f t="shared" si="29"/>
        <v>0.42681194298353348</v>
      </c>
      <c r="AP23" s="7">
        <f t="shared" si="29"/>
        <v>0.36537323935569466</v>
      </c>
      <c r="AQ23" s="7">
        <f t="shared" si="29"/>
        <v>0.29080680376105578</v>
      </c>
      <c r="AR23" s="7">
        <f t="shared" si="29"/>
        <v>0.20373230186937821</v>
      </c>
      <c r="AS23" s="7">
        <f t="shared" si="29"/>
        <v>0.15117547284145477</v>
      </c>
      <c r="AT23" s="7">
        <f t="shared" si="29"/>
        <v>9.8457989751000632E-2</v>
      </c>
      <c r="AU23" s="7">
        <f t="shared" si="29"/>
        <v>6.2448529163746533E-2</v>
      </c>
      <c r="AV23" s="7">
        <f t="shared" si="29"/>
        <v>3.0019359112892528E-2</v>
      </c>
      <c r="AW23" s="7">
        <f t="shared" si="29"/>
        <v>-1.8819475896462144E-3</v>
      </c>
      <c r="AX23" s="7">
        <f t="shared" si="29"/>
        <v>7.0228775906307842E-3</v>
      </c>
      <c r="AY23" s="7">
        <f t="shared" si="29"/>
        <v>2.4212862281423185E-2</v>
      </c>
      <c r="AZ23" s="7">
        <f t="shared" si="29"/>
        <v>5.5999416082154224E-2</v>
      </c>
      <c r="BA23" s="7">
        <f t="shared" si="29"/>
        <v>0.11266439899479305</v>
      </c>
      <c r="BB23" s="7">
        <f t="shared" si="29"/>
        <v>0.18918163392016277</v>
      </c>
      <c r="BC23" s="7">
        <f t="shared" si="29"/>
        <v>0.25523340420067092</v>
      </c>
      <c r="BD23" s="7">
        <f t="shared" si="29"/>
        <v>0.31357377947970222</v>
      </c>
      <c r="BE23" s="7">
        <f t="shared" si="29"/>
        <v>0.37042236703523329</v>
      </c>
      <c r="BF23" s="7">
        <f t="shared" si="29"/>
        <v>0.39445162467376416</v>
      </c>
      <c r="BG23" s="7">
        <f t="shared" si="29"/>
        <v>0.38602876168107952</v>
      </c>
      <c r="BH23" s="7">
        <f t="shared" si="29"/>
        <v>0.37877637828683325</v>
      </c>
      <c r="BI23" s="7">
        <f t="shared" si="29"/>
        <v>0.37411741047344083</v>
      </c>
      <c r="BJ23" s="7">
        <f t="shared" si="29"/>
        <v>0.37241906752668696</v>
      </c>
      <c r="BK23" s="7">
        <f t="shared" si="29"/>
        <v>0.33813090046654831</v>
      </c>
      <c r="BL23" s="7">
        <f t="shared" si="29"/>
        <v>0.29810508831602495</v>
      </c>
      <c r="BM23" s="7">
        <f t="shared" si="29"/>
        <v>0.23446312897347843</v>
      </c>
      <c r="BN23" s="7">
        <f t="shared" si="29"/>
        <v>0.1884242647682319</v>
      </c>
      <c r="BO23" s="7">
        <f t="shared" si="29"/>
        <v>0.12877570640859312</v>
      </c>
      <c r="BP23" s="7">
        <f t="shared" si="29"/>
        <v>5.4438776617569525E-2</v>
      </c>
      <c r="BQ23" s="7">
        <f t="shared" si="29"/>
        <v>-1.1016278573538556E-2</v>
      </c>
      <c r="BR23" s="7">
        <f t="shared" si="29"/>
        <v>-5.0238820411407939E-2</v>
      </c>
      <c r="BS23" s="7">
        <f t="shared" si="29"/>
        <v>-9.1549865062177452E-2</v>
      </c>
      <c r="BT23" s="7">
        <f t="shared" si="29"/>
        <v>-9.7379312474008273E-2</v>
      </c>
      <c r="BU23" s="7">
        <f t="shared" si="29"/>
        <v>-0.1329527120343931</v>
      </c>
      <c r="BV23" s="7">
        <f t="shared" si="29"/>
        <v>-0.16069996369149336</v>
      </c>
      <c r="BW23" s="7">
        <f t="shared" si="29"/>
        <v>-0.20644047035203983</v>
      </c>
      <c r="BX23" s="7">
        <f t="shared" si="29"/>
        <v>-0.19641106673404748</v>
      </c>
      <c r="BY23" s="7">
        <f t="shared" si="29"/>
        <v>-0.15627050168171647</v>
      </c>
      <c r="BZ23" s="7">
        <f t="shared" si="29"/>
        <v>-0.14231654882190101</v>
      </c>
      <c r="CA23" s="7">
        <f t="shared" si="29"/>
        <v>-0.12005448587120854</v>
      </c>
      <c r="CB23" s="7">
        <f t="shared" si="29"/>
        <v>-8.266799046226217E-2</v>
      </c>
      <c r="CC23" s="7">
        <f t="shared" si="29"/>
        <v>-5.6205971305408081E-2</v>
      </c>
      <c r="CD23" s="7">
        <f t="shared" si="29"/>
        <v>-4.1104489427515691E-2</v>
      </c>
      <c r="CE23" s="7">
        <f t="shared" si="29"/>
        <v>-2.1963705405992396E-2</v>
      </c>
      <c r="CF23" s="7">
        <f t="shared" si="29"/>
        <v>1.0190057680523255E-2</v>
      </c>
      <c r="CG23" s="7">
        <f t="shared" si="29"/>
        <v>5.5494503314200437E-2</v>
      </c>
      <c r="CH23" s="7">
        <f t="shared" si="29"/>
        <v>7.073368867426208E-2</v>
      </c>
      <c r="CI23" s="7">
        <f t="shared" si="29"/>
        <v>9.5841623589785263E-2</v>
      </c>
      <c r="CJ23" s="7">
        <f t="shared" si="29"/>
        <v>0.10293335292150073</v>
      </c>
      <c r="CK23" s="7">
        <f t="shared" si="29"/>
        <v>8.9576115151085253E-2</v>
      </c>
      <c r="CL23" s="7">
        <f t="shared" si="29"/>
        <v>6.3825563985438982E-2</v>
      </c>
      <c r="CM23" s="7">
        <f t="shared" si="29"/>
        <v>6.3068194833508132E-2</v>
      </c>
      <c r="CN23" s="7">
        <f t="shared" ref="CN23:EY23" si="30">SLOPE(CA22:CN22,CA$1:CN$1)</f>
        <v>6.2173122199408057E-2</v>
      </c>
      <c r="CO23" s="7">
        <f t="shared" si="30"/>
        <v>7.5277903585846559E-2</v>
      </c>
      <c r="CP23" s="7">
        <f t="shared" si="30"/>
        <v>7.6241827961031142E-2</v>
      </c>
      <c r="CQ23" s="7">
        <f t="shared" si="30"/>
        <v>8.4733542694800407E-2</v>
      </c>
      <c r="CR23" s="7">
        <f t="shared" si="30"/>
        <v>9.0654792428077349E-2</v>
      </c>
      <c r="CS23" s="7">
        <f t="shared" si="30"/>
        <v>0.11571682618287765</v>
      </c>
      <c r="CT23" s="7">
        <f t="shared" si="30"/>
        <v>0.15135907748434707</v>
      </c>
      <c r="CU23" s="7">
        <f t="shared" si="30"/>
        <v>0.18410955566026269</v>
      </c>
      <c r="CV23" s="7">
        <f t="shared" si="30"/>
        <v>0.20042741829731664</v>
      </c>
      <c r="CW23" s="7">
        <f t="shared" si="30"/>
        <v>0.21814526633642448</v>
      </c>
      <c r="CX23" s="7">
        <f t="shared" si="30"/>
        <v>0.21844362388112457</v>
      </c>
      <c r="CY23" s="7">
        <f t="shared" si="30"/>
        <v>0.2789184031337788</v>
      </c>
      <c r="CZ23" s="7">
        <f t="shared" si="30"/>
        <v>0.30939677385390213</v>
      </c>
      <c r="DA23" s="7">
        <f t="shared" si="30"/>
        <v>0.34542918502151782</v>
      </c>
      <c r="DB23" s="7">
        <f t="shared" si="30"/>
        <v>0.36452406788231789</v>
      </c>
      <c r="DC23" s="7">
        <f t="shared" si="30"/>
        <v>0.39406146480761794</v>
      </c>
      <c r="DD23" s="7">
        <f t="shared" si="30"/>
        <v>0.44473634624589514</v>
      </c>
      <c r="DE23" s="7">
        <f t="shared" si="30"/>
        <v>0.46777872892887995</v>
      </c>
      <c r="DF23" s="7">
        <f t="shared" si="30"/>
        <v>0.47888680982386467</v>
      </c>
      <c r="DG23" s="7">
        <f t="shared" si="30"/>
        <v>0.44496585204951067</v>
      </c>
      <c r="DH23" s="7">
        <f t="shared" si="30"/>
        <v>0.41451043190974884</v>
      </c>
      <c r="DI23" s="7">
        <f t="shared" si="30"/>
        <v>0.39206476431616405</v>
      </c>
      <c r="DJ23" s="7">
        <f t="shared" si="30"/>
        <v>0.38595990993999468</v>
      </c>
      <c r="DK23" s="7">
        <f t="shared" si="30"/>
        <v>0.41843498115157185</v>
      </c>
      <c r="DL23" s="7">
        <f t="shared" si="30"/>
        <v>0.43213647762741048</v>
      </c>
      <c r="DM23" s="7">
        <f t="shared" si="30"/>
        <v>0.4331463031633182</v>
      </c>
      <c r="DN23" s="7">
        <f t="shared" si="30"/>
        <v>0.49374466246407306</v>
      </c>
      <c r="DO23" s="7">
        <f t="shared" si="30"/>
        <v>0.55466079903137233</v>
      </c>
      <c r="DP23" s="7">
        <f t="shared" si="30"/>
        <v>0.71945832403202936</v>
      </c>
      <c r="DQ23" s="7">
        <f t="shared" si="30"/>
        <v>0.91566636640134025</v>
      </c>
      <c r="DR23" s="7">
        <f t="shared" si="30"/>
        <v>1.1178221399428068</v>
      </c>
      <c r="DS23" s="7">
        <f t="shared" si="30"/>
        <v>1.3144185767490049</v>
      </c>
      <c r="DT23" s="7">
        <f t="shared" si="30"/>
        <v>1.5375600078872105</v>
      </c>
      <c r="DU23" s="7">
        <f t="shared" si="30"/>
        <v>1.6654035676472736</v>
      </c>
      <c r="DV23" s="7">
        <f t="shared" si="30"/>
        <v>1.7707608549408043</v>
      </c>
      <c r="DW23" s="7">
        <f t="shared" si="30"/>
        <v>1.9577268751414494</v>
      </c>
      <c r="DX23" s="7">
        <f t="shared" si="30"/>
        <v>2.0956739865483653</v>
      </c>
      <c r="DY23" s="7">
        <f t="shared" si="30"/>
        <v>2.2118604169140248</v>
      </c>
      <c r="DZ23" s="7">
        <f t="shared" si="30"/>
        <v>2.2672489944727108</v>
      </c>
      <c r="EA23" s="7">
        <f t="shared" si="30"/>
        <v>2.1122796141545677</v>
      </c>
      <c r="EB23" s="7">
        <f t="shared" si="30"/>
        <v>2.0163885585455423</v>
      </c>
      <c r="EC23" s="7">
        <f t="shared" si="30"/>
        <v>1.8123932077166354</v>
      </c>
      <c r="ED23" s="7">
        <f t="shared" si="30"/>
        <v>1.6071214515337753</v>
      </c>
      <c r="EE23" s="7">
        <f t="shared" si="30"/>
        <v>1.4064821817254289</v>
      </c>
      <c r="EF23" s="7">
        <f t="shared" si="30"/>
        <v>1.1627470182858892</v>
      </c>
      <c r="EG23" s="7">
        <f t="shared" si="30"/>
        <v>0.9453220470869651</v>
      </c>
      <c r="EH23" s="7">
        <f t="shared" si="30"/>
        <v>0.74470396242972192</v>
      </c>
      <c r="EI23" s="7">
        <f t="shared" si="30"/>
        <v>0.52975941933910276</v>
      </c>
      <c r="EJ23" s="7">
        <f t="shared" si="30"/>
        <v>0.32555927871620088</v>
      </c>
      <c r="EK23" s="7">
        <f t="shared" si="30"/>
        <v>9.7234547274804531E-2</v>
      </c>
      <c r="EL23" s="7">
        <f t="shared" si="30"/>
        <v>-0.10161810812385881</v>
      </c>
      <c r="EM23" s="7">
        <f t="shared" si="30"/>
        <v>-0.3030165125133944</v>
      </c>
      <c r="EN23" s="7">
        <f t="shared" si="30"/>
        <v>-0.41999562061615664</v>
      </c>
      <c r="EO23" s="7">
        <f t="shared" si="30"/>
        <v>-0.52370929326994953</v>
      </c>
      <c r="EP23" s="7">
        <f t="shared" si="30"/>
        <v>-0.61978042266334987</v>
      </c>
      <c r="EQ23" s="7">
        <f t="shared" si="30"/>
        <v>-0.67279626329850417</v>
      </c>
      <c r="ER23" s="7">
        <f t="shared" si="30"/>
        <v>-0.80646044332410505</v>
      </c>
      <c r="ES23" s="7">
        <f t="shared" si="30"/>
        <v>-0.96768827036391381</v>
      </c>
      <c r="ET23" s="7">
        <f t="shared" si="30"/>
        <v>-1.0807887303855763</v>
      </c>
      <c r="EU23" s="7">
        <f t="shared" si="30"/>
        <v>-1.1552404130784073</v>
      </c>
      <c r="EV23" s="7">
        <f t="shared" si="30"/>
        <v>-1.226639668583154</v>
      </c>
      <c r="EW23" s="7">
        <f t="shared" si="30"/>
        <v>-1.2288199737175003</v>
      </c>
      <c r="EX23" s="7">
        <f t="shared" si="30"/>
        <v>-1.2187217183584234</v>
      </c>
      <c r="EY23" s="7">
        <f t="shared" si="30"/>
        <v>-1.2575541003301467</v>
      </c>
      <c r="EZ23" s="7">
        <f t="shared" ref="EZ23:FO23" si="31">SLOPE(EM22:EZ22,EM$1:EZ$1)</f>
        <v>-1.2747670356013003</v>
      </c>
      <c r="FA23" s="7">
        <f t="shared" si="31"/>
        <v>-1.297166802034162</v>
      </c>
      <c r="FB23" s="7">
        <f t="shared" si="31"/>
        <v>-1.2673539981445239</v>
      </c>
      <c r="FC23" s="7">
        <f t="shared" si="31"/>
        <v>-1.1355488151282076</v>
      </c>
      <c r="FD23" s="7">
        <f t="shared" si="31"/>
        <v>-1.109155647712438</v>
      </c>
      <c r="FE23" s="7">
        <f t="shared" si="31"/>
        <v>-1.0356219882340683</v>
      </c>
      <c r="FF23" s="7">
        <f t="shared" si="31"/>
        <v>-0.94244263196622136</v>
      </c>
      <c r="FG23" s="7">
        <f t="shared" si="31"/>
        <v>-0.85288946739549776</v>
      </c>
      <c r="FH23" s="7">
        <f t="shared" si="31"/>
        <v>-0.74938234996495867</v>
      </c>
      <c r="FI23" s="7">
        <f t="shared" si="31"/>
        <v>-0.66951433030680418</v>
      </c>
      <c r="FJ23" s="7">
        <f t="shared" si="31"/>
        <v>-0.58898074381816534</v>
      </c>
      <c r="FK23" s="7">
        <f t="shared" si="31"/>
        <v>-0.50071281174768778</v>
      </c>
      <c r="FL23" s="7">
        <f t="shared" si="31"/>
        <v>-0.43436268392247945</v>
      </c>
      <c r="FM23" s="7">
        <f t="shared" si="31"/>
        <v>-0.34969799296876358</v>
      </c>
      <c r="FN23" s="7">
        <f t="shared" si="31"/>
        <v>-0.278252836303294</v>
      </c>
      <c r="FO23" s="7">
        <f t="shared" si="31"/>
        <v>-0.20207986008334733</v>
      </c>
      <c r="FP23" s="7">
        <f t="shared" ref="FP23" si="32">SLOPE(FC22:FP22,FC$1:FP$1)</f>
        <v>-0.18663411950003186</v>
      </c>
      <c r="FQ23" s="7">
        <f t="shared" ref="FQ23" si="33">SLOPE(FD22:FQ22,FD$1:FQ$1)</f>
        <v>-0.21725019370232448</v>
      </c>
      <c r="FR23" s="7">
        <f t="shared" ref="FR23" si="34">SLOPE(FE22:FR22,FE$1:FR$1)</f>
        <v>-0.30225914336146348</v>
      </c>
    </row>
    <row r="24" spans="1:192" x14ac:dyDescent="0.3">
      <c r="A24" s="5" t="s">
        <v>157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f t="shared" ref="AB24:CM24" si="35">IF(AB22&gt;5,-1,IF(AB22=5,0,IF(AB22&lt;5,1)))</f>
        <v>1</v>
      </c>
      <c r="AC24" s="1">
        <f t="shared" si="35"/>
        <v>1</v>
      </c>
      <c r="AD24" s="1">
        <f t="shared" si="35"/>
        <v>-1</v>
      </c>
      <c r="AE24" s="1">
        <f t="shared" si="35"/>
        <v>-1</v>
      </c>
      <c r="AF24" s="1">
        <f t="shared" si="35"/>
        <v>-1</v>
      </c>
      <c r="AG24" s="1">
        <f t="shared" si="35"/>
        <v>-1</v>
      </c>
      <c r="AH24" s="1">
        <f t="shared" si="35"/>
        <v>-1</v>
      </c>
      <c r="AI24" s="1">
        <f t="shared" si="35"/>
        <v>-1</v>
      </c>
      <c r="AJ24" s="1">
        <f t="shared" si="35"/>
        <v>-1</v>
      </c>
      <c r="AK24" s="1">
        <f t="shared" si="35"/>
        <v>-1</v>
      </c>
      <c r="AL24" s="1">
        <f t="shared" si="35"/>
        <v>-1</v>
      </c>
      <c r="AM24" s="1">
        <f t="shared" si="35"/>
        <v>-1</v>
      </c>
      <c r="AN24" s="1">
        <f t="shared" si="35"/>
        <v>-1</v>
      </c>
      <c r="AO24" s="1">
        <f t="shared" si="35"/>
        <v>-1</v>
      </c>
      <c r="AP24" s="1">
        <f t="shared" si="35"/>
        <v>-1</v>
      </c>
      <c r="AQ24" s="1">
        <f t="shared" si="35"/>
        <v>-1</v>
      </c>
      <c r="AR24" s="1">
        <f t="shared" si="35"/>
        <v>-1</v>
      </c>
      <c r="AS24" s="1">
        <f t="shared" si="35"/>
        <v>-1</v>
      </c>
      <c r="AT24" s="1">
        <f t="shared" si="35"/>
        <v>-1</v>
      </c>
      <c r="AU24" s="1">
        <f t="shared" si="35"/>
        <v>-1</v>
      </c>
      <c r="AV24" s="1">
        <f t="shared" si="35"/>
        <v>-1</v>
      </c>
      <c r="AW24" s="1">
        <f t="shared" si="35"/>
        <v>-1</v>
      </c>
      <c r="AX24" s="1">
        <f t="shared" si="35"/>
        <v>-1</v>
      </c>
      <c r="AY24" s="1">
        <f t="shared" si="35"/>
        <v>-1</v>
      </c>
      <c r="AZ24" s="1">
        <f t="shared" si="35"/>
        <v>-1</v>
      </c>
      <c r="BA24" s="1">
        <f t="shared" si="35"/>
        <v>-1</v>
      </c>
      <c r="BB24" s="1">
        <f t="shared" si="35"/>
        <v>-1</v>
      </c>
      <c r="BC24" s="1">
        <f t="shared" si="35"/>
        <v>-1</v>
      </c>
      <c r="BD24" s="1">
        <f t="shared" si="35"/>
        <v>-1</v>
      </c>
      <c r="BE24" s="1">
        <f t="shared" si="35"/>
        <v>-1</v>
      </c>
      <c r="BF24" s="1">
        <f t="shared" si="35"/>
        <v>-1</v>
      </c>
      <c r="BG24" s="1">
        <f t="shared" si="35"/>
        <v>-1</v>
      </c>
      <c r="BH24" s="1">
        <f t="shared" si="35"/>
        <v>-1</v>
      </c>
      <c r="BI24" s="1">
        <f t="shared" si="35"/>
        <v>-1</v>
      </c>
      <c r="BJ24" s="1">
        <f t="shared" si="35"/>
        <v>-1</v>
      </c>
      <c r="BK24" s="1">
        <f t="shared" si="35"/>
        <v>-1</v>
      </c>
      <c r="BL24" s="1">
        <f t="shared" si="35"/>
        <v>-1</v>
      </c>
      <c r="BM24" s="1">
        <f t="shared" si="35"/>
        <v>-1</v>
      </c>
      <c r="BN24" s="1">
        <f t="shared" si="35"/>
        <v>-1</v>
      </c>
      <c r="BO24" s="1">
        <f t="shared" si="35"/>
        <v>-1</v>
      </c>
      <c r="BP24" s="1">
        <f t="shared" si="35"/>
        <v>-1</v>
      </c>
      <c r="BQ24" s="1">
        <f t="shared" si="35"/>
        <v>-1</v>
      </c>
      <c r="BR24" s="1">
        <f t="shared" si="35"/>
        <v>-1</v>
      </c>
      <c r="BS24" s="1">
        <f t="shared" si="35"/>
        <v>-1</v>
      </c>
      <c r="BT24" s="1">
        <f t="shared" si="35"/>
        <v>-1</v>
      </c>
      <c r="BU24" s="1">
        <f t="shared" si="35"/>
        <v>-1</v>
      </c>
      <c r="BV24" s="1">
        <f t="shared" si="35"/>
        <v>-1</v>
      </c>
      <c r="BW24" s="1">
        <f t="shared" si="35"/>
        <v>-1</v>
      </c>
      <c r="BX24" s="1">
        <f t="shared" si="35"/>
        <v>-1</v>
      </c>
      <c r="BY24" s="1">
        <f t="shared" si="35"/>
        <v>-1</v>
      </c>
      <c r="BZ24" s="1">
        <f t="shared" si="35"/>
        <v>-1</v>
      </c>
      <c r="CA24" s="1">
        <f t="shared" si="35"/>
        <v>-1</v>
      </c>
      <c r="CB24" s="1">
        <f t="shared" si="35"/>
        <v>-1</v>
      </c>
      <c r="CC24" s="1">
        <f t="shared" si="35"/>
        <v>-1</v>
      </c>
      <c r="CD24" s="1">
        <f t="shared" si="35"/>
        <v>-1</v>
      </c>
      <c r="CE24" s="1">
        <f t="shared" si="35"/>
        <v>-1</v>
      </c>
      <c r="CF24" s="1">
        <f t="shared" si="35"/>
        <v>-1</v>
      </c>
      <c r="CG24" s="1">
        <f t="shared" si="35"/>
        <v>-1</v>
      </c>
      <c r="CH24" s="1">
        <f t="shared" si="35"/>
        <v>-1</v>
      </c>
      <c r="CI24" s="1">
        <f t="shared" si="35"/>
        <v>-1</v>
      </c>
      <c r="CJ24" s="1">
        <f t="shared" si="35"/>
        <v>-1</v>
      </c>
      <c r="CK24" s="1">
        <f t="shared" si="35"/>
        <v>-1</v>
      </c>
      <c r="CL24" s="1">
        <f t="shared" si="35"/>
        <v>-1</v>
      </c>
      <c r="CM24" s="1">
        <f t="shared" si="35"/>
        <v>-1</v>
      </c>
      <c r="CN24" s="1">
        <f t="shared" ref="CN24:EY24" si="36">IF(CN22&gt;5,-1,IF(CN22=5,0,IF(CN22&lt;5,1)))</f>
        <v>-1</v>
      </c>
      <c r="CO24" s="1">
        <f t="shared" si="36"/>
        <v>-1</v>
      </c>
      <c r="CP24" s="1">
        <f t="shared" si="36"/>
        <v>-1</v>
      </c>
      <c r="CQ24" s="1">
        <f t="shared" si="36"/>
        <v>-1</v>
      </c>
      <c r="CR24" s="1">
        <f t="shared" si="36"/>
        <v>-1</v>
      </c>
      <c r="CS24" s="1">
        <f t="shared" si="36"/>
        <v>-1</v>
      </c>
      <c r="CT24" s="1">
        <f t="shared" si="36"/>
        <v>-1</v>
      </c>
      <c r="CU24" s="1">
        <f t="shared" si="36"/>
        <v>-1</v>
      </c>
      <c r="CV24" s="1">
        <f t="shared" si="36"/>
        <v>-1</v>
      </c>
      <c r="CW24" s="1">
        <f t="shared" si="36"/>
        <v>-1</v>
      </c>
      <c r="CX24" s="1">
        <f t="shared" si="36"/>
        <v>-1</v>
      </c>
      <c r="CY24" s="1">
        <f t="shared" si="36"/>
        <v>-1</v>
      </c>
      <c r="CZ24" s="1">
        <f t="shared" si="36"/>
        <v>-1</v>
      </c>
      <c r="DA24" s="1">
        <f t="shared" si="36"/>
        <v>-1</v>
      </c>
      <c r="DB24" s="1">
        <f t="shared" si="36"/>
        <v>-1</v>
      </c>
      <c r="DC24" s="1">
        <f t="shared" si="36"/>
        <v>-1</v>
      </c>
      <c r="DD24" s="1">
        <f t="shared" si="36"/>
        <v>-1</v>
      </c>
      <c r="DE24" s="1">
        <f t="shared" si="36"/>
        <v>-1</v>
      </c>
      <c r="DF24" s="1">
        <f t="shared" si="36"/>
        <v>-1</v>
      </c>
      <c r="DG24" s="1">
        <f t="shared" si="36"/>
        <v>-1</v>
      </c>
      <c r="DH24" s="1">
        <f t="shared" si="36"/>
        <v>-1</v>
      </c>
      <c r="DI24" s="1">
        <f t="shared" si="36"/>
        <v>-1</v>
      </c>
      <c r="DJ24" s="1">
        <f t="shared" si="36"/>
        <v>-1</v>
      </c>
      <c r="DK24" s="1">
        <f t="shared" si="36"/>
        <v>-1</v>
      </c>
      <c r="DL24" s="1">
        <f t="shared" si="36"/>
        <v>-1</v>
      </c>
      <c r="DM24" s="1">
        <f t="shared" si="36"/>
        <v>-1</v>
      </c>
      <c r="DN24" s="1">
        <f t="shared" si="36"/>
        <v>-1</v>
      </c>
      <c r="DO24" s="1">
        <f t="shared" si="36"/>
        <v>-1</v>
      </c>
      <c r="DP24" s="1">
        <f t="shared" si="36"/>
        <v>-1</v>
      </c>
      <c r="DQ24" s="1">
        <f t="shared" si="36"/>
        <v>-1</v>
      </c>
      <c r="DR24" s="1">
        <f t="shared" si="36"/>
        <v>-1</v>
      </c>
      <c r="DS24" s="1">
        <f t="shared" si="36"/>
        <v>-1</v>
      </c>
      <c r="DT24" s="1">
        <f t="shared" si="36"/>
        <v>-1</v>
      </c>
      <c r="DU24" s="1">
        <f t="shared" si="36"/>
        <v>-1</v>
      </c>
      <c r="DV24" s="1">
        <f t="shared" si="36"/>
        <v>-1</v>
      </c>
      <c r="DW24" s="1">
        <f t="shared" si="36"/>
        <v>-1</v>
      </c>
      <c r="DX24" s="1">
        <f t="shared" si="36"/>
        <v>-1</v>
      </c>
      <c r="DY24" s="1">
        <f t="shared" si="36"/>
        <v>-1</v>
      </c>
      <c r="DZ24" s="1">
        <f t="shared" si="36"/>
        <v>-1</v>
      </c>
      <c r="EA24" s="1">
        <f t="shared" si="36"/>
        <v>-1</v>
      </c>
      <c r="EB24" s="1">
        <f t="shared" si="36"/>
        <v>-1</v>
      </c>
      <c r="EC24" s="1">
        <f t="shared" si="36"/>
        <v>-1</v>
      </c>
      <c r="ED24" s="1">
        <f t="shared" si="36"/>
        <v>-1</v>
      </c>
      <c r="EE24" s="1">
        <f t="shared" si="36"/>
        <v>-1</v>
      </c>
      <c r="EF24" s="1">
        <f t="shared" si="36"/>
        <v>-1</v>
      </c>
      <c r="EG24" s="1">
        <f t="shared" si="36"/>
        <v>-1</v>
      </c>
      <c r="EH24" s="1">
        <f t="shared" si="36"/>
        <v>-1</v>
      </c>
      <c r="EI24" s="1">
        <f t="shared" si="36"/>
        <v>-1</v>
      </c>
      <c r="EJ24" s="1">
        <f t="shared" si="36"/>
        <v>-1</v>
      </c>
      <c r="EK24" s="1">
        <f t="shared" si="36"/>
        <v>-1</v>
      </c>
      <c r="EL24" s="1">
        <f t="shared" si="36"/>
        <v>-1</v>
      </c>
      <c r="EM24" s="1">
        <f t="shared" si="36"/>
        <v>-1</v>
      </c>
      <c r="EN24" s="1">
        <f t="shared" si="36"/>
        <v>-1</v>
      </c>
      <c r="EO24" s="1">
        <f t="shared" si="36"/>
        <v>-1</v>
      </c>
      <c r="EP24" s="1">
        <f t="shared" si="36"/>
        <v>-1</v>
      </c>
      <c r="EQ24" s="1">
        <f t="shared" si="36"/>
        <v>-1</v>
      </c>
      <c r="ER24" s="1">
        <f t="shared" si="36"/>
        <v>-1</v>
      </c>
      <c r="ES24" s="1">
        <f t="shared" si="36"/>
        <v>-1</v>
      </c>
      <c r="ET24" s="1">
        <f t="shared" si="36"/>
        <v>-1</v>
      </c>
      <c r="EU24" s="1">
        <f t="shared" si="36"/>
        <v>-1</v>
      </c>
      <c r="EV24" s="1">
        <f t="shared" si="36"/>
        <v>-1</v>
      </c>
      <c r="EW24" s="1">
        <f t="shared" si="36"/>
        <v>-1</v>
      </c>
      <c r="EX24" s="1">
        <f t="shared" si="36"/>
        <v>-1</v>
      </c>
      <c r="EY24" s="1">
        <f t="shared" si="36"/>
        <v>-1</v>
      </c>
      <c r="EZ24" s="1">
        <f t="shared" ref="EZ24:FN24" si="37">IF(EZ22&gt;5,-1,IF(EZ22=5,0,IF(EZ22&lt;5,1)))</f>
        <v>-1</v>
      </c>
      <c r="FA24" s="1">
        <f t="shared" si="37"/>
        <v>-1</v>
      </c>
      <c r="FB24" s="1">
        <f t="shared" si="37"/>
        <v>-1</v>
      </c>
      <c r="FC24" s="1">
        <f t="shared" si="37"/>
        <v>-1</v>
      </c>
      <c r="FD24" s="1">
        <f t="shared" si="37"/>
        <v>-1</v>
      </c>
      <c r="FE24" s="1">
        <f t="shared" si="37"/>
        <v>-1</v>
      </c>
      <c r="FF24" s="1">
        <f t="shared" si="37"/>
        <v>-1</v>
      </c>
      <c r="FG24" s="1">
        <f t="shared" si="37"/>
        <v>-1</v>
      </c>
      <c r="FH24" s="1">
        <f t="shared" si="37"/>
        <v>-1</v>
      </c>
      <c r="FI24" s="1">
        <f t="shared" si="37"/>
        <v>-1</v>
      </c>
      <c r="FJ24" s="1">
        <f t="shared" si="37"/>
        <v>-1</v>
      </c>
      <c r="FK24" s="1">
        <f t="shared" si="37"/>
        <v>-1</v>
      </c>
      <c r="FL24" s="1">
        <f t="shared" si="37"/>
        <v>-1</v>
      </c>
      <c r="FM24" s="1">
        <f t="shared" si="37"/>
        <v>-1</v>
      </c>
      <c r="FN24" s="1">
        <f t="shared" si="37"/>
        <v>-1</v>
      </c>
      <c r="FO24" s="1">
        <f t="shared" ref="FO24:FR24" si="38">IF(FO22&gt;5,-1,IF(FO22=5,0,IF(FO22&lt;5,1)))</f>
        <v>-1</v>
      </c>
      <c r="FP24" s="1">
        <f t="shared" si="38"/>
        <v>-1</v>
      </c>
      <c r="FQ24" s="1">
        <f t="shared" si="38"/>
        <v>-1</v>
      </c>
      <c r="FR24" s="1">
        <f t="shared" si="38"/>
        <v>-1</v>
      </c>
    </row>
    <row r="25" spans="1:192" ht="28.8" x14ac:dyDescent="0.3">
      <c r="A25" s="17" t="s">
        <v>160</v>
      </c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>
        <f t="shared" ref="AB25:BG25" si="39">COUNTIF(O24:AB24,1)</f>
        <v>1</v>
      </c>
      <c r="AC25" s="18">
        <f t="shared" si="39"/>
        <v>2</v>
      </c>
      <c r="AD25" s="18">
        <f t="shared" si="39"/>
        <v>2</v>
      </c>
      <c r="AE25" s="18">
        <f t="shared" si="39"/>
        <v>2</v>
      </c>
      <c r="AF25" s="18">
        <f t="shared" si="39"/>
        <v>2</v>
      </c>
      <c r="AG25" s="18">
        <f t="shared" si="39"/>
        <v>2</v>
      </c>
      <c r="AH25" s="18">
        <f t="shared" si="39"/>
        <v>2</v>
      </c>
      <c r="AI25" s="18">
        <f t="shared" si="39"/>
        <v>2</v>
      </c>
      <c r="AJ25" s="18">
        <f t="shared" si="39"/>
        <v>2</v>
      </c>
      <c r="AK25" s="18">
        <f t="shared" si="39"/>
        <v>2</v>
      </c>
      <c r="AL25" s="18">
        <f t="shared" si="39"/>
        <v>2</v>
      </c>
      <c r="AM25" s="18">
        <f t="shared" si="39"/>
        <v>2</v>
      </c>
      <c r="AN25" s="18">
        <f t="shared" si="39"/>
        <v>2</v>
      </c>
      <c r="AO25" s="18">
        <f t="shared" si="39"/>
        <v>2</v>
      </c>
      <c r="AP25" s="18">
        <f t="shared" si="39"/>
        <v>1</v>
      </c>
      <c r="AQ25" s="18">
        <f t="shared" si="39"/>
        <v>0</v>
      </c>
      <c r="AR25" s="18">
        <f t="shared" si="39"/>
        <v>0</v>
      </c>
      <c r="AS25" s="18">
        <f t="shared" si="39"/>
        <v>0</v>
      </c>
      <c r="AT25" s="18">
        <f t="shared" si="39"/>
        <v>0</v>
      </c>
      <c r="AU25" s="18">
        <f t="shared" si="39"/>
        <v>0</v>
      </c>
      <c r="AV25" s="18">
        <f t="shared" si="39"/>
        <v>0</v>
      </c>
      <c r="AW25" s="18">
        <f t="shared" si="39"/>
        <v>0</v>
      </c>
      <c r="AX25" s="18">
        <f t="shared" si="39"/>
        <v>0</v>
      </c>
      <c r="AY25" s="18">
        <f t="shared" si="39"/>
        <v>0</v>
      </c>
      <c r="AZ25" s="18">
        <f t="shared" si="39"/>
        <v>0</v>
      </c>
      <c r="BA25" s="18">
        <f t="shared" si="39"/>
        <v>0</v>
      </c>
      <c r="BB25" s="18">
        <f t="shared" si="39"/>
        <v>0</v>
      </c>
      <c r="BC25" s="18">
        <f t="shared" si="39"/>
        <v>0</v>
      </c>
      <c r="BD25" s="18">
        <f t="shared" si="39"/>
        <v>0</v>
      </c>
      <c r="BE25" s="18">
        <f t="shared" si="39"/>
        <v>0</v>
      </c>
      <c r="BF25" s="18">
        <f t="shared" si="39"/>
        <v>0</v>
      </c>
      <c r="BG25" s="18">
        <f t="shared" si="39"/>
        <v>0</v>
      </c>
      <c r="BH25" s="18">
        <f t="shared" ref="BH25:CM25" si="40">COUNTIF(AU24:BH24,1)</f>
        <v>0</v>
      </c>
      <c r="BI25" s="18">
        <f t="shared" si="40"/>
        <v>0</v>
      </c>
      <c r="BJ25" s="18">
        <f t="shared" si="40"/>
        <v>0</v>
      </c>
      <c r="BK25" s="18">
        <f t="shared" si="40"/>
        <v>0</v>
      </c>
      <c r="BL25" s="18">
        <f t="shared" si="40"/>
        <v>0</v>
      </c>
      <c r="BM25" s="18">
        <f t="shared" si="40"/>
        <v>0</v>
      </c>
      <c r="BN25" s="18">
        <f t="shared" si="40"/>
        <v>0</v>
      </c>
      <c r="BO25" s="18">
        <f t="shared" si="40"/>
        <v>0</v>
      </c>
      <c r="BP25" s="18">
        <f t="shared" si="40"/>
        <v>0</v>
      </c>
      <c r="BQ25" s="18">
        <f t="shared" si="40"/>
        <v>0</v>
      </c>
      <c r="BR25" s="18">
        <f t="shared" si="40"/>
        <v>0</v>
      </c>
      <c r="BS25" s="18">
        <f t="shared" si="40"/>
        <v>0</v>
      </c>
      <c r="BT25" s="18">
        <f t="shared" si="40"/>
        <v>0</v>
      </c>
      <c r="BU25" s="18">
        <f t="shared" si="40"/>
        <v>0</v>
      </c>
      <c r="BV25" s="18">
        <f t="shared" si="40"/>
        <v>0</v>
      </c>
      <c r="BW25" s="18">
        <f t="shared" si="40"/>
        <v>0</v>
      </c>
      <c r="BX25" s="18">
        <f t="shared" si="40"/>
        <v>0</v>
      </c>
      <c r="BY25" s="18">
        <f t="shared" si="40"/>
        <v>0</v>
      </c>
      <c r="BZ25" s="18">
        <f t="shared" si="40"/>
        <v>0</v>
      </c>
      <c r="CA25" s="18">
        <f t="shared" si="40"/>
        <v>0</v>
      </c>
      <c r="CB25" s="18">
        <f t="shared" si="40"/>
        <v>0</v>
      </c>
      <c r="CC25" s="18">
        <f t="shared" si="40"/>
        <v>0</v>
      </c>
      <c r="CD25" s="18">
        <f t="shared" si="40"/>
        <v>0</v>
      </c>
      <c r="CE25" s="18">
        <f t="shared" si="40"/>
        <v>0</v>
      </c>
      <c r="CF25" s="18">
        <f t="shared" si="40"/>
        <v>0</v>
      </c>
      <c r="CG25" s="18">
        <f t="shared" si="40"/>
        <v>0</v>
      </c>
      <c r="CH25" s="18">
        <f t="shared" si="40"/>
        <v>0</v>
      </c>
      <c r="CI25" s="18">
        <f t="shared" si="40"/>
        <v>0</v>
      </c>
      <c r="CJ25" s="18">
        <f t="shared" si="40"/>
        <v>0</v>
      </c>
      <c r="CK25" s="18">
        <f t="shared" si="40"/>
        <v>0</v>
      </c>
      <c r="CL25" s="18">
        <f t="shared" si="40"/>
        <v>0</v>
      </c>
      <c r="CM25" s="18">
        <f t="shared" si="40"/>
        <v>0</v>
      </c>
      <c r="CN25" s="18">
        <f t="shared" ref="CN25:DS25" si="41">COUNTIF(CA24:CN24,1)</f>
        <v>0</v>
      </c>
      <c r="CO25" s="18">
        <f t="shared" si="41"/>
        <v>0</v>
      </c>
      <c r="CP25" s="18">
        <f t="shared" si="41"/>
        <v>0</v>
      </c>
      <c r="CQ25" s="18">
        <f t="shared" si="41"/>
        <v>0</v>
      </c>
      <c r="CR25" s="18">
        <f t="shared" si="41"/>
        <v>0</v>
      </c>
      <c r="CS25" s="18">
        <f t="shared" si="41"/>
        <v>0</v>
      </c>
      <c r="CT25" s="18">
        <f t="shared" si="41"/>
        <v>0</v>
      </c>
      <c r="CU25" s="18">
        <f t="shared" si="41"/>
        <v>0</v>
      </c>
      <c r="CV25" s="18">
        <f t="shared" si="41"/>
        <v>0</v>
      </c>
      <c r="CW25" s="18">
        <f t="shared" si="41"/>
        <v>0</v>
      </c>
      <c r="CX25" s="18">
        <f t="shared" si="41"/>
        <v>0</v>
      </c>
      <c r="CY25" s="18">
        <f t="shared" si="41"/>
        <v>0</v>
      </c>
      <c r="CZ25" s="18">
        <f t="shared" si="41"/>
        <v>0</v>
      </c>
      <c r="DA25" s="18">
        <f t="shared" si="41"/>
        <v>0</v>
      </c>
      <c r="DB25" s="18">
        <f t="shared" si="41"/>
        <v>0</v>
      </c>
      <c r="DC25" s="18">
        <f t="shared" si="41"/>
        <v>0</v>
      </c>
      <c r="DD25" s="18">
        <f t="shared" si="41"/>
        <v>0</v>
      </c>
      <c r="DE25" s="18">
        <f t="shared" si="41"/>
        <v>0</v>
      </c>
      <c r="DF25" s="18">
        <f t="shared" si="41"/>
        <v>0</v>
      </c>
      <c r="DG25" s="18">
        <f t="shared" si="41"/>
        <v>0</v>
      </c>
      <c r="DH25" s="18">
        <f t="shared" si="41"/>
        <v>0</v>
      </c>
      <c r="DI25" s="18">
        <f t="shared" si="41"/>
        <v>0</v>
      </c>
      <c r="DJ25" s="18">
        <f t="shared" si="41"/>
        <v>0</v>
      </c>
      <c r="DK25" s="18">
        <f t="shared" si="41"/>
        <v>0</v>
      </c>
      <c r="DL25" s="18">
        <f t="shared" si="41"/>
        <v>0</v>
      </c>
      <c r="DM25" s="18">
        <f t="shared" si="41"/>
        <v>0</v>
      </c>
      <c r="DN25" s="18">
        <f t="shared" si="41"/>
        <v>0</v>
      </c>
      <c r="DO25" s="18">
        <f t="shared" si="41"/>
        <v>0</v>
      </c>
      <c r="DP25" s="18">
        <f t="shared" si="41"/>
        <v>0</v>
      </c>
      <c r="DQ25" s="18">
        <f t="shared" si="41"/>
        <v>0</v>
      </c>
      <c r="DR25" s="18">
        <f t="shared" si="41"/>
        <v>0</v>
      </c>
      <c r="DS25" s="18">
        <f t="shared" si="41"/>
        <v>0</v>
      </c>
      <c r="DT25" s="18">
        <f t="shared" ref="DT25:EY25" si="42">COUNTIF(DG24:DT24,1)</f>
        <v>0</v>
      </c>
      <c r="DU25" s="18">
        <f t="shared" si="42"/>
        <v>0</v>
      </c>
      <c r="DV25" s="18">
        <f t="shared" si="42"/>
        <v>0</v>
      </c>
      <c r="DW25" s="18">
        <f t="shared" si="42"/>
        <v>0</v>
      </c>
      <c r="DX25" s="18">
        <f t="shared" si="42"/>
        <v>0</v>
      </c>
      <c r="DY25" s="18">
        <f t="shared" si="42"/>
        <v>0</v>
      </c>
      <c r="DZ25" s="18">
        <f t="shared" si="42"/>
        <v>0</v>
      </c>
      <c r="EA25" s="18">
        <f t="shared" si="42"/>
        <v>0</v>
      </c>
      <c r="EB25" s="18">
        <f t="shared" si="42"/>
        <v>0</v>
      </c>
      <c r="EC25" s="18">
        <f t="shared" si="42"/>
        <v>0</v>
      </c>
      <c r="ED25" s="18">
        <f t="shared" si="42"/>
        <v>0</v>
      </c>
      <c r="EE25" s="18">
        <f t="shared" si="42"/>
        <v>0</v>
      </c>
      <c r="EF25" s="18">
        <f t="shared" si="42"/>
        <v>0</v>
      </c>
      <c r="EG25" s="18">
        <f t="shared" si="42"/>
        <v>0</v>
      </c>
      <c r="EH25" s="18">
        <f t="shared" si="42"/>
        <v>0</v>
      </c>
      <c r="EI25" s="18">
        <f t="shared" si="42"/>
        <v>0</v>
      </c>
      <c r="EJ25" s="18">
        <f t="shared" si="42"/>
        <v>0</v>
      </c>
      <c r="EK25" s="18">
        <f t="shared" si="42"/>
        <v>0</v>
      </c>
      <c r="EL25" s="18">
        <f t="shared" si="42"/>
        <v>0</v>
      </c>
      <c r="EM25" s="18">
        <f t="shared" si="42"/>
        <v>0</v>
      </c>
      <c r="EN25" s="18">
        <f t="shared" si="42"/>
        <v>0</v>
      </c>
      <c r="EO25" s="18">
        <f t="shared" si="42"/>
        <v>0</v>
      </c>
      <c r="EP25" s="18">
        <f t="shared" si="42"/>
        <v>0</v>
      </c>
      <c r="EQ25" s="18">
        <f t="shared" si="42"/>
        <v>0</v>
      </c>
      <c r="ER25" s="18">
        <f t="shared" si="42"/>
        <v>0</v>
      </c>
      <c r="ES25" s="18">
        <f t="shared" si="42"/>
        <v>0</v>
      </c>
      <c r="ET25" s="18">
        <f t="shared" si="42"/>
        <v>0</v>
      </c>
      <c r="EU25" s="18">
        <f t="shared" si="42"/>
        <v>0</v>
      </c>
      <c r="EV25" s="18">
        <f t="shared" si="42"/>
        <v>0</v>
      </c>
      <c r="EW25" s="18">
        <f t="shared" si="42"/>
        <v>0</v>
      </c>
      <c r="EX25" s="18">
        <f t="shared" si="42"/>
        <v>0</v>
      </c>
      <c r="EY25" s="18">
        <f t="shared" si="42"/>
        <v>0</v>
      </c>
      <c r="EZ25" s="18">
        <f t="shared" ref="EZ25:FO25" si="43">COUNTIF(EM24:EZ24,1)</f>
        <v>0</v>
      </c>
      <c r="FA25" s="18">
        <f t="shared" si="43"/>
        <v>0</v>
      </c>
      <c r="FB25" s="18">
        <f t="shared" si="43"/>
        <v>0</v>
      </c>
      <c r="FC25" s="18">
        <f t="shared" si="43"/>
        <v>0</v>
      </c>
      <c r="FD25" s="18">
        <f t="shared" si="43"/>
        <v>0</v>
      </c>
      <c r="FE25" s="18">
        <f t="shared" si="43"/>
        <v>0</v>
      </c>
      <c r="FF25" s="18">
        <f t="shared" si="43"/>
        <v>0</v>
      </c>
      <c r="FG25" s="18">
        <f t="shared" si="43"/>
        <v>0</v>
      </c>
      <c r="FH25" s="18">
        <f t="shared" si="43"/>
        <v>0</v>
      </c>
      <c r="FI25" s="18">
        <f t="shared" si="43"/>
        <v>0</v>
      </c>
      <c r="FJ25" s="18">
        <f t="shared" si="43"/>
        <v>0</v>
      </c>
      <c r="FK25" s="18">
        <f t="shared" si="43"/>
        <v>0</v>
      </c>
      <c r="FL25" s="18">
        <f t="shared" si="43"/>
        <v>0</v>
      </c>
      <c r="FM25" s="18">
        <f t="shared" si="43"/>
        <v>0</v>
      </c>
      <c r="FN25" s="18">
        <f t="shared" si="43"/>
        <v>0</v>
      </c>
      <c r="FO25" s="18">
        <f t="shared" si="43"/>
        <v>0</v>
      </c>
      <c r="FP25" s="18">
        <f t="shared" ref="FP25" si="44">COUNTIF(FC24:FP24,1)</f>
        <v>0</v>
      </c>
      <c r="FQ25" s="18">
        <f t="shared" ref="FQ25" si="45">COUNTIF(FD24:FQ24,1)</f>
        <v>0</v>
      </c>
      <c r="FR25" s="18">
        <f t="shared" ref="FR25" si="46">COUNTIF(FE24:FR24,1)</f>
        <v>0</v>
      </c>
    </row>
    <row r="26" spans="1:192" x14ac:dyDescent="0.3">
      <c r="A26" t="s">
        <v>27</v>
      </c>
    </row>
    <row r="27" spans="1:192" x14ac:dyDescent="0.3">
      <c r="A27" s="15" t="s">
        <v>31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</row>
    <row r="28" spans="1:192" x14ac:dyDescent="0.3">
      <c r="A28" s="14" t="s">
        <v>25</v>
      </c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 t="e">
        <f t="shared" ref="AB28:CM28" si="47">AVERAGE(O11:AB11)</f>
        <v>#DIV/0!</v>
      </c>
      <c r="AC28" s="16" t="e">
        <f t="shared" si="47"/>
        <v>#DIV/0!</v>
      </c>
      <c r="AD28" s="16">
        <f t="shared" si="47"/>
        <v>2</v>
      </c>
      <c r="AE28" s="16">
        <f t="shared" si="47"/>
        <v>1</v>
      </c>
      <c r="AF28" s="16">
        <f t="shared" si="47"/>
        <v>0.66666666666666663</v>
      </c>
      <c r="AG28" s="16">
        <f t="shared" si="47"/>
        <v>0.5</v>
      </c>
      <c r="AH28" s="16">
        <f t="shared" si="47"/>
        <v>0.6</v>
      </c>
      <c r="AI28" s="16">
        <f t="shared" si="47"/>
        <v>0.83333333333333337</v>
      </c>
      <c r="AJ28" s="16">
        <f t="shared" si="47"/>
        <v>1.2857142857142858</v>
      </c>
      <c r="AK28" s="16">
        <f t="shared" si="47"/>
        <v>1.125</v>
      </c>
      <c r="AL28" s="16">
        <f t="shared" si="47"/>
        <v>1</v>
      </c>
      <c r="AM28" s="16">
        <f t="shared" si="47"/>
        <v>0.9</v>
      </c>
      <c r="AN28" s="16">
        <f t="shared" si="47"/>
        <v>0.81818181818181823</v>
      </c>
      <c r="AO28" s="16">
        <f t="shared" si="47"/>
        <v>1</v>
      </c>
      <c r="AP28" s="16">
        <f t="shared" si="47"/>
        <v>1.0769230769230769</v>
      </c>
      <c r="AQ28" s="16">
        <f t="shared" si="47"/>
        <v>1.0714285714285714</v>
      </c>
      <c r="AR28" s="16">
        <f t="shared" si="47"/>
        <v>0.9285714285714286</v>
      </c>
      <c r="AS28" s="16">
        <f t="shared" si="47"/>
        <v>0.9285714285714286</v>
      </c>
      <c r="AT28" s="16">
        <f t="shared" si="47"/>
        <v>0.9285714285714286</v>
      </c>
      <c r="AU28" s="16">
        <f t="shared" si="47"/>
        <v>0.9285714285714286</v>
      </c>
      <c r="AV28" s="16">
        <f t="shared" si="47"/>
        <v>0.8571428571428571</v>
      </c>
      <c r="AW28" s="16">
        <f t="shared" si="47"/>
        <v>0.7857142857142857</v>
      </c>
      <c r="AX28" s="16">
        <f t="shared" si="47"/>
        <v>0.5</v>
      </c>
      <c r="AY28" s="16">
        <f t="shared" si="47"/>
        <v>0.5714285714285714</v>
      </c>
      <c r="AZ28" s="16">
        <f t="shared" si="47"/>
        <v>0.5714285714285714</v>
      </c>
      <c r="BA28" s="16">
        <f t="shared" si="47"/>
        <v>0.6428571428571429</v>
      </c>
      <c r="BB28" s="16">
        <f t="shared" si="47"/>
        <v>0.7142857142857143</v>
      </c>
      <c r="BC28" s="16">
        <f t="shared" si="47"/>
        <v>0.6428571428571429</v>
      </c>
      <c r="BD28" s="16">
        <f t="shared" si="47"/>
        <v>0.5</v>
      </c>
      <c r="BE28" s="16">
        <f t="shared" si="47"/>
        <v>0.42857142857142855</v>
      </c>
      <c r="BF28" s="16">
        <f t="shared" si="47"/>
        <v>0.6428571428571429</v>
      </c>
      <c r="BG28" s="16">
        <f t="shared" si="47"/>
        <v>0.6428571428571429</v>
      </c>
      <c r="BH28" s="16">
        <f t="shared" si="47"/>
        <v>0.6428571428571429</v>
      </c>
      <c r="BI28" s="16">
        <f t="shared" si="47"/>
        <v>0.6428571428571429</v>
      </c>
      <c r="BJ28" s="16">
        <f t="shared" si="47"/>
        <v>0.7142857142857143</v>
      </c>
      <c r="BK28" s="16">
        <f t="shared" si="47"/>
        <v>0.7142857142857143</v>
      </c>
      <c r="BL28" s="16">
        <f t="shared" si="47"/>
        <v>0.7857142857142857</v>
      </c>
      <c r="BM28" s="16">
        <f t="shared" si="47"/>
        <v>0.7142857142857143</v>
      </c>
      <c r="BN28" s="16">
        <f t="shared" si="47"/>
        <v>0.7142857142857143</v>
      </c>
      <c r="BO28" s="16">
        <f t="shared" si="47"/>
        <v>0.6428571428571429</v>
      </c>
      <c r="BP28" s="16">
        <f t="shared" si="47"/>
        <v>0.5714285714285714</v>
      </c>
      <c r="BQ28" s="16">
        <f t="shared" si="47"/>
        <v>0.5</v>
      </c>
      <c r="BR28" s="16">
        <f t="shared" si="47"/>
        <v>0.5714285714285714</v>
      </c>
      <c r="BS28" s="16">
        <f t="shared" si="47"/>
        <v>0.8571428571428571</v>
      </c>
      <c r="BT28" s="16">
        <f t="shared" si="47"/>
        <v>0.8571428571428571</v>
      </c>
      <c r="BU28" s="16">
        <f t="shared" si="47"/>
        <v>0.9285714285714286</v>
      </c>
      <c r="BV28" s="16">
        <f t="shared" si="47"/>
        <v>0.9285714285714286</v>
      </c>
      <c r="BW28" s="16">
        <f t="shared" si="47"/>
        <v>1.1428571428571428</v>
      </c>
      <c r="BX28" s="16">
        <f t="shared" si="47"/>
        <v>1.0714285714285714</v>
      </c>
      <c r="BY28" s="16">
        <f t="shared" si="47"/>
        <v>1.1428571428571428</v>
      </c>
      <c r="BZ28" s="16">
        <f t="shared" si="47"/>
        <v>1.2142857142857142</v>
      </c>
      <c r="CA28" s="16">
        <f t="shared" si="47"/>
        <v>1.2142857142857142</v>
      </c>
      <c r="CB28" s="16">
        <f t="shared" si="47"/>
        <v>1.2142857142857142</v>
      </c>
      <c r="CC28" s="16">
        <f t="shared" si="47"/>
        <v>1.6428571428571428</v>
      </c>
      <c r="CD28" s="16">
        <f t="shared" si="47"/>
        <v>1.8571428571428572</v>
      </c>
      <c r="CE28" s="16">
        <f t="shared" si="47"/>
        <v>1.8571428571428572</v>
      </c>
      <c r="CF28" s="16">
        <f t="shared" si="47"/>
        <v>1.9285714285714286</v>
      </c>
      <c r="CG28" s="16">
        <f t="shared" si="47"/>
        <v>1.6428571428571428</v>
      </c>
      <c r="CH28" s="16">
        <f t="shared" si="47"/>
        <v>1.4285714285714286</v>
      </c>
      <c r="CI28" s="16">
        <f t="shared" si="47"/>
        <v>1.2857142857142858</v>
      </c>
      <c r="CJ28" s="16">
        <f t="shared" si="47"/>
        <v>1.5</v>
      </c>
      <c r="CK28" s="16">
        <f t="shared" si="47"/>
        <v>1.2857142857142858</v>
      </c>
      <c r="CL28" s="16">
        <f t="shared" si="47"/>
        <v>1.2857142857142858</v>
      </c>
      <c r="CM28" s="16">
        <f t="shared" si="47"/>
        <v>1.2857142857142858</v>
      </c>
      <c r="CN28" s="16">
        <f t="shared" ref="CN28:EY28" si="48">AVERAGE(CA11:CN11)</f>
        <v>1.2142857142857142</v>
      </c>
      <c r="CO28" s="16">
        <f t="shared" si="48"/>
        <v>1.2857142857142858</v>
      </c>
      <c r="CP28" s="16">
        <f t="shared" si="48"/>
        <v>1.5</v>
      </c>
      <c r="CQ28" s="16">
        <f t="shared" si="48"/>
        <v>1.3571428571428572</v>
      </c>
      <c r="CR28" s="16">
        <f t="shared" si="48"/>
        <v>1.1428571428571428</v>
      </c>
      <c r="CS28" s="16">
        <f t="shared" si="48"/>
        <v>1.0714285714285714</v>
      </c>
      <c r="CT28" s="16">
        <f t="shared" si="48"/>
        <v>1.4285714285714286</v>
      </c>
      <c r="CU28" s="16">
        <f t="shared" si="48"/>
        <v>1.4285714285714286</v>
      </c>
      <c r="CV28" s="16">
        <f t="shared" si="48"/>
        <v>1.5</v>
      </c>
      <c r="CW28" s="16">
        <f t="shared" si="48"/>
        <v>1.7857142857142858</v>
      </c>
      <c r="CX28" s="16">
        <f t="shared" si="48"/>
        <v>1.5714285714285714</v>
      </c>
      <c r="CY28" s="16">
        <f t="shared" si="48"/>
        <v>1.5714285714285714</v>
      </c>
      <c r="CZ28" s="16">
        <f t="shared" si="48"/>
        <v>1.8571428571428572</v>
      </c>
      <c r="DA28" s="16">
        <f t="shared" si="48"/>
        <v>1.8571428571428572</v>
      </c>
      <c r="DB28" s="16">
        <f t="shared" si="48"/>
        <v>1.8571428571428572</v>
      </c>
      <c r="DC28" s="16">
        <f t="shared" si="48"/>
        <v>1.9285714285714286</v>
      </c>
      <c r="DD28" s="16">
        <f t="shared" si="48"/>
        <v>1.8571428571428572</v>
      </c>
      <c r="DE28" s="16">
        <f t="shared" si="48"/>
        <v>1.5714285714285714</v>
      </c>
      <c r="DF28" s="16">
        <f t="shared" si="48"/>
        <v>1.5714285714285714</v>
      </c>
      <c r="DG28" s="16">
        <f t="shared" si="48"/>
        <v>1.6428571428571428</v>
      </c>
      <c r="DH28" s="16">
        <f t="shared" si="48"/>
        <v>1.2857142857142858</v>
      </c>
      <c r="DI28" s="16">
        <f t="shared" si="48"/>
        <v>1.5714285714285714</v>
      </c>
      <c r="DJ28" s="16">
        <f t="shared" si="48"/>
        <v>1.5714285714285714</v>
      </c>
      <c r="DK28" s="16">
        <f t="shared" si="48"/>
        <v>1.5</v>
      </c>
      <c r="DL28" s="16">
        <f t="shared" si="48"/>
        <v>1.8571428571428572</v>
      </c>
      <c r="DM28" s="16">
        <f t="shared" si="48"/>
        <v>2</v>
      </c>
      <c r="DN28" s="16">
        <f t="shared" si="48"/>
        <v>1.6923076923076923</v>
      </c>
      <c r="DO28" s="16">
        <f t="shared" si="48"/>
        <v>1.7692307692307692</v>
      </c>
      <c r="DP28" s="16">
        <f t="shared" si="48"/>
        <v>1.7692307692307692</v>
      </c>
      <c r="DQ28" s="16">
        <f t="shared" si="48"/>
        <v>1.6923076923076923</v>
      </c>
      <c r="DR28" s="16">
        <f t="shared" si="48"/>
        <v>1.7692307692307692</v>
      </c>
      <c r="DS28" s="16">
        <f t="shared" si="48"/>
        <v>1.7692307692307692</v>
      </c>
      <c r="DT28" s="16">
        <f t="shared" si="48"/>
        <v>2.0769230769230771</v>
      </c>
      <c r="DU28" s="16">
        <f t="shared" si="48"/>
        <v>1.9230769230769231</v>
      </c>
      <c r="DV28" s="16">
        <f t="shared" si="48"/>
        <v>2.2307692307692308</v>
      </c>
      <c r="DW28" s="16">
        <f t="shared" si="48"/>
        <v>2.3076923076923075</v>
      </c>
      <c r="DX28" s="16">
        <f t="shared" si="48"/>
        <v>2.6923076923076925</v>
      </c>
      <c r="DY28" s="16">
        <f t="shared" si="48"/>
        <v>2.8461538461538463</v>
      </c>
      <c r="DZ28" s="16">
        <f t="shared" si="48"/>
        <v>2.5384615384615383</v>
      </c>
      <c r="EA28" s="16">
        <f t="shared" si="48"/>
        <v>2.3571428571428572</v>
      </c>
      <c r="EB28" s="16">
        <f t="shared" si="48"/>
        <v>2.5714285714285716</v>
      </c>
      <c r="EC28" s="16">
        <f t="shared" si="48"/>
        <v>3</v>
      </c>
      <c r="ED28" s="16">
        <f t="shared" si="48"/>
        <v>3.0714285714285716</v>
      </c>
      <c r="EE28" s="16">
        <f t="shared" si="48"/>
        <v>3.2142857142857144</v>
      </c>
      <c r="EF28" s="16">
        <f t="shared" si="48"/>
        <v>3.2857142857142856</v>
      </c>
      <c r="EG28" s="16">
        <f t="shared" si="48"/>
        <v>3.4285714285714284</v>
      </c>
      <c r="EH28" s="16">
        <f t="shared" si="48"/>
        <v>3.1428571428571428</v>
      </c>
      <c r="EI28" s="16">
        <f t="shared" si="48"/>
        <v>3.2142857142857144</v>
      </c>
      <c r="EJ28" s="16">
        <f t="shared" si="48"/>
        <v>3.2142857142857144</v>
      </c>
      <c r="EK28" s="16">
        <f t="shared" si="48"/>
        <v>2.9285714285714284</v>
      </c>
      <c r="EL28" s="16">
        <f t="shared" si="48"/>
        <v>2.9285714285714284</v>
      </c>
      <c r="EM28" s="16">
        <f t="shared" si="48"/>
        <v>2.6428571428571428</v>
      </c>
      <c r="EN28" s="16">
        <f t="shared" si="48"/>
        <v>3.0714285714285716</v>
      </c>
      <c r="EO28" s="16">
        <f t="shared" si="48"/>
        <v>3.0714285714285716</v>
      </c>
      <c r="EP28" s="16">
        <f t="shared" si="48"/>
        <v>3</v>
      </c>
      <c r="EQ28" s="16">
        <f t="shared" si="48"/>
        <v>2.7857142857142856</v>
      </c>
      <c r="ER28" s="16">
        <f t="shared" si="48"/>
        <v>2.6428571428571428</v>
      </c>
      <c r="ES28" s="16">
        <f t="shared" si="48"/>
        <v>2.5</v>
      </c>
      <c r="ET28" s="16">
        <f t="shared" si="48"/>
        <v>2.4285714285714284</v>
      </c>
      <c r="EU28" s="16">
        <f t="shared" si="48"/>
        <v>2.2857142857142856</v>
      </c>
      <c r="EV28" s="16">
        <f t="shared" si="48"/>
        <v>2.3571428571428572</v>
      </c>
      <c r="EW28" s="16">
        <f t="shared" si="48"/>
        <v>2.5714285714285716</v>
      </c>
      <c r="EX28" s="16">
        <f t="shared" si="48"/>
        <v>2.3571428571428572</v>
      </c>
      <c r="EY28" s="16">
        <f t="shared" si="48"/>
        <v>2.5</v>
      </c>
      <c r="EZ28" s="16">
        <f t="shared" ref="EZ28:FO28" si="49">AVERAGE(EM11:EZ11)</f>
        <v>2.2857142857142856</v>
      </c>
      <c r="FA28" s="16">
        <f t="shared" si="49"/>
        <v>2.3571428571428572</v>
      </c>
      <c r="FB28" s="16">
        <f t="shared" si="49"/>
        <v>1.9285714285714286</v>
      </c>
      <c r="FC28" s="16">
        <f t="shared" si="49"/>
        <v>1.9285714285714286</v>
      </c>
      <c r="FD28" s="16">
        <f t="shared" si="49"/>
        <v>2.0714285714285716</v>
      </c>
      <c r="FE28" s="16">
        <f t="shared" si="49"/>
        <v>1.7857142857142858</v>
      </c>
      <c r="FF28" s="16">
        <f t="shared" si="49"/>
        <v>1.9285714285714286</v>
      </c>
      <c r="FG28" s="16">
        <f t="shared" si="49"/>
        <v>1.8571428571428572</v>
      </c>
      <c r="FH28" s="16">
        <f t="shared" si="49"/>
        <v>1.6428571428571428</v>
      </c>
      <c r="FI28" s="16">
        <f t="shared" si="49"/>
        <v>1.5714285714285714</v>
      </c>
      <c r="FJ28" s="16">
        <f t="shared" si="49"/>
        <v>2</v>
      </c>
      <c r="FK28" s="16">
        <f t="shared" si="49"/>
        <v>2</v>
      </c>
      <c r="FL28" s="16">
        <f t="shared" si="49"/>
        <v>1.8571428571428572</v>
      </c>
      <c r="FM28" s="16">
        <f t="shared" si="49"/>
        <v>1.9285714285714286</v>
      </c>
      <c r="FN28" s="16">
        <f t="shared" si="49"/>
        <v>2.2142857142857144</v>
      </c>
      <c r="FO28" s="16">
        <f t="shared" si="49"/>
        <v>2.3571428571428572</v>
      </c>
      <c r="FP28" s="16">
        <f t="shared" ref="FP28" si="50">AVERAGE(FC11:FP11)</f>
        <v>2.2857142857142856</v>
      </c>
      <c r="FQ28" s="16">
        <f t="shared" ref="FQ28" si="51">AVERAGE(FD11:FQ11)</f>
        <v>2.2857142857142856</v>
      </c>
      <c r="FR28" s="16">
        <f t="shared" ref="FR28" si="52">AVERAGE(FE11:FR11)</f>
        <v>2.0714285714285716</v>
      </c>
    </row>
    <row r="29" spans="1:192" x14ac:dyDescent="0.3">
      <c r="A29" s="5" t="s">
        <v>30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 t="e">
        <f t="shared" ref="AB29:CM29" si="53">SLOPE(O28:AB28,O$1:AB$1)</f>
        <v>#DIV/0!</v>
      </c>
      <c r="AC29" s="7" t="e">
        <f t="shared" si="53"/>
        <v>#DIV/0!</v>
      </c>
      <c r="AD29" s="7" t="e">
        <f t="shared" si="53"/>
        <v>#DIV/0!</v>
      </c>
      <c r="AE29" s="7" t="e">
        <f t="shared" si="53"/>
        <v>#DIV/0!</v>
      </c>
      <c r="AF29" s="7" t="e">
        <f t="shared" si="53"/>
        <v>#DIV/0!</v>
      </c>
      <c r="AG29" s="7" t="e">
        <f t="shared" si="53"/>
        <v>#DIV/0!</v>
      </c>
      <c r="AH29" s="7" t="e">
        <f t="shared" si="53"/>
        <v>#DIV/0!</v>
      </c>
      <c r="AI29" s="7" t="e">
        <f t="shared" si="53"/>
        <v>#DIV/0!</v>
      </c>
      <c r="AJ29" s="7" t="e">
        <f t="shared" si="53"/>
        <v>#DIV/0!</v>
      </c>
      <c r="AK29" s="7" t="e">
        <f t="shared" si="53"/>
        <v>#DIV/0!</v>
      </c>
      <c r="AL29" s="7" t="e">
        <f t="shared" si="53"/>
        <v>#DIV/0!</v>
      </c>
      <c r="AM29" s="7" t="e">
        <f t="shared" si="53"/>
        <v>#DIV/0!</v>
      </c>
      <c r="AN29" s="7" t="e">
        <f t="shared" si="53"/>
        <v>#DIV/0!</v>
      </c>
      <c r="AO29" s="7" t="e">
        <f t="shared" si="53"/>
        <v>#DIV/0!</v>
      </c>
      <c r="AP29" s="7" t="e">
        <f t="shared" si="53"/>
        <v>#DIV/0!</v>
      </c>
      <c r="AQ29" s="7">
        <f t="shared" si="53"/>
        <v>-9.1400357883874416E-3</v>
      </c>
      <c r="AR29" s="7">
        <f t="shared" si="53"/>
        <v>2.2325751171905016E-2</v>
      </c>
      <c r="AS29" s="7">
        <f t="shared" si="53"/>
        <v>2.5534081303312074E-2</v>
      </c>
      <c r="AT29" s="7">
        <f t="shared" si="53"/>
        <v>1.8067372188251312E-2</v>
      </c>
      <c r="AU29" s="7">
        <f t="shared" si="53"/>
        <v>3.9549278560267569E-3</v>
      </c>
      <c r="AV29" s="7">
        <f t="shared" si="53"/>
        <v>-1.0785459961284142E-2</v>
      </c>
      <c r="AW29" s="7">
        <f t="shared" si="53"/>
        <v>-2.1004654685973369E-2</v>
      </c>
      <c r="AX29" s="7">
        <f t="shared" si="53"/>
        <v>-2.426414245095564E-2</v>
      </c>
      <c r="AY29" s="7">
        <f t="shared" si="53"/>
        <v>-2.7327397876848424E-2</v>
      </c>
      <c r="AZ29" s="7">
        <f t="shared" si="53"/>
        <v>-3.2078251418910762E-2</v>
      </c>
      <c r="BA29" s="7">
        <f t="shared" si="53"/>
        <v>-3.6201161475886749E-2</v>
      </c>
      <c r="BB29" s="7">
        <f t="shared" si="53"/>
        <v>-3.9850259630479411E-2</v>
      </c>
      <c r="BC29" s="7">
        <f t="shared" si="53"/>
        <v>-3.9089481946624802E-2</v>
      </c>
      <c r="BD29" s="7">
        <f t="shared" si="53"/>
        <v>-3.8304552590266883E-2</v>
      </c>
      <c r="BE29" s="7">
        <f t="shared" si="53"/>
        <v>-3.7205651491365781E-2</v>
      </c>
      <c r="BF29" s="7">
        <f t="shared" si="53"/>
        <v>-3.1868131868131866E-2</v>
      </c>
      <c r="BG29" s="7">
        <f t="shared" si="53"/>
        <v>-2.5274725274725268E-2</v>
      </c>
      <c r="BH29" s="7">
        <f t="shared" si="53"/>
        <v>-1.7425431711145991E-2</v>
      </c>
      <c r="BI29" s="7">
        <f t="shared" si="53"/>
        <v>-8.3202511773940273E-3</v>
      </c>
      <c r="BJ29" s="7">
        <f t="shared" si="53"/>
        <v>1.7268445839874462E-3</v>
      </c>
      <c r="BK29" s="7">
        <f t="shared" si="53"/>
        <v>1.0047095761381479E-2</v>
      </c>
      <c r="BL29" s="7">
        <f t="shared" si="53"/>
        <v>1.1302982731554161E-2</v>
      </c>
      <c r="BM29" s="7">
        <f t="shared" si="53"/>
        <v>1.1616954474097333E-2</v>
      </c>
      <c r="BN29" s="7">
        <f t="shared" si="53"/>
        <v>1.1302982731554159E-2</v>
      </c>
      <c r="BO29" s="7">
        <f t="shared" si="53"/>
        <v>1.0675039246467819E-2</v>
      </c>
      <c r="BP29" s="7">
        <f t="shared" si="53"/>
        <v>1.0361067503924647E-2</v>
      </c>
      <c r="BQ29" s="7">
        <f t="shared" si="53"/>
        <v>6.2794348508634218E-3</v>
      </c>
      <c r="BR29" s="7">
        <f t="shared" si="53"/>
        <v>1.5698587127158255E-4</v>
      </c>
      <c r="BS29" s="7">
        <f t="shared" si="53"/>
        <v>-4.7095761381476278E-4</v>
      </c>
      <c r="BT29" s="7">
        <f t="shared" si="53"/>
        <v>4.0816326530612162E-3</v>
      </c>
      <c r="BU29" s="7">
        <f t="shared" si="53"/>
        <v>9.7331240188383E-3</v>
      </c>
      <c r="BV29" s="7">
        <f t="shared" si="53"/>
        <v>1.4128728414442697E-2</v>
      </c>
      <c r="BW29" s="7">
        <f t="shared" si="53"/>
        <v>2.3390894819466247E-2</v>
      </c>
      <c r="BX29" s="7">
        <f t="shared" si="53"/>
        <v>3.0769230769230764E-2</v>
      </c>
      <c r="BY29" s="7">
        <f t="shared" si="53"/>
        <v>3.8618524332810045E-2</v>
      </c>
      <c r="BZ29" s="7">
        <f t="shared" si="53"/>
        <v>4.8979591836734691E-2</v>
      </c>
      <c r="CA29" s="7">
        <f t="shared" si="53"/>
        <v>5.5102040816326518E-2</v>
      </c>
      <c r="CB29" s="7">
        <f t="shared" si="53"/>
        <v>5.9026687598116162E-2</v>
      </c>
      <c r="CC29" s="7">
        <f t="shared" si="53"/>
        <v>7.0643642072213506E-2</v>
      </c>
      <c r="CD29" s="7">
        <f t="shared" si="53"/>
        <v>8.1632653061224483E-2</v>
      </c>
      <c r="CE29" s="7">
        <f t="shared" si="53"/>
        <v>8.4615384615384634E-2</v>
      </c>
      <c r="CF29" s="7">
        <f t="shared" si="53"/>
        <v>8.6028257456828877E-2</v>
      </c>
      <c r="CG29" s="7">
        <f t="shared" si="53"/>
        <v>8.2731554160125606E-2</v>
      </c>
      <c r="CH29" s="7">
        <f t="shared" si="53"/>
        <v>6.9858712715855559E-2</v>
      </c>
      <c r="CI29" s="7">
        <f t="shared" si="53"/>
        <v>5.2747252747252747E-2</v>
      </c>
      <c r="CJ29" s="7">
        <f t="shared" si="53"/>
        <v>4.0188383045525911E-2</v>
      </c>
      <c r="CK29" s="7">
        <f t="shared" si="53"/>
        <v>2.6059654631083212E-2</v>
      </c>
      <c r="CL29" s="7">
        <f t="shared" si="53"/>
        <v>8.9481946624803913E-3</v>
      </c>
      <c r="CM29" s="7">
        <f t="shared" si="53"/>
        <v>-6.7503924646781649E-3</v>
      </c>
      <c r="CN29" s="7">
        <f t="shared" ref="CN29:EY29" si="54">SLOPE(CA28:CN28,CA$1:CN$1)</f>
        <v>-2.2762951334379899E-2</v>
      </c>
      <c r="CO29" s="7">
        <f t="shared" si="54"/>
        <v>-3.6734693877551017E-2</v>
      </c>
      <c r="CP29" s="7">
        <f t="shared" si="54"/>
        <v>-4.489795918367346E-2</v>
      </c>
      <c r="CQ29" s="7">
        <f t="shared" si="54"/>
        <v>-4.4270015698587122E-2</v>
      </c>
      <c r="CR29" s="7">
        <f t="shared" si="54"/>
        <v>-4.1444270015698587E-2</v>
      </c>
      <c r="CS29" s="7">
        <f t="shared" si="54"/>
        <v>-3.751962323390895E-2</v>
      </c>
      <c r="CT29" s="7">
        <f t="shared" si="54"/>
        <v>-1.7582417582417586E-2</v>
      </c>
      <c r="CU29" s="7">
        <f t="shared" si="54"/>
        <v>-4.8665620094191587E-3</v>
      </c>
      <c r="CV29" s="7">
        <f t="shared" si="54"/>
        <v>3.7676609105180467E-3</v>
      </c>
      <c r="CW29" s="7">
        <f t="shared" si="54"/>
        <v>1.554160125588697E-2</v>
      </c>
      <c r="CX29" s="7">
        <f t="shared" si="54"/>
        <v>2.6059654631083194E-2</v>
      </c>
      <c r="CY29" s="7">
        <f t="shared" si="54"/>
        <v>2.9199372056514912E-2</v>
      </c>
      <c r="CZ29" s="7">
        <f t="shared" si="54"/>
        <v>3.924646781789639E-2</v>
      </c>
      <c r="DA29" s="7">
        <f t="shared" si="54"/>
        <v>4.6781789638932494E-2</v>
      </c>
      <c r="DB29" s="7">
        <f t="shared" si="54"/>
        <v>4.9450549450549448E-2</v>
      </c>
      <c r="DC29" s="7">
        <f t="shared" si="54"/>
        <v>5.3689167974882268E-2</v>
      </c>
      <c r="DD29" s="7">
        <f t="shared" si="54"/>
        <v>6.0125588697017278E-2</v>
      </c>
      <c r="DE29" s="7">
        <f t="shared" si="54"/>
        <v>5.2119309262166423E-2</v>
      </c>
      <c r="DF29" s="7">
        <f t="shared" si="54"/>
        <v>3.6106750392464686E-2</v>
      </c>
      <c r="DG29" s="7">
        <f t="shared" si="54"/>
        <v>1.7896389324960748E-2</v>
      </c>
      <c r="DH29" s="7">
        <f t="shared" si="54"/>
        <v>-1.2558869701726877E-3</v>
      </c>
      <c r="DI29" s="7">
        <f t="shared" si="54"/>
        <v>-1.1616954474097335E-2</v>
      </c>
      <c r="DJ29" s="7">
        <f t="shared" si="54"/>
        <v>-2.0251177394034543E-2</v>
      </c>
      <c r="DK29" s="7">
        <f t="shared" si="54"/>
        <v>-2.1821036106750395E-2</v>
      </c>
      <c r="DL29" s="7">
        <f t="shared" si="54"/>
        <v>-1.899529042386185E-2</v>
      </c>
      <c r="DM29" s="7">
        <f t="shared" si="54"/>
        <v>-1.3343799058084773E-2</v>
      </c>
      <c r="DN29" s="7">
        <f t="shared" si="54"/>
        <v>-8.9481946624803844E-3</v>
      </c>
      <c r="DO29" s="7">
        <f t="shared" si="54"/>
        <v>-1.6302378939741641E-3</v>
      </c>
      <c r="DP29" s="7">
        <f t="shared" si="54"/>
        <v>6.0741456345851912E-3</v>
      </c>
      <c r="DQ29" s="7">
        <f t="shared" si="54"/>
        <v>1.4321941794469262E-2</v>
      </c>
      <c r="DR29" s="7">
        <f t="shared" si="54"/>
        <v>2.3451274000724547E-2</v>
      </c>
      <c r="DS29" s="7">
        <f t="shared" si="54"/>
        <v>2.3547880690737825E-2</v>
      </c>
      <c r="DT29" s="7">
        <f t="shared" si="54"/>
        <v>3.1566235961840355E-2</v>
      </c>
      <c r="DU29" s="7">
        <f t="shared" si="54"/>
        <v>3.5321821036106746E-2</v>
      </c>
      <c r="DV29" s="7">
        <f t="shared" si="54"/>
        <v>3.4862939258543661E-2</v>
      </c>
      <c r="DW29" s="7">
        <f t="shared" si="54"/>
        <v>4.1866924284506703E-2</v>
      </c>
      <c r="DX29" s="7">
        <f t="shared" si="54"/>
        <v>5.662359618403575E-2</v>
      </c>
      <c r="DY29" s="7">
        <f t="shared" si="54"/>
        <v>6.8494143219417949E-2</v>
      </c>
      <c r="DZ29" s="7">
        <f t="shared" si="54"/>
        <v>7.7430262045646653E-2</v>
      </c>
      <c r="EA29" s="7">
        <f t="shared" si="54"/>
        <v>8.2900615867648866E-2</v>
      </c>
      <c r="EB29" s="7">
        <f t="shared" si="54"/>
        <v>8.277985750513224E-2</v>
      </c>
      <c r="EC29" s="7">
        <f t="shared" si="54"/>
        <v>9.357565511411664E-2</v>
      </c>
      <c r="ED29" s="7">
        <f t="shared" si="54"/>
        <v>0.10100229440888783</v>
      </c>
      <c r="EE29" s="7">
        <f t="shared" si="54"/>
        <v>0.10425069436058448</v>
      </c>
      <c r="EF29" s="7">
        <f t="shared" si="54"/>
        <v>0.10538582296824056</v>
      </c>
      <c r="EG29" s="7">
        <f t="shared" si="54"/>
        <v>0.10393672261804129</v>
      </c>
      <c r="EH29" s="7">
        <f t="shared" si="54"/>
        <v>9.7174254317111464E-2</v>
      </c>
      <c r="EI29" s="7">
        <f t="shared" si="54"/>
        <v>8.269532665137061E-2</v>
      </c>
      <c r="EJ29" s="7">
        <f t="shared" si="54"/>
        <v>7.2684458398744115E-2</v>
      </c>
      <c r="EK29" s="7">
        <f t="shared" si="54"/>
        <v>5.2723101074749416E-2</v>
      </c>
      <c r="EL29" s="7">
        <f t="shared" si="54"/>
        <v>4.2712232822122928E-2</v>
      </c>
      <c r="EM29" s="7">
        <f t="shared" si="54"/>
        <v>2.857142857142856E-2</v>
      </c>
      <c r="EN29" s="7">
        <f t="shared" si="54"/>
        <v>1.7425431711145991E-2</v>
      </c>
      <c r="EO29" s="7">
        <f t="shared" si="54"/>
        <v>-2.0408163265306146E-3</v>
      </c>
      <c r="EP29" s="7">
        <f t="shared" si="54"/>
        <v>-1.9623233908948191E-2</v>
      </c>
      <c r="EQ29" s="7">
        <f t="shared" si="54"/>
        <v>-3.1083202511773943E-2</v>
      </c>
      <c r="ER29" s="7">
        <f t="shared" si="54"/>
        <v>-4.3328100470957601E-2</v>
      </c>
      <c r="ES29" s="7">
        <f t="shared" si="54"/>
        <v>-5.3061224489795909E-2</v>
      </c>
      <c r="ET29" s="7">
        <f t="shared" si="54"/>
        <v>-5.9340659340659331E-2</v>
      </c>
      <c r="EU29" s="7">
        <f t="shared" si="54"/>
        <v>-6.1224489795918373E-2</v>
      </c>
      <c r="EV29" s="7">
        <f t="shared" si="54"/>
        <v>-6.5463108320251179E-2</v>
      </c>
      <c r="EW29" s="7">
        <f t="shared" si="54"/>
        <v>-5.7770800627943493E-2</v>
      </c>
      <c r="EX29" s="7">
        <f t="shared" si="54"/>
        <v>-5.3375196232339078E-2</v>
      </c>
      <c r="EY29" s="7">
        <f t="shared" si="54"/>
        <v>-5.054945054945055E-2</v>
      </c>
      <c r="EZ29" s="7">
        <f t="shared" ref="EZ29:FO29" si="55">SLOPE(EM28:EZ28,EM$1:EZ$1)</f>
        <v>-5.1962323390894828E-2</v>
      </c>
      <c r="FA29" s="7">
        <f t="shared" si="55"/>
        <v>-5.7927786499215081E-2</v>
      </c>
      <c r="FB29" s="7">
        <f t="shared" si="55"/>
        <v>-6.0753532182103602E-2</v>
      </c>
      <c r="FC29" s="7">
        <f t="shared" si="55"/>
        <v>-5.8555729984301405E-2</v>
      </c>
      <c r="FD29" s="7">
        <f t="shared" si="55"/>
        <v>-4.9607535321821015E-2</v>
      </c>
      <c r="FE29" s="7">
        <f t="shared" si="55"/>
        <v>-5.1805337519623219E-2</v>
      </c>
      <c r="FF29" s="7">
        <f t="shared" si="55"/>
        <v>-5.023547880690736E-2</v>
      </c>
      <c r="FG29" s="7">
        <f t="shared" si="55"/>
        <v>-5.2276295133437969E-2</v>
      </c>
      <c r="FH29" s="7">
        <f t="shared" si="55"/>
        <v>-5.9968602825745662E-2</v>
      </c>
      <c r="FI29" s="7">
        <f t="shared" si="55"/>
        <v>-7.0957613814756682E-2</v>
      </c>
      <c r="FJ29" s="7">
        <f t="shared" si="55"/>
        <v>-6.4207221350078503E-2</v>
      </c>
      <c r="FK29" s="7">
        <f t="shared" si="55"/>
        <v>-4.882260596546311E-2</v>
      </c>
      <c r="FL29" s="7">
        <f t="shared" si="55"/>
        <v>-4.2072213500784938E-2</v>
      </c>
      <c r="FM29" s="7">
        <f t="shared" si="55"/>
        <v>-2.6373626373626374E-2</v>
      </c>
      <c r="FN29" s="7">
        <f t="shared" si="55"/>
        <v>-7.0643642072213504E-3</v>
      </c>
      <c r="FO29" s="7">
        <f t="shared" si="55"/>
        <v>1.899529042386185E-2</v>
      </c>
      <c r="FP29" s="7">
        <f t="shared" ref="FP29" si="56">SLOPE(FC28:FP28,FC$1:FP$1)</f>
        <v>2.8885400313971736E-2</v>
      </c>
      <c r="FQ29" s="7">
        <f t="shared" ref="FQ29" si="57">SLOPE(FD28:FQ28,FD$1:FQ$1)</f>
        <v>3.7205651491365767E-2</v>
      </c>
      <c r="FR29" s="7">
        <f t="shared" ref="FR29" si="58">SLOPE(FE28:FR28,FE$1:FR$1)</f>
        <v>4.2543171114599689E-2</v>
      </c>
    </row>
    <row r="30" spans="1:192" x14ac:dyDescent="0.3">
      <c r="A30" s="5" t="s">
        <v>28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e">
        <f t="shared" ref="AB30:CM30" si="59">IF(AB29&gt;0,-1,IF(AB29=0,0,IF(AB29&lt;0,1)))</f>
        <v>#DIV/0!</v>
      </c>
      <c r="AC30" s="1" t="e">
        <f t="shared" si="59"/>
        <v>#DIV/0!</v>
      </c>
      <c r="AD30" s="1" t="e">
        <f t="shared" si="59"/>
        <v>#DIV/0!</v>
      </c>
      <c r="AE30" s="1" t="e">
        <f t="shared" si="59"/>
        <v>#DIV/0!</v>
      </c>
      <c r="AF30" s="1" t="e">
        <f t="shared" si="59"/>
        <v>#DIV/0!</v>
      </c>
      <c r="AG30" s="1" t="e">
        <f t="shared" si="59"/>
        <v>#DIV/0!</v>
      </c>
      <c r="AH30" s="1" t="e">
        <f t="shared" si="59"/>
        <v>#DIV/0!</v>
      </c>
      <c r="AI30" s="1" t="e">
        <f t="shared" si="59"/>
        <v>#DIV/0!</v>
      </c>
      <c r="AJ30" s="1" t="e">
        <f t="shared" si="59"/>
        <v>#DIV/0!</v>
      </c>
      <c r="AK30" s="1" t="e">
        <f t="shared" si="59"/>
        <v>#DIV/0!</v>
      </c>
      <c r="AL30" s="1" t="e">
        <f t="shared" si="59"/>
        <v>#DIV/0!</v>
      </c>
      <c r="AM30" s="1" t="e">
        <f t="shared" si="59"/>
        <v>#DIV/0!</v>
      </c>
      <c r="AN30" s="1" t="e">
        <f t="shared" si="59"/>
        <v>#DIV/0!</v>
      </c>
      <c r="AO30" s="1" t="e">
        <f t="shared" si="59"/>
        <v>#DIV/0!</v>
      </c>
      <c r="AP30" s="1" t="e">
        <f t="shared" si="59"/>
        <v>#DIV/0!</v>
      </c>
      <c r="AQ30" s="1">
        <f t="shared" si="59"/>
        <v>1</v>
      </c>
      <c r="AR30" s="1">
        <f t="shared" si="59"/>
        <v>-1</v>
      </c>
      <c r="AS30" s="1">
        <f t="shared" si="59"/>
        <v>-1</v>
      </c>
      <c r="AT30" s="1">
        <f t="shared" si="59"/>
        <v>-1</v>
      </c>
      <c r="AU30" s="1">
        <f t="shared" si="59"/>
        <v>-1</v>
      </c>
      <c r="AV30" s="1">
        <f t="shared" si="59"/>
        <v>1</v>
      </c>
      <c r="AW30" s="1">
        <f t="shared" si="59"/>
        <v>1</v>
      </c>
      <c r="AX30" s="1">
        <f t="shared" si="59"/>
        <v>1</v>
      </c>
      <c r="AY30" s="1">
        <f t="shared" si="59"/>
        <v>1</v>
      </c>
      <c r="AZ30" s="1">
        <f t="shared" si="59"/>
        <v>1</v>
      </c>
      <c r="BA30" s="1">
        <f t="shared" si="59"/>
        <v>1</v>
      </c>
      <c r="BB30" s="1">
        <f t="shared" si="59"/>
        <v>1</v>
      </c>
      <c r="BC30" s="1">
        <f t="shared" si="59"/>
        <v>1</v>
      </c>
      <c r="BD30" s="1">
        <f t="shared" si="59"/>
        <v>1</v>
      </c>
      <c r="BE30" s="1">
        <f t="shared" si="59"/>
        <v>1</v>
      </c>
      <c r="BF30" s="1">
        <f t="shared" si="59"/>
        <v>1</v>
      </c>
      <c r="BG30" s="1">
        <f t="shared" si="59"/>
        <v>1</v>
      </c>
      <c r="BH30" s="1">
        <f t="shared" si="59"/>
        <v>1</v>
      </c>
      <c r="BI30" s="1">
        <f t="shared" si="59"/>
        <v>1</v>
      </c>
      <c r="BJ30" s="1">
        <f t="shared" si="59"/>
        <v>-1</v>
      </c>
      <c r="BK30" s="1">
        <f t="shared" si="59"/>
        <v>-1</v>
      </c>
      <c r="BL30" s="1">
        <f t="shared" si="59"/>
        <v>-1</v>
      </c>
      <c r="BM30" s="1">
        <f t="shared" si="59"/>
        <v>-1</v>
      </c>
      <c r="BN30" s="1">
        <f t="shared" si="59"/>
        <v>-1</v>
      </c>
      <c r="BO30" s="1">
        <f t="shared" si="59"/>
        <v>-1</v>
      </c>
      <c r="BP30" s="1">
        <f t="shared" si="59"/>
        <v>-1</v>
      </c>
      <c r="BQ30" s="1">
        <f t="shared" si="59"/>
        <v>-1</v>
      </c>
      <c r="BR30" s="1">
        <f t="shared" si="59"/>
        <v>-1</v>
      </c>
      <c r="BS30" s="1">
        <f t="shared" si="59"/>
        <v>1</v>
      </c>
      <c r="BT30" s="1">
        <f t="shared" si="59"/>
        <v>-1</v>
      </c>
      <c r="BU30" s="1">
        <f t="shared" si="59"/>
        <v>-1</v>
      </c>
      <c r="BV30" s="1">
        <f t="shared" si="59"/>
        <v>-1</v>
      </c>
      <c r="BW30" s="1">
        <f t="shared" si="59"/>
        <v>-1</v>
      </c>
      <c r="BX30" s="1">
        <f t="shared" si="59"/>
        <v>-1</v>
      </c>
      <c r="BY30" s="1">
        <f t="shared" si="59"/>
        <v>-1</v>
      </c>
      <c r="BZ30" s="1">
        <f t="shared" si="59"/>
        <v>-1</v>
      </c>
      <c r="CA30" s="1">
        <f t="shared" si="59"/>
        <v>-1</v>
      </c>
      <c r="CB30" s="1">
        <f t="shared" si="59"/>
        <v>-1</v>
      </c>
      <c r="CC30" s="1">
        <f t="shared" si="59"/>
        <v>-1</v>
      </c>
      <c r="CD30" s="1">
        <f t="shared" si="59"/>
        <v>-1</v>
      </c>
      <c r="CE30" s="1">
        <f t="shared" si="59"/>
        <v>-1</v>
      </c>
      <c r="CF30" s="1">
        <f t="shared" si="59"/>
        <v>-1</v>
      </c>
      <c r="CG30" s="1">
        <f t="shared" si="59"/>
        <v>-1</v>
      </c>
      <c r="CH30" s="1">
        <f t="shared" si="59"/>
        <v>-1</v>
      </c>
      <c r="CI30" s="1">
        <f t="shared" si="59"/>
        <v>-1</v>
      </c>
      <c r="CJ30" s="1">
        <f t="shared" si="59"/>
        <v>-1</v>
      </c>
      <c r="CK30" s="1">
        <f t="shared" si="59"/>
        <v>-1</v>
      </c>
      <c r="CL30" s="1">
        <f t="shared" si="59"/>
        <v>-1</v>
      </c>
      <c r="CM30" s="1">
        <f t="shared" si="59"/>
        <v>1</v>
      </c>
      <c r="CN30" s="1">
        <f t="shared" ref="CN30:EY30" si="60">IF(CN29&gt;0,-1,IF(CN29=0,0,IF(CN29&lt;0,1)))</f>
        <v>1</v>
      </c>
      <c r="CO30" s="1">
        <f t="shared" si="60"/>
        <v>1</v>
      </c>
      <c r="CP30" s="1">
        <f t="shared" si="60"/>
        <v>1</v>
      </c>
      <c r="CQ30" s="1">
        <f t="shared" si="60"/>
        <v>1</v>
      </c>
      <c r="CR30" s="1">
        <f t="shared" si="60"/>
        <v>1</v>
      </c>
      <c r="CS30" s="1">
        <f t="shared" si="60"/>
        <v>1</v>
      </c>
      <c r="CT30" s="1">
        <f t="shared" si="60"/>
        <v>1</v>
      </c>
      <c r="CU30" s="1">
        <f t="shared" si="60"/>
        <v>1</v>
      </c>
      <c r="CV30" s="1">
        <f t="shared" si="60"/>
        <v>-1</v>
      </c>
      <c r="CW30" s="1">
        <f t="shared" si="60"/>
        <v>-1</v>
      </c>
      <c r="CX30" s="1">
        <f t="shared" si="60"/>
        <v>-1</v>
      </c>
      <c r="CY30" s="1">
        <f t="shared" si="60"/>
        <v>-1</v>
      </c>
      <c r="CZ30" s="1">
        <f t="shared" si="60"/>
        <v>-1</v>
      </c>
      <c r="DA30" s="1">
        <f t="shared" si="60"/>
        <v>-1</v>
      </c>
      <c r="DB30" s="1">
        <f t="shared" si="60"/>
        <v>-1</v>
      </c>
      <c r="DC30" s="1">
        <f t="shared" si="60"/>
        <v>-1</v>
      </c>
      <c r="DD30" s="1">
        <f t="shared" si="60"/>
        <v>-1</v>
      </c>
      <c r="DE30" s="1">
        <f t="shared" si="60"/>
        <v>-1</v>
      </c>
      <c r="DF30" s="1">
        <f t="shared" si="60"/>
        <v>-1</v>
      </c>
      <c r="DG30" s="1">
        <f t="shared" si="60"/>
        <v>-1</v>
      </c>
      <c r="DH30" s="1">
        <f t="shared" si="60"/>
        <v>1</v>
      </c>
      <c r="DI30" s="1">
        <f t="shared" si="60"/>
        <v>1</v>
      </c>
      <c r="DJ30" s="1">
        <f t="shared" si="60"/>
        <v>1</v>
      </c>
      <c r="DK30" s="1">
        <f t="shared" si="60"/>
        <v>1</v>
      </c>
      <c r="DL30" s="1">
        <f t="shared" si="60"/>
        <v>1</v>
      </c>
      <c r="DM30" s="1">
        <f t="shared" si="60"/>
        <v>1</v>
      </c>
      <c r="DN30" s="1">
        <f t="shared" si="60"/>
        <v>1</v>
      </c>
      <c r="DO30" s="1">
        <f t="shared" si="60"/>
        <v>1</v>
      </c>
      <c r="DP30" s="1">
        <f t="shared" si="60"/>
        <v>-1</v>
      </c>
      <c r="DQ30" s="1">
        <f t="shared" si="60"/>
        <v>-1</v>
      </c>
      <c r="DR30" s="1">
        <f t="shared" si="60"/>
        <v>-1</v>
      </c>
      <c r="DS30" s="1">
        <f t="shared" si="60"/>
        <v>-1</v>
      </c>
      <c r="DT30" s="1">
        <f t="shared" si="60"/>
        <v>-1</v>
      </c>
      <c r="DU30" s="1">
        <f t="shared" si="60"/>
        <v>-1</v>
      </c>
      <c r="DV30" s="1">
        <f t="shared" si="60"/>
        <v>-1</v>
      </c>
      <c r="DW30" s="1">
        <f t="shared" si="60"/>
        <v>-1</v>
      </c>
      <c r="DX30" s="1">
        <f t="shared" si="60"/>
        <v>-1</v>
      </c>
      <c r="DY30" s="1">
        <f t="shared" si="60"/>
        <v>-1</v>
      </c>
      <c r="DZ30" s="1">
        <f t="shared" si="60"/>
        <v>-1</v>
      </c>
      <c r="EA30" s="1">
        <f t="shared" si="60"/>
        <v>-1</v>
      </c>
      <c r="EB30" s="1">
        <f t="shared" si="60"/>
        <v>-1</v>
      </c>
      <c r="EC30" s="1">
        <f t="shared" si="60"/>
        <v>-1</v>
      </c>
      <c r="ED30" s="1">
        <f t="shared" si="60"/>
        <v>-1</v>
      </c>
      <c r="EE30" s="1">
        <f t="shared" si="60"/>
        <v>-1</v>
      </c>
      <c r="EF30" s="1">
        <f t="shared" si="60"/>
        <v>-1</v>
      </c>
      <c r="EG30" s="1">
        <f t="shared" si="60"/>
        <v>-1</v>
      </c>
      <c r="EH30" s="1">
        <f t="shared" si="60"/>
        <v>-1</v>
      </c>
      <c r="EI30" s="1">
        <f t="shared" si="60"/>
        <v>-1</v>
      </c>
      <c r="EJ30" s="1">
        <f t="shared" si="60"/>
        <v>-1</v>
      </c>
      <c r="EK30" s="1">
        <f t="shared" si="60"/>
        <v>-1</v>
      </c>
      <c r="EL30" s="1">
        <f t="shared" si="60"/>
        <v>-1</v>
      </c>
      <c r="EM30" s="1">
        <f t="shared" si="60"/>
        <v>-1</v>
      </c>
      <c r="EN30" s="1">
        <f t="shared" si="60"/>
        <v>-1</v>
      </c>
      <c r="EO30" s="1">
        <f t="shared" si="60"/>
        <v>1</v>
      </c>
      <c r="EP30" s="1">
        <f t="shared" si="60"/>
        <v>1</v>
      </c>
      <c r="EQ30" s="1">
        <f t="shared" si="60"/>
        <v>1</v>
      </c>
      <c r="ER30" s="1">
        <f t="shared" si="60"/>
        <v>1</v>
      </c>
      <c r="ES30" s="1">
        <f t="shared" si="60"/>
        <v>1</v>
      </c>
      <c r="ET30" s="1">
        <f t="shared" si="60"/>
        <v>1</v>
      </c>
      <c r="EU30" s="1">
        <f t="shared" si="60"/>
        <v>1</v>
      </c>
      <c r="EV30" s="1">
        <f t="shared" si="60"/>
        <v>1</v>
      </c>
      <c r="EW30" s="1">
        <f t="shared" si="60"/>
        <v>1</v>
      </c>
      <c r="EX30" s="1">
        <f t="shared" si="60"/>
        <v>1</v>
      </c>
      <c r="EY30" s="1">
        <f t="shared" si="60"/>
        <v>1</v>
      </c>
      <c r="EZ30" s="1">
        <f t="shared" ref="EZ30:FN30" si="61">IF(EZ29&gt;0,-1,IF(EZ29=0,0,IF(EZ29&lt;0,1)))</f>
        <v>1</v>
      </c>
      <c r="FA30" s="1">
        <f t="shared" si="61"/>
        <v>1</v>
      </c>
      <c r="FB30" s="1">
        <f t="shared" si="61"/>
        <v>1</v>
      </c>
      <c r="FC30" s="1">
        <f t="shared" si="61"/>
        <v>1</v>
      </c>
      <c r="FD30" s="1">
        <f t="shared" si="61"/>
        <v>1</v>
      </c>
      <c r="FE30" s="1">
        <f t="shared" si="61"/>
        <v>1</v>
      </c>
      <c r="FF30" s="1">
        <f t="shared" si="61"/>
        <v>1</v>
      </c>
      <c r="FG30" s="1">
        <f t="shared" si="61"/>
        <v>1</v>
      </c>
      <c r="FH30" s="1">
        <f t="shared" si="61"/>
        <v>1</v>
      </c>
      <c r="FI30" s="1">
        <f t="shared" si="61"/>
        <v>1</v>
      </c>
      <c r="FJ30" s="1">
        <f t="shared" si="61"/>
        <v>1</v>
      </c>
      <c r="FK30" s="1">
        <f t="shared" si="61"/>
        <v>1</v>
      </c>
      <c r="FL30" s="1">
        <f t="shared" si="61"/>
        <v>1</v>
      </c>
      <c r="FM30" s="1">
        <f t="shared" si="61"/>
        <v>1</v>
      </c>
      <c r="FN30" s="1">
        <f t="shared" si="61"/>
        <v>1</v>
      </c>
      <c r="FO30" s="1">
        <f t="shared" ref="FO30:FR30" si="62">IF(FO29&gt;0,-1,IF(FO29=0,0,IF(FO29&lt;0,1)))</f>
        <v>-1</v>
      </c>
      <c r="FP30" s="1">
        <f t="shared" si="62"/>
        <v>-1</v>
      </c>
      <c r="FQ30" s="1">
        <f t="shared" si="62"/>
        <v>-1</v>
      </c>
      <c r="FR30" s="1">
        <f t="shared" si="62"/>
        <v>-1</v>
      </c>
    </row>
    <row r="31" spans="1:192" ht="28.8" x14ac:dyDescent="0.3">
      <c r="A31" s="17" t="s">
        <v>29</v>
      </c>
      <c r="AB31" s="18">
        <f t="shared" ref="AB31:BG31" si="63">COUNTIF(O30:AB30,1)</f>
        <v>0</v>
      </c>
      <c r="AC31" s="18">
        <f t="shared" si="63"/>
        <v>0</v>
      </c>
      <c r="AD31" s="18">
        <f t="shared" si="63"/>
        <v>0</v>
      </c>
      <c r="AE31" s="18">
        <f t="shared" si="63"/>
        <v>0</v>
      </c>
      <c r="AF31" s="18">
        <f t="shared" si="63"/>
        <v>0</v>
      </c>
      <c r="AG31" s="18">
        <f t="shared" si="63"/>
        <v>0</v>
      </c>
      <c r="AH31" s="18">
        <f t="shared" si="63"/>
        <v>0</v>
      </c>
      <c r="AI31" s="18">
        <f t="shared" si="63"/>
        <v>0</v>
      </c>
      <c r="AJ31" s="18">
        <f t="shared" si="63"/>
        <v>0</v>
      </c>
      <c r="AK31" s="18">
        <f t="shared" si="63"/>
        <v>0</v>
      </c>
      <c r="AL31" s="18">
        <f t="shared" si="63"/>
        <v>0</v>
      </c>
      <c r="AM31" s="18">
        <f t="shared" si="63"/>
        <v>0</v>
      </c>
      <c r="AN31" s="18">
        <f t="shared" si="63"/>
        <v>0</v>
      </c>
      <c r="AO31" s="18">
        <f t="shared" si="63"/>
        <v>0</v>
      </c>
      <c r="AP31" s="18">
        <f t="shared" si="63"/>
        <v>0</v>
      </c>
      <c r="AQ31" s="18">
        <f t="shared" si="63"/>
        <v>1</v>
      </c>
      <c r="AR31" s="18">
        <f t="shared" si="63"/>
        <v>1</v>
      </c>
      <c r="AS31" s="18">
        <f t="shared" si="63"/>
        <v>1</v>
      </c>
      <c r="AT31" s="18">
        <f t="shared" si="63"/>
        <v>1</v>
      </c>
      <c r="AU31" s="18">
        <f t="shared" si="63"/>
        <v>1</v>
      </c>
      <c r="AV31" s="18">
        <f t="shared" si="63"/>
        <v>2</v>
      </c>
      <c r="AW31" s="18">
        <f t="shared" si="63"/>
        <v>3</v>
      </c>
      <c r="AX31" s="18">
        <f t="shared" si="63"/>
        <v>4</v>
      </c>
      <c r="AY31" s="18">
        <f t="shared" si="63"/>
        <v>5</v>
      </c>
      <c r="AZ31" s="18">
        <f t="shared" si="63"/>
        <v>6</v>
      </c>
      <c r="BA31" s="18">
        <f t="shared" si="63"/>
        <v>7</v>
      </c>
      <c r="BB31" s="18">
        <f t="shared" si="63"/>
        <v>8</v>
      </c>
      <c r="BC31" s="18">
        <f t="shared" si="63"/>
        <v>9</v>
      </c>
      <c r="BD31" s="18">
        <f t="shared" si="63"/>
        <v>10</v>
      </c>
      <c r="BE31" s="18">
        <f t="shared" si="63"/>
        <v>10</v>
      </c>
      <c r="BF31" s="18">
        <f t="shared" si="63"/>
        <v>11</v>
      </c>
      <c r="BG31" s="18">
        <f t="shared" si="63"/>
        <v>12</v>
      </c>
      <c r="BH31" s="18">
        <f t="shared" ref="BH31:CM31" si="64">COUNTIF(AU30:BH30,1)</f>
        <v>13</v>
      </c>
      <c r="BI31" s="18">
        <f t="shared" si="64"/>
        <v>14</v>
      </c>
      <c r="BJ31" s="18">
        <f t="shared" si="64"/>
        <v>13</v>
      </c>
      <c r="BK31" s="18">
        <f t="shared" si="64"/>
        <v>12</v>
      </c>
      <c r="BL31" s="18">
        <f t="shared" si="64"/>
        <v>11</v>
      </c>
      <c r="BM31" s="18">
        <f t="shared" si="64"/>
        <v>10</v>
      </c>
      <c r="BN31" s="18">
        <f t="shared" si="64"/>
        <v>9</v>
      </c>
      <c r="BO31" s="18">
        <f t="shared" si="64"/>
        <v>8</v>
      </c>
      <c r="BP31" s="18">
        <f t="shared" si="64"/>
        <v>7</v>
      </c>
      <c r="BQ31" s="18">
        <f t="shared" si="64"/>
        <v>6</v>
      </c>
      <c r="BR31" s="18">
        <f t="shared" si="64"/>
        <v>5</v>
      </c>
      <c r="BS31" s="18">
        <f t="shared" si="64"/>
        <v>5</v>
      </c>
      <c r="BT31" s="18">
        <f t="shared" si="64"/>
        <v>4</v>
      </c>
      <c r="BU31" s="18">
        <f t="shared" si="64"/>
        <v>3</v>
      </c>
      <c r="BV31" s="18">
        <f t="shared" si="64"/>
        <v>2</v>
      </c>
      <c r="BW31" s="18">
        <f t="shared" si="64"/>
        <v>1</v>
      </c>
      <c r="BX31" s="18">
        <f t="shared" si="64"/>
        <v>1</v>
      </c>
      <c r="BY31" s="18">
        <f t="shared" si="64"/>
        <v>1</v>
      </c>
      <c r="BZ31" s="18">
        <f t="shared" si="64"/>
        <v>1</v>
      </c>
      <c r="CA31" s="18">
        <f t="shared" si="64"/>
        <v>1</v>
      </c>
      <c r="CB31" s="18">
        <f t="shared" si="64"/>
        <v>1</v>
      </c>
      <c r="CC31" s="18">
        <f t="shared" si="64"/>
        <v>1</v>
      </c>
      <c r="CD31" s="18">
        <f t="shared" si="64"/>
        <v>1</v>
      </c>
      <c r="CE31" s="18">
        <f t="shared" si="64"/>
        <v>1</v>
      </c>
      <c r="CF31" s="18">
        <f t="shared" si="64"/>
        <v>1</v>
      </c>
      <c r="CG31" s="18">
        <f t="shared" si="64"/>
        <v>0</v>
      </c>
      <c r="CH31" s="18">
        <f t="shared" si="64"/>
        <v>0</v>
      </c>
      <c r="CI31" s="18">
        <f t="shared" si="64"/>
        <v>0</v>
      </c>
      <c r="CJ31" s="18">
        <f t="shared" si="64"/>
        <v>0</v>
      </c>
      <c r="CK31" s="18">
        <f t="shared" si="64"/>
        <v>0</v>
      </c>
      <c r="CL31" s="18">
        <f t="shared" si="64"/>
        <v>0</v>
      </c>
      <c r="CM31" s="18">
        <f t="shared" si="64"/>
        <v>1</v>
      </c>
      <c r="CN31" s="18">
        <f t="shared" ref="CN31:DS31" si="65">COUNTIF(CA30:CN30,1)</f>
        <v>2</v>
      </c>
      <c r="CO31" s="18">
        <f t="shared" si="65"/>
        <v>3</v>
      </c>
      <c r="CP31" s="18">
        <f t="shared" si="65"/>
        <v>4</v>
      </c>
      <c r="CQ31" s="18">
        <f t="shared" si="65"/>
        <v>5</v>
      </c>
      <c r="CR31" s="18">
        <f t="shared" si="65"/>
        <v>6</v>
      </c>
      <c r="CS31" s="18">
        <f t="shared" si="65"/>
        <v>7</v>
      </c>
      <c r="CT31" s="18">
        <f t="shared" si="65"/>
        <v>8</v>
      </c>
      <c r="CU31" s="18">
        <f t="shared" si="65"/>
        <v>9</v>
      </c>
      <c r="CV31" s="18">
        <f t="shared" si="65"/>
        <v>9</v>
      </c>
      <c r="CW31" s="18">
        <f t="shared" si="65"/>
        <v>9</v>
      </c>
      <c r="CX31" s="18">
        <f t="shared" si="65"/>
        <v>9</v>
      </c>
      <c r="CY31" s="18">
        <f t="shared" si="65"/>
        <v>9</v>
      </c>
      <c r="CZ31" s="18">
        <f t="shared" si="65"/>
        <v>9</v>
      </c>
      <c r="DA31" s="18">
        <f t="shared" si="65"/>
        <v>8</v>
      </c>
      <c r="DB31" s="18">
        <f t="shared" si="65"/>
        <v>7</v>
      </c>
      <c r="DC31" s="18">
        <f t="shared" si="65"/>
        <v>6</v>
      </c>
      <c r="DD31" s="18">
        <f t="shared" si="65"/>
        <v>5</v>
      </c>
      <c r="DE31" s="18">
        <f t="shared" si="65"/>
        <v>4</v>
      </c>
      <c r="DF31" s="18">
        <f t="shared" si="65"/>
        <v>3</v>
      </c>
      <c r="DG31" s="18">
        <f t="shared" si="65"/>
        <v>2</v>
      </c>
      <c r="DH31" s="18">
        <f t="shared" si="65"/>
        <v>2</v>
      </c>
      <c r="DI31" s="18">
        <f t="shared" si="65"/>
        <v>2</v>
      </c>
      <c r="DJ31" s="18">
        <f t="shared" si="65"/>
        <v>3</v>
      </c>
      <c r="DK31" s="18">
        <f t="shared" si="65"/>
        <v>4</v>
      </c>
      <c r="DL31" s="18">
        <f t="shared" si="65"/>
        <v>5</v>
      </c>
      <c r="DM31" s="18">
        <f t="shared" si="65"/>
        <v>6</v>
      </c>
      <c r="DN31" s="18">
        <f t="shared" si="65"/>
        <v>7</v>
      </c>
      <c r="DO31" s="18">
        <f t="shared" si="65"/>
        <v>8</v>
      </c>
      <c r="DP31" s="18">
        <f t="shared" si="65"/>
        <v>8</v>
      </c>
      <c r="DQ31" s="18">
        <f t="shared" si="65"/>
        <v>8</v>
      </c>
      <c r="DR31" s="18">
        <f t="shared" si="65"/>
        <v>8</v>
      </c>
      <c r="DS31" s="18">
        <f t="shared" si="65"/>
        <v>8</v>
      </c>
      <c r="DT31" s="18">
        <f t="shared" ref="DT31:EY31" si="66">COUNTIF(DG30:DT30,1)</f>
        <v>8</v>
      </c>
      <c r="DU31" s="18">
        <f t="shared" si="66"/>
        <v>8</v>
      </c>
      <c r="DV31" s="18">
        <f t="shared" si="66"/>
        <v>7</v>
      </c>
      <c r="DW31" s="18">
        <f t="shared" si="66"/>
        <v>6</v>
      </c>
      <c r="DX31" s="18">
        <f t="shared" si="66"/>
        <v>5</v>
      </c>
      <c r="DY31" s="18">
        <f t="shared" si="66"/>
        <v>4</v>
      </c>
      <c r="DZ31" s="18">
        <f t="shared" si="66"/>
        <v>3</v>
      </c>
      <c r="EA31" s="18">
        <f t="shared" si="66"/>
        <v>2</v>
      </c>
      <c r="EB31" s="18">
        <f t="shared" si="66"/>
        <v>1</v>
      </c>
      <c r="EC31" s="18">
        <f t="shared" si="66"/>
        <v>0</v>
      </c>
      <c r="ED31" s="18">
        <f t="shared" si="66"/>
        <v>0</v>
      </c>
      <c r="EE31" s="18">
        <f t="shared" si="66"/>
        <v>0</v>
      </c>
      <c r="EF31" s="18">
        <f t="shared" si="66"/>
        <v>0</v>
      </c>
      <c r="EG31" s="18">
        <f t="shared" si="66"/>
        <v>0</v>
      </c>
      <c r="EH31" s="18">
        <f t="shared" si="66"/>
        <v>0</v>
      </c>
      <c r="EI31" s="18">
        <f t="shared" si="66"/>
        <v>0</v>
      </c>
      <c r="EJ31" s="18">
        <f t="shared" si="66"/>
        <v>0</v>
      </c>
      <c r="EK31" s="18">
        <f t="shared" si="66"/>
        <v>0</v>
      </c>
      <c r="EL31" s="18">
        <f t="shared" si="66"/>
        <v>0</v>
      </c>
      <c r="EM31" s="18">
        <f t="shared" si="66"/>
        <v>0</v>
      </c>
      <c r="EN31" s="18">
        <f t="shared" si="66"/>
        <v>0</v>
      </c>
      <c r="EO31" s="18">
        <f t="shared" si="66"/>
        <v>1</v>
      </c>
      <c r="EP31" s="18">
        <f t="shared" si="66"/>
        <v>2</v>
      </c>
      <c r="EQ31" s="18">
        <f t="shared" si="66"/>
        <v>3</v>
      </c>
      <c r="ER31" s="18">
        <f t="shared" si="66"/>
        <v>4</v>
      </c>
      <c r="ES31" s="18">
        <f t="shared" si="66"/>
        <v>5</v>
      </c>
      <c r="ET31" s="18">
        <f t="shared" si="66"/>
        <v>6</v>
      </c>
      <c r="EU31" s="18">
        <f t="shared" si="66"/>
        <v>7</v>
      </c>
      <c r="EV31" s="18">
        <f t="shared" si="66"/>
        <v>8</v>
      </c>
      <c r="EW31" s="18">
        <f t="shared" si="66"/>
        <v>9</v>
      </c>
      <c r="EX31" s="18">
        <f t="shared" si="66"/>
        <v>10</v>
      </c>
      <c r="EY31" s="18">
        <f t="shared" si="66"/>
        <v>11</v>
      </c>
      <c r="EZ31" s="18">
        <f t="shared" ref="EZ31:FO31" si="67">COUNTIF(EM30:EZ30,1)</f>
        <v>12</v>
      </c>
      <c r="FA31" s="18">
        <f t="shared" si="67"/>
        <v>13</v>
      </c>
      <c r="FB31" s="18">
        <f t="shared" si="67"/>
        <v>14</v>
      </c>
      <c r="FC31" s="18">
        <f t="shared" si="67"/>
        <v>14</v>
      </c>
      <c r="FD31" s="18">
        <f t="shared" si="67"/>
        <v>14</v>
      </c>
      <c r="FE31" s="18">
        <f t="shared" si="67"/>
        <v>14</v>
      </c>
      <c r="FF31" s="18">
        <f t="shared" si="67"/>
        <v>14</v>
      </c>
      <c r="FG31" s="18">
        <f t="shared" si="67"/>
        <v>14</v>
      </c>
      <c r="FH31" s="18">
        <f t="shared" si="67"/>
        <v>14</v>
      </c>
      <c r="FI31" s="18">
        <f t="shared" si="67"/>
        <v>14</v>
      </c>
      <c r="FJ31" s="18">
        <f t="shared" si="67"/>
        <v>14</v>
      </c>
      <c r="FK31" s="18">
        <f t="shared" si="67"/>
        <v>14</v>
      </c>
      <c r="FL31" s="18">
        <f t="shared" si="67"/>
        <v>14</v>
      </c>
      <c r="FM31" s="18">
        <f t="shared" si="67"/>
        <v>14</v>
      </c>
      <c r="FN31" s="18">
        <f t="shared" si="67"/>
        <v>14</v>
      </c>
      <c r="FO31" s="18">
        <f t="shared" si="67"/>
        <v>13</v>
      </c>
      <c r="FP31" s="18">
        <f t="shared" ref="FP31" si="68">COUNTIF(FC30:FP30,1)</f>
        <v>12</v>
      </c>
      <c r="FQ31" s="18">
        <f t="shared" ref="FQ31" si="69">COUNTIF(FD30:FQ30,1)</f>
        <v>11</v>
      </c>
      <c r="FR31" s="18">
        <f t="shared" ref="FR31" si="70">COUNTIF(FE30:FR30,1)</f>
        <v>10</v>
      </c>
    </row>
    <row r="32" spans="1:192" x14ac:dyDescent="0.3">
      <c r="A32" s="17"/>
    </row>
    <row r="33" spans="1:192" ht="28.8" x14ac:dyDescent="0.3">
      <c r="A33" s="19" t="s">
        <v>32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</row>
    <row r="34" spans="1:192" x14ac:dyDescent="0.3">
      <c r="A34" s="14" t="s">
        <v>33</v>
      </c>
      <c r="AB34" s="20">
        <f t="shared" ref="AB34:CM34" si="71">AB10/$A$58*100000</f>
        <v>0</v>
      </c>
      <c r="AC34" s="20">
        <f t="shared" si="71"/>
        <v>55.84656521694636</v>
      </c>
      <c r="AD34" s="20">
        <f t="shared" si="71"/>
        <v>112.86269200911673</v>
      </c>
      <c r="AE34" s="20">
        <f t="shared" si="71"/>
        <v>53.799832460304351</v>
      </c>
      <c r="AF34" s="20">
        <f t="shared" si="71"/>
        <v>56.723736398364366</v>
      </c>
      <c r="AG34" s="20">
        <f t="shared" si="71"/>
        <v>48.829195765602314</v>
      </c>
      <c r="AH34" s="20">
        <f t="shared" si="71"/>
        <v>40.642264739034268</v>
      </c>
      <c r="AI34" s="20">
        <f t="shared" si="71"/>
        <v>65.641643409447425</v>
      </c>
      <c r="AJ34" s="20">
        <f t="shared" si="71"/>
        <v>41.95802151116127</v>
      </c>
      <c r="AK34" s="20">
        <f t="shared" si="71"/>
        <v>41.227045526646265</v>
      </c>
      <c r="AL34" s="20">
        <f t="shared" si="71"/>
        <v>42.835192692579277</v>
      </c>
      <c r="AM34" s="20">
        <f t="shared" si="71"/>
        <v>57.30851718597637</v>
      </c>
      <c r="AN34" s="20">
        <f t="shared" si="71"/>
        <v>39.472703163810259</v>
      </c>
      <c r="AO34" s="20">
        <f t="shared" si="71"/>
        <v>18.859180400487123</v>
      </c>
      <c r="AP34" s="20">
        <f t="shared" si="71"/>
        <v>5.5554174823140361</v>
      </c>
      <c r="AQ34" s="20">
        <f t="shared" si="71"/>
        <v>7.4559550420530485</v>
      </c>
      <c r="AR34" s="20">
        <f t="shared" si="71"/>
        <v>5.7016126792170372</v>
      </c>
      <c r="AS34" s="20">
        <f t="shared" si="71"/>
        <v>124.70450295825981</v>
      </c>
      <c r="AT34" s="20">
        <f t="shared" si="71"/>
        <v>58.039493170491376</v>
      </c>
      <c r="AU34" s="20">
        <f t="shared" si="71"/>
        <v>79.237796721426506</v>
      </c>
      <c r="AV34" s="20">
        <f t="shared" si="71"/>
        <v>33.33250489388422</v>
      </c>
      <c r="AW34" s="20">
        <f t="shared" si="71"/>
        <v>118.71049988523679</v>
      </c>
      <c r="AX34" s="20">
        <f t="shared" si="71"/>
        <v>74.998136011239495</v>
      </c>
      <c r="AY34" s="20">
        <f t="shared" si="71"/>
        <v>108.91542169273571</v>
      </c>
      <c r="AZ34" s="20">
        <f t="shared" si="71"/>
        <v>46.197682221348302</v>
      </c>
      <c r="BA34" s="20">
        <f t="shared" si="71"/>
        <v>147.36475847822496</v>
      </c>
      <c r="BB34" s="20">
        <f t="shared" si="71"/>
        <v>69.150328135119452</v>
      </c>
      <c r="BC34" s="20">
        <f t="shared" si="71"/>
        <v>71.489451285567469</v>
      </c>
      <c r="BD34" s="20">
        <f t="shared" si="71"/>
        <v>91.079607670569587</v>
      </c>
      <c r="BE34" s="20">
        <f t="shared" si="71"/>
        <v>63.88730104661142</v>
      </c>
      <c r="BF34" s="20">
        <f t="shared" si="71"/>
        <v>139.0316322547539</v>
      </c>
      <c r="BG34" s="20">
        <f t="shared" si="71"/>
        <v>50.583538128438327</v>
      </c>
      <c r="BH34" s="20">
        <f t="shared" si="71"/>
        <v>139.76260823926893</v>
      </c>
      <c r="BI34" s="20">
        <f t="shared" si="71"/>
        <v>75.436721601948491</v>
      </c>
      <c r="BJ34" s="20">
        <f t="shared" si="71"/>
        <v>97.658391531204629</v>
      </c>
      <c r="BK34" s="20">
        <f t="shared" si="71"/>
        <v>98.243172318816647</v>
      </c>
      <c r="BL34" s="20">
        <f t="shared" si="71"/>
        <v>103.94478499803367</v>
      </c>
      <c r="BM34" s="20">
        <f t="shared" si="71"/>
        <v>220.02377133901641</v>
      </c>
      <c r="BN34" s="20">
        <f t="shared" si="71"/>
        <v>247.36227315987759</v>
      </c>
      <c r="BO34" s="20">
        <f t="shared" si="71"/>
        <v>105.84532255777269</v>
      </c>
      <c r="BP34" s="20">
        <f t="shared" si="71"/>
        <v>78.068235146202511</v>
      </c>
      <c r="BQ34" s="20">
        <f t="shared" si="71"/>
        <v>106.13771295157868</v>
      </c>
      <c r="BR34" s="20">
        <f t="shared" si="71"/>
        <v>134.3533859538579</v>
      </c>
      <c r="BS34" s="20">
        <f t="shared" si="71"/>
        <v>52.484075688177349</v>
      </c>
      <c r="BT34" s="20">
        <f t="shared" si="71"/>
        <v>128.65177327464082</v>
      </c>
      <c r="BU34" s="20">
        <f t="shared" si="71"/>
        <v>41.080850329743271</v>
      </c>
      <c r="BV34" s="20">
        <f t="shared" si="71"/>
        <v>87.570922944897561</v>
      </c>
      <c r="BW34" s="20">
        <f t="shared" si="71"/>
        <v>59.501445139521387</v>
      </c>
      <c r="BX34" s="20">
        <f t="shared" si="71"/>
        <v>200.14122456020831</v>
      </c>
      <c r="BY34" s="20">
        <f t="shared" si="71"/>
        <v>106.5762985422877</v>
      </c>
      <c r="BZ34" s="20">
        <f t="shared" si="71"/>
        <v>145.90280650919493</v>
      </c>
      <c r="CA34" s="20">
        <f t="shared" si="71"/>
        <v>60.671006714745396</v>
      </c>
      <c r="CB34" s="20">
        <f t="shared" si="71"/>
        <v>91.225802867472595</v>
      </c>
      <c r="CC34" s="20">
        <f t="shared" si="71"/>
        <v>62.425349077581402</v>
      </c>
      <c r="CD34" s="20">
        <f t="shared" si="71"/>
        <v>131.57567721270087</v>
      </c>
      <c r="CE34" s="20">
        <f t="shared" si="71"/>
        <v>202.6265429075593</v>
      </c>
      <c r="CF34" s="20">
        <f t="shared" si="71"/>
        <v>79.676382312135516</v>
      </c>
      <c r="CG34" s="20">
        <f t="shared" si="71"/>
        <v>68.273156953701445</v>
      </c>
      <c r="CH34" s="20">
        <f t="shared" si="71"/>
        <v>62.279153880678408</v>
      </c>
      <c r="CI34" s="20">
        <f t="shared" si="71"/>
        <v>79.383991918329514</v>
      </c>
      <c r="CJ34" s="20">
        <f t="shared" si="71"/>
        <v>15.3504956748151</v>
      </c>
      <c r="CK34" s="20">
        <f t="shared" si="71"/>
        <v>115.20181515956473</v>
      </c>
      <c r="CL34" s="20">
        <f t="shared" si="71"/>
        <v>125.14308854896881</v>
      </c>
      <c r="CM34" s="20">
        <f t="shared" si="71"/>
        <v>128.94416366844683</v>
      </c>
      <c r="CN34" s="20">
        <f t="shared" ref="CN34:EY34" si="72">CN10/$A$58*100000</f>
        <v>137.56968028572388</v>
      </c>
      <c r="CO34" s="20">
        <f t="shared" si="72"/>
        <v>68.857937741313435</v>
      </c>
      <c r="CP34" s="20">
        <f t="shared" si="72"/>
        <v>111.40074004008672</v>
      </c>
      <c r="CQ34" s="20">
        <f t="shared" si="72"/>
        <v>55.407979626237363</v>
      </c>
      <c r="CR34" s="20">
        <f t="shared" si="72"/>
        <v>90.20243648915158</v>
      </c>
      <c r="CS34" s="20">
        <f t="shared" si="72"/>
        <v>152.627785566733</v>
      </c>
      <c r="CT34" s="20">
        <f t="shared" si="72"/>
        <v>148.24192965964298</v>
      </c>
      <c r="CU34" s="20">
        <f t="shared" si="72"/>
        <v>45.028120646124293</v>
      </c>
      <c r="CV34" s="20">
        <f t="shared" si="72"/>
        <v>90.056241292248586</v>
      </c>
      <c r="CW34" s="20">
        <f t="shared" si="72"/>
        <v>599.40030730230387</v>
      </c>
      <c r="CX34" s="20">
        <f t="shared" si="72"/>
        <v>44.881925449221292</v>
      </c>
      <c r="CY34" s="20">
        <f t="shared" si="72"/>
        <v>286.1040003391729</v>
      </c>
      <c r="CZ34" s="20">
        <f t="shared" si="72"/>
        <v>172.36413714863812</v>
      </c>
      <c r="DA34" s="20">
        <f t="shared" si="72"/>
        <v>193.41624550267025</v>
      </c>
      <c r="DB34" s="20">
        <f t="shared" si="72"/>
        <v>204.38088527039534</v>
      </c>
      <c r="DC34" s="20">
        <f t="shared" si="72"/>
        <v>176.16521226811616</v>
      </c>
      <c r="DD34" s="20">
        <f t="shared" si="72"/>
        <v>617.08992612756697</v>
      </c>
      <c r="DE34" s="20">
        <f t="shared" si="72"/>
        <v>135.37675233217888</v>
      </c>
      <c r="DF34" s="20">
        <f t="shared" si="72"/>
        <v>88.740484520121569</v>
      </c>
      <c r="DG34" s="20">
        <f t="shared" si="72"/>
        <v>165.78535328800308</v>
      </c>
      <c r="DH34" s="20">
        <f t="shared" si="72"/>
        <v>94.295902002435611</v>
      </c>
      <c r="DI34" s="20">
        <f t="shared" si="72"/>
        <v>673.52127213212532</v>
      </c>
      <c r="DJ34" s="20">
        <f t="shared" si="72"/>
        <v>523.52500010964638</v>
      </c>
      <c r="DK34" s="20">
        <f t="shared" si="72"/>
        <v>596.18401297043783</v>
      </c>
      <c r="DL34" s="20">
        <f t="shared" si="72"/>
        <v>511.68318916050333</v>
      </c>
      <c r="DM34" s="20">
        <f t="shared" si="72"/>
        <v>0</v>
      </c>
      <c r="DN34" s="20">
        <f t="shared" si="72"/>
        <v>378.35316958496645</v>
      </c>
      <c r="DO34" s="20">
        <f t="shared" si="72"/>
        <v>637.55725369398715</v>
      </c>
      <c r="DP34" s="20">
        <f t="shared" si="72"/>
        <v>882.7265989003198</v>
      </c>
      <c r="DQ34" s="20">
        <f t="shared" si="72"/>
        <v>694.42718528925445</v>
      </c>
      <c r="DR34" s="20">
        <f t="shared" si="72"/>
        <v>691.64947654809748</v>
      </c>
      <c r="DS34" s="20">
        <f t="shared" si="72"/>
        <v>290.1974658524569</v>
      </c>
      <c r="DT34" s="20">
        <f t="shared" si="72"/>
        <v>453.05891520239993</v>
      </c>
      <c r="DU34" s="20">
        <f t="shared" si="72"/>
        <v>132.45284839411886</v>
      </c>
      <c r="DV34" s="20">
        <f t="shared" si="72"/>
        <v>607.73343352577501</v>
      </c>
      <c r="DW34" s="20">
        <f t="shared" si="72"/>
        <v>764.60087980269498</v>
      </c>
      <c r="DX34" s="20">
        <f t="shared" si="72"/>
        <v>489.46151923124722</v>
      </c>
      <c r="DY34" s="20">
        <f t="shared" si="72"/>
        <v>465.33931174225199</v>
      </c>
      <c r="DZ34" s="20">
        <f t="shared" si="72"/>
        <v>180.69726337210918</v>
      </c>
      <c r="EA34" s="20">
        <f t="shared" si="72"/>
        <v>125.87406453348382</v>
      </c>
      <c r="EB34" s="20">
        <f t="shared" si="72"/>
        <v>715.04070805257766</v>
      </c>
      <c r="EC34" s="20">
        <f t="shared" si="72"/>
        <v>328.35441224414012</v>
      </c>
      <c r="ED34" s="20">
        <f t="shared" si="72"/>
        <v>637.84964408779319</v>
      </c>
      <c r="EE34" s="20">
        <f t="shared" si="72"/>
        <v>523.08641451893732</v>
      </c>
      <c r="EF34" s="20">
        <f t="shared" si="72"/>
        <v>628.05456589529206</v>
      </c>
      <c r="EG34" s="20">
        <f t="shared" si="72"/>
        <v>438.29320031519683</v>
      </c>
      <c r="EH34" s="20">
        <f t="shared" si="72"/>
        <v>550.86350193050748</v>
      </c>
      <c r="EI34" s="20">
        <f t="shared" si="72"/>
        <v>247.65466355368358</v>
      </c>
      <c r="EJ34" s="20">
        <f t="shared" si="72"/>
        <v>682.8777647339175</v>
      </c>
      <c r="EK34" s="20">
        <f t="shared" si="72"/>
        <v>328.35441224414012</v>
      </c>
      <c r="EL34" s="20">
        <f t="shared" si="72"/>
        <v>452.18174402098191</v>
      </c>
      <c r="EM34" s="20">
        <f t="shared" si="72"/>
        <v>554.07979626237363</v>
      </c>
      <c r="EN34" s="20">
        <f t="shared" si="72"/>
        <v>216.51508661334438</v>
      </c>
      <c r="EO34" s="20">
        <f t="shared" si="72"/>
        <v>911.81944308401683</v>
      </c>
      <c r="EP34" s="20">
        <f t="shared" si="72"/>
        <v>422.79650944347873</v>
      </c>
      <c r="EQ34" s="20">
        <f t="shared" si="72"/>
        <v>342.68154154063421</v>
      </c>
      <c r="ER34" s="20">
        <f t="shared" si="72"/>
        <v>230.98841110674152</v>
      </c>
      <c r="ES34" s="20">
        <f t="shared" si="72"/>
        <v>374.99068005619745</v>
      </c>
      <c r="ET34" s="20">
        <f t="shared" si="72"/>
        <v>525.71792806319138</v>
      </c>
      <c r="EU34" s="20">
        <f t="shared" si="72"/>
        <v>350.86847256720228</v>
      </c>
      <c r="EV34" s="20">
        <f t="shared" si="72"/>
        <v>284.93443876394883</v>
      </c>
      <c r="EW34" s="20">
        <f t="shared" si="72"/>
        <v>135.52294752908188</v>
      </c>
      <c r="EX34" s="20">
        <f t="shared" si="72"/>
        <v>291.07463703387486</v>
      </c>
      <c r="EY34" s="20">
        <f t="shared" si="72"/>
        <v>419.87260550541879</v>
      </c>
      <c r="EZ34" s="20">
        <f t="shared" ref="EZ34:FN34" si="73">EZ10/$A$58*100000</f>
        <v>318.85172444544509</v>
      </c>
      <c r="FA34" s="20">
        <f t="shared" si="73"/>
        <v>494.72454631975518</v>
      </c>
      <c r="FB34" s="20">
        <f t="shared" si="73"/>
        <v>514.02231231095129</v>
      </c>
      <c r="FC34" s="20">
        <f t="shared" si="73"/>
        <v>668.25824504361731</v>
      </c>
      <c r="FD34" s="20">
        <f t="shared" si="73"/>
        <v>340.63480878399218</v>
      </c>
      <c r="FE34" s="20">
        <f t="shared" si="73"/>
        <v>431.71441645456179</v>
      </c>
      <c r="FF34" s="20">
        <f t="shared" si="73"/>
        <v>410.51611290362666</v>
      </c>
      <c r="FG34" s="20">
        <f t="shared" si="73"/>
        <v>606.2714815567449</v>
      </c>
      <c r="FH34" s="20">
        <f t="shared" si="73"/>
        <v>512.70655553882432</v>
      </c>
      <c r="FI34" s="20">
        <f t="shared" si="73"/>
        <v>249.99378670413162</v>
      </c>
      <c r="FJ34" s="20">
        <f t="shared" si="73"/>
        <v>413.58621203858974</v>
      </c>
      <c r="FK34" s="20">
        <f t="shared" si="73"/>
        <v>184.49833849158719</v>
      </c>
      <c r="FL34" s="20">
        <f t="shared" si="73"/>
        <v>629.66271306122508</v>
      </c>
      <c r="FM34" s="20">
        <f t="shared" si="73"/>
        <v>617.23612132446999</v>
      </c>
      <c r="FN34" s="20">
        <f t="shared" si="73"/>
        <v>406.56884258724568</v>
      </c>
      <c r="FO34" s="20">
        <f t="shared" ref="FO34:FR34" si="74">FO10/$A$58*100000</f>
        <v>467.82463008960298</v>
      </c>
      <c r="FP34" s="20">
        <f t="shared" si="74"/>
        <v>552.61784429334364</v>
      </c>
      <c r="FQ34" s="20">
        <f t="shared" si="74"/>
        <v>537.85212940614053</v>
      </c>
      <c r="FR34" s="20">
        <f t="shared" si="74"/>
        <v>185.81409526371419</v>
      </c>
    </row>
    <row r="35" spans="1:192" x14ac:dyDescent="0.3">
      <c r="A35" s="14" t="s">
        <v>25</v>
      </c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>
        <f t="shared" ref="AB35:BG35" si="75">AVERAGE(O34:AB34)</f>
        <v>0</v>
      </c>
      <c r="AC35" s="16">
        <f t="shared" si="75"/>
        <v>27.92328260847318</v>
      </c>
      <c r="AD35" s="16">
        <f t="shared" si="75"/>
        <v>56.236419075354355</v>
      </c>
      <c r="AE35" s="16">
        <f t="shared" si="75"/>
        <v>55.627272421591854</v>
      </c>
      <c r="AF35" s="16">
        <f t="shared" si="75"/>
        <v>55.846565216946352</v>
      </c>
      <c r="AG35" s="16">
        <f t="shared" si="75"/>
        <v>54.677003641722344</v>
      </c>
      <c r="AH35" s="16">
        <f t="shared" si="75"/>
        <v>52.672040941338331</v>
      </c>
      <c r="AI35" s="16">
        <f t="shared" si="75"/>
        <v>54.293241249851974</v>
      </c>
      <c r="AJ35" s="16">
        <f t="shared" si="75"/>
        <v>52.922661278886345</v>
      </c>
      <c r="AK35" s="16">
        <f t="shared" si="75"/>
        <v>51.753099703662336</v>
      </c>
      <c r="AL35" s="16">
        <f t="shared" si="75"/>
        <v>50.942380884472975</v>
      </c>
      <c r="AM35" s="16">
        <f t="shared" si="75"/>
        <v>51.472892242931586</v>
      </c>
      <c r="AN35" s="16">
        <f t="shared" si="75"/>
        <v>50.549800775306871</v>
      </c>
      <c r="AO35" s="16">
        <f t="shared" si="75"/>
        <v>48.286185034248319</v>
      </c>
      <c r="AP35" s="16">
        <f t="shared" si="75"/>
        <v>48.68300056869932</v>
      </c>
      <c r="AQ35" s="16">
        <f t="shared" si="75"/>
        <v>45.226528413349797</v>
      </c>
      <c r="AR35" s="16">
        <f t="shared" si="75"/>
        <v>37.572165604071245</v>
      </c>
      <c r="AS35" s="16">
        <f t="shared" si="75"/>
        <v>42.636784925353773</v>
      </c>
      <c r="AT35" s="16">
        <f t="shared" si="75"/>
        <v>42.730767551934278</v>
      </c>
      <c r="AU35" s="16">
        <f t="shared" si="75"/>
        <v>44.902810477350293</v>
      </c>
      <c r="AV35" s="16">
        <f t="shared" si="75"/>
        <v>44.380684774125292</v>
      </c>
      <c r="AW35" s="16">
        <f t="shared" si="75"/>
        <v>48.171317379538813</v>
      </c>
      <c r="AX35" s="16">
        <f t="shared" si="75"/>
        <v>50.531325558115824</v>
      </c>
      <c r="AY35" s="16">
        <f t="shared" si="75"/>
        <v>55.366209569979347</v>
      </c>
      <c r="AZ35" s="16">
        <f t="shared" si="75"/>
        <v>55.606387393462853</v>
      </c>
      <c r="BA35" s="16">
        <f t="shared" si="75"/>
        <v>62.038976057194894</v>
      </c>
      <c r="BB35" s="16">
        <f t="shared" si="75"/>
        <v>64.158806412288413</v>
      </c>
      <c r="BC35" s="16">
        <f t="shared" si="75"/>
        <v>67.918111475508439</v>
      </c>
      <c r="BD35" s="16">
        <f t="shared" si="75"/>
        <v>74.026982203240991</v>
      </c>
      <c r="BE35" s="16">
        <f t="shared" si="75"/>
        <v>78.057792632138003</v>
      </c>
      <c r="BF35" s="16">
        <f t="shared" si="75"/>
        <v>87.581365458962068</v>
      </c>
      <c r="BG35" s="16">
        <f t="shared" si="75"/>
        <v>82.287010828260549</v>
      </c>
      <c r="BH35" s="16">
        <f t="shared" ref="BH35:CM35" si="76">AVERAGE(AU34:BH34)</f>
        <v>88.124376190316084</v>
      </c>
      <c r="BI35" s="16">
        <f t="shared" si="76"/>
        <v>87.852870824639083</v>
      </c>
      <c r="BJ35" s="16">
        <f t="shared" si="76"/>
        <v>92.447577013019099</v>
      </c>
      <c r="BK35" s="16">
        <f t="shared" si="76"/>
        <v>90.985625043989117</v>
      </c>
      <c r="BL35" s="16">
        <f t="shared" si="76"/>
        <v>93.053242828760105</v>
      </c>
      <c r="BM35" s="16">
        <f t="shared" si="76"/>
        <v>100.98955351778015</v>
      </c>
      <c r="BN35" s="16">
        <f t="shared" si="76"/>
        <v>115.35845287053225</v>
      </c>
      <c r="BO35" s="16">
        <f t="shared" si="76"/>
        <v>112.39277887621424</v>
      </c>
      <c r="BP35" s="16">
        <f t="shared" si="76"/>
        <v>113.02977223414874</v>
      </c>
      <c r="BQ35" s="16">
        <f t="shared" si="76"/>
        <v>115.50464806743526</v>
      </c>
      <c r="BR35" s="16">
        <f t="shared" si="76"/>
        <v>118.59563223052727</v>
      </c>
      <c r="BS35" s="16">
        <f t="shared" si="76"/>
        <v>117.78111613349628</v>
      </c>
      <c r="BT35" s="16">
        <f t="shared" si="76"/>
        <v>117.03969763491678</v>
      </c>
      <c r="BU35" s="16">
        <f t="shared" si="76"/>
        <v>116.36093422072427</v>
      </c>
      <c r="BV35" s="16">
        <f t="shared" si="76"/>
        <v>112.63295669969773</v>
      </c>
      <c r="BW35" s="16">
        <f t="shared" si="76"/>
        <v>111.49472266666723</v>
      </c>
      <c r="BX35" s="16">
        <f t="shared" si="76"/>
        <v>118.81492502588176</v>
      </c>
      <c r="BY35" s="16">
        <f t="shared" si="76"/>
        <v>119.41014832755828</v>
      </c>
      <c r="BZ35" s="16">
        <f t="shared" si="76"/>
        <v>122.40714986406978</v>
      </c>
      <c r="CA35" s="16">
        <f t="shared" si="76"/>
        <v>111.02480953376472</v>
      </c>
      <c r="CB35" s="16">
        <f t="shared" si="76"/>
        <v>99.872204512878639</v>
      </c>
      <c r="CC35" s="16">
        <f t="shared" si="76"/>
        <v>96.770777835722129</v>
      </c>
      <c r="CD35" s="16">
        <f t="shared" si="76"/>
        <v>100.59273798332914</v>
      </c>
      <c r="CE35" s="16">
        <f t="shared" si="76"/>
        <v>107.48479726589922</v>
      </c>
      <c r="CF35" s="16">
        <f t="shared" si="76"/>
        <v>103.57929700577618</v>
      </c>
      <c r="CG35" s="16">
        <f t="shared" si="76"/>
        <v>104.70708852474218</v>
      </c>
      <c r="CH35" s="16">
        <f t="shared" si="76"/>
        <v>99.966187139459151</v>
      </c>
      <c r="CI35" s="16">
        <f t="shared" si="76"/>
        <v>102.70212582435816</v>
      </c>
      <c r="CJ35" s="16">
        <f t="shared" si="76"/>
        <v>97.543523876495129</v>
      </c>
      <c r="CK35" s="16">
        <f t="shared" si="76"/>
        <v>101.52212173506965</v>
      </c>
      <c r="CL35" s="16">
        <f t="shared" si="76"/>
        <v>96.165112019981137</v>
      </c>
      <c r="CM35" s="16">
        <f t="shared" si="76"/>
        <v>97.76281667184962</v>
      </c>
      <c r="CN35" s="16">
        <f t="shared" ref="CN35:DS35" si="77">AVERAGE(CA34:CN34)</f>
        <v>97.167593370173137</v>
      </c>
      <c r="CO35" s="16">
        <f t="shared" si="77"/>
        <v>97.752374157785127</v>
      </c>
      <c r="CP35" s="16">
        <f t="shared" si="77"/>
        <v>99.193441098686137</v>
      </c>
      <c r="CQ35" s="16">
        <f t="shared" si="77"/>
        <v>98.692200423590151</v>
      </c>
      <c r="CR35" s="16">
        <f t="shared" si="77"/>
        <v>95.73696894333662</v>
      </c>
      <c r="CS35" s="16">
        <f t="shared" si="77"/>
        <v>92.165629133277562</v>
      </c>
      <c r="CT35" s="16">
        <f t="shared" si="77"/>
        <v>97.063168229528131</v>
      </c>
      <c r="CU35" s="16">
        <f t="shared" si="77"/>
        <v>95.402808493272587</v>
      </c>
      <c r="CV35" s="16">
        <f t="shared" si="77"/>
        <v>97.386886165527613</v>
      </c>
      <c r="CW35" s="16">
        <f t="shared" si="77"/>
        <v>134.53090869295437</v>
      </c>
      <c r="CX35" s="16">
        <f t="shared" si="77"/>
        <v>136.64029653398339</v>
      </c>
      <c r="CY35" s="16">
        <f t="shared" si="77"/>
        <v>148.84759547538397</v>
      </c>
      <c r="CZ35" s="16">
        <f t="shared" si="77"/>
        <v>152.22052751821749</v>
      </c>
      <c r="DA35" s="16">
        <f t="shared" si="77"/>
        <v>156.82567622066202</v>
      </c>
      <c r="DB35" s="16">
        <f t="shared" si="77"/>
        <v>161.59790514813858</v>
      </c>
      <c r="DC35" s="16">
        <f t="shared" si="77"/>
        <v>169.26271047148163</v>
      </c>
      <c r="DD35" s="16">
        <f t="shared" si="77"/>
        <v>205.38336662058737</v>
      </c>
      <c r="DE35" s="16">
        <f t="shared" si="77"/>
        <v>211.09542181386888</v>
      </c>
      <c r="DF35" s="16">
        <f t="shared" si="77"/>
        <v>210.99099667322392</v>
      </c>
      <c r="DG35" s="16">
        <f t="shared" si="77"/>
        <v>211.93082293902893</v>
      </c>
      <c r="DH35" s="16">
        <f t="shared" si="77"/>
        <v>208.07753524922833</v>
      </c>
      <c r="DI35" s="16">
        <f t="shared" si="77"/>
        <v>252.96990321251414</v>
      </c>
      <c r="DJ35" s="16">
        <f t="shared" si="77"/>
        <v>283.93195741375689</v>
      </c>
      <c r="DK35" s="16">
        <f t="shared" si="77"/>
        <v>283.70222210433786</v>
      </c>
      <c r="DL35" s="16">
        <f t="shared" si="77"/>
        <v>317.04516951228658</v>
      </c>
      <c r="DM35" s="16">
        <f t="shared" si="77"/>
        <v>296.60916948805988</v>
      </c>
      <c r="DN35" s="16">
        <f t="shared" si="77"/>
        <v>311.32267180494051</v>
      </c>
      <c r="DO35" s="16">
        <f t="shared" si="77"/>
        <v>343.04702953289177</v>
      </c>
      <c r="DP35" s="16">
        <f t="shared" si="77"/>
        <v>391.50029479217204</v>
      </c>
      <c r="DQ35" s="16">
        <f t="shared" si="77"/>
        <v>428.51900715082485</v>
      </c>
      <c r="DR35" s="16">
        <f t="shared" si="77"/>
        <v>433.84468932371976</v>
      </c>
      <c r="DS35" s="16">
        <f t="shared" si="77"/>
        <v>444.90331171802535</v>
      </c>
      <c r="DT35" s="16">
        <f t="shared" ref="DT35:EY35" si="78">AVERAGE(DG34:DT34)</f>
        <v>470.92605676675947</v>
      </c>
      <c r="DU35" s="16">
        <f t="shared" si="78"/>
        <v>468.54516356005354</v>
      </c>
      <c r="DV35" s="16">
        <f t="shared" si="78"/>
        <v>505.21927295457766</v>
      </c>
      <c r="DW35" s="16">
        <f t="shared" si="78"/>
        <v>511.72495921676131</v>
      </c>
      <c r="DX35" s="16">
        <f t="shared" si="78"/>
        <v>509.29185343973279</v>
      </c>
      <c r="DY35" s="16">
        <f t="shared" si="78"/>
        <v>499.94580335200527</v>
      </c>
      <c r="DZ35" s="16">
        <f t="shared" si="78"/>
        <v>476.30395150997708</v>
      </c>
      <c r="EA35" s="16">
        <f t="shared" si="78"/>
        <v>485.2949561195116</v>
      </c>
      <c r="EB35" s="16">
        <f t="shared" si="78"/>
        <v>509.34406601005531</v>
      </c>
      <c r="EC35" s="16">
        <f t="shared" si="78"/>
        <v>487.25814876363762</v>
      </c>
      <c r="ED35" s="16">
        <f t="shared" si="78"/>
        <v>469.76693770560001</v>
      </c>
      <c r="EE35" s="16">
        <f t="shared" si="78"/>
        <v>457.52831122200598</v>
      </c>
      <c r="EF35" s="16">
        <f t="shared" si="78"/>
        <v>452.98581760394842</v>
      </c>
      <c r="EG35" s="16">
        <f t="shared" si="78"/>
        <v>463.56408435128702</v>
      </c>
      <c r="EH35" s="16">
        <f t="shared" si="78"/>
        <v>470.55012626043754</v>
      </c>
      <c r="EI35" s="16">
        <f t="shared" si="78"/>
        <v>478.77882734326369</v>
      </c>
      <c r="EJ35" s="16">
        <f t="shared" si="78"/>
        <v>484.14627957241657</v>
      </c>
      <c r="EK35" s="16">
        <f t="shared" si="78"/>
        <v>452.98581760394836</v>
      </c>
      <c r="EL35" s="16">
        <f t="shared" si="78"/>
        <v>450.32297651750088</v>
      </c>
      <c r="EM35" s="16">
        <f t="shared" si="78"/>
        <v>456.6615825546524</v>
      </c>
      <c r="EN35" s="16">
        <f t="shared" si="78"/>
        <v>459.21999850045495</v>
      </c>
      <c r="EO35" s="16">
        <f t="shared" si="78"/>
        <v>515.35895411120725</v>
      </c>
      <c r="EP35" s="16">
        <f t="shared" si="78"/>
        <v>494.48436849627166</v>
      </c>
      <c r="EQ35" s="16">
        <f t="shared" si="78"/>
        <v>495.50773487459264</v>
      </c>
      <c r="ER35" s="16">
        <f t="shared" si="78"/>
        <v>466.44621823308898</v>
      </c>
      <c r="ES35" s="16">
        <f t="shared" si="78"/>
        <v>455.86795148575038</v>
      </c>
      <c r="ET35" s="16">
        <f t="shared" si="78"/>
        <v>448.55819164060046</v>
      </c>
      <c r="EU35" s="16">
        <f t="shared" si="78"/>
        <v>442.31356823002938</v>
      </c>
      <c r="EV35" s="16">
        <f t="shared" si="78"/>
        <v>423.31863514670374</v>
      </c>
      <c r="EW35" s="16">
        <f t="shared" si="78"/>
        <v>415.30922685923218</v>
      </c>
      <c r="EX35" s="16">
        <f t="shared" si="78"/>
        <v>387.32328916637198</v>
      </c>
      <c r="EY35" s="16">
        <f t="shared" si="78"/>
        <v>393.86030297074905</v>
      </c>
      <c r="EZ35" s="16">
        <f t="shared" ref="EZ35:FO35" si="79">AVERAGE(EM34:EZ34)</f>
        <v>384.33673014392491</v>
      </c>
      <c r="FA35" s="16">
        <f t="shared" si="79"/>
        <v>380.09706943373794</v>
      </c>
      <c r="FB35" s="16">
        <f t="shared" si="79"/>
        <v>401.34758555499553</v>
      </c>
      <c r="FC35" s="16">
        <f t="shared" si="79"/>
        <v>383.95035712353854</v>
      </c>
      <c r="FD35" s="16">
        <f t="shared" si="79"/>
        <v>378.08166421928951</v>
      </c>
      <c r="FE35" s="16">
        <f t="shared" si="79"/>
        <v>384.44115528457002</v>
      </c>
      <c r="FF35" s="16">
        <f t="shared" si="79"/>
        <v>397.26456255577614</v>
      </c>
      <c r="FG35" s="16">
        <f t="shared" si="79"/>
        <v>413.78461980581517</v>
      </c>
      <c r="FH35" s="16">
        <f t="shared" si="79"/>
        <v>412.85523605407474</v>
      </c>
      <c r="FI35" s="16">
        <f t="shared" si="79"/>
        <v>405.64990134956963</v>
      </c>
      <c r="FJ35" s="16">
        <f t="shared" si="79"/>
        <v>414.83931372632975</v>
      </c>
      <c r="FK35" s="16">
        <f t="shared" si="79"/>
        <v>418.33755593793728</v>
      </c>
      <c r="FL35" s="16">
        <f t="shared" si="79"/>
        <v>442.52241851131942</v>
      </c>
      <c r="FM35" s="16">
        <f t="shared" si="79"/>
        <v>456.61981249839448</v>
      </c>
      <c r="FN35" s="16">
        <f t="shared" si="79"/>
        <v>462.88532093709455</v>
      </c>
      <c r="FO35" s="16">
        <f t="shared" si="79"/>
        <v>460.9638983492265</v>
      </c>
      <c r="FP35" s="16">
        <f t="shared" ref="FP35" si="80">AVERAGE(FC34:FP34)</f>
        <v>463.72072206225448</v>
      </c>
      <c r="FQ35" s="16">
        <f t="shared" ref="FQ35" si="81">AVERAGE(FD34:FQ34)</f>
        <v>454.40599951672039</v>
      </c>
      <c r="FR35" s="16">
        <f t="shared" ref="FR35" si="82">AVERAGE(FE34:FR34)</f>
        <v>443.3473771224148</v>
      </c>
    </row>
    <row r="36" spans="1:192" x14ac:dyDescent="0.3">
      <c r="A36" s="5" t="s">
        <v>30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 t="e">
        <f t="shared" ref="AB36:CM36" si="83">SLOPE(O35:AB35,O$1:AB$1)</f>
        <v>#DIV/0!</v>
      </c>
      <c r="AC36" s="7">
        <f t="shared" si="83"/>
        <v>27.92328260847318</v>
      </c>
      <c r="AD36" s="7">
        <f t="shared" si="83"/>
        <v>28.118209537677178</v>
      </c>
      <c r="AE36" s="7">
        <f t="shared" si="83"/>
        <v>19.519495373165672</v>
      </c>
      <c r="AF36" s="7">
        <f t="shared" si="83"/>
        <v>13.939712024701141</v>
      </c>
      <c r="AG36" s="7">
        <f t="shared" si="83"/>
        <v>10.187020553721965</v>
      </c>
      <c r="AH36" s="7">
        <f t="shared" si="83"/>
        <v>7.5404896797180481</v>
      </c>
      <c r="AI36" s="7">
        <f t="shared" si="83"/>
        <v>5.9444943679493818</v>
      </c>
      <c r="AJ36" s="7">
        <f t="shared" si="83"/>
        <v>4.7120249331963366</v>
      </c>
      <c r="AK36" s="7">
        <f t="shared" si="83"/>
        <v>3.7637721386809497</v>
      </c>
      <c r="AL36" s="7">
        <f t="shared" si="83"/>
        <v>3.0386119344966334</v>
      </c>
      <c r="AM36" s="7">
        <f t="shared" si="83"/>
        <v>2.5237848714657578</v>
      </c>
      <c r="AN36" s="7">
        <f t="shared" si="83"/>
        <v>2.0989923716419163</v>
      </c>
      <c r="AO36" s="7">
        <f t="shared" si="83"/>
        <v>1.70733399710406</v>
      </c>
      <c r="AP36" s="7">
        <f t="shared" si="83"/>
        <v>0.183099529507395</v>
      </c>
      <c r="AQ36" s="7">
        <f t="shared" si="83"/>
        <v>-0.73333471837464281</v>
      </c>
      <c r="AR36" s="7">
        <f t="shared" si="83"/>
        <v>-1.0111231665361462</v>
      </c>
      <c r="AS36" s="7">
        <f t="shared" si="83"/>
        <v>-1.082249288735448</v>
      </c>
      <c r="AT36" s="7">
        <f t="shared" si="83"/>
        <v>-1.0863597162790575</v>
      </c>
      <c r="AU36" s="7">
        <f t="shared" si="83"/>
        <v>-1.0093168916642663</v>
      </c>
      <c r="AV36" s="7">
        <f t="shared" si="83"/>
        <v>-0.97032612928890616</v>
      </c>
      <c r="AW36" s="7">
        <f t="shared" si="83"/>
        <v>-0.73313989255638889</v>
      </c>
      <c r="AX36" s="7">
        <f t="shared" si="83"/>
        <v>-0.44679925033454609</v>
      </c>
      <c r="AY36" s="7">
        <f t="shared" si="83"/>
        <v>-5.0364674118403133E-2</v>
      </c>
      <c r="AZ36" s="7">
        <f t="shared" si="83"/>
        <v>0.31032332997644579</v>
      </c>
      <c r="BA36" s="7">
        <f t="shared" si="83"/>
        <v>0.85178783953814285</v>
      </c>
      <c r="BB36" s="7">
        <f t="shared" si="83"/>
        <v>1.3769430193708696</v>
      </c>
      <c r="BC36" s="7">
        <f t="shared" si="83"/>
        <v>1.8750624155377038</v>
      </c>
      <c r="BD36" s="7">
        <f t="shared" si="83"/>
        <v>2.4745086240007312</v>
      </c>
      <c r="BE36" s="7">
        <f t="shared" si="83"/>
        <v>2.963769096148011</v>
      </c>
      <c r="BF36" s="7">
        <f t="shared" si="83"/>
        <v>3.3284767686732213</v>
      </c>
      <c r="BG36" s="7">
        <f t="shared" si="83"/>
        <v>3.4890619794629076</v>
      </c>
      <c r="BH36" s="7">
        <f t="shared" si="83"/>
        <v>3.6452406788231779</v>
      </c>
      <c r="BI36" s="7">
        <f t="shared" si="83"/>
        <v>3.6657355470860327</v>
      </c>
      <c r="BJ36" s="7">
        <f t="shared" si="83"/>
        <v>3.6115033256917162</v>
      </c>
      <c r="BK36" s="7">
        <f t="shared" si="83"/>
        <v>3.4291839152996562</v>
      </c>
      <c r="BL36" s="7">
        <f t="shared" si="83"/>
        <v>3.1955470072191918</v>
      </c>
      <c r="BM36" s="7">
        <f t="shared" si="83"/>
        <v>3.1611440872572452</v>
      </c>
      <c r="BN36" s="7">
        <f t="shared" si="83"/>
        <v>3.3446569278281069</v>
      </c>
      <c r="BO36" s="7">
        <f t="shared" si="83"/>
        <v>3.3928531465873379</v>
      </c>
      <c r="BP36" s="7">
        <f t="shared" si="83"/>
        <v>3.3077982957674754</v>
      </c>
      <c r="BQ36" s="7">
        <f t="shared" si="83"/>
        <v>3.2025698848098201</v>
      </c>
      <c r="BR36" s="7">
        <f t="shared" si="83"/>
        <v>3.177875060340805</v>
      </c>
      <c r="BS36" s="7">
        <f t="shared" si="83"/>
        <v>3.0668860537124045</v>
      </c>
      <c r="BT36" s="7">
        <f t="shared" si="83"/>
        <v>3.074069585365566</v>
      </c>
      <c r="BU36" s="7">
        <f t="shared" si="83"/>
        <v>2.7578335385639257</v>
      </c>
      <c r="BV36" s="7">
        <f t="shared" si="83"/>
        <v>2.3777489771964846</v>
      </c>
      <c r="BW36" s="7">
        <f t="shared" si="83"/>
        <v>1.8484626928986814</v>
      </c>
      <c r="BX36" s="7">
        <f t="shared" si="83"/>
        <v>1.5758786499446864</v>
      </c>
      <c r="BY36" s="7">
        <f t="shared" si="83"/>
        <v>1.1562043374535926</v>
      </c>
      <c r="BZ36" s="7">
        <f t="shared" si="83"/>
        <v>0.76537890447695078</v>
      </c>
      <c r="CA36" s="7">
        <f t="shared" si="83"/>
        <v>0.18195220110627733</v>
      </c>
      <c r="CB36" s="7">
        <f t="shared" si="83"/>
        <v>-0.29053139679671863</v>
      </c>
      <c r="CC36" s="7">
        <f t="shared" si="83"/>
        <v>-0.88132523646344541</v>
      </c>
      <c r="CD36" s="7">
        <f t="shared" si="83"/>
        <v>-1.2732522972974405</v>
      </c>
      <c r="CE36" s="7">
        <f t="shared" si="83"/>
        <v>-1.3320057830229788</v>
      </c>
      <c r="CF36" s="7">
        <f t="shared" si="83"/>
        <v>-1.3651923222257634</v>
      </c>
      <c r="CG36" s="7">
        <f t="shared" si="83"/>
        <v>-1.327002556504163</v>
      </c>
      <c r="CH36" s="7">
        <f t="shared" si="83"/>
        <v>-1.3912412309361091</v>
      </c>
      <c r="CI36" s="7">
        <f t="shared" si="83"/>
        <v>-1.3246386467269233</v>
      </c>
      <c r="CJ36" s="7">
        <f t="shared" si="83"/>
        <v>-1.4682863292097939</v>
      </c>
      <c r="CK36" s="7">
        <f t="shared" si="83"/>
        <v>-1.4694568088082323</v>
      </c>
      <c r="CL36" s="7">
        <f t="shared" si="83"/>
        <v>-1.3385237478456544</v>
      </c>
      <c r="CM36" s="7">
        <f t="shared" si="83"/>
        <v>-1.0427596187265069</v>
      </c>
      <c r="CN36" s="7">
        <f t="shared" ref="CN36:EY36" si="84">SLOPE(CA35:CN35,CA$1:CN$1)</f>
        <v>-0.57004651501989623</v>
      </c>
      <c r="CO36" s="7">
        <f t="shared" si="84"/>
        <v>-0.34492427225356403</v>
      </c>
      <c r="CP36" s="7">
        <f t="shared" si="84"/>
        <v>-0.38795661043144941</v>
      </c>
      <c r="CQ36" s="7">
        <f t="shared" si="84"/>
        <v>-0.54457137081858864</v>
      </c>
      <c r="CR36" s="7">
        <f t="shared" si="84"/>
        <v>-0.66806844374402807</v>
      </c>
      <c r="CS36" s="7">
        <f t="shared" si="84"/>
        <v>-0.64504901164140527</v>
      </c>
      <c r="CT36" s="7">
        <f t="shared" si="84"/>
        <v>-0.54351564412195796</v>
      </c>
      <c r="CU36" s="7">
        <f t="shared" si="84"/>
        <v>-0.4235988617329195</v>
      </c>
      <c r="CV36" s="7">
        <f t="shared" si="84"/>
        <v>-0.36238966390869604</v>
      </c>
      <c r="CW36" s="7">
        <f t="shared" si="84"/>
        <v>0.86161068793288131</v>
      </c>
      <c r="CX36" s="7">
        <f t="shared" si="84"/>
        <v>1.8359087254409188</v>
      </c>
      <c r="CY36" s="7">
        <f t="shared" si="84"/>
        <v>3.11829535372225</v>
      </c>
      <c r="CZ36" s="7">
        <f t="shared" si="84"/>
        <v>4.1124226926626575</v>
      </c>
      <c r="DA36" s="7">
        <f t="shared" si="84"/>
        <v>5.0443998599840176</v>
      </c>
      <c r="DB36" s="7">
        <f t="shared" si="84"/>
        <v>5.8334867139744393</v>
      </c>
      <c r="DC36" s="7">
        <f t="shared" si="84"/>
        <v>6.5776363316169677</v>
      </c>
      <c r="DD36" s="7">
        <f t="shared" si="84"/>
        <v>8.0869812490935544</v>
      </c>
      <c r="DE36" s="7">
        <f t="shared" si="84"/>
        <v>9.2762344222677626</v>
      </c>
      <c r="DF36" s="7">
        <f t="shared" si="84"/>
        <v>9.8709987123370375</v>
      </c>
      <c r="DG36" s="7">
        <f t="shared" si="84"/>
        <v>9.868267593274016</v>
      </c>
      <c r="DH36" s="7">
        <f t="shared" si="84"/>
        <v>9.3904594607271417</v>
      </c>
      <c r="DI36" s="7">
        <f t="shared" si="84"/>
        <v>9.652578039036273</v>
      </c>
      <c r="DJ36" s="7">
        <f t="shared" si="84"/>
        <v>10.172133277260784</v>
      </c>
      <c r="DK36" s="7">
        <f t="shared" si="84"/>
        <v>11.089674529534735</v>
      </c>
      <c r="DL36" s="7">
        <f t="shared" si="84"/>
        <v>12.373713599602095</v>
      </c>
      <c r="DM36" s="7">
        <f t="shared" si="84"/>
        <v>12.683316928679252</v>
      </c>
      <c r="DN36" s="7">
        <f t="shared" si="84"/>
        <v>12.875000175858821</v>
      </c>
      <c r="DO36" s="7">
        <f t="shared" si="84"/>
        <v>13.425561648151769</v>
      </c>
      <c r="DP36" s="7">
        <f t="shared" si="84"/>
        <v>14.699272957056438</v>
      </c>
      <c r="DQ36" s="7">
        <f t="shared" si="84"/>
        <v>16.272787697223887</v>
      </c>
      <c r="DR36" s="7">
        <f t="shared" si="84"/>
        <v>18.049667529974929</v>
      </c>
      <c r="DS36" s="7">
        <f t="shared" si="84"/>
        <v>19.326591920130216</v>
      </c>
      <c r="DT36" s="7">
        <f t="shared" si="84"/>
        <v>20.315853736033969</v>
      </c>
      <c r="DU36" s="7">
        <f t="shared" si="84"/>
        <v>20.125501622515372</v>
      </c>
      <c r="DV36" s="7">
        <f t="shared" si="84"/>
        <v>19.727974620073159</v>
      </c>
      <c r="DW36" s="7">
        <f t="shared" si="84"/>
        <v>19.690175014217704</v>
      </c>
      <c r="DX36" s="7">
        <f t="shared" si="84"/>
        <v>19.466200300469445</v>
      </c>
      <c r="DY36" s="7">
        <f t="shared" si="84"/>
        <v>17.977028943130662</v>
      </c>
      <c r="DZ36" s="7">
        <f t="shared" si="84"/>
        <v>15.961072914753469</v>
      </c>
      <c r="EA36" s="7">
        <f t="shared" si="84"/>
        <v>12.828249843662363</v>
      </c>
      <c r="EB36" s="7">
        <f t="shared" si="84"/>
        <v>10.038216640851202</v>
      </c>
      <c r="EC36" s="7">
        <f t="shared" si="84"/>
        <v>6.7925914672831347</v>
      </c>
      <c r="ED36" s="7">
        <f t="shared" si="84"/>
        <v>4.0106827699199563</v>
      </c>
      <c r="EE36" s="7">
        <f t="shared" si="84"/>
        <v>1.7554669412737305</v>
      </c>
      <c r="EF36" s="7">
        <f t="shared" si="84"/>
        <v>-0.58147590403993887</v>
      </c>
      <c r="EG36" s="7">
        <f t="shared" si="84"/>
        <v>-2.335749415134865</v>
      </c>
      <c r="EH36" s="7">
        <f t="shared" si="84"/>
        <v>-3.1145544091233184</v>
      </c>
      <c r="EI36" s="7">
        <f t="shared" si="84"/>
        <v>-3.7350922009385963</v>
      </c>
      <c r="EJ36" s="7">
        <f t="shared" si="84"/>
        <v>-3.0382207788408424</v>
      </c>
      <c r="EK36" s="7">
        <f t="shared" si="84"/>
        <v>-2.924546554310143</v>
      </c>
      <c r="EL36" s="7">
        <f t="shared" si="84"/>
        <v>-2.7089717529742119</v>
      </c>
      <c r="EM36" s="7">
        <f t="shared" si="84"/>
        <v>-2.3612016087558181</v>
      </c>
      <c r="EN36" s="7">
        <f t="shared" si="84"/>
        <v>-2.5294752639666185</v>
      </c>
      <c r="EO36" s="7">
        <f t="shared" si="84"/>
        <v>-0.72227771455798673</v>
      </c>
      <c r="EP36" s="7">
        <f t="shared" si="84"/>
        <v>1.1491814598629566</v>
      </c>
      <c r="EQ36" s="7">
        <f t="shared" si="84"/>
        <v>2.3870898634036246</v>
      </c>
      <c r="ER36" s="7">
        <f t="shared" si="84"/>
        <v>2.1817739714893007</v>
      </c>
      <c r="ES36" s="7">
        <f t="shared" si="84"/>
        <v>1.2853472531479637</v>
      </c>
      <c r="ET36" s="7">
        <f t="shared" si="84"/>
        <v>3.7616001212558793E-2</v>
      </c>
      <c r="EU36" s="7">
        <f t="shared" si="84"/>
        <v>-1.0203369017132837</v>
      </c>
      <c r="EV36" s="7">
        <f t="shared" si="84"/>
        <v>-2.2972842424489288</v>
      </c>
      <c r="EW36" s="7">
        <f t="shared" si="84"/>
        <v>-3.3241850101456083</v>
      </c>
      <c r="EX36" s="7">
        <f t="shared" si="84"/>
        <v>-4.6947477681759713</v>
      </c>
      <c r="EY36" s="7">
        <f t="shared" si="84"/>
        <v>-6.480211117982229</v>
      </c>
      <c r="EZ36" s="7">
        <f t="shared" ref="EZ36:FO36" si="85">SLOPE(EM35:EZ35,EM$1:EZ$1)</f>
        <v>-8.3656701464237138</v>
      </c>
      <c r="FA36" s="7">
        <f t="shared" si="85"/>
        <v>-9.8732478692124612</v>
      </c>
      <c r="FB36" s="7">
        <f t="shared" si="85"/>
        <v>-10.352777295286451</v>
      </c>
      <c r="FC36" s="7">
        <f t="shared" si="85"/>
        <v>-9.2242513577488729</v>
      </c>
      <c r="FD36" s="7">
        <f t="shared" si="85"/>
        <v>-8.3739553059342278</v>
      </c>
      <c r="FE36" s="7">
        <f t="shared" si="85"/>
        <v>-6.7965619176856791</v>
      </c>
      <c r="FF36" s="7">
        <f t="shared" si="85"/>
        <v>-5.3226526962873075</v>
      </c>
      <c r="FG36" s="7">
        <f t="shared" si="85"/>
        <v>-3.4213807179767284</v>
      </c>
      <c r="FH36" s="7">
        <f t="shared" si="85"/>
        <v>-1.6026619772265978</v>
      </c>
      <c r="FI36" s="7">
        <f t="shared" si="85"/>
        <v>-3.8740579650272097E-2</v>
      </c>
      <c r="FJ36" s="7">
        <f t="shared" si="85"/>
        <v>1.3226878473961998</v>
      </c>
      <c r="FK36" s="7">
        <f t="shared" si="85"/>
        <v>2.557291367364809</v>
      </c>
      <c r="FL36" s="7">
        <f t="shared" si="85"/>
        <v>3.546966293715077</v>
      </c>
      <c r="FM36" s="7">
        <f t="shared" si="85"/>
        <v>4.9122963194230076</v>
      </c>
      <c r="FN36" s="7">
        <f t="shared" si="85"/>
        <v>5.8668109566593971</v>
      </c>
      <c r="FO36" s="7">
        <f t="shared" si="85"/>
        <v>6.2813902403102277</v>
      </c>
      <c r="FP36" s="7">
        <f t="shared" ref="FP36" si="86">SLOPE(FC35:FP35,FC$1:FP$1)</f>
        <v>7.1198437926583127</v>
      </c>
      <c r="FQ36" s="7">
        <f t="shared" ref="FQ36" si="87">SLOPE(FD35:FQ35,FD$1:FQ$1)</f>
        <v>6.8444597789002088</v>
      </c>
      <c r="FR36" s="7">
        <f t="shared" ref="FR36" si="88">SLOPE(FE35:FR35,FE$1:FR$1)</f>
        <v>5.7499466014584302</v>
      </c>
    </row>
    <row r="37" spans="1:192" x14ac:dyDescent="0.3">
      <c r="A37" s="5" t="s">
        <v>28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 t="e">
        <f t="shared" ref="AB37:CM37" si="89">IF(AB36&lt;0,-1,IF(AB36=0,0,IF(AB36&gt;0,1)))</f>
        <v>#DIV/0!</v>
      </c>
      <c r="AC37" s="1">
        <f t="shared" si="89"/>
        <v>1</v>
      </c>
      <c r="AD37" s="1">
        <f t="shared" si="89"/>
        <v>1</v>
      </c>
      <c r="AE37" s="1">
        <f t="shared" si="89"/>
        <v>1</v>
      </c>
      <c r="AF37" s="1">
        <f t="shared" si="89"/>
        <v>1</v>
      </c>
      <c r="AG37" s="1">
        <f t="shared" si="89"/>
        <v>1</v>
      </c>
      <c r="AH37" s="1">
        <f t="shared" si="89"/>
        <v>1</v>
      </c>
      <c r="AI37" s="1">
        <f t="shared" si="89"/>
        <v>1</v>
      </c>
      <c r="AJ37" s="1">
        <f t="shared" si="89"/>
        <v>1</v>
      </c>
      <c r="AK37" s="1">
        <f t="shared" si="89"/>
        <v>1</v>
      </c>
      <c r="AL37" s="1">
        <f t="shared" si="89"/>
        <v>1</v>
      </c>
      <c r="AM37" s="1">
        <f t="shared" si="89"/>
        <v>1</v>
      </c>
      <c r="AN37" s="1">
        <f t="shared" si="89"/>
        <v>1</v>
      </c>
      <c r="AO37" s="1">
        <f t="shared" si="89"/>
        <v>1</v>
      </c>
      <c r="AP37" s="1">
        <f t="shared" si="89"/>
        <v>1</v>
      </c>
      <c r="AQ37" s="1">
        <f t="shared" si="89"/>
        <v>-1</v>
      </c>
      <c r="AR37" s="1">
        <f t="shared" si="89"/>
        <v>-1</v>
      </c>
      <c r="AS37" s="1">
        <f t="shared" si="89"/>
        <v>-1</v>
      </c>
      <c r="AT37" s="1">
        <f t="shared" si="89"/>
        <v>-1</v>
      </c>
      <c r="AU37" s="1">
        <f t="shared" si="89"/>
        <v>-1</v>
      </c>
      <c r="AV37" s="1">
        <f t="shared" si="89"/>
        <v>-1</v>
      </c>
      <c r="AW37" s="1">
        <f t="shared" si="89"/>
        <v>-1</v>
      </c>
      <c r="AX37" s="1">
        <f t="shared" si="89"/>
        <v>-1</v>
      </c>
      <c r="AY37" s="1">
        <f t="shared" si="89"/>
        <v>-1</v>
      </c>
      <c r="AZ37" s="1">
        <f t="shared" si="89"/>
        <v>1</v>
      </c>
      <c r="BA37" s="1">
        <f t="shared" si="89"/>
        <v>1</v>
      </c>
      <c r="BB37" s="1">
        <f t="shared" si="89"/>
        <v>1</v>
      </c>
      <c r="BC37" s="1">
        <f t="shared" si="89"/>
        <v>1</v>
      </c>
      <c r="BD37" s="1">
        <f t="shared" si="89"/>
        <v>1</v>
      </c>
      <c r="BE37" s="1">
        <f t="shared" si="89"/>
        <v>1</v>
      </c>
      <c r="BF37" s="1">
        <f t="shared" si="89"/>
        <v>1</v>
      </c>
      <c r="BG37" s="1">
        <f t="shared" si="89"/>
        <v>1</v>
      </c>
      <c r="BH37" s="1">
        <f t="shared" si="89"/>
        <v>1</v>
      </c>
      <c r="BI37" s="1">
        <f t="shared" si="89"/>
        <v>1</v>
      </c>
      <c r="BJ37" s="1">
        <f t="shared" si="89"/>
        <v>1</v>
      </c>
      <c r="BK37" s="1">
        <f t="shared" si="89"/>
        <v>1</v>
      </c>
      <c r="BL37" s="1">
        <f t="shared" si="89"/>
        <v>1</v>
      </c>
      <c r="BM37" s="1">
        <f t="shared" si="89"/>
        <v>1</v>
      </c>
      <c r="BN37" s="1">
        <f t="shared" si="89"/>
        <v>1</v>
      </c>
      <c r="BO37" s="1">
        <f t="shared" si="89"/>
        <v>1</v>
      </c>
      <c r="BP37" s="1">
        <f t="shared" si="89"/>
        <v>1</v>
      </c>
      <c r="BQ37" s="1">
        <f t="shared" si="89"/>
        <v>1</v>
      </c>
      <c r="BR37" s="1">
        <f t="shared" si="89"/>
        <v>1</v>
      </c>
      <c r="BS37" s="1">
        <f t="shared" si="89"/>
        <v>1</v>
      </c>
      <c r="BT37" s="1">
        <f t="shared" si="89"/>
        <v>1</v>
      </c>
      <c r="BU37" s="1">
        <f t="shared" si="89"/>
        <v>1</v>
      </c>
      <c r="BV37" s="1">
        <f t="shared" si="89"/>
        <v>1</v>
      </c>
      <c r="BW37" s="1">
        <f t="shared" si="89"/>
        <v>1</v>
      </c>
      <c r="BX37" s="1">
        <f t="shared" si="89"/>
        <v>1</v>
      </c>
      <c r="BY37" s="1">
        <f t="shared" si="89"/>
        <v>1</v>
      </c>
      <c r="BZ37" s="1">
        <f t="shared" si="89"/>
        <v>1</v>
      </c>
      <c r="CA37" s="1">
        <f t="shared" si="89"/>
        <v>1</v>
      </c>
      <c r="CB37" s="1">
        <f t="shared" si="89"/>
        <v>-1</v>
      </c>
      <c r="CC37" s="1">
        <f t="shared" si="89"/>
        <v>-1</v>
      </c>
      <c r="CD37" s="1">
        <f t="shared" si="89"/>
        <v>-1</v>
      </c>
      <c r="CE37" s="1">
        <f t="shared" si="89"/>
        <v>-1</v>
      </c>
      <c r="CF37" s="1">
        <f t="shared" si="89"/>
        <v>-1</v>
      </c>
      <c r="CG37" s="1">
        <f t="shared" si="89"/>
        <v>-1</v>
      </c>
      <c r="CH37" s="1">
        <f t="shared" si="89"/>
        <v>-1</v>
      </c>
      <c r="CI37" s="1">
        <f t="shared" si="89"/>
        <v>-1</v>
      </c>
      <c r="CJ37" s="1">
        <f t="shared" si="89"/>
        <v>-1</v>
      </c>
      <c r="CK37" s="1">
        <f t="shared" si="89"/>
        <v>-1</v>
      </c>
      <c r="CL37" s="1">
        <f t="shared" si="89"/>
        <v>-1</v>
      </c>
      <c r="CM37" s="1">
        <f t="shared" si="89"/>
        <v>-1</v>
      </c>
      <c r="CN37" s="1">
        <f t="shared" ref="CN37:EY37" si="90">IF(CN36&lt;0,-1,IF(CN36=0,0,IF(CN36&gt;0,1)))</f>
        <v>-1</v>
      </c>
      <c r="CO37" s="1">
        <f t="shared" si="90"/>
        <v>-1</v>
      </c>
      <c r="CP37" s="1">
        <f t="shared" si="90"/>
        <v>-1</v>
      </c>
      <c r="CQ37" s="1">
        <f t="shared" si="90"/>
        <v>-1</v>
      </c>
      <c r="CR37" s="1">
        <f t="shared" si="90"/>
        <v>-1</v>
      </c>
      <c r="CS37" s="1">
        <f t="shared" si="90"/>
        <v>-1</v>
      </c>
      <c r="CT37" s="1">
        <f t="shared" si="90"/>
        <v>-1</v>
      </c>
      <c r="CU37" s="1">
        <f t="shared" si="90"/>
        <v>-1</v>
      </c>
      <c r="CV37" s="1">
        <f t="shared" si="90"/>
        <v>-1</v>
      </c>
      <c r="CW37" s="1">
        <f t="shared" si="90"/>
        <v>1</v>
      </c>
      <c r="CX37" s="1">
        <f t="shared" si="90"/>
        <v>1</v>
      </c>
      <c r="CY37" s="1">
        <f t="shared" si="90"/>
        <v>1</v>
      </c>
      <c r="CZ37" s="1">
        <f t="shared" si="90"/>
        <v>1</v>
      </c>
      <c r="DA37" s="1">
        <f t="shared" si="90"/>
        <v>1</v>
      </c>
      <c r="DB37" s="1">
        <f t="shared" si="90"/>
        <v>1</v>
      </c>
      <c r="DC37" s="1">
        <f t="shared" si="90"/>
        <v>1</v>
      </c>
      <c r="DD37" s="1">
        <f t="shared" si="90"/>
        <v>1</v>
      </c>
      <c r="DE37" s="1">
        <f t="shared" si="90"/>
        <v>1</v>
      </c>
      <c r="DF37" s="1">
        <f t="shared" si="90"/>
        <v>1</v>
      </c>
      <c r="DG37" s="1">
        <f t="shared" si="90"/>
        <v>1</v>
      </c>
      <c r="DH37" s="1">
        <f t="shared" si="90"/>
        <v>1</v>
      </c>
      <c r="DI37" s="1">
        <f t="shared" si="90"/>
        <v>1</v>
      </c>
      <c r="DJ37" s="1">
        <f t="shared" si="90"/>
        <v>1</v>
      </c>
      <c r="DK37" s="1">
        <f t="shared" si="90"/>
        <v>1</v>
      </c>
      <c r="DL37" s="1">
        <f t="shared" si="90"/>
        <v>1</v>
      </c>
      <c r="DM37" s="1">
        <f t="shared" si="90"/>
        <v>1</v>
      </c>
      <c r="DN37" s="1">
        <f t="shared" si="90"/>
        <v>1</v>
      </c>
      <c r="DO37" s="1">
        <f t="shared" si="90"/>
        <v>1</v>
      </c>
      <c r="DP37" s="1">
        <f t="shared" si="90"/>
        <v>1</v>
      </c>
      <c r="DQ37" s="1">
        <f t="shared" si="90"/>
        <v>1</v>
      </c>
      <c r="DR37" s="1">
        <f t="shared" si="90"/>
        <v>1</v>
      </c>
      <c r="DS37" s="1">
        <f t="shared" si="90"/>
        <v>1</v>
      </c>
      <c r="DT37" s="1">
        <f t="shared" si="90"/>
        <v>1</v>
      </c>
      <c r="DU37" s="1">
        <f t="shared" si="90"/>
        <v>1</v>
      </c>
      <c r="DV37" s="1">
        <f t="shared" si="90"/>
        <v>1</v>
      </c>
      <c r="DW37" s="1">
        <f t="shared" si="90"/>
        <v>1</v>
      </c>
      <c r="DX37" s="1">
        <f t="shared" si="90"/>
        <v>1</v>
      </c>
      <c r="DY37" s="1">
        <f t="shared" si="90"/>
        <v>1</v>
      </c>
      <c r="DZ37" s="1">
        <f t="shared" si="90"/>
        <v>1</v>
      </c>
      <c r="EA37" s="1">
        <f t="shared" si="90"/>
        <v>1</v>
      </c>
      <c r="EB37" s="1">
        <f t="shared" si="90"/>
        <v>1</v>
      </c>
      <c r="EC37" s="1">
        <f t="shared" si="90"/>
        <v>1</v>
      </c>
      <c r="ED37" s="1">
        <f t="shared" si="90"/>
        <v>1</v>
      </c>
      <c r="EE37" s="1">
        <f t="shared" si="90"/>
        <v>1</v>
      </c>
      <c r="EF37" s="1">
        <f t="shared" si="90"/>
        <v>-1</v>
      </c>
      <c r="EG37" s="1">
        <f t="shared" si="90"/>
        <v>-1</v>
      </c>
      <c r="EH37" s="1">
        <f t="shared" si="90"/>
        <v>-1</v>
      </c>
      <c r="EI37" s="1">
        <f t="shared" si="90"/>
        <v>-1</v>
      </c>
      <c r="EJ37" s="1">
        <f t="shared" si="90"/>
        <v>-1</v>
      </c>
      <c r="EK37" s="1">
        <f t="shared" si="90"/>
        <v>-1</v>
      </c>
      <c r="EL37" s="1">
        <f t="shared" si="90"/>
        <v>-1</v>
      </c>
      <c r="EM37" s="1">
        <f t="shared" si="90"/>
        <v>-1</v>
      </c>
      <c r="EN37" s="1">
        <f t="shared" si="90"/>
        <v>-1</v>
      </c>
      <c r="EO37" s="1">
        <f t="shared" si="90"/>
        <v>-1</v>
      </c>
      <c r="EP37" s="1">
        <f t="shared" si="90"/>
        <v>1</v>
      </c>
      <c r="EQ37" s="1">
        <f t="shared" si="90"/>
        <v>1</v>
      </c>
      <c r="ER37" s="1">
        <f t="shared" si="90"/>
        <v>1</v>
      </c>
      <c r="ES37" s="1">
        <f t="shared" si="90"/>
        <v>1</v>
      </c>
      <c r="ET37" s="1">
        <f t="shared" si="90"/>
        <v>1</v>
      </c>
      <c r="EU37" s="1">
        <f t="shared" si="90"/>
        <v>-1</v>
      </c>
      <c r="EV37" s="1">
        <f t="shared" si="90"/>
        <v>-1</v>
      </c>
      <c r="EW37" s="1">
        <f t="shared" si="90"/>
        <v>-1</v>
      </c>
      <c r="EX37" s="1">
        <f t="shared" si="90"/>
        <v>-1</v>
      </c>
      <c r="EY37" s="1">
        <f t="shared" si="90"/>
        <v>-1</v>
      </c>
      <c r="EZ37" s="1">
        <f t="shared" ref="EZ37:FN37" si="91">IF(EZ36&lt;0,-1,IF(EZ36=0,0,IF(EZ36&gt;0,1)))</f>
        <v>-1</v>
      </c>
      <c r="FA37" s="1">
        <f t="shared" si="91"/>
        <v>-1</v>
      </c>
      <c r="FB37" s="1">
        <f t="shared" si="91"/>
        <v>-1</v>
      </c>
      <c r="FC37" s="1">
        <f t="shared" si="91"/>
        <v>-1</v>
      </c>
      <c r="FD37" s="1">
        <f t="shared" si="91"/>
        <v>-1</v>
      </c>
      <c r="FE37" s="1">
        <f t="shared" si="91"/>
        <v>-1</v>
      </c>
      <c r="FF37" s="1">
        <f t="shared" si="91"/>
        <v>-1</v>
      </c>
      <c r="FG37" s="1">
        <f t="shared" si="91"/>
        <v>-1</v>
      </c>
      <c r="FH37" s="1">
        <f t="shared" si="91"/>
        <v>-1</v>
      </c>
      <c r="FI37" s="1">
        <f t="shared" si="91"/>
        <v>-1</v>
      </c>
      <c r="FJ37" s="1">
        <f t="shared" si="91"/>
        <v>1</v>
      </c>
      <c r="FK37" s="1">
        <f t="shared" si="91"/>
        <v>1</v>
      </c>
      <c r="FL37" s="1">
        <f t="shared" si="91"/>
        <v>1</v>
      </c>
      <c r="FM37" s="1">
        <f t="shared" si="91"/>
        <v>1</v>
      </c>
      <c r="FN37" s="1">
        <f t="shared" si="91"/>
        <v>1</v>
      </c>
      <c r="FO37" s="1">
        <f t="shared" ref="FO37:FR37" si="92">IF(FO36&lt;0,-1,IF(FO36=0,0,IF(FO36&gt;0,1)))</f>
        <v>1</v>
      </c>
      <c r="FP37" s="1">
        <f t="shared" si="92"/>
        <v>1</v>
      </c>
      <c r="FQ37" s="1">
        <f t="shared" si="92"/>
        <v>1</v>
      </c>
      <c r="FR37" s="1">
        <f t="shared" si="92"/>
        <v>1</v>
      </c>
    </row>
    <row r="38" spans="1:192" ht="28.8" x14ac:dyDescent="0.3">
      <c r="A38" s="17" t="s">
        <v>29</v>
      </c>
      <c r="AB38" s="18">
        <f t="shared" ref="AB38:BG38" si="93">COUNTIF(O37:AB37,1)</f>
        <v>0</v>
      </c>
      <c r="AC38" s="18">
        <f t="shared" si="93"/>
        <v>1</v>
      </c>
      <c r="AD38" s="18">
        <f t="shared" si="93"/>
        <v>2</v>
      </c>
      <c r="AE38" s="18">
        <f t="shared" si="93"/>
        <v>3</v>
      </c>
      <c r="AF38" s="18">
        <f t="shared" si="93"/>
        <v>4</v>
      </c>
      <c r="AG38" s="18">
        <f t="shared" si="93"/>
        <v>5</v>
      </c>
      <c r="AH38" s="18">
        <f t="shared" si="93"/>
        <v>6</v>
      </c>
      <c r="AI38" s="18">
        <f t="shared" si="93"/>
        <v>7</v>
      </c>
      <c r="AJ38" s="18">
        <f t="shared" si="93"/>
        <v>8</v>
      </c>
      <c r="AK38" s="18">
        <f t="shared" si="93"/>
        <v>9</v>
      </c>
      <c r="AL38" s="18">
        <f t="shared" si="93"/>
        <v>10</v>
      </c>
      <c r="AM38" s="18">
        <f t="shared" si="93"/>
        <v>11</v>
      </c>
      <c r="AN38" s="18">
        <f t="shared" si="93"/>
        <v>12</v>
      </c>
      <c r="AO38" s="18">
        <f t="shared" si="93"/>
        <v>13</v>
      </c>
      <c r="AP38" s="18">
        <f t="shared" si="93"/>
        <v>14</v>
      </c>
      <c r="AQ38" s="18">
        <f t="shared" si="93"/>
        <v>13</v>
      </c>
      <c r="AR38" s="18">
        <f t="shared" si="93"/>
        <v>12</v>
      </c>
      <c r="AS38" s="18">
        <f t="shared" si="93"/>
        <v>11</v>
      </c>
      <c r="AT38" s="18">
        <f t="shared" si="93"/>
        <v>10</v>
      </c>
      <c r="AU38" s="18">
        <f t="shared" si="93"/>
        <v>9</v>
      </c>
      <c r="AV38" s="18">
        <f t="shared" si="93"/>
        <v>8</v>
      </c>
      <c r="AW38" s="18">
        <f t="shared" si="93"/>
        <v>7</v>
      </c>
      <c r="AX38" s="18">
        <f t="shared" si="93"/>
        <v>6</v>
      </c>
      <c r="AY38" s="18">
        <f t="shared" si="93"/>
        <v>5</v>
      </c>
      <c r="AZ38" s="18">
        <f t="shared" si="93"/>
        <v>5</v>
      </c>
      <c r="BA38" s="18">
        <f t="shared" si="93"/>
        <v>5</v>
      </c>
      <c r="BB38" s="18">
        <f t="shared" si="93"/>
        <v>5</v>
      </c>
      <c r="BC38" s="18">
        <f t="shared" si="93"/>
        <v>5</v>
      </c>
      <c r="BD38" s="18">
        <f t="shared" si="93"/>
        <v>5</v>
      </c>
      <c r="BE38" s="18">
        <f t="shared" si="93"/>
        <v>6</v>
      </c>
      <c r="BF38" s="18">
        <f t="shared" si="93"/>
        <v>7</v>
      </c>
      <c r="BG38" s="18">
        <f t="shared" si="93"/>
        <v>8</v>
      </c>
      <c r="BH38" s="18">
        <f t="shared" ref="BH38:CM38" si="94">COUNTIF(AU37:BH37,1)</f>
        <v>9</v>
      </c>
      <c r="BI38" s="18">
        <f t="shared" si="94"/>
        <v>10</v>
      </c>
      <c r="BJ38" s="18">
        <f t="shared" si="94"/>
        <v>11</v>
      </c>
      <c r="BK38" s="18">
        <f t="shared" si="94"/>
        <v>12</v>
      </c>
      <c r="BL38" s="18">
        <f t="shared" si="94"/>
        <v>13</v>
      </c>
      <c r="BM38" s="18">
        <f t="shared" si="94"/>
        <v>14</v>
      </c>
      <c r="BN38" s="18">
        <f t="shared" si="94"/>
        <v>14</v>
      </c>
      <c r="BO38" s="18">
        <f t="shared" si="94"/>
        <v>14</v>
      </c>
      <c r="BP38" s="18">
        <f t="shared" si="94"/>
        <v>14</v>
      </c>
      <c r="BQ38" s="18">
        <f t="shared" si="94"/>
        <v>14</v>
      </c>
      <c r="BR38" s="18">
        <f t="shared" si="94"/>
        <v>14</v>
      </c>
      <c r="BS38" s="18">
        <f t="shared" si="94"/>
        <v>14</v>
      </c>
      <c r="BT38" s="18">
        <f t="shared" si="94"/>
        <v>14</v>
      </c>
      <c r="BU38" s="18">
        <f t="shared" si="94"/>
        <v>14</v>
      </c>
      <c r="BV38" s="18">
        <f t="shared" si="94"/>
        <v>14</v>
      </c>
      <c r="BW38" s="18">
        <f t="shared" si="94"/>
        <v>14</v>
      </c>
      <c r="BX38" s="18">
        <f t="shared" si="94"/>
        <v>14</v>
      </c>
      <c r="BY38" s="18">
        <f t="shared" si="94"/>
        <v>14</v>
      </c>
      <c r="BZ38" s="18">
        <f t="shared" si="94"/>
        <v>14</v>
      </c>
      <c r="CA38" s="18">
        <f t="shared" si="94"/>
        <v>14</v>
      </c>
      <c r="CB38" s="18">
        <f t="shared" si="94"/>
        <v>13</v>
      </c>
      <c r="CC38" s="18">
        <f t="shared" si="94"/>
        <v>12</v>
      </c>
      <c r="CD38" s="18">
        <f t="shared" si="94"/>
        <v>11</v>
      </c>
      <c r="CE38" s="18">
        <f t="shared" si="94"/>
        <v>10</v>
      </c>
      <c r="CF38" s="18">
        <f t="shared" si="94"/>
        <v>9</v>
      </c>
      <c r="CG38" s="18">
        <f t="shared" si="94"/>
        <v>8</v>
      </c>
      <c r="CH38" s="18">
        <f t="shared" si="94"/>
        <v>7</v>
      </c>
      <c r="CI38" s="18">
        <f t="shared" si="94"/>
        <v>6</v>
      </c>
      <c r="CJ38" s="18">
        <f t="shared" si="94"/>
        <v>5</v>
      </c>
      <c r="CK38" s="18">
        <f t="shared" si="94"/>
        <v>4</v>
      </c>
      <c r="CL38" s="18">
        <f t="shared" si="94"/>
        <v>3</v>
      </c>
      <c r="CM38" s="18">
        <f t="shared" si="94"/>
        <v>2</v>
      </c>
      <c r="CN38" s="18">
        <f t="shared" ref="CN38:DS38" si="95">COUNTIF(CA37:CN37,1)</f>
        <v>1</v>
      </c>
      <c r="CO38" s="18">
        <f t="shared" si="95"/>
        <v>0</v>
      </c>
      <c r="CP38" s="18">
        <f t="shared" si="95"/>
        <v>0</v>
      </c>
      <c r="CQ38" s="18">
        <f t="shared" si="95"/>
        <v>0</v>
      </c>
      <c r="CR38" s="18">
        <f t="shared" si="95"/>
        <v>0</v>
      </c>
      <c r="CS38" s="18">
        <f t="shared" si="95"/>
        <v>0</v>
      </c>
      <c r="CT38" s="18">
        <f t="shared" si="95"/>
        <v>0</v>
      </c>
      <c r="CU38" s="18">
        <f t="shared" si="95"/>
        <v>0</v>
      </c>
      <c r="CV38" s="18">
        <f t="shared" si="95"/>
        <v>0</v>
      </c>
      <c r="CW38" s="18">
        <f t="shared" si="95"/>
        <v>1</v>
      </c>
      <c r="CX38" s="18">
        <f t="shared" si="95"/>
        <v>2</v>
      </c>
      <c r="CY38" s="18">
        <f t="shared" si="95"/>
        <v>3</v>
      </c>
      <c r="CZ38" s="18">
        <f t="shared" si="95"/>
        <v>4</v>
      </c>
      <c r="DA38" s="18">
        <f t="shared" si="95"/>
        <v>5</v>
      </c>
      <c r="DB38" s="18">
        <f t="shared" si="95"/>
        <v>6</v>
      </c>
      <c r="DC38" s="18">
        <f t="shared" si="95"/>
        <v>7</v>
      </c>
      <c r="DD38" s="18">
        <f t="shared" si="95"/>
        <v>8</v>
      </c>
      <c r="DE38" s="18">
        <f t="shared" si="95"/>
        <v>9</v>
      </c>
      <c r="DF38" s="18">
        <f t="shared" si="95"/>
        <v>10</v>
      </c>
      <c r="DG38" s="18">
        <f t="shared" si="95"/>
        <v>11</v>
      </c>
      <c r="DH38" s="18">
        <f t="shared" si="95"/>
        <v>12</v>
      </c>
      <c r="DI38" s="18">
        <f t="shared" si="95"/>
        <v>13</v>
      </c>
      <c r="DJ38" s="18">
        <f t="shared" si="95"/>
        <v>14</v>
      </c>
      <c r="DK38" s="18">
        <f t="shared" si="95"/>
        <v>14</v>
      </c>
      <c r="DL38" s="18">
        <f t="shared" si="95"/>
        <v>14</v>
      </c>
      <c r="DM38" s="18">
        <f t="shared" si="95"/>
        <v>14</v>
      </c>
      <c r="DN38" s="18">
        <f t="shared" si="95"/>
        <v>14</v>
      </c>
      <c r="DO38" s="18">
        <f t="shared" si="95"/>
        <v>14</v>
      </c>
      <c r="DP38" s="18">
        <f t="shared" si="95"/>
        <v>14</v>
      </c>
      <c r="DQ38" s="18">
        <f t="shared" si="95"/>
        <v>14</v>
      </c>
      <c r="DR38" s="18">
        <f t="shared" si="95"/>
        <v>14</v>
      </c>
      <c r="DS38" s="18">
        <f t="shared" si="95"/>
        <v>14</v>
      </c>
      <c r="DT38" s="18">
        <f t="shared" ref="DT38:EY38" si="96">COUNTIF(DG37:DT37,1)</f>
        <v>14</v>
      </c>
      <c r="DU38" s="18">
        <f t="shared" si="96"/>
        <v>14</v>
      </c>
      <c r="DV38" s="18">
        <f t="shared" si="96"/>
        <v>14</v>
      </c>
      <c r="DW38" s="18">
        <f t="shared" si="96"/>
        <v>14</v>
      </c>
      <c r="DX38" s="18">
        <f t="shared" si="96"/>
        <v>14</v>
      </c>
      <c r="DY38" s="18">
        <f t="shared" si="96"/>
        <v>14</v>
      </c>
      <c r="DZ38" s="18">
        <f t="shared" si="96"/>
        <v>14</v>
      </c>
      <c r="EA38" s="18">
        <f t="shared" si="96"/>
        <v>14</v>
      </c>
      <c r="EB38" s="18">
        <f t="shared" si="96"/>
        <v>14</v>
      </c>
      <c r="EC38" s="18">
        <f t="shared" si="96"/>
        <v>14</v>
      </c>
      <c r="ED38" s="18">
        <f t="shared" si="96"/>
        <v>14</v>
      </c>
      <c r="EE38" s="18">
        <f t="shared" si="96"/>
        <v>14</v>
      </c>
      <c r="EF38" s="18">
        <f t="shared" si="96"/>
        <v>13</v>
      </c>
      <c r="EG38" s="18">
        <f t="shared" si="96"/>
        <v>12</v>
      </c>
      <c r="EH38" s="18">
        <f t="shared" si="96"/>
        <v>11</v>
      </c>
      <c r="EI38" s="18">
        <f t="shared" si="96"/>
        <v>10</v>
      </c>
      <c r="EJ38" s="18">
        <f t="shared" si="96"/>
        <v>9</v>
      </c>
      <c r="EK38" s="18">
        <f t="shared" si="96"/>
        <v>8</v>
      </c>
      <c r="EL38" s="18">
        <f t="shared" si="96"/>
        <v>7</v>
      </c>
      <c r="EM38" s="18">
        <f t="shared" si="96"/>
        <v>6</v>
      </c>
      <c r="EN38" s="18">
        <f t="shared" si="96"/>
        <v>5</v>
      </c>
      <c r="EO38" s="18">
        <f t="shared" si="96"/>
        <v>4</v>
      </c>
      <c r="EP38" s="18">
        <f t="shared" si="96"/>
        <v>4</v>
      </c>
      <c r="EQ38" s="18">
        <f t="shared" si="96"/>
        <v>4</v>
      </c>
      <c r="ER38" s="18">
        <f t="shared" si="96"/>
        <v>4</v>
      </c>
      <c r="ES38" s="18">
        <f t="shared" si="96"/>
        <v>4</v>
      </c>
      <c r="ET38" s="18">
        <f t="shared" si="96"/>
        <v>5</v>
      </c>
      <c r="EU38" s="18">
        <f t="shared" si="96"/>
        <v>5</v>
      </c>
      <c r="EV38" s="18">
        <f t="shared" si="96"/>
        <v>5</v>
      </c>
      <c r="EW38" s="18">
        <f t="shared" si="96"/>
        <v>5</v>
      </c>
      <c r="EX38" s="18">
        <f t="shared" si="96"/>
        <v>5</v>
      </c>
      <c r="EY38" s="18">
        <f t="shared" si="96"/>
        <v>5</v>
      </c>
      <c r="EZ38" s="18">
        <f t="shared" ref="EZ38:FO38" si="97">COUNTIF(EM37:EZ37,1)</f>
        <v>5</v>
      </c>
      <c r="FA38" s="18">
        <f t="shared" si="97"/>
        <v>5</v>
      </c>
      <c r="FB38" s="18">
        <f t="shared" si="97"/>
        <v>5</v>
      </c>
      <c r="FC38" s="18">
        <f t="shared" si="97"/>
        <v>5</v>
      </c>
      <c r="FD38" s="18">
        <f t="shared" si="97"/>
        <v>4</v>
      </c>
      <c r="FE38" s="18">
        <f t="shared" si="97"/>
        <v>3</v>
      </c>
      <c r="FF38" s="18">
        <f t="shared" si="97"/>
        <v>2</v>
      </c>
      <c r="FG38" s="18">
        <f t="shared" si="97"/>
        <v>1</v>
      </c>
      <c r="FH38" s="18">
        <f t="shared" si="97"/>
        <v>0</v>
      </c>
      <c r="FI38" s="18">
        <f t="shared" si="97"/>
        <v>0</v>
      </c>
      <c r="FJ38" s="18">
        <f t="shared" si="97"/>
        <v>1</v>
      </c>
      <c r="FK38" s="18">
        <f t="shared" si="97"/>
        <v>2</v>
      </c>
      <c r="FL38" s="18">
        <f t="shared" si="97"/>
        <v>3</v>
      </c>
      <c r="FM38" s="18">
        <f t="shared" si="97"/>
        <v>4</v>
      </c>
      <c r="FN38" s="18">
        <f t="shared" si="97"/>
        <v>5</v>
      </c>
      <c r="FO38" s="18">
        <f t="shared" si="97"/>
        <v>6</v>
      </c>
      <c r="FP38" s="18">
        <f t="shared" ref="FP38" si="98">COUNTIF(FC37:FP37,1)</f>
        <v>7</v>
      </c>
      <c r="FQ38" s="18">
        <f t="shared" ref="FQ38" si="99">COUNTIF(FD37:FQ37,1)</f>
        <v>8</v>
      </c>
      <c r="FR38" s="18">
        <f t="shared" ref="FR38" si="100">COUNTIF(FE37:FR37,1)</f>
        <v>9</v>
      </c>
    </row>
    <row r="40" spans="1:192" x14ac:dyDescent="0.3">
      <c r="A40" s="19" t="s">
        <v>35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</row>
    <row r="41" spans="1:192" x14ac:dyDescent="0.3">
      <c r="A41" s="21" t="s">
        <v>34</v>
      </c>
      <c r="AB41" s="22" t="e">
        <f t="shared" ref="AB41:CM41" si="101">AB6/AB10</f>
        <v>#DIV/0!</v>
      </c>
      <c r="AC41" s="22">
        <f t="shared" si="101"/>
        <v>8.3769633507853408E-2</v>
      </c>
      <c r="AD41" s="22">
        <f t="shared" si="101"/>
        <v>0.25129533678756477</v>
      </c>
      <c r="AE41" s="22">
        <f t="shared" si="101"/>
        <v>0.18478260869565216</v>
      </c>
      <c r="AF41" s="22">
        <f t="shared" si="101"/>
        <v>0.14432989690721648</v>
      </c>
      <c r="AG41" s="22">
        <f t="shared" si="101"/>
        <v>0.17964071856287425</v>
      </c>
      <c r="AH41" s="22">
        <f t="shared" si="101"/>
        <v>6.4748201438848921E-2</v>
      </c>
      <c r="AI41" s="22">
        <f t="shared" si="101"/>
        <v>0.15367483296213807</v>
      </c>
      <c r="AJ41" s="22">
        <f t="shared" si="101"/>
        <v>0.20209059233449478</v>
      </c>
      <c r="AK41" s="22">
        <f t="shared" si="101"/>
        <v>0.20567375886524822</v>
      </c>
      <c r="AL41" s="22">
        <f t="shared" si="101"/>
        <v>0.15017064846416384</v>
      </c>
      <c r="AM41" s="22">
        <f t="shared" si="101"/>
        <v>0.16071428571428573</v>
      </c>
      <c r="AN41" s="22">
        <f t="shared" si="101"/>
        <v>0.24814814814814815</v>
      </c>
      <c r="AO41" s="22">
        <f t="shared" si="101"/>
        <v>0.22480620155038761</v>
      </c>
      <c r="AP41" s="22">
        <f t="shared" si="101"/>
        <v>0.78947368421052633</v>
      </c>
      <c r="AQ41" s="22">
        <f t="shared" si="101"/>
        <v>0.90196078431372551</v>
      </c>
      <c r="AR41" s="22">
        <f t="shared" si="101"/>
        <v>0.61538461538461542</v>
      </c>
      <c r="AS41" s="22">
        <f t="shared" si="101"/>
        <v>0.18522860492379836</v>
      </c>
      <c r="AT41" s="22">
        <f t="shared" si="101"/>
        <v>0.16624685138539042</v>
      </c>
      <c r="AU41" s="22">
        <f t="shared" si="101"/>
        <v>0.19741697416974169</v>
      </c>
      <c r="AV41" s="22">
        <f t="shared" si="101"/>
        <v>0.16228070175438597</v>
      </c>
      <c r="AW41" s="22">
        <f t="shared" si="101"/>
        <v>5.4187192118226604E-2</v>
      </c>
      <c r="AX41" s="22">
        <f t="shared" si="101"/>
        <v>0.2982456140350877</v>
      </c>
      <c r="AY41" s="22">
        <f t="shared" si="101"/>
        <v>8.3221476510067116E-2</v>
      </c>
      <c r="AZ41" s="22">
        <f t="shared" si="101"/>
        <v>0.24367088607594936</v>
      </c>
      <c r="BA41" s="22">
        <f t="shared" si="101"/>
        <v>0.12400793650793651</v>
      </c>
      <c r="BB41" s="22">
        <f t="shared" si="101"/>
        <v>0.21141649048625794</v>
      </c>
      <c r="BC41" s="22">
        <f t="shared" si="101"/>
        <v>0.20858895705521471</v>
      </c>
      <c r="BD41" s="22">
        <f t="shared" si="101"/>
        <v>7.2231139646869988E-2</v>
      </c>
      <c r="BE41" s="22">
        <f t="shared" si="101"/>
        <v>0.16247139588100687</v>
      </c>
      <c r="BF41" s="22">
        <f t="shared" si="101"/>
        <v>0.16614090431125131</v>
      </c>
      <c r="BG41" s="22">
        <f t="shared" si="101"/>
        <v>0.11560693641618497</v>
      </c>
      <c r="BH41" s="22">
        <f t="shared" si="101"/>
        <v>0.12656903765690378</v>
      </c>
      <c r="BI41" s="22">
        <f t="shared" si="101"/>
        <v>0.25387596899224807</v>
      </c>
      <c r="BJ41" s="22">
        <f t="shared" si="101"/>
        <v>0.13622754491017963</v>
      </c>
      <c r="BK41" s="22">
        <f t="shared" si="101"/>
        <v>5.2083333333333336E-2</v>
      </c>
      <c r="BL41" s="22">
        <f t="shared" si="101"/>
        <v>0.13783403656821377</v>
      </c>
      <c r="BM41" s="22">
        <f t="shared" si="101"/>
        <v>1.9269102990033222E-2</v>
      </c>
      <c r="BN41" s="22">
        <f t="shared" si="101"/>
        <v>8.4515366430260044E-2</v>
      </c>
      <c r="BO41" s="22">
        <f t="shared" si="101"/>
        <v>8.0110497237569064E-2</v>
      </c>
      <c r="BP41" s="22">
        <f t="shared" si="101"/>
        <v>8.0524344569288392E-2</v>
      </c>
      <c r="BQ41" s="22">
        <f t="shared" si="101"/>
        <v>8.8154269972451793E-2</v>
      </c>
      <c r="BR41" s="22">
        <f t="shared" si="101"/>
        <v>0.12513601741022851</v>
      </c>
      <c r="BS41" s="22">
        <f t="shared" si="101"/>
        <v>0.11977715877437325</v>
      </c>
      <c r="BT41" s="22">
        <f t="shared" si="101"/>
        <v>0.13863636363636364</v>
      </c>
      <c r="BU41" s="22">
        <f t="shared" si="101"/>
        <v>0.17793594306049823</v>
      </c>
      <c r="BV41" s="22">
        <f t="shared" si="101"/>
        <v>0.1285475792988314</v>
      </c>
      <c r="BW41" s="22">
        <f t="shared" si="101"/>
        <v>5.1597051597051594E-2</v>
      </c>
      <c r="BX41" s="22">
        <f t="shared" si="101"/>
        <v>0.12636961285609935</v>
      </c>
      <c r="BY41" s="22">
        <f t="shared" si="101"/>
        <v>0.14814814814814814</v>
      </c>
      <c r="BZ41" s="22">
        <f t="shared" si="101"/>
        <v>4.8096192384769539E-2</v>
      </c>
      <c r="CA41" s="22">
        <f t="shared" si="101"/>
        <v>0.16867469879518071</v>
      </c>
      <c r="CB41" s="22">
        <f t="shared" si="101"/>
        <v>0.16666666666666666</v>
      </c>
      <c r="CC41" s="22">
        <f t="shared" si="101"/>
        <v>0.16159250585480095</v>
      </c>
      <c r="CD41" s="22">
        <f t="shared" si="101"/>
        <v>5.8888888888888886E-2</v>
      </c>
      <c r="CE41" s="22">
        <f t="shared" si="101"/>
        <v>8.2251082251082255E-2</v>
      </c>
      <c r="CF41" s="22">
        <f t="shared" si="101"/>
        <v>0.15412844036697249</v>
      </c>
      <c r="CG41" s="22">
        <f t="shared" si="101"/>
        <v>0.23554603854389722</v>
      </c>
      <c r="CH41" s="22">
        <f t="shared" si="101"/>
        <v>0.15962441314553991</v>
      </c>
      <c r="CI41" s="22">
        <f t="shared" si="101"/>
        <v>0.13627992633517497</v>
      </c>
      <c r="CJ41" s="22">
        <f t="shared" si="101"/>
        <v>0.68571428571428572</v>
      </c>
      <c r="CK41" s="22">
        <f t="shared" si="101"/>
        <v>0.11421319796954314</v>
      </c>
      <c r="CL41" s="22">
        <f t="shared" si="101"/>
        <v>8.7616822429906538E-2</v>
      </c>
      <c r="CM41" s="22">
        <f t="shared" si="101"/>
        <v>0.13378684807256236</v>
      </c>
      <c r="CN41" s="22">
        <f t="shared" ref="CN41:EY41" si="102">CN6/CN10</f>
        <v>0.1126461211477152</v>
      </c>
      <c r="CO41" s="22">
        <f t="shared" si="102"/>
        <v>0.18471337579617833</v>
      </c>
      <c r="CP41" s="22">
        <f t="shared" si="102"/>
        <v>0.16010498687664043</v>
      </c>
      <c r="CQ41" s="22">
        <f t="shared" si="102"/>
        <v>0.27440633245382584</v>
      </c>
      <c r="CR41" s="22">
        <f t="shared" si="102"/>
        <v>9.5623987034035657E-2</v>
      </c>
      <c r="CS41" s="22">
        <f t="shared" si="102"/>
        <v>0.13984674329501914</v>
      </c>
      <c r="CT41" s="22">
        <f t="shared" si="102"/>
        <v>0.17554240631163709</v>
      </c>
      <c r="CU41" s="22">
        <f t="shared" si="102"/>
        <v>0.21103896103896103</v>
      </c>
      <c r="CV41" s="22">
        <f t="shared" si="102"/>
        <v>0.16233766233766234</v>
      </c>
      <c r="CW41" s="22">
        <f t="shared" si="102"/>
        <v>0.28121951219512198</v>
      </c>
      <c r="CX41" s="22">
        <f t="shared" si="102"/>
        <v>0.22149837133550487</v>
      </c>
      <c r="CY41" s="22">
        <f t="shared" si="102"/>
        <v>0.14205416453755748</v>
      </c>
      <c r="CZ41" s="22">
        <f t="shared" si="102"/>
        <v>0.13740458015267176</v>
      </c>
      <c r="DA41" s="22">
        <f t="shared" si="102"/>
        <v>0.18745275888133031</v>
      </c>
      <c r="DB41" s="22">
        <f t="shared" si="102"/>
        <v>5.3648068669527899E-2</v>
      </c>
      <c r="DC41" s="22">
        <f t="shared" si="102"/>
        <v>0.16597510373443983</v>
      </c>
      <c r="DD41" s="22">
        <f t="shared" si="102"/>
        <v>8.9789149490642026E-2</v>
      </c>
      <c r="DE41" s="22">
        <f t="shared" si="102"/>
        <v>8.2073434125269976E-2</v>
      </c>
      <c r="DF41" s="22">
        <f t="shared" si="102"/>
        <v>0.20593080724876442</v>
      </c>
      <c r="DG41" s="22">
        <f t="shared" si="102"/>
        <v>5.4673721340388004E-2</v>
      </c>
      <c r="DH41" s="22">
        <f t="shared" si="102"/>
        <v>0.28837209302325584</v>
      </c>
      <c r="DI41" s="22">
        <f t="shared" si="102"/>
        <v>4.8621662687215107E-2</v>
      </c>
      <c r="DJ41" s="22">
        <f t="shared" si="102"/>
        <v>6.7299636972912594E-2</v>
      </c>
      <c r="DK41" s="22">
        <f t="shared" si="102"/>
        <v>7.9450711132908289E-2</v>
      </c>
      <c r="DL41" s="22">
        <f t="shared" si="102"/>
        <v>4.0857142857142856E-2</v>
      </c>
      <c r="DM41" s="22" t="e">
        <f t="shared" si="102"/>
        <v>#DIV/0!</v>
      </c>
      <c r="DN41" s="22">
        <f t="shared" si="102"/>
        <v>0.15533230293663061</v>
      </c>
      <c r="DO41" s="22">
        <f t="shared" si="102"/>
        <v>6.2829626232515479E-2</v>
      </c>
      <c r="DP41" s="22">
        <f t="shared" si="102"/>
        <v>0.10467042066909572</v>
      </c>
      <c r="DQ41" s="22">
        <f t="shared" si="102"/>
        <v>8.5473684210526313E-2</v>
      </c>
      <c r="DR41" s="22">
        <f t="shared" si="102"/>
        <v>7.8207567110547452E-2</v>
      </c>
      <c r="DS41" s="22">
        <f t="shared" si="102"/>
        <v>0.16221662468513853</v>
      </c>
      <c r="DT41" s="22">
        <f t="shared" si="102"/>
        <v>0.14456276218134881</v>
      </c>
      <c r="DU41" s="22">
        <f t="shared" si="102"/>
        <v>0.15342163355408389</v>
      </c>
      <c r="DV41" s="22">
        <f t="shared" si="102"/>
        <v>0.11763290834736589</v>
      </c>
      <c r="DW41" s="22">
        <f t="shared" si="102"/>
        <v>0.14053537284894838</v>
      </c>
      <c r="DX41" s="22">
        <f t="shared" si="102"/>
        <v>0.12783751493428913</v>
      </c>
      <c r="DY41" s="22">
        <f t="shared" si="102"/>
        <v>0.14137606032045241</v>
      </c>
      <c r="DZ41" s="22">
        <f t="shared" si="102"/>
        <v>0.24029126213592233</v>
      </c>
      <c r="EA41" s="22">
        <f t="shared" si="102"/>
        <v>0.19396051103368175</v>
      </c>
      <c r="EB41" s="22">
        <f t="shared" si="102"/>
        <v>0.16724596197096708</v>
      </c>
      <c r="EC41" s="22">
        <f t="shared" si="102"/>
        <v>0.14113980409617097</v>
      </c>
      <c r="ED41" s="22">
        <f t="shared" si="102"/>
        <v>9.9472839789135917E-2</v>
      </c>
      <c r="EE41" s="22">
        <f t="shared" si="102"/>
        <v>0.14225824482951369</v>
      </c>
      <c r="EF41" s="22">
        <f t="shared" si="102"/>
        <v>0.11848230912476723</v>
      </c>
      <c r="EG41" s="22">
        <f t="shared" si="102"/>
        <v>0.16077384923282187</v>
      </c>
      <c r="EH41" s="22">
        <f t="shared" si="102"/>
        <v>0.1183651804670913</v>
      </c>
      <c r="EI41" s="22">
        <f t="shared" si="102"/>
        <v>0.14757969303423848</v>
      </c>
      <c r="EJ41" s="22">
        <f t="shared" si="102"/>
        <v>9.5696852922286454E-2</v>
      </c>
      <c r="EK41" s="22">
        <f t="shared" si="102"/>
        <v>0.10418521816562779</v>
      </c>
      <c r="EL41" s="22">
        <f t="shared" si="102"/>
        <v>0.11251212415130941</v>
      </c>
      <c r="EM41" s="22">
        <f t="shared" si="102"/>
        <v>8.3641160949868079E-2</v>
      </c>
      <c r="EN41" s="22">
        <f t="shared" si="102"/>
        <v>9.8582039162727883E-2</v>
      </c>
      <c r="EO41" s="22">
        <f t="shared" si="102"/>
        <v>0.12586179252845919</v>
      </c>
      <c r="EP41" s="22">
        <f t="shared" si="102"/>
        <v>0.14522821576763487</v>
      </c>
      <c r="EQ41" s="22">
        <f t="shared" si="102"/>
        <v>0.14121160409556313</v>
      </c>
      <c r="ER41" s="22">
        <f t="shared" si="102"/>
        <v>0.15569620253164557</v>
      </c>
      <c r="ES41" s="22">
        <f t="shared" si="102"/>
        <v>6.9785575048732937E-2</v>
      </c>
      <c r="ET41" s="22">
        <f t="shared" si="102"/>
        <v>0.11957730812013348</v>
      </c>
      <c r="EU41" s="22">
        <f t="shared" si="102"/>
        <v>0.11083333333333334</v>
      </c>
      <c r="EV41" s="22">
        <f t="shared" si="102"/>
        <v>9.594663930220626E-2</v>
      </c>
      <c r="EW41" s="22">
        <f t="shared" si="102"/>
        <v>0.10571736785329018</v>
      </c>
      <c r="EX41" s="22">
        <f t="shared" si="102"/>
        <v>0.10497237569060773</v>
      </c>
      <c r="EY41" s="22">
        <f t="shared" si="102"/>
        <v>0.11733983286908078</v>
      </c>
      <c r="EZ41" s="22">
        <f t="shared" ref="EZ41:FN41" si="103">EZ6/EZ10</f>
        <v>0.10729023383768914</v>
      </c>
      <c r="FA41" s="22">
        <f t="shared" si="103"/>
        <v>7.594562647754137E-2</v>
      </c>
      <c r="FB41" s="22">
        <f t="shared" si="103"/>
        <v>7.1956769055745162E-2</v>
      </c>
      <c r="FC41" s="22">
        <f t="shared" si="103"/>
        <v>6.3005906803762848E-2</v>
      </c>
      <c r="FD41" s="22">
        <f t="shared" si="103"/>
        <v>5.3648068669527899E-2</v>
      </c>
      <c r="FE41" s="22">
        <f t="shared" si="103"/>
        <v>6.332543176430748E-2</v>
      </c>
      <c r="FF41" s="22">
        <f t="shared" si="103"/>
        <v>8.0128205128205135E-2</v>
      </c>
      <c r="FG41" s="22">
        <f t="shared" si="103"/>
        <v>8.0057873161321444E-2</v>
      </c>
      <c r="FH41" s="22">
        <f t="shared" si="103"/>
        <v>8.4402623324779019E-2</v>
      </c>
      <c r="FI41" s="22">
        <f t="shared" si="103"/>
        <v>8.0701754385964913E-2</v>
      </c>
      <c r="FJ41" s="22">
        <f t="shared" si="103"/>
        <v>0.11276069282431955</v>
      </c>
      <c r="FK41" s="22">
        <f t="shared" si="103"/>
        <v>0.10697305863708399</v>
      </c>
      <c r="FL41" s="22">
        <f t="shared" si="103"/>
        <v>5.9902484327838401E-2</v>
      </c>
      <c r="FM41" s="22">
        <f t="shared" si="103"/>
        <v>4.0975840833728093E-2</v>
      </c>
      <c r="FN41" s="22">
        <f t="shared" si="103"/>
        <v>7.5512405609492989E-2</v>
      </c>
      <c r="FO41" s="22">
        <f t="shared" ref="FO41:FR41" si="104">FO6/FO10</f>
        <v>7.2187500000000002E-2</v>
      </c>
      <c r="FP41" s="22">
        <f t="shared" si="104"/>
        <v>1.9576719576719578E-2</v>
      </c>
      <c r="FQ41" s="22">
        <f t="shared" si="104"/>
        <v>4.158738787714053E-2</v>
      </c>
      <c r="FR41" s="22">
        <f t="shared" si="104"/>
        <v>5.271439811172305E-2</v>
      </c>
    </row>
    <row r="42" spans="1:192" x14ac:dyDescent="0.3">
      <c r="A42" s="14" t="s">
        <v>25</v>
      </c>
      <c r="AB42" s="13" t="e">
        <f t="shared" ref="AB42:CM42" si="105">SUM(O6:AB6)/SUM(O10:AB10)</f>
        <v>#DIV/0!</v>
      </c>
      <c r="AC42" s="13">
        <f t="shared" si="105"/>
        <v>8.3769633507853408E-2</v>
      </c>
      <c r="AD42" s="13">
        <f t="shared" si="105"/>
        <v>0.19584055459272098</v>
      </c>
      <c r="AE42" s="13">
        <f t="shared" si="105"/>
        <v>0.19316688567674112</v>
      </c>
      <c r="AF42" s="13">
        <f t="shared" si="105"/>
        <v>0.18324607329842932</v>
      </c>
      <c r="AG42" s="13">
        <f t="shared" si="105"/>
        <v>0.18270944741532977</v>
      </c>
      <c r="AH42" s="13">
        <f t="shared" si="105"/>
        <v>0.16970658207771611</v>
      </c>
      <c r="AI42" s="13">
        <f t="shared" si="105"/>
        <v>0.16728374284752609</v>
      </c>
      <c r="AJ42" s="13">
        <f t="shared" si="105"/>
        <v>0.1703499079189687</v>
      </c>
      <c r="AK42" s="13">
        <f t="shared" si="105"/>
        <v>0.17316384180790961</v>
      </c>
      <c r="AL42" s="13">
        <f t="shared" si="105"/>
        <v>0.17140620923558569</v>
      </c>
      <c r="AM42" s="13">
        <f t="shared" si="105"/>
        <v>0.17041420118343195</v>
      </c>
      <c r="AN42" s="13">
        <f t="shared" si="105"/>
        <v>0.17508342602892102</v>
      </c>
      <c r="AO42" s="13">
        <f t="shared" si="105"/>
        <v>0.17647058823529413</v>
      </c>
      <c r="AP42" s="13">
        <f t="shared" si="105"/>
        <v>0.18146718146718147</v>
      </c>
      <c r="AQ42" s="13">
        <f t="shared" si="105"/>
        <v>0.19856845993996766</v>
      </c>
      <c r="AR42" s="13">
        <f t="shared" si="105"/>
        <v>0.19177320733740968</v>
      </c>
      <c r="AS42" s="13">
        <f t="shared" si="105"/>
        <v>0.19103600293901543</v>
      </c>
      <c r="AT42" s="13">
        <f t="shared" si="105"/>
        <v>0.19305962854349951</v>
      </c>
      <c r="AU42" s="13">
        <f t="shared" si="105"/>
        <v>0.19465116279069766</v>
      </c>
      <c r="AV42" s="13">
        <f t="shared" si="105"/>
        <v>0.20141176470588235</v>
      </c>
      <c r="AW42" s="13">
        <f t="shared" si="105"/>
        <v>0.18014307392152612</v>
      </c>
      <c r="AX42" s="13">
        <f t="shared" si="105"/>
        <v>0.19136185162223601</v>
      </c>
      <c r="AY42" s="13">
        <f t="shared" si="105"/>
        <v>0.17540550735571483</v>
      </c>
      <c r="AZ42" s="13">
        <f t="shared" si="105"/>
        <v>0.1808450704225352</v>
      </c>
      <c r="BA42" s="13">
        <f t="shared" si="105"/>
        <v>0.17252987712506312</v>
      </c>
      <c r="BB42" s="13">
        <f t="shared" si="105"/>
        <v>0.17220052083333334</v>
      </c>
      <c r="BC42" s="13">
        <f t="shared" si="105"/>
        <v>0.1738929889298893</v>
      </c>
      <c r="BD42" s="13">
        <f t="shared" si="105"/>
        <v>0.16165890816758358</v>
      </c>
      <c r="BE42" s="13">
        <f t="shared" si="105"/>
        <v>0.15665551839464883</v>
      </c>
      <c r="BF42" s="13">
        <f t="shared" si="105"/>
        <v>0.15559794920710623</v>
      </c>
      <c r="BG42" s="13">
        <f t="shared" si="105"/>
        <v>0.15063451776649747</v>
      </c>
      <c r="BH42" s="13">
        <f t="shared" si="105"/>
        <v>0.1471738357625311</v>
      </c>
      <c r="BI42" s="13">
        <f t="shared" si="105"/>
        <v>0.15048139783668132</v>
      </c>
      <c r="BJ42" s="13">
        <f t="shared" si="105"/>
        <v>0.14910199932226365</v>
      </c>
      <c r="BK42" s="13">
        <f t="shared" si="105"/>
        <v>0.15046482267875588</v>
      </c>
      <c r="BL42" s="13">
        <f t="shared" si="105"/>
        <v>0.14094938839636403</v>
      </c>
      <c r="BM42" s="13">
        <f t="shared" si="105"/>
        <v>0.12646055216627028</v>
      </c>
      <c r="BN42" s="13">
        <f t="shared" si="105"/>
        <v>0.11668326242418756</v>
      </c>
      <c r="BO42" s="13">
        <f t="shared" si="105"/>
        <v>0.11353711790393013</v>
      </c>
      <c r="BP42" s="13">
        <f t="shared" si="105"/>
        <v>0.10763118994826312</v>
      </c>
      <c r="BQ42" s="13">
        <f t="shared" si="105"/>
        <v>0.10188952174306121</v>
      </c>
      <c r="BR42" s="13">
        <f t="shared" si="105"/>
        <v>0.10539755217046755</v>
      </c>
      <c r="BS42" s="13">
        <f t="shared" si="105"/>
        <v>0.10364394006560865</v>
      </c>
      <c r="BT42" s="13">
        <f t="shared" si="105"/>
        <v>0.10108850820842255</v>
      </c>
      <c r="BU42" s="13">
        <f t="shared" si="105"/>
        <v>0.10257560800502558</v>
      </c>
      <c r="BV42" s="13">
        <f t="shared" si="105"/>
        <v>0.10189134062673837</v>
      </c>
      <c r="BW42" s="13">
        <f t="shared" si="105"/>
        <v>9.2629015641097684E-2</v>
      </c>
      <c r="BX42" s="13">
        <f t="shared" si="105"/>
        <v>9.4129020917560202E-2</v>
      </c>
      <c r="BY42" s="13">
        <f t="shared" si="105"/>
        <v>0.10004372540445999</v>
      </c>
      <c r="BZ42" s="13">
        <f t="shared" si="105"/>
        <v>9.3328783484047093E-2</v>
      </c>
      <c r="CA42" s="13">
        <f t="shared" si="105"/>
        <v>0.10675319789315274</v>
      </c>
      <c r="CB42" s="13">
        <f t="shared" si="105"/>
        <v>0.11459640317858637</v>
      </c>
      <c r="CC42" s="13">
        <f t="shared" si="105"/>
        <v>0.11945613467141469</v>
      </c>
      <c r="CD42" s="13">
        <f t="shared" si="105"/>
        <v>0.11595556939686494</v>
      </c>
      <c r="CE42" s="13">
        <f t="shared" si="105"/>
        <v>0.11337802389973768</v>
      </c>
      <c r="CF42" s="13">
        <f t="shared" si="105"/>
        <v>0.11452767416070168</v>
      </c>
      <c r="CG42" s="13">
        <f t="shared" si="105"/>
        <v>0.11997606462551112</v>
      </c>
      <c r="CH42" s="13">
        <f t="shared" si="105"/>
        <v>0.12002507051081165</v>
      </c>
      <c r="CI42" s="13">
        <f t="shared" si="105"/>
        <v>0.11926792069140824</v>
      </c>
      <c r="CJ42" s="13">
        <f t="shared" si="105"/>
        <v>0.12504014559469007</v>
      </c>
      <c r="CK42" s="13">
        <f t="shared" si="105"/>
        <v>0.12723719399300557</v>
      </c>
      <c r="CL42" s="13">
        <f t="shared" si="105"/>
        <v>0.12368335324139429</v>
      </c>
      <c r="CM42" s="13">
        <f t="shared" si="105"/>
        <v>0.1227301858577227</v>
      </c>
      <c r="CN42" s="13">
        <f t="shared" ref="CN42:EY42" si="106">SUM(CA6:CN6)/SUM(CA10:CN10)</f>
        <v>0.12971520687802257</v>
      </c>
      <c r="CO42" s="13">
        <f t="shared" si="106"/>
        <v>0.1307552611900438</v>
      </c>
      <c r="CP42" s="13">
        <f t="shared" si="106"/>
        <v>0.13075060532687652</v>
      </c>
      <c r="CQ42" s="13">
        <f t="shared" si="106"/>
        <v>0.13511797693365782</v>
      </c>
      <c r="CR42" s="13">
        <f t="shared" si="106"/>
        <v>0.1399432809773124</v>
      </c>
      <c r="CS42" s="13">
        <f t="shared" si="106"/>
        <v>0.14899161568094266</v>
      </c>
      <c r="CT42" s="13">
        <f t="shared" si="106"/>
        <v>0.15158687466379775</v>
      </c>
      <c r="CU42" s="13">
        <f t="shared" si="106"/>
        <v>0.14929947460595447</v>
      </c>
      <c r="CV42" s="13">
        <f t="shared" si="106"/>
        <v>0.1496890413896633</v>
      </c>
      <c r="CW42" s="13">
        <f t="shared" si="106"/>
        <v>0.19211363812776527</v>
      </c>
      <c r="CX42" s="13">
        <f t="shared" si="106"/>
        <v>0.18884218570882691</v>
      </c>
      <c r="CY42" s="13">
        <f t="shared" si="106"/>
        <v>0.18654412796408026</v>
      </c>
      <c r="CZ42" s="13">
        <f t="shared" si="106"/>
        <v>0.18837895314536598</v>
      </c>
      <c r="DA42" s="13">
        <f t="shared" si="106"/>
        <v>0.19150352909841523</v>
      </c>
      <c r="DB42" s="13">
        <f t="shared" si="106"/>
        <v>0.18384491114701132</v>
      </c>
      <c r="DC42" s="13">
        <f t="shared" si="106"/>
        <v>0.18249120858782159</v>
      </c>
      <c r="DD42" s="13">
        <f t="shared" si="106"/>
        <v>0.16346349400040674</v>
      </c>
      <c r="DE42" s="13">
        <f t="shared" si="106"/>
        <v>0.15765520652980461</v>
      </c>
      <c r="DF42" s="13">
        <f t="shared" si="106"/>
        <v>0.16099975253650087</v>
      </c>
      <c r="DG42" s="13">
        <f t="shared" si="106"/>
        <v>0.15614683419561468</v>
      </c>
      <c r="DH42" s="13">
        <f t="shared" si="106"/>
        <v>0.15943992773261065</v>
      </c>
      <c r="DI42" s="13">
        <f t="shared" si="106"/>
        <v>0.13770897832817339</v>
      </c>
      <c r="DJ42" s="13">
        <f t="shared" si="106"/>
        <v>0.12787789628539906</v>
      </c>
      <c r="DK42" s="13">
        <f t="shared" si="106"/>
        <v>9.746760895170789E-2</v>
      </c>
      <c r="DL42" s="13">
        <f t="shared" si="106"/>
        <v>8.9687427950331022E-2</v>
      </c>
      <c r="DM42" s="13">
        <f t="shared" si="106"/>
        <v>8.6079425433037607E-2</v>
      </c>
      <c r="DN42" s="13">
        <f t="shared" si="106"/>
        <v>9.0061382618320862E-2</v>
      </c>
      <c r="DO42" s="13">
        <f t="shared" si="106"/>
        <v>8.2524124075370617E-2</v>
      </c>
      <c r="DP42" s="13">
        <f t="shared" si="106"/>
        <v>8.7167586887519674E-2</v>
      </c>
      <c r="DQ42" s="13">
        <f t="shared" si="106"/>
        <v>8.4657374013061698E-2</v>
      </c>
      <c r="DR42" s="13">
        <f t="shared" si="106"/>
        <v>8.3401530833293214E-2</v>
      </c>
      <c r="DS42" s="13">
        <f t="shared" si="106"/>
        <v>8.7102452763760121E-2</v>
      </c>
      <c r="DT42" s="13">
        <f t="shared" si="106"/>
        <v>8.9451626494001818E-2</v>
      </c>
      <c r="DU42" s="13">
        <f t="shared" si="106"/>
        <v>9.1622278187612829E-2</v>
      </c>
      <c r="DV42" s="13">
        <f t="shared" si="106"/>
        <v>9.1234162171100225E-2</v>
      </c>
      <c r="DW42" s="13">
        <f t="shared" si="106"/>
        <v>0.10050199983674803</v>
      </c>
      <c r="DX42" s="13">
        <f t="shared" si="106"/>
        <v>0.10481638678723011</v>
      </c>
      <c r="DY42" s="13">
        <f t="shared" si="106"/>
        <v>0.10940763639401788</v>
      </c>
      <c r="DZ42" s="13">
        <f t="shared" si="106"/>
        <v>0.11821450495483644</v>
      </c>
      <c r="EA42" s="13">
        <f t="shared" si="106"/>
        <v>0.11961784261829449</v>
      </c>
      <c r="EB42" s="13">
        <f t="shared" si="106"/>
        <v>0.12249876988682959</v>
      </c>
      <c r="EC42" s="13">
        <f t="shared" si="106"/>
        <v>0.12897280384046633</v>
      </c>
      <c r="ED42" s="13">
        <f t="shared" si="106"/>
        <v>0.12937358289245543</v>
      </c>
      <c r="EE42" s="13">
        <f t="shared" si="106"/>
        <v>0.1351851006527594</v>
      </c>
      <c r="EF42" s="13">
        <f t="shared" si="106"/>
        <v>0.13974503792157494</v>
      </c>
      <c r="EG42" s="13">
        <f t="shared" si="106"/>
        <v>0.140160389259326</v>
      </c>
      <c r="EH42" s="13">
        <f t="shared" si="106"/>
        <v>0.13803510796475887</v>
      </c>
      <c r="EI42" s="13">
        <f t="shared" si="106"/>
        <v>0.13808370956836571</v>
      </c>
      <c r="EJ42" s="13">
        <f t="shared" si="106"/>
        <v>0.13564695986023337</v>
      </c>
      <c r="EK42" s="13">
        <f t="shared" si="106"/>
        <v>0.13342861753382973</v>
      </c>
      <c r="EL42" s="13">
        <f t="shared" si="106"/>
        <v>0.13236248956497543</v>
      </c>
      <c r="EM42" s="13">
        <f t="shared" si="106"/>
        <v>0.12748393588072535</v>
      </c>
      <c r="EN42" s="13">
        <f t="shared" si="106"/>
        <v>0.12334000363834818</v>
      </c>
      <c r="EO42" s="13">
        <f t="shared" si="106"/>
        <v>0.12242664937591181</v>
      </c>
      <c r="EP42" s="13">
        <f t="shared" si="106"/>
        <v>0.11918991404979622</v>
      </c>
      <c r="EQ42" s="13">
        <f t="shared" si="106"/>
        <v>0.11923879370297781</v>
      </c>
      <c r="ER42" s="13">
        <f t="shared" si="106"/>
        <v>0.12245903107369929</v>
      </c>
      <c r="ES42" s="13">
        <f t="shared" si="106"/>
        <v>0.11774138128507616</v>
      </c>
      <c r="ET42" s="13">
        <f t="shared" si="106"/>
        <v>0.11782097543941333</v>
      </c>
      <c r="EU42" s="13">
        <f t="shared" si="106"/>
        <v>0.11438487144981939</v>
      </c>
      <c r="EV42" s="13">
        <f t="shared" si="106"/>
        <v>0.11312842271449011</v>
      </c>
      <c r="EW42" s="13">
        <f t="shared" si="106"/>
        <v>0.11148827034774082</v>
      </c>
      <c r="EX42" s="13">
        <f t="shared" si="106"/>
        <v>0.11312717370790758</v>
      </c>
      <c r="EY42" s="13">
        <f t="shared" si="106"/>
        <v>0.11398043322639659</v>
      </c>
      <c r="EZ42" s="13">
        <f t="shared" ref="EZ42:FO42" si="107">SUM(EM6:EZ6)/SUM(EM10:EZ10)</f>
        <v>0.11370737671512023</v>
      </c>
      <c r="FA42" s="13">
        <f t="shared" si="107"/>
        <v>0.11332728921124206</v>
      </c>
      <c r="FB42" s="13">
        <f t="shared" si="107"/>
        <v>0.11011083936098247</v>
      </c>
      <c r="FC42" s="13">
        <f t="shared" si="107"/>
        <v>0.10158289817232376</v>
      </c>
      <c r="FD42" s="13">
        <f t="shared" si="107"/>
        <v>9.5011876484560567E-2</v>
      </c>
      <c r="FE42" s="13">
        <f t="shared" si="107"/>
        <v>8.9528724704604101E-2</v>
      </c>
      <c r="FF42" s="13">
        <f t="shared" si="107"/>
        <v>8.6086796519727671E-2</v>
      </c>
      <c r="FG42" s="13">
        <f t="shared" si="107"/>
        <v>8.6511041009463718E-2</v>
      </c>
      <c r="FH42" s="13">
        <f t="shared" si="107"/>
        <v>8.331647106434642E-2</v>
      </c>
      <c r="FI42" s="13">
        <f t="shared" si="107"/>
        <v>8.150131287648664E-2</v>
      </c>
      <c r="FJ42" s="13">
        <f t="shared" si="107"/>
        <v>8.301867794391582E-2</v>
      </c>
      <c r="FK42" s="13">
        <f t="shared" si="107"/>
        <v>8.3248046728738673E-2</v>
      </c>
      <c r="FL42" s="13">
        <f t="shared" si="107"/>
        <v>7.9854638129173844E-2</v>
      </c>
      <c r="FM42" s="13">
        <f t="shared" si="107"/>
        <v>7.3638712923365421E-2</v>
      </c>
      <c r="FN42" s="13">
        <f t="shared" si="107"/>
        <v>7.2100525639001059E-2</v>
      </c>
      <c r="FO42" s="13">
        <f t="shared" si="107"/>
        <v>7.1812065333121899E-2</v>
      </c>
      <c r="FP42" s="13">
        <f t="shared" ref="FP42" si="108">SUM(FC6:FP6)/SUM(FC10:FP10)</f>
        <v>6.7354245952214745E-2</v>
      </c>
      <c r="FQ42" s="13">
        <f t="shared" ref="FQ42" si="109">SUM(FD6:FQ6)/SUM(FD10:FQ10)</f>
        <v>6.5632540503274731E-2</v>
      </c>
      <c r="FR42" s="13">
        <f t="shared" ref="FR42" si="110">SUM(FE6:FR6)/SUM(FE10:FR10)</f>
        <v>6.5903523648012066E-2</v>
      </c>
    </row>
    <row r="43" spans="1:192" x14ac:dyDescent="0.3">
      <c r="A43" s="5" t="s">
        <v>30</v>
      </c>
      <c r="AB43" s="40" t="e">
        <f t="shared" ref="AB43:CM43" si="111">SLOPE(O42:AB42,O1:AB1)</f>
        <v>#DIV/0!</v>
      </c>
      <c r="AC43" s="40" t="e">
        <f t="shared" si="111"/>
        <v>#DIV/0!</v>
      </c>
      <c r="AD43" s="40" t="e">
        <f t="shared" si="111"/>
        <v>#DIV/0!</v>
      </c>
      <c r="AE43" s="40" t="e">
        <f t="shared" si="111"/>
        <v>#DIV/0!</v>
      </c>
      <c r="AF43" s="40" t="e">
        <f t="shared" si="111"/>
        <v>#DIV/0!</v>
      </c>
      <c r="AG43" s="40" t="e">
        <f t="shared" si="111"/>
        <v>#DIV/0!</v>
      </c>
      <c r="AH43" s="40" t="e">
        <f t="shared" si="111"/>
        <v>#DIV/0!</v>
      </c>
      <c r="AI43" s="40" t="e">
        <f t="shared" si="111"/>
        <v>#DIV/0!</v>
      </c>
      <c r="AJ43" s="40" t="e">
        <f t="shared" si="111"/>
        <v>#DIV/0!</v>
      </c>
      <c r="AK43" s="40" t="e">
        <f t="shared" si="111"/>
        <v>#DIV/0!</v>
      </c>
      <c r="AL43" s="40" t="e">
        <f t="shared" si="111"/>
        <v>#DIV/0!</v>
      </c>
      <c r="AM43" s="40" t="e">
        <f t="shared" si="111"/>
        <v>#DIV/0!</v>
      </c>
      <c r="AN43" s="40" t="e">
        <f t="shared" si="111"/>
        <v>#DIV/0!</v>
      </c>
      <c r="AO43" s="40" t="e">
        <f t="shared" si="111"/>
        <v>#DIV/0!</v>
      </c>
      <c r="AP43" s="40">
        <f t="shared" si="111"/>
        <v>1.6732879236648563E-3</v>
      </c>
      <c r="AQ43" s="40">
        <f t="shared" si="111"/>
        <v>-4.1511222743368861E-4</v>
      </c>
      <c r="AR43" s="40">
        <f t="shared" si="111"/>
        <v>4.9237307108431871E-4</v>
      </c>
      <c r="AS43" s="40">
        <f t="shared" si="111"/>
        <v>1.3085309049689182E-3</v>
      </c>
      <c r="AT43" s="40">
        <f t="shared" si="111"/>
        <v>1.8648133820602592E-3</v>
      </c>
      <c r="AU43" s="40">
        <f t="shared" si="111"/>
        <v>2.4057407964635617E-3</v>
      </c>
      <c r="AV43" s="40">
        <f t="shared" si="111"/>
        <v>2.6586713187404022E-3</v>
      </c>
      <c r="AW43" s="40">
        <f t="shared" si="111"/>
        <v>2.0846877005649056E-3</v>
      </c>
      <c r="AX43" s="40">
        <f t="shared" si="111"/>
        <v>1.875798420923184E-3</v>
      </c>
      <c r="AY43" s="40">
        <f t="shared" si="111"/>
        <v>1.2114204499909216E-3</v>
      </c>
      <c r="AZ43" s="40">
        <f t="shared" si="111"/>
        <v>6.3466116079095619E-4</v>
      </c>
      <c r="BA43" s="40">
        <f t="shared" si="111"/>
        <v>-2.538681416471231E-4</v>
      </c>
      <c r="BB43" s="40">
        <f t="shared" si="111"/>
        <v>-1.0071768089058917E-3</v>
      </c>
      <c r="BC43" s="40">
        <f t="shared" si="111"/>
        <v>-1.6537265118965294E-3</v>
      </c>
      <c r="BD43" s="40">
        <f t="shared" si="111"/>
        <v>-2.4737684188890457E-3</v>
      </c>
      <c r="BE43" s="40">
        <f t="shared" si="111"/>
        <v>-2.7859165750181835E-3</v>
      </c>
      <c r="BF43" s="40">
        <f t="shared" si="111"/>
        <v>-3.168067600127071E-3</v>
      </c>
      <c r="BG43" s="40">
        <f t="shared" si="111"/>
        <v>-3.5573222701661134E-3</v>
      </c>
      <c r="BH43" s="40">
        <f t="shared" si="111"/>
        <v>-3.8011516910606848E-3</v>
      </c>
      <c r="BI43" s="40">
        <f t="shared" si="111"/>
        <v>-3.6963153839687478E-3</v>
      </c>
      <c r="BJ43" s="40">
        <f t="shared" si="111"/>
        <v>-3.2138606638034617E-3</v>
      </c>
      <c r="BK43" s="40">
        <f t="shared" si="111"/>
        <v>-3.1637007290529163E-3</v>
      </c>
      <c r="BL43" s="40">
        <f t="shared" si="111"/>
        <v>-2.8851066793021628E-3</v>
      </c>
      <c r="BM43" s="40">
        <f t="shared" si="111"/>
        <v>-3.3249194615015023E-3</v>
      </c>
      <c r="BN43" s="40">
        <f t="shared" si="111"/>
        <v>-3.6496144640654161E-3</v>
      </c>
      <c r="BO43" s="40">
        <f t="shared" si="111"/>
        <v>-4.0562966363628071E-3</v>
      </c>
      <c r="BP43" s="40">
        <f t="shared" si="111"/>
        <v>-4.3832686753796524E-3</v>
      </c>
      <c r="BQ43" s="40">
        <f t="shared" si="111"/>
        <v>-4.5346714912078067E-3</v>
      </c>
      <c r="BR43" s="40">
        <f t="shared" si="111"/>
        <v>-4.6726674532000193E-3</v>
      </c>
      <c r="BS43" s="40">
        <f t="shared" si="111"/>
        <v>-4.7784108700558688E-3</v>
      </c>
      <c r="BT43" s="40">
        <f t="shared" si="111"/>
        <v>-4.759013617238044E-3</v>
      </c>
      <c r="BU43" s="40">
        <f t="shared" si="111"/>
        <v>-4.6211554682793945E-3</v>
      </c>
      <c r="BV43" s="40">
        <f t="shared" si="111"/>
        <v>-4.4056882785609335E-3</v>
      </c>
      <c r="BW43" s="40">
        <f t="shared" si="111"/>
        <v>-4.1467745029732184E-3</v>
      </c>
      <c r="BX43" s="40">
        <f t="shared" si="111"/>
        <v>-3.6361819245966818E-3</v>
      </c>
      <c r="BY43" s="40">
        <f t="shared" si="111"/>
        <v>-2.6700300814146748E-3</v>
      </c>
      <c r="BZ43" s="40">
        <f t="shared" si="111"/>
        <v>-1.9877981605461942E-3</v>
      </c>
      <c r="CA43" s="40">
        <f t="shared" si="111"/>
        <v>-1.1903441436522161E-3</v>
      </c>
      <c r="CB43" s="40">
        <f t="shared" si="111"/>
        <v>-4.0450104736124653E-4</v>
      </c>
      <c r="CC43" s="40">
        <f t="shared" si="111"/>
        <v>4.2564547770798563E-4</v>
      </c>
      <c r="CD43" s="40">
        <f t="shared" si="111"/>
        <v>9.3505727433958869E-4</v>
      </c>
      <c r="CE43" s="40">
        <f t="shared" si="111"/>
        <v>1.1449484700088038E-3</v>
      </c>
      <c r="CF43" s="40">
        <f t="shared" si="111"/>
        <v>1.4528372601621375E-3</v>
      </c>
      <c r="CG43" s="40">
        <f t="shared" si="111"/>
        <v>1.8184505568850779E-3</v>
      </c>
      <c r="CH43" s="40">
        <f t="shared" si="111"/>
        <v>2.029429456973536E-3</v>
      </c>
      <c r="CI43" s="40">
        <f t="shared" si="111"/>
        <v>2.1845631366049006E-3</v>
      </c>
      <c r="CJ43" s="40">
        <f t="shared" si="111"/>
        <v>2.4086864595232785E-3</v>
      </c>
      <c r="CK43" s="40">
        <f t="shared" si="111"/>
        <v>2.2884782317989902E-3</v>
      </c>
      <c r="CL43" s="40">
        <f t="shared" si="111"/>
        <v>1.9640585593981652E-3</v>
      </c>
      <c r="CM43" s="40">
        <f t="shared" si="111"/>
        <v>1.677486637916238E-3</v>
      </c>
      <c r="CN43" s="40">
        <f t="shared" ref="CN43:EY43" si="112">SLOPE(CA42:CN42,CA1:CN1)</f>
        <v>1.2693943286347044E-3</v>
      </c>
      <c r="CO43" s="40">
        <f t="shared" si="112"/>
        <v>1.1736406466167082E-3</v>
      </c>
      <c r="CP43" s="40">
        <f t="shared" si="112"/>
        <v>1.2308175722174981E-3</v>
      </c>
      <c r="CQ43" s="40">
        <f t="shared" si="112"/>
        <v>1.5019799900908191E-3</v>
      </c>
      <c r="CR43" s="40">
        <f t="shared" si="112"/>
        <v>1.7267617242823314E-3</v>
      </c>
      <c r="CS43" s="40">
        <f t="shared" si="112"/>
        <v>2.0196527893076664E-3</v>
      </c>
      <c r="CT43" s="40">
        <f t="shared" si="112"/>
        <v>2.2680514084630378E-3</v>
      </c>
      <c r="CU43" s="40">
        <f t="shared" si="112"/>
        <v>2.4678154236931044E-3</v>
      </c>
      <c r="CV43" s="40">
        <f t="shared" si="112"/>
        <v>2.551431387289845E-3</v>
      </c>
      <c r="CW43" s="40">
        <f t="shared" si="112"/>
        <v>3.6918266224175108E-3</v>
      </c>
      <c r="CX43" s="40">
        <f t="shared" si="112"/>
        <v>4.608843961348065E-3</v>
      </c>
      <c r="CY43" s="40">
        <f t="shared" si="112"/>
        <v>5.2521841465747792E-3</v>
      </c>
      <c r="CZ43" s="40">
        <f t="shared" si="112"/>
        <v>5.5700985035386274E-3</v>
      </c>
      <c r="DA43" s="40">
        <f t="shared" si="112"/>
        <v>5.6614870952862613E-3</v>
      </c>
      <c r="DB43" s="40">
        <f t="shared" si="112"/>
        <v>5.4620330396819442E-3</v>
      </c>
      <c r="DC43" s="40">
        <f t="shared" si="112"/>
        <v>5.0202565068751545E-3</v>
      </c>
      <c r="DD43" s="40">
        <f t="shared" si="112"/>
        <v>3.8072667380695552E-3</v>
      </c>
      <c r="DE43" s="40">
        <f t="shared" si="112"/>
        <v>2.4285122651690797E-3</v>
      </c>
      <c r="DF43" s="40">
        <f t="shared" si="112"/>
        <v>1.2053274616083333E-3</v>
      </c>
      <c r="DG43" s="40">
        <f t="shared" si="112"/>
        <v>4.9228677837820246E-5</v>
      </c>
      <c r="DH43" s="40">
        <f t="shared" si="112"/>
        <v>-9.5867524067020868E-4</v>
      </c>
      <c r="DI43" s="40">
        <f t="shared" si="112"/>
        <v>-2.6973911355803464E-3</v>
      </c>
      <c r="DJ43" s="40">
        <f t="shared" si="112"/>
        <v>-4.6532049914682254E-3</v>
      </c>
      <c r="DK43" s="40">
        <f t="shared" si="112"/>
        <v>-5.983397955175722E-3</v>
      </c>
      <c r="DL43" s="40">
        <f t="shared" si="112"/>
        <v>-7.2277053825092856E-3</v>
      </c>
      <c r="DM43" s="40">
        <f t="shared" si="112"/>
        <v>-8.2150136524341069E-3</v>
      </c>
      <c r="DN43" s="40">
        <f t="shared" si="112"/>
        <v>-8.586459886776393E-3</v>
      </c>
      <c r="DO43" s="40">
        <f t="shared" si="112"/>
        <v>-8.638083221576975E-3</v>
      </c>
      <c r="DP43" s="40">
        <f t="shared" si="112"/>
        <v>-8.3304877490523524E-3</v>
      </c>
      <c r="DQ43" s="40">
        <f t="shared" si="112"/>
        <v>-7.7142849297954568E-3</v>
      </c>
      <c r="DR43" s="40">
        <f t="shared" si="112"/>
        <v>-7.3312118050411837E-3</v>
      </c>
      <c r="DS43" s="40">
        <f t="shared" si="112"/>
        <v>-6.6819593410094051E-3</v>
      </c>
      <c r="DT43" s="40">
        <f t="shared" si="112"/>
        <v>-5.5452058745036155E-3</v>
      </c>
      <c r="DU43" s="40">
        <f t="shared" si="112"/>
        <v>-4.1919228497810171E-3</v>
      </c>
      <c r="DV43" s="40">
        <f t="shared" si="112"/>
        <v>-2.4575409088907715E-3</v>
      </c>
      <c r="DW43" s="40">
        <f t="shared" si="112"/>
        <v>-8.7496296863814481E-4</v>
      </c>
      <c r="DX43" s="40">
        <f t="shared" si="112"/>
        <v>6.7032872259800464E-4</v>
      </c>
      <c r="DY43" s="40">
        <f t="shared" si="112"/>
        <v>1.4456313014807724E-3</v>
      </c>
      <c r="DZ43" s="40">
        <f t="shared" si="112"/>
        <v>2.1635855757159983E-3</v>
      </c>
      <c r="EA43" s="40">
        <f t="shared" si="112"/>
        <v>2.6772963287568117E-3</v>
      </c>
      <c r="EB43" s="40">
        <f t="shared" si="112"/>
        <v>3.2571709892694743E-3</v>
      </c>
      <c r="EC43" s="40">
        <f t="shared" si="112"/>
        <v>3.6309550755316022E-3</v>
      </c>
      <c r="ED43" s="40">
        <f t="shared" si="112"/>
        <v>3.9651011625143956E-3</v>
      </c>
      <c r="EE43" s="40">
        <f t="shared" si="112"/>
        <v>4.1970154819306179E-3</v>
      </c>
      <c r="EF43" s="40">
        <f t="shared" si="112"/>
        <v>4.2957124024867949E-3</v>
      </c>
      <c r="EG43" s="40">
        <f t="shared" si="112"/>
        <v>4.2806211519906736E-3</v>
      </c>
      <c r="EH43" s="40">
        <f t="shared" si="112"/>
        <v>4.0490311677211918E-3</v>
      </c>
      <c r="EI43" s="40">
        <f t="shared" si="112"/>
        <v>3.6768359819342148E-3</v>
      </c>
      <c r="EJ43" s="40">
        <f t="shared" si="112"/>
        <v>3.0179982704001715E-3</v>
      </c>
      <c r="EK43" s="40">
        <f t="shared" si="112"/>
        <v>2.4060913706533881E-3</v>
      </c>
      <c r="EL43" s="40">
        <f t="shared" si="112"/>
        <v>1.7612238231438837E-3</v>
      </c>
      <c r="EM43" s="40">
        <f t="shared" si="112"/>
        <v>1.0072471342081701E-3</v>
      </c>
      <c r="EN43" s="40">
        <f t="shared" si="112"/>
        <v>3.4575244590533697E-4</v>
      </c>
      <c r="EO43" s="40">
        <f t="shared" si="112"/>
        <v>-3.181038639949153E-4</v>
      </c>
      <c r="EP43" s="40">
        <f t="shared" si="112"/>
        <v>-9.9180910516266391E-4</v>
      </c>
      <c r="EQ43" s="40">
        <f t="shared" si="112"/>
        <v>-1.4361436727700204E-3</v>
      </c>
      <c r="ER43" s="40">
        <f t="shared" si="112"/>
        <v>-1.7324721043901394E-3</v>
      </c>
      <c r="ES43" s="40">
        <f t="shared" si="112"/>
        <v>-1.941608398010322E-3</v>
      </c>
      <c r="ET43" s="40">
        <f t="shared" si="112"/>
        <v>-1.9214672811382347E-3</v>
      </c>
      <c r="EU43" s="40">
        <f t="shared" si="112"/>
        <v>-1.889438157308196E-3</v>
      </c>
      <c r="EV43" s="40">
        <f t="shared" si="112"/>
        <v>-1.8500728078930462E-3</v>
      </c>
      <c r="EW43" s="40">
        <f t="shared" si="112"/>
        <v>-1.7464867688363589E-3</v>
      </c>
      <c r="EX43" s="40">
        <f t="shared" si="112"/>
        <v>-1.5595042979083922E-3</v>
      </c>
      <c r="EY43" s="40">
        <f t="shared" si="112"/>
        <v>-1.3222870772025038E-3</v>
      </c>
      <c r="EZ43" s="40">
        <f t="shared" ref="EZ43:FO43" si="113">SLOPE(EM42:EZ42,EM1:EZ1)</f>
        <v>-1.0425320225725299E-3</v>
      </c>
      <c r="FA43" s="40">
        <f t="shared" si="113"/>
        <v>-8.5246755500729629E-4</v>
      </c>
      <c r="FB43" s="40">
        <f t="shared" si="113"/>
        <v>-8.2868778711253643E-4</v>
      </c>
      <c r="FC43" s="40">
        <f t="shared" si="113"/>
        <v>-1.0205238891834412E-3</v>
      </c>
      <c r="FD43" s="40">
        <f t="shared" si="113"/>
        <v>-1.4151881438378173E-3</v>
      </c>
      <c r="FE43" s="40">
        <f t="shared" si="113"/>
        <v>-1.8586253725828281E-3</v>
      </c>
      <c r="FF43" s="40">
        <f t="shared" si="113"/>
        <v>-2.1636480251648145E-3</v>
      </c>
      <c r="FG43" s="40">
        <f t="shared" si="113"/>
        <v>-2.4521983686365484E-3</v>
      </c>
      <c r="FH43" s="40">
        <f t="shared" si="113"/>
        <v>-2.6921219350099133E-3</v>
      </c>
      <c r="FI43" s="40">
        <f t="shared" si="113"/>
        <v>-2.945517166297461E-3</v>
      </c>
      <c r="FJ43" s="40">
        <f t="shared" si="113"/>
        <v>-3.0524373822151045E-3</v>
      </c>
      <c r="FK43" s="40">
        <f t="shared" si="113"/>
        <v>-3.0745246349621856E-3</v>
      </c>
      <c r="FL43" s="40">
        <f t="shared" si="113"/>
        <v>-3.0154037869484693E-3</v>
      </c>
      <c r="FM43" s="40">
        <f t="shared" si="113"/>
        <v>-2.9594984636396033E-3</v>
      </c>
      <c r="FN43" s="40">
        <f t="shared" si="113"/>
        <v>-2.7792169683742967E-3</v>
      </c>
      <c r="FO43" s="40">
        <f t="shared" si="113"/>
        <v>-2.4368202959273704E-3</v>
      </c>
      <c r="FP43" s="40">
        <f t="shared" ref="FP43" si="114">SLOPE(FC42:FP42,FC1:FP1)</f>
        <v>-2.1453421991935143E-3</v>
      </c>
      <c r="FQ43" s="40">
        <f t="shared" ref="FQ43" si="115">SLOPE(FD42:FQ42,FD1:FQ1)</f>
        <v>-1.9962555350938678E-3</v>
      </c>
      <c r="FR43" s="40">
        <f t="shared" ref="FR43" si="116">SLOPE(FE42:FR42,FE1:FR1)</f>
        <v>-1.8980300338442527E-3</v>
      </c>
    </row>
    <row r="44" spans="1:192" x14ac:dyDescent="0.3">
      <c r="A44" s="5" t="s">
        <v>28</v>
      </c>
      <c r="AB44" s="1" t="e">
        <f t="shared" ref="AB44:CM44" si="117">IF(OR(AB42&gt;0.1,AB43&gt;0),-1,IF(AND(AB42&lt;0.1,AB43=0),0,IF(AND(AB42&lt;0.1,AB43&lt;0),1)))</f>
        <v>#DIV/0!</v>
      </c>
      <c r="AC44" s="1" t="e">
        <f t="shared" si="117"/>
        <v>#DIV/0!</v>
      </c>
      <c r="AD44" s="1" t="e">
        <f t="shared" si="117"/>
        <v>#DIV/0!</v>
      </c>
      <c r="AE44" s="1" t="e">
        <f t="shared" si="117"/>
        <v>#DIV/0!</v>
      </c>
      <c r="AF44" s="1" t="e">
        <f t="shared" si="117"/>
        <v>#DIV/0!</v>
      </c>
      <c r="AG44" s="1" t="e">
        <f t="shared" si="117"/>
        <v>#DIV/0!</v>
      </c>
      <c r="AH44" s="1" t="e">
        <f t="shared" si="117"/>
        <v>#DIV/0!</v>
      </c>
      <c r="AI44" s="1" t="e">
        <f t="shared" si="117"/>
        <v>#DIV/0!</v>
      </c>
      <c r="AJ44" s="1" t="e">
        <f t="shared" si="117"/>
        <v>#DIV/0!</v>
      </c>
      <c r="AK44" s="1" t="e">
        <f t="shared" si="117"/>
        <v>#DIV/0!</v>
      </c>
      <c r="AL44" s="1" t="e">
        <f t="shared" si="117"/>
        <v>#DIV/0!</v>
      </c>
      <c r="AM44" s="1" t="e">
        <f t="shared" si="117"/>
        <v>#DIV/0!</v>
      </c>
      <c r="AN44" s="1" t="e">
        <f t="shared" si="117"/>
        <v>#DIV/0!</v>
      </c>
      <c r="AO44" s="1" t="e">
        <f t="shared" si="117"/>
        <v>#DIV/0!</v>
      </c>
      <c r="AP44" s="1">
        <f t="shared" si="117"/>
        <v>-1</v>
      </c>
      <c r="AQ44" s="1">
        <f t="shared" si="117"/>
        <v>-1</v>
      </c>
      <c r="AR44" s="1">
        <f t="shared" si="117"/>
        <v>-1</v>
      </c>
      <c r="AS44" s="1">
        <f t="shared" si="117"/>
        <v>-1</v>
      </c>
      <c r="AT44" s="1">
        <f t="shared" si="117"/>
        <v>-1</v>
      </c>
      <c r="AU44" s="1">
        <f t="shared" si="117"/>
        <v>-1</v>
      </c>
      <c r="AV44" s="1">
        <f t="shared" si="117"/>
        <v>-1</v>
      </c>
      <c r="AW44" s="1">
        <f t="shared" si="117"/>
        <v>-1</v>
      </c>
      <c r="AX44" s="1">
        <f t="shared" si="117"/>
        <v>-1</v>
      </c>
      <c r="AY44" s="1">
        <f t="shared" si="117"/>
        <v>-1</v>
      </c>
      <c r="AZ44" s="1">
        <f t="shared" si="117"/>
        <v>-1</v>
      </c>
      <c r="BA44" s="1">
        <f t="shared" si="117"/>
        <v>-1</v>
      </c>
      <c r="BB44" s="1">
        <f t="shared" si="117"/>
        <v>-1</v>
      </c>
      <c r="BC44" s="1">
        <f t="shared" si="117"/>
        <v>-1</v>
      </c>
      <c r="BD44" s="1">
        <f t="shared" si="117"/>
        <v>-1</v>
      </c>
      <c r="BE44" s="1">
        <f t="shared" si="117"/>
        <v>-1</v>
      </c>
      <c r="BF44" s="1">
        <f t="shared" si="117"/>
        <v>-1</v>
      </c>
      <c r="BG44" s="1">
        <f t="shared" si="117"/>
        <v>-1</v>
      </c>
      <c r="BH44" s="1">
        <f t="shared" si="117"/>
        <v>-1</v>
      </c>
      <c r="BI44" s="1">
        <f t="shared" si="117"/>
        <v>-1</v>
      </c>
      <c r="BJ44" s="1">
        <f t="shared" si="117"/>
        <v>-1</v>
      </c>
      <c r="BK44" s="1">
        <f t="shared" si="117"/>
        <v>-1</v>
      </c>
      <c r="BL44" s="1">
        <f t="shared" si="117"/>
        <v>-1</v>
      </c>
      <c r="BM44" s="1">
        <f t="shared" si="117"/>
        <v>-1</v>
      </c>
      <c r="BN44" s="1">
        <f t="shared" si="117"/>
        <v>-1</v>
      </c>
      <c r="BO44" s="1">
        <f t="shared" si="117"/>
        <v>-1</v>
      </c>
      <c r="BP44" s="1">
        <f t="shared" si="117"/>
        <v>-1</v>
      </c>
      <c r="BQ44" s="1">
        <f t="shared" si="117"/>
        <v>-1</v>
      </c>
      <c r="BR44" s="1">
        <f t="shared" si="117"/>
        <v>-1</v>
      </c>
      <c r="BS44" s="1">
        <f t="shared" si="117"/>
        <v>-1</v>
      </c>
      <c r="BT44" s="1">
        <f t="shared" si="117"/>
        <v>-1</v>
      </c>
      <c r="BU44" s="1">
        <f t="shared" si="117"/>
        <v>-1</v>
      </c>
      <c r="BV44" s="1">
        <f t="shared" si="117"/>
        <v>-1</v>
      </c>
      <c r="BW44" s="1">
        <f t="shared" si="117"/>
        <v>1</v>
      </c>
      <c r="BX44" s="1">
        <f t="shared" si="117"/>
        <v>1</v>
      </c>
      <c r="BY44" s="1">
        <f t="shared" si="117"/>
        <v>-1</v>
      </c>
      <c r="BZ44" s="1">
        <f t="shared" si="117"/>
        <v>1</v>
      </c>
      <c r="CA44" s="1">
        <f t="shared" si="117"/>
        <v>-1</v>
      </c>
      <c r="CB44" s="1">
        <f t="shared" si="117"/>
        <v>-1</v>
      </c>
      <c r="CC44" s="1">
        <f t="shared" si="117"/>
        <v>-1</v>
      </c>
      <c r="CD44" s="1">
        <f t="shared" si="117"/>
        <v>-1</v>
      </c>
      <c r="CE44" s="1">
        <f t="shared" si="117"/>
        <v>-1</v>
      </c>
      <c r="CF44" s="1">
        <f t="shared" si="117"/>
        <v>-1</v>
      </c>
      <c r="CG44" s="1">
        <f t="shared" si="117"/>
        <v>-1</v>
      </c>
      <c r="CH44" s="1">
        <f t="shared" si="117"/>
        <v>-1</v>
      </c>
      <c r="CI44" s="1">
        <f t="shared" si="117"/>
        <v>-1</v>
      </c>
      <c r="CJ44" s="1">
        <f t="shared" si="117"/>
        <v>-1</v>
      </c>
      <c r="CK44" s="1">
        <f t="shared" si="117"/>
        <v>-1</v>
      </c>
      <c r="CL44" s="1">
        <f t="shared" si="117"/>
        <v>-1</v>
      </c>
      <c r="CM44" s="1">
        <f t="shared" si="117"/>
        <v>-1</v>
      </c>
      <c r="CN44" s="1">
        <f t="shared" ref="CN44:EY44" si="118">IF(OR(CN42&gt;0.1,CN43&gt;0),-1,IF(AND(CN42&lt;0.1,CN43=0),0,IF(AND(CN42&lt;0.1,CN43&lt;0),1)))</f>
        <v>-1</v>
      </c>
      <c r="CO44" s="1">
        <f t="shared" si="118"/>
        <v>-1</v>
      </c>
      <c r="CP44" s="1">
        <f t="shared" si="118"/>
        <v>-1</v>
      </c>
      <c r="CQ44" s="1">
        <f t="shared" si="118"/>
        <v>-1</v>
      </c>
      <c r="CR44" s="1">
        <f t="shared" si="118"/>
        <v>-1</v>
      </c>
      <c r="CS44" s="1">
        <f t="shared" si="118"/>
        <v>-1</v>
      </c>
      <c r="CT44" s="1">
        <f t="shared" si="118"/>
        <v>-1</v>
      </c>
      <c r="CU44" s="1">
        <f t="shared" si="118"/>
        <v>-1</v>
      </c>
      <c r="CV44" s="1">
        <f t="shared" si="118"/>
        <v>-1</v>
      </c>
      <c r="CW44" s="1">
        <f t="shared" si="118"/>
        <v>-1</v>
      </c>
      <c r="CX44" s="1">
        <f t="shared" si="118"/>
        <v>-1</v>
      </c>
      <c r="CY44" s="1">
        <f t="shared" si="118"/>
        <v>-1</v>
      </c>
      <c r="CZ44" s="1">
        <f t="shared" si="118"/>
        <v>-1</v>
      </c>
      <c r="DA44" s="1">
        <f t="shared" si="118"/>
        <v>-1</v>
      </c>
      <c r="DB44" s="1">
        <f t="shared" si="118"/>
        <v>-1</v>
      </c>
      <c r="DC44" s="1">
        <f t="shared" si="118"/>
        <v>-1</v>
      </c>
      <c r="DD44" s="1">
        <f t="shared" si="118"/>
        <v>-1</v>
      </c>
      <c r="DE44" s="1">
        <f t="shared" si="118"/>
        <v>-1</v>
      </c>
      <c r="DF44" s="1">
        <f t="shared" si="118"/>
        <v>-1</v>
      </c>
      <c r="DG44" s="1">
        <f t="shared" si="118"/>
        <v>-1</v>
      </c>
      <c r="DH44" s="1">
        <f t="shared" si="118"/>
        <v>-1</v>
      </c>
      <c r="DI44" s="1">
        <f t="shared" si="118"/>
        <v>-1</v>
      </c>
      <c r="DJ44" s="1">
        <f t="shared" si="118"/>
        <v>-1</v>
      </c>
      <c r="DK44" s="1">
        <f t="shared" si="118"/>
        <v>1</v>
      </c>
      <c r="DL44" s="1">
        <f t="shared" si="118"/>
        <v>1</v>
      </c>
      <c r="DM44" s="1">
        <f t="shared" si="118"/>
        <v>1</v>
      </c>
      <c r="DN44" s="1">
        <f t="shared" si="118"/>
        <v>1</v>
      </c>
      <c r="DO44" s="1">
        <f t="shared" si="118"/>
        <v>1</v>
      </c>
      <c r="DP44" s="1">
        <f t="shared" si="118"/>
        <v>1</v>
      </c>
      <c r="DQ44" s="1">
        <f t="shared" si="118"/>
        <v>1</v>
      </c>
      <c r="DR44" s="1">
        <f t="shared" si="118"/>
        <v>1</v>
      </c>
      <c r="DS44" s="1">
        <f t="shared" si="118"/>
        <v>1</v>
      </c>
      <c r="DT44" s="1">
        <f t="shared" si="118"/>
        <v>1</v>
      </c>
      <c r="DU44" s="1">
        <f t="shared" si="118"/>
        <v>1</v>
      </c>
      <c r="DV44" s="1">
        <f t="shared" si="118"/>
        <v>1</v>
      </c>
      <c r="DW44" s="1">
        <f t="shared" si="118"/>
        <v>-1</v>
      </c>
      <c r="DX44" s="1">
        <f t="shared" si="118"/>
        <v>-1</v>
      </c>
      <c r="DY44" s="1">
        <f t="shared" si="118"/>
        <v>-1</v>
      </c>
      <c r="DZ44" s="1">
        <f t="shared" si="118"/>
        <v>-1</v>
      </c>
      <c r="EA44" s="1">
        <f t="shared" si="118"/>
        <v>-1</v>
      </c>
      <c r="EB44" s="1">
        <f t="shared" si="118"/>
        <v>-1</v>
      </c>
      <c r="EC44" s="1">
        <f t="shared" si="118"/>
        <v>-1</v>
      </c>
      <c r="ED44" s="1">
        <f t="shared" si="118"/>
        <v>-1</v>
      </c>
      <c r="EE44" s="1">
        <f t="shared" si="118"/>
        <v>-1</v>
      </c>
      <c r="EF44" s="1">
        <f t="shared" si="118"/>
        <v>-1</v>
      </c>
      <c r="EG44" s="1">
        <f t="shared" si="118"/>
        <v>-1</v>
      </c>
      <c r="EH44" s="1">
        <f t="shared" si="118"/>
        <v>-1</v>
      </c>
      <c r="EI44" s="1">
        <f t="shared" si="118"/>
        <v>-1</v>
      </c>
      <c r="EJ44" s="1">
        <f t="shared" si="118"/>
        <v>-1</v>
      </c>
      <c r="EK44" s="1">
        <f t="shared" si="118"/>
        <v>-1</v>
      </c>
      <c r="EL44" s="1">
        <f t="shared" si="118"/>
        <v>-1</v>
      </c>
      <c r="EM44" s="1">
        <f t="shared" si="118"/>
        <v>-1</v>
      </c>
      <c r="EN44" s="1">
        <f t="shared" si="118"/>
        <v>-1</v>
      </c>
      <c r="EO44" s="1">
        <f t="shared" si="118"/>
        <v>-1</v>
      </c>
      <c r="EP44" s="1">
        <f t="shared" si="118"/>
        <v>-1</v>
      </c>
      <c r="EQ44" s="1">
        <f t="shared" si="118"/>
        <v>-1</v>
      </c>
      <c r="ER44" s="1">
        <f t="shared" si="118"/>
        <v>-1</v>
      </c>
      <c r="ES44" s="1">
        <f t="shared" si="118"/>
        <v>-1</v>
      </c>
      <c r="ET44" s="1">
        <f t="shared" si="118"/>
        <v>-1</v>
      </c>
      <c r="EU44" s="1">
        <f t="shared" si="118"/>
        <v>-1</v>
      </c>
      <c r="EV44" s="1">
        <f t="shared" si="118"/>
        <v>-1</v>
      </c>
      <c r="EW44" s="1">
        <f t="shared" si="118"/>
        <v>-1</v>
      </c>
      <c r="EX44" s="1">
        <f t="shared" si="118"/>
        <v>-1</v>
      </c>
      <c r="EY44" s="1">
        <f t="shared" si="118"/>
        <v>-1</v>
      </c>
      <c r="EZ44" s="1">
        <f t="shared" ref="EZ44:FN44" si="119">IF(OR(EZ42&gt;0.1,EZ43&gt;0),-1,IF(AND(EZ42&lt;0.1,EZ43=0),0,IF(AND(EZ42&lt;0.1,EZ43&lt;0),1)))</f>
        <v>-1</v>
      </c>
      <c r="FA44" s="1">
        <f t="shared" si="119"/>
        <v>-1</v>
      </c>
      <c r="FB44" s="1">
        <f t="shared" si="119"/>
        <v>-1</v>
      </c>
      <c r="FC44" s="1">
        <f t="shared" si="119"/>
        <v>-1</v>
      </c>
      <c r="FD44" s="1">
        <f t="shared" si="119"/>
        <v>1</v>
      </c>
      <c r="FE44" s="1">
        <f t="shared" si="119"/>
        <v>1</v>
      </c>
      <c r="FF44" s="1">
        <f t="shared" si="119"/>
        <v>1</v>
      </c>
      <c r="FG44" s="1">
        <f t="shared" si="119"/>
        <v>1</v>
      </c>
      <c r="FH44" s="1">
        <f t="shared" si="119"/>
        <v>1</v>
      </c>
      <c r="FI44" s="1">
        <f t="shared" si="119"/>
        <v>1</v>
      </c>
      <c r="FJ44" s="1">
        <f t="shared" si="119"/>
        <v>1</v>
      </c>
      <c r="FK44" s="1">
        <f t="shared" si="119"/>
        <v>1</v>
      </c>
      <c r="FL44" s="1">
        <f t="shared" si="119"/>
        <v>1</v>
      </c>
      <c r="FM44" s="1">
        <f t="shared" si="119"/>
        <v>1</v>
      </c>
      <c r="FN44" s="1">
        <f t="shared" si="119"/>
        <v>1</v>
      </c>
      <c r="FO44" s="1">
        <f t="shared" ref="FO44:FR44" si="120">IF(OR(FO42&gt;0.1,FO43&gt;0),-1,IF(AND(FO42&lt;0.1,FO43=0),0,IF(AND(FO42&lt;0.1,FO43&lt;0),1)))</f>
        <v>1</v>
      </c>
      <c r="FP44" s="1">
        <f t="shared" si="120"/>
        <v>1</v>
      </c>
      <c r="FQ44" s="1">
        <f t="shared" si="120"/>
        <v>1</v>
      </c>
      <c r="FR44" s="1">
        <f t="shared" si="120"/>
        <v>1</v>
      </c>
    </row>
    <row r="45" spans="1:192" ht="28.8" x14ac:dyDescent="0.3">
      <c r="A45" s="17" t="s">
        <v>29</v>
      </c>
      <c r="AB45" s="18">
        <f t="shared" ref="AB45:BG45" si="121">COUNTIF(O44:AB44,1)</f>
        <v>0</v>
      </c>
      <c r="AC45" s="18">
        <f t="shared" si="121"/>
        <v>0</v>
      </c>
      <c r="AD45" s="18">
        <f t="shared" si="121"/>
        <v>0</v>
      </c>
      <c r="AE45" s="18">
        <f t="shared" si="121"/>
        <v>0</v>
      </c>
      <c r="AF45" s="18">
        <f t="shared" si="121"/>
        <v>0</v>
      </c>
      <c r="AG45" s="18">
        <f t="shared" si="121"/>
        <v>0</v>
      </c>
      <c r="AH45" s="18">
        <f t="shared" si="121"/>
        <v>0</v>
      </c>
      <c r="AI45" s="18">
        <f t="shared" si="121"/>
        <v>0</v>
      </c>
      <c r="AJ45" s="18">
        <f t="shared" si="121"/>
        <v>0</v>
      </c>
      <c r="AK45" s="18">
        <f t="shared" si="121"/>
        <v>0</v>
      </c>
      <c r="AL45" s="18">
        <f t="shared" si="121"/>
        <v>0</v>
      </c>
      <c r="AM45" s="18">
        <f t="shared" si="121"/>
        <v>0</v>
      </c>
      <c r="AN45" s="18">
        <f t="shared" si="121"/>
        <v>0</v>
      </c>
      <c r="AO45" s="18">
        <f t="shared" si="121"/>
        <v>0</v>
      </c>
      <c r="AP45" s="18">
        <f t="shared" si="121"/>
        <v>0</v>
      </c>
      <c r="AQ45" s="18">
        <f t="shared" si="121"/>
        <v>0</v>
      </c>
      <c r="AR45" s="18">
        <f t="shared" si="121"/>
        <v>0</v>
      </c>
      <c r="AS45" s="18">
        <f t="shared" si="121"/>
        <v>0</v>
      </c>
      <c r="AT45" s="18">
        <f t="shared" si="121"/>
        <v>0</v>
      </c>
      <c r="AU45" s="18">
        <f t="shared" si="121"/>
        <v>0</v>
      </c>
      <c r="AV45" s="18">
        <f t="shared" si="121"/>
        <v>0</v>
      </c>
      <c r="AW45" s="18">
        <f t="shared" si="121"/>
        <v>0</v>
      </c>
      <c r="AX45" s="18">
        <f t="shared" si="121"/>
        <v>0</v>
      </c>
      <c r="AY45" s="18">
        <f t="shared" si="121"/>
        <v>0</v>
      </c>
      <c r="AZ45" s="18">
        <f t="shared" si="121"/>
        <v>0</v>
      </c>
      <c r="BA45" s="18">
        <f t="shared" si="121"/>
        <v>0</v>
      </c>
      <c r="BB45" s="18">
        <f t="shared" si="121"/>
        <v>0</v>
      </c>
      <c r="BC45" s="18">
        <f t="shared" si="121"/>
        <v>0</v>
      </c>
      <c r="BD45" s="18">
        <f t="shared" si="121"/>
        <v>0</v>
      </c>
      <c r="BE45" s="18">
        <f t="shared" si="121"/>
        <v>0</v>
      </c>
      <c r="BF45" s="18">
        <f t="shared" si="121"/>
        <v>0</v>
      </c>
      <c r="BG45" s="18">
        <f t="shared" si="121"/>
        <v>0</v>
      </c>
      <c r="BH45" s="18">
        <f t="shared" ref="BH45:CM45" si="122">COUNTIF(AU44:BH44,1)</f>
        <v>0</v>
      </c>
      <c r="BI45" s="18">
        <f t="shared" si="122"/>
        <v>0</v>
      </c>
      <c r="BJ45" s="18">
        <f t="shared" si="122"/>
        <v>0</v>
      </c>
      <c r="BK45" s="18">
        <f t="shared" si="122"/>
        <v>0</v>
      </c>
      <c r="BL45" s="18">
        <f t="shared" si="122"/>
        <v>0</v>
      </c>
      <c r="BM45" s="18">
        <f t="shared" si="122"/>
        <v>0</v>
      </c>
      <c r="BN45" s="18">
        <f t="shared" si="122"/>
        <v>0</v>
      </c>
      <c r="BO45" s="18">
        <f t="shared" si="122"/>
        <v>0</v>
      </c>
      <c r="BP45" s="18">
        <f t="shared" si="122"/>
        <v>0</v>
      </c>
      <c r="BQ45" s="18">
        <f t="shared" si="122"/>
        <v>0</v>
      </c>
      <c r="BR45" s="18">
        <f t="shared" si="122"/>
        <v>0</v>
      </c>
      <c r="BS45" s="18">
        <f t="shared" si="122"/>
        <v>0</v>
      </c>
      <c r="BT45" s="18">
        <f t="shared" si="122"/>
        <v>0</v>
      </c>
      <c r="BU45" s="18">
        <f t="shared" si="122"/>
        <v>0</v>
      </c>
      <c r="BV45" s="18">
        <f t="shared" si="122"/>
        <v>0</v>
      </c>
      <c r="BW45" s="18">
        <f t="shared" si="122"/>
        <v>1</v>
      </c>
      <c r="BX45" s="18">
        <f t="shared" si="122"/>
        <v>2</v>
      </c>
      <c r="BY45" s="18">
        <f t="shared" si="122"/>
        <v>2</v>
      </c>
      <c r="BZ45" s="18">
        <f t="shared" si="122"/>
        <v>3</v>
      </c>
      <c r="CA45" s="18">
        <f t="shared" si="122"/>
        <v>3</v>
      </c>
      <c r="CB45" s="18">
        <f t="shared" si="122"/>
        <v>3</v>
      </c>
      <c r="CC45" s="18">
        <f t="shared" si="122"/>
        <v>3</v>
      </c>
      <c r="CD45" s="18">
        <f t="shared" si="122"/>
        <v>3</v>
      </c>
      <c r="CE45" s="18">
        <f t="shared" si="122"/>
        <v>3</v>
      </c>
      <c r="CF45" s="18">
        <f t="shared" si="122"/>
        <v>3</v>
      </c>
      <c r="CG45" s="18">
        <f t="shared" si="122"/>
        <v>3</v>
      </c>
      <c r="CH45" s="18">
        <f t="shared" si="122"/>
        <v>3</v>
      </c>
      <c r="CI45" s="18">
        <f t="shared" si="122"/>
        <v>3</v>
      </c>
      <c r="CJ45" s="18">
        <f t="shared" si="122"/>
        <v>3</v>
      </c>
      <c r="CK45" s="18">
        <f t="shared" si="122"/>
        <v>2</v>
      </c>
      <c r="CL45" s="18">
        <f t="shared" si="122"/>
        <v>1</v>
      </c>
      <c r="CM45" s="18">
        <f t="shared" si="122"/>
        <v>1</v>
      </c>
      <c r="CN45" s="18">
        <f t="shared" ref="CN45:DS45" si="123">COUNTIF(CA44:CN44,1)</f>
        <v>0</v>
      </c>
      <c r="CO45" s="18">
        <f t="shared" si="123"/>
        <v>0</v>
      </c>
      <c r="CP45" s="18">
        <f t="shared" si="123"/>
        <v>0</v>
      </c>
      <c r="CQ45" s="18">
        <f t="shared" si="123"/>
        <v>0</v>
      </c>
      <c r="CR45" s="18">
        <f t="shared" si="123"/>
        <v>0</v>
      </c>
      <c r="CS45" s="18">
        <f t="shared" si="123"/>
        <v>0</v>
      </c>
      <c r="CT45" s="18">
        <f t="shared" si="123"/>
        <v>0</v>
      </c>
      <c r="CU45" s="18">
        <f t="shared" si="123"/>
        <v>0</v>
      </c>
      <c r="CV45" s="18">
        <f t="shared" si="123"/>
        <v>0</v>
      </c>
      <c r="CW45" s="18">
        <f t="shared" si="123"/>
        <v>0</v>
      </c>
      <c r="CX45" s="18">
        <f t="shared" si="123"/>
        <v>0</v>
      </c>
      <c r="CY45" s="18">
        <f t="shared" si="123"/>
        <v>0</v>
      </c>
      <c r="CZ45" s="18">
        <f t="shared" si="123"/>
        <v>0</v>
      </c>
      <c r="DA45" s="18">
        <f t="shared" si="123"/>
        <v>0</v>
      </c>
      <c r="DB45" s="18">
        <f t="shared" si="123"/>
        <v>0</v>
      </c>
      <c r="DC45" s="18">
        <f t="shared" si="123"/>
        <v>0</v>
      </c>
      <c r="DD45" s="18">
        <f t="shared" si="123"/>
        <v>0</v>
      </c>
      <c r="DE45" s="18">
        <f t="shared" si="123"/>
        <v>0</v>
      </c>
      <c r="DF45" s="18">
        <f t="shared" si="123"/>
        <v>0</v>
      </c>
      <c r="DG45" s="18">
        <f t="shared" si="123"/>
        <v>0</v>
      </c>
      <c r="DH45" s="18">
        <f t="shared" si="123"/>
        <v>0</v>
      </c>
      <c r="DI45" s="18">
        <f t="shared" si="123"/>
        <v>0</v>
      </c>
      <c r="DJ45" s="18">
        <f t="shared" si="123"/>
        <v>0</v>
      </c>
      <c r="DK45" s="18">
        <f t="shared" si="123"/>
        <v>1</v>
      </c>
      <c r="DL45" s="18">
        <f t="shared" si="123"/>
        <v>2</v>
      </c>
      <c r="DM45" s="18">
        <f t="shared" si="123"/>
        <v>3</v>
      </c>
      <c r="DN45" s="18">
        <f t="shared" si="123"/>
        <v>4</v>
      </c>
      <c r="DO45" s="18">
        <f t="shared" si="123"/>
        <v>5</v>
      </c>
      <c r="DP45" s="18">
        <f t="shared" si="123"/>
        <v>6</v>
      </c>
      <c r="DQ45" s="18">
        <f t="shared" si="123"/>
        <v>7</v>
      </c>
      <c r="DR45" s="18">
        <f t="shared" si="123"/>
        <v>8</v>
      </c>
      <c r="DS45" s="18">
        <f t="shared" si="123"/>
        <v>9</v>
      </c>
      <c r="DT45" s="18">
        <f t="shared" ref="DT45:EY45" si="124">COUNTIF(DG44:DT44,1)</f>
        <v>10</v>
      </c>
      <c r="DU45" s="18">
        <f t="shared" si="124"/>
        <v>11</v>
      </c>
      <c r="DV45" s="18">
        <f t="shared" si="124"/>
        <v>12</v>
      </c>
      <c r="DW45" s="18">
        <f t="shared" si="124"/>
        <v>12</v>
      </c>
      <c r="DX45" s="18">
        <f t="shared" si="124"/>
        <v>12</v>
      </c>
      <c r="DY45" s="18">
        <f t="shared" si="124"/>
        <v>11</v>
      </c>
      <c r="DZ45" s="18">
        <f t="shared" si="124"/>
        <v>10</v>
      </c>
      <c r="EA45" s="18">
        <f t="shared" si="124"/>
        <v>9</v>
      </c>
      <c r="EB45" s="18">
        <f t="shared" si="124"/>
        <v>8</v>
      </c>
      <c r="EC45" s="18">
        <f t="shared" si="124"/>
        <v>7</v>
      </c>
      <c r="ED45" s="18">
        <f t="shared" si="124"/>
        <v>6</v>
      </c>
      <c r="EE45" s="18">
        <f t="shared" si="124"/>
        <v>5</v>
      </c>
      <c r="EF45" s="18">
        <f t="shared" si="124"/>
        <v>4</v>
      </c>
      <c r="EG45" s="18">
        <f t="shared" si="124"/>
        <v>3</v>
      </c>
      <c r="EH45" s="18">
        <f t="shared" si="124"/>
        <v>2</v>
      </c>
      <c r="EI45" s="18">
        <f t="shared" si="124"/>
        <v>1</v>
      </c>
      <c r="EJ45" s="18">
        <f t="shared" si="124"/>
        <v>0</v>
      </c>
      <c r="EK45" s="18">
        <f t="shared" si="124"/>
        <v>0</v>
      </c>
      <c r="EL45" s="18">
        <f t="shared" si="124"/>
        <v>0</v>
      </c>
      <c r="EM45" s="18">
        <f t="shared" si="124"/>
        <v>0</v>
      </c>
      <c r="EN45" s="18">
        <f t="shared" si="124"/>
        <v>0</v>
      </c>
      <c r="EO45" s="18">
        <f t="shared" si="124"/>
        <v>0</v>
      </c>
      <c r="EP45" s="18">
        <f t="shared" si="124"/>
        <v>0</v>
      </c>
      <c r="EQ45" s="18">
        <f t="shared" si="124"/>
        <v>0</v>
      </c>
      <c r="ER45" s="18">
        <f t="shared" si="124"/>
        <v>0</v>
      </c>
      <c r="ES45" s="18">
        <f t="shared" si="124"/>
        <v>0</v>
      </c>
      <c r="ET45" s="18">
        <f t="shared" si="124"/>
        <v>0</v>
      </c>
      <c r="EU45" s="18">
        <f t="shared" si="124"/>
        <v>0</v>
      </c>
      <c r="EV45" s="18">
        <f t="shared" si="124"/>
        <v>0</v>
      </c>
      <c r="EW45" s="18">
        <f t="shared" si="124"/>
        <v>0</v>
      </c>
      <c r="EX45" s="18">
        <f t="shared" si="124"/>
        <v>0</v>
      </c>
      <c r="EY45" s="18">
        <f t="shared" si="124"/>
        <v>0</v>
      </c>
      <c r="EZ45" s="18">
        <f t="shared" ref="EZ45:FO45" si="125">COUNTIF(EM44:EZ44,1)</f>
        <v>0</v>
      </c>
      <c r="FA45" s="18">
        <f t="shared" si="125"/>
        <v>0</v>
      </c>
      <c r="FB45" s="18">
        <f t="shared" si="125"/>
        <v>0</v>
      </c>
      <c r="FC45" s="18">
        <f t="shared" si="125"/>
        <v>0</v>
      </c>
      <c r="FD45" s="18">
        <f t="shared" si="125"/>
        <v>1</v>
      </c>
      <c r="FE45" s="18">
        <f t="shared" si="125"/>
        <v>2</v>
      </c>
      <c r="FF45" s="18">
        <f t="shared" si="125"/>
        <v>3</v>
      </c>
      <c r="FG45" s="18">
        <f t="shared" si="125"/>
        <v>4</v>
      </c>
      <c r="FH45" s="18">
        <f t="shared" si="125"/>
        <v>5</v>
      </c>
      <c r="FI45" s="18">
        <f t="shared" si="125"/>
        <v>6</v>
      </c>
      <c r="FJ45" s="18">
        <f t="shared" si="125"/>
        <v>7</v>
      </c>
      <c r="FK45" s="18">
        <f t="shared" si="125"/>
        <v>8</v>
      </c>
      <c r="FL45" s="18">
        <f t="shared" si="125"/>
        <v>9</v>
      </c>
      <c r="FM45" s="18">
        <f t="shared" si="125"/>
        <v>10</v>
      </c>
      <c r="FN45" s="18">
        <f t="shared" si="125"/>
        <v>11</v>
      </c>
      <c r="FO45" s="18">
        <f t="shared" si="125"/>
        <v>12</v>
      </c>
      <c r="FP45" s="18">
        <f t="shared" ref="FP45" si="126">COUNTIF(FC44:FP44,1)</f>
        <v>13</v>
      </c>
      <c r="FQ45" s="18">
        <f t="shared" ref="FQ45" si="127">COUNTIF(FD44:FQ44,1)</f>
        <v>14</v>
      </c>
      <c r="FR45" s="18">
        <f t="shared" ref="FR45" si="128">COUNTIF(FE44:FR44,1)</f>
        <v>14</v>
      </c>
    </row>
    <row r="47" spans="1:192" x14ac:dyDescent="0.3">
      <c r="A47" s="44" t="s">
        <v>137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</row>
    <row r="48" spans="1:192" x14ac:dyDescent="0.3">
      <c r="A48" s="5" t="s">
        <v>25</v>
      </c>
      <c r="AB48" s="16" t="e">
        <f t="shared" ref="AB48:CM48" si="129">AVERAGE(O13:AB13)</f>
        <v>#DIV/0!</v>
      </c>
      <c r="AC48" s="16" t="e">
        <f t="shared" si="129"/>
        <v>#DIV/0!</v>
      </c>
      <c r="AD48" s="16" t="e">
        <f t="shared" si="129"/>
        <v>#DIV/0!</v>
      </c>
      <c r="AE48" s="16" t="e">
        <f t="shared" si="129"/>
        <v>#DIV/0!</v>
      </c>
      <c r="AF48" s="16" t="e">
        <f t="shared" si="129"/>
        <v>#DIV/0!</v>
      </c>
      <c r="AG48" s="16" t="e">
        <f t="shared" si="129"/>
        <v>#DIV/0!</v>
      </c>
      <c r="AH48" s="16" t="e">
        <f t="shared" si="129"/>
        <v>#DIV/0!</v>
      </c>
      <c r="AI48" s="16" t="e">
        <f t="shared" si="129"/>
        <v>#DIV/0!</v>
      </c>
      <c r="AJ48" s="16" t="e">
        <f t="shared" si="129"/>
        <v>#DIV/0!</v>
      </c>
      <c r="AK48" s="16" t="e">
        <f t="shared" si="129"/>
        <v>#DIV/0!</v>
      </c>
      <c r="AL48" s="16" t="e">
        <f t="shared" si="129"/>
        <v>#DIV/0!</v>
      </c>
      <c r="AM48" s="16" t="e">
        <f t="shared" si="129"/>
        <v>#DIV/0!</v>
      </c>
      <c r="AN48" s="16" t="e">
        <f t="shared" si="129"/>
        <v>#DIV/0!</v>
      </c>
      <c r="AO48" s="16" t="e">
        <f t="shared" si="129"/>
        <v>#DIV/0!</v>
      </c>
      <c r="AP48" s="16" t="e">
        <f t="shared" si="129"/>
        <v>#DIV/0!</v>
      </c>
      <c r="AQ48" s="16" t="e">
        <f t="shared" si="129"/>
        <v>#DIV/0!</v>
      </c>
      <c r="AR48" s="16" t="e">
        <f t="shared" si="129"/>
        <v>#DIV/0!</v>
      </c>
      <c r="AS48" s="16" t="e">
        <f t="shared" si="129"/>
        <v>#DIV/0!</v>
      </c>
      <c r="AT48" s="16" t="e">
        <f t="shared" si="129"/>
        <v>#DIV/0!</v>
      </c>
      <c r="AU48" s="16" t="e">
        <f t="shared" si="129"/>
        <v>#DIV/0!</v>
      </c>
      <c r="AV48" s="16" t="e">
        <f t="shared" si="129"/>
        <v>#DIV/0!</v>
      </c>
      <c r="AW48" s="16" t="e">
        <f t="shared" si="129"/>
        <v>#DIV/0!</v>
      </c>
      <c r="AX48" s="16" t="e">
        <f t="shared" si="129"/>
        <v>#DIV/0!</v>
      </c>
      <c r="AY48" s="16" t="e">
        <f t="shared" si="129"/>
        <v>#DIV/0!</v>
      </c>
      <c r="AZ48" s="16" t="e">
        <f t="shared" si="129"/>
        <v>#DIV/0!</v>
      </c>
      <c r="BA48" s="16" t="e">
        <f t="shared" si="129"/>
        <v>#DIV/0!</v>
      </c>
      <c r="BB48" s="16" t="e">
        <f t="shared" si="129"/>
        <v>#DIV/0!</v>
      </c>
      <c r="BC48" s="16" t="e">
        <f t="shared" si="129"/>
        <v>#DIV/0!</v>
      </c>
      <c r="BD48" s="16">
        <f t="shared" si="129"/>
        <v>30</v>
      </c>
      <c r="BE48" s="16">
        <f t="shared" si="129"/>
        <v>50</v>
      </c>
      <c r="BF48" s="16">
        <f t="shared" si="129"/>
        <v>37.333333333333336</v>
      </c>
      <c r="BG48" s="16">
        <f t="shared" si="129"/>
        <v>29.25</v>
      </c>
      <c r="BH48" s="16">
        <f t="shared" si="129"/>
        <v>23.2</v>
      </c>
      <c r="BI48" s="16">
        <f t="shared" si="129"/>
        <v>19.5</v>
      </c>
      <c r="BJ48" s="16">
        <f t="shared" si="129"/>
        <v>17.142857142857142</v>
      </c>
      <c r="BK48" s="16">
        <f t="shared" si="129"/>
        <v>15.375</v>
      </c>
      <c r="BL48" s="16">
        <f t="shared" si="129"/>
        <v>14.666666666666666</v>
      </c>
      <c r="BM48" s="16">
        <f t="shared" si="129"/>
        <v>13.5</v>
      </c>
      <c r="BN48" s="16">
        <f t="shared" si="129"/>
        <v>12.545454545454545</v>
      </c>
      <c r="BO48" s="16">
        <f t="shared" si="129"/>
        <v>11.916666666666666</v>
      </c>
      <c r="BP48" s="16">
        <f t="shared" si="129"/>
        <v>10.76923076923077</v>
      </c>
      <c r="BQ48" s="16">
        <f t="shared" si="129"/>
        <v>10.071428571428571</v>
      </c>
      <c r="BR48" s="16">
        <f t="shared" si="129"/>
        <v>8.4285714285714288</v>
      </c>
      <c r="BS48" s="16">
        <f t="shared" si="129"/>
        <v>4.0714285714285712</v>
      </c>
      <c r="BT48" s="16">
        <f t="shared" si="129"/>
        <v>3.8571428571428572</v>
      </c>
      <c r="BU48" s="16">
        <f t="shared" si="129"/>
        <v>3.7142857142857144</v>
      </c>
      <c r="BV48" s="16">
        <f t="shared" si="129"/>
        <v>4</v>
      </c>
      <c r="BW48" s="16">
        <f t="shared" si="129"/>
        <v>4.1428571428571432</v>
      </c>
      <c r="BX48" s="16">
        <f t="shared" si="129"/>
        <v>4.0714285714285712</v>
      </c>
      <c r="BY48" s="16">
        <f t="shared" si="129"/>
        <v>4.0714285714285712</v>
      </c>
      <c r="BZ48" s="16">
        <f t="shared" si="129"/>
        <v>3.7857142857142856</v>
      </c>
      <c r="CA48" s="16">
        <f t="shared" si="129"/>
        <v>3.8571428571428572</v>
      </c>
      <c r="CB48" s="16">
        <f t="shared" si="129"/>
        <v>4.1428571428571432</v>
      </c>
      <c r="CC48" s="16">
        <f t="shared" si="129"/>
        <v>3.8571428571428572</v>
      </c>
      <c r="CD48" s="16">
        <f t="shared" si="129"/>
        <v>4.1428571428571432</v>
      </c>
      <c r="CE48" s="16">
        <f t="shared" si="129"/>
        <v>4.0714285714285712</v>
      </c>
      <c r="CF48" s="16">
        <f t="shared" si="129"/>
        <v>3.7857142857142856</v>
      </c>
      <c r="CG48" s="16">
        <f t="shared" si="129"/>
        <v>3.5</v>
      </c>
      <c r="CH48" s="16">
        <f t="shared" si="129"/>
        <v>3.0714285714285716</v>
      </c>
      <c r="CI48" s="16">
        <f t="shared" si="129"/>
        <v>2.8571428571428572</v>
      </c>
      <c r="CJ48" s="16">
        <f t="shared" si="129"/>
        <v>2.8571428571428572</v>
      </c>
      <c r="CK48" s="16">
        <f t="shared" si="129"/>
        <v>2.7857142857142856</v>
      </c>
      <c r="CL48" s="16">
        <f t="shared" si="129"/>
        <v>2.7142857142857144</v>
      </c>
      <c r="CM48" s="16">
        <f t="shared" si="129"/>
        <v>2.9285714285714284</v>
      </c>
      <c r="CN48" s="16">
        <f t="shared" ref="CN48:EY48" si="130">AVERAGE(CA13:CN13)</f>
        <v>3.2142857142857144</v>
      </c>
      <c r="CO48" s="16">
        <f t="shared" si="130"/>
        <v>3.3571428571428572</v>
      </c>
      <c r="CP48" s="16">
        <f t="shared" si="130"/>
        <v>3.2857142857142856</v>
      </c>
      <c r="CQ48" s="16">
        <f t="shared" si="130"/>
        <v>3.7857142857142856</v>
      </c>
      <c r="CR48" s="16">
        <f t="shared" si="130"/>
        <v>3.7142857142857144</v>
      </c>
      <c r="CS48" s="16">
        <f t="shared" si="130"/>
        <v>3.9285714285714284</v>
      </c>
      <c r="CT48" s="16">
        <f t="shared" si="130"/>
        <v>4.2857142857142856</v>
      </c>
      <c r="CU48" s="16">
        <f t="shared" si="130"/>
        <v>3.9285714285714284</v>
      </c>
      <c r="CV48" s="16">
        <f t="shared" si="130"/>
        <v>3.8571428571428572</v>
      </c>
      <c r="CW48" s="16">
        <f t="shared" si="130"/>
        <v>4.4285714285714288</v>
      </c>
      <c r="CX48" s="16">
        <f t="shared" si="130"/>
        <v>4.5</v>
      </c>
      <c r="CY48" s="16">
        <f t="shared" si="130"/>
        <v>4.4285714285714288</v>
      </c>
      <c r="CZ48" s="16">
        <f t="shared" si="130"/>
        <v>4.7142857142857144</v>
      </c>
      <c r="DA48" s="16">
        <f t="shared" si="130"/>
        <v>4.9285714285714288</v>
      </c>
      <c r="DB48" s="16">
        <f t="shared" si="130"/>
        <v>4.5714285714285712</v>
      </c>
      <c r="DC48" s="16">
        <f t="shared" si="130"/>
        <v>4.5714285714285712</v>
      </c>
      <c r="DD48" s="16">
        <f t="shared" si="130"/>
        <v>4.4285714285714288</v>
      </c>
      <c r="DE48" s="16">
        <f t="shared" si="130"/>
        <v>3.8571428571428572</v>
      </c>
      <c r="DF48" s="16">
        <f t="shared" si="130"/>
        <v>4</v>
      </c>
      <c r="DG48" s="16">
        <f t="shared" si="130"/>
        <v>3.9285714285714284</v>
      </c>
      <c r="DH48" s="16">
        <f t="shared" si="130"/>
        <v>3.7857142857142856</v>
      </c>
      <c r="DI48" s="16">
        <f t="shared" si="130"/>
        <v>4.3571428571428568</v>
      </c>
      <c r="DJ48" s="16">
        <f t="shared" si="130"/>
        <v>4.7142857142857144</v>
      </c>
      <c r="DK48" s="16">
        <f t="shared" si="130"/>
        <v>4.4285714285714288</v>
      </c>
      <c r="DL48" s="16">
        <f t="shared" si="130"/>
        <v>4.7142857142857144</v>
      </c>
      <c r="DM48" s="16">
        <f t="shared" si="130"/>
        <v>5</v>
      </c>
      <c r="DN48" s="16">
        <f t="shared" si="130"/>
        <v>4.6923076923076925</v>
      </c>
      <c r="DO48" s="16">
        <f t="shared" si="130"/>
        <v>4.615384615384615</v>
      </c>
      <c r="DP48" s="16">
        <f t="shared" si="130"/>
        <v>4.615384615384615</v>
      </c>
      <c r="DQ48" s="16">
        <f t="shared" si="130"/>
        <v>4.384615384615385</v>
      </c>
      <c r="DR48" s="16">
        <f t="shared" si="130"/>
        <v>4.615384615384615</v>
      </c>
      <c r="DS48" s="16">
        <f t="shared" si="130"/>
        <v>4.615384615384615</v>
      </c>
      <c r="DT48" s="16">
        <f t="shared" si="130"/>
        <v>4.4615384615384617</v>
      </c>
      <c r="DU48" s="16">
        <f t="shared" si="130"/>
        <v>4.384615384615385</v>
      </c>
      <c r="DV48" s="16">
        <f t="shared" si="130"/>
        <v>4.4615384615384617</v>
      </c>
      <c r="DW48" s="16">
        <f t="shared" si="130"/>
        <v>4.3076923076923075</v>
      </c>
      <c r="DX48" s="16">
        <f t="shared" si="130"/>
        <v>4.384615384615385</v>
      </c>
      <c r="DY48" s="16">
        <f t="shared" si="130"/>
        <v>4.7692307692307692</v>
      </c>
      <c r="DZ48" s="16">
        <f t="shared" si="130"/>
        <v>4.4615384615384617</v>
      </c>
      <c r="EA48" s="16">
        <f t="shared" si="130"/>
        <v>4.2142857142857144</v>
      </c>
      <c r="EB48" s="16">
        <f t="shared" si="130"/>
        <v>4.3571428571428568</v>
      </c>
      <c r="EC48" s="16">
        <f t="shared" si="130"/>
        <v>4.7142857142857144</v>
      </c>
      <c r="ED48" s="16">
        <f t="shared" si="130"/>
        <v>4.7142857142857144</v>
      </c>
      <c r="EE48" s="16">
        <f t="shared" si="130"/>
        <v>4.9285714285714288</v>
      </c>
      <c r="EF48" s="16">
        <f t="shared" si="130"/>
        <v>4.8571428571428568</v>
      </c>
      <c r="EG48" s="16">
        <f t="shared" si="130"/>
        <v>5.4285714285714288</v>
      </c>
      <c r="EH48" s="16">
        <f t="shared" si="130"/>
        <v>5.4285714285714288</v>
      </c>
      <c r="EI48" s="16">
        <f t="shared" si="130"/>
        <v>5.3571428571428568</v>
      </c>
      <c r="EJ48" s="16">
        <f t="shared" si="130"/>
        <v>5.4285714285714288</v>
      </c>
      <c r="EK48" s="16">
        <f t="shared" si="130"/>
        <v>5.4285714285714288</v>
      </c>
      <c r="EL48" s="16">
        <f t="shared" si="130"/>
        <v>5.6428571428571432</v>
      </c>
      <c r="EM48" s="16">
        <f t="shared" si="130"/>
        <v>5.4285714285714288</v>
      </c>
      <c r="EN48" s="16">
        <f t="shared" si="130"/>
        <v>5.9285714285714288</v>
      </c>
      <c r="EO48" s="16">
        <f t="shared" si="130"/>
        <v>6</v>
      </c>
      <c r="EP48" s="16">
        <f t="shared" si="130"/>
        <v>5.7857142857142856</v>
      </c>
      <c r="EQ48" s="16">
        <f t="shared" si="130"/>
        <v>5.6428571428571432</v>
      </c>
      <c r="ER48" s="16">
        <f t="shared" si="130"/>
        <v>5.7142857142857144</v>
      </c>
      <c r="ES48" s="16">
        <f t="shared" si="130"/>
        <v>5.9285714285714288</v>
      </c>
      <c r="ET48" s="16">
        <f t="shared" si="130"/>
        <v>5.9285714285714288</v>
      </c>
      <c r="EU48" s="16">
        <f t="shared" si="130"/>
        <v>6</v>
      </c>
      <c r="EV48" s="16">
        <f t="shared" si="130"/>
        <v>6.4285714285714288</v>
      </c>
      <c r="EW48" s="16">
        <f t="shared" si="130"/>
        <v>6.8571428571428568</v>
      </c>
      <c r="EX48" s="16">
        <f t="shared" si="130"/>
        <v>7.2857142857142856</v>
      </c>
      <c r="EY48" s="16">
        <f t="shared" si="130"/>
        <v>7.2857142857142856</v>
      </c>
      <c r="EZ48" s="16">
        <f t="shared" ref="EZ48:FO48" si="131">AVERAGE(EM13:EZ13)</f>
        <v>7.5</v>
      </c>
      <c r="FA48" s="16">
        <f t="shared" si="131"/>
        <v>7.8571428571428568</v>
      </c>
      <c r="FB48" s="16">
        <f t="shared" si="131"/>
        <v>8.1428571428571423</v>
      </c>
      <c r="FC48" s="16">
        <f t="shared" si="131"/>
        <v>8.2857142857142865</v>
      </c>
      <c r="FD48" s="16">
        <f t="shared" si="131"/>
        <v>8.4285714285714288</v>
      </c>
      <c r="FE48" s="16">
        <f t="shared" si="131"/>
        <v>9.0714285714285712</v>
      </c>
      <c r="FF48" s="16">
        <f t="shared" si="131"/>
        <v>9.5</v>
      </c>
      <c r="FG48" s="16">
        <f t="shared" si="131"/>
        <v>9.2857142857142865</v>
      </c>
      <c r="FH48" s="16">
        <f t="shared" si="131"/>
        <v>9.8571428571428577</v>
      </c>
      <c r="FI48" s="16">
        <f t="shared" si="131"/>
        <v>10.071428571428571</v>
      </c>
      <c r="FJ48" s="16">
        <f t="shared" si="131"/>
        <v>9.7857142857142865</v>
      </c>
      <c r="FK48" s="16">
        <f t="shared" si="131"/>
        <v>9.4285714285714288</v>
      </c>
      <c r="FL48" s="16">
        <f t="shared" si="131"/>
        <v>8.9285714285714288</v>
      </c>
      <c r="FM48" s="16">
        <f t="shared" si="131"/>
        <v>9.1428571428571423</v>
      </c>
      <c r="FN48" s="16">
        <f t="shared" si="131"/>
        <v>8.9285714285714288</v>
      </c>
      <c r="FO48" s="16">
        <f t="shared" si="131"/>
        <v>8.7857142857142865</v>
      </c>
      <c r="FP48" s="16">
        <f t="shared" ref="FP48" si="132">AVERAGE(FC13:FP13)</f>
        <v>8</v>
      </c>
      <c r="FQ48" s="16">
        <f t="shared" ref="FQ48" si="133">AVERAGE(FD13:FQ13)</f>
        <v>7.7142857142857144</v>
      </c>
      <c r="FR48" s="16">
        <f t="shared" ref="FR48" si="134">AVERAGE(FE13:FR13)</f>
        <v>7.7857142857142856</v>
      </c>
    </row>
    <row r="49" spans="1:174" x14ac:dyDescent="0.3">
      <c r="A49" s="5" t="s">
        <v>30</v>
      </c>
      <c r="AB49" s="7" t="e">
        <f t="shared" ref="AB49:CM49" si="135">SLOPE(O48:AB48,O$1:AB$1)</f>
        <v>#DIV/0!</v>
      </c>
      <c r="AC49" s="7" t="e">
        <f t="shared" si="135"/>
        <v>#DIV/0!</v>
      </c>
      <c r="AD49" s="7" t="e">
        <f t="shared" si="135"/>
        <v>#DIV/0!</v>
      </c>
      <c r="AE49" s="7" t="e">
        <f t="shared" si="135"/>
        <v>#DIV/0!</v>
      </c>
      <c r="AF49" s="7" t="e">
        <f t="shared" si="135"/>
        <v>#DIV/0!</v>
      </c>
      <c r="AG49" s="7" t="e">
        <f t="shared" si="135"/>
        <v>#DIV/0!</v>
      </c>
      <c r="AH49" s="7" t="e">
        <f t="shared" si="135"/>
        <v>#DIV/0!</v>
      </c>
      <c r="AI49" s="7" t="e">
        <f t="shared" si="135"/>
        <v>#DIV/0!</v>
      </c>
      <c r="AJ49" s="7" t="e">
        <f t="shared" si="135"/>
        <v>#DIV/0!</v>
      </c>
      <c r="AK49" s="7" t="e">
        <f t="shared" si="135"/>
        <v>#DIV/0!</v>
      </c>
      <c r="AL49" s="7" t="e">
        <f t="shared" si="135"/>
        <v>#DIV/0!</v>
      </c>
      <c r="AM49" s="7" t="e">
        <f t="shared" si="135"/>
        <v>#DIV/0!</v>
      </c>
      <c r="AN49" s="7" t="e">
        <f t="shared" si="135"/>
        <v>#DIV/0!</v>
      </c>
      <c r="AO49" s="7" t="e">
        <f t="shared" si="135"/>
        <v>#DIV/0!</v>
      </c>
      <c r="AP49" s="7" t="e">
        <f t="shared" si="135"/>
        <v>#DIV/0!</v>
      </c>
      <c r="AQ49" s="7" t="e">
        <f t="shared" si="135"/>
        <v>#DIV/0!</v>
      </c>
      <c r="AR49" s="7" t="e">
        <f t="shared" si="135"/>
        <v>#DIV/0!</v>
      </c>
      <c r="AS49" s="7" t="e">
        <f t="shared" si="135"/>
        <v>#DIV/0!</v>
      </c>
      <c r="AT49" s="7" t="e">
        <f t="shared" si="135"/>
        <v>#DIV/0!</v>
      </c>
      <c r="AU49" s="7" t="e">
        <f t="shared" si="135"/>
        <v>#DIV/0!</v>
      </c>
      <c r="AV49" s="7" t="e">
        <f t="shared" si="135"/>
        <v>#DIV/0!</v>
      </c>
      <c r="AW49" s="7" t="e">
        <f t="shared" si="135"/>
        <v>#DIV/0!</v>
      </c>
      <c r="AX49" s="7" t="e">
        <f t="shared" si="135"/>
        <v>#DIV/0!</v>
      </c>
      <c r="AY49" s="7" t="e">
        <f t="shared" si="135"/>
        <v>#DIV/0!</v>
      </c>
      <c r="AZ49" s="7" t="e">
        <f t="shared" si="135"/>
        <v>#DIV/0!</v>
      </c>
      <c r="BA49" s="7" t="e">
        <f t="shared" si="135"/>
        <v>#DIV/0!</v>
      </c>
      <c r="BB49" s="7" t="e">
        <f t="shared" si="135"/>
        <v>#DIV/0!</v>
      </c>
      <c r="BC49" s="7" t="e">
        <f t="shared" si="135"/>
        <v>#DIV/0!</v>
      </c>
      <c r="BD49" s="7" t="e">
        <f t="shared" si="135"/>
        <v>#DIV/0!</v>
      </c>
      <c r="BE49" s="7" t="e">
        <f t="shared" si="135"/>
        <v>#DIV/0!</v>
      </c>
      <c r="BF49" s="7" t="e">
        <f t="shared" si="135"/>
        <v>#DIV/0!</v>
      </c>
      <c r="BG49" s="7" t="e">
        <f t="shared" si="135"/>
        <v>#DIV/0!</v>
      </c>
      <c r="BH49" s="7" t="e">
        <f t="shared" si="135"/>
        <v>#DIV/0!</v>
      </c>
      <c r="BI49" s="7" t="e">
        <f t="shared" si="135"/>
        <v>#DIV/0!</v>
      </c>
      <c r="BJ49" s="7" t="e">
        <f t="shared" si="135"/>
        <v>#DIV/0!</v>
      </c>
      <c r="BK49" s="7" t="e">
        <f t="shared" si="135"/>
        <v>#DIV/0!</v>
      </c>
      <c r="BL49" s="7" t="e">
        <f t="shared" si="135"/>
        <v>#DIV/0!</v>
      </c>
      <c r="BM49" s="7" t="e">
        <f t="shared" si="135"/>
        <v>#DIV/0!</v>
      </c>
      <c r="BN49" s="7" t="e">
        <f t="shared" si="135"/>
        <v>#DIV/0!</v>
      </c>
      <c r="BO49" s="7" t="e">
        <f t="shared" si="135"/>
        <v>#DIV/0!</v>
      </c>
      <c r="BP49" s="7" t="e">
        <f t="shared" si="135"/>
        <v>#DIV/0!</v>
      </c>
      <c r="BQ49" s="7">
        <f t="shared" si="135"/>
        <v>-2.4199111328232208</v>
      </c>
      <c r="BR49" s="7">
        <f t="shared" si="135"/>
        <v>-2.4879767302294775</v>
      </c>
      <c r="BS49" s="7">
        <f t="shared" si="135"/>
        <v>-1.9263719979654046</v>
      </c>
      <c r="BT49" s="7">
        <f t="shared" si="135"/>
        <v>-1.586588301808082</v>
      </c>
      <c r="BU49" s="7">
        <f t="shared" si="135"/>
        <v>-1.3702216647821046</v>
      </c>
      <c r="BV49" s="7">
        <f t="shared" si="135"/>
        <v>-1.2328974139413698</v>
      </c>
      <c r="BW49" s="7">
        <f t="shared" si="135"/>
        <v>-1.1290739480299921</v>
      </c>
      <c r="BX49" s="7">
        <f t="shared" si="135"/>
        <v>-1.0374953800777975</v>
      </c>
      <c r="BY49" s="7">
        <f t="shared" si="135"/>
        <v>-0.94674098794977912</v>
      </c>
      <c r="BZ49" s="7">
        <f t="shared" si="135"/>
        <v>-0.83781548122207461</v>
      </c>
      <c r="CA49" s="7">
        <f t="shared" si="135"/>
        <v>-0.71748233451530163</v>
      </c>
      <c r="CB49" s="7">
        <f t="shared" si="135"/>
        <v>-0.57806826872760941</v>
      </c>
      <c r="CC49" s="7">
        <f t="shared" si="135"/>
        <v>-0.43061224489795924</v>
      </c>
      <c r="CD49" s="7">
        <f t="shared" si="135"/>
        <v>-0.27739403453689171</v>
      </c>
      <c r="CE49" s="7">
        <f t="shared" si="135"/>
        <v>-0.12009419152276296</v>
      </c>
      <c r="CF49" s="7">
        <f t="shared" si="135"/>
        <v>1.2558869701726888E-3</v>
      </c>
      <c r="CG49" s="7">
        <f t="shared" si="135"/>
        <v>-8.7912087912087947E-3</v>
      </c>
      <c r="CH49" s="7">
        <f t="shared" si="135"/>
        <v>-3.5635792778649922E-2</v>
      </c>
      <c r="CI49" s="7">
        <f t="shared" si="135"/>
        <v>-6.9858712715855573E-2</v>
      </c>
      <c r="CJ49" s="7">
        <f t="shared" si="135"/>
        <v>-9.0894819466248028E-2</v>
      </c>
      <c r="CK49" s="7">
        <f t="shared" si="135"/>
        <v>-0.1042386185243328</v>
      </c>
      <c r="CL49" s="7">
        <f t="shared" si="135"/>
        <v>-0.11601255886970172</v>
      </c>
      <c r="CM49" s="7">
        <f t="shared" si="135"/>
        <v>-0.11569858712715858</v>
      </c>
      <c r="CN49" s="7">
        <f t="shared" ref="CN49:EY49" si="136">SLOPE(CA48:CN48,CA$1:CN$1)</f>
        <v>-0.11161695447409738</v>
      </c>
      <c r="CO49" s="7">
        <f t="shared" si="136"/>
        <v>-9.8587127158555735E-2</v>
      </c>
      <c r="CP49" s="7">
        <f t="shared" si="136"/>
        <v>-7.5981161695447427E-2</v>
      </c>
      <c r="CQ49" s="7">
        <f t="shared" si="136"/>
        <v>-4.4740973312401899E-2</v>
      </c>
      <c r="CR49" s="7">
        <f t="shared" si="136"/>
        <v>-5.8084772370486527E-3</v>
      </c>
      <c r="CS49" s="7">
        <f t="shared" si="136"/>
        <v>3.8775510204081626E-2</v>
      </c>
      <c r="CT49" s="7">
        <f t="shared" si="136"/>
        <v>8.4772370486656187E-2</v>
      </c>
      <c r="CU49" s="7">
        <f t="shared" si="136"/>
        <v>0.10894819466248036</v>
      </c>
      <c r="CV49" s="7">
        <f t="shared" si="136"/>
        <v>0.11507064364207219</v>
      </c>
      <c r="CW49" s="7">
        <f t="shared" si="136"/>
        <v>0.12700156985871269</v>
      </c>
      <c r="CX49" s="7">
        <f t="shared" si="136"/>
        <v>0.13406593406593406</v>
      </c>
      <c r="CY49" s="7">
        <f t="shared" si="136"/>
        <v>0.1295133437990581</v>
      </c>
      <c r="CZ49" s="7">
        <f t="shared" si="136"/>
        <v>0.12354788069073785</v>
      </c>
      <c r="DA49" s="7">
        <f t="shared" si="136"/>
        <v>0.121978021978022</v>
      </c>
      <c r="DB49" s="7">
        <f t="shared" si="136"/>
        <v>0.11083202511773939</v>
      </c>
      <c r="DC49" s="7">
        <f t="shared" si="136"/>
        <v>9.8430141287284154E-2</v>
      </c>
      <c r="DD49" s="7">
        <f t="shared" si="136"/>
        <v>7.425431711145998E-2</v>
      </c>
      <c r="DE49" s="7">
        <f t="shared" si="136"/>
        <v>4.5211930926216649E-2</v>
      </c>
      <c r="DF49" s="7">
        <f t="shared" si="136"/>
        <v>1.75824175824176E-2</v>
      </c>
      <c r="DG49" s="7">
        <f t="shared" si="136"/>
        <v>-6.2794348508634296E-3</v>
      </c>
      <c r="DH49" s="7">
        <f t="shared" si="136"/>
        <v>-2.2448979591836744E-2</v>
      </c>
      <c r="DI49" s="7">
        <f t="shared" si="136"/>
        <v>-3.1868131868131901E-2</v>
      </c>
      <c r="DJ49" s="7">
        <f t="shared" si="136"/>
        <v>-3.5321821036106767E-2</v>
      </c>
      <c r="DK49" s="7">
        <f t="shared" si="136"/>
        <v>-3.1868131868131887E-2</v>
      </c>
      <c r="DL49" s="7">
        <f t="shared" si="136"/>
        <v>-1.7896389324960762E-2</v>
      </c>
      <c r="DM49" s="7">
        <f t="shared" si="136"/>
        <v>9.4191522762951971E-4</v>
      </c>
      <c r="DN49" s="7">
        <f t="shared" si="136"/>
        <v>1.7896389324960765E-2</v>
      </c>
      <c r="DO49" s="7">
        <f t="shared" si="136"/>
        <v>3.9814032121724442E-2</v>
      </c>
      <c r="DP49" s="7">
        <f t="shared" si="136"/>
        <v>5.1334379905808469E-2</v>
      </c>
      <c r="DQ49" s="7">
        <f t="shared" si="136"/>
        <v>5.6068107716459356E-2</v>
      </c>
      <c r="DR49" s="7">
        <f t="shared" si="136"/>
        <v>6.3506822847482172E-2</v>
      </c>
      <c r="DS49" s="7">
        <f t="shared" si="136"/>
        <v>5.1286076560801822E-2</v>
      </c>
      <c r="DT49" s="7">
        <f t="shared" si="136"/>
        <v>3.6046371211206366E-2</v>
      </c>
      <c r="DU49" s="7">
        <f t="shared" si="136"/>
        <v>1.4225335104455988E-2</v>
      </c>
      <c r="DV49" s="7">
        <f t="shared" si="136"/>
        <v>-1.21120637604154E-2</v>
      </c>
      <c r="DW49" s="7">
        <f t="shared" si="136"/>
        <v>-2.6977418186209405E-2</v>
      </c>
      <c r="DX49" s="7">
        <f t="shared" si="136"/>
        <v>-2.7653665016302374E-2</v>
      </c>
      <c r="DY49" s="7">
        <f t="shared" si="136"/>
        <v>-2.531095278348024E-2</v>
      </c>
      <c r="DZ49" s="7">
        <f t="shared" si="136"/>
        <v>-2.3837700760777663E-2</v>
      </c>
      <c r="EA49" s="7">
        <f t="shared" si="136"/>
        <v>-1.8898683733848544E-2</v>
      </c>
      <c r="EB49" s="7">
        <f t="shared" si="136"/>
        <v>-1.6568047337278086E-2</v>
      </c>
      <c r="EC49" s="7">
        <f t="shared" si="136"/>
        <v>-5.096002898200688E-3</v>
      </c>
      <c r="ED49" s="7">
        <f t="shared" si="136"/>
        <v>5.9413114358169324E-3</v>
      </c>
      <c r="EE49" s="7">
        <f t="shared" si="136"/>
        <v>1.5058567805820574E-2</v>
      </c>
      <c r="EF49" s="7">
        <f t="shared" si="136"/>
        <v>2.735176911001086E-2</v>
      </c>
      <c r="EG49" s="7">
        <f t="shared" si="136"/>
        <v>5.4908827436299941E-2</v>
      </c>
      <c r="EH49" s="7">
        <f t="shared" si="136"/>
        <v>7.3819587006400192E-2</v>
      </c>
      <c r="EI49" s="7">
        <f t="shared" si="136"/>
        <v>8.3902910276536652E-2</v>
      </c>
      <c r="EJ49" s="7">
        <f t="shared" si="136"/>
        <v>9.4288129452964622E-2</v>
      </c>
      <c r="EK49" s="7">
        <f t="shared" si="136"/>
        <v>9.5350803043110735E-2</v>
      </c>
      <c r="EL49" s="7">
        <f t="shared" si="136"/>
        <v>0.10014491003501994</v>
      </c>
      <c r="EM49" s="7">
        <f t="shared" si="136"/>
        <v>0.10596546310832027</v>
      </c>
      <c r="EN49" s="7">
        <f t="shared" si="136"/>
        <v>0.11302982731554163</v>
      </c>
      <c r="EO49" s="7">
        <f t="shared" si="136"/>
        <v>0.10753532182103615</v>
      </c>
      <c r="EP49" s="7">
        <f t="shared" si="136"/>
        <v>9.2778649921507056E-2</v>
      </c>
      <c r="EQ49" s="7">
        <f t="shared" si="136"/>
        <v>7.9434850863422293E-2</v>
      </c>
      <c r="ER49" s="7">
        <f t="shared" si="136"/>
        <v>6.4050235478806922E-2</v>
      </c>
      <c r="ES49" s="7">
        <f t="shared" si="136"/>
        <v>5.7456828885400338E-2</v>
      </c>
      <c r="ET49" s="7">
        <f t="shared" si="136"/>
        <v>4.4113029827315554E-2</v>
      </c>
      <c r="EU49" s="7">
        <f t="shared" si="136"/>
        <v>4.6938775510204089E-2</v>
      </c>
      <c r="EV49" s="7">
        <f t="shared" si="136"/>
        <v>5.9497645211930947E-2</v>
      </c>
      <c r="EW49" s="7">
        <f t="shared" si="136"/>
        <v>7.7551020408163238E-2</v>
      </c>
      <c r="EX49" s="7">
        <f t="shared" si="136"/>
        <v>0.10361067503924642</v>
      </c>
      <c r="EY49" s="7">
        <f t="shared" si="136"/>
        <v>0.12150706436420719</v>
      </c>
      <c r="EZ49" s="7">
        <f t="shared" ref="EZ49:FO49" si="137">SLOPE(EM48:EZ48,EM$1:EZ$1)</f>
        <v>0.14442700156985866</v>
      </c>
      <c r="FA49" s="7">
        <f t="shared" si="137"/>
        <v>0.16232339089481945</v>
      </c>
      <c r="FB49" s="7">
        <f t="shared" si="137"/>
        <v>0.19419152276295132</v>
      </c>
      <c r="FC49" s="7">
        <f t="shared" si="137"/>
        <v>0.22276295133437987</v>
      </c>
      <c r="FD49" s="7">
        <f t="shared" si="137"/>
        <v>0.23830455259026684</v>
      </c>
      <c r="FE49" s="7">
        <f t="shared" si="137"/>
        <v>0.25588697017268447</v>
      </c>
      <c r="FF49" s="7">
        <f t="shared" si="137"/>
        <v>0.27299843014128727</v>
      </c>
      <c r="FG49" s="7">
        <f t="shared" si="137"/>
        <v>0.27441130298273159</v>
      </c>
      <c r="FH49" s="7">
        <f t="shared" si="137"/>
        <v>0.27739403453689171</v>
      </c>
      <c r="FI49" s="7">
        <f t="shared" si="137"/>
        <v>0.27158555729984302</v>
      </c>
      <c r="FJ49" s="7">
        <f t="shared" si="137"/>
        <v>0.25384615384615389</v>
      </c>
      <c r="FK49" s="7">
        <f t="shared" si="137"/>
        <v>0.22527472527472536</v>
      </c>
      <c r="FL49" s="7">
        <f t="shared" si="137"/>
        <v>0.18524332810047101</v>
      </c>
      <c r="FM49" s="7">
        <f t="shared" si="137"/>
        <v>0.14411302982731558</v>
      </c>
      <c r="FN49" s="7">
        <f t="shared" si="137"/>
        <v>9.5761381475667248E-2</v>
      </c>
      <c r="FO49" s="7">
        <f t="shared" si="137"/>
        <v>4.8822605965463131E-2</v>
      </c>
      <c r="FP49" s="7">
        <f t="shared" ref="FP49" si="138">SLOPE(FC48:FP48,FC$1:FP$1)</f>
        <v>-1.5227629513343808E-2</v>
      </c>
      <c r="FQ49" s="7">
        <f t="shared" ref="FQ49" si="139">SLOPE(FD48:FQ48,FD$1:FQ$1)</f>
        <v>-8.2103610675039254E-2</v>
      </c>
      <c r="FR49" s="7">
        <f t="shared" ref="FR49" si="140">SLOPE(FE48:FR48,FE$1:FR$1)</f>
        <v>-0.13971742543171117</v>
      </c>
    </row>
    <row r="50" spans="1:174" x14ac:dyDescent="0.3">
      <c r="A50" s="5" t="s">
        <v>28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 t="e">
        <f t="shared" ref="AB50:CM50" si="141">IF(AB49&gt;0,-1,IF(AB49=0,0,IF(AB49&lt;0,1)))</f>
        <v>#DIV/0!</v>
      </c>
      <c r="AC50" s="1" t="e">
        <f t="shared" si="141"/>
        <v>#DIV/0!</v>
      </c>
      <c r="AD50" s="1" t="e">
        <f t="shared" si="141"/>
        <v>#DIV/0!</v>
      </c>
      <c r="AE50" s="1" t="e">
        <f t="shared" si="141"/>
        <v>#DIV/0!</v>
      </c>
      <c r="AF50" s="1" t="e">
        <f t="shared" si="141"/>
        <v>#DIV/0!</v>
      </c>
      <c r="AG50" s="1" t="e">
        <f t="shared" si="141"/>
        <v>#DIV/0!</v>
      </c>
      <c r="AH50" s="1" t="e">
        <f t="shared" si="141"/>
        <v>#DIV/0!</v>
      </c>
      <c r="AI50" s="1" t="e">
        <f t="shared" si="141"/>
        <v>#DIV/0!</v>
      </c>
      <c r="AJ50" s="1" t="e">
        <f t="shared" si="141"/>
        <v>#DIV/0!</v>
      </c>
      <c r="AK50" s="1" t="e">
        <f t="shared" si="141"/>
        <v>#DIV/0!</v>
      </c>
      <c r="AL50" s="1" t="e">
        <f t="shared" si="141"/>
        <v>#DIV/0!</v>
      </c>
      <c r="AM50" s="1" t="e">
        <f t="shared" si="141"/>
        <v>#DIV/0!</v>
      </c>
      <c r="AN50" s="1" t="e">
        <f t="shared" si="141"/>
        <v>#DIV/0!</v>
      </c>
      <c r="AO50" s="1" t="e">
        <f t="shared" si="141"/>
        <v>#DIV/0!</v>
      </c>
      <c r="AP50" s="1" t="e">
        <f t="shared" si="141"/>
        <v>#DIV/0!</v>
      </c>
      <c r="AQ50" s="1" t="e">
        <f t="shared" si="141"/>
        <v>#DIV/0!</v>
      </c>
      <c r="AR50" s="1" t="e">
        <f t="shared" si="141"/>
        <v>#DIV/0!</v>
      </c>
      <c r="AS50" s="1" t="e">
        <f t="shared" si="141"/>
        <v>#DIV/0!</v>
      </c>
      <c r="AT50" s="1" t="e">
        <f t="shared" si="141"/>
        <v>#DIV/0!</v>
      </c>
      <c r="AU50" s="1" t="e">
        <f t="shared" si="141"/>
        <v>#DIV/0!</v>
      </c>
      <c r="AV50" s="1" t="e">
        <f t="shared" si="141"/>
        <v>#DIV/0!</v>
      </c>
      <c r="AW50" s="1" t="e">
        <f t="shared" si="141"/>
        <v>#DIV/0!</v>
      </c>
      <c r="AX50" s="1" t="e">
        <f t="shared" si="141"/>
        <v>#DIV/0!</v>
      </c>
      <c r="AY50" s="1" t="e">
        <f t="shared" si="141"/>
        <v>#DIV/0!</v>
      </c>
      <c r="AZ50" s="1" t="e">
        <f t="shared" si="141"/>
        <v>#DIV/0!</v>
      </c>
      <c r="BA50" s="1" t="e">
        <f t="shared" si="141"/>
        <v>#DIV/0!</v>
      </c>
      <c r="BB50" s="1" t="e">
        <f t="shared" si="141"/>
        <v>#DIV/0!</v>
      </c>
      <c r="BC50" s="1" t="e">
        <f t="shared" si="141"/>
        <v>#DIV/0!</v>
      </c>
      <c r="BD50" s="1" t="e">
        <f t="shared" si="141"/>
        <v>#DIV/0!</v>
      </c>
      <c r="BE50" s="1" t="e">
        <f t="shared" si="141"/>
        <v>#DIV/0!</v>
      </c>
      <c r="BF50" s="1" t="e">
        <f t="shared" si="141"/>
        <v>#DIV/0!</v>
      </c>
      <c r="BG50" s="1" t="e">
        <f t="shared" si="141"/>
        <v>#DIV/0!</v>
      </c>
      <c r="BH50" s="1" t="e">
        <f t="shared" si="141"/>
        <v>#DIV/0!</v>
      </c>
      <c r="BI50" s="1" t="e">
        <f t="shared" si="141"/>
        <v>#DIV/0!</v>
      </c>
      <c r="BJ50" s="1" t="e">
        <f t="shared" si="141"/>
        <v>#DIV/0!</v>
      </c>
      <c r="BK50" s="1" t="e">
        <f t="shared" si="141"/>
        <v>#DIV/0!</v>
      </c>
      <c r="BL50" s="1" t="e">
        <f t="shared" si="141"/>
        <v>#DIV/0!</v>
      </c>
      <c r="BM50" s="1" t="e">
        <f t="shared" si="141"/>
        <v>#DIV/0!</v>
      </c>
      <c r="BN50" s="1" t="e">
        <f t="shared" si="141"/>
        <v>#DIV/0!</v>
      </c>
      <c r="BO50" s="1" t="e">
        <f t="shared" si="141"/>
        <v>#DIV/0!</v>
      </c>
      <c r="BP50" s="1" t="e">
        <f t="shared" si="141"/>
        <v>#DIV/0!</v>
      </c>
      <c r="BQ50" s="1">
        <f t="shared" si="141"/>
        <v>1</v>
      </c>
      <c r="BR50" s="1">
        <f t="shared" si="141"/>
        <v>1</v>
      </c>
      <c r="BS50" s="1">
        <f t="shared" si="141"/>
        <v>1</v>
      </c>
      <c r="BT50" s="1">
        <f t="shared" si="141"/>
        <v>1</v>
      </c>
      <c r="BU50" s="1">
        <f t="shared" si="141"/>
        <v>1</v>
      </c>
      <c r="BV50" s="1">
        <f t="shared" si="141"/>
        <v>1</v>
      </c>
      <c r="BW50" s="1">
        <f t="shared" si="141"/>
        <v>1</v>
      </c>
      <c r="BX50" s="1">
        <f t="shared" si="141"/>
        <v>1</v>
      </c>
      <c r="BY50" s="1">
        <f t="shared" si="141"/>
        <v>1</v>
      </c>
      <c r="BZ50" s="1">
        <f t="shared" si="141"/>
        <v>1</v>
      </c>
      <c r="CA50" s="1">
        <f t="shared" si="141"/>
        <v>1</v>
      </c>
      <c r="CB50" s="1">
        <f t="shared" si="141"/>
        <v>1</v>
      </c>
      <c r="CC50" s="1">
        <f t="shared" si="141"/>
        <v>1</v>
      </c>
      <c r="CD50" s="1">
        <f t="shared" si="141"/>
        <v>1</v>
      </c>
      <c r="CE50" s="1">
        <f t="shared" si="141"/>
        <v>1</v>
      </c>
      <c r="CF50" s="1">
        <f t="shared" si="141"/>
        <v>-1</v>
      </c>
      <c r="CG50" s="1">
        <f t="shared" si="141"/>
        <v>1</v>
      </c>
      <c r="CH50" s="1">
        <f t="shared" si="141"/>
        <v>1</v>
      </c>
      <c r="CI50" s="1">
        <f t="shared" si="141"/>
        <v>1</v>
      </c>
      <c r="CJ50" s="1">
        <f t="shared" si="141"/>
        <v>1</v>
      </c>
      <c r="CK50" s="1">
        <f t="shared" si="141"/>
        <v>1</v>
      </c>
      <c r="CL50" s="1">
        <f t="shared" si="141"/>
        <v>1</v>
      </c>
      <c r="CM50" s="1">
        <f t="shared" si="141"/>
        <v>1</v>
      </c>
      <c r="CN50" s="1">
        <f t="shared" ref="CN50:EY50" si="142">IF(CN49&gt;0,-1,IF(CN49=0,0,IF(CN49&lt;0,1)))</f>
        <v>1</v>
      </c>
      <c r="CO50" s="1">
        <f t="shared" si="142"/>
        <v>1</v>
      </c>
      <c r="CP50" s="1">
        <f t="shared" si="142"/>
        <v>1</v>
      </c>
      <c r="CQ50" s="1">
        <f t="shared" si="142"/>
        <v>1</v>
      </c>
      <c r="CR50" s="1">
        <f t="shared" si="142"/>
        <v>1</v>
      </c>
      <c r="CS50" s="1">
        <f t="shared" si="142"/>
        <v>-1</v>
      </c>
      <c r="CT50" s="1">
        <f t="shared" si="142"/>
        <v>-1</v>
      </c>
      <c r="CU50" s="1">
        <f t="shared" si="142"/>
        <v>-1</v>
      </c>
      <c r="CV50" s="1">
        <f t="shared" si="142"/>
        <v>-1</v>
      </c>
      <c r="CW50" s="1">
        <f t="shared" si="142"/>
        <v>-1</v>
      </c>
      <c r="CX50" s="1">
        <f t="shared" si="142"/>
        <v>-1</v>
      </c>
      <c r="CY50" s="1">
        <f t="shared" si="142"/>
        <v>-1</v>
      </c>
      <c r="CZ50" s="1">
        <f t="shared" si="142"/>
        <v>-1</v>
      </c>
      <c r="DA50" s="1">
        <f t="shared" si="142"/>
        <v>-1</v>
      </c>
      <c r="DB50" s="1">
        <f t="shared" si="142"/>
        <v>-1</v>
      </c>
      <c r="DC50" s="1">
        <f t="shared" si="142"/>
        <v>-1</v>
      </c>
      <c r="DD50" s="1">
        <f t="shared" si="142"/>
        <v>-1</v>
      </c>
      <c r="DE50" s="1">
        <f t="shared" si="142"/>
        <v>-1</v>
      </c>
      <c r="DF50" s="1">
        <f t="shared" si="142"/>
        <v>-1</v>
      </c>
      <c r="DG50" s="1">
        <f t="shared" si="142"/>
        <v>1</v>
      </c>
      <c r="DH50" s="1">
        <f t="shared" si="142"/>
        <v>1</v>
      </c>
      <c r="DI50" s="1">
        <f t="shared" si="142"/>
        <v>1</v>
      </c>
      <c r="DJ50" s="1">
        <f t="shared" si="142"/>
        <v>1</v>
      </c>
      <c r="DK50" s="1">
        <f t="shared" si="142"/>
        <v>1</v>
      </c>
      <c r="DL50" s="1">
        <f t="shared" si="142"/>
        <v>1</v>
      </c>
      <c r="DM50" s="1">
        <f t="shared" si="142"/>
        <v>-1</v>
      </c>
      <c r="DN50" s="1">
        <f t="shared" si="142"/>
        <v>-1</v>
      </c>
      <c r="DO50" s="1">
        <f t="shared" si="142"/>
        <v>-1</v>
      </c>
      <c r="DP50" s="1">
        <f t="shared" si="142"/>
        <v>-1</v>
      </c>
      <c r="DQ50" s="1">
        <f t="shared" si="142"/>
        <v>-1</v>
      </c>
      <c r="DR50" s="1">
        <f t="shared" si="142"/>
        <v>-1</v>
      </c>
      <c r="DS50" s="1">
        <f t="shared" si="142"/>
        <v>-1</v>
      </c>
      <c r="DT50" s="1">
        <f t="shared" si="142"/>
        <v>-1</v>
      </c>
      <c r="DU50" s="1">
        <f t="shared" si="142"/>
        <v>-1</v>
      </c>
      <c r="DV50" s="1">
        <f t="shared" si="142"/>
        <v>1</v>
      </c>
      <c r="DW50" s="1">
        <f t="shared" si="142"/>
        <v>1</v>
      </c>
      <c r="DX50" s="1">
        <f t="shared" si="142"/>
        <v>1</v>
      </c>
      <c r="DY50" s="1">
        <f t="shared" si="142"/>
        <v>1</v>
      </c>
      <c r="DZ50" s="1">
        <f t="shared" si="142"/>
        <v>1</v>
      </c>
      <c r="EA50" s="1">
        <f t="shared" si="142"/>
        <v>1</v>
      </c>
      <c r="EB50" s="1">
        <f t="shared" si="142"/>
        <v>1</v>
      </c>
      <c r="EC50" s="1">
        <f t="shared" si="142"/>
        <v>1</v>
      </c>
      <c r="ED50" s="1">
        <f t="shared" si="142"/>
        <v>-1</v>
      </c>
      <c r="EE50" s="1">
        <f t="shared" si="142"/>
        <v>-1</v>
      </c>
      <c r="EF50" s="1">
        <f t="shared" si="142"/>
        <v>-1</v>
      </c>
      <c r="EG50" s="1">
        <f t="shared" si="142"/>
        <v>-1</v>
      </c>
      <c r="EH50" s="1">
        <f t="shared" si="142"/>
        <v>-1</v>
      </c>
      <c r="EI50" s="1">
        <f t="shared" si="142"/>
        <v>-1</v>
      </c>
      <c r="EJ50" s="1">
        <f t="shared" si="142"/>
        <v>-1</v>
      </c>
      <c r="EK50" s="1">
        <f t="shared" si="142"/>
        <v>-1</v>
      </c>
      <c r="EL50" s="1">
        <f t="shared" si="142"/>
        <v>-1</v>
      </c>
      <c r="EM50" s="1">
        <f t="shared" si="142"/>
        <v>-1</v>
      </c>
      <c r="EN50" s="1">
        <f t="shared" si="142"/>
        <v>-1</v>
      </c>
      <c r="EO50" s="1">
        <f t="shared" si="142"/>
        <v>-1</v>
      </c>
      <c r="EP50" s="1">
        <f t="shared" si="142"/>
        <v>-1</v>
      </c>
      <c r="EQ50" s="1">
        <f t="shared" si="142"/>
        <v>-1</v>
      </c>
      <c r="ER50" s="1">
        <f t="shared" si="142"/>
        <v>-1</v>
      </c>
      <c r="ES50" s="1">
        <f t="shared" si="142"/>
        <v>-1</v>
      </c>
      <c r="ET50" s="1">
        <f t="shared" si="142"/>
        <v>-1</v>
      </c>
      <c r="EU50" s="1">
        <f t="shared" si="142"/>
        <v>-1</v>
      </c>
      <c r="EV50" s="1">
        <f t="shared" si="142"/>
        <v>-1</v>
      </c>
      <c r="EW50" s="1">
        <f t="shared" si="142"/>
        <v>-1</v>
      </c>
      <c r="EX50" s="1">
        <f t="shared" si="142"/>
        <v>-1</v>
      </c>
      <c r="EY50" s="1">
        <f t="shared" si="142"/>
        <v>-1</v>
      </c>
      <c r="EZ50" s="1">
        <f t="shared" ref="EZ50:FN50" si="143">IF(EZ49&gt;0,-1,IF(EZ49=0,0,IF(EZ49&lt;0,1)))</f>
        <v>-1</v>
      </c>
      <c r="FA50" s="1">
        <f t="shared" si="143"/>
        <v>-1</v>
      </c>
      <c r="FB50" s="1">
        <f t="shared" si="143"/>
        <v>-1</v>
      </c>
      <c r="FC50" s="1">
        <f t="shared" si="143"/>
        <v>-1</v>
      </c>
      <c r="FD50" s="1">
        <f t="shared" si="143"/>
        <v>-1</v>
      </c>
      <c r="FE50" s="1">
        <f t="shared" si="143"/>
        <v>-1</v>
      </c>
      <c r="FF50" s="1">
        <f t="shared" si="143"/>
        <v>-1</v>
      </c>
      <c r="FG50" s="1">
        <f t="shared" si="143"/>
        <v>-1</v>
      </c>
      <c r="FH50" s="1">
        <f t="shared" si="143"/>
        <v>-1</v>
      </c>
      <c r="FI50" s="1">
        <f t="shared" si="143"/>
        <v>-1</v>
      </c>
      <c r="FJ50" s="1">
        <f t="shared" si="143"/>
        <v>-1</v>
      </c>
      <c r="FK50" s="1">
        <f t="shared" si="143"/>
        <v>-1</v>
      </c>
      <c r="FL50" s="1">
        <f t="shared" si="143"/>
        <v>-1</v>
      </c>
      <c r="FM50" s="1">
        <f t="shared" si="143"/>
        <v>-1</v>
      </c>
      <c r="FN50" s="1">
        <f t="shared" si="143"/>
        <v>-1</v>
      </c>
      <c r="FO50" s="1">
        <f t="shared" ref="FO50:FR50" si="144">IF(FO49&gt;0,-1,IF(FO49=0,0,IF(FO49&lt;0,1)))</f>
        <v>-1</v>
      </c>
      <c r="FP50" s="1">
        <f t="shared" si="144"/>
        <v>1</v>
      </c>
      <c r="FQ50" s="1">
        <f t="shared" si="144"/>
        <v>1</v>
      </c>
      <c r="FR50" s="1">
        <f t="shared" si="144"/>
        <v>1</v>
      </c>
    </row>
    <row r="51" spans="1:174" ht="28.8" x14ac:dyDescent="0.3">
      <c r="A51" s="17" t="s">
        <v>29</v>
      </c>
      <c r="AB51" s="18">
        <f t="shared" ref="AB51:CM51" si="145">COUNTIF(P50:AB50,1)</f>
        <v>0</v>
      </c>
      <c r="AC51" s="18">
        <f t="shared" si="145"/>
        <v>0</v>
      </c>
      <c r="AD51" s="18">
        <f t="shared" si="145"/>
        <v>0</v>
      </c>
      <c r="AE51" s="18">
        <f t="shared" si="145"/>
        <v>0</v>
      </c>
      <c r="AF51" s="18">
        <f t="shared" si="145"/>
        <v>0</v>
      </c>
      <c r="AG51" s="18">
        <f t="shared" si="145"/>
        <v>0</v>
      </c>
      <c r="AH51" s="18">
        <f t="shared" si="145"/>
        <v>0</v>
      </c>
      <c r="AI51" s="18">
        <f t="shared" si="145"/>
        <v>0</v>
      </c>
      <c r="AJ51" s="18">
        <f t="shared" si="145"/>
        <v>0</v>
      </c>
      <c r="AK51" s="18">
        <f t="shared" si="145"/>
        <v>0</v>
      </c>
      <c r="AL51" s="18">
        <f t="shared" si="145"/>
        <v>0</v>
      </c>
      <c r="AM51" s="18">
        <f t="shared" si="145"/>
        <v>0</v>
      </c>
      <c r="AN51" s="18">
        <f t="shared" si="145"/>
        <v>0</v>
      </c>
      <c r="AO51" s="18">
        <f t="shared" si="145"/>
        <v>0</v>
      </c>
      <c r="AP51" s="18">
        <f t="shared" si="145"/>
        <v>0</v>
      </c>
      <c r="AQ51" s="18">
        <f t="shared" si="145"/>
        <v>0</v>
      </c>
      <c r="AR51" s="18">
        <f t="shared" si="145"/>
        <v>0</v>
      </c>
      <c r="AS51" s="18">
        <f t="shared" si="145"/>
        <v>0</v>
      </c>
      <c r="AT51" s="18">
        <f t="shared" si="145"/>
        <v>0</v>
      </c>
      <c r="AU51" s="18">
        <f t="shared" si="145"/>
        <v>0</v>
      </c>
      <c r="AV51" s="18">
        <f t="shared" si="145"/>
        <v>0</v>
      </c>
      <c r="AW51" s="18">
        <f t="shared" si="145"/>
        <v>0</v>
      </c>
      <c r="AX51" s="18">
        <f t="shared" si="145"/>
        <v>0</v>
      </c>
      <c r="AY51" s="18">
        <f t="shared" si="145"/>
        <v>0</v>
      </c>
      <c r="AZ51" s="18">
        <f t="shared" si="145"/>
        <v>0</v>
      </c>
      <c r="BA51" s="18">
        <f t="shared" si="145"/>
        <v>0</v>
      </c>
      <c r="BB51" s="18">
        <f t="shared" si="145"/>
        <v>0</v>
      </c>
      <c r="BC51" s="18">
        <f t="shared" si="145"/>
        <v>0</v>
      </c>
      <c r="BD51" s="18">
        <f t="shared" si="145"/>
        <v>0</v>
      </c>
      <c r="BE51" s="18">
        <f t="shared" si="145"/>
        <v>0</v>
      </c>
      <c r="BF51" s="18">
        <f t="shared" si="145"/>
        <v>0</v>
      </c>
      <c r="BG51" s="18">
        <f t="shared" si="145"/>
        <v>0</v>
      </c>
      <c r="BH51" s="18">
        <f t="shared" si="145"/>
        <v>0</v>
      </c>
      <c r="BI51" s="18">
        <f t="shared" si="145"/>
        <v>0</v>
      </c>
      <c r="BJ51" s="18">
        <f t="shared" si="145"/>
        <v>0</v>
      </c>
      <c r="BK51" s="18">
        <f t="shared" si="145"/>
        <v>0</v>
      </c>
      <c r="BL51" s="18">
        <f t="shared" si="145"/>
        <v>0</v>
      </c>
      <c r="BM51" s="18">
        <f t="shared" si="145"/>
        <v>0</v>
      </c>
      <c r="BN51" s="18">
        <f t="shared" si="145"/>
        <v>0</v>
      </c>
      <c r="BO51" s="18">
        <f t="shared" si="145"/>
        <v>0</v>
      </c>
      <c r="BP51" s="18">
        <f t="shared" si="145"/>
        <v>0</v>
      </c>
      <c r="BQ51" s="18">
        <f t="shared" si="145"/>
        <v>1</v>
      </c>
      <c r="BR51" s="18">
        <f t="shared" si="145"/>
        <v>2</v>
      </c>
      <c r="BS51" s="18">
        <f t="shared" si="145"/>
        <v>3</v>
      </c>
      <c r="BT51" s="18">
        <f t="shared" si="145"/>
        <v>4</v>
      </c>
      <c r="BU51" s="18">
        <f t="shared" si="145"/>
        <v>5</v>
      </c>
      <c r="BV51" s="18">
        <f t="shared" si="145"/>
        <v>6</v>
      </c>
      <c r="BW51" s="18">
        <f t="shared" si="145"/>
        <v>7</v>
      </c>
      <c r="BX51" s="18">
        <f t="shared" si="145"/>
        <v>8</v>
      </c>
      <c r="BY51" s="18">
        <f t="shared" si="145"/>
        <v>9</v>
      </c>
      <c r="BZ51" s="18">
        <f t="shared" si="145"/>
        <v>10</v>
      </c>
      <c r="CA51" s="18">
        <f t="shared" si="145"/>
        <v>11</v>
      </c>
      <c r="CB51" s="18">
        <f t="shared" si="145"/>
        <v>12</v>
      </c>
      <c r="CC51" s="18">
        <f t="shared" si="145"/>
        <v>13</v>
      </c>
      <c r="CD51" s="18">
        <f t="shared" si="145"/>
        <v>13</v>
      </c>
      <c r="CE51" s="18">
        <f t="shared" si="145"/>
        <v>13</v>
      </c>
      <c r="CF51" s="18">
        <f t="shared" si="145"/>
        <v>12</v>
      </c>
      <c r="CG51" s="18">
        <f t="shared" si="145"/>
        <v>12</v>
      </c>
      <c r="CH51" s="18">
        <f t="shared" si="145"/>
        <v>12</v>
      </c>
      <c r="CI51" s="18">
        <f t="shared" si="145"/>
        <v>12</v>
      </c>
      <c r="CJ51" s="18">
        <f t="shared" si="145"/>
        <v>12</v>
      </c>
      <c r="CK51" s="18">
        <f t="shared" si="145"/>
        <v>12</v>
      </c>
      <c r="CL51" s="18">
        <f t="shared" si="145"/>
        <v>12</v>
      </c>
      <c r="CM51" s="18">
        <f t="shared" si="145"/>
        <v>12</v>
      </c>
      <c r="CN51" s="18">
        <f t="shared" ref="CN51:EY51" si="146">COUNTIF(CB50:CN50,1)</f>
        <v>12</v>
      </c>
      <c r="CO51" s="18">
        <f t="shared" si="146"/>
        <v>12</v>
      </c>
      <c r="CP51" s="18">
        <f t="shared" si="146"/>
        <v>12</v>
      </c>
      <c r="CQ51" s="18">
        <f t="shared" si="146"/>
        <v>12</v>
      </c>
      <c r="CR51" s="18">
        <f t="shared" si="146"/>
        <v>12</v>
      </c>
      <c r="CS51" s="18">
        <f t="shared" si="146"/>
        <v>12</v>
      </c>
      <c r="CT51" s="18">
        <f t="shared" si="146"/>
        <v>11</v>
      </c>
      <c r="CU51" s="18">
        <f t="shared" si="146"/>
        <v>10</v>
      </c>
      <c r="CV51" s="18">
        <f t="shared" si="146"/>
        <v>9</v>
      </c>
      <c r="CW51" s="18">
        <f t="shared" si="146"/>
        <v>8</v>
      </c>
      <c r="CX51" s="18">
        <f t="shared" si="146"/>
        <v>7</v>
      </c>
      <c r="CY51" s="18">
        <f t="shared" si="146"/>
        <v>6</v>
      </c>
      <c r="CZ51" s="18">
        <f t="shared" si="146"/>
        <v>5</v>
      </c>
      <c r="DA51" s="18">
        <f t="shared" si="146"/>
        <v>4</v>
      </c>
      <c r="DB51" s="18">
        <f t="shared" si="146"/>
        <v>3</v>
      </c>
      <c r="DC51" s="18">
        <f t="shared" si="146"/>
        <v>2</v>
      </c>
      <c r="DD51" s="18">
        <f t="shared" si="146"/>
        <v>1</v>
      </c>
      <c r="DE51" s="18">
        <f t="shared" si="146"/>
        <v>0</v>
      </c>
      <c r="DF51" s="18">
        <f t="shared" si="146"/>
        <v>0</v>
      </c>
      <c r="DG51" s="18">
        <f t="shared" si="146"/>
        <v>1</v>
      </c>
      <c r="DH51" s="18">
        <f t="shared" si="146"/>
        <v>2</v>
      </c>
      <c r="DI51" s="18">
        <f t="shared" si="146"/>
        <v>3</v>
      </c>
      <c r="DJ51" s="18">
        <f t="shared" si="146"/>
        <v>4</v>
      </c>
      <c r="DK51" s="18">
        <f t="shared" si="146"/>
        <v>5</v>
      </c>
      <c r="DL51" s="18">
        <f t="shared" si="146"/>
        <v>6</v>
      </c>
      <c r="DM51" s="18">
        <f t="shared" si="146"/>
        <v>6</v>
      </c>
      <c r="DN51" s="18">
        <f t="shared" si="146"/>
        <v>6</v>
      </c>
      <c r="DO51" s="18">
        <f t="shared" si="146"/>
        <v>6</v>
      </c>
      <c r="DP51" s="18">
        <f t="shared" si="146"/>
        <v>6</v>
      </c>
      <c r="DQ51" s="18">
        <f t="shared" si="146"/>
        <v>6</v>
      </c>
      <c r="DR51" s="18">
        <f t="shared" si="146"/>
        <v>6</v>
      </c>
      <c r="DS51" s="18">
        <f t="shared" si="146"/>
        <v>6</v>
      </c>
      <c r="DT51" s="18">
        <f t="shared" si="146"/>
        <v>5</v>
      </c>
      <c r="DU51" s="18">
        <f t="shared" si="146"/>
        <v>4</v>
      </c>
      <c r="DV51" s="18">
        <f t="shared" si="146"/>
        <v>4</v>
      </c>
      <c r="DW51" s="18">
        <f t="shared" si="146"/>
        <v>4</v>
      </c>
      <c r="DX51" s="18">
        <f t="shared" si="146"/>
        <v>4</v>
      </c>
      <c r="DY51" s="18">
        <f t="shared" si="146"/>
        <v>4</v>
      </c>
      <c r="DZ51" s="18">
        <f t="shared" si="146"/>
        <v>5</v>
      </c>
      <c r="EA51" s="18">
        <f t="shared" si="146"/>
        <v>6</v>
      </c>
      <c r="EB51" s="18">
        <f t="shared" si="146"/>
        <v>7</v>
      </c>
      <c r="EC51" s="18">
        <f t="shared" si="146"/>
        <v>8</v>
      </c>
      <c r="ED51" s="18">
        <f t="shared" si="146"/>
        <v>8</v>
      </c>
      <c r="EE51" s="18">
        <f t="shared" si="146"/>
        <v>8</v>
      </c>
      <c r="EF51" s="18">
        <f t="shared" si="146"/>
        <v>8</v>
      </c>
      <c r="EG51" s="18">
        <f t="shared" si="146"/>
        <v>8</v>
      </c>
      <c r="EH51" s="18">
        <f t="shared" si="146"/>
        <v>8</v>
      </c>
      <c r="EI51" s="18">
        <f t="shared" si="146"/>
        <v>7</v>
      </c>
      <c r="EJ51" s="18">
        <f t="shared" si="146"/>
        <v>6</v>
      </c>
      <c r="EK51" s="18">
        <f t="shared" si="146"/>
        <v>5</v>
      </c>
      <c r="EL51" s="18">
        <f t="shared" si="146"/>
        <v>4</v>
      </c>
      <c r="EM51" s="18">
        <f t="shared" si="146"/>
        <v>3</v>
      </c>
      <c r="EN51" s="18">
        <f t="shared" si="146"/>
        <v>2</v>
      </c>
      <c r="EO51" s="18">
        <f t="shared" si="146"/>
        <v>1</v>
      </c>
      <c r="EP51" s="18">
        <f t="shared" si="146"/>
        <v>0</v>
      </c>
      <c r="EQ51" s="18">
        <f t="shared" si="146"/>
        <v>0</v>
      </c>
      <c r="ER51" s="18">
        <f t="shared" si="146"/>
        <v>0</v>
      </c>
      <c r="ES51" s="18">
        <f t="shared" si="146"/>
        <v>0</v>
      </c>
      <c r="ET51" s="18">
        <f t="shared" si="146"/>
        <v>0</v>
      </c>
      <c r="EU51" s="18">
        <f t="shared" si="146"/>
        <v>0</v>
      </c>
      <c r="EV51" s="18">
        <f t="shared" si="146"/>
        <v>0</v>
      </c>
      <c r="EW51" s="18">
        <f t="shared" si="146"/>
        <v>0</v>
      </c>
      <c r="EX51" s="18">
        <f t="shared" si="146"/>
        <v>0</v>
      </c>
      <c r="EY51" s="18">
        <f t="shared" si="146"/>
        <v>0</v>
      </c>
      <c r="EZ51" s="18">
        <f t="shared" ref="EZ51:FO51" si="147">COUNTIF(EN50:EZ50,1)</f>
        <v>0</v>
      </c>
      <c r="FA51" s="18">
        <f t="shared" si="147"/>
        <v>0</v>
      </c>
      <c r="FB51" s="18">
        <f t="shared" si="147"/>
        <v>0</v>
      </c>
      <c r="FC51" s="18">
        <f t="shared" si="147"/>
        <v>0</v>
      </c>
      <c r="FD51" s="18">
        <f t="shared" si="147"/>
        <v>0</v>
      </c>
      <c r="FE51" s="18">
        <f t="shared" si="147"/>
        <v>0</v>
      </c>
      <c r="FF51" s="18">
        <f t="shared" si="147"/>
        <v>0</v>
      </c>
      <c r="FG51" s="18">
        <f t="shared" si="147"/>
        <v>0</v>
      </c>
      <c r="FH51" s="18">
        <f t="shared" si="147"/>
        <v>0</v>
      </c>
      <c r="FI51" s="18">
        <f t="shared" si="147"/>
        <v>0</v>
      </c>
      <c r="FJ51" s="18">
        <f t="shared" si="147"/>
        <v>0</v>
      </c>
      <c r="FK51" s="18">
        <f t="shared" si="147"/>
        <v>0</v>
      </c>
      <c r="FL51" s="18">
        <f t="shared" si="147"/>
        <v>0</v>
      </c>
      <c r="FM51" s="18">
        <f t="shared" si="147"/>
        <v>0</v>
      </c>
      <c r="FN51" s="18">
        <f t="shared" si="147"/>
        <v>0</v>
      </c>
      <c r="FO51" s="18">
        <f t="shared" si="147"/>
        <v>0</v>
      </c>
      <c r="FP51" s="18">
        <f t="shared" ref="FP51" si="148">COUNTIF(FD50:FP50,1)</f>
        <v>1</v>
      </c>
      <c r="FQ51" s="18">
        <f t="shared" ref="FQ51" si="149">COUNTIF(FE50:FQ50,1)</f>
        <v>2</v>
      </c>
      <c r="FR51" s="18">
        <f t="shared" ref="FR51" si="150">COUNTIF(FF50:FR50,1)</f>
        <v>3</v>
      </c>
    </row>
    <row r="56" spans="1:174" x14ac:dyDescent="0.3">
      <c r="A56" s="48" t="s">
        <v>4</v>
      </c>
    </row>
    <row r="57" spans="1:174" x14ac:dyDescent="0.3">
      <c r="A57" s="49" t="s">
        <v>155</v>
      </c>
    </row>
    <row r="58" spans="1:174" x14ac:dyDescent="0.3">
      <c r="A58" s="50">
        <v>684017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E9258-E558-46D9-9324-0D610B22B880}">
  <dimension ref="A1:GJ58"/>
  <sheetViews>
    <sheetView zoomScaleNormal="100" workbookViewId="0">
      <pane xSplit="1" ySplit="2" topLeftCell="FG3" activePane="bottomRight" state="frozen"/>
      <selection pane="topRight" activeCell="B1" sqref="B1"/>
      <selection pane="bottomLeft" activeCell="A3" sqref="A3"/>
      <selection pane="bottomRight" activeCell="FP16" sqref="FP16:FR57"/>
    </sheetView>
  </sheetViews>
  <sheetFormatPr defaultColWidth="8.88671875" defaultRowHeight="14.4" x14ac:dyDescent="0.3"/>
  <cols>
    <col min="1" max="1" width="27.109375" bestFit="1" customWidth="1"/>
    <col min="2" max="192" width="8.6640625" customWidth="1"/>
  </cols>
  <sheetData>
    <row r="1" spans="1:192" x14ac:dyDescent="0.3">
      <c r="A1" s="34" t="s">
        <v>136</v>
      </c>
      <c r="B1" s="47">
        <v>43895</v>
      </c>
      <c r="C1" s="47">
        <v>43896</v>
      </c>
      <c r="D1" s="47">
        <v>43897</v>
      </c>
      <c r="E1" s="47">
        <v>43898</v>
      </c>
      <c r="F1" s="47">
        <v>43899</v>
      </c>
      <c r="G1" s="47">
        <v>43900</v>
      </c>
      <c r="H1" s="47">
        <v>43901</v>
      </c>
      <c r="I1" s="47">
        <v>43902</v>
      </c>
      <c r="J1" s="47">
        <v>43903</v>
      </c>
      <c r="K1" s="47">
        <v>43904</v>
      </c>
      <c r="L1" s="47">
        <v>43905</v>
      </c>
      <c r="M1" s="47">
        <v>43906</v>
      </c>
      <c r="N1" s="47">
        <v>43907</v>
      </c>
      <c r="O1" s="47">
        <v>43908</v>
      </c>
      <c r="P1" s="47">
        <v>43909</v>
      </c>
      <c r="Q1" s="47">
        <v>43910</v>
      </c>
      <c r="R1" s="47">
        <v>43911</v>
      </c>
      <c r="S1" s="47">
        <v>43912</v>
      </c>
      <c r="T1" s="47">
        <v>43913</v>
      </c>
      <c r="U1" s="47">
        <v>43914</v>
      </c>
      <c r="V1" s="47">
        <v>43915</v>
      </c>
      <c r="W1" s="47">
        <v>43916</v>
      </c>
      <c r="X1" s="47">
        <v>43917</v>
      </c>
      <c r="Y1" s="47">
        <v>43918</v>
      </c>
      <c r="Z1" s="47">
        <v>43919</v>
      </c>
      <c r="AA1" s="47">
        <v>43920</v>
      </c>
      <c r="AB1" s="47">
        <v>43921</v>
      </c>
      <c r="AC1" s="47">
        <v>43922</v>
      </c>
      <c r="AD1" s="47">
        <v>43923</v>
      </c>
      <c r="AE1" s="47">
        <v>43924</v>
      </c>
      <c r="AF1" s="47">
        <v>43925</v>
      </c>
      <c r="AG1" s="47">
        <v>43926</v>
      </c>
      <c r="AH1" s="47">
        <v>43927</v>
      </c>
      <c r="AI1" s="47">
        <v>43928</v>
      </c>
      <c r="AJ1" s="47">
        <v>43929</v>
      </c>
      <c r="AK1" s="47">
        <v>43930</v>
      </c>
      <c r="AL1" s="47">
        <v>43931</v>
      </c>
      <c r="AM1" s="47">
        <v>43932</v>
      </c>
      <c r="AN1" s="47">
        <v>43933</v>
      </c>
      <c r="AO1" s="47">
        <v>43934</v>
      </c>
      <c r="AP1" s="47">
        <v>43935</v>
      </c>
      <c r="AQ1" s="47">
        <v>43936</v>
      </c>
      <c r="AR1" s="47">
        <v>43937</v>
      </c>
      <c r="AS1" s="47">
        <v>43938</v>
      </c>
      <c r="AT1" s="47">
        <v>43939</v>
      </c>
      <c r="AU1" s="47">
        <v>43940</v>
      </c>
      <c r="AV1" s="47">
        <v>43941</v>
      </c>
      <c r="AW1" s="47">
        <v>43942</v>
      </c>
      <c r="AX1" s="47">
        <v>43943</v>
      </c>
      <c r="AY1" s="47">
        <v>43944</v>
      </c>
      <c r="AZ1" s="47">
        <v>43945</v>
      </c>
      <c r="BA1" s="47">
        <v>43946</v>
      </c>
      <c r="BB1" s="47">
        <v>43947</v>
      </c>
      <c r="BC1" s="47">
        <v>43948</v>
      </c>
      <c r="BD1" s="47">
        <v>43949</v>
      </c>
      <c r="BE1" s="47">
        <v>43950</v>
      </c>
      <c r="BF1" s="47">
        <v>43951</v>
      </c>
      <c r="BG1" s="47">
        <v>43952</v>
      </c>
      <c r="BH1" s="47">
        <v>43953</v>
      </c>
      <c r="BI1" s="47">
        <v>43954</v>
      </c>
      <c r="BJ1" s="47">
        <v>43955</v>
      </c>
      <c r="BK1" s="47">
        <v>43956</v>
      </c>
      <c r="BL1" s="47">
        <v>43957</v>
      </c>
      <c r="BM1" s="47">
        <v>43958</v>
      </c>
      <c r="BN1" s="47">
        <v>43959</v>
      </c>
      <c r="BO1" s="47">
        <v>43960</v>
      </c>
      <c r="BP1" s="47">
        <v>43961</v>
      </c>
      <c r="BQ1" s="47">
        <v>43962</v>
      </c>
      <c r="BR1" s="47">
        <v>43963</v>
      </c>
      <c r="BS1" s="47">
        <v>43964</v>
      </c>
      <c r="BT1" s="47">
        <v>43965</v>
      </c>
      <c r="BU1" s="47">
        <v>43966</v>
      </c>
      <c r="BV1" s="47">
        <v>43967</v>
      </c>
      <c r="BW1" s="47">
        <v>43968</v>
      </c>
      <c r="BX1" s="47">
        <v>43969</v>
      </c>
      <c r="BY1" s="47">
        <v>43970</v>
      </c>
      <c r="BZ1" s="47">
        <v>43971</v>
      </c>
      <c r="CA1" s="47">
        <v>43972</v>
      </c>
      <c r="CB1" s="47">
        <v>43973</v>
      </c>
      <c r="CC1" s="47">
        <v>43974</v>
      </c>
      <c r="CD1" s="47">
        <v>43975</v>
      </c>
      <c r="CE1" s="47">
        <v>43976</v>
      </c>
      <c r="CF1" s="47">
        <v>43977</v>
      </c>
      <c r="CG1" s="47">
        <v>43978</v>
      </c>
      <c r="CH1" s="47">
        <v>43979</v>
      </c>
      <c r="CI1" s="47">
        <v>43980</v>
      </c>
      <c r="CJ1" s="47">
        <v>43981</v>
      </c>
      <c r="CK1" s="47">
        <v>43982</v>
      </c>
      <c r="CL1" s="47">
        <v>43983</v>
      </c>
      <c r="CM1" s="47">
        <v>43984</v>
      </c>
      <c r="CN1" s="47">
        <v>43985</v>
      </c>
      <c r="CO1" s="47">
        <v>43986</v>
      </c>
      <c r="CP1" s="47">
        <v>43987</v>
      </c>
      <c r="CQ1" s="47">
        <v>43988</v>
      </c>
      <c r="CR1" s="47">
        <v>43989</v>
      </c>
      <c r="CS1" s="47">
        <v>43990</v>
      </c>
      <c r="CT1" s="47">
        <v>43991</v>
      </c>
      <c r="CU1" s="47">
        <v>43992</v>
      </c>
      <c r="CV1" s="47">
        <v>43993</v>
      </c>
      <c r="CW1" s="47">
        <v>43994</v>
      </c>
      <c r="CX1" s="47">
        <v>43995</v>
      </c>
      <c r="CY1" s="47">
        <v>43996</v>
      </c>
      <c r="CZ1" s="47">
        <v>43997</v>
      </c>
      <c r="DA1" s="47">
        <v>43998</v>
      </c>
      <c r="DB1" s="47">
        <v>43999</v>
      </c>
      <c r="DC1" s="47">
        <v>44000</v>
      </c>
      <c r="DD1" s="47">
        <v>44001</v>
      </c>
      <c r="DE1" s="47">
        <v>44002</v>
      </c>
      <c r="DF1" s="47">
        <v>44003</v>
      </c>
      <c r="DG1" s="47">
        <v>44004</v>
      </c>
      <c r="DH1" s="47">
        <v>44005</v>
      </c>
      <c r="DI1" s="47">
        <v>44006</v>
      </c>
      <c r="DJ1" s="47">
        <v>44007</v>
      </c>
      <c r="DK1" s="47">
        <v>44008</v>
      </c>
      <c r="DL1" s="47">
        <v>44009</v>
      </c>
      <c r="DM1" s="47">
        <v>44010</v>
      </c>
      <c r="DN1" s="47">
        <v>44011</v>
      </c>
      <c r="DO1" s="47">
        <v>44012</v>
      </c>
      <c r="DP1" s="47">
        <v>44013</v>
      </c>
      <c r="DQ1" s="47">
        <v>44014</v>
      </c>
      <c r="DR1" s="47">
        <v>44015</v>
      </c>
      <c r="DS1" s="47">
        <v>44016</v>
      </c>
      <c r="DT1" s="47">
        <v>44017</v>
      </c>
      <c r="DU1" s="47">
        <v>44018</v>
      </c>
      <c r="DV1" s="47">
        <v>44019</v>
      </c>
      <c r="DW1" s="47">
        <v>44020</v>
      </c>
      <c r="DX1" s="47">
        <v>44021</v>
      </c>
      <c r="DY1" s="47">
        <v>44022</v>
      </c>
      <c r="DZ1" s="47">
        <v>44023</v>
      </c>
      <c r="EA1" s="47">
        <v>44024</v>
      </c>
      <c r="EB1" s="47">
        <v>44025</v>
      </c>
      <c r="EC1" s="47">
        <v>44026</v>
      </c>
      <c r="ED1" s="47">
        <v>44027</v>
      </c>
      <c r="EE1" s="47">
        <v>44028</v>
      </c>
      <c r="EF1" s="47">
        <v>44029</v>
      </c>
      <c r="EG1" s="47">
        <v>44030</v>
      </c>
      <c r="EH1" s="47">
        <v>44031</v>
      </c>
      <c r="EI1" s="47">
        <v>44032</v>
      </c>
      <c r="EJ1" s="47">
        <v>44033</v>
      </c>
      <c r="EK1" s="47">
        <v>44034</v>
      </c>
      <c r="EL1" s="47">
        <v>44035</v>
      </c>
      <c r="EM1" s="47">
        <v>44036</v>
      </c>
      <c r="EN1" s="47">
        <v>44037</v>
      </c>
      <c r="EO1" s="47">
        <v>44038</v>
      </c>
      <c r="EP1" s="47">
        <v>44039</v>
      </c>
      <c r="EQ1" s="47">
        <v>44040</v>
      </c>
      <c r="ER1" s="47">
        <v>44041</v>
      </c>
      <c r="ES1" s="47">
        <v>44042</v>
      </c>
      <c r="ET1" s="47">
        <v>44043</v>
      </c>
      <c r="EU1" s="47">
        <v>44044</v>
      </c>
      <c r="EV1" s="47">
        <v>44045</v>
      </c>
      <c r="EW1" s="47">
        <v>44046</v>
      </c>
      <c r="EX1" s="47">
        <v>44047</v>
      </c>
      <c r="EY1" s="47">
        <v>44048</v>
      </c>
      <c r="EZ1" s="47">
        <v>44049</v>
      </c>
      <c r="FA1" s="47">
        <v>44050</v>
      </c>
      <c r="FB1" s="47">
        <v>44051</v>
      </c>
      <c r="FC1" s="47">
        <v>44052</v>
      </c>
      <c r="FD1" s="47">
        <v>44053</v>
      </c>
      <c r="FE1" s="47">
        <v>44054</v>
      </c>
      <c r="FF1" s="47">
        <v>44055</v>
      </c>
      <c r="FG1" s="47">
        <v>44056</v>
      </c>
      <c r="FH1" s="47">
        <v>44057</v>
      </c>
      <c r="FI1" s="47">
        <v>44058</v>
      </c>
      <c r="FJ1" s="47">
        <v>44059</v>
      </c>
      <c r="FK1" s="47">
        <v>44060</v>
      </c>
      <c r="FL1" s="47">
        <v>44061</v>
      </c>
      <c r="FM1" s="47">
        <v>44062</v>
      </c>
      <c r="FN1" s="47">
        <v>44063</v>
      </c>
      <c r="FO1" s="47">
        <v>44064</v>
      </c>
      <c r="FP1" s="47">
        <v>44065</v>
      </c>
      <c r="FQ1" s="47">
        <v>44066</v>
      </c>
      <c r="FR1" s="47">
        <v>44067</v>
      </c>
      <c r="FS1" s="47">
        <v>44068</v>
      </c>
      <c r="FT1" s="47">
        <v>44069</v>
      </c>
      <c r="FU1" s="47">
        <v>44070</v>
      </c>
      <c r="FV1" s="47">
        <v>44071</v>
      </c>
      <c r="FW1" s="47">
        <v>44072</v>
      </c>
      <c r="FX1" s="47">
        <v>44073</v>
      </c>
      <c r="FY1" s="47">
        <v>44074</v>
      </c>
      <c r="FZ1" s="47">
        <v>44075</v>
      </c>
      <c r="GA1" s="47">
        <v>44076</v>
      </c>
      <c r="GB1" s="47">
        <v>44077</v>
      </c>
      <c r="GC1" s="47">
        <v>44078</v>
      </c>
      <c r="GD1" s="47">
        <v>44079</v>
      </c>
      <c r="GE1" s="47">
        <v>44080</v>
      </c>
      <c r="GF1" s="47">
        <v>44081</v>
      </c>
      <c r="GG1" s="47">
        <v>44082</v>
      </c>
      <c r="GH1" s="47">
        <v>44083</v>
      </c>
      <c r="GI1" s="47">
        <v>44084</v>
      </c>
      <c r="GJ1" s="47">
        <v>44085</v>
      </c>
    </row>
    <row r="2" spans="1:192" x14ac:dyDescent="0.3">
      <c r="A2" s="34" t="s">
        <v>18</v>
      </c>
      <c r="B2" s="43" t="s">
        <v>162</v>
      </c>
      <c r="C2" s="43" t="s">
        <v>163</v>
      </c>
      <c r="D2" s="43" t="s">
        <v>3</v>
      </c>
      <c r="E2" s="43" t="s">
        <v>164</v>
      </c>
      <c r="F2" s="43" t="s">
        <v>165</v>
      </c>
      <c r="G2" s="43" t="s">
        <v>166</v>
      </c>
      <c r="H2" s="43" t="s">
        <v>167</v>
      </c>
      <c r="I2" s="43" t="s">
        <v>162</v>
      </c>
      <c r="J2" s="43" t="s">
        <v>163</v>
      </c>
      <c r="K2" s="43" t="s">
        <v>3</v>
      </c>
      <c r="L2" s="43" t="s">
        <v>164</v>
      </c>
      <c r="M2" s="43" t="s">
        <v>165</v>
      </c>
      <c r="N2" s="43" t="s">
        <v>166</v>
      </c>
      <c r="O2" s="43" t="s">
        <v>167</v>
      </c>
      <c r="P2" s="43" t="s">
        <v>162</v>
      </c>
      <c r="Q2" s="43" t="s">
        <v>163</v>
      </c>
      <c r="R2" s="43" t="s">
        <v>3</v>
      </c>
      <c r="S2" s="43" t="s">
        <v>164</v>
      </c>
      <c r="T2" s="43" t="s">
        <v>165</v>
      </c>
      <c r="U2" s="43" t="s">
        <v>166</v>
      </c>
      <c r="V2" s="43" t="s">
        <v>167</v>
      </c>
      <c r="W2" s="43" t="s">
        <v>162</v>
      </c>
      <c r="X2" s="43" t="s">
        <v>163</v>
      </c>
      <c r="Y2" s="43" t="s">
        <v>3</v>
      </c>
      <c r="Z2" s="43" t="s">
        <v>164</v>
      </c>
      <c r="AA2" s="43" t="s">
        <v>165</v>
      </c>
      <c r="AB2" s="43" t="s">
        <v>166</v>
      </c>
      <c r="AC2" s="43" t="s">
        <v>167</v>
      </c>
      <c r="AD2" s="43" t="s">
        <v>162</v>
      </c>
      <c r="AE2" s="43" t="s">
        <v>163</v>
      </c>
      <c r="AF2" s="43" t="s">
        <v>3</v>
      </c>
      <c r="AG2" s="43" t="s">
        <v>164</v>
      </c>
      <c r="AH2" s="43" t="s">
        <v>165</v>
      </c>
      <c r="AI2" s="43" t="s">
        <v>166</v>
      </c>
      <c r="AJ2" s="43" t="s">
        <v>167</v>
      </c>
      <c r="AK2" s="43" t="s">
        <v>162</v>
      </c>
      <c r="AL2" s="43" t="s">
        <v>163</v>
      </c>
      <c r="AM2" s="43" t="s">
        <v>3</v>
      </c>
      <c r="AN2" s="43" t="s">
        <v>164</v>
      </c>
      <c r="AO2" s="43" t="s">
        <v>165</v>
      </c>
      <c r="AP2" s="43" t="s">
        <v>166</v>
      </c>
      <c r="AQ2" s="43" t="s">
        <v>167</v>
      </c>
      <c r="AR2" s="43" t="s">
        <v>162</v>
      </c>
      <c r="AS2" s="43" t="s">
        <v>163</v>
      </c>
      <c r="AT2" s="43" t="s">
        <v>3</v>
      </c>
      <c r="AU2" s="43" t="s">
        <v>164</v>
      </c>
      <c r="AV2" s="43" t="s">
        <v>165</v>
      </c>
      <c r="AW2" s="43" t="s">
        <v>166</v>
      </c>
      <c r="AX2" s="43" t="s">
        <v>167</v>
      </c>
      <c r="AY2" s="43" t="s">
        <v>162</v>
      </c>
      <c r="AZ2" s="43" t="s">
        <v>163</v>
      </c>
      <c r="BA2" s="43" t="s">
        <v>3</v>
      </c>
      <c r="BB2" s="43" t="s">
        <v>164</v>
      </c>
      <c r="BC2" s="43" t="s">
        <v>165</v>
      </c>
      <c r="BD2" s="43" t="s">
        <v>166</v>
      </c>
      <c r="BE2" s="43" t="s">
        <v>167</v>
      </c>
      <c r="BF2" s="43" t="s">
        <v>162</v>
      </c>
      <c r="BG2" s="43" t="s">
        <v>163</v>
      </c>
      <c r="BH2" s="43" t="s">
        <v>3</v>
      </c>
      <c r="BI2" s="43" t="s">
        <v>164</v>
      </c>
      <c r="BJ2" s="43" t="s">
        <v>165</v>
      </c>
      <c r="BK2" s="43" t="s">
        <v>166</v>
      </c>
      <c r="BL2" s="43" t="s">
        <v>167</v>
      </c>
      <c r="BM2" s="43" t="s">
        <v>162</v>
      </c>
      <c r="BN2" s="43" t="s">
        <v>163</v>
      </c>
      <c r="BO2" s="43" t="s">
        <v>3</v>
      </c>
      <c r="BP2" s="43" t="s">
        <v>164</v>
      </c>
      <c r="BQ2" s="43" t="s">
        <v>165</v>
      </c>
      <c r="BR2" s="43" t="s">
        <v>166</v>
      </c>
      <c r="BS2" s="43" t="s">
        <v>167</v>
      </c>
      <c r="BT2" s="43" t="s">
        <v>162</v>
      </c>
      <c r="BU2" s="43" t="s">
        <v>163</v>
      </c>
      <c r="BV2" s="43" t="s">
        <v>3</v>
      </c>
      <c r="BW2" s="43" t="s">
        <v>164</v>
      </c>
      <c r="BX2" s="43" t="s">
        <v>165</v>
      </c>
      <c r="BY2" s="43" t="s">
        <v>166</v>
      </c>
      <c r="BZ2" s="43" t="s">
        <v>167</v>
      </c>
      <c r="CA2" s="43" t="s">
        <v>162</v>
      </c>
      <c r="CB2" s="43" t="s">
        <v>163</v>
      </c>
      <c r="CC2" s="43" t="s">
        <v>3</v>
      </c>
      <c r="CD2" s="43" t="s">
        <v>164</v>
      </c>
      <c r="CE2" s="43" t="s">
        <v>165</v>
      </c>
      <c r="CF2" s="43" t="s">
        <v>166</v>
      </c>
      <c r="CG2" s="43" t="s">
        <v>167</v>
      </c>
      <c r="CH2" s="43" t="s">
        <v>162</v>
      </c>
      <c r="CI2" s="43" t="s">
        <v>163</v>
      </c>
      <c r="CJ2" s="43" t="s">
        <v>3</v>
      </c>
      <c r="CK2" s="43" t="s">
        <v>164</v>
      </c>
      <c r="CL2" s="43" t="s">
        <v>165</v>
      </c>
      <c r="CM2" s="43" t="s">
        <v>166</v>
      </c>
      <c r="CN2" s="43" t="s">
        <v>167</v>
      </c>
      <c r="CO2" s="43" t="s">
        <v>162</v>
      </c>
      <c r="CP2" s="43" t="s">
        <v>163</v>
      </c>
      <c r="CQ2" s="43" t="s">
        <v>3</v>
      </c>
      <c r="CR2" s="43" t="s">
        <v>164</v>
      </c>
      <c r="CS2" s="43" t="s">
        <v>165</v>
      </c>
      <c r="CT2" s="43" t="s">
        <v>166</v>
      </c>
      <c r="CU2" s="43" t="s">
        <v>167</v>
      </c>
      <c r="CV2" s="43" t="s">
        <v>162</v>
      </c>
      <c r="CW2" s="43" t="s">
        <v>163</v>
      </c>
      <c r="CX2" s="43" t="s">
        <v>3</v>
      </c>
      <c r="CY2" s="43" t="s">
        <v>164</v>
      </c>
      <c r="CZ2" s="43" t="s">
        <v>165</v>
      </c>
      <c r="DA2" s="43" t="s">
        <v>166</v>
      </c>
      <c r="DB2" s="43" t="s">
        <v>167</v>
      </c>
      <c r="DC2" s="43" t="s">
        <v>162</v>
      </c>
      <c r="DD2" s="43" t="s">
        <v>163</v>
      </c>
      <c r="DE2" s="43" t="s">
        <v>3</v>
      </c>
      <c r="DF2" s="43" t="s">
        <v>164</v>
      </c>
      <c r="DG2" s="43" t="s">
        <v>165</v>
      </c>
      <c r="DH2" s="43" t="s">
        <v>166</v>
      </c>
      <c r="DI2" s="43" t="s">
        <v>167</v>
      </c>
      <c r="DJ2" s="43" t="s">
        <v>162</v>
      </c>
      <c r="DK2" s="43" t="s">
        <v>163</v>
      </c>
      <c r="DL2" s="43" t="s">
        <v>3</v>
      </c>
      <c r="DM2" s="43"/>
      <c r="DN2" s="43" t="s">
        <v>165</v>
      </c>
      <c r="DO2" s="43" t="s">
        <v>166</v>
      </c>
      <c r="DP2" s="43" t="s">
        <v>167</v>
      </c>
      <c r="DQ2" s="43" t="s">
        <v>162</v>
      </c>
      <c r="DR2" s="43" t="s">
        <v>163</v>
      </c>
      <c r="DS2" s="43" t="s">
        <v>3</v>
      </c>
      <c r="DT2" s="43" t="s">
        <v>164</v>
      </c>
      <c r="DU2" s="43" t="s">
        <v>165</v>
      </c>
      <c r="DV2" s="43" t="s">
        <v>166</v>
      </c>
      <c r="DW2" s="43" t="s">
        <v>167</v>
      </c>
      <c r="DX2" s="43" t="s">
        <v>162</v>
      </c>
      <c r="DY2" s="43" t="s">
        <v>163</v>
      </c>
      <c r="DZ2" s="43" t="s">
        <v>3</v>
      </c>
      <c r="EA2" s="43" t="s">
        <v>164</v>
      </c>
      <c r="EB2" s="43" t="s">
        <v>165</v>
      </c>
      <c r="EC2" s="43" t="s">
        <v>166</v>
      </c>
      <c r="ED2" s="43" t="s">
        <v>167</v>
      </c>
      <c r="EE2" s="43" t="s">
        <v>162</v>
      </c>
      <c r="EF2" s="43" t="s">
        <v>163</v>
      </c>
      <c r="EG2" s="43" t="s">
        <v>3</v>
      </c>
      <c r="EH2" s="43" t="s">
        <v>164</v>
      </c>
      <c r="EI2" s="43" t="s">
        <v>165</v>
      </c>
      <c r="EJ2" s="43" t="s">
        <v>166</v>
      </c>
      <c r="EK2" s="43" t="s">
        <v>167</v>
      </c>
      <c r="EL2" s="43" t="s">
        <v>162</v>
      </c>
      <c r="EM2" s="43" t="s">
        <v>163</v>
      </c>
      <c r="EN2" s="43" t="s">
        <v>3</v>
      </c>
      <c r="EO2" s="43" t="s">
        <v>164</v>
      </c>
      <c r="EP2" s="43" t="s">
        <v>165</v>
      </c>
      <c r="EQ2" s="43" t="s">
        <v>166</v>
      </c>
      <c r="ER2" s="43" t="s">
        <v>167</v>
      </c>
      <c r="ES2" s="43" t="s">
        <v>162</v>
      </c>
      <c r="ET2" s="43" t="s">
        <v>163</v>
      </c>
      <c r="EU2" s="43" t="s">
        <v>3</v>
      </c>
      <c r="EV2" s="43" t="s">
        <v>164</v>
      </c>
      <c r="EW2" s="43" t="s">
        <v>165</v>
      </c>
      <c r="EX2" s="43" t="s">
        <v>166</v>
      </c>
      <c r="EY2" s="43" t="s">
        <v>167</v>
      </c>
      <c r="EZ2" s="43" t="s">
        <v>162</v>
      </c>
      <c r="FA2" s="43" t="s">
        <v>163</v>
      </c>
      <c r="FB2" s="43" t="s">
        <v>3</v>
      </c>
      <c r="FC2" s="43" t="s">
        <v>164</v>
      </c>
      <c r="FD2" s="43" t="s">
        <v>165</v>
      </c>
      <c r="FE2" s="43" t="s">
        <v>166</v>
      </c>
      <c r="FF2" s="43" t="s">
        <v>167</v>
      </c>
      <c r="FG2" s="43" t="s">
        <v>162</v>
      </c>
      <c r="FH2" s="43" t="s">
        <v>163</v>
      </c>
      <c r="FI2" s="43" t="s">
        <v>3</v>
      </c>
      <c r="FJ2" s="43" t="s">
        <v>164</v>
      </c>
      <c r="FK2" s="43" t="s">
        <v>165</v>
      </c>
      <c r="FL2" s="43" t="s">
        <v>166</v>
      </c>
      <c r="FM2" s="43" t="s">
        <v>167</v>
      </c>
      <c r="FN2" s="43" t="s">
        <v>162</v>
      </c>
      <c r="FO2" s="43" t="s">
        <v>163</v>
      </c>
      <c r="FP2" s="43" t="s">
        <v>3</v>
      </c>
      <c r="FQ2" s="43" t="s">
        <v>164</v>
      </c>
      <c r="FR2" s="43" t="s">
        <v>165</v>
      </c>
      <c r="FS2" s="43" t="s">
        <v>166</v>
      </c>
      <c r="FT2" s="43" t="s">
        <v>167</v>
      </c>
      <c r="FU2" s="43" t="s">
        <v>162</v>
      </c>
      <c r="FV2" s="43" t="s">
        <v>163</v>
      </c>
      <c r="FW2" s="43" t="s">
        <v>3</v>
      </c>
      <c r="FX2" s="43" t="s">
        <v>164</v>
      </c>
      <c r="FY2" s="43" t="s">
        <v>165</v>
      </c>
      <c r="FZ2" s="43" t="s">
        <v>166</v>
      </c>
      <c r="GA2" s="43" t="s">
        <v>167</v>
      </c>
      <c r="GB2" s="43" t="s">
        <v>162</v>
      </c>
      <c r="GC2" s="43" t="s">
        <v>163</v>
      </c>
      <c r="GD2" s="43" t="s">
        <v>3</v>
      </c>
      <c r="GE2" s="43" t="s">
        <v>164</v>
      </c>
      <c r="GF2" s="43" t="str">
        <f t="shared" ref="GF2:GJ2" si="0">CHOOSE(WEEKDAY(GF1,1),"Sun","Mon","Tue","Wed","Thu","Fri","Sat")</f>
        <v>Mon</v>
      </c>
      <c r="GG2" s="43" t="str">
        <f t="shared" si="0"/>
        <v>Tue</v>
      </c>
      <c r="GH2" s="43" t="str">
        <f t="shared" si="0"/>
        <v>Wed</v>
      </c>
      <c r="GI2" s="43" t="str">
        <f t="shared" si="0"/>
        <v>Thu</v>
      </c>
      <c r="GJ2" s="43" t="str">
        <f t="shared" si="0"/>
        <v>Fri</v>
      </c>
    </row>
    <row r="3" spans="1:192" x14ac:dyDescent="0.3">
      <c r="A3" s="35" t="s">
        <v>10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>
        <v>1</v>
      </c>
      <c r="R3" s="36">
        <v>1</v>
      </c>
      <c r="S3" s="36">
        <v>2</v>
      </c>
      <c r="T3" s="36">
        <v>6</v>
      </c>
      <c r="U3" s="36">
        <v>6</v>
      </c>
      <c r="V3" s="36">
        <v>7</v>
      </c>
      <c r="W3" s="36">
        <v>7</v>
      </c>
      <c r="X3" s="36">
        <v>7</v>
      </c>
      <c r="Y3" s="36">
        <v>8</v>
      </c>
      <c r="Z3" s="36">
        <v>8</v>
      </c>
      <c r="AA3" s="36">
        <v>11</v>
      </c>
      <c r="AB3" s="36">
        <v>15</v>
      </c>
      <c r="AC3" s="36">
        <v>17</v>
      </c>
      <c r="AD3" s="36">
        <v>18</v>
      </c>
      <c r="AE3" s="36">
        <v>20</v>
      </c>
      <c r="AF3" s="36">
        <v>21</v>
      </c>
      <c r="AG3" s="36">
        <v>21</v>
      </c>
      <c r="AH3" s="36">
        <v>24</v>
      </c>
      <c r="AI3" s="36">
        <v>26</v>
      </c>
      <c r="AJ3" s="36">
        <v>29</v>
      </c>
      <c r="AK3" s="36">
        <v>31</v>
      </c>
      <c r="AL3" s="36">
        <v>32</v>
      </c>
      <c r="AM3" s="36">
        <v>32</v>
      </c>
      <c r="AN3" s="36">
        <v>32</v>
      </c>
      <c r="AO3" s="36">
        <v>33</v>
      </c>
      <c r="AP3" s="36">
        <v>33</v>
      </c>
      <c r="AQ3" s="36">
        <v>33</v>
      </c>
      <c r="AR3" s="36">
        <v>33</v>
      </c>
      <c r="AS3" s="36">
        <v>34</v>
      </c>
      <c r="AT3" s="36">
        <v>34</v>
      </c>
      <c r="AU3" s="36">
        <v>34</v>
      </c>
      <c r="AV3" s="36">
        <v>34</v>
      </c>
      <c r="AW3" s="36">
        <v>34</v>
      </c>
      <c r="AX3" s="36">
        <v>34</v>
      </c>
      <c r="AY3" s="36">
        <v>35</v>
      </c>
      <c r="AZ3" s="36">
        <v>36</v>
      </c>
      <c r="BA3" s="36">
        <v>38</v>
      </c>
      <c r="BB3" s="36">
        <v>40</v>
      </c>
      <c r="BC3" s="36">
        <v>41</v>
      </c>
      <c r="BD3" s="36">
        <v>40</v>
      </c>
      <c r="BE3" s="36">
        <v>42</v>
      </c>
      <c r="BF3" s="36">
        <v>42</v>
      </c>
      <c r="BG3" s="36">
        <v>44</v>
      </c>
      <c r="BH3" s="36">
        <v>44</v>
      </c>
      <c r="BI3" s="36">
        <v>44</v>
      </c>
      <c r="BJ3" s="36">
        <v>49</v>
      </c>
      <c r="BK3" s="36">
        <v>49</v>
      </c>
      <c r="BL3" s="36">
        <v>51</v>
      </c>
      <c r="BM3" s="36">
        <v>52</v>
      </c>
      <c r="BN3" s="36">
        <v>52</v>
      </c>
      <c r="BO3" s="36">
        <v>55</v>
      </c>
      <c r="BP3" s="36">
        <v>55</v>
      </c>
      <c r="BQ3" s="36">
        <v>55</v>
      </c>
      <c r="BR3" s="36">
        <v>57</v>
      </c>
      <c r="BS3" s="36">
        <v>58</v>
      </c>
      <c r="BT3" s="36">
        <v>60</v>
      </c>
      <c r="BU3" s="36">
        <v>60</v>
      </c>
      <c r="BV3" s="36">
        <v>61</v>
      </c>
      <c r="BW3" s="36">
        <v>63</v>
      </c>
      <c r="BX3" s="36">
        <v>68</v>
      </c>
      <c r="BY3" s="36">
        <v>71</v>
      </c>
      <c r="BZ3" s="36">
        <v>73</v>
      </c>
      <c r="CA3" s="36">
        <v>74</v>
      </c>
      <c r="CB3" s="36">
        <v>78</v>
      </c>
      <c r="CC3" s="36">
        <v>78</v>
      </c>
      <c r="CD3" s="36">
        <v>78</v>
      </c>
      <c r="CE3" s="36">
        <v>79</v>
      </c>
      <c r="CF3" s="36">
        <v>80</v>
      </c>
      <c r="CG3" s="36">
        <v>81</v>
      </c>
      <c r="CH3" s="36">
        <v>81</v>
      </c>
      <c r="CI3" s="36">
        <v>88</v>
      </c>
      <c r="CJ3" s="36">
        <v>89</v>
      </c>
      <c r="CK3" s="36">
        <v>91</v>
      </c>
      <c r="CL3" s="36">
        <v>99</v>
      </c>
      <c r="CM3" s="36">
        <v>102</v>
      </c>
      <c r="CN3" s="36">
        <v>105</v>
      </c>
      <c r="CO3" s="36">
        <v>107</v>
      </c>
      <c r="CP3" s="36">
        <v>108</v>
      </c>
      <c r="CQ3" s="36">
        <v>115</v>
      </c>
      <c r="CR3" s="36">
        <v>115</v>
      </c>
      <c r="CS3" s="36">
        <v>116</v>
      </c>
      <c r="CT3" s="36">
        <v>124</v>
      </c>
      <c r="CU3" s="36">
        <v>128</v>
      </c>
      <c r="CV3" s="36">
        <v>139</v>
      </c>
      <c r="CW3" s="36">
        <v>147</v>
      </c>
      <c r="CX3" s="36">
        <v>149</v>
      </c>
      <c r="CY3" s="36">
        <v>152</v>
      </c>
      <c r="CZ3" s="36">
        <v>163</v>
      </c>
      <c r="DA3" s="36">
        <v>171</v>
      </c>
      <c r="DB3" s="36">
        <v>177</v>
      </c>
      <c r="DC3" s="36">
        <v>198</v>
      </c>
      <c r="DD3" s="36">
        <v>205</v>
      </c>
      <c r="DE3" s="36">
        <v>218</v>
      </c>
      <c r="DF3" s="36">
        <v>220</v>
      </c>
      <c r="DG3" s="36">
        <v>224</v>
      </c>
      <c r="DH3" s="36">
        <v>241</v>
      </c>
      <c r="DI3" s="36">
        <v>248</v>
      </c>
      <c r="DJ3" s="36">
        <v>259</v>
      </c>
      <c r="DK3" s="36">
        <v>267</v>
      </c>
      <c r="DL3" s="36">
        <v>276</v>
      </c>
      <c r="DM3" s="36"/>
      <c r="DN3" s="36">
        <v>282</v>
      </c>
      <c r="DO3" s="36">
        <v>287</v>
      </c>
      <c r="DP3" s="36">
        <v>297</v>
      </c>
      <c r="DQ3" s="36">
        <v>311</v>
      </c>
      <c r="DR3" s="36">
        <v>326</v>
      </c>
      <c r="DS3" s="36">
        <v>342</v>
      </c>
      <c r="DT3" s="36">
        <v>354</v>
      </c>
      <c r="DU3" s="36">
        <v>357</v>
      </c>
      <c r="DV3" s="36">
        <v>379</v>
      </c>
      <c r="DW3" s="36">
        <v>406</v>
      </c>
      <c r="DX3" s="36">
        <v>420</v>
      </c>
      <c r="DY3" s="36">
        <v>431</v>
      </c>
      <c r="DZ3" s="36">
        <v>454</v>
      </c>
      <c r="EA3" s="36">
        <v>462</v>
      </c>
      <c r="EB3" s="36">
        <v>499</v>
      </c>
      <c r="EC3" s="36">
        <v>513</v>
      </c>
      <c r="ED3" s="36">
        <v>529</v>
      </c>
      <c r="EE3" s="36">
        <v>557</v>
      </c>
      <c r="EF3" s="36">
        <v>580</v>
      </c>
      <c r="EG3" s="36">
        <v>606</v>
      </c>
      <c r="EH3" s="36">
        <v>629</v>
      </c>
      <c r="EI3" s="36">
        <v>665</v>
      </c>
      <c r="EJ3" s="36">
        <v>689</v>
      </c>
      <c r="EK3" s="36">
        <v>712</v>
      </c>
      <c r="EL3" s="36">
        <v>758</v>
      </c>
      <c r="EM3" s="36">
        <v>792</v>
      </c>
      <c r="EN3" s="36">
        <v>821</v>
      </c>
      <c r="EO3" s="36">
        <v>881</v>
      </c>
      <c r="EP3" s="36">
        <v>904</v>
      </c>
      <c r="EQ3" s="36">
        <v>933</v>
      </c>
      <c r="ER3" s="36">
        <v>953</v>
      </c>
      <c r="ES3" s="36">
        <v>971</v>
      </c>
      <c r="ET3" s="36">
        <v>1010</v>
      </c>
      <c r="EU3" s="36">
        <v>1050</v>
      </c>
      <c r="EV3" s="36">
        <v>1066</v>
      </c>
      <c r="EW3" s="36">
        <v>1081</v>
      </c>
      <c r="EX3" s="36">
        <v>1089</v>
      </c>
      <c r="EY3" s="36">
        <v>1107</v>
      </c>
      <c r="EZ3" s="36">
        <v>1159</v>
      </c>
      <c r="FA3" s="36">
        <v>1178</v>
      </c>
      <c r="FB3" s="36">
        <v>1225</v>
      </c>
      <c r="FC3" s="36">
        <v>1257</v>
      </c>
      <c r="FD3" s="36">
        <v>1272</v>
      </c>
      <c r="FE3" s="36">
        <v>1284</v>
      </c>
      <c r="FF3" s="36">
        <v>1299</v>
      </c>
      <c r="FG3" s="36">
        <v>1329</v>
      </c>
      <c r="FH3" s="36">
        <v>1367</v>
      </c>
      <c r="FI3" s="36">
        <v>1382</v>
      </c>
      <c r="FJ3" s="36">
        <v>1433</v>
      </c>
      <c r="FK3" s="36">
        <v>1445</v>
      </c>
      <c r="FL3" s="36">
        <v>1449</v>
      </c>
      <c r="FM3" s="36">
        <v>1470</v>
      </c>
      <c r="FN3" s="36">
        <v>1492</v>
      </c>
      <c r="FO3" s="36">
        <v>1519</v>
      </c>
      <c r="FP3" s="36">
        <v>1540</v>
      </c>
      <c r="FQ3" s="36">
        <v>1581</v>
      </c>
      <c r="FR3" s="36">
        <v>1593</v>
      </c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</row>
    <row r="4" spans="1:192" x14ac:dyDescent="0.3">
      <c r="A4" s="35" t="s">
        <v>11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>
        <v>0</v>
      </c>
      <c r="S4" s="36">
        <v>1</v>
      </c>
      <c r="T4" s="36">
        <v>4</v>
      </c>
      <c r="U4" s="36">
        <v>0</v>
      </c>
      <c r="V4" s="36">
        <v>1</v>
      </c>
      <c r="W4" s="36">
        <v>0</v>
      </c>
      <c r="X4" s="36">
        <v>0</v>
      </c>
      <c r="Y4" s="36">
        <v>1</v>
      </c>
      <c r="Z4" s="36">
        <v>0</v>
      </c>
      <c r="AA4" s="36">
        <v>3</v>
      </c>
      <c r="AB4" s="36">
        <v>4</v>
      </c>
      <c r="AC4" s="36">
        <v>2</v>
      </c>
      <c r="AD4" s="36">
        <v>1</v>
      </c>
      <c r="AE4" s="36">
        <v>2</v>
      </c>
      <c r="AF4" s="36">
        <v>1</v>
      </c>
      <c r="AG4" s="36">
        <v>0</v>
      </c>
      <c r="AH4" s="36">
        <v>3</v>
      </c>
      <c r="AI4" s="36">
        <v>2</v>
      </c>
      <c r="AJ4" s="36">
        <v>3</v>
      </c>
      <c r="AK4" s="36">
        <v>2</v>
      </c>
      <c r="AL4" s="36">
        <v>1</v>
      </c>
      <c r="AM4" s="36">
        <v>0</v>
      </c>
      <c r="AN4" s="36">
        <v>0</v>
      </c>
      <c r="AO4" s="36">
        <v>1</v>
      </c>
      <c r="AP4" s="36">
        <v>0</v>
      </c>
      <c r="AQ4" s="36">
        <v>0</v>
      </c>
      <c r="AR4" s="36">
        <v>0</v>
      </c>
      <c r="AS4" s="36">
        <v>1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1</v>
      </c>
      <c r="AZ4" s="36">
        <v>1</v>
      </c>
      <c r="BA4" s="36">
        <v>2</v>
      </c>
      <c r="BB4" s="36">
        <v>2</v>
      </c>
      <c r="BC4" s="36">
        <v>1</v>
      </c>
      <c r="BD4" s="36">
        <v>-1</v>
      </c>
      <c r="BE4" s="36">
        <v>2</v>
      </c>
      <c r="BF4" s="36">
        <v>0</v>
      </c>
      <c r="BG4" s="36">
        <v>2</v>
      </c>
      <c r="BH4" s="36">
        <v>0</v>
      </c>
      <c r="BI4" s="36">
        <v>0</v>
      </c>
      <c r="BJ4" s="36">
        <v>5</v>
      </c>
      <c r="BK4" s="36">
        <v>0</v>
      </c>
      <c r="BL4" s="36">
        <v>2</v>
      </c>
      <c r="BM4" s="36">
        <v>1</v>
      </c>
      <c r="BN4" s="36">
        <v>0</v>
      </c>
      <c r="BO4" s="36">
        <v>3</v>
      </c>
      <c r="BP4" s="36">
        <v>0</v>
      </c>
      <c r="BQ4" s="36">
        <v>0</v>
      </c>
      <c r="BR4" s="36">
        <v>2</v>
      </c>
      <c r="BS4" s="36">
        <v>1</v>
      </c>
      <c r="BT4" s="36">
        <v>2</v>
      </c>
      <c r="BU4" s="36">
        <v>0</v>
      </c>
      <c r="BV4" s="36">
        <v>1</v>
      </c>
      <c r="BW4" s="36">
        <v>2</v>
      </c>
      <c r="BX4" s="36">
        <v>5</v>
      </c>
      <c r="BY4" s="36">
        <v>3</v>
      </c>
      <c r="BZ4" s="36">
        <v>2</v>
      </c>
      <c r="CA4" s="36">
        <v>1</v>
      </c>
      <c r="CB4" s="36">
        <v>4</v>
      </c>
      <c r="CC4" s="36">
        <v>0</v>
      </c>
      <c r="CD4" s="36">
        <v>0</v>
      </c>
      <c r="CE4" s="36">
        <v>1</v>
      </c>
      <c r="CF4" s="36">
        <v>1</v>
      </c>
      <c r="CG4" s="36">
        <v>1</v>
      </c>
      <c r="CH4" s="36">
        <v>0</v>
      </c>
      <c r="CI4" s="36">
        <v>7</v>
      </c>
      <c r="CJ4" s="36">
        <v>1</v>
      </c>
      <c r="CK4" s="36">
        <v>2</v>
      </c>
      <c r="CL4" s="36">
        <v>8</v>
      </c>
      <c r="CM4" s="36">
        <v>3</v>
      </c>
      <c r="CN4" s="36">
        <v>3</v>
      </c>
      <c r="CO4" s="36">
        <v>2</v>
      </c>
      <c r="CP4" s="36">
        <v>1</v>
      </c>
      <c r="CQ4" s="36">
        <v>7</v>
      </c>
      <c r="CR4" s="36">
        <v>0</v>
      </c>
      <c r="CS4" s="36">
        <v>1</v>
      </c>
      <c r="CT4" s="36">
        <v>8</v>
      </c>
      <c r="CU4" s="36">
        <v>4</v>
      </c>
      <c r="CV4" s="36">
        <v>11</v>
      </c>
      <c r="CW4" s="36">
        <v>8</v>
      </c>
      <c r="CX4" s="36">
        <v>2</v>
      </c>
      <c r="CY4" s="36">
        <v>3</v>
      </c>
      <c r="CZ4" s="36">
        <v>11</v>
      </c>
      <c r="DA4" s="36">
        <v>8</v>
      </c>
      <c r="DB4" s="36">
        <v>6</v>
      </c>
      <c r="DC4" s="36">
        <v>21</v>
      </c>
      <c r="DD4" s="36">
        <v>7</v>
      </c>
      <c r="DE4" s="36">
        <v>13</v>
      </c>
      <c r="DF4" s="36">
        <v>2</v>
      </c>
      <c r="DG4" s="36">
        <v>4</v>
      </c>
      <c r="DH4" s="36">
        <v>17</v>
      </c>
      <c r="DI4" s="36">
        <v>7</v>
      </c>
      <c r="DJ4" s="36">
        <v>11</v>
      </c>
      <c r="DK4" s="36">
        <v>8</v>
      </c>
      <c r="DL4" s="36">
        <v>9</v>
      </c>
      <c r="DM4" s="36"/>
      <c r="DN4" s="36">
        <v>6</v>
      </c>
      <c r="DO4" s="36">
        <v>5</v>
      </c>
      <c r="DP4" s="36">
        <v>10</v>
      </c>
      <c r="DQ4" s="36">
        <v>14</v>
      </c>
      <c r="DR4" s="36">
        <v>15</v>
      </c>
      <c r="DS4" s="36">
        <v>16</v>
      </c>
      <c r="DT4" s="36">
        <v>12</v>
      </c>
      <c r="DU4" s="36">
        <v>3</v>
      </c>
      <c r="DV4" s="36">
        <v>22</v>
      </c>
      <c r="DW4" s="36">
        <v>27</v>
      </c>
      <c r="DX4" s="36">
        <v>14</v>
      </c>
      <c r="DY4" s="36">
        <v>11</v>
      </c>
      <c r="DZ4" s="36">
        <v>23</v>
      </c>
      <c r="EA4" s="36">
        <v>8</v>
      </c>
      <c r="EB4" s="36">
        <v>37</v>
      </c>
      <c r="EC4" s="36">
        <v>14</v>
      </c>
      <c r="ED4" s="36">
        <v>16</v>
      </c>
      <c r="EE4" s="36">
        <v>28</v>
      </c>
      <c r="EF4" s="36">
        <v>23</v>
      </c>
      <c r="EG4" s="36">
        <v>26</v>
      </c>
      <c r="EH4" s="36">
        <v>23</v>
      </c>
      <c r="EI4" s="36">
        <v>36</v>
      </c>
      <c r="EJ4" s="36">
        <v>24</v>
      </c>
      <c r="EK4" s="36">
        <v>23</v>
      </c>
      <c r="EL4" s="36">
        <v>46</v>
      </c>
      <c r="EM4" s="36">
        <v>34</v>
      </c>
      <c r="EN4" s="36">
        <v>29</v>
      </c>
      <c r="EO4" s="36">
        <v>60</v>
      </c>
      <c r="EP4" s="36">
        <v>23</v>
      </c>
      <c r="EQ4" s="36">
        <v>29</v>
      </c>
      <c r="ER4" s="36">
        <v>20</v>
      </c>
      <c r="ES4" s="36">
        <v>18</v>
      </c>
      <c r="ET4" s="36">
        <v>39</v>
      </c>
      <c r="EU4" s="36">
        <v>40</v>
      </c>
      <c r="EV4" s="36">
        <v>16</v>
      </c>
      <c r="EW4" s="36">
        <v>15</v>
      </c>
      <c r="EX4" s="36">
        <v>8</v>
      </c>
      <c r="EY4" s="36">
        <v>18</v>
      </c>
      <c r="EZ4" s="36">
        <v>52</v>
      </c>
      <c r="FA4" s="36">
        <v>19</v>
      </c>
      <c r="FB4" s="36">
        <v>47</v>
      </c>
      <c r="FC4" s="36">
        <v>32</v>
      </c>
      <c r="FD4" s="36">
        <v>15</v>
      </c>
      <c r="FE4" s="36">
        <v>12</v>
      </c>
      <c r="FF4" s="36">
        <v>15</v>
      </c>
      <c r="FG4" s="36">
        <v>30</v>
      </c>
      <c r="FH4" s="36">
        <v>38</v>
      </c>
      <c r="FI4" s="36">
        <v>15</v>
      </c>
      <c r="FJ4" s="36">
        <v>51</v>
      </c>
      <c r="FK4" s="36">
        <v>12</v>
      </c>
      <c r="FL4" s="36">
        <v>4</v>
      </c>
      <c r="FM4" s="36">
        <v>21</v>
      </c>
      <c r="FN4" s="36">
        <v>22</v>
      </c>
      <c r="FO4" s="36">
        <v>27</v>
      </c>
      <c r="FP4" s="36">
        <v>21</v>
      </c>
      <c r="FQ4" s="36">
        <v>41</v>
      </c>
      <c r="FR4" s="36">
        <v>12</v>
      </c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</row>
    <row r="5" spans="1:192" x14ac:dyDescent="0.3">
      <c r="A5" s="35" t="s">
        <v>14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>
        <v>15</v>
      </c>
      <c r="AC5" s="36">
        <v>17</v>
      </c>
      <c r="AD5" s="36">
        <v>18</v>
      </c>
      <c r="AE5" s="36">
        <v>20</v>
      </c>
      <c r="AF5" s="36">
        <v>21</v>
      </c>
      <c r="AG5" s="36">
        <v>21</v>
      </c>
      <c r="AH5" s="36">
        <v>24</v>
      </c>
      <c r="AI5" s="36">
        <v>26</v>
      </c>
      <c r="AJ5" s="36">
        <v>29</v>
      </c>
      <c r="AK5" s="36">
        <v>31</v>
      </c>
      <c r="AL5" s="36">
        <v>32</v>
      </c>
      <c r="AM5" s="36">
        <v>32</v>
      </c>
      <c r="AN5" s="36">
        <v>32</v>
      </c>
      <c r="AO5" s="36">
        <v>33</v>
      </c>
      <c r="AP5" s="36">
        <v>33</v>
      </c>
      <c r="AQ5" s="36">
        <v>33</v>
      </c>
      <c r="AR5" s="36">
        <v>33</v>
      </c>
      <c r="AS5" s="36">
        <v>34</v>
      </c>
      <c r="AT5" s="36">
        <v>34</v>
      </c>
      <c r="AU5" s="36">
        <v>34</v>
      </c>
      <c r="AV5" s="36">
        <v>34</v>
      </c>
      <c r="AW5" s="36">
        <v>34</v>
      </c>
      <c r="AX5" s="36">
        <v>34</v>
      </c>
      <c r="AY5" s="36">
        <v>35</v>
      </c>
      <c r="AZ5" s="36">
        <v>36</v>
      </c>
      <c r="BA5" s="36">
        <v>38</v>
      </c>
      <c r="BB5" s="36">
        <v>40</v>
      </c>
      <c r="BC5" s="36">
        <v>41</v>
      </c>
      <c r="BD5" s="36">
        <v>40</v>
      </c>
      <c r="BE5" s="36">
        <v>42</v>
      </c>
      <c r="BF5" s="36">
        <v>42</v>
      </c>
      <c r="BG5" s="36">
        <v>44</v>
      </c>
      <c r="BH5" s="36">
        <v>44</v>
      </c>
      <c r="BI5" s="36">
        <v>44</v>
      </c>
      <c r="BJ5" s="36">
        <v>49</v>
      </c>
      <c r="BK5" s="36">
        <v>49</v>
      </c>
      <c r="BL5" s="36">
        <v>51</v>
      </c>
      <c r="BM5" s="36">
        <v>52</v>
      </c>
      <c r="BN5" s="36">
        <v>52</v>
      </c>
      <c r="BO5" s="36">
        <v>55</v>
      </c>
      <c r="BP5" s="36">
        <v>55</v>
      </c>
      <c r="BQ5" s="36">
        <v>55</v>
      </c>
      <c r="BR5" s="36">
        <v>57</v>
      </c>
      <c r="BS5" s="36">
        <v>58</v>
      </c>
      <c r="BT5" s="36">
        <v>60</v>
      </c>
      <c r="BU5" s="36">
        <v>60</v>
      </c>
      <c r="BV5" s="36">
        <v>61</v>
      </c>
      <c r="BW5" s="36">
        <v>63</v>
      </c>
      <c r="BX5" s="36">
        <v>68</v>
      </c>
      <c r="BY5" s="36">
        <v>71</v>
      </c>
      <c r="BZ5" s="36">
        <v>73</v>
      </c>
      <c r="CA5" s="36">
        <v>74</v>
      </c>
      <c r="CB5" s="36">
        <v>78</v>
      </c>
      <c r="CC5" s="36">
        <v>78</v>
      </c>
      <c r="CD5" s="36">
        <v>78</v>
      </c>
      <c r="CE5" s="36">
        <v>79</v>
      </c>
      <c r="CF5" s="36">
        <v>80</v>
      </c>
      <c r="CG5" s="36">
        <v>81</v>
      </c>
      <c r="CH5" s="36">
        <v>81</v>
      </c>
      <c r="CI5" s="36">
        <v>88</v>
      </c>
      <c r="CJ5" s="36">
        <v>89</v>
      </c>
      <c r="CK5" s="36">
        <v>91</v>
      </c>
      <c r="CL5" s="36">
        <v>99</v>
      </c>
      <c r="CM5" s="36">
        <v>102</v>
      </c>
      <c r="CN5" s="36">
        <v>105</v>
      </c>
      <c r="CO5" s="36">
        <v>107</v>
      </c>
      <c r="CP5" s="36">
        <v>108</v>
      </c>
      <c r="CQ5" s="36">
        <v>115</v>
      </c>
      <c r="CR5" s="36">
        <v>115</v>
      </c>
      <c r="CS5" s="36">
        <v>116</v>
      </c>
      <c r="CT5" s="36">
        <v>124</v>
      </c>
      <c r="CU5" s="36">
        <v>128</v>
      </c>
      <c r="CV5" s="36">
        <v>139</v>
      </c>
      <c r="CW5" s="36">
        <v>174</v>
      </c>
      <c r="CX5" s="36">
        <v>177</v>
      </c>
      <c r="CY5" s="36">
        <v>180</v>
      </c>
      <c r="CZ5" s="36">
        <v>191</v>
      </c>
      <c r="DA5" s="36">
        <v>198</v>
      </c>
      <c r="DB5" s="36">
        <v>206</v>
      </c>
      <c r="DC5" s="36">
        <v>227</v>
      </c>
      <c r="DD5" s="36">
        <v>239</v>
      </c>
      <c r="DE5" s="36">
        <v>254</v>
      </c>
      <c r="DF5" s="36">
        <v>260</v>
      </c>
      <c r="DG5" s="36">
        <v>262</v>
      </c>
      <c r="DH5" s="36">
        <v>280</v>
      </c>
      <c r="DI5" s="36">
        <v>291</v>
      </c>
      <c r="DJ5" s="36">
        <v>303</v>
      </c>
      <c r="DK5" s="36">
        <v>313</v>
      </c>
      <c r="DL5" s="36">
        <v>320</v>
      </c>
      <c r="DM5" s="36"/>
      <c r="DN5" s="36">
        <v>331</v>
      </c>
      <c r="DO5" s="36">
        <v>339</v>
      </c>
      <c r="DP5" s="36">
        <v>356</v>
      </c>
      <c r="DQ5" s="36">
        <v>371</v>
      </c>
      <c r="DR5" s="36">
        <v>392</v>
      </c>
      <c r="DS5" s="36">
        <v>407</v>
      </c>
      <c r="DT5" s="36">
        <v>424</v>
      </c>
      <c r="DU5" s="36">
        <v>430</v>
      </c>
      <c r="DV5" s="36">
        <v>450</v>
      </c>
      <c r="DW5" s="36">
        <v>481</v>
      </c>
      <c r="DX5" s="36">
        <v>501</v>
      </c>
      <c r="DY5" s="36">
        <v>513</v>
      </c>
      <c r="DZ5" s="36">
        <v>541</v>
      </c>
      <c r="EA5" s="36">
        <v>545</v>
      </c>
      <c r="EB5" s="36">
        <v>586</v>
      </c>
      <c r="EC5" s="36">
        <v>606</v>
      </c>
      <c r="ED5" s="36">
        <v>628</v>
      </c>
      <c r="EE5" s="36">
        <v>658</v>
      </c>
      <c r="EF5" s="36">
        <v>684</v>
      </c>
      <c r="EG5" s="36">
        <v>712</v>
      </c>
      <c r="EH5" s="36">
        <v>742</v>
      </c>
      <c r="EI5" s="36">
        <v>783</v>
      </c>
      <c r="EJ5" s="36">
        <v>817</v>
      </c>
      <c r="EK5" s="36">
        <v>848</v>
      </c>
      <c r="EL5" s="36">
        <v>898</v>
      </c>
      <c r="EM5" s="36">
        <v>941</v>
      </c>
      <c r="EN5" s="36">
        <v>949</v>
      </c>
      <c r="EO5" s="36">
        <v>1045</v>
      </c>
      <c r="EP5" s="36">
        <v>1066</v>
      </c>
      <c r="EQ5" s="36">
        <v>1104</v>
      </c>
      <c r="ER5" s="36">
        <v>1130</v>
      </c>
      <c r="ES5" s="36">
        <v>1160</v>
      </c>
      <c r="ET5" s="36">
        <v>1203</v>
      </c>
      <c r="EU5" s="36">
        <v>1243</v>
      </c>
      <c r="EV5" s="36">
        <v>1263</v>
      </c>
      <c r="EW5" s="36">
        <v>1281</v>
      </c>
      <c r="EX5" s="36">
        <v>1291</v>
      </c>
      <c r="EY5" s="36">
        <v>1311</v>
      </c>
      <c r="EZ5" s="36">
        <v>1374</v>
      </c>
      <c r="FA5" s="36">
        <v>1395</v>
      </c>
      <c r="FB5" s="36">
        <v>1443</v>
      </c>
      <c r="FC5" s="36">
        <v>1481</v>
      </c>
      <c r="FD5" s="36">
        <v>1498</v>
      </c>
      <c r="FE5" s="36">
        <v>1510</v>
      </c>
      <c r="FF5" s="36">
        <v>1521</v>
      </c>
      <c r="FG5" s="36">
        <v>1560</v>
      </c>
      <c r="FH5" s="36">
        <v>1599</v>
      </c>
      <c r="FI5" s="36">
        <v>1615</v>
      </c>
      <c r="FJ5" s="36">
        <v>1694</v>
      </c>
      <c r="FK5" s="36">
        <v>1711</v>
      </c>
      <c r="FL5" s="36">
        <v>1719</v>
      </c>
      <c r="FM5" s="36">
        <v>1745</v>
      </c>
      <c r="FN5" s="36">
        <v>1775</v>
      </c>
      <c r="FO5" s="36">
        <v>1805</v>
      </c>
      <c r="FP5" s="36">
        <v>1829</v>
      </c>
      <c r="FQ5" s="36">
        <v>1878</v>
      </c>
      <c r="FR5" s="36">
        <v>1889</v>
      </c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</row>
    <row r="6" spans="1:192" x14ac:dyDescent="0.3">
      <c r="A6" s="35" t="s">
        <v>158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>
        <v>2</v>
      </c>
      <c r="AD6" s="36">
        <v>1</v>
      </c>
      <c r="AE6" s="36">
        <v>2</v>
      </c>
      <c r="AF6" s="36">
        <v>1</v>
      </c>
      <c r="AG6" s="36">
        <v>0</v>
      </c>
      <c r="AH6" s="36">
        <v>3</v>
      </c>
      <c r="AI6" s="36">
        <v>2</v>
      </c>
      <c r="AJ6" s="36">
        <v>3</v>
      </c>
      <c r="AK6" s="36">
        <v>2</v>
      </c>
      <c r="AL6" s="36">
        <v>1</v>
      </c>
      <c r="AM6" s="36">
        <v>0</v>
      </c>
      <c r="AN6" s="36">
        <v>0</v>
      </c>
      <c r="AO6" s="36">
        <v>1</v>
      </c>
      <c r="AP6" s="36">
        <v>0</v>
      </c>
      <c r="AQ6" s="36">
        <v>0</v>
      </c>
      <c r="AR6" s="36">
        <v>0</v>
      </c>
      <c r="AS6" s="36">
        <v>1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1</v>
      </c>
      <c r="AZ6" s="36">
        <v>1</v>
      </c>
      <c r="BA6" s="36">
        <v>2</v>
      </c>
      <c r="BB6" s="36">
        <v>2</v>
      </c>
      <c r="BC6" s="36">
        <v>1</v>
      </c>
      <c r="BD6" s="36">
        <v>-1</v>
      </c>
      <c r="BE6" s="36">
        <v>2</v>
      </c>
      <c r="BF6" s="36">
        <v>0</v>
      </c>
      <c r="BG6" s="36">
        <v>2</v>
      </c>
      <c r="BH6" s="36">
        <v>0</v>
      </c>
      <c r="BI6" s="36">
        <v>0</v>
      </c>
      <c r="BJ6" s="36">
        <v>5</v>
      </c>
      <c r="BK6" s="36">
        <v>0</v>
      </c>
      <c r="BL6" s="36">
        <v>2</v>
      </c>
      <c r="BM6" s="36">
        <v>1</v>
      </c>
      <c r="BN6" s="36">
        <v>0</v>
      </c>
      <c r="BO6" s="36">
        <v>3</v>
      </c>
      <c r="BP6" s="36">
        <v>0</v>
      </c>
      <c r="BQ6" s="36">
        <v>0</v>
      </c>
      <c r="BR6" s="36">
        <v>2</v>
      </c>
      <c r="BS6" s="36">
        <v>1</v>
      </c>
      <c r="BT6" s="36">
        <v>2</v>
      </c>
      <c r="BU6" s="36">
        <v>0</v>
      </c>
      <c r="BV6" s="36">
        <v>1</v>
      </c>
      <c r="BW6" s="36">
        <v>2</v>
      </c>
      <c r="BX6" s="36">
        <v>5</v>
      </c>
      <c r="BY6" s="36">
        <v>3</v>
      </c>
      <c r="BZ6" s="36">
        <v>2</v>
      </c>
      <c r="CA6" s="36">
        <v>1</v>
      </c>
      <c r="CB6" s="36">
        <v>4</v>
      </c>
      <c r="CC6" s="36">
        <v>0</v>
      </c>
      <c r="CD6" s="36">
        <v>0</v>
      </c>
      <c r="CE6" s="36">
        <v>1</v>
      </c>
      <c r="CF6" s="36">
        <v>1</v>
      </c>
      <c r="CG6" s="36">
        <v>1</v>
      </c>
      <c r="CH6" s="36">
        <v>0</v>
      </c>
      <c r="CI6" s="36">
        <v>7</v>
      </c>
      <c r="CJ6" s="36">
        <v>1</v>
      </c>
      <c r="CK6" s="36">
        <v>2</v>
      </c>
      <c r="CL6" s="36">
        <v>8</v>
      </c>
      <c r="CM6" s="36">
        <v>3</v>
      </c>
      <c r="CN6" s="36">
        <v>3</v>
      </c>
      <c r="CO6" s="36">
        <v>2</v>
      </c>
      <c r="CP6" s="36">
        <v>1</v>
      </c>
      <c r="CQ6" s="36">
        <v>7</v>
      </c>
      <c r="CR6" s="36">
        <v>0</v>
      </c>
      <c r="CS6" s="36">
        <v>1</v>
      </c>
      <c r="CT6" s="36">
        <v>8</v>
      </c>
      <c r="CU6" s="36">
        <v>4</v>
      </c>
      <c r="CV6" s="36">
        <v>11</v>
      </c>
      <c r="CW6" s="36">
        <v>35</v>
      </c>
      <c r="CX6" s="36">
        <v>3</v>
      </c>
      <c r="CY6" s="36">
        <v>3</v>
      </c>
      <c r="CZ6" s="36">
        <v>11</v>
      </c>
      <c r="DA6" s="36">
        <v>7</v>
      </c>
      <c r="DB6" s="36">
        <v>8</v>
      </c>
      <c r="DC6" s="36">
        <v>21</v>
      </c>
      <c r="DD6" s="36">
        <v>12</v>
      </c>
      <c r="DE6" s="36">
        <v>15</v>
      </c>
      <c r="DF6" s="36">
        <v>6</v>
      </c>
      <c r="DG6" s="36">
        <v>2</v>
      </c>
      <c r="DH6" s="36">
        <v>18</v>
      </c>
      <c r="DI6" s="36">
        <v>11</v>
      </c>
      <c r="DJ6" s="36">
        <v>12</v>
      </c>
      <c r="DK6" s="36">
        <v>10</v>
      </c>
      <c r="DL6" s="36">
        <v>7</v>
      </c>
      <c r="DM6" s="36"/>
      <c r="DN6" s="36">
        <v>11</v>
      </c>
      <c r="DO6" s="36">
        <v>8</v>
      </c>
      <c r="DP6" s="36">
        <v>17</v>
      </c>
      <c r="DQ6" s="36">
        <v>15</v>
      </c>
      <c r="DR6" s="36">
        <v>21</v>
      </c>
      <c r="DS6" s="36">
        <v>15</v>
      </c>
      <c r="DT6" s="36">
        <v>17</v>
      </c>
      <c r="DU6" s="36">
        <v>6</v>
      </c>
      <c r="DV6" s="36">
        <v>20</v>
      </c>
      <c r="DW6" s="36">
        <v>31</v>
      </c>
      <c r="DX6" s="36">
        <v>20</v>
      </c>
      <c r="DY6" s="36">
        <v>12</v>
      </c>
      <c r="DZ6" s="36">
        <v>28</v>
      </c>
      <c r="EA6" s="36">
        <v>4</v>
      </c>
      <c r="EB6" s="36">
        <v>41</v>
      </c>
      <c r="EC6" s="36">
        <v>20</v>
      </c>
      <c r="ED6" s="36">
        <v>22</v>
      </c>
      <c r="EE6" s="36">
        <v>30</v>
      </c>
      <c r="EF6" s="36">
        <v>26</v>
      </c>
      <c r="EG6" s="36">
        <v>28</v>
      </c>
      <c r="EH6" s="36">
        <v>30</v>
      </c>
      <c r="EI6" s="36">
        <v>41</v>
      </c>
      <c r="EJ6" s="36">
        <v>34</v>
      </c>
      <c r="EK6" s="36">
        <v>31</v>
      </c>
      <c r="EL6" s="36">
        <v>50</v>
      </c>
      <c r="EM6" s="36">
        <v>43</v>
      </c>
      <c r="EN6" s="36">
        <v>8</v>
      </c>
      <c r="EO6" s="36">
        <v>96</v>
      </c>
      <c r="EP6" s="36">
        <v>21</v>
      </c>
      <c r="EQ6" s="36">
        <v>38</v>
      </c>
      <c r="ER6" s="36">
        <v>26</v>
      </c>
      <c r="ES6" s="36">
        <v>30</v>
      </c>
      <c r="ET6" s="36">
        <v>43</v>
      </c>
      <c r="EU6" s="36">
        <v>40</v>
      </c>
      <c r="EV6" s="36">
        <v>20</v>
      </c>
      <c r="EW6" s="36">
        <v>18</v>
      </c>
      <c r="EX6" s="36">
        <v>10</v>
      </c>
      <c r="EY6" s="36">
        <v>20</v>
      </c>
      <c r="EZ6" s="36">
        <v>63</v>
      </c>
      <c r="FA6" s="36">
        <v>21</v>
      </c>
      <c r="FB6" s="36">
        <v>48</v>
      </c>
      <c r="FC6" s="36">
        <v>38</v>
      </c>
      <c r="FD6" s="36">
        <v>17</v>
      </c>
      <c r="FE6" s="36">
        <v>12</v>
      </c>
      <c r="FF6" s="36">
        <v>11</v>
      </c>
      <c r="FG6" s="36">
        <v>39</v>
      </c>
      <c r="FH6" s="36">
        <v>39</v>
      </c>
      <c r="FI6" s="36">
        <v>16</v>
      </c>
      <c r="FJ6" s="36">
        <v>79</v>
      </c>
      <c r="FK6" s="36">
        <v>17</v>
      </c>
      <c r="FL6" s="36">
        <v>8</v>
      </c>
      <c r="FM6" s="36">
        <v>26</v>
      </c>
      <c r="FN6" s="36">
        <v>30</v>
      </c>
      <c r="FO6" s="36">
        <v>30</v>
      </c>
      <c r="FP6" s="36">
        <v>24</v>
      </c>
      <c r="FQ6" s="36">
        <v>49</v>
      </c>
      <c r="FR6" s="36">
        <v>11</v>
      </c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</row>
    <row r="7" spans="1:192" x14ac:dyDescent="0.3">
      <c r="A7" s="35" t="s">
        <v>15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>
        <v>374</v>
      </c>
      <c r="AC7" s="36">
        <v>391</v>
      </c>
      <c r="AD7" s="36">
        <v>409</v>
      </c>
      <c r="AE7" s="36">
        <v>442</v>
      </c>
      <c r="AF7" s="36">
        <v>467</v>
      </c>
      <c r="AG7" s="36">
        <v>487</v>
      </c>
      <c r="AH7" s="36">
        <v>495</v>
      </c>
      <c r="AI7" s="36">
        <v>524</v>
      </c>
      <c r="AJ7" s="36">
        <v>549</v>
      </c>
      <c r="AK7" s="36">
        <v>560</v>
      </c>
      <c r="AL7" s="36">
        <v>575</v>
      </c>
      <c r="AM7" s="36">
        <v>599</v>
      </c>
      <c r="AN7" s="36">
        <v>617</v>
      </c>
      <c r="AO7" s="36">
        <v>629</v>
      </c>
      <c r="AP7" s="36">
        <v>629</v>
      </c>
      <c r="AQ7" s="36">
        <v>632</v>
      </c>
      <c r="AR7" s="36">
        <v>633</v>
      </c>
      <c r="AS7" s="36">
        <v>679</v>
      </c>
      <c r="AT7" s="36">
        <v>689</v>
      </c>
      <c r="AU7" s="36">
        <v>718</v>
      </c>
      <c r="AV7" s="36">
        <v>821</v>
      </c>
      <c r="AW7" s="36">
        <v>888</v>
      </c>
      <c r="AX7" s="36">
        <v>903</v>
      </c>
      <c r="AY7" s="36">
        <v>963</v>
      </c>
      <c r="AZ7" s="36">
        <v>1022</v>
      </c>
      <c r="BA7" s="36">
        <v>1075</v>
      </c>
      <c r="BB7" s="36">
        <v>1125</v>
      </c>
      <c r="BC7" s="36">
        <v>1234</v>
      </c>
      <c r="BD7" s="36">
        <v>1394</v>
      </c>
      <c r="BE7" s="36">
        <v>1421</v>
      </c>
      <c r="BF7" s="36">
        <v>1489</v>
      </c>
      <c r="BG7" s="36">
        <v>1543</v>
      </c>
      <c r="BH7" s="36">
        <v>1586</v>
      </c>
      <c r="BI7" s="36">
        <v>1646</v>
      </c>
      <c r="BJ7" s="36">
        <v>1734</v>
      </c>
      <c r="BK7" s="36">
        <v>1753</v>
      </c>
      <c r="BL7" s="36">
        <v>1788</v>
      </c>
      <c r="BM7" s="36">
        <v>1844</v>
      </c>
      <c r="BN7" s="36">
        <v>1895</v>
      </c>
      <c r="BO7" s="36">
        <v>1964</v>
      </c>
      <c r="BP7" s="36">
        <v>1986</v>
      </c>
      <c r="BQ7" s="36">
        <v>2088</v>
      </c>
      <c r="BR7" s="36">
        <v>2105</v>
      </c>
      <c r="BS7" s="36">
        <v>2118</v>
      </c>
      <c r="BT7" s="36">
        <v>2186</v>
      </c>
      <c r="BU7" s="36">
        <v>2246</v>
      </c>
      <c r="BV7" s="36">
        <v>2296</v>
      </c>
      <c r="BW7" s="36">
        <v>2332</v>
      </c>
      <c r="BX7" s="36">
        <v>2390</v>
      </c>
      <c r="BY7" s="36">
        <v>2405</v>
      </c>
      <c r="BZ7" s="36">
        <v>2418</v>
      </c>
      <c r="CA7" s="36">
        <v>2479</v>
      </c>
      <c r="CB7" s="36">
        <v>2500</v>
      </c>
      <c r="CC7" s="36">
        <v>2550</v>
      </c>
      <c r="CD7" s="36">
        <v>2597</v>
      </c>
      <c r="CE7" s="36">
        <v>2675</v>
      </c>
      <c r="CF7" s="36">
        <v>2708</v>
      </c>
      <c r="CG7" s="36">
        <v>2721</v>
      </c>
      <c r="CH7" s="36">
        <v>2738</v>
      </c>
      <c r="CI7" s="36">
        <v>2790</v>
      </c>
      <c r="CJ7" s="36">
        <v>2823</v>
      </c>
      <c r="CK7" s="36">
        <v>2854</v>
      </c>
      <c r="CL7" s="36">
        <v>3031</v>
      </c>
      <c r="CM7" s="36">
        <v>3044</v>
      </c>
      <c r="CN7" s="36">
        <v>3073</v>
      </c>
      <c r="CO7" s="36">
        <v>3126</v>
      </c>
      <c r="CP7" s="36">
        <v>3142</v>
      </c>
      <c r="CQ7" s="36">
        <v>3341</v>
      </c>
      <c r="CR7" s="36">
        <v>3361</v>
      </c>
      <c r="CS7" s="36">
        <v>3450</v>
      </c>
      <c r="CT7" s="36">
        <v>3504</v>
      </c>
      <c r="CU7" s="36">
        <v>3600</v>
      </c>
      <c r="CV7" s="36">
        <v>3632</v>
      </c>
      <c r="CW7" s="36">
        <v>3883</v>
      </c>
      <c r="CX7" s="36">
        <v>3914</v>
      </c>
      <c r="CY7" s="36">
        <v>3962</v>
      </c>
      <c r="CZ7" s="36">
        <v>4017</v>
      </c>
      <c r="DA7" s="36">
        <v>4059</v>
      </c>
      <c r="DB7" s="36">
        <v>4093</v>
      </c>
      <c r="DC7" s="36">
        <v>4113</v>
      </c>
      <c r="DD7" s="36">
        <v>4193</v>
      </c>
      <c r="DE7" s="36">
        <v>4244</v>
      </c>
      <c r="DF7" s="36">
        <v>4297</v>
      </c>
      <c r="DG7" s="36">
        <v>4338</v>
      </c>
      <c r="DH7" s="36">
        <v>4361</v>
      </c>
      <c r="DI7" s="36">
        <v>4565</v>
      </c>
      <c r="DJ7" s="36">
        <v>4594</v>
      </c>
      <c r="DK7" s="36">
        <v>4664</v>
      </c>
      <c r="DL7" s="36">
        <v>4705</v>
      </c>
      <c r="DM7" s="36"/>
      <c r="DN7" s="36">
        <v>4808</v>
      </c>
      <c r="DO7" s="36">
        <v>4888</v>
      </c>
      <c r="DP7" s="36">
        <v>5004</v>
      </c>
      <c r="DQ7" s="36">
        <v>5097</v>
      </c>
      <c r="DR7" s="36">
        <v>5159</v>
      </c>
      <c r="DS7" s="36">
        <v>5213</v>
      </c>
      <c r="DT7" s="36">
        <v>5335</v>
      </c>
      <c r="DU7" s="36">
        <v>5357</v>
      </c>
      <c r="DV7" s="36">
        <v>5474</v>
      </c>
      <c r="DW7" s="36">
        <v>5785</v>
      </c>
      <c r="DX7" s="36">
        <v>5945</v>
      </c>
      <c r="DY7" s="36">
        <v>6162</v>
      </c>
      <c r="DZ7" s="36">
        <v>6231</v>
      </c>
      <c r="EA7" s="36">
        <v>6296</v>
      </c>
      <c r="EB7" s="36">
        <v>6575</v>
      </c>
      <c r="EC7" s="36">
        <v>6680</v>
      </c>
      <c r="ED7" s="36">
        <v>6866</v>
      </c>
      <c r="EE7" s="36">
        <v>7010</v>
      </c>
      <c r="EF7" s="36">
        <v>7345</v>
      </c>
      <c r="EG7" s="36">
        <v>7442</v>
      </c>
      <c r="EH7" s="36">
        <v>7566</v>
      </c>
      <c r="EI7" s="36">
        <v>7836</v>
      </c>
      <c r="EJ7" s="36">
        <v>8077</v>
      </c>
      <c r="EK7" s="36">
        <v>8143</v>
      </c>
      <c r="EL7" s="36">
        <v>8408</v>
      </c>
      <c r="EM7" s="36">
        <v>8876</v>
      </c>
      <c r="EN7" s="36">
        <v>8921</v>
      </c>
      <c r="EO7" s="36">
        <v>9707</v>
      </c>
      <c r="EP7" s="36">
        <v>9984</v>
      </c>
      <c r="EQ7" s="36">
        <v>10154</v>
      </c>
      <c r="ER7" s="36">
        <v>10349</v>
      </c>
      <c r="ES7" s="36">
        <v>10681</v>
      </c>
      <c r="ET7" s="36">
        <v>11063</v>
      </c>
      <c r="EU7" s="36">
        <v>11239</v>
      </c>
      <c r="EV7" s="36">
        <v>11495</v>
      </c>
      <c r="EW7" s="36">
        <v>11585</v>
      </c>
      <c r="EX7" s="36">
        <v>11664</v>
      </c>
      <c r="EY7" s="36">
        <v>11915</v>
      </c>
      <c r="EZ7" s="36">
        <v>12141</v>
      </c>
      <c r="FA7" s="36">
        <v>12392</v>
      </c>
      <c r="FB7" s="36">
        <v>12652</v>
      </c>
      <c r="FC7" s="36">
        <v>12928</v>
      </c>
      <c r="FD7" s="36">
        <v>13000</v>
      </c>
      <c r="FE7" s="36">
        <v>13074</v>
      </c>
      <c r="FF7" s="36">
        <v>13260</v>
      </c>
      <c r="FG7" s="36">
        <v>13648</v>
      </c>
      <c r="FH7" s="36">
        <v>13865</v>
      </c>
      <c r="FI7" s="36">
        <v>13983</v>
      </c>
      <c r="FJ7" s="36">
        <v>14427</v>
      </c>
      <c r="FK7" s="36">
        <v>14511</v>
      </c>
      <c r="FL7" s="36">
        <v>14901</v>
      </c>
      <c r="FM7" s="36">
        <v>15362</v>
      </c>
      <c r="FN7" s="36">
        <v>15696</v>
      </c>
      <c r="FO7" s="36">
        <v>16180</v>
      </c>
      <c r="FP7" s="36">
        <v>16693</v>
      </c>
      <c r="FQ7" s="36">
        <v>17120</v>
      </c>
      <c r="FR7" s="36">
        <v>17201</v>
      </c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</row>
    <row r="8" spans="1:192" x14ac:dyDescent="0.3">
      <c r="A8" s="35" t="s">
        <v>140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>
        <v>17</v>
      </c>
      <c r="AD8" s="36">
        <v>18</v>
      </c>
      <c r="AE8" s="36">
        <v>33</v>
      </c>
      <c r="AF8" s="36">
        <v>25</v>
      </c>
      <c r="AG8" s="36">
        <v>20</v>
      </c>
      <c r="AH8" s="36">
        <v>8</v>
      </c>
      <c r="AI8" s="36">
        <v>29</v>
      </c>
      <c r="AJ8" s="36">
        <v>25</v>
      </c>
      <c r="AK8" s="36">
        <v>11</v>
      </c>
      <c r="AL8" s="36">
        <v>15</v>
      </c>
      <c r="AM8" s="36">
        <v>24</v>
      </c>
      <c r="AN8" s="36">
        <v>18</v>
      </c>
      <c r="AO8" s="36">
        <v>12</v>
      </c>
      <c r="AP8" s="36">
        <v>0</v>
      </c>
      <c r="AQ8" s="36">
        <v>3</v>
      </c>
      <c r="AR8" s="36">
        <v>1</v>
      </c>
      <c r="AS8" s="36">
        <v>46</v>
      </c>
      <c r="AT8" s="36">
        <v>10</v>
      </c>
      <c r="AU8" s="36">
        <v>29</v>
      </c>
      <c r="AV8" s="36">
        <v>103</v>
      </c>
      <c r="AW8" s="36">
        <v>67</v>
      </c>
      <c r="AX8" s="36">
        <v>15</v>
      </c>
      <c r="AY8" s="36">
        <v>60</v>
      </c>
      <c r="AZ8" s="36">
        <v>59</v>
      </c>
      <c r="BA8" s="36">
        <v>53</v>
      </c>
      <c r="BB8" s="36">
        <v>50</v>
      </c>
      <c r="BC8" s="36">
        <v>109</v>
      </c>
      <c r="BD8" s="36">
        <v>160</v>
      </c>
      <c r="BE8" s="36">
        <v>27</v>
      </c>
      <c r="BF8" s="36">
        <v>68</v>
      </c>
      <c r="BG8" s="36">
        <v>54</v>
      </c>
      <c r="BH8" s="36">
        <v>43</v>
      </c>
      <c r="BI8" s="36">
        <v>60</v>
      </c>
      <c r="BJ8" s="36">
        <v>88</v>
      </c>
      <c r="BK8" s="36">
        <v>19</v>
      </c>
      <c r="BL8" s="36">
        <v>35</v>
      </c>
      <c r="BM8" s="36">
        <v>56</v>
      </c>
      <c r="BN8" s="36">
        <v>51</v>
      </c>
      <c r="BO8" s="36">
        <v>69</v>
      </c>
      <c r="BP8" s="36">
        <v>22</v>
      </c>
      <c r="BQ8" s="36">
        <v>102</v>
      </c>
      <c r="BR8" s="36">
        <v>17</v>
      </c>
      <c r="BS8" s="36">
        <v>13</v>
      </c>
      <c r="BT8" s="36">
        <v>68</v>
      </c>
      <c r="BU8" s="36">
        <v>60</v>
      </c>
      <c r="BV8" s="36">
        <v>50</v>
      </c>
      <c r="BW8" s="36">
        <v>36</v>
      </c>
      <c r="BX8" s="36">
        <v>58</v>
      </c>
      <c r="BY8" s="36">
        <v>15</v>
      </c>
      <c r="BZ8" s="36">
        <v>13</v>
      </c>
      <c r="CA8" s="36">
        <v>61</v>
      </c>
      <c r="CB8" s="36">
        <v>21</v>
      </c>
      <c r="CC8" s="36">
        <v>50</v>
      </c>
      <c r="CD8" s="36">
        <v>47</v>
      </c>
      <c r="CE8" s="36">
        <v>78</v>
      </c>
      <c r="CF8" s="36">
        <v>33</v>
      </c>
      <c r="CG8" s="36">
        <v>13</v>
      </c>
      <c r="CH8" s="36">
        <v>17</v>
      </c>
      <c r="CI8" s="36">
        <v>52</v>
      </c>
      <c r="CJ8" s="36">
        <v>33</v>
      </c>
      <c r="CK8" s="36">
        <v>31</v>
      </c>
      <c r="CL8" s="36">
        <v>177</v>
      </c>
      <c r="CM8" s="36">
        <v>13</v>
      </c>
      <c r="CN8" s="36">
        <v>29</v>
      </c>
      <c r="CO8" s="36">
        <v>53</v>
      </c>
      <c r="CP8" s="36">
        <v>16</v>
      </c>
      <c r="CQ8" s="36">
        <v>199</v>
      </c>
      <c r="CR8" s="36">
        <v>20</v>
      </c>
      <c r="CS8" s="36">
        <v>89</v>
      </c>
      <c r="CT8" s="36">
        <v>54</v>
      </c>
      <c r="CU8" s="36">
        <v>96</v>
      </c>
      <c r="CV8" s="36">
        <v>32</v>
      </c>
      <c r="CW8" s="36">
        <v>251</v>
      </c>
      <c r="CX8" s="36">
        <v>31</v>
      </c>
      <c r="CY8" s="36">
        <v>48</v>
      </c>
      <c r="CZ8" s="36">
        <v>55</v>
      </c>
      <c r="DA8" s="36">
        <v>42</v>
      </c>
      <c r="DB8" s="36">
        <v>34</v>
      </c>
      <c r="DC8" s="36">
        <v>20</v>
      </c>
      <c r="DD8" s="36">
        <v>80</v>
      </c>
      <c r="DE8" s="36">
        <v>51</v>
      </c>
      <c r="DF8" s="36">
        <v>53</v>
      </c>
      <c r="DG8" s="36">
        <v>41</v>
      </c>
      <c r="DH8" s="36">
        <v>23</v>
      </c>
      <c r="DI8" s="36">
        <v>204</v>
      </c>
      <c r="DJ8" s="36">
        <v>29</v>
      </c>
      <c r="DK8" s="36">
        <v>70</v>
      </c>
      <c r="DL8" s="36">
        <v>41</v>
      </c>
      <c r="DM8" s="36"/>
      <c r="DN8" s="36">
        <v>103</v>
      </c>
      <c r="DO8" s="36">
        <v>80</v>
      </c>
      <c r="DP8" s="36">
        <v>116</v>
      </c>
      <c r="DQ8" s="36">
        <v>93</v>
      </c>
      <c r="DR8" s="36">
        <v>62</v>
      </c>
      <c r="DS8" s="36">
        <v>54</v>
      </c>
      <c r="DT8" s="36">
        <v>122</v>
      </c>
      <c r="DU8" s="36">
        <v>22</v>
      </c>
      <c r="DV8" s="36">
        <v>117</v>
      </c>
      <c r="DW8" s="36">
        <v>311</v>
      </c>
      <c r="DX8" s="36">
        <v>160</v>
      </c>
      <c r="DY8" s="36">
        <v>217</v>
      </c>
      <c r="DZ8" s="36">
        <v>69</v>
      </c>
      <c r="EA8" s="36">
        <v>65</v>
      </c>
      <c r="EB8" s="36">
        <v>279</v>
      </c>
      <c r="EC8" s="36">
        <v>105</v>
      </c>
      <c r="ED8" s="36">
        <v>186</v>
      </c>
      <c r="EE8" s="36">
        <v>144</v>
      </c>
      <c r="EF8" s="36">
        <v>335</v>
      </c>
      <c r="EG8" s="36">
        <v>97</v>
      </c>
      <c r="EH8" s="36">
        <v>124</v>
      </c>
      <c r="EI8" s="36">
        <v>270</v>
      </c>
      <c r="EJ8" s="36">
        <v>241</v>
      </c>
      <c r="EK8" s="36">
        <v>66</v>
      </c>
      <c r="EL8" s="36">
        <v>265</v>
      </c>
      <c r="EM8" s="36">
        <v>468</v>
      </c>
      <c r="EN8" s="36">
        <v>45</v>
      </c>
      <c r="EO8" s="36">
        <v>786</v>
      </c>
      <c r="EP8" s="36">
        <v>277</v>
      </c>
      <c r="EQ8" s="36">
        <v>170</v>
      </c>
      <c r="ER8" s="36">
        <v>195</v>
      </c>
      <c r="ES8" s="36">
        <v>332</v>
      </c>
      <c r="ET8" s="36">
        <v>382</v>
      </c>
      <c r="EU8" s="36">
        <v>176</v>
      </c>
      <c r="EV8" s="36">
        <v>256</v>
      </c>
      <c r="EW8" s="36">
        <v>90</v>
      </c>
      <c r="EX8" s="36">
        <v>79</v>
      </c>
      <c r="EY8" s="36">
        <v>251</v>
      </c>
      <c r="EZ8" s="36">
        <v>226</v>
      </c>
      <c r="FA8" s="36">
        <v>251</v>
      </c>
      <c r="FB8" s="36">
        <v>260</v>
      </c>
      <c r="FC8" s="36">
        <v>276</v>
      </c>
      <c r="FD8" s="36">
        <v>72</v>
      </c>
      <c r="FE8" s="36">
        <v>74</v>
      </c>
      <c r="FF8" s="36">
        <v>186</v>
      </c>
      <c r="FG8" s="36">
        <v>388</v>
      </c>
      <c r="FH8" s="36">
        <v>217</v>
      </c>
      <c r="FI8" s="36">
        <v>118</v>
      </c>
      <c r="FJ8" s="36">
        <v>444</v>
      </c>
      <c r="FK8" s="36">
        <v>84</v>
      </c>
      <c r="FL8" s="36">
        <v>390</v>
      </c>
      <c r="FM8" s="36">
        <v>461</v>
      </c>
      <c r="FN8" s="36">
        <v>334</v>
      </c>
      <c r="FO8" s="36">
        <v>484</v>
      </c>
      <c r="FP8" s="36">
        <v>513</v>
      </c>
      <c r="FQ8" s="36">
        <v>427</v>
      </c>
      <c r="FR8" s="36">
        <v>81</v>
      </c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</row>
    <row r="9" spans="1:192" x14ac:dyDescent="0.3">
      <c r="A9" s="35" t="s">
        <v>16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>
        <v>389</v>
      </c>
      <c r="AC9" s="36">
        <v>408</v>
      </c>
      <c r="AD9" s="36">
        <v>427</v>
      </c>
      <c r="AE9" s="36">
        <v>462</v>
      </c>
      <c r="AF9" s="36">
        <v>488</v>
      </c>
      <c r="AG9" s="36">
        <v>508</v>
      </c>
      <c r="AH9" s="36">
        <v>519</v>
      </c>
      <c r="AI9" s="36">
        <v>550</v>
      </c>
      <c r="AJ9" s="36">
        <v>578</v>
      </c>
      <c r="AK9" s="36">
        <v>591</v>
      </c>
      <c r="AL9" s="36">
        <v>607</v>
      </c>
      <c r="AM9" s="36">
        <v>631</v>
      </c>
      <c r="AN9" s="36">
        <v>649</v>
      </c>
      <c r="AO9" s="36">
        <v>662</v>
      </c>
      <c r="AP9" s="36">
        <v>662</v>
      </c>
      <c r="AQ9" s="36">
        <v>665</v>
      </c>
      <c r="AR9" s="36">
        <v>666</v>
      </c>
      <c r="AS9" s="36">
        <v>713</v>
      </c>
      <c r="AT9" s="36">
        <v>723</v>
      </c>
      <c r="AU9" s="36">
        <v>752</v>
      </c>
      <c r="AV9" s="36">
        <v>855</v>
      </c>
      <c r="AW9" s="36">
        <v>922</v>
      </c>
      <c r="AX9" s="36">
        <v>937</v>
      </c>
      <c r="AY9" s="36">
        <v>998</v>
      </c>
      <c r="AZ9" s="36">
        <v>1058</v>
      </c>
      <c r="BA9" s="36">
        <v>1113</v>
      </c>
      <c r="BB9" s="36">
        <v>1165</v>
      </c>
      <c r="BC9" s="36">
        <v>1275</v>
      </c>
      <c r="BD9" s="36">
        <v>1434</v>
      </c>
      <c r="BE9" s="36">
        <v>1463</v>
      </c>
      <c r="BF9" s="36">
        <v>1531</v>
      </c>
      <c r="BG9" s="36">
        <v>1587</v>
      </c>
      <c r="BH9" s="36">
        <v>1630</v>
      </c>
      <c r="BI9" s="36">
        <v>1690</v>
      </c>
      <c r="BJ9" s="36">
        <v>1783</v>
      </c>
      <c r="BK9" s="36">
        <v>1802</v>
      </c>
      <c r="BL9" s="36">
        <v>1839</v>
      </c>
      <c r="BM9" s="36">
        <v>1896</v>
      </c>
      <c r="BN9" s="36">
        <v>1947</v>
      </c>
      <c r="BO9" s="36">
        <v>2019</v>
      </c>
      <c r="BP9" s="36">
        <v>2041</v>
      </c>
      <c r="BQ9" s="36">
        <v>2143</v>
      </c>
      <c r="BR9" s="36">
        <v>2162</v>
      </c>
      <c r="BS9" s="36">
        <v>2176</v>
      </c>
      <c r="BT9" s="36">
        <v>2246</v>
      </c>
      <c r="BU9" s="36">
        <v>2306</v>
      </c>
      <c r="BV9" s="36">
        <v>2357</v>
      </c>
      <c r="BW9" s="36">
        <v>2395</v>
      </c>
      <c r="BX9" s="36">
        <v>2458</v>
      </c>
      <c r="BY9" s="36">
        <v>2476</v>
      </c>
      <c r="BZ9" s="36">
        <v>2491</v>
      </c>
      <c r="CA9" s="36">
        <v>2553</v>
      </c>
      <c r="CB9" s="36">
        <v>2578</v>
      </c>
      <c r="CC9" s="36">
        <v>2628</v>
      </c>
      <c r="CD9" s="36">
        <v>2675</v>
      </c>
      <c r="CE9" s="36">
        <v>2754</v>
      </c>
      <c r="CF9" s="36">
        <v>2788</v>
      </c>
      <c r="CG9" s="36">
        <v>2802</v>
      </c>
      <c r="CH9" s="36">
        <v>2819</v>
      </c>
      <c r="CI9" s="36">
        <v>2878</v>
      </c>
      <c r="CJ9" s="36">
        <v>2912</v>
      </c>
      <c r="CK9" s="36">
        <v>2945</v>
      </c>
      <c r="CL9" s="36">
        <v>3130</v>
      </c>
      <c r="CM9" s="36">
        <v>3146</v>
      </c>
      <c r="CN9" s="36">
        <v>3178</v>
      </c>
      <c r="CO9" s="36">
        <v>3233</v>
      </c>
      <c r="CP9" s="36">
        <v>3250</v>
      </c>
      <c r="CQ9" s="36">
        <v>3456</v>
      </c>
      <c r="CR9" s="36">
        <v>3476</v>
      </c>
      <c r="CS9" s="36">
        <v>3566</v>
      </c>
      <c r="CT9" s="36">
        <v>3628</v>
      </c>
      <c r="CU9" s="36">
        <v>3728</v>
      </c>
      <c r="CV9" s="36">
        <v>3771</v>
      </c>
      <c r="CW9" s="36">
        <v>4057</v>
      </c>
      <c r="CX9" s="36">
        <v>4091</v>
      </c>
      <c r="CY9" s="36">
        <v>4142</v>
      </c>
      <c r="CZ9" s="36">
        <v>4208</v>
      </c>
      <c r="DA9" s="36">
        <v>4257</v>
      </c>
      <c r="DB9" s="36">
        <v>4299</v>
      </c>
      <c r="DC9" s="36">
        <v>4340</v>
      </c>
      <c r="DD9" s="36">
        <v>4432</v>
      </c>
      <c r="DE9" s="36">
        <v>4498</v>
      </c>
      <c r="DF9" s="36">
        <v>4557</v>
      </c>
      <c r="DG9" s="36">
        <v>4600</v>
      </c>
      <c r="DH9" s="36">
        <v>4641</v>
      </c>
      <c r="DI9" s="36">
        <v>4856</v>
      </c>
      <c r="DJ9" s="36">
        <v>4897</v>
      </c>
      <c r="DK9" s="36">
        <v>4977</v>
      </c>
      <c r="DL9" s="36">
        <v>5025</v>
      </c>
      <c r="DM9" s="36"/>
      <c r="DN9" s="36">
        <v>5139</v>
      </c>
      <c r="DO9" s="36">
        <v>5227</v>
      </c>
      <c r="DP9" s="36">
        <v>5360</v>
      </c>
      <c r="DQ9" s="36">
        <v>5468</v>
      </c>
      <c r="DR9" s="36">
        <v>5551</v>
      </c>
      <c r="DS9" s="36">
        <v>5620</v>
      </c>
      <c r="DT9" s="36">
        <v>5759</v>
      </c>
      <c r="DU9" s="36">
        <v>5787</v>
      </c>
      <c r="DV9" s="36">
        <v>5924</v>
      </c>
      <c r="DW9" s="36">
        <v>6266</v>
      </c>
      <c r="DX9" s="36">
        <v>6446</v>
      </c>
      <c r="DY9" s="36">
        <v>6675</v>
      </c>
      <c r="DZ9" s="36">
        <v>6772</v>
      </c>
      <c r="EA9" s="36">
        <v>6841</v>
      </c>
      <c r="EB9" s="36">
        <v>7161</v>
      </c>
      <c r="EC9" s="36">
        <v>7286</v>
      </c>
      <c r="ED9" s="36">
        <v>7494</v>
      </c>
      <c r="EE9" s="36">
        <v>7668</v>
      </c>
      <c r="EF9" s="36">
        <v>8029</v>
      </c>
      <c r="EG9" s="36">
        <v>8154</v>
      </c>
      <c r="EH9" s="36">
        <v>8308</v>
      </c>
      <c r="EI9" s="36">
        <v>8619</v>
      </c>
      <c r="EJ9" s="36">
        <v>8894</v>
      </c>
      <c r="EK9" s="36">
        <v>8991</v>
      </c>
      <c r="EL9" s="36">
        <v>9306</v>
      </c>
      <c r="EM9" s="36">
        <v>9817</v>
      </c>
      <c r="EN9" s="36">
        <v>9870</v>
      </c>
      <c r="EO9" s="36">
        <v>10752</v>
      </c>
      <c r="EP9" s="36">
        <v>11050</v>
      </c>
      <c r="EQ9" s="36">
        <v>11258</v>
      </c>
      <c r="ER9" s="36">
        <v>11479</v>
      </c>
      <c r="ES9" s="36">
        <v>11841</v>
      </c>
      <c r="ET9" s="36">
        <v>12266</v>
      </c>
      <c r="EU9" s="36">
        <v>12482</v>
      </c>
      <c r="EV9" s="36">
        <v>12758</v>
      </c>
      <c r="EW9" s="36">
        <v>12866</v>
      </c>
      <c r="EX9" s="36">
        <v>12955</v>
      </c>
      <c r="EY9" s="36">
        <v>13226</v>
      </c>
      <c r="EZ9" s="36">
        <v>13515</v>
      </c>
      <c r="FA9" s="36">
        <v>13787</v>
      </c>
      <c r="FB9" s="36">
        <v>14095</v>
      </c>
      <c r="FC9" s="36">
        <v>14409</v>
      </c>
      <c r="FD9" s="36">
        <v>14498</v>
      </c>
      <c r="FE9" s="36">
        <v>14584</v>
      </c>
      <c r="FF9" s="36">
        <v>14781</v>
      </c>
      <c r="FG9" s="36">
        <v>15208</v>
      </c>
      <c r="FH9" s="36">
        <v>15464</v>
      </c>
      <c r="FI9" s="36">
        <v>15598</v>
      </c>
      <c r="FJ9" s="36">
        <v>16121</v>
      </c>
      <c r="FK9" s="36">
        <v>16222</v>
      </c>
      <c r="FL9" s="36">
        <v>16620</v>
      </c>
      <c r="FM9" s="36">
        <v>17107</v>
      </c>
      <c r="FN9" s="36">
        <v>17471</v>
      </c>
      <c r="FO9" s="36">
        <v>17985</v>
      </c>
      <c r="FP9" s="36">
        <v>18522</v>
      </c>
      <c r="FQ9" s="36">
        <v>18998</v>
      </c>
      <c r="FR9" s="36">
        <v>19090</v>
      </c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</row>
    <row r="10" spans="1:192" x14ac:dyDescent="0.3">
      <c r="A10" s="35" t="s">
        <v>17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>
        <v>19</v>
      </c>
      <c r="AD10" s="36">
        <v>19</v>
      </c>
      <c r="AE10" s="36">
        <v>35</v>
      </c>
      <c r="AF10" s="36">
        <v>26</v>
      </c>
      <c r="AG10" s="36">
        <v>20</v>
      </c>
      <c r="AH10" s="36">
        <v>11</v>
      </c>
      <c r="AI10" s="36">
        <v>31</v>
      </c>
      <c r="AJ10" s="36">
        <v>28</v>
      </c>
      <c r="AK10" s="36">
        <v>13</v>
      </c>
      <c r="AL10" s="36">
        <v>16</v>
      </c>
      <c r="AM10" s="36">
        <v>24</v>
      </c>
      <c r="AN10" s="36">
        <v>18</v>
      </c>
      <c r="AO10" s="36">
        <v>13</v>
      </c>
      <c r="AP10" s="36">
        <v>0</v>
      </c>
      <c r="AQ10" s="36">
        <v>3</v>
      </c>
      <c r="AR10" s="36">
        <v>1</v>
      </c>
      <c r="AS10" s="36">
        <v>47</v>
      </c>
      <c r="AT10" s="36">
        <v>10</v>
      </c>
      <c r="AU10" s="36">
        <v>29</v>
      </c>
      <c r="AV10" s="36">
        <v>103</v>
      </c>
      <c r="AW10" s="36">
        <v>67</v>
      </c>
      <c r="AX10" s="36">
        <v>15</v>
      </c>
      <c r="AY10" s="36">
        <v>61</v>
      </c>
      <c r="AZ10" s="36">
        <v>60</v>
      </c>
      <c r="BA10" s="36">
        <v>55</v>
      </c>
      <c r="BB10" s="36">
        <v>52</v>
      </c>
      <c r="BC10" s="36">
        <v>110</v>
      </c>
      <c r="BD10" s="36">
        <v>159</v>
      </c>
      <c r="BE10" s="36">
        <v>29</v>
      </c>
      <c r="BF10" s="36">
        <v>68</v>
      </c>
      <c r="BG10" s="36">
        <v>56</v>
      </c>
      <c r="BH10" s="36">
        <v>43</v>
      </c>
      <c r="BI10" s="36">
        <v>60</v>
      </c>
      <c r="BJ10" s="36">
        <v>93</v>
      </c>
      <c r="BK10" s="36">
        <v>19</v>
      </c>
      <c r="BL10" s="36">
        <v>37</v>
      </c>
      <c r="BM10" s="36">
        <v>57</v>
      </c>
      <c r="BN10" s="36">
        <v>51</v>
      </c>
      <c r="BO10" s="36">
        <v>72</v>
      </c>
      <c r="BP10" s="36">
        <v>22</v>
      </c>
      <c r="BQ10" s="36">
        <v>102</v>
      </c>
      <c r="BR10" s="36">
        <v>19</v>
      </c>
      <c r="BS10" s="36">
        <v>14</v>
      </c>
      <c r="BT10" s="36">
        <v>70</v>
      </c>
      <c r="BU10" s="36">
        <v>60</v>
      </c>
      <c r="BV10" s="36">
        <v>51</v>
      </c>
      <c r="BW10" s="36">
        <v>38</v>
      </c>
      <c r="BX10" s="36">
        <v>63</v>
      </c>
      <c r="BY10" s="36">
        <v>18</v>
      </c>
      <c r="BZ10" s="36">
        <v>15</v>
      </c>
      <c r="CA10" s="36">
        <v>62</v>
      </c>
      <c r="CB10" s="36">
        <v>25</v>
      </c>
      <c r="CC10" s="36">
        <v>50</v>
      </c>
      <c r="CD10" s="36">
        <v>47</v>
      </c>
      <c r="CE10" s="36">
        <v>79</v>
      </c>
      <c r="CF10" s="36">
        <v>34</v>
      </c>
      <c r="CG10" s="36">
        <v>14</v>
      </c>
      <c r="CH10" s="36">
        <v>17</v>
      </c>
      <c r="CI10" s="36">
        <v>59</v>
      </c>
      <c r="CJ10" s="36">
        <v>34</v>
      </c>
      <c r="CK10" s="36">
        <v>33</v>
      </c>
      <c r="CL10" s="36">
        <v>185</v>
      </c>
      <c r="CM10" s="36">
        <v>16</v>
      </c>
      <c r="CN10" s="36">
        <v>32</v>
      </c>
      <c r="CO10" s="36">
        <v>55</v>
      </c>
      <c r="CP10" s="36">
        <v>17</v>
      </c>
      <c r="CQ10" s="36">
        <v>206</v>
      </c>
      <c r="CR10" s="36">
        <v>20</v>
      </c>
      <c r="CS10" s="36">
        <v>90</v>
      </c>
      <c r="CT10" s="36">
        <v>62</v>
      </c>
      <c r="CU10" s="36">
        <v>100</v>
      </c>
      <c r="CV10" s="36">
        <v>43</v>
      </c>
      <c r="CW10" s="36">
        <v>286</v>
      </c>
      <c r="CX10" s="36">
        <v>34</v>
      </c>
      <c r="CY10" s="36">
        <v>51</v>
      </c>
      <c r="CZ10" s="36">
        <v>66</v>
      </c>
      <c r="DA10" s="36">
        <v>49</v>
      </c>
      <c r="DB10" s="36">
        <v>42</v>
      </c>
      <c r="DC10" s="36">
        <v>41</v>
      </c>
      <c r="DD10" s="36">
        <v>92</v>
      </c>
      <c r="DE10" s="36">
        <v>66</v>
      </c>
      <c r="DF10" s="36">
        <v>59</v>
      </c>
      <c r="DG10" s="36">
        <v>43</v>
      </c>
      <c r="DH10" s="36">
        <v>41</v>
      </c>
      <c r="DI10" s="36">
        <v>215</v>
      </c>
      <c r="DJ10" s="36">
        <v>41</v>
      </c>
      <c r="DK10" s="36">
        <v>80</v>
      </c>
      <c r="DL10" s="36">
        <v>48</v>
      </c>
      <c r="DM10" s="36"/>
      <c r="DN10" s="36">
        <v>114</v>
      </c>
      <c r="DO10" s="36">
        <v>88</v>
      </c>
      <c r="DP10" s="36">
        <v>133</v>
      </c>
      <c r="DQ10" s="36">
        <v>108</v>
      </c>
      <c r="DR10" s="36">
        <v>83</v>
      </c>
      <c r="DS10" s="36">
        <v>69</v>
      </c>
      <c r="DT10" s="36">
        <v>139</v>
      </c>
      <c r="DU10" s="36">
        <v>28</v>
      </c>
      <c r="DV10" s="36">
        <v>137</v>
      </c>
      <c r="DW10" s="36">
        <v>342</v>
      </c>
      <c r="DX10" s="36">
        <v>180</v>
      </c>
      <c r="DY10" s="36">
        <v>229</v>
      </c>
      <c r="DZ10" s="36">
        <v>97</v>
      </c>
      <c r="EA10" s="36">
        <v>69</v>
      </c>
      <c r="EB10" s="36">
        <v>320</v>
      </c>
      <c r="EC10" s="36">
        <v>125</v>
      </c>
      <c r="ED10" s="36">
        <v>208</v>
      </c>
      <c r="EE10" s="36">
        <v>174</v>
      </c>
      <c r="EF10" s="36">
        <v>361</v>
      </c>
      <c r="EG10" s="36">
        <v>125</v>
      </c>
      <c r="EH10" s="36">
        <v>154</v>
      </c>
      <c r="EI10" s="36">
        <v>311</v>
      </c>
      <c r="EJ10" s="36">
        <v>275</v>
      </c>
      <c r="EK10" s="36">
        <v>97</v>
      </c>
      <c r="EL10" s="36">
        <v>315</v>
      </c>
      <c r="EM10" s="36">
        <v>511</v>
      </c>
      <c r="EN10" s="36">
        <v>53</v>
      </c>
      <c r="EO10" s="36">
        <v>882</v>
      </c>
      <c r="EP10" s="36">
        <v>298</v>
      </c>
      <c r="EQ10" s="36">
        <v>208</v>
      </c>
      <c r="ER10" s="36">
        <v>221</v>
      </c>
      <c r="ES10" s="36">
        <v>362</v>
      </c>
      <c r="ET10" s="36">
        <v>425</v>
      </c>
      <c r="EU10" s="36">
        <v>216</v>
      </c>
      <c r="EV10" s="36">
        <v>276</v>
      </c>
      <c r="EW10" s="36">
        <v>108</v>
      </c>
      <c r="EX10" s="36">
        <v>89</v>
      </c>
      <c r="EY10" s="36">
        <v>271</v>
      </c>
      <c r="EZ10" s="36">
        <v>289</v>
      </c>
      <c r="FA10" s="36">
        <v>272</v>
      </c>
      <c r="FB10" s="36">
        <v>308</v>
      </c>
      <c r="FC10" s="36">
        <v>314</v>
      </c>
      <c r="FD10" s="36">
        <v>89</v>
      </c>
      <c r="FE10" s="36">
        <v>86</v>
      </c>
      <c r="FF10" s="36">
        <v>197</v>
      </c>
      <c r="FG10" s="36">
        <v>427</v>
      </c>
      <c r="FH10" s="36">
        <v>256</v>
      </c>
      <c r="FI10" s="36">
        <v>134</v>
      </c>
      <c r="FJ10" s="36">
        <v>523</v>
      </c>
      <c r="FK10" s="36">
        <v>101</v>
      </c>
      <c r="FL10" s="36">
        <v>398</v>
      </c>
      <c r="FM10" s="36">
        <v>487</v>
      </c>
      <c r="FN10" s="36">
        <v>364</v>
      </c>
      <c r="FO10" s="36">
        <v>514</v>
      </c>
      <c r="FP10" s="36">
        <v>537</v>
      </c>
      <c r="FQ10" s="36">
        <v>476</v>
      </c>
      <c r="FR10" s="36">
        <v>92</v>
      </c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</row>
    <row r="11" spans="1:192" x14ac:dyDescent="0.3">
      <c r="A11" s="35" t="s">
        <v>20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  <c r="BM11" s="36">
        <v>0</v>
      </c>
      <c r="BN11" s="36">
        <v>0</v>
      </c>
      <c r="BO11" s="36">
        <v>0</v>
      </c>
      <c r="BP11" s="36">
        <v>0</v>
      </c>
      <c r="BQ11" s="36">
        <v>0</v>
      </c>
      <c r="BR11" s="36">
        <v>0</v>
      </c>
      <c r="BS11" s="36">
        <v>0</v>
      </c>
      <c r="BT11" s="36">
        <v>0</v>
      </c>
      <c r="BU11" s="36">
        <v>0</v>
      </c>
      <c r="BV11" s="36">
        <v>0</v>
      </c>
      <c r="BW11" s="36">
        <v>0</v>
      </c>
      <c r="BX11" s="36">
        <v>0</v>
      </c>
      <c r="BY11" s="36">
        <v>0</v>
      </c>
      <c r="BZ11" s="36">
        <v>0</v>
      </c>
      <c r="CA11" s="36">
        <v>0</v>
      </c>
      <c r="CB11" s="36">
        <v>0</v>
      </c>
      <c r="CC11" s="36">
        <v>0</v>
      </c>
      <c r="CD11" s="36">
        <v>0</v>
      </c>
      <c r="CE11" s="36">
        <v>0</v>
      </c>
      <c r="CF11" s="36">
        <v>0</v>
      </c>
      <c r="CG11" s="36">
        <v>0</v>
      </c>
      <c r="CH11" s="36">
        <v>0</v>
      </c>
      <c r="CI11" s="36">
        <v>0</v>
      </c>
      <c r="CJ11" s="36">
        <v>0</v>
      </c>
      <c r="CK11" s="36">
        <v>0</v>
      </c>
      <c r="CL11" s="36">
        <v>0</v>
      </c>
      <c r="CM11" s="36">
        <v>0</v>
      </c>
      <c r="CN11" s="36">
        <v>0</v>
      </c>
      <c r="CO11" s="36">
        <v>1</v>
      </c>
      <c r="CP11" s="36">
        <v>0</v>
      </c>
      <c r="CQ11" s="36">
        <v>0</v>
      </c>
      <c r="CR11" s="36">
        <v>0</v>
      </c>
      <c r="CS11" s="36">
        <v>0</v>
      </c>
      <c r="CT11" s="36">
        <v>0</v>
      </c>
      <c r="CU11" s="36">
        <v>0</v>
      </c>
      <c r="CV11" s="36">
        <v>0</v>
      </c>
      <c r="CW11" s="36">
        <v>0</v>
      </c>
      <c r="CX11" s="36">
        <v>0</v>
      </c>
      <c r="CY11" s="36">
        <v>0</v>
      </c>
      <c r="CZ11" s="36">
        <v>0</v>
      </c>
      <c r="DA11" s="36">
        <v>0</v>
      </c>
      <c r="DB11" s="36">
        <v>0</v>
      </c>
      <c r="DC11" s="36">
        <v>1</v>
      </c>
      <c r="DD11" s="36">
        <v>0</v>
      </c>
      <c r="DE11" s="36">
        <v>0</v>
      </c>
      <c r="DF11" s="36">
        <v>0</v>
      </c>
      <c r="DG11" s="36">
        <v>0</v>
      </c>
      <c r="DH11" s="36">
        <v>0</v>
      </c>
      <c r="DI11" s="36">
        <v>0</v>
      </c>
      <c r="DJ11" s="36">
        <v>0</v>
      </c>
      <c r="DK11" s="36">
        <v>0</v>
      </c>
      <c r="DL11" s="36">
        <v>1</v>
      </c>
      <c r="DM11" s="36"/>
      <c r="DN11" s="36">
        <v>0</v>
      </c>
      <c r="DO11" s="36">
        <v>0</v>
      </c>
      <c r="DP11" s="36">
        <v>0</v>
      </c>
      <c r="DQ11" s="36">
        <v>0</v>
      </c>
      <c r="DR11" s="36">
        <v>0</v>
      </c>
      <c r="DS11" s="36">
        <v>0</v>
      </c>
      <c r="DT11" s="36">
        <v>0</v>
      </c>
      <c r="DU11" s="36">
        <v>0</v>
      </c>
      <c r="DV11" s="36">
        <v>0</v>
      </c>
      <c r="DW11" s="36">
        <v>0</v>
      </c>
      <c r="DX11" s="36">
        <v>0</v>
      </c>
      <c r="DY11" s="36">
        <v>0</v>
      </c>
      <c r="DZ11" s="36">
        <v>0</v>
      </c>
      <c r="EA11" s="36">
        <v>0</v>
      </c>
      <c r="EB11" s="36">
        <v>0</v>
      </c>
      <c r="EC11" s="36">
        <v>0</v>
      </c>
      <c r="ED11" s="36">
        <v>0</v>
      </c>
      <c r="EE11" s="36">
        <v>1</v>
      </c>
      <c r="EF11" s="36">
        <v>0</v>
      </c>
      <c r="EG11" s="36">
        <v>0</v>
      </c>
      <c r="EH11" s="36">
        <v>0</v>
      </c>
      <c r="EI11" s="36">
        <v>0</v>
      </c>
      <c r="EJ11" s="36">
        <v>0</v>
      </c>
      <c r="EK11" s="36">
        <v>0</v>
      </c>
      <c r="EL11" s="36">
        <v>0</v>
      </c>
      <c r="EM11" s="36">
        <v>0</v>
      </c>
      <c r="EN11" s="36">
        <v>0</v>
      </c>
      <c r="EO11" s="36">
        <v>0</v>
      </c>
      <c r="EP11" s="36">
        <v>0</v>
      </c>
      <c r="EQ11" s="36">
        <v>0</v>
      </c>
      <c r="ER11" s="36">
        <v>1</v>
      </c>
      <c r="ES11" s="36">
        <v>0</v>
      </c>
      <c r="ET11" s="36">
        <v>0</v>
      </c>
      <c r="EU11" s="36">
        <v>0</v>
      </c>
      <c r="EV11" s="36">
        <v>0</v>
      </c>
      <c r="EW11" s="36">
        <v>0</v>
      </c>
      <c r="EX11" s="36">
        <v>2</v>
      </c>
      <c r="EY11" s="36">
        <v>0</v>
      </c>
      <c r="EZ11" s="36">
        <v>0</v>
      </c>
      <c r="FA11" s="36">
        <v>0</v>
      </c>
      <c r="FB11" s="36">
        <v>0</v>
      </c>
      <c r="FC11" s="36">
        <v>0</v>
      </c>
      <c r="FD11" s="36">
        <v>0</v>
      </c>
      <c r="FE11" s="36">
        <v>0</v>
      </c>
      <c r="FF11" s="36">
        <v>1</v>
      </c>
      <c r="FG11" s="36">
        <v>1</v>
      </c>
      <c r="FH11" s="36">
        <v>0</v>
      </c>
      <c r="FI11" s="36">
        <v>0</v>
      </c>
      <c r="FJ11" s="36">
        <v>1</v>
      </c>
      <c r="FK11" s="36">
        <v>0</v>
      </c>
      <c r="FL11" s="36">
        <v>1</v>
      </c>
      <c r="FM11" s="36">
        <v>0</v>
      </c>
      <c r="FN11" s="36">
        <v>0</v>
      </c>
      <c r="FO11" s="36">
        <v>0</v>
      </c>
      <c r="FP11" s="36">
        <v>0</v>
      </c>
      <c r="FQ11" s="36">
        <v>0</v>
      </c>
      <c r="FR11" s="36">
        <v>0</v>
      </c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</row>
    <row r="12" spans="1:192" x14ac:dyDescent="0.3">
      <c r="A12" s="35" t="s">
        <v>21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  <c r="BM12" s="36">
        <v>0</v>
      </c>
      <c r="BN12" s="36">
        <v>0</v>
      </c>
      <c r="BO12" s="36">
        <v>0</v>
      </c>
      <c r="BP12" s="36">
        <v>0</v>
      </c>
      <c r="BQ12" s="36">
        <v>0</v>
      </c>
      <c r="BR12" s="36">
        <v>0</v>
      </c>
      <c r="BS12" s="36">
        <v>0</v>
      </c>
      <c r="BT12" s="36">
        <v>0</v>
      </c>
      <c r="BU12" s="36">
        <v>0</v>
      </c>
      <c r="BV12" s="36">
        <v>0</v>
      </c>
      <c r="BW12" s="36">
        <v>0</v>
      </c>
      <c r="BX12" s="36">
        <v>0</v>
      </c>
      <c r="BY12" s="36">
        <v>0</v>
      </c>
      <c r="BZ12" s="36">
        <v>0</v>
      </c>
      <c r="CA12" s="36">
        <v>0</v>
      </c>
      <c r="CB12" s="36">
        <v>0</v>
      </c>
      <c r="CC12" s="36">
        <v>0</v>
      </c>
      <c r="CD12" s="36">
        <v>0</v>
      </c>
      <c r="CE12" s="36">
        <v>0</v>
      </c>
      <c r="CF12" s="36">
        <v>0</v>
      </c>
      <c r="CG12" s="36">
        <v>0</v>
      </c>
      <c r="CH12" s="36">
        <v>0</v>
      </c>
      <c r="CI12" s="36">
        <v>0</v>
      </c>
      <c r="CJ12" s="36">
        <v>0</v>
      </c>
      <c r="CK12" s="36">
        <v>0</v>
      </c>
      <c r="CL12" s="36">
        <v>0</v>
      </c>
      <c r="CM12" s="36">
        <v>0</v>
      </c>
      <c r="CN12" s="36">
        <v>0</v>
      </c>
      <c r="CO12" s="36">
        <v>1</v>
      </c>
      <c r="CP12" s="36">
        <v>1</v>
      </c>
      <c r="CQ12" s="36">
        <v>1</v>
      </c>
      <c r="CR12" s="36">
        <v>1</v>
      </c>
      <c r="CS12" s="36">
        <v>1</v>
      </c>
      <c r="CT12" s="36">
        <v>1</v>
      </c>
      <c r="CU12" s="36">
        <v>1</v>
      </c>
      <c r="CV12" s="36">
        <v>1</v>
      </c>
      <c r="CW12" s="36">
        <v>1</v>
      </c>
      <c r="CX12" s="36">
        <v>1</v>
      </c>
      <c r="CY12" s="36">
        <v>1</v>
      </c>
      <c r="CZ12" s="36">
        <v>1</v>
      </c>
      <c r="DA12" s="36">
        <v>1</v>
      </c>
      <c r="DB12" s="36">
        <v>1</v>
      </c>
      <c r="DC12" s="36">
        <v>2</v>
      </c>
      <c r="DD12" s="36">
        <v>2</v>
      </c>
      <c r="DE12" s="36">
        <v>2</v>
      </c>
      <c r="DF12" s="36">
        <v>2</v>
      </c>
      <c r="DG12" s="36">
        <v>2</v>
      </c>
      <c r="DH12" s="36">
        <v>2</v>
      </c>
      <c r="DI12" s="36">
        <v>2</v>
      </c>
      <c r="DJ12" s="36">
        <v>2</v>
      </c>
      <c r="DK12" s="36">
        <v>2</v>
      </c>
      <c r="DL12" s="36">
        <v>3</v>
      </c>
      <c r="DM12" s="36"/>
      <c r="DN12" s="36">
        <v>3</v>
      </c>
      <c r="DO12" s="36">
        <v>3</v>
      </c>
      <c r="DP12" s="36">
        <v>3</v>
      </c>
      <c r="DQ12" s="36">
        <v>3</v>
      </c>
      <c r="DR12" s="36">
        <v>3</v>
      </c>
      <c r="DS12" s="36">
        <v>3</v>
      </c>
      <c r="DT12" s="36">
        <v>3</v>
      </c>
      <c r="DU12" s="36">
        <v>3</v>
      </c>
      <c r="DV12" s="36">
        <v>3</v>
      </c>
      <c r="DW12" s="36">
        <v>3</v>
      </c>
      <c r="DX12" s="36">
        <v>3</v>
      </c>
      <c r="DY12" s="36">
        <v>3</v>
      </c>
      <c r="DZ12" s="36">
        <v>3</v>
      </c>
      <c r="EA12" s="36">
        <v>3</v>
      </c>
      <c r="EB12" s="36">
        <v>3</v>
      </c>
      <c r="EC12" s="36">
        <v>3</v>
      </c>
      <c r="ED12" s="36">
        <v>3</v>
      </c>
      <c r="EE12" s="36">
        <v>4</v>
      </c>
      <c r="EF12" s="36">
        <v>4</v>
      </c>
      <c r="EG12" s="36">
        <v>4</v>
      </c>
      <c r="EH12" s="36">
        <v>4</v>
      </c>
      <c r="EI12" s="36">
        <v>4</v>
      </c>
      <c r="EJ12" s="36">
        <v>4</v>
      </c>
      <c r="EK12" s="36">
        <v>4</v>
      </c>
      <c r="EL12" s="36">
        <v>4</v>
      </c>
      <c r="EM12" s="36">
        <v>4</v>
      </c>
      <c r="EN12" s="36">
        <v>4</v>
      </c>
      <c r="EO12" s="36">
        <v>4</v>
      </c>
      <c r="EP12" s="36">
        <v>4</v>
      </c>
      <c r="EQ12" s="36">
        <v>4</v>
      </c>
      <c r="ER12" s="36">
        <v>5</v>
      </c>
      <c r="ES12" s="36">
        <v>5</v>
      </c>
      <c r="ET12" s="36">
        <v>5</v>
      </c>
      <c r="EU12" s="36">
        <v>5</v>
      </c>
      <c r="EV12" s="36">
        <v>5</v>
      </c>
      <c r="EW12" s="36">
        <v>5</v>
      </c>
      <c r="EX12" s="36">
        <v>7</v>
      </c>
      <c r="EY12" s="36">
        <v>7</v>
      </c>
      <c r="EZ12" s="36">
        <v>7</v>
      </c>
      <c r="FA12" s="36">
        <v>7</v>
      </c>
      <c r="FB12" s="36">
        <v>7</v>
      </c>
      <c r="FC12" s="36">
        <v>7</v>
      </c>
      <c r="FD12" s="36">
        <v>7</v>
      </c>
      <c r="FE12" s="36">
        <v>7</v>
      </c>
      <c r="FF12" s="36">
        <v>8</v>
      </c>
      <c r="FG12" s="36">
        <v>9</v>
      </c>
      <c r="FH12" s="36">
        <v>9</v>
      </c>
      <c r="FI12" s="36">
        <v>9</v>
      </c>
      <c r="FJ12" s="36">
        <v>10</v>
      </c>
      <c r="FK12" s="36">
        <v>10</v>
      </c>
      <c r="FL12" s="36">
        <v>11</v>
      </c>
      <c r="FM12" s="36">
        <v>11</v>
      </c>
      <c r="FN12" s="36">
        <v>11</v>
      </c>
      <c r="FO12" s="36">
        <v>11</v>
      </c>
      <c r="FP12" s="36">
        <v>11</v>
      </c>
      <c r="FQ12" s="36">
        <v>11</v>
      </c>
      <c r="FR12" s="36">
        <v>11</v>
      </c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</row>
    <row r="13" spans="1:192" x14ac:dyDescent="0.3">
      <c r="A13" s="35" t="s">
        <v>41</v>
      </c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>
        <v>0</v>
      </c>
      <c r="BE13" s="36">
        <v>0</v>
      </c>
      <c r="BF13" s="36">
        <v>1</v>
      </c>
      <c r="BG13" s="36">
        <v>1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  <c r="BM13" s="36">
        <v>0</v>
      </c>
      <c r="BN13" s="36">
        <v>0</v>
      </c>
      <c r="BO13" s="36">
        <v>0</v>
      </c>
      <c r="BP13" s="36">
        <v>0</v>
      </c>
      <c r="BQ13" s="36">
        <v>0</v>
      </c>
      <c r="BR13" s="36">
        <v>0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1</v>
      </c>
      <c r="BZ13" s="36">
        <v>0</v>
      </c>
      <c r="CA13" s="36">
        <v>0</v>
      </c>
      <c r="CB13" s="36">
        <v>0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1</v>
      </c>
      <c r="CK13" s="36">
        <v>0</v>
      </c>
      <c r="CL13" s="36">
        <v>0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0</v>
      </c>
      <c r="CS13" s="36">
        <v>1</v>
      </c>
      <c r="CT13" s="36">
        <v>1</v>
      </c>
      <c r="CU13" s="36">
        <v>0</v>
      </c>
      <c r="CV13" s="36">
        <v>0</v>
      </c>
      <c r="CW13" s="36">
        <v>0</v>
      </c>
      <c r="CX13" s="36">
        <v>1</v>
      </c>
      <c r="CY13" s="36">
        <v>0</v>
      </c>
      <c r="CZ13" s="36">
        <v>0</v>
      </c>
      <c r="DA13" s="36">
        <v>1</v>
      </c>
      <c r="DB13" s="36">
        <v>0</v>
      </c>
      <c r="DC13" s="36">
        <v>0</v>
      </c>
      <c r="DD13" s="36">
        <v>1</v>
      </c>
      <c r="DE13" s="36">
        <v>0</v>
      </c>
      <c r="DF13" s="36">
        <v>0</v>
      </c>
      <c r="DG13" s="36">
        <v>0</v>
      </c>
      <c r="DH13" s="36">
        <v>0</v>
      </c>
      <c r="DI13" s="36">
        <v>0</v>
      </c>
      <c r="DJ13" s="36">
        <v>0</v>
      </c>
      <c r="DK13" s="36">
        <v>0</v>
      </c>
      <c r="DL13" s="36">
        <v>1</v>
      </c>
      <c r="DM13" s="36"/>
      <c r="DN13" s="36">
        <v>0</v>
      </c>
      <c r="DO13" s="36">
        <v>1</v>
      </c>
      <c r="DP13" s="36">
        <v>0</v>
      </c>
      <c r="DQ13" s="36">
        <v>0</v>
      </c>
      <c r="DR13" s="36">
        <v>0</v>
      </c>
      <c r="DS13" s="36">
        <v>1</v>
      </c>
      <c r="DT13" s="36">
        <v>0</v>
      </c>
      <c r="DU13" s="36">
        <v>1</v>
      </c>
      <c r="DV13" s="36">
        <v>0</v>
      </c>
      <c r="DW13" s="36">
        <v>3</v>
      </c>
      <c r="DX13" s="36">
        <v>1</v>
      </c>
      <c r="DY13" s="36">
        <v>1</v>
      </c>
      <c r="DZ13" s="36">
        <v>1</v>
      </c>
      <c r="EA13" s="36">
        <v>1</v>
      </c>
      <c r="EB13" s="36">
        <v>0</v>
      </c>
      <c r="EC13" s="36">
        <v>0</v>
      </c>
      <c r="ED13" s="36">
        <v>0</v>
      </c>
      <c r="EE13" s="36">
        <v>1</v>
      </c>
      <c r="EF13" s="36">
        <v>3</v>
      </c>
      <c r="EG13" s="36">
        <v>0</v>
      </c>
      <c r="EH13" s="36">
        <v>0</v>
      </c>
      <c r="EI13" s="36">
        <v>2</v>
      </c>
      <c r="EJ13" s="36">
        <v>1</v>
      </c>
      <c r="EK13" s="36">
        <v>1</v>
      </c>
      <c r="EL13" s="36">
        <v>0</v>
      </c>
      <c r="EM13" s="36">
        <v>0</v>
      </c>
      <c r="EN13" s="36">
        <v>1</v>
      </c>
      <c r="EO13" s="36">
        <v>0</v>
      </c>
      <c r="EP13" s="36">
        <v>0</v>
      </c>
      <c r="EQ13" s="36">
        <v>1</v>
      </c>
      <c r="ER13" s="36">
        <v>0</v>
      </c>
      <c r="ES13" s="36">
        <v>0</v>
      </c>
      <c r="ET13" s="36">
        <v>0</v>
      </c>
      <c r="EU13" s="36">
        <v>0</v>
      </c>
      <c r="EV13" s="36">
        <v>1</v>
      </c>
      <c r="EW13" s="36">
        <v>1</v>
      </c>
      <c r="EX13" s="36">
        <v>3</v>
      </c>
      <c r="EY13" s="36">
        <v>0</v>
      </c>
      <c r="EZ13" s="36">
        <v>0</v>
      </c>
      <c r="FA13" s="36">
        <v>0</v>
      </c>
      <c r="FB13" s="36">
        <v>1</v>
      </c>
      <c r="FC13" s="36">
        <v>0</v>
      </c>
      <c r="FD13" s="36">
        <v>0</v>
      </c>
      <c r="FE13" s="36">
        <v>1</v>
      </c>
      <c r="FF13" s="36">
        <v>2</v>
      </c>
      <c r="FG13" s="36">
        <v>1</v>
      </c>
      <c r="FH13" s="36">
        <v>1</v>
      </c>
      <c r="FI13" s="36">
        <v>3</v>
      </c>
      <c r="FJ13" s="36">
        <v>3</v>
      </c>
      <c r="FK13" s="36">
        <v>-1</v>
      </c>
      <c r="FL13" s="36">
        <v>-1</v>
      </c>
      <c r="FM13" s="36">
        <v>3</v>
      </c>
      <c r="FN13" s="36">
        <v>1</v>
      </c>
      <c r="FO13" s="36">
        <v>0</v>
      </c>
      <c r="FP13" s="36">
        <v>0</v>
      </c>
      <c r="FQ13" s="36">
        <v>1</v>
      </c>
      <c r="FR13" s="36">
        <v>1</v>
      </c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</row>
    <row r="14" spans="1:192" x14ac:dyDescent="0.3">
      <c r="A14" s="35" t="s">
        <v>42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>
        <v>4</v>
      </c>
      <c r="BD14" s="36">
        <v>4</v>
      </c>
      <c r="BE14" s="36">
        <v>4</v>
      </c>
      <c r="BF14" s="36">
        <v>5</v>
      </c>
      <c r="BG14" s="36">
        <v>6</v>
      </c>
      <c r="BH14" s="36">
        <v>6</v>
      </c>
      <c r="BI14" s="36">
        <v>6</v>
      </c>
      <c r="BJ14" s="36">
        <v>6</v>
      </c>
      <c r="BK14" s="36">
        <v>6</v>
      </c>
      <c r="BL14" s="36">
        <v>6</v>
      </c>
      <c r="BM14" s="36">
        <v>6</v>
      </c>
      <c r="BN14" s="36">
        <v>6</v>
      </c>
      <c r="BO14" s="36">
        <v>6</v>
      </c>
      <c r="BP14" s="36">
        <v>6</v>
      </c>
      <c r="BQ14" s="36">
        <v>6</v>
      </c>
      <c r="BR14" s="36">
        <v>6</v>
      </c>
      <c r="BS14" s="36">
        <v>6</v>
      </c>
      <c r="BT14" s="36">
        <v>6</v>
      </c>
      <c r="BU14" s="36">
        <v>6</v>
      </c>
      <c r="BV14" s="36">
        <v>6</v>
      </c>
      <c r="BW14" s="36">
        <v>6</v>
      </c>
      <c r="BX14" s="36">
        <v>6</v>
      </c>
      <c r="BY14" s="36">
        <v>7</v>
      </c>
      <c r="BZ14" s="36">
        <v>7</v>
      </c>
      <c r="CA14" s="36">
        <v>7</v>
      </c>
      <c r="CB14" s="36">
        <v>7</v>
      </c>
      <c r="CC14" s="36">
        <v>7</v>
      </c>
      <c r="CD14" s="36">
        <v>7</v>
      </c>
      <c r="CE14" s="36">
        <v>7</v>
      </c>
      <c r="CF14" s="36">
        <v>7</v>
      </c>
      <c r="CG14" s="36">
        <v>7</v>
      </c>
      <c r="CH14" s="36">
        <v>7</v>
      </c>
      <c r="CI14" s="36">
        <v>7</v>
      </c>
      <c r="CJ14" s="36">
        <v>8</v>
      </c>
      <c r="CK14" s="36">
        <v>8</v>
      </c>
      <c r="CL14" s="36">
        <v>8</v>
      </c>
      <c r="CM14" s="36">
        <v>8</v>
      </c>
      <c r="CN14" s="36">
        <v>8</v>
      </c>
      <c r="CO14" s="36">
        <v>8</v>
      </c>
      <c r="CP14" s="36">
        <v>8</v>
      </c>
      <c r="CQ14" s="36">
        <v>8</v>
      </c>
      <c r="CR14" s="36">
        <v>8</v>
      </c>
      <c r="CS14" s="36">
        <v>9</v>
      </c>
      <c r="CT14" s="36">
        <v>10</v>
      </c>
      <c r="CU14" s="36">
        <v>10</v>
      </c>
      <c r="CV14" s="36">
        <v>10</v>
      </c>
      <c r="CW14" s="36">
        <v>10</v>
      </c>
      <c r="CX14" s="36">
        <v>11</v>
      </c>
      <c r="CY14" s="36">
        <v>11</v>
      </c>
      <c r="CZ14" s="36">
        <v>11</v>
      </c>
      <c r="DA14" s="36">
        <v>12</v>
      </c>
      <c r="DB14" s="36">
        <v>12</v>
      </c>
      <c r="DC14" s="36">
        <v>12</v>
      </c>
      <c r="DD14" s="36">
        <v>13</v>
      </c>
      <c r="DE14" s="36">
        <v>13</v>
      </c>
      <c r="DF14" s="36">
        <v>13</v>
      </c>
      <c r="DG14" s="36">
        <v>13</v>
      </c>
      <c r="DH14" s="36">
        <v>13</v>
      </c>
      <c r="DI14" s="36">
        <v>13</v>
      </c>
      <c r="DJ14" s="36">
        <v>13</v>
      </c>
      <c r="DK14" s="36">
        <v>13</v>
      </c>
      <c r="DL14" s="36">
        <v>14</v>
      </c>
      <c r="DM14" s="36"/>
      <c r="DN14" s="36">
        <v>14</v>
      </c>
      <c r="DO14" s="36">
        <v>15</v>
      </c>
      <c r="DP14" s="36">
        <v>15</v>
      </c>
      <c r="DQ14" s="36">
        <v>15</v>
      </c>
      <c r="DR14" s="36">
        <v>15</v>
      </c>
      <c r="DS14" s="36">
        <v>16</v>
      </c>
      <c r="DT14" s="36">
        <v>16</v>
      </c>
      <c r="DU14" s="36">
        <v>17</v>
      </c>
      <c r="DV14" s="36">
        <v>17</v>
      </c>
      <c r="DW14" s="36">
        <v>20</v>
      </c>
      <c r="DX14" s="36">
        <v>21</v>
      </c>
      <c r="DY14" s="36">
        <v>22</v>
      </c>
      <c r="DZ14" s="36">
        <v>23</v>
      </c>
      <c r="EA14" s="36">
        <v>24</v>
      </c>
      <c r="EB14" s="36">
        <v>24</v>
      </c>
      <c r="EC14" s="36">
        <v>24</v>
      </c>
      <c r="ED14" s="36">
        <v>24</v>
      </c>
      <c r="EE14" s="36">
        <v>25</v>
      </c>
      <c r="EF14" s="36">
        <v>28</v>
      </c>
      <c r="EG14" s="36">
        <v>28</v>
      </c>
      <c r="EH14" s="36">
        <v>28</v>
      </c>
      <c r="EI14" s="36">
        <v>30</v>
      </c>
      <c r="EJ14" s="36">
        <v>31</v>
      </c>
      <c r="EK14" s="36">
        <v>32</v>
      </c>
      <c r="EL14" s="36">
        <v>32</v>
      </c>
      <c r="EM14" s="36">
        <v>32</v>
      </c>
      <c r="EN14" s="36">
        <v>33</v>
      </c>
      <c r="EO14" s="36">
        <v>33</v>
      </c>
      <c r="EP14" s="36">
        <v>33</v>
      </c>
      <c r="EQ14" s="36">
        <v>34</v>
      </c>
      <c r="ER14" s="36">
        <v>34</v>
      </c>
      <c r="ES14" s="36">
        <v>34</v>
      </c>
      <c r="ET14" s="36">
        <v>34</v>
      </c>
      <c r="EU14" s="36">
        <v>34</v>
      </c>
      <c r="EV14" s="36">
        <v>35</v>
      </c>
      <c r="EW14" s="36">
        <v>36</v>
      </c>
      <c r="EX14" s="36">
        <v>39</v>
      </c>
      <c r="EY14" s="36">
        <v>39</v>
      </c>
      <c r="EZ14" s="36">
        <v>39</v>
      </c>
      <c r="FA14" s="36">
        <v>39</v>
      </c>
      <c r="FB14" s="36">
        <v>40</v>
      </c>
      <c r="FC14" s="36">
        <v>40</v>
      </c>
      <c r="FD14" s="36">
        <v>40</v>
      </c>
      <c r="FE14" s="36">
        <v>41</v>
      </c>
      <c r="FF14" s="36">
        <v>43</v>
      </c>
      <c r="FG14" s="36">
        <v>44</v>
      </c>
      <c r="FH14" s="36">
        <v>45</v>
      </c>
      <c r="FI14" s="36">
        <v>48</v>
      </c>
      <c r="FJ14" s="36">
        <v>51</v>
      </c>
      <c r="FK14" s="36">
        <v>50</v>
      </c>
      <c r="FL14" s="36">
        <v>49</v>
      </c>
      <c r="FM14" s="36">
        <v>52</v>
      </c>
      <c r="FN14" s="36">
        <v>53</v>
      </c>
      <c r="FO14" s="36">
        <v>53</v>
      </c>
      <c r="FP14" s="36">
        <v>53</v>
      </c>
      <c r="FQ14" s="36">
        <v>54</v>
      </c>
      <c r="FR14" s="36">
        <v>55</v>
      </c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</row>
    <row r="15" spans="1:192" x14ac:dyDescent="0.3">
      <c r="A15" s="15" t="s">
        <v>26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2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</row>
    <row r="16" spans="1:192" x14ac:dyDescent="0.3">
      <c r="A16" s="14" t="s">
        <v>25</v>
      </c>
      <c r="O16" s="16"/>
      <c r="P16" s="16"/>
      <c r="Q16" s="16"/>
      <c r="R16" s="16">
        <f t="shared" ref="R16:CC16" si="1">AVERAGE(E4:R4)</f>
        <v>0</v>
      </c>
      <c r="S16" s="16">
        <f t="shared" si="1"/>
        <v>0.5</v>
      </c>
      <c r="T16" s="16">
        <f t="shared" si="1"/>
        <v>1.6666666666666667</v>
      </c>
      <c r="U16" s="16">
        <f t="shared" si="1"/>
        <v>1.25</v>
      </c>
      <c r="V16" s="16">
        <f t="shared" si="1"/>
        <v>1.2</v>
      </c>
      <c r="W16" s="16">
        <f t="shared" si="1"/>
        <v>1</v>
      </c>
      <c r="X16" s="16">
        <f t="shared" si="1"/>
        <v>0.8571428571428571</v>
      </c>
      <c r="Y16" s="16">
        <f t="shared" si="1"/>
        <v>0.875</v>
      </c>
      <c r="Z16" s="16">
        <f t="shared" si="1"/>
        <v>0.77777777777777779</v>
      </c>
      <c r="AA16" s="16">
        <f t="shared" si="1"/>
        <v>1</v>
      </c>
      <c r="AB16" s="16">
        <f t="shared" si="1"/>
        <v>1.2727272727272727</v>
      </c>
      <c r="AC16" s="16">
        <f t="shared" si="1"/>
        <v>1.3333333333333333</v>
      </c>
      <c r="AD16" s="16">
        <f t="shared" si="1"/>
        <v>1.3076923076923077</v>
      </c>
      <c r="AE16" s="16">
        <f t="shared" si="1"/>
        <v>1.3571428571428572</v>
      </c>
      <c r="AF16" s="16">
        <f t="shared" si="1"/>
        <v>1.4285714285714286</v>
      </c>
      <c r="AG16" s="16">
        <f t="shared" si="1"/>
        <v>1.3571428571428572</v>
      </c>
      <c r="AH16" s="16">
        <f t="shared" si="1"/>
        <v>1.2857142857142858</v>
      </c>
      <c r="AI16" s="16">
        <f t="shared" si="1"/>
        <v>1.4285714285714286</v>
      </c>
      <c r="AJ16" s="16">
        <f t="shared" si="1"/>
        <v>1.5714285714285714</v>
      </c>
      <c r="AK16" s="16">
        <f t="shared" si="1"/>
        <v>1.7142857142857142</v>
      </c>
      <c r="AL16" s="16">
        <f t="shared" si="1"/>
        <v>1.7857142857142858</v>
      </c>
      <c r="AM16" s="16">
        <f t="shared" si="1"/>
        <v>1.7142857142857142</v>
      </c>
      <c r="AN16" s="16">
        <f t="shared" si="1"/>
        <v>1.7142857142857142</v>
      </c>
      <c r="AO16" s="16">
        <f t="shared" si="1"/>
        <v>1.5714285714285714</v>
      </c>
      <c r="AP16" s="16">
        <f t="shared" si="1"/>
        <v>1.2857142857142858</v>
      </c>
      <c r="AQ16" s="16">
        <f t="shared" si="1"/>
        <v>1.1428571428571428</v>
      </c>
      <c r="AR16" s="16">
        <f t="shared" si="1"/>
        <v>1.0714285714285714</v>
      </c>
      <c r="AS16" s="16">
        <f t="shared" si="1"/>
        <v>1</v>
      </c>
      <c r="AT16" s="16">
        <f t="shared" si="1"/>
        <v>0.9285714285714286</v>
      </c>
      <c r="AU16" s="16">
        <f t="shared" si="1"/>
        <v>0.9285714285714286</v>
      </c>
      <c r="AV16" s="16">
        <f t="shared" si="1"/>
        <v>0.7142857142857143</v>
      </c>
      <c r="AW16" s="16">
        <f t="shared" si="1"/>
        <v>0.5714285714285714</v>
      </c>
      <c r="AX16" s="16">
        <f t="shared" si="1"/>
        <v>0.35714285714285715</v>
      </c>
      <c r="AY16" s="16">
        <f t="shared" si="1"/>
        <v>0.2857142857142857</v>
      </c>
      <c r="AZ16" s="16">
        <f t="shared" si="1"/>
        <v>0.2857142857142857</v>
      </c>
      <c r="BA16" s="16">
        <f t="shared" si="1"/>
        <v>0.42857142857142855</v>
      </c>
      <c r="BB16" s="16">
        <f t="shared" si="1"/>
        <v>0.5714285714285714</v>
      </c>
      <c r="BC16" s="16">
        <f t="shared" si="1"/>
        <v>0.5714285714285714</v>
      </c>
      <c r="BD16" s="16">
        <f t="shared" si="1"/>
        <v>0.5</v>
      </c>
      <c r="BE16" s="16">
        <f t="shared" si="1"/>
        <v>0.6428571428571429</v>
      </c>
      <c r="BF16" s="16">
        <f t="shared" si="1"/>
        <v>0.6428571428571429</v>
      </c>
      <c r="BG16" s="16">
        <f t="shared" si="1"/>
        <v>0.7142857142857143</v>
      </c>
      <c r="BH16" s="16">
        <f t="shared" si="1"/>
        <v>0.7142857142857143</v>
      </c>
      <c r="BI16" s="16">
        <f t="shared" si="1"/>
        <v>0.7142857142857143</v>
      </c>
      <c r="BJ16" s="16">
        <f t="shared" si="1"/>
        <v>1.0714285714285714</v>
      </c>
      <c r="BK16" s="16">
        <f t="shared" si="1"/>
        <v>1.0714285714285714</v>
      </c>
      <c r="BL16" s="16">
        <f t="shared" si="1"/>
        <v>1.2142857142857142</v>
      </c>
      <c r="BM16" s="16">
        <f t="shared" si="1"/>
        <v>1.2142857142857142</v>
      </c>
      <c r="BN16" s="16">
        <f t="shared" si="1"/>
        <v>1.1428571428571428</v>
      </c>
      <c r="BO16" s="16">
        <f t="shared" si="1"/>
        <v>1.2142857142857142</v>
      </c>
      <c r="BP16" s="16">
        <f t="shared" si="1"/>
        <v>1.0714285714285714</v>
      </c>
      <c r="BQ16" s="16">
        <f t="shared" si="1"/>
        <v>1</v>
      </c>
      <c r="BR16" s="16">
        <f t="shared" si="1"/>
        <v>1.2142857142857142</v>
      </c>
      <c r="BS16" s="16">
        <f t="shared" si="1"/>
        <v>1.1428571428571428</v>
      </c>
      <c r="BT16" s="16">
        <f t="shared" si="1"/>
        <v>1.2857142857142858</v>
      </c>
      <c r="BU16" s="16">
        <f t="shared" si="1"/>
        <v>1.1428571428571428</v>
      </c>
      <c r="BV16" s="16">
        <f t="shared" si="1"/>
        <v>1.2142857142857142</v>
      </c>
      <c r="BW16" s="16">
        <f t="shared" si="1"/>
        <v>1.3571428571428572</v>
      </c>
      <c r="BX16" s="16">
        <f t="shared" si="1"/>
        <v>1.3571428571428572</v>
      </c>
      <c r="BY16" s="16">
        <f t="shared" si="1"/>
        <v>1.5714285714285714</v>
      </c>
      <c r="BZ16" s="16">
        <f t="shared" si="1"/>
        <v>1.5714285714285714</v>
      </c>
      <c r="CA16" s="16">
        <f t="shared" si="1"/>
        <v>1.5714285714285714</v>
      </c>
      <c r="CB16" s="16">
        <f t="shared" si="1"/>
        <v>1.8571428571428572</v>
      </c>
      <c r="CC16" s="16">
        <f t="shared" si="1"/>
        <v>1.6428571428571428</v>
      </c>
      <c r="CD16" s="16">
        <f t="shared" ref="CD16:EO16" si="2">AVERAGE(BQ4:CD4)</f>
        <v>1.6428571428571428</v>
      </c>
      <c r="CE16" s="16">
        <f t="shared" si="2"/>
        <v>1.7142857142857142</v>
      </c>
      <c r="CF16" s="16">
        <f t="shared" si="2"/>
        <v>1.6428571428571428</v>
      </c>
      <c r="CG16" s="16">
        <f t="shared" si="2"/>
        <v>1.6428571428571428</v>
      </c>
      <c r="CH16" s="16">
        <f t="shared" si="2"/>
        <v>1.5</v>
      </c>
      <c r="CI16" s="16">
        <f t="shared" si="2"/>
        <v>2</v>
      </c>
      <c r="CJ16" s="16">
        <f t="shared" si="2"/>
        <v>2</v>
      </c>
      <c r="CK16" s="16">
        <f t="shared" si="2"/>
        <v>2</v>
      </c>
      <c r="CL16" s="16">
        <f t="shared" si="2"/>
        <v>2.2142857142857144</v>
      </c>
      <c r="CM16" s="16">
        <f t="shared" si="2"/>
        <v>2.2142857142857144</v>
      </c>
      <c r="CN16" s="16">
        <f t="shared" si="2"/>
        <v>2.2857142857142856</v>
      </c>
      <c r="CO16" s="16">
        <f t="shared" si="2"/>
        <v>2.3571428571428572</v>
      </c>
      <c r="CP16" s="16">
        <f t="shared" si="2"/>
        <v>2.1428571428571428</v>
      </c>
      <c r="CQ16" s="16">
        <f t="shared" si="2"/>
        <v>2.6428571428571428</v>
      </c>
      <c r="CR16" s="16">
        <f t="shared" si="2"/>
        <v>2.6428571428571428</v>
      </c>
      <c r="CS16" s="16">
        <f t="shared" si="2"/>
        <v>2.6428571428571428</v>
      </c>
      <c r="CT16" s="16">
        <f t="shared" si="2"/>
        <v>3.1428571428571428</v>
      </c>
      <c r="CU16" s="16">
        <f t="shared" si="2"/>
        <v>3.3571428571428572</v>
      </c>
      <c r="CV16" s="16">
        <f t="shared" si="2"/>
        <v>4.1428571428571432</v>
      </c>
      <c r="CW16" s="16">
        <f t="shared" si="2"/>
        <v>4.2142857142857144</v>
      </c>
      <c r="CX16" s="16">
        <f t="shared" si="2"/>
        <v>4.2857142857142856</v>
      </c>
      <c r="CY16" s="16">
        <f t="shared" si="2"/>
        <v>4.3571428571428568</v>
      </c>
      <c r="CZ16" s="16">
        <f t="shared" si="2"/>
        <v>4.5714285714285712</v>
      </c>
      <c r="DA16" s="16">
        <f t="shared" si="2"/>
        <v>4.9285714285714288</v>
      </c>
      <c r="DB16" s="16">
        <f t="shared" si="2"/>
        <v>5.1428571428571432</v>
      </c>
      <c r="DC16" s="16">
        <f t="shared" si="2"/>
        <v>6.5</v>
      </c>
      <c r="DD16" s="16">
        <f t="shared" si="2"/>
        <v>6.9285714285714288</v>
      </c>
      <c r="DE16" s="16">
        <f t="shared" si="2"/>
        <v>7.3571428571428568</v>
      </c>
      <c r="DF16" s="16">
        <f t="shared" si="2"/>
        <v>7.5</v>
      </c>
      <c r="DG16" s="16">
        <f t="shared" si="2"/>
        <v>7.7142857142857144</v>
      </c>
      <c r="DH16" s="16">
        <f t="shared" si="2"/>
        <v>8.3571428571428577</v>
      </c>
      <c r="DI16" s="16">
        <f t="shared" si="2"/>
        <v>8.5714285714285712</v>
      </c>
      <c r="DJ16" s="16">
        <f t="shared" si="2"/>
        <v>8.5714285714285712</v>
      </c>
      <c r="DK16" s="16">
        <f t="shared" si="2"/>
        <v>8.5714285714285712</v>
      </c>
      <c r="DL16" s="16">
        <f t="shared" si="2"/>
        <v>9.0714285714285712</v>
      </c>
      <c r="DM16" s="16">
        <f t="shared" si="2"/>
        <v>9.5384615384615383</v>
      </c>
      <c r="DN16" s="16">
        <f t="shared" si="2"/>
        <v>9.1538461538461533</v>
      </c>
      <c r="DO16" s="16">
        <f t="shared" si="2"/>
        <v>8.9230769230769234</v>
      </c>
      <c r="DP16" s="16">
        <f t="shared" si="2"/>
        <v>9.2307692307692299</v>
      </c>
      <c r="DQ16" s="16">
        <f t="shared" si="2"/>
        <v>8.6923076923076916</v>
      </c>
      <c r="DR16" s="16">
        <f t="shared" si="2"/>
        <v>9.3076923076923084</v>
      </c>
      <c r="DS16" s="16">
        <f t="shared" si="2"/>
        <v>9.5384615384615383</v>
      </c>
      <c r="DT16" s="16">
        <f t="shared" si="2"/>
        <v>10.307692307692308</v>
      </c>
      <c r="DU16" s="16">
        <f t="shared" si="2"/>
        <v>10.23076923076923</v>
      </c>
      <c r="DV16" s="16">
        <f t="shared" si="2"/>
        <v>10.615384615384615</v>
      </c>
      <c r="DW16" s="16">
        <f t="shared" si="2"/>
        <v>12.153846153846153</v>
      </c>
      <c r="DX16" s="16">
        <f t="shared" si="2"/>
        <v>12.384615384615385</v>
      </c>
      <c r="DY16" s="16">
        <f t="shared" si="2"/>
        <v>12.615384615384615</v>
      </c>
      <c r="DZ16" s="16">
        <f t="shared" si="2"/>
        <v>13.692307692307692</v>
      </c>
      <c r="EA16" s="16">
        <f t="shared" si="2"/>
        <v>13.285714285714286</v>
      </c>
      <c r="EB16" s="16">
        <f t="shared" si="2"/>
        <v>15.5</v>
      </c>
      <c r="EC16" s="16">
        <f t="shared" si="2"/>
        <v>16.142857142857142</v>
      </c>
      <c r="ED16" s="16">
        <f t="shared" si="2"/>
        <v>16.571428571428573</v>
      </c>
      <c r="EE16" s="16">
        <f t="shared" si="2"/>
        <v>17.571428571428573</v>
      </c>
      <c r="EF16" s="16">
        <f t="shared" si="2"/>
        <v>18.142857142857142</v>
      </c>
      <c r="EG16" s="16">
        <f t="shared" si="2"/>
        <v>18.857142857142858</v>
      </c>
      <c r="EH16" s="16">
        <f t="shared" si="2"/>
        <v>19.642857142857142</v>
      </c>
      <c r="EI16" s="16">
        <f t="shared" si="2"/>
        <v>22</v>
      </c>
      <c r="EJ16" s="16">
        <f t="shared" si="2"/>
        <v>22.142857142857142</v>
      </c>
      <c r="EK16" s="16">
        <f t="shared" si="2"/>
        <v>21.857142857142858</v>
      </c>
      <c r="EL16" s="16">
        <f t="shared" si="2"/>
        <v>24.142857142857142</v>
      </c>
      <c r="EM16" s="16">
        <f t="shared" si="2"/>
        <v>25.785714285714285</v>
      </c>
      <c r="EN16" s="16">
        <f t="shared" si="2"/>
        <v>26.214285714285715</v>
      </c>
      <c r="EO16" s="16">
        <f t="shared" si="2"/>
        <v>29.928571428571427</v>
      </c>
      <c r="EP16" s="16">
        <f t="shared" ref="EP16:FO16" si="3">AVERAGE(EC4:EP4)</f>
        <v>28.928571428571427</v>
      </c>
      <c r="EQ16" s="16">
        <f t="shared" si="3"/>
        <v>30</v>
      </c>
      <c r="ER16" s="16">
        <f t="shared" si="3"/>
        <v>30.285714285714285</v>
      </c>
      <c r="ES16" s="16">
        <f t="shared" si="3"/>
        <v>29.571428571428573</v>
      </c>
      <c r="ET16" s="16">
        <f t="shared" si="3"/>
        <v>30.714285714285715</v>
      </c>
      <c r="EU16" s="16">
        <f t="shared" si="3"/>
        <v>31.714285714285715</v>
      </c>
      <c r="EV16" s="16">
        <f t="shared" si="3"/>
        <v>31.214285714285715</v>
      </c>
      <c r="EW16" s="16">
        <f t="shared" si="3"/>
        <v>29.714285714285715</v>
      </c>
      <c r="EX16" s="16">
        <f t="shared" si="3"/>
        <v>28.571428571428573</v>
      </c>
      <c r="EY16" s="16">
        <f t="shared" si="3"/>
        <v>28.214285714285715</v>
      </c>
      <c r="EZ16" s="16">
        <f t="shared" si="3"/>
        <v>28.642857142857142</v>
      </c>
      <c r="FA16" s="16">
        <f t="shared" si="3"/>
        <v>27.571428571428573</v>
      </c>
      <c r="FB16" s="16">
        <f t="shared" si="3"/>
        <v>28.857142857142858</v>
      </c>
      <c r="FC16" s="16">
        <f t="shared" si="3"/>
        <v>26.857142857142858</v>
      </c>
      <c r="FD16" s="16">
        <f t="shared" si="3"/>
        <v>26.285714285714285</v>
      </c>
      <c r="FE16" s="16">
        <f t="shared" si="3"/>
        <v>25.071428571428573</v>
      </c>
      <c r="FF16" s="16">
        <f t="shared" si="3"/>
        <v>24.714285714285715</v>
      </c>
      <c r="FG16" s="16">
        <f t="shared" si="3"/>
        <v>25.571428571428573</v>
      </c>
      <c r="FH16" s="16">
        <f t="shared" si="3"/>
        <v>25.5</v>
      </c>
      <c r="FI16" s="16">
        <f t="shared" si="3"/>
        <v>23.714285714285715</v>
      </c>
      <c r="FJ16" s="16">
        <f t="shared" si="3"/>
        <v>26.214285714285715</v>
      </c>
      <c r="FK16" s="16">
        <f t="shared" si="3"/>
        <v>26</v>
      </c>
      <c r="FL16" s="16">
        <f t="shared" si="3"/>
        <v>25.714285714285715</v>
      </c>
      <c r="FM16" s="16">
        <f t="shared" si="3"/>
        <v>25.928571428571427</v>
      </c>
      <c r="FN16" s="16">
        <f t="shared" si="3"/>
        <v>23.785714285714285</v>
      </c>
      <c r="FO16" s="16">
        <f t="shared" si="3"/>
        <v>24.357142857142858</v>
      </c>
      <c r="FP16" s="16">
        <f t="shared" ref="FP16" si="4">AVERAGE(FC4:FP4)</f>
        <v>22.5</v>
      </c>
      <c r="FQ16" s="16">
        <f t="shared" ref="FQ16" si="5">AVERAGE(FD4:FQ4)</f>
        <v>23.142857142857142</v>
      </c>
      <c r="FR16" s="16">
        <f t="shared" ref="FR16" si="6">AVERAGE(FE4:FR4)</f>
        <v>22.928571428571427</v>
      </c>
    </row>
    <row r="17" spans="1:192" x14ac:dyDescent="0.3">
      <c r="A17" s="5" t="s">
        <v>30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>
        <f t="shared" ref="AB17:CM17" si="7">SLOPE(O16:AB16,O$1:AB$1)</f>
        <v>4.1855568673750496E-2</v>
      </c>
      <c r="AC17" s="7">
        <f t="shared" si="7"/>
        <v>4.7117402799220984E-2</v>
      </c>
      <c r="AD17" s="7">
        <f t="shared" si="7"/>
        <v>4.7899002706695011E-2</v>
      </c>
      <c r="AE17" s="7">
        <f t="shared" si="7"/>
        <v>4.8434623984074533E-2</v>
      </c>
      <c r="AF17" s="7">
        <f t="shared" si="7"/>
        <v>2.596531063564031E-2</v>
      </c>
      <c r="AG17" s="7">
        <f t="shared" si="7"/>
        <v>1.1659262593328529E-2</v>
      </c>
      <c r="AH17" s="7">
        <f t="shared" si="7"/>
        <v>3.000627577550655E-2</v>
      </c>
      <c r="AI17" s="7">
        <f t="shared" si="7"/>
        <v>4.0373173834712305E-2</v>
      </c>
      <c r="AJ17" s="7">
        <f t="shared" si="7"/>
        <v>5.2388423542269712E-2</v>
      </c>
      <c r="AK17" s="7">
        <f t="shared" si="7"/>
        <v>6.0259246248257237E-2</v>
      </c>
      <c r="AL17" s="7">
        <f t="shared" si="7"/>
        <v>6.2321591717196111E-2</v>
      </c>
      <c r="AM17" s="7">
        <f t="shared" si="7"/>
        <v>5.88501852238116E-2</v>
      </c>
      <c r="AN17" s="7">
        <f t="shared" si="7"/>
        <v>4.8484482550416604E-2</v>
      </c>
      <c r="AO17" s="7">
        <f t="shared" si="7"/>
        <v>3.7246636147735046E-2</v>
      </c>
      <c r="AP17" s="7">
        <f t="shared" si="7"/>
        <v>2.4324759489594651E-2</v>
      </c>
      <c r="AQ17" s="7">
        <f t="shared" si="7"/>
        <v>9.2621664050235395E-3</v>
      </c>
      <c r="AR17" s="7">
        <f t="shared" si="7"/>
        <v>-7.8492935635792824E-3</v>
      </c>
      <c r="AS17" s="7">
        <f t="shared" si="7"/>
        <v>-2.4332810047095768E-2</v>
      </c>
      <c r="AT17" s="7">
        <f t="shared" si="7"/>
        <v>-3.8932496075353221E-2</v>
      </c>
      <c r="AU17" s="7">
        <f t="shared" si="7"/>
        <v>-5.3689167974882268E-2</v>
      </c>
      <c r="AV17" s="7">
        <f t="shared" si="7"/>
        <v>-7.5039246467817886E-2</v>
      </c>
      <c r="AW17" s="7">
        <f t="shared" si="7"/>
        <v>-9.3249607535321813E-2</v>
      </c>
      <c r="AX17" s="7">
        <f t="shared" si="7"/>
        <v>-0.10910518053375197</v>
      </c>
      <c r="AY17" s="7">
        <f t="shared" si="7"/>
        <v>-0.11695447409733124</v>
      </c>
      <c r="AZ17" s="7">
        <f t="shared" si="7"/>
        <v>-0.11616954474097332</v>
      </c>
      <c r="BA17" s="7">
        <f t="shared" si="7"/>
        <v>-0.10706436420722135</v>
      </c>
      <c r="BB17" s="7">
        <f t="shared" si="7"/>
        <v>-8.8226059654631081E-2</v>
      </c>
      <c r="BC17" s="7">
        <f t="shared" si="7"/>
        <v>-6.9073783359497654E-2</v>
      </c>
      <c r="BD17" s="7">
        <f t="shared" si="7"/>
        <v>-5.698587127158556E-2</v>
      </c>
      <c r="BE17" s="7">
        <f t="shared" si="7"/>
        <v>-4.2072213500784932E-2</v>
      </c>
      <c r="BF17" s="7">
        <f t="shared" si="7"/>
        <v>-2.7315541601255888E-2</v>
      </c>
      <c r="BG17" s="7">
        <f t="shared" si="7"/>
        <v>-1.0989010989010985E-2</v>
      </c>
      <c r="BH17" s="7">
        <f t="shared" si="7"/>
        <v>4.2386185243328146E-3</v>
      </c>
      <c r="BI17" s="7">
        <f t="shared" si="7"/>
        <v>2.0408163265306128E-2</v>
      </c>
      <c r="BJ17" s="7">
        <f t="shared" si="7"/>
        <v>4.0659340659340661E-2</v>
      </c>
      <c r="BK17" s="7">
        <f t="shared" si="7"/>
        <v>5.4631083202511775E-2</v>
      </c>
      <c r="BL17" s="7">
        <f t="shared" si="7"/>
        <v>6.3422291993720556E-2</v>
      </c>
      <c r="BM17" s="7">
        <f t="shared" si="7"/>
        <v>6.6091051805337503E-2</v>
      </c>
      <c r="BN17" s="7">
        <f t="shared" si="7"/>
        <v>6.2637362637362637E-2</v>
      </c>
      <c r="BO17" s="7">
        <f t="shared" si="7"/>
        <v>6.2166405023547873E-2</v>
      </c>
      <c r="BP17" s="7">
        <f t="shared" si="7"/>
        <v>5.8869701726844574E-2</v>
      </c>
      <c r="BQ17" s="7">
        <f t="shared" si="7"/>
        <v>5.1334379905808469E-2</v>
      </c>
      <c r="BR17" s="7">
        <f t="shared" si="7"/>
        <v>4.5682888540031386E-2</v>
      </c>
      <c r="BS17" s="7">
        <f t="shared" si="7"/>
        <v>3.9560439560439559E-2</v>
      </c>
      <c r="BT17" s="7">
        <f t="shared" si="7"/>
        <v>3.5321821036106746E-2</v>
      </c>
      <c r="BU17" s="7">
        <f t="shared" si="7"/>
        <v>2.6530612244897958E-2</v>
      </c>
      <c r="BV17" s="7">
        <f t="shared" si="7"/>
        <v>1.7896389324960748E-2</v>
      </c>
      <c r="BW17" s="7">
        <f t="shared" si="7"/>
        <v>1.114599686028258E-2</v>
      </c>
      <c r="BX17" s="7">
        <f t="shared" si="7"/>
        <v>1.334379905808478E-2</v>
      </c>
      <c r="BY17" s="7">
        <f t="shared" si="7"/>
        <v>2.0408163265306131E-2</v>
      </c>
      <c r="BZ17" s="7">
        <f t="shared" si="7"/>
        <v>2.9984301412872848E-2</v>
      </c>
      <c r="CA17" s="7">
        <f t="shared" si="7"/>
        <v>3.79905808477237E-2</v>
      </c>
      <c r="CB17" s="7">
        <f t="shared" si="7"/>
        <v>5.0235478806907395E-2</v>
      </c>
      <c r="CC17" s="7">
        <f t="shared" si="7"/>
        <v>5.5572998430141282E-2</v>
      </c>
      <c r="CD17" s="7">
        <f t="shared" si="7"/>
        <v>5.4317111459968606E-2</v>
      </c>
      <c r="CE17" s="7">
        <f t="shared" si="7"/>
        <v>5.0235478806907381E-2</v>
      </c>
      <c r="CF17" s="7">
        <f t="shared" si="7"/>
        <v>4.803767660910517E-2</v>
      </c>
      <c r="CG17" s="7">
        <f t="shared" si="7"/>
        <v>4.1601255886970161E-2</v>
      </c>
      <c r="CH17" s="7">
        <f t="shared" si="7"/>
        <v>3.3594976452119306E-2</v>
      </c>
      <c r="CI17" s="7">
        <f t="shared" si="7"/>
        <v>3.4222919937205644E-2</v>
      </c>
      <c r="CJ17" s="7">
        <f t="shared" si="7"/>
        <v>3.3437990580847718E-2</v>
      </c>
      <c r="CK17" s="7">
        <f t="shared" si="7"/>
        <v>3.3908948194662475E-2</v>
      </c>
      <c r="CL17" s="7">
        <f t="shared" si="7"/>
        <v>3.7676609105180538E-2</v>
      </c>
      <c r="CM17" s="7">
        <f t="shared" si="7"/>
        <v>4.4740973312401892E-2</v>
      </c>
      <c r="CN17" s="7">
        <f t="shared" ref="CN17:EY17" si="8">SLOPE(CA16:CN16,CA$1:CN$1)</f>
        <v>5.1020408163265314E-2</v>
      </c>
      <c r="CO17" s="7">
        <f t="shared" si="8"/>
        <v>5.6200941915227641E-2</v>
      </c>
      <c r="CP17" s="7">
        <f t="shared" si="8"/>
        <v>6.1224489795918366E-2</v>
      </c>
      <c r="CQ17" s="7">
        <f t="shared" si="8"/>
        <v>7.2213500784929371E-2</v>
      </c>
      <c r="CR17" s="7">
        <f t="shared" si="8"/>
        <v>7.8806907378335955E-2</v>
      </c>
      <c r="CS17" s="7">
        <f t="shared" si="8"/>
        <v>8.335949764521193E-2</v>
      </c>
      <c r="CT17" s="7">
        <f t="shared" si="8"/>
        <v>9.5761381475667179E-2</v>
      </c>
      <c r="CU17" s="7">
        <f t="shared" si="8"/>
        <v>0.10769230769230767</v>
      </c>
      <c r="CV17" s="7">
        <f t="shared" si="8"/>
        <v>0.12982731554160126</v>
      </c>
      <c r="CW17" s="7">
        <f t="shared" si="8"/>
        <v>0.15886970172684459</v>
      </c>
      <c r="CX17" s="7">
        <f t="shared" si="8"/>
        <v>0.18021978021978022</v>
      </c>
      <c r="CY17" s="7">
        <f t="shared" si="8"/>
        <v>0.19356357927786497</v>
      </c>
      <c r="CZ17" s="7">
        <f t="shared" si="8"/>
        <v>0.20973312401883829</v>
      </c>
      <c r="DA17" s="7">
        <f t="shared" si="8"/>
        <v>0.22574568288854002</v>
      </c>
      <c r="DB17" s="7">
        <f t="shared" si="8"/>
        <v>0.23830455259026689</v>
      </c>
      <c r="DC17" s="7">
        <f t="shared" si="8"/>
        <v>0.27943485086342229</v>
      </c>
      <c r="DD17" s="7">
        <f t="shared" si="8"/>
        <v>0.30753532182103616</v>
      </c>
      <c r="DE17" s="7">
        <f t="shared" si="8"/>
        <v>0.34332810047095763</v>
      </c>
      <c r="DF17" s="7">
        <f t="shared" si="8"/>
        <v>0.36248037676609107</v>
      </c>
      <c r="DG17" s="7">
        <f t="shared" si="8"/>
        <v>0.36640502354788068</v>
      </c>
      <c r="DH17" s="7">
        <f t="shared" si="8"/>
        <v>0.38288854003139727</v>
      </c>
      <c r="DI17" s="7">
        <f t="shared" si="8"/>
        <v>0.38963893249607534</v>
      </c>
      <c r="DJ17" s="7">
        <f t="shared" si="8"/>
        <v>0.3993720565149137</v>
      </c>
      <c r="DK17" s="7">
        <f t="shared" si="8"/>
        <v>0.39199372056514914</v>
      </c>
      <c r="DL17" s="7">
        <f t="shared" si="8"/>
        <v>0.38210361067503917</v>
      </c>
      <c r="DM17" s="7">
        <f t="shared" si="8"/>
        <v>0.36687598116169551</v>
      </c>
      <c r="DN17" s="7">
        <f t="shared" si="8"/>
        <v>0.32494867769593044</v>
      </c>
      <c r="DO17" s="7">
        <f t="shared" si="8"/>
        <v>0.26805941311435816</v>
      </c>
      <c r="DP17" s="7">
        <f t="shared" si="8"/>
        <v>0.20946745562130173</v>
      </c>
      <c r="DQ17" s="7">
        <f t="shared" si="8"/>
        <v>0.16226301171356111</v>
      </c>
      <c r="DR17" s="7">
        <f t="shared" si="8"/>
        <v>0.1371331964738558</v>
      </c>
      <c r="DS17" s="7">
        <f t="shared" si="8"/>
        <v>0.12226784204806185</v>
      </c>
      <c r="DT17" s="7">
        <f t="shared" si="8"/>
        <v>0.12450187175461902</v>
      </c>
      <c r="DU17" s="7">
        <f t="shared" si="8"/>
        <v>0.11926095882139837</v>
      </c>
      <c r="DV17" s="7">
        <f t="shared" si="8"/>
        <v>0.13514068349233188</v>
      </c>
      <c r="DW17" s="7">
        <f t="shared" si="8"/>
        <v>0.19211447892766575</v>
      </c>
      <c r="DX17" s="7">
        <f t="shared" si="8"/>
        <v>0.23993479048424105</v>
      </c>
      <c r="DY17" s="7">
        <f t="shared" si="8"/>
        <v>0.27758724791691824</v>
      </c>
      <c r="DZ17" s="7">
        <f t="shared" si="8"/>
        <v>0.34471682163989853</v>
      </c>
      <c r="EA17" s="7">
        <f t="shared" si="8"/>
        <v>0.39531457553435584</v>
      </c>
      <c r="EB17" s="7">
        <f t="shared" si="8"/>
        <v>0.48002656683975364</v>
      </c>
      <c r="EC17" s="7">
        <f t="shared" si="8"/>
        <v>0.5476029465040454</v>
      </c>
      <c r="ED17" s="7">
        <f t="shared" si="8"/>
        <v>0.60583262890955203</v>
      </c>
      <c r="EE17" s="7">
        <f t="shared" si="8"/>
        <v>0.64261562613210976</v>
      </c>
      <c r="EF17" s="7">
        <f t="shared" si="8"/>
        <v>0.6769834561043353</v>
      </c>
      <c r="EG17" s="7">
        <f t="shared" si="8"/>
        <v>0.70053133679507307</v>
      </c>
      <c r="EH17" s="7">
        <f t="shared" si="8"/>
        <v>0.73092621664050228</v>
      </c>
      <c r="EI17" s="7">
        <f t="shared" si="8"/>
        <v>0.78509841806545111</v>
      </c>
      <c r="EJ17" s="7">
        <f t="shared" si="8"/>
        <v>0.8042989977055911</v>
      </c>
      <c r="EK17" s="7">
        <f t="shared" si="8"/>
        <v>0.81538461538461537</v>
      </c>
      <c r="EL17" s="7">
        <f t="shared" si="8"/>
        <v>0.85673227871030067</v>
      </c>
      <c r="EM17" s="7">
        <f t="shared" si="8"/>
        <v>0.90094191522762956</v>
      </c>
      <c r="EN17" s="7">
        <f t="shared" si="8"/>
        <v>0.93500784929356362</v>
      </c>
      <c r="EO17" s="7">
        <f t="shared" si="8"/>
        <v>1.0067503924646781</v>
      </c>
      <c r="EP17" s="7">
        <f t="shared" si="8"/>
        <v>1.0497645211930924</v>
      </c>
      <c r="EQ17" s="7">
        <f t="shared" si="8"/>
        <v>1.0855572998430141</v>
      </c>
      <c r="ER17" s="7">
        <f t="shared" si="8"/>
        <v>1.0827315541601255</v>
      </c>
      <c r="ES17" s="7">
        <f t="shared" si="8"/>
        <v>1.0321821036106749</v>
      </c>
      <c r="ET17" s="7">
        <f t="shared" si="8"/>
        <v>0.98037676609105184</v>
      </c>
      <c r="EU17" s="7">
        <f t="shared" si="8"/>
        <v>0.92543171114599687</v>
      </c>
      <c r="EV17" s="7">
        <f t="shared" si="8"/>
        <v>0.82558869701726867</v>
      </c>
      <c r="EW17" s="7">
        <f t="shared" si="8"/>
        <v>0.70973312401883848</v>
      </c>
      <c r="EX17" s="7">
        <f t="shared" si="8"/>
        <v>0.53202511773940364</v>
      </c>
      <c r="EY17" s="7">
        <f t="shared" si="8"/>
        <v>0.30643642072213523</v>
      </c>
      <c r="EZ17" s="7">
        <f t="shared" ref="EZ17:FO17" si="9">SLOPE(EM16:EZ16,EM$1:EZ$1)</f>
        <v>0.14050235478806916</v>
      </c>
      <c r="FA17" s="7">
        <f t="shared" si="9"/>
        <v>-2.1664050235478651E-2</v>
      </c>
      <c r="FB17" s="7">
        <f t="shared" si="9"/>
        <v>-0.14081632653061207</v>
      </c>
      <c r="FC17" s="7">
        <f t="shared" si="9"/>
        <v>-0.20627943485086334</v>
      </c>
      <c r="FD17" s="7">
        <f t="shared" si="9"/>
        <v>-0.30753532182103616</v>
      </c>
      <c r="FE17" s="7">
        <f t="shared" si="9"/>
        <v>-0.39654631083202507</v>
      </c>
      <c r="FF17" s="7">
        <f t="shared" si="9"/>
        <v>-0.4646781789638933</v>
      </c>
      <c r="FG17" s="7">
        <f t="shared" si="9"/>
        <v>-0.50737833594976456</v>
      </c>
      <c r="FH17" s="7">
        <f t="shared" si="9"/>
        <v>-0.49686028257456832</v>
      </c>
      <c r="FI17" s="7">
        <f t="shared" si="9"/>
        <v>-0.48147566718995288</v>
      </c>
      <c r="FJ17" s="7">
        <f t="shared" si="9"/>
        <v>-0.37598116169544743</v>
      </c>
      <c r="FK17" s="7">
        <f t="shared" si="9"/>
        <v>-0.30408163265306121</v>
      </c>
      <c r="FL17" s="7">
        <f t="shared" si="9"/>
        <v>-0.26169544740973311</v>
      </c>
      <c r="FM17" s="7">
        <f t="shared" si="9"/>
        <v>-0.2124018838304553</v>
      </c>
      <c r="FN17" s="7">
        <f t="shared" si="9"/>
        <v>-0.20015698587127165</v>
      </c>
      <c r="FO17" s="7">
        <f t="shared" si="9"/>
        <v>-0.1855572998430142</v>
      </c>
      <c r="FP17" s="7">
        <f t="shared" ref="FP17" si="10">SLOPE(FC16:FP16,FC$1:FP$1)</f>
        <v>-0.16750392464678188</v>
      </c>
      <c r="FQ17" s="7">
        <f t="shared" ref="FQ17" si="11">SLOPE(FD16:FQ16,FD$1:FQ$1)</f>
        <v>-0.16907378335949774</v>
      </c>
      <c r="FR17" s="7">
        <f t="shared" ref="FR17" si="12">SLOPE(FE16:FR16,FE$1:FR$1)</f>
        <v>-0.1792778649921509</v>
      </c>
    </row>
    <row r="18" spans="1:192" x14ac:dyDescent="0.3">
      <c r="A18" s="5" t="s">
        <v>28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f t="shared" ref="AB18:CM18" si="13">IF(AB17&gt;0,-1,IF(AB17=0,0,IF(AB17&lt;0,1)))</f>
        <v>-1</v>
      </c>
      <c r="AC18" s="1">
        <f t="shared" si="13"/>
        <v>-1</v>
      </c>
      <c r="AD18" s="1">
        <f t="shared" si="13"/>
        <v>-1</v>
      </c>
      <c r="AE18" s="1">
        <f t="shared" si="13"/>
        <v>-1</v>
      </c>
      <c r="AF18" s="1">
        <f t="shared" si="13"/>
        <v>-1</v>
      </c>
      <c r="AG18" s="1">
        <f t="shared" si="13"/>
        <v>-1</v>
      </c>
      <c r="AH18" s="1">
        <f t="shared" si="13"/>
        <v>-1</v>
      </c>
      <c r="AI18" s="1">
        <f t="shared" si="13"/>
        <v>-1</v>
      </c>
      <c r="AJ18" s="1">
        <f t="shared" si="13"/>
        <v>-1</v>
      </c>
      <c r="AK18" s="1">
        <f t="shared" si="13"/>
        <v>-1</v>
      </c>
      <c r="AL18" s="1">
        <f t="shared" si="13"/>
        <v>-1</v>
      </c>
      <c r="AM18" s="1">
        <f t="shared" si="13"/>
        <v>-1</v>
      </c>
      <c r="AN18" s="1">
        <f t="shared" si="13"/>
        <v>-1</v>
      </c>
      <c r="AO18" s="1">
        <f t="shared" si="13"/>
        <v>-1</v>
      </c>
      <c r="AP18" s="1">
        <f t="shared" si="13"/>
        <v>-1</v>
      </c>
      <c r="AQ18" s="1">
        <f t="shared" si="13"/>
        <v>-1</v>
      </c>
      <c r="AR18" s="1">
        <f t="shared" si="13"/>
        <v>1</v>
      </c>
      <c r="AS18" s="1">
        <f t="shared" si="13"/>
        <v>1</v>
      </c>
      <c r="AT18" s="1">
        <f t="shared" si="13"/>
        <v>1</v>
      </c>
      <c r="AU18" s="1">
        <f t="shared" si="13"/>
        <v>1</v>
      </c>
      <c r="AV18" s="1">
        <f t="shared" si="13"/>
        <v>1</v>
      </c>
      <c r="AW18" s="1">
        <f t="shared" si="13"/>
        <v>1</v>
      </c>
      <c r="AX18" s="1">
        <f t="shared" si="13"/>
        <v>1</v>
      </c>
      <c r="AY18" s="1">
        <f t="shared" si="13"/>
        <v>1</v>
      </c>
      <c r="AZ18" s="1">
        <f t="shared" si="13"/>
        <v>1</v>
      </c>
      <c r="BA18" s="1">
        <f t="shared" si="13"/>
        <v>1</v>
      </c>
      <c r="BB18" s="1">
        <f t="shared" si="13"/>
        <v>1</v>
      </c>
      <c r="BC18" s="1">
        <f t="shared" si="13"/>
        <v>1</v>
      </c>
      <c r="BD18" s="1">
        <f t="shared" si="13"/>
        <v>1</v>
      </c>
      <c r="BE18" s="1">
        <f t="shared" si="13"/>
        <v>1</v>
      </c>
      <c r="BF18" s="1">
        <f t="shared" si="13"/>
        <v>1</v>
      </c>
      <c r="BG18" s="1">
        <f t="shared" si="13"/>
        <v>1</v>
      </c>
      <c r="BH18" s="1">
        <f t="shared" si="13"/>
        <v>-1</v>
      </c>
      <c r="BI18" s="1">
        <f t="shared" si="13"/>
        <v>-1</v>
      </c>
      <c r="BJ18" s="1">
        <f t="shared" si="13"/>
        <v>-1</v>
      </c>
      <c r="BK18" s="1">
        <f t="shared" si="13"/>
        <v>-1</v>
      </c>
      <c r="BL18" s="1">
        <f t="shared" si="13"/>
        <v>-1</v>
      </c>
      <c r="BM18" s="1">
        <f t="shared" si="13"/>
        <v>-1</v>
      </c>
      <c r="BN18" s="1">
        <f t="shared" si="13"/>
        <v>-1</v>
      </c>
      <c r="BO18" s="1">
        <f t="shared" si="13"/>
        <v>-1</v>
      </c>
      <c r="BP18" s="1">
        <f t="shared" si="13"/>
        <v>-1</v>
      </c>
      <c r="BQ18" s="1">
        <f t="shared" si="13"/>
        <v>-1</v>
      </c>
      <c r="BR18" s="1">
        <f t="shared" si="13"/>
        <v>-1</v>
      </c>
      <c r="BS18" s="1">
        <f t="shared" si="13"/>
        <v>-1</v>
      </c>
      <c r="BT18" s="1">
        <f t="shared" si="13"/>
        <v>-1</v>
      </c>
      <c r="BU18" s="1">
        <f t="shared" si="13"/>
        <v>-1</v>
      </c>
      <c r="BV18" s="1">
        <f t="shared" si="13"/>
        <v>-1</v>
      </c>
      <c r="BW18" s="1">
        <f t="shared" si="13"/>
        <v>-1</v>
      </c>
      <c r="BX18" s="1">
        <f t="shared" si="13"/>
        <v>-1</v>
      </c>
      <c r="BY18" s="1">
        <f t="shared" si="13"/>
        <v>-1</v>
      </c>
      <c r="BZ18" s="1">
        <f t="shared" si="13"/>
        <v>-1</v>
      </c>
      <c r="CA18" s="1">
        <f t="shared" si="13"/>
        <v>-1</v>
      </c>
      <c r="CB18" s="1">
        <f t="shared" si="13"/>
        <v>-1</v>
      </c>
      <c r="CC18" s="1">
        <f t="shared" si="13"/>
        <v>-1</v>
      </c>
      <c r="CD18" s="1">
        <f t="shared" si="13"/>
        <v>-1</v>
      </c>
      <c r="CE18" s="1">
        <f t="shared" si="13"/>
        <v>-1</v>
      </c>
      <c r="CF18" s="1">
        <f t="shared" si="13"/>
        <v>-1</v>
      </c>
      <c r="CG18" s="1">
        <f t="shared" si="13"/>
        <v>-1</v>
      </c>
      <c r="CH18" s="1">
        <f t="shared" si="13"/>
        <v>-1</v>
      </c>
      <c r="CI18" s="1">
        <f t="shared" si="13"/>
        <v>-1</v>
      </c>
      <c r="CJ18" s="1">
        <f t="shared" si="13"/>
        <v>-1</v>
      </c>
      <c r="CK18" s="1">
        <f t="shared" si="13"/>
        <v>-1</v>
      </c>
      <c r="CL18" s="1">
        <f t="shared" si="13"/>
        <v>-1</v>
      </c>
      <c r="CM18" s="1">
        <f t="shared" si="13"/>
        <v>-1</v>
      </c>
      <c r="CN18" s="1">
        <f t="shared" ref="CN18:EY18" si="14">IF(CN17&gt;0,-1,IF(CN17=0,0,IF(CN17&lt;0,1)))</f>
        <v>-1</v>
      </c>
      <c r="CO18" s="1">
        <f t="shared" si="14"/>
        <v>-1</v>
      </c>
      <c r="CP18" s="1">
        <f t="shared" si="14"/>
        <v>-1</v>
      </c>
      <c r="CQ18" s="1">
        <f t="shared" si="14"/>
        <v>-1</v>
      </c>
      <c r="CR18" s="1">
        <f t="shared" si="14"/>
        <v>-1</v>
      </c>
      <c r="CS18" s="1">
        <f t="shared" si="14"/>
        <v>-1</v>
      </c>
      <c r="CT18" s="1">
        <f t="shared" si="14"/>
        <v>-1</v>
      </c>
      <c r="CU18" s="1">
        <f t="shared" si="14"/>
        <v>-1</v>
      </c>
      <c r="CV18" s="1">
        <f t="shared" si="14"/>
        <v>-1</v>
      </c>
      <c r="CW18" s="1">
        <f t="shared" si="14"/>
        <v>-1</v>
      </c>
      <c r="CX18" s="1">
        <f t="shared" si="14"/>
        <v>-1</v>
      </c>
      <c r="CY18" s="1">
        <f t="shared" si="14"/>
        <v>-1</v>
      </c>
      <c r="CZ18" s="1">
        <f t="shared" si="14"/>
        <v>-1</v>
      </c>
      <c r="DA18" s="1">
        <f t="shared" si="14"/>
        <v>-1</v>
      </c>
      <c r="DB18" s="1">
        <f t="shared" si="14"/>
        <v>-1</v>
      </c>
      <c r="DC18" s="1">
        <f t="shared" si="14"/>
        <v>-1</v>
      </c>
      <c r="DD18" s="1">
        <f t="shared" si="14"/>
        <v>-1</v>
      </c>
      <c r="DE18" s="1">
        <f t="shared" si="14"/>
        <v>-1</v>
      </c>
      <c r="DF18" s="1">
        <f t="shared" si="14"/>
        <v>-1</v>
      </c>
      <c r="DG18" s="1">
        <f t="shared" si="14"/>
        <v>-1</v>
      </c>
      <c r="DH18" s="1">
        <f t="shared" si="14"/>
        <v>-1</v>
      </c>
      <c r="DI18" s="1">
        <f t="shared" si="14"/>
        <v>-1</v>
      </c>
      <c r="DJ18" s="1">
        <f t="shared" si="14"/>
        <v>-1</v>
      </c>
      <c r="DK18" s="1">
        <f t="shared" si="14"/>
        <v>-1</v>
      </c>
      <c r="DL18" s="1">
        <f t="shared" si="14"/>
        <v>-1</v>
      </c>
      <c r="DM18" s="1">
        <f t="shared" si="14"/>
        <v>-1</v>
      </c>
      <c r="DN18" s="1">
        <f t="shared" si="14"/>
        <v>-1</v>
      </c>
      <c r="DO18" s="1">
        <f t="shared" si="14"/>
        <v>-1</v>
      </c>
      <c r="DP18" s="1">
        <f t="shared" si="14"/>
        <v>-1</v>
      </c>
      <c r="DQ18" s="1">
        <f t="shared" si="14"/>
        <v>-1</v>
      </c>
      <c r="DR18" s="1">
        <f t="shared" si="14"/>
        <v>-1</v>
      </c>
      <c r="DS18" s="1">
        <f t="shared" si="14"/>
        <v>-1</v>
      </c>
      <c r="DT18" s="1">
        <f t="shared" si="14"/>
        <v>-1</v>
      </c>
      <c r="DU18" s="1">
        <f t="shared" si="14"/>
        <v>-1</v>
      </c>
      <c r="DV18" s="1">
        <f t="shared" si="14"/>
        <v>-1</v>
      </c>
      <c r="DW18" s="1">
        <f t="shared" si="14"/>
        <v>-1</v>
      </c>
      <c r="DX18" s="1">
        <f t="shared" si="14"/>
        <v>-1</v>
      </c>
      <c r="DY18" s="1">
        <f t="shared" si="14"/>
        <v>-1</v>
      </c>
      <c r="DZ18" s="1">
        <f t="shared" si="14"/>
        <v>-1</v>
      </c>
      <c r="EA18" s="1">
        <f t="shared" si="14"/>
        <v>-1</v>
      </c>
      <c r="EB18" s="1">
        <f t="shared" si="14"/>
        <v>-1</v>
      </c>
      <c r="EC18" s="1">
        <f t="shared" si="14"/>
        <v>-1</v>
      </c>
      <c r="ED18" s="1">
        <f t="shared" si="14"/>
        <v>-1</v>
      </c>
      <c r="EE18" s="1">
        <f t="shared" si="14"/>
        <v>-1</v>
      </c>
      <c r="EF18" s="1">
        <f t="shared" si="14"/>
        <v>-1</v>
      </c>
      <c r="EG18" s="1">
        <f t="shared" si="14"/>
        <v>-1</v>
      </c>
      <c r="EH18" s="1">
        <f t="shared" si="14"/>
        <v>-1</v>
      </c>
      <c r="EI18" s="1">
        <f t="shared" si="14"/>
        <v>-1</v>
      </c>
      <c r="EJ18" s="1">
        <f t="shared" si="14"/>
        <v>-1</v>
      </c>
      <c r="EK18" s="1">
        <f t="shared" si="14"/>
        <v>-1</v>
      </c>
      <c r="EL18" s="1">
        <f t="shared" si="14"/>
        <v>-1</v>
      </c>
      <c r="EM18" s="1">
        <f t="shared" si="14"/>
        <v>-1</v>
      </c>
      <c r="EN18" s="1">
        <f t="shared" si="14"/>
        <v>-1</v>
      </c>
      <c r="EO18" s="1">
        <f t="shared" si="14"/>
        <v>-1</v>
      </c>
      <c r="EP18" s="1">
        <f t="shared" si="14"/>
        <v>-1</v>
      </c>
      <c r="EQ18" s="1">
        <f t="shared" si="14"/>
        <v>-1</v>
      </c>
      <c r="ER18" s="1">
        <f t="shared" si="14"/>
        <v>-1</v>
      </c>
      <c r="ES18" s="1">
        <f t="shared" si="14"/>
        <v>-1</v>
      </c>
      <c r="ET18" s="1">
        <f t="shared" si="14"/>
        <v>-1</v>
      </c>
      <c r="EU18" s="1">
        <f t="shared" si="14"/>
        <v>-1</v>
      </c>
      <c r="EV18" s="1">
        <f t="shared" si="14"/>
        <v>-1</v>
      </c>
      <c r="EW18" s="1">
        <f t="shared" si="14"/>
        <v>-1</v>
      </c>
      <c r="EX18" s="1">
        <f t="shared" si="14"/>
        <v>-1</v>
      </c>
      <c r="EY18" s="1">
        <f t="shared" si="14"/>
        <v>-1</v>
      </c>
      <c r="EZ18" s="1">
        <f t="shared" ref="EZ18:FN18" si="15">IF(EZ17&gt;0,-1,IF(EZ17=0,0,IF(EZ17&lt;0,1)))</f>
        <v>-1</v>
      </c>
      <c r="FA18" s="1">
        <f t="shared" si="15"/>
        <v>1</v>
      </c>
      <c r="FB18" s="1">
        <f t="shared" si="15"/>
        <v>1</v>
      </c>
      <c r="FC18" s="1">
        <f t="shared" si="15"/>
        <v>1</v>
      </c>
      <c r="FD18" s="1">
        <f t="shared" si="15"/>
        <v>1</v>
      </c>
      <c r="FE18" s="1">
        <f t="shared" si="15"/>
        <v>1</v>
      </c>
      <c r="FF18" s="1">
        <f t="shared" si="15"/>
        <v>1</v>
      </c>
      <c r="FG18" s="1">
        <f t="shared" si="15"/>
        <v>1</v>
      </c>
      <c r="FH18" s="1">
        <f t="shared" si="15"/>
        <v>1</v>
      </c>
      <c r="FI18" s="1">
        <f t="shared" si="15"/>
        <v>1</v>
      </c>
      <c r="FJ18" s="1">
        <f t="shared" si="15"/>
        <v>1</v>
      </c>
      <c r="FK18" s="1">
        <f t="shared" si="15"/>
        <v>1</v>
      </c>
      <c r="FL18" s="1">
        <f t="shared" si="15"/>
        <v>1</v>
      </c>
      <c r="FM18" s="1">
        <f t="shared" si="15"/>
        <v>1</v>
      </c>
      <c r="FN18" s="1">
        <f t="shared" si="15"/>
        <v>1</v>
      </c>
      <c r="FO18" s="1">
        <f t="shared" ref="FO18:FR18" si="16">IF(FO17&gt;0,-1,IF(FO17=0,0,IF(FO17&lt;0,1)))</f>
        <v>1</v>
      </c>
      <c r="FP18" s="1">
        <f t="shared" si="16"/>
        <v>1</v>
      </c>
      <c r="FQ18" s="1">
        <f t="shared" si="16"/>
        <v>1</v>
      </c>
      <c r="FR18" s="1">
        <f t="shared" si="16"/>
        <v>1</v>
      </c>
    </row>
    <row r="19" spans="1:192" ht="28.8" x14ac:dyDescent="0.3">
      <c r="A19" s="17" t="s">
        <v>161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>
        <f t="shared" ref="AB19:BG19" si="17">COUNTIF(O18:AB18,1)</f>
        <v>0</v>
      </c>
      <c r="AC19" s="18">
        <f t="shared" si="17"/>
        <v>0</v>
      </c>
      <c r="AD19" s="18">
        <f t="shared" si="17"/>
        <v>0</v>
      </c>
      <c r="AE19" s="18">
        <f t="shared" si="17"/>
        <v>0</v>
      </c>
      <c r="AF19" s="18">
        <f t="shared" si="17"/>
        <v>0</v>
      </c>
      <c r="AG19" s="18">
        <f t="shared" si="17"/>
        <v>0</v>
      </c>
      <c r="AH19" s="18">
        <f t="shared" si="17"/>
        <v>0</v>
      </c>
      <c r="AI19" s="18">
        <f t="shared" si="17"/>
        <v>0</v>
      </c>
      <c r="AJ19" s="18">
        <f t="shared" si="17"/>
        <v>0</v>
      </c>
      <c r="AK19" s="18">
        <f t="shared" si="17"/>
        <v>0</v>
      </c>
      <c r="AL19" s="18">
        <f t="shared" si="17"/>
        <v>0</v>
      </c>
      <c r="AM19" s="18">
        <f t="shared" si="17"/>
        <v>0</v>
      </c>
      <c r="AN19" s="18">
        <f t="shared" si="17"/>
        <v>0</v>
      </c>
      <c r="AO19" s="18">
        <f t="shared" si="17"/>
        <v>0</v>
      </c>
      <c r="AP19" s="18">
        <f t="shared" si="17"/>
        <v>0</v>
      </c>
      <c r="AQ19" s="18">
        <f t="shared" si="17"/>
        <v>0</v>
      </c>
      <c r="AR19" s="18">
        <f t="shared" si="17"/>
        <v>1</v>
      </c>
      <c r="AS19" s="18">
        <f t="shared" si="17"/>
        <v>2</v>
      </c>
      <c r="AT19" s="18">
        <f t="shared" si="17"/>
        <v>3</v>
      </c>
      <c r="AU19" s="18">
        <f t="shared" si="17"/>
        <v>4</v>
      </c>
      <c r="AV19" s="18">
        <f t="shared" si="17"/>
        <v>5</v>
      </c>
      <c r="AW19" s="18">
        <f t="shared" si="17"/>
        <v>6</v>
      </c>
      <c r="AX19" s="18">
        <f t="shared" si="17"/>
        <v>7</v>
      </c>
      <c r="AY19" s="18">
        <f t="shared" si="17"/>
        <v>8</v>
      </c>
      <c r="AZ19" s="18">
        <f t="shared" si="17"/>
        <v>9</v>
      </c>
      <c r="BA19" s="18">
        <f t="shared" si="17"/>
        <v>10</v>
      </c>
      <c r="BB19" s="18">
        <f t="shared" si="17"/>
        <v>11</v>
      </c>
      <c r="BC19" s="18">
        <f t="shared" si="17"/>
        <v>12</v>
      </c>
      <c r="BD19" s="18">
        <f t="shared" si="17"/>
        <v>13</v>
      </c>
      <c r="BE19" s="18">
        <f t="shared" si="17"/>
        <v>14</v>
      </c>
      <c r="BF19" s="18">
        <f t="shared" si="17"/>
        <v>14</v>
      </c>
      <c r="BG19" s="18">
        <f t="shared" si="17"/>
        <v>14</v>
      </c>
      <c r="BH19" s="18">
        <f t="shared" ref="BH19:CM19" si="18">COUNTIF(AU18:BH18,1)</f>
        <v>13</v>
      </c>
      <c r="BI19" s="18">
        <f t="shared" si="18"/>
        <v>12</v>
      </c>
      <c r="BJ19" s="18">
        <f t="shared" si="18"/>
        <v>11</v>
      </c>
      <c r="BK19" s="18">
        <f t="shared" si="18"/>
        <v>10</v>
      </c>
      <c r="BL19" s="18">
        <f t="shared" si="18"/>
        <v>9</v>
      </c>
      <c r="BM19" s="18">
        <f t="shared" si="18"/>
        <v>8</v>
      </c>
      <c r="BN19" s="18">
        <f t="shared" si="18"/>
        <v>7</v>
      </c>
      <c r="BO19" s="18">
        <f t="shared" si="18"/>
        <v>6</v>
      </c>
      <c r="BP19" s="18">
        <f t="shared" si="18"/>
        <v>5</v>
      </c>
      <c r="BQ19" s="18">
        <f t="shared" si="18"/>
        <v>4</v>
      </c>
      <c r="BR19" s="18">
        <f t="shared" si="18"/>
        <v>3</v>
      </c>
      <c r="BS19" s="18">
        <f t="shared" si="18"/>
        <v>2</v>
      </c>
      <c r="BT19" s="18">
        <f t="shared" si="18"/>
        <v>1</v>
      </c>
      <c r="BU19" s="18">
        <f t="shared" si="18"/>
        <v>0</v>
      </c>
      <c r="BV19" s="18">
        <f t="shared" si="18"/>
        <v>0</v>
      </c>
      <c r="BW19" s="18">
        <f t="shared" si="18"/>
        <v>0</v>
      </c>
      <c r="BX19" s="18">
        <f t="shared" si="18"/>
        <v>0</v>
      </c>
      <c r="BY19" s="18">
        <f t="shared" si="18"/>
        <v>0</v>
      </c>
      <c r="BZ19" s="18">
        <f t="shared" si="18"/>
        <v>0</v>
      </c>
      <c r="CA19" s="18">
        <f t="shared" si="18"/>
        <v>0</v>
      </c>
      <c r="CB19" s="18">
        <f t="shared" si="18"/>
        <v>0</v>
      </c>
      <c r="CC19" s="18">
        <f t="shared" si="18"/>
        <v>0</v>
      </c>
      <c r="CD19" s="18">
        <f t="shared" si="18"/>
        <v>0</v>
      </c>
      <c r="CE19" s="18">
        <f t="shared" si="18"/>
        <v>0</v>
      </c>
      <c r="CF19" s="18">
        <f t="shared" si="18"/>
        <v>0</v>
      </c>
      <c r="CG19" s="18">
        <f t="shared" si="18"/>
        <v>0</v>
      </c>
      <c r="CH19" s="18">
        <f t="shared" si="18"/>
        <v>0</v>
      </c>
      <c r="CI19" s="18">
        <f t="shared" si="18"/>
        <v>0</v>
      </c>
      <c r="CJ19" s="18">
        <f t="shared" si="18"/>
        <v>0</v>
      </c>
      <c r="CK19" s="18">
        <f t="shared" si="18"/>
        <v>0</v>
      </c>
      <c r="CL19" s="18">
        <f t="shared" si="18"/>
        <v>0</v>
      </c>
      <c r="CM19" s="18">
        <f t="shared" si="18"/>
        <v>0</v>
      </c>
      <c r="CN19" s="18">
        <f t="shared" ref="CN19:DS19" si="19">COUNTIF(CA18:CN18,1)</f>
        <v>0</v>
      </c>
      <c r="CO19" s="18">
        <f t="shared" si="19"/>
        <v>0</v>
      </c>
      <c r="CP19" s="18">
        <f t="shared" si="19"/>
        <v>0</v>
      </c>
      <c r="CQ19" s="18">
        <f t="shared" si="19"/>
        <v>0</v>
      </c>
      <c r="CR19" s="18">
        <f t="shared" si="19"/>
        <v>0</v>
      </c>
      <c r="CS19" s="18">
        <f t="shared" si="19"/>
        <v>0</v>
      </c>
      <c r="CT19" s="18">
        <f t="shared" si="19"/>
        <v>0</v>
      </c>
      <c r="CU19" s="18">
        <f t="shared" si="19"/>
        <v>0</v>
      </c>
      <c r="CV19" s="18">
        <f t="shared" si="19"/>
        <v>0</v>
      </c>
      <c r="CW19" s="18">
        <f t="shared" si="19"/>
        <v>0</v>
      </c>
      <c r="CX19" s="18">
        <f t="shared" si="19"/>
        <v>0</v>
      </c>
      <c r="CY19" s="18">
        <f t="shared" si="19"/>
        <v>0</v>
      </c>
      <c r="CZ19" s="18">
        <f t="shared" si="19"/>
        <v>0</v>
      </c>
      <c r="DA19" s="18">
        <f t="shared" si="19"/>
        <v>0</v>
      </c>
      <c r="DB19" s="18">
        <f t="shared" si="19"/>
        <v>0</v>
      </c>
      <c r="DC19" s="18">
        <f t="shared" si="19"/>
        <v>0</v>
      </c>
      <c r="DD19" s="18">
        <f t="shared" si="19"/>
        <v>0</v>
      </c>
      <c r="DE19" s="18">
        <f t="shared" si="19"/>
        <v>0</v>
      </c>
      <c r="DF19" s="18">
        <f t="shared" si="19"/>
        <v>0</v>
      </c>
      <c r="DG19" s="18">
        <f t="shared" si="19"/>
        <v>0</v>
      </c>
      <c r="DH19" s="18">
        <f t="shared" si="19"/>
        <v>0</v>
      </c>
      <c r="DI19" s="18">
        <f t="shared" si="19"/>
        <v>0</v>
      </c>
      <c r="DJ19" s="18">
        <f t="shared" si="19"/>
        <v>0</v>
      </c>
      <c r="DK19" s="18">
        <f t="shared" si="19"/>
        <v>0</v>
      </c>
      <c r="DL19" s="18">
        <f t="shared" si="19"/>
        <v>0</v>
      </c>
      <c r="DM19" s="18">
        <f t="shared" si="19"/>
        <v>0</v>
      </c>
      <c r="DN19" s="18">
        <f t="shared" si="19"/>
        <v>0</v>
      </c>
      <c r="DO19" s="18">
        <f t="shared" si="19"/>
        <v>0</v>
      </c>
      <c r="DP19" s="18">
        <f t="shared" si="19"/>
        <v>0</v>
      </c>
      <c r="DQ19" s="18">
        <f t="shared" si="19"/>
        <v>0</v>
      </c>
      <c r="DR19" s="18">
        <f t="shared" si="19"/>
        <v>0</v>
      </c>
      <c r="DS19" s="18">
        <f t="shared" si="19"/>
        <v>0</v>
      </c>
      <c r="DT19" s="18">
        <f t="shared" ref="DT19:EY19" si="20">COUNTIF(DG18:DT18,1)</f>
        <v>0</v>
      </c>
      <c r="DU19" s="18">
        <f t="shared" si="20"/>
        <v>0</v>
      </c>
      <c r="DV19" s="18">
        <f t="shared" si="20"/>
        <v>0</v>
      </c>
      <c r="DW19" s="18">
        <f t="shared" si="20"/>
        <v>0</v>
      </c>
      <c r="DX19" s="18">
        <f t="shared" si="20"/>
        <v>0</v>
      </c>
      <c r="DY19" s="18">
        <f t="shared" si="20"/>
        <v>0</v>
      </c>
      <c r="DZ19" s="18">
        <f t="shared" si="20"/>
        <v>0</v>
      </c>
      <c r="EA19" s="18">
        <f t="shared" si="20"/>
        <v>0</v>
      </c>
      <c r="EB19" s="18">
        <f t="shared" si="20"/>
        <v>0</v>
      </c>
      <c r="EC19" s="18">
        <f t="shared" si="20"/>
        <v>0</v>
      </c>
      <c r="ED19" s="18">
        <f t="shared" si="20"/>
        <v>0</v>
      </c>
      <c r="EE19" s="18">
        <f t="shared" si="20"/>
        <v>0</v>
      </c>
      <c r="EF19" s="18">
        <f t="shared" si="20"/>
        <v>0</v>
      </c>
      <c r="EG19" s="18">
        <f t="shared" si="20"/>
        <v>0</v>
      </c>
      <c r="EH19" s="18">
        <f t="shared" si="20"/>
        <v>0</v>
      </c>
      <c r="EI19" s="18">
        <f t="shared" si="20"/>
        <v>0</v>
      </c>
      <c r="EJ19" s="18">
        <f t="shared" si="20"/>
        <v>0</v>
      </c>
      <c r="EK19" s="18">
        <f t="shared" si="20"/>
        <v>0</v>
      </c>
      <c r="EL19" s="18">
        <f t="shared" si="20"/>
        <v>0</v>
      </c>
      <c r="EM19" s="18">
        <f t="shared" si="20"/>
        <v>0</v>
      </c>
      <c r="EN19" s="18">
        <f t="shared" si="20"/>
        <v>0</v>
      </c>
      <c r="EO19" s="18">
        <f t="shared" si="20"/>
        <v>0</v>
      </c>
      <c r="EP19" s="18">
        <f t="shared" si="20"/>
        <v>0</v>
      </c>
      <c r="EQ19" s="18">
        <f t="shared" si="20"/>
        <v>0</v>
      </c>
      <c r="ER19" s="18">
        <f t="shared" si="20"/>
        <v>0</v>
      </c>
      <c r="ES19" s="18">
        <f t="shared" si="20"/>
        <v>0</v>
      </c>
      <c r="ET19" s="18">
        <f t="shared" si="20"/>
        <v>0</v>
      </c>
      <c r="EU19" s="18">
        <f t="shared" si="20"/>
        <v>0</v>
      </c>
      <c r="EV19" s="18">
        <f t="shared" si="20"/>
        <v>0</v>
      </c>
      <c r="EW19" s="18">
        <f t="shared" si="20"/>
        <v>0</v>
      </c>
      <c r="EX19" s="18">
        <f t="shared" si="20"/>
        <v>0</v>
      </c>
      <c r="EY19" s="18">
        <f t="shared" si="20"/>
        <v>0</v>
      </c>
      <c r="EZ19" s="18">
        <f t="shared" ref="EZ19:FO19" si="21">COUNTIF(EM18:EZ18,1)</f>
        <v>0</v>
      </c>
      <c r="FA19" s="18">
        <f t="shared" si="21"/>
        <v>1</v>
      </c>
      <c r="FB19" s="18">
        <f t="shared" si="21"/>
        <v>2</v>
      </c>
      <c r="FC19" s="18">
        <f t="shared" si="21"/>
        <v>3</v>
      </c>
      <c r="FD19" s="18">
        <f t="shared" si="21"/>
        <v>4</v>
      </c>
      <c r="FE19" s="18">
        <f t="shared" si="21"/>
        <v>5</v>
      </c>
      <c r="FF19" s="18">
        <f t="shared" si="21"/>
        <v>6</v>
      </c>
      <c r="FG19" s="18">
        <f t="shared" si="21"/>
        <v>7</v>
      </c>
      <c r="FH19" s="18">
        <f t="shared" si="21"/>
        <v>8</v>
      </c>
      <c r="FI19" s="18">
        <f t="shared" si="21"/>
        <v>9</v>
      </c>
      <c r="FJ19" s="18">
        <f t="shared" si="21"/>
        <v>10</v>
      </c>
      <c r="FK19" s="18">
        <f t="shared" si="21"/>
        <v>11</v>
      </c>
      <c r="FL19" s="18">
        <f t="shared" si="21"/>
        <v>12</v>
      </c>
      <c r="FM19" s="18">
        <f t="shared" si="21"/>
        <v>13</v>
      </c>
      <c r="FN19" s="18">
        <f t="shared" si="21"/>
        <v>14</v>
      </c>
      <c r="FO19" s="18">
        <f t="shared" si="21"/>
        <v>14</v>
      </c>
      <c r="FP19" s="18">
        <f t="shared" ref="FP19" si="22">COUNTIF(FC18:FP18,1)</f>
        <v>14</v>
      </c>
      <c r="FQ19" s="18">
        <f t="shared" ref="FQ19" si="23">COUNTIF(FD18:FQ18,1)</f>
        <v>14</v>
      </c>
      <c r="FR19" s="18">
        <f t="shared" ref="FR19" si="24">COUNTIF(FE18:FR18,1)</f>
        <v>14</v>
      </c>
    </row>
    <row r="20" spans="1:192" x14ac:dyDescent="0.3">
      <c r="A20" s="17"/>
    </row>
    <row r="21" spans="1:192" ht="28.8" x14ac:dyDescent="0.3">
      <c r="A21" s="19" t="s">
        <v>156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</row>
    <row r="22" spans="1:192" x14ac:dyDescent="0.3">
      <c r="A22" s="14" t="s">
        <v>25</v>
      </c>
      <c r="O22" s="16"/>
      <c r="P22" s="16"/>
      <c r="Q22" s="16"/>
      <c r="R22" s="16">
        <f t="shared" ref="R22:CC22" si="25">R16/$A$58*100000</f>
        <v>0</v>
      </c>
      <c r="S22" s="16">
        <f t="shared" si="25"/>
        <v>0.55694172161824984</v>
      </c>
      <c r="T22" s="16">
        <f t="shared" si="25"/>
        <v>1.8564724053941664</v>
      </c>
      <c r="U22" s="16">
        <f t="shared" si="25"/>
        <v>1.3923543040456245</v>
      </c>
      <c r="V22" s="16">
        <f t="shared" si="25"/>
        <v>1.3366601318837996</v>
      </c>
      <c r="W22" s="16">
        <f t="shared" si="25"/>
        <v>1.1138834432364997</v>
      </c>
      <c r="X22" s="16">
        <f t="shared" si="25"/>
        <v>0.95475723705985682</v>
      </c>
      <c r="Y22" s="16">
        <f t="shared" si="25"/>
        <v>0.97464801283193736</v>
      </c>
      <c r="Z22" s="16">
        <f t="shared" si="25"/>
        <v>0.86635378918394423</v>
      </c>
      <c r="AA22" s="16">
        <f t="shared" si="25"/>
        <v>1.1138834432364997</v>
      </c>
      <c r="AB22" s="16">
        <f t="shared" si="25"/>
        <v>1.4176698368464542</v>
      </c>
      <c r="AC22" s="16">
        <f t="shared" si="25"/>
        <v>1.4851779243153329</v>
      </c>
      <c r="AD22" s="16">
        <f t="shared" si="25"/>
        <v>1.4566168103861921</v>
      </c>
      <c r="AE22" s="16">
        <f t="shared" si="25"/>
        <v>1.5116989586781069</v>
      </c>
      <c r="AF22" s="16">
        <f t="shared" si="25"/>
        <v>1.5912620617664281</v>
      </c>
      <c r="AG22" s="16">
        <f t="shared" si="25"/>
        <v>1.5116989586781069</v>
      </c>
      <c r="AH22" s="16">
        <f t="shared" si="25"/>
        <v>1.4321358555897856</v>
      </c>
      <c r="AI22" s="16">
        <f t="shared" si="25"/>
        <v>1.5912620617664281</v>
      </c>
      <c r="AJ22" s="16">
        <f t="shared" si="25"/>
        <v>1.7503882679430709</v>
      </c>
      <c r="AK22" s="16">
        <f t="shared" si="25"/>
        <v>1.9095144741197136</v>
      </c>
      <c r="AL22" s="16">
        <f t="shared" si="25"/>
        <v>1.9890775772080354</v>
      </c>
      <c r="AM22" s="16">
        <f t="shared" si="25"/>
        <v>1.9095144741197136</v>
      </c>
      <c r="AN22" s="16">
        <f t="shared" si="25"/>
        <v>1.9095144741197136</v>
      </c>
      <c r="AO22" s="16">
        <f t="shared" si="25"/>
        <v>1.7503882679430709</v>
      </c>
      <c r="AP22" s="16">
        <f t="shared" si="25"/>
        <v>1.4321358555897856</v>
      </c>
      <c r="AQ22" s="16">
        <f t="shared" si="25"/>
        <v>1.2730096494131424</v>
      </c>
      <c r="AR22" s="16">
        <f t="shared" si="25"/>
        <v>1.1934465463248212</v>
      </c>
      <c r="AS22" s="16">
        <f t="shared" si="25"/>
        <v>1.1138834432364997</v>
      </c>
      <c r="AT22" s="16">
        <f t="shared" si="25"/>
        <v>1.0343203401481784</v>
      </c>
      <c r="AU22" s="16">
        <f t="shared" si="25"/>
        <v>1.0343203401481784</v>
      </c>
      <c r="AV22" s="16">
        <f t="shared" si="25"/>
        <v>0.79563103088321407</v>
      </c>
      <c r="AW22" s="16">
        <f t="shared" si="25"/>
        <v>0.63650482470657122</v>
      </c>
      <c r="AX22" s="16">
        <f t="shared" si="25"/>
        <v>0.39781551544160704</v>
      </c>
      <c r="AY22" s="16">
        <f t="shared" si="25"/>
        <v>0.31825241235328561</v>
      </c>
      <c r="AZ22" s="16">
        <f t="shared" si="25"/>
        <v>0.31825241235328561</v>
      </c>
      <c r="BA22" s="16">
        <f t="shared" si="25"/>
        <v>0.47737861852992841</v>
      </c>
      <c r="BB22" s="16">
        <f t="shared" si="25"/>
        <v>0.63650482470657122</v>
      </c>
      <c r="BC22" s="16">
        <f t="shared" si="25"/>
        <v>0.63650482470657122</v>
      </c>
      <c r="BD22" s="16">
        <f t="shared" si="25"/>
        <v>0.55694172161824984</v>
      </c>
      <c r="BE22" s="16">
        <f t="shared" si="25"/>
        <v>0.71606792779489281</v>
      </c>
      <c r="BF22" s="16">
        <f t="shared" si="25"/>
        <v>0.71606792779489281</v>
      </c>
      <c r="BG22" s="16">
        <f t="shared" si="25"/>
        <v>0.79563103088321407</v>
      </c>
      <c r="BH22" s="16">
        <f t="shared" si="25"/>
        <v>0.79563103088321407</v>
      </c>
      <c r="BI22" s="16">
        <f t="shared" si="25"/>
        <v>0.79563103088321407</v>
      </c>
      <c r="BJ22" s="16">
        <f t="shared" si="25"/>
        <v>1.1934465463248212</v>
      </c>
      <c r="BK22" s="16">
        <f t="shared" si="25"/>
        <v>1.1934465463248212</v>
      </c>
      <c r="BL22" s="16">
        <f t="shared" si="25"/>
        <v>1.3525727525014639</v>
      </c>
      <c r="BM22" s="16">
        <f t="shared" si="25"/>
        <v>1.3525727525014639</v>
      </c>
      <c r="BN22" s="16">
        <f t="shared" si="25"/>
        <v>1.2730096494131424</v>
      </c>
      <c r="BO22" s="16">
        <f t="shared" si="25"/>
        <v>1.3525727525014639</v>
      </c>
      <c r="BP22" s="16">
        <f t="shared" si="25"/>
        <v>1.1934465463248212</v>
      </c>
      <c r="BQ22" s="16">
        <f t="shared" si="25"/>
        <v>1.1138834432364997</v>
      </c>
      <c r="BR22" s="16">
        <f t="shared" si="25"/>
        <v>1.3525727525014639</v>
      </c>
      <c r="BS22" s="16">
        <f t="shared" si="25"/>
        <v>1.2730096494131424</v>
      </c>
      <c r="BT22" s="16">
        <f t="shared" si="25"/>
        <v>1.4321358555897856</v>
      </c>
      <c r="BU22" s="16">
        <f t="shared" si="25"/>
        <v>1.2730096494131424</v>
      </c>
      <c r="BV22" s="16">
        <f t="shared" si="25"/>
        <v>1.3525727525014639</v>
      </c>
      <c r="BW22" s="16">
        <f t="shared" si="25"/>
        <v>1.5116989586781069</v>
      </c>
      <c r="BX22" s="16">
        <f t="shared" si="25"/>
        <v>1.5116989586781069</v>
      </c>
      <c r="BY22" s="16">
        <f t="shared" si="25"/>
        <v>1.7503882679430709</v>
      </c>
      <c r="BZ22" s="16">
        <f t="shared" si="25"/>
        <v>1.7503882679430709</v>
      </c>
      <c r="CA22" s="16">
        <f t="shared" si="25"/>
        <v>1.7503882679430709</v>
      </c>
      <c r="CB22" s="16">
        <f t="shared" si="25"/>
        <v>2.0686406802963568</v>
      </c>
      <c r="CC22" s="16">
        <f t="shared" si="25"/>
        <v>1.8299513710313924</v>
      </c>
      <c r="CD22" s="16">
        <f t="shared" ref="CD22:EO22" si="26">CD16/$A$58*100000</f>
        <v>1.8299513710313924</v>
      </c>
      <c r="CE22" s="16">
        <f t="shared" si="26"/>
        <v>1.9095144741197136</v>
      </c>
      <c r="CF22" s="16">
        <f t="shared" si="26"/>
        <v>1.8299513710313924</v>
      </c>
      <c r="CG22" s="16">
        <f t="shared" si="26"/>
        <v>1.8299513710313924</v>
      </c>
      <c r="CH22" s="16">
        <f t="shared" si="26"/>
        <v>1.6708251648547496</v>
      </c>
      <c r="CI22" s="16">
        <f t="shared" si="26"/>
        <v>2.2277668864729994</v>
      </c>
      <c r="CJ22" s="16">
        <f t="shared" si="26"/>
        <v>2.2277668864729994</v>
      </c>
      <c r="CK22" s="16">
        <f t="shared" si="26"/>
        <v>2.2277668864729994</v>
      </c>
      <c r="CL22" s="16">
        <f t="shared" si="26"/>
        <v>2.4664561957379636</v>
      </c>
      <c r="CM22" s="16">
        <f t="shared" si="26"/>
        <v>2.4664561957379636</v>
      </c>
      <c r="CN22" s="16">
        <f t="shared" si="26"/>
        <v>2.5460192988262849</v>
      </c>
      <c r="CO22" s="16">
        <f t="shared" si="26"/>
        <v>2.6255824019146066</v>
      </c>
      <c r="CP22" s="16">
        <f t="shared" si="26"/>
        <v>2.3868930926496423</v>
      </c>
      <c r="CQ22" s="16">
        <f t="shared" si="26"/>
        <v>2.9438348142678921</v>
      </c>
      <c r="CR22" s="16">
        <f t="shared" si="26"/>
        <v>2.9438348142678921</v>
      </c>
      <c r="CS22" s="16">
        <f t="shared" si="26"/>
        <v>2.9438348142678921</v>
      </c>
      <c r="CT22" s="16">
        <f t="shared" si="26"/>
        <v>3.5007765358861418</v>
      </c>
      <c r="CU22" s="16">
        <f t="shared" si="26"/>
        <v>3.7394658451511065</v>
      </c>
      <c r="CV22" s="16">
        <f t="shared" si="26"/>
        <v>4.6146599791226421</v>
      </c>
      <c r="CW22" s="16">
        <f t="shared" si="26"/>
        <v>4.6942230822109634</v>
      </c>
      <c r="CX22" s="16">
        <f t="shared" si="26"/>
        <v>4.7737861852992847</v>
      </c>
      <c r="CY22" s="16">
        <f t="shared" si="26"/>
        <v>4.8533492883876059</v>
      </c>
      <c r="CZ22" s="16">
        <f t="shared" si="26"/>
        <v>5.0920385976525697</v>
      </c>
      <c r="DA22" s="16">
        <f t="shared" si="26"/>
        <v>5.4898541130941778</v>
      </c>
      <c r="DB22" s="16">
        <f t="shared" si="26"/>
        <v>5.7285434223591425</v>
      </c>
      <c r="DC22" s="16">
        <f t="shared" si="26"/>
        <v>7.2402423810372483</v>
      </c>
      <c r="DD22" s="16">
        <f t="shared" si="26"/>
        <v>7.7176209995671767</v>
      </c>
      <c r="DE22" s="16">
        <f t="shared" si="26"/>
        <v>8.1949996180971052</v>
      </c>
      <c r="DF22" s="16">
        <f t="shared" si="26"/>
        <v>8.3541258242737477</v>
      </c>
      <c r="DG22" s="16">
        <f t="shared" si="26"/>
        <v>8.5928151335387124</v>
      </c>
      <c r="DH22" s="16">
        <f t="shared" si="26"/>
        <v>9.3088830613336064</v>
      </c>
      <c r="DI22" s="16">
        <f t="shared" si="26"/>
        <v>9.5475723705985693</v>
      </c>
      <c r="DJ22" s="16">
        <f t="shared" si="26"/>
        <v>9.5475723705985693</v>
      </c>
      <c r="DK22" s="16">
        <f t="shared" si="26"/>
        <v>9.5475723705985693</v>
      </c>
      <c r="DL22" s="16">
        <f t="shared" si="26"/>
        <v>10.104514092216819</v>
      </c>
      <c r="DM22" s="16">
        <f t="shared" si="26"/>
        <v>10.624734381640458</v>
      </c>
      <c r="DN22" s="16">
        <f t="shared" si="26"/>
        <v>10.196317672703342</v>
      </c>
      <c r="DO22" s="16">
        <f t="shared" si="26"/>
        <v>9.9392676473410742</v>
      </c>
      <c r="DP22" s="16">
        <f t="shared" si="26"/>
        <v>10.282001014490765</v>
      </c>
      <c r="DQ22" s="16">
        <f t="shared" si="26"/>
        <v>9.6822176219788041</v>
      </c>
      <c r="DR22" s="16">
        <f t="shared" si="26"/>
        <v>10.367684356278192</v>
      </c>
      <c r="DS22" s="16">
        <f t="shared" si="26"/>
        <v>10.624734381640458</v>
      </c>
      <c r="DT22" s="16">
        <f t="shared" si="26"/>
        <v>11.481567799514689</v>
      </c>
      <c r="DU22" s="16">
        <f t="shared" si="26"/>
        <v>11.395884457727266</v>
      </c>
      <c r="DV22" s="16">
        <f t="shared" si="26"/>
        <v>11.824301166664382</v>
      </c>
      <c r="DW22" s="16">
        <f t="shared" si="26"/>
        <v>13.537968002412843</v>
      </c>
      <c r="DX22" s="16">
        <f t="shared" si="26"/>
        <v>13.795018027775113</v>
      </c>
      <c r="DY22" s="16">
        <f t="shared" si="26"/>
        <v>14.052068053137381</v>
      </c>
      <c r="DZ22" s="16">
        <f t="shared" si="26"/>
        <v>15.251634838161303</v>
      </c>
      <c r="EA22" s="16">
        <f t="shared" si="26"/>
        <v>14.798737174427783</v>
      </c>
      <c r="EB22" s="16">
        <f t="shared" si="26"/>
        <v>17.265193370165743</v>
      </c>
      <c r="EC22" s="16">
        <f t="shared" si="26"/>
        <v>17.981261297960636</v>
      </c>
      <c r="ED22" s="16">
        <f t="shared" si="26"/>
        <v>18.458639916490569</v>
      </c>
      <c r="EE22" s="16">
        <f t="shared" si="26"/>
        <v>19.572523359727068</v>
      </c>
      <c r="EF22" s="16">
        <f t="shared" si="26"/>
        <v>20.209028184433638</v>
      </c>
      <c r="EG22" s="16">
        <f t="shared" si="26"/>
        <v>21.004659215316853</v>
      </c>
      <c r="EH22" s="16">
        <f t="shared" si="26"/>
        <v>21.879853349288389</v>
      </c>
      <c r="EI22" s="16">
        <f t="shared" si="26"/>
        <v>24.505435751202995</v>
      </c>
      <c r="EJ22" s="16">
        <f t="shared" si="26"/>
        <v>24.66456195737964</v>
      </c>
      <c r="EK22" s="16">
        <f t="shared" si="26"/>
        <v>24.346309545026351</v>
      </c>
      <c r="EL22" s="16">
        <f t="shared" si="26"/>
        <v>26.892328843852635</v>
      </c>
      <c r="EM22" s="16">
        <f t="shared" si="26"/>
        <v>28.722280214884027</v>
      </c>
      <c r="EN22" s="16">
        <f t="shared" si="26"/>
        <v>29.19965883341396</v>
      </c>
      <c r="EO22" s="16">
        <f t="shared" si="26"/>
        <v>33.336940194006672</v>
      </c>
      <c r="EP22" s="16">
        <f t="shared" ref="EP22:FN22" si="27">EP16/$A$58*100000</f>
        <v>32.223056750770169</v>
      </c>
      <c r="EQ22" s="16">
        <f t="shared" si="27"/>
        <v>33.416503297094991</v>
      </c>
      <c r="ER22" s="16">
        <f t="shared" si="27"/>
        <v>33.73475570944828</v>
      </c>
      <c r="ES22" s="16">
        <f t="shared" si="27"/>
        <v>32.939124678565065</v>
      </c>
      <c r="ET22" s="16">
        <f t="shared" si="27"/>
        <v>34.212134327978205</v>
      </c>
      <c r="EU22" s="16">
        <f t="shared" si="27"/>
        <v>35.326017771214708</v>
      </c>
      <c r="EV22" s="16">
        <f t="shared" si="27"/>
        <v>34.769076049596457</v>
      </c>
      <c r="EW22" s="16">
        <f t="shared" si="27"/>
        <v>33.098250884741709</v>
      </c>
      <c r="EX22" s="16">
        <f t="shared" si="27"/>
        <v>31.825241235328566</v>
      </c>
      <c r="EY22" s="16">
        <f t="shared" si="27"/>
        <v>31.427425719886958</v>
      </c>
      <c r="EZ22" s="16">
        <f t="shared" si="27"/>
        <v>31.904804338416888</v>
      </c>
      <c r="FA22" s="16">
        <f t="shared" si="27"/>
        <v>30.711357792092066</v>
      </c>
      <c r="FB22" s="16">
        <f t="shared" si="27"/>
        <v>32.143493647681851</v>
      </c>
      <c r="FC22" s="16">
        <f t="shared" si="27"/>
        <v>29.915726761208852</v>
      </c>
      <c r="FD22" s="16">
        <f t="shared" si="27"/>
        <v>29.279221936502278</v>
      </c>
      <c r="FE22" s="16">
        <f t="shared" si="27"/>
        <v>27.926649184000812</v>
      </c>
      <c r="FF22" s="16">
        <f t="shared" si="27"/>
        <v>27.528833668559212</v>
      </c>
      <c r="FG22" s="16">
        <f t="shared" si="27"/>
        <v>28.483590905619067</v>
      </c>
      <c r="FH22" s="16">
        <f t="shared" si="27"/>
        <v>28.404027802530742</v>
      </c>
      <c r="FI22" s="16">
        <f t="shared" si="27"/>
        <v>26.414950225322709</v>
      </c>
      <c r="FJ22" s="16">
        <f t="shared" si="27"/>
        <v>29.19965883341396</v>
      </c>
      <c r="FK22" s="16">
        <f t="shared" si="27"/>
        <v>28.960969524148993</v>
      </c>
      <c r="FL22" s="16">
        <f t="shared" si="27"/>
        <v>28.642717111795712</v>
      </c>
      <c r="FM22" s="16">
        <f t="shared" si="27"/>
        <v>28.881406421060671</v>
      </c>
      <c r="FN22" s="16">
        <f t="shared" si="27"/>
        <v>26.494513328411031</v>
      </c>
      <c r="FO22" s="16">
        <f t="shared" ref="FO22:FR22" si="28">FO16/$A$58*100000</f>
        <v>27.131018153117601</v>
      </c>
      <c r="FP22" s="16">
        <f t="shared" si="28"/>
        <v>25.062377472821247</v>
      </c>
      <c r="FQ22" s="16">
        <f t="shared" si="28"/>
        <v>25.778445400616139</v>
      </c>
      <c r="FR22" s="16">
        <f t="shared" si="28"/>
        <v>25.539756091351169</v>
      </c>
    </row>
    <row r="23" spans="1:192" x14ac:dyDescent="0.3">
      <c r="A23" s="5" t="s">
        <v>30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>
        <f t="shared" ref="AB23:CM23" si="29">SLOPE(O22:AB22,O$1:AB$1)</f>
        <v>4.6622224952938968E-2</v>
      </c>
      <c r="AC23" s="7">
        <f t="shared" si="29"/>
        <v>5.2483294866357347E-2</v>
      </c>
      <c r="AD23" s="7">
        <f t="shared" si="29"/>
        <v>5.3353906062527851E-2</v>
      </c>
      <c r="AE23" s="7">
        <f t="shared" si="29"/>
        <v>5.3950525735246106E-2</v>
      </c>
      <c r="AF23" s="7">
        <f t="shared" si="29"/>
        <v>2.8922329615532337E-2</v>
      </c>
      <c r="AG23" s="7">
        <f t="shared" si="29"/>
        <v>1.2987059563055308E-2</v>
      </c>
      <c r="AH23" s="7">
        <f t="shared" si="29"/>
        <v>3.3423493779525221E-2</v>
      </c>
      <c r="AI23" s="7">
        <f t="shared" si="29"/>
        <v>4.4971009885395097E-2</v>
      </c>
      <c r="AJ23" s="7">
        <f t="shared" si="29"/>
        <v>5.8354597600995491E-2</v>
      </c>
      <c r="AK23" s="7">
        <f t="shared" si="29"/>
        <v>6.7121776697844901E-2</v>
      </c>
      <c r="AL23" s="7">
        <f t="shared" si="29"/>
        <v>6.9418989169929723E-2</v>
      </c>
      <c r="AM23" s="7">
        <f t="shared" si="29"/>
        <v>6.5552246952205032E-2</v>
      </c>
      <c r="AN23" s="7">
        <f t="shared" si="29"/>
        <v>5.4006062366798044E-2</v>
      </c>
      <c r="AO23" s="7">
        <f t="shared" si="29"/>
        <v>4.1488411321216181E-2</v>
      </c>
      <c r="AP23" s="7">
        <f t="shared" si="29"/>
        <v>2.7094946856169401E-2</v>
      </c>
      <c r="AQ23" s="7">
        <f t="shared" si="29"/>
        <v>1.0316973807057048E-2</v>
      </c>
      <c r="AR23" s="7">
        <f t="shared" si="29"/>
        <v>-8.7431981415737863E-3</v>
      </c>
      <c r="AS23" s="7">
        <f t="shared" si="29"/>
        <v>-2.7103914238878726E-2</v>
      </c>
      <c r="AT23" s="7">
        <f t="shared" si="29"/>
        <v>-4.3366262782205955E-2</v>
      </c>
      <c r="AU23" s="7">
        <f t="shared" si="29"/>
        <v>-5.980347528836466E-2</v>
      </c>
      <c r="AV23" s="7">
        <f t="shared" si="29"/>
        <v>-8.3584974233445325E-2</v>
      </c>
      <c r="AW23" s="7">
        <f t="shared" si="29"/>
        <v>-0.1038691939218965</v>
      </c>
      <c r="AX23" s="7">
        <f t="shared" si="29"/>
        <v>-0.12153045416787554</v>
      </c>
      <c r="AY23" s="7">
        <f t="shared" si="29"/>
        <v>-0.13027365230944932</v>
      </c>
      <c r="AZ23" s="7">
        <f t="shared" si="29"/>
        <v>-0.12939933249529198</v>
      </c>
      <c r="BA23" s="7">
        <f t="shared" si="29"/>
        <v>-0.11925722265106638</v>
      </c>
      <c r="BB23" s="7">
        <f t="shared" si="29"/>
        <v>-9.8273547111289314E-2</v>
      </c>
      <c r="BC23" s="7">
        <f t="shared" si="29"/>
        <v>-7.6940143645849293E-2</v>
      </c>
      <c r="BD23" s="7">
        <f t="shared" si="29"/>
        <v>-6.3475618507825668E-2</v>
      </c>
      <c r="BE23" s="7">
        <f t="shared" si="29"/>
        <v>-4.6863542038835478E-2</v>
      </c>
      <c r="BF23" s="7">
        <f t="shared" si="29"/>
        <v>-3.0426329532676748E-2</v>
      </c>
      <c r="BG23" s="7">
        <f t="shared" si="29"/>
        <v>-1.2240477398203295E-2</v>
      </c>
      <c r="BH23" s="7">
        <f t="shared" si="29"/>
        <v>4.721326996449845E-3</v>
      </c>
      <c r="BI23" s="7">
        <f t="shared" si="29"/>
        <v>2.2732315168091835E-2</v>
      </c>
      <c r="BJ23" s="7">
        <f t="shared" si="29"/>
        <v>4.5289766373352185E-2</v>
      </c>
      <c r="BK23" s="7">
        <f t="shared" si="29"/>
        <v>6.0852659065353525E-2</v>
      </c>
      <c r="BL23" s="7">
        <f t="shared" si="29"/>
        <v>7.0645040983916149E-2</v>
      </c>
      <c r="BM23" s="7">
        <f t="shared" si="29"/>
        <v>7.3617728352051229E-2</v>
      </c>
      <c r="BN23" s="7">
        <f t="shared" si="29"/>
        <v>6.977072116975877E-2</v>
      </c>
      <c r="BO23" s="7">
        <f t="shared" si="29"/>
        <v>6.9246129281264349E-2</v>
      </c>
      <c r="BP23" s="7">
        <f t="shared" si="29"/>
        <v>6.5573986061803341E-2</v>
      </c>
      <c r="BQ23" s="7">
        <f t="shared" si="29"/>
        <v>5.7180515845892524E-2</v>
      </c>
      <c r="BR23" s="7">
        <f t="shared" si="29"/>
        <v>5.0885413183959408E-2</v>
      </c>
      <c r="BS23" s="7">
        <f t="shared" si="29"/>
        <v>4.4065718633531849E-2</v>
      </c>
      <c r="BT23" s="7">
        <f t="shared" si="29"/>
        <v>3.9344391637082025E-2</v>
      </c>
      <c r="BU23" s="7">
        <f t="shared" si="29"/>
        <v>2.9552009718519377E-2</v>
      </c>
      <c r="BV23" s="7">
        <f t="shared" si="29"/>
        <v>1.9934491762788224E-2</v>
      </c>
      <c r="BW23" s="7">
        <f t="shared" si="29"/>
        <v>1.2415341361034771E-2</v>
      </c>
      <c r="BX23" s="7">
        <f t="shared" si="29"/>
        <v>1.4863436840675438E-2</v>
      </c>
      <c r="BY23" s="7">
        <f t="shared" si="29"/>
        <v>2.2732315168091839E-2</v>
      </c>
      <c r="BZ23" s="7">
        <f t="shared" si="29"/>
        <v>3.3399016900811845E-2</v>
      </c>
      <c r="CA23" s="7">
        <f t="shared" si="29"/>
        <v>4.2317079005217105E-2</v>
      </c>
      <c r="CB23" s="7">
        <f t="shared" si="29"/>
        <v>5.5956468106072209E-2</v>
      </c>
      <c r="CC23" s="7">
        <f t="shared" si="29"/>
        <v>6.1901842842342368E-2</v>
      </c>
      <c r="CD23" s="7">
        <f t="shared" si="29"/>
        <v>6.0502931139690568E-2</v>
      </c>
      <c r="CE23" s="7">
        <f t="shared" si="29"/>
        <v>5.5956468106072202E-2</v>
      </c>
      <c r="CF23" s="7">
        <f t="shared" si="29"/>
        <v>5.3508372626431537E-2</v>
      </c>
      <c r="CG23" s="7">
        <f t="shared" si="29"/>
        <v>4.6338950150341028E-2</v>
      </c>
      <c r="CH23" s="7">
        <f t="shared" si="29"/>
        <v>3.7420888045935789E-2</v>
      </c>
      <c r="CI23" s="7">
        <f t="shared" si="29"/>
        <v>3.8120343897261676E-2</v>
      </c>
      <c r="CJ23" s="7">
        <f t="shared" si="29"/>
        <v>3.7246024083104304E-2</v>
      </c>
      <c r="CK23" s="7">
        <f t="shared" si="29"/>
        <v>3.7770615971598726E-2</v>
      </c>
      <c r="CL23" s="7">
        <f t="shared" si="29"/>
        <v>4.1967351079554148E-2</v>
      </c>
      <c r="CM23" s="7">
        <f t="shared" si="29"/>
        <v>4.983622940697055E-2</v>
      </c>
      <c r="CN23" s="7">
        <f t="shared" ref="CN23:EY23" si="30">SLOPE(CA22:CN22,CA$1:CN$1)</f>
        <v>5.683078792022956E-2</v>
      </c>
      <c r="CO23" s="7">
        <f t="shared" si="30"/>
        <v>6.2601298693668261E-2</v>
      </c>
      <c r="CP23" s="7">
        <f t="shared" si="30"/>
        <v>6.8196945504275491E-2</v>
      </c>
      <c r="CQ23" s="7">
        <f t="shared" si="30"/>
        <v>8.0437422902478795E-2</v>
      </c>
      <c r="CR23" s="7">
        <f t="shared" si="30"/>
        <v>8.7781709341400782E-2</v>
      </c>
      <c r="CS23" s="7">
        <f t="shared" si="30"/>
        <v>9.2852764263513535E-2</v>
      </c>
      <c r="CT23" s="7">
        <f t="shared" si="30"/>
        <v>0.10666701732720014</v>
      </c>
      <c r="CU23" s="7">
        <f t="shared" si="30"/>
        <v>0.11995667850239229</v>
      </c>
      <c r="CV23" s="7">
        <f t="shared" si="30"/>
        <v>0.14461249726163039</v>
      </c>
      <c r="CW23" s="7">
        <f t="shared" si="30"/>
        <v>0.17696233038545339</v>
      </c>
      <c r="CX23" s="7">
        <f t="shared" si="30"/>
        <v>0.20074382933053406</v>
      </c>
      <c r="CY23" s="7">
        <f t="shared" si="30"/>
        <v>0.21560726617120948</v>
      </c>
      <c r="CZ23" s="7">
        <f t="shared" si="30"/>
        <v>0.23361825434285147</v>
      </c>
      <c r="DA23" s="7">
        <f t="shared" si="30"/>
        <v>0.25145437855166197</v>
      </c>
      <c r="DB23" s="7">
        <f t="shared" si="30"/>
        <v>0.26544349557818003</v>
      </c>
      <c r="DC23" s="7">
        <f t="shared" si="30"/>
        <v>0.31125785384002663</v>
      </c>
      <c r="DD23" s="7">
        <f t="shared" si="30"/>
        <v>0.34255850318686082</v>
      </c>
      <c r="DE23" s="7">
        <f t="shared" si="30"/>
        <v>0.38242748671243726</v>
      </c>
      <c r="DF23" s="7">
        <f t="shared" si="30"/>
        <v>0.40376089017787736</v>
      </c>
      <c r="DG23" s="7">
        <f t="shared" si="30"/>
        <v>0.40813248924866413</v>
      </c>
      <c r="DH23" s="7">
        <f t="shared" si="30"/>
        <v>0.42649320534596907</v>
      </c>
      <c r="DI23" s="7">
        <f t="shared" si="30"/>
        <v>0.43401235574772246</v>
      </c>
      <c r="DJ23" s="7">
        <f t="shared" si="30"/>
        <v>0.44485392144327407</v>
      </c>
      <c r="DK23" s="7">
        <f t="shared" si="30"/>
        <v>0.43663531519019455</v>
      </c>
      <c r="DL23" s="7">
        <f t="shared" si="30"/>
        <v>0.42561888553181176</v>
      </c>
      <c r="DM23" s="7">
        <f t="shared" si="30"/>
        <v>0.40865708113715848</v>
      </c>
      <c r="DN23" s="7">
        <f t="shared" si="30"/>
        <v>0.36195495198709043</v>
      </c>
      <c r="DO23" s="7">
        <f t="shared" si="30"/>
        <v>0.2985869420717765</v>
      </c>
      <c r="DP23" s="7">
        <f t="shared" si="30"/>
        <v>0.23332233071344419</v>
      </c>
      <c r="DQ23" s="7">
        <f t="shared" si="30"/>
        <v>0.18074208219742588</v>
      </c>
      <c r="DR23" s="7">
        <f t="shared" si="30"/>
        <v>0.15275039707032587</v>
      </c>
      <c r="DS23" s="7">
        <f t="shared" si="30"/>
        <v>0.13619212489759153</v>
      </c>
      <c r="DT23" s="7">
        <f t="shared" si="30"/>
        <v>0.13868057359942404</v>
      </c>
      <c r="DU23" s="7">
        <f t="shared" si="30"/>
        <v>0.13284280745566557</v>
      </c>
      <c r="DV23" s="7">
        <f t="shared" si="30"/>
        <v>0.15053096984977257</v>
      </c>
      <c r="DW23" s="7">
        <f t="shared" si="30"/>
        <v>0.21399313728353428</v>
      </c>
      <c r="DX23" s="7">
        <f t="shared" si="30"/>
        <v>0.26725939057681458</v>
      </c>
      <c r="DY23" s="7">
        <f t="shared" si="30"/>
        <v>0.30919983950824087</v>
      </c>
      <c r="DZ23" s="7">
        <f t="shared" si="30"/>
        <v>0.38397436022979264</v>
      </c>
      <c r="EA23" s="7">
        <f t="shared" si="30"/>
        <v>0.44033436055778358</v>
      </c>
      <c r="EB23" s="7">
        <f t="shared" si="30"/>
        <v>0.53469364511646056</v>
      </c>
      <c r="EC23" s="7">
        <f t="shared" si="30"/>
        <v>0.60996585557837879</v>
      </c>
      <c r="ED23" s="7">
        <f t="shared" si="30"/>
        <v>0.67482693471479238</v>
      </c>
      <c r="EE23" s="7">
        <f t="shared" si="30"/>
        <v>0.71579890631361365</v>
      </c>
      <c r="EF23" s="7">
        <f t="shared" si="30"/>
        <v>0.75408066309964272</v>
      </c>
      <c r="EG23" s="7">
        <f t="shared" si="30"/>
        <v>0.780310257524364</v>
      </c>
      <c r="EH23" s="7">
        <f t="shared" si="30"/>
        <v>0.81416661094335052</v>
      </c>
      <c r="EI23" s="7">
        <f t="shared" si="30"/>
        <v>0.87450812919427356</v>
      </c>
      <c r="EJ23" s="7">
        <f t="shared" si="30"/>
        <v>0.89589533695596968</v>
      </c>
      <c r="EK23" s="7">
        <f t="shared" si="30"/>
        <v>0.90824342294668459</v>
      </c>
      <c r="EL23" s="7">
        <f t="shared" si="30"/>
        <v>0.95429990054168257</v>
      </c>
      <c r="EM23" s="7">
        <f t="shared" si="30"/>
        <v>1.0035442826898386</v>
      </c>
      <c r="EN23" s="7">
        <f t="shared" si="30"/>
        <v>1.041489762624269</v>
      </c>
      <c r="EO23" s="7">
        <f t="shared" si="30"/>
        <v>1.1214025936382535</v>
      </c>
      <c r="EP23" s="7">
        <f t="shared" si="30"/>
        <v>1.1693153194540775</v>
      </c>
      <c r="EQ23" s="7">
        <f t="shared" si="30"/>
        <v>1.2091843029796534</v>
      </c>
      <c r="ER23" s="7">
        <f t="shared" si="30"/>
        <v>1.2060367516486874</v>
      </c>
      <c r="ES23" s="7">
        <f t="shared" si="30"/>
        <v>1.1497305556169524</v>
      </c>
      <c r="ET23" s="7">
        <f t="shared" si="30"/>
        <v>1.0920254478825653</v>
      </c>
      <c r="EU23" s="7">
        <f t="shared" si="30"/>
        <v>1.0308230608915487</v>
      </c>
      <c r="EV23" s="7">
        <f t="shared" si="30"/>
        <v>0.91960958053073039</v>
      </c>
      <c r="EW23" s="7">
        <f t="shared" si="30"/>
        <v>0.79055997596110128</v>
      </c>
      <c r="EX23" s="7">
        <f t="shared" si="30"/>
        <v>0.59261397003587124</v>
      </c>
      <c r="EY23" s="7">
        <f t="shared" si="30"/>
        <v>0.34133445544704066</v>
      </c>
      <c r="EZ23" s="7">
        <f t="shared" ref="EZ23:FO23" si="31">SLOPE(EM22:EZ22,EM$1:EZ$1)</f>
        <v>0.1565032467341709</v>
      </c>
      <c r="FA23" s="7">
        <f t="shared" si="31"/>
        <v>-2.4131226870743479E-2</v>
      </c>
      <c r="FB23" s="7">
        <f t="shared" si="31"/>
        <v>-0.15685297465983347</v>
      </c>
      <c r="FC23" s="7">
        <f t="shared" si="31"/>
        <v>-0.2297712471605588</v>
      </c>
      <c r="FD23" s="7">
        <f t="shared" si="31"/>
        <v>-0.34255850318686071</v>
      </c>
      <c r="FE23" s="7">
        <f t="shared" si="31"/>
        <v>-0.44170637011230757</v>
      </c>
      <c r="FF23" s="7">
        <f t="shared" si="31"/>
        <v>-0.51759732998116792</v>
      </c>
      <c r="FG23" s="7">
        <f t="shared" si="31"/>
        <v>-0.56516032787132919</v>
      </c>
      <c r="FH23" s="7">
        <f t="shared" si="31"/>
        <v>-0.55344444236162049</v>
      </c>
      <c r="FI23" s="7">
        <f t="shared" si="31"/>
        <v>-0.53630777400413587</v>
      </c>
      <c r="FJ23" s="7">
        <f t="shared" si="31"/>
        <v>-0.41879919098138424</v>
      </c>
      <c r="FK23" s="7">
        <f t="shared" si="31"/>
        <v>-0.33871149600456835</v>
      </c>
      <c r="FL23" s="7">
        <f t="shared" si="31"/>
        <v>-0.29149822604006986</v>
      </c>
      <c r="FM23" s="7">
        <f t="shared" si="31"/>
        <v>-0.23659094171098657</v>
      </c>
      <c r="FN23" s="7">
        <f t="shared" si="31"/>
        <v>-0.22295155261013139</v>
      </c>
      <c r="FO23" s="7">
        <f t="shared" si="31"/>
        <v>-0.20668920406680416</v>
      </c>
      <c r="FP23" s="7">
        <f t="shared" ref="FP23" si="32">SLOPE(FC22:FP22,FC$1:FP$1)</f>
        <v>-0.18657984834118438</v>
      </c>
      <c r="FQ23" s="7">
        <f t="shared" ref="FQ23" si="33">SLOPE(FD22:FQ22,FD$1:FQ$1)</f>
        <v>-0.18832848796949908</v>
      </c>
      <c r="FR23" s="7">
        <f t="shared" ref="FR23" si="34">SLOPE(FE22:FR22,FE$1:FR$1)</f>
        <v>-0.19969464555354519</v>
      </c>
    </row>
    <row r="24" spans="1:192" x14ac:dyDescent="0.3">
      <c r="A24" s="5" t="s">
        <v>157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f t="shared" ref="AB24:CM24" si="35">IF(AB22&gt;5,-1,IF(AB22=5,0,IF(AB22&lt;5,1)))</f>
        <v>1</v>
      </c>
      <c r="AC24" s="1">
        <f t="shared" si="35"/>
        <v>1</v>
      </c>
      <c r="AD24" s="1">
        <f t="shared" si="35"/>
        <v>1</v>
      </c>
      <c r="AE24" s="1">
        <f t="shared" si="35"/>
        <v>1</v>
      </c>
      <c r="AF24" s="1">
        <f t="shared" si="35"/>
        <v>1</v>
      </c>
      <c r="AG24" s="1">
        <f t="shared" si="35"/>
        <v>1</v>
      </c>
      <c r="AH24" s="1">
        <f t="shared" si="35"/>
        <v>1</v>
      </c>
      <c r="AI24" s="1">
        <f t="shared" si="35"/>
        <v>1</v>
      </c>
      <c r="AJ24" s="1">
        <f t="shared" si="35"/>
        <v>1</v>
      </c>
      <c r="AK24" s="1">
        <f t="shared" si="35"/>
        <v>1</v>
      </c>
      <c r="AL24" s="1">
        <f t="shared" si="35"/>
        <v>1</v>
      </c>
      <c r="AM24" s="1">
        <f t="shared" si="35"/>
        <v>1</v>
      </c>
      <c r="AN24" s="1">
        <f t="shared" si="35"/>
        <v>1</v>
      </c>
      <c r="AO24" s="1">
        <f t="shared" si="35"/>
        <v>1</v>
      </c>
      <c r="AP24" s="1">
        <f t="shared" si="35"/>
        <v>1</v>
      </c>
      <c r="AQ24" s="1">
        <f t="shared" si="35"/>
        <v>1</v>
      </c>
      <c r="AR24" s="1">
        <f t="shared" si="35"/>
        <v>1</v>
      </c>
      <c r="AS24" s="1">
        <f t="shared" si="35"/>
        <v>1</v>
      </c>
      <c r="AT24" s="1">
        <f t="shared" si="35"/>
        <v>1</v>
      </c>
      <c r="AU24" s="1">
        <f t="shared" si="35"/>
        <v>1</v>
      </c>
      <c r="AV24" s="1">
        <f t="shared" si="35"/>
        <v>1</v>
      </c>
      <c r="AW24" s="1">
        <f t="shared" si="35"/>
        <v>1</v>
      </c>
      <c r="AX24" s="1">
        <f t="shared" si="35"/>
        <v>1</v>
      </c>
      <c r="AY24" s="1">
        <f t="shared" si="35"/>
        <v>1</v>
      </c>
      <c r="AZ24" s="1">
        <f t="shared" si="35"/>
        <v>1</v>
      </c>
      <c r="BA24" s="1">
        <f t="shared" si="35"/>
        <v>1</v>
      </c>
      <c r="BB24" s="1">
        <f t="shared" si="35"/>
        <v>1</v>
      </c>
      <c r="BC24" s="1">
        <f t="shared" si="35"/>
        <v>1</v>
      </c>
      <c r="BD24" s="1">
        <f t="shared" si="35"/>
        <v>1</v>
      </c>
      <c r="BE24" s="1">
        <f t="shared" si="35"/>
        <v>1</v>
      </c>
      <c r="BF24" s="1">
        <f t="shared" si="35"/>
        <v>1</v>
      </c>
      <c r="BG24" s="1">
        <f t="shared" si="35"/>
        <v>1</v>
      </c>
      <c r="BH24" s="1">
        <f t="shared" si="35"/>
        <v>1</v>
      </c>
      <c r="BI24" s="1">
        <f t="shared" si="35"/>
        <v>1</v>
      </c>
      <c r="BJ24" s="1">
        <f t="shared" si="35"/>
        <v>1</v>
      </c>
      <c r="BK24" s="1">
        <f t="shared" si="35"/>
        <v>1</v>
      </c>
      <c r="BL24" s="1">
        <f t="shared" si="35"/>
        <v>1</v>
      </c>
      <c r="BM24" s="1">
        <f t="shared" si="35"/>
        <v>1</v>
      </c>
      <c r="BN24" s="1">
        <f t="shared" si="35"/>
        <v>1</v>
      </c>
      <c r="BO24" s="1">
        <f t="shared" si="35"/>
        <v>1</v>
      </c>
      <c r="BP24" s="1">
        <f t="shared" si="35"/>
        <v>1</v>
      </c>
      <c r="BQ24" s="1">
        <f t="shared" si="35"/>
        <v>1</v>
      </c>
      <c r="BR24" s="1">
        <f t="shared" si="35"/>
        <v>1</v>
      </c>
      <c r="BS24" s="1">
        <f t="shared" si="35"/>
        <v>1</v>
      </c>
      <c r="BT24" s="1">
        <f t="shared" si="35"/>
        <v>1</v>
      </c>
      <c r="BU24" s="1">
        <f t="shared" si="35"/>
        <v>1</v>
      </c>
      <c r="BV24" s="1">
        <f t="shared" si="35"/>
        <v>1</v>
      </c>
      <c r="BW24" s="1">
        <f t="shared" si="35"/>
        <v>1</v>
      </c>
      <c r="BX24" s="1">
        <f t="shared" si="35"/>
        <v>1</v>
      </c>
      <c r="BY24" s="1">
        <f t="shared" si="35"/>
        <v>1</v>
      </c>
      <c r="BZ24" s="1">
        <f t="shared" si="35"/>
        <v>1</v>
      </c>
      <c r="CA24" s="1">
        <f t="shared" si="35"/>
        <v>1</v>
      </c>
      <c r="CB24" s="1">
        <f t="shared" si="35"/>
        <v>1</v>
      </c>
      <c r="CC24" s="1">
        <f t="shared" si="35"/>
        <v>1</v>
      </c>
      <c r="CD24" s="1">
        <f t="shared" si="35"/>
        <v>1</v>
      </c>
      <c r="CE24" s="1">
        <f t="shared" si="35"/>
        <v>1</v>
      </c>
      <c r="CF24" s="1">
        <f t="shared" si="35"/>
        <v>1</v>
      </c>
      <c r="CG24" s="1">
        <f t="shared" si="35"/>
        <v>1</v>
      </c>
      <c r="CH24" s="1">
        <f t="shared" si="35"/>
        <v>1</v>
      </c>
      <c r="CI24" s="1">
        <f t="shared" si="35"/>
        <v>1</v>
      </c>
      <c r="CJ24" s="1">
        <f t="shared" si="35"/>
        <v>1</v>
      </c>
      <c r="CK24" s="1">
        <f t="shared" si="35"/>
        <v>1</v>
      </c>
      <c r="CL24" s="1">
        <f t="shared" si="35"/>
        <v>1</v>
      </c>
      <c r="CM24" s="1">
        <f t="shared" si="35"/>
        <v>1</v>
      </c>
      <c r="CN24" s="1">
        <f t="shared" ref="CN24:EY24" si="36">IF(CN22&gt;5,-1,IF(CN22=5,0,IF(CN22&lt;5,1)))</f>
        <v>1</v>
      </c>
      <c r="CO24" s="1">
        <f t="shared" si="36"/>
        <v>1</v>
      </c>
      <c r="CP24" s="1">
        <f t="shared" si="36"/>
        <v>1</v>
      </c>
      <c r="CQ24" s="1">
        <f t="shared" si="36"/>
        <v>1</v>
      </c>
      <c r="CR24" s="1">
        <f t="shared" si="36"/>
        <v>1</v>
      </c>
      <c r="CS24" s="1">
        <f t="shared" si="36"/>
        <v>1</v>
      </c>
      <c r="CT24" s="1">
        <f t="shared" si="36"/>
        <v>1</v>
      </c>
      <c r="CU24" s="1">
        <f t="shared" si="36"/>
        <v>1</v>
      </c>
      <c r="CV24" s="1">
        <f t="shared" si="36"/>
        <v>1</v>
      </c>
      <c r="CW24" s="1">
        <f t="shared" si="36"/>
        <v>1</v>
      </c>
      <c r="CX24" s="1">
        <f t="shared" si="36"/>
        <v>1</v>
      </c>
      <c r="CY24" s="1">
        <f t="shared" si="36"/>
        <v>1</v>
      </c>
      <c r="CZ24" s="1">
        <f t="shared" si="36"/>
        <v>-1</v>
      </c>
      <c r="DA24" s="1">
        <f t="shared" si="36"/>
        <v>-1</v>
      </c>
      <c r="DB24" s="1">
        <f t="shared" si="36"/>
        <v>-1</v>
      </c>
      <c r="DC24" s="1">
        <f t="shared" si="36"/>
        <v>-1</v>
      </c>
      <c r="DD24" s="1">
        <f t="shared" si="36"/>
        <v>-1</v>
      </c>
      <c r="DE24" s="1">
        <f t="shared" si="36"/>
        <v>-1</v>
      </c>
      <c r="DF24" s="1">
        <f t="shared" si="36"/>
        <v>-1</v>
      </c>
      <c r="DG24" s="1">
        <f t="shared" si="36"/>
        <v>-1</v>
      </c>
      <c r="DH24" s="1">
        <f t="shared" si="36"/>
        <v>-1</v>
      </c>
      <c r="DI24" s="1">
        <f t="shared" si="36"/>
        <v>-1</v>
      </c>
      <c r="DJ24" s="1">
        <f t="shared" si="36"/>
        <v>-1</v>
      </c>
      <c r="DK24" s="1">
        <f t="shared" si="36"/>
        <v>-1</v>
      </c>
      <c r="DL24" s="1">
        <f t="shared" si="36"/>
        <v>-1</v>
      </c>
      <c r="DM24" s="1">
        <f t="shared" si="36"/>
        <v>-1</v>
      </c>
      <c r="DN24" s="1">
        <f t="shared" si="36"/>
        <v>-1</v>
      </c>
      <c r="DO24" s="1">
        <f t="shared" si="36"/>
        <v>-1</v>
      </c>
      <c r="DP24" s="1">
        <f t="shared" si="36"/>
        <v>-1</v>
      </c>
      <c r="DQ24" s="1">
        <f t="shared" si="36"/>
        <v>-1</v>
      </c>
      <c r="DR24" s="1">
        <f t="shared" si="36"/>
        <v>-1</v>
      </c>
      <c r="DS24" s="1">
        <f t="shared" si="36"/>
        <v>-1</v>
      </c>
      <c r="DT24" s="1">
        <f t="shared" si="36"/>
        <v>-1</v>
      </c>
      <c r="DU24" s="1">
        <f t="shared" si="36"/>
        <v>-1</v>
      </c>
      <c r="DV24" s="1">
        <f t="shared" si="36"/>
        <v>-1</v>
      </c>
      <c r="DW24" s="1">
        <f t="shared" si="36"/>
        <v>-1</v>
      </c>
      <c r="DX24" s="1">
        <f t="shared" si="36"/>
        <v>-1</v>
      </c>
      <c r="DY24" s="1">
        <f t="shared" si="36"/>
        <v>-1</v>
      </c>
      <c r="DZ24" s="1">
        <f t="shared" si="36"/>
        <v>-1</v>
      </c>
      <c r="EA24" s="1">
        <f t="shared" si="36"/>
        <v>-1</v>
      </c>
      <c r="EB24" s="1">
        <f t="shared" si="36"/>
        <v>-1</v>
      </c>
      <c r="EC24" s="1">
        <f t="shared" si="36"/>
        <v>-1</v>
      </c>
      <c r="ED24" s="1">
        <f t="shared" si="36"/>
        <v>-1</v>
      </c>
      <c r="EE24" s="1">
        <f t="shared" si="36"/>
        <v>-1</v>
      </c>
      <c r="EF24" s="1">
        <f t="shared" si="36"/>
        <v>-1</v>
      </c>
      <c r="EG24" s="1">
        <f t="shared" si="36"/>
        <v>-1</v>
      </c>
      <c r="EH24" s="1">
        <f t="shared" si="36"/>
        <v>-1</v>
      </c>
      <c r="EI24" s="1">
        <f t="shared" si="36"/>
        <v>-1</v>
      </c>
      <c r="EJ24" s="1">
        <f t="shared" si="36"/>
        <v>-1</v>
      </c>
      <c r="EK24" s="1">
        <f t="shared" si="36"/>
        <v>-1</v>
      </c>
      <c r="EL24" s="1">
        <f t="shared" si="36"/>
        <v>-1</v>
      </c>
      <c r="EM24" s="1">
        <f t="shared" si="36"/>
        <v>-1</v>
      </c>
      <c r="EN24" s="1">
        <f t="shared" si="36"/>
        <v>-1</v>
      </c>
      <c r="EO24" s="1">
        <f t="shared" si="36"/>
        <v>-1</v>
      </c>
      <c r="EP24" s="1">
        <f t="shared" si="36"/>
        <v>-1</v>
      </c>
      <c r="EQ24" s="1">
        <f t="shared" si="36"/>
        <v>-1</v>
      </c>
      <c r="ER24" s="1">
        <f t="shared" si="36"/>
        <v>-1</v>
      </c>
      <c r="ES24" s="1">
        <f t="shared" si="36"/>
        <v>-1</v>
      </c>
      <c r="ET24" s="1">
        <f t="shared" si="36"/>
        <v>-1</v>
      </c>
      <c r="EU24" s="1">
        <f t="shared" si="36"/>
        <v>-1</v>
      </c>
      <c r="EV24" s="1">
        <f t="shared" si="36"/>
        <v>-1</v>
      </c>
      <c r="EW24" s="1">
        <f t="shared" si="36"/>
        <v>-1</v>
      </c>
      <c r="EX24" s="1">
        <f t="shared" si="36"/>
        <v>-1</v>
      </c>
      <c r="EY24" s="1">
        <f t="shared" si="36"/>
        <v>-1</v>
      </c>
      <c r="EZ24" s="1">
        <f t="shared" ref="EZ24:FN24" si="37">IF(EZ22&gt;5,-1,IF(EZ22=5,0,IF(EZ22&lt;5,1)))</f>
        <v>-1</v>
      </c>
      <c r="FA24" s="1">
        <f t="shared" si="37"/>
        <v>-1</v>
      </c>
      <c r="FB24" s="1">
        <f t="shared" si="37"/>
        <v>-1</v>
      </c>
      <c r="FC24" s="1">
        <f t="shared" si="37"/>
        <v>-1</v>
      </c>
      <c r="FD24" s="1">
        <f t="shared" si="37"/>
        <v>-1</v>
      </c>
      <c r="FE24" s="1">
        <f t="shared" si="37"/>
        <v>-1</v>
      </c>
      <c r="FF24" s="1">
        <f t="shared" si="37"/>
        <v>-1</v>
      </c>
      <c r="FG24" s="1">
        <f t="shared" si="37"/>
        <v>-1</v>
      </c>
      <c r="FH24" s="1">
        <f t="shared" si="37"/>
        <v>-1</v>
      </c>
      <c r="FI24" s="1">
        <f t="shared" si="37"/>
        <v>-1</v>
      </c>
      <c r="FJ24" s="1">
        <f t="shared" si="37"/>
        <v>-1</v>
      </c>
      <c r="FK24" s="1">
        <f t="shared" si="37"/>
        <v>-1</v>
      </c>
      <c r="FL24" s="1">
        <f t="shared" si="37"/>
        <v>-1</v>
      </c>
      <c r="FM24" s="1">
        <f t="shared" si="37"/>
        <v>-1</v>
      </c>
      <c r="FN24" s="1">
        <f t="shared" si="37"/>
        <v>-1</v>
      </c>
      <c r="FO24" s="1">
        <f t="shared" ref="FO24:FR24" si="38">IF(FO22&gt;5,-1,IF(FO22=5,0,IF(FO22&lt;5,1)))</f>
        <v>-1</v>
      </c>
      <c r="FP24" s="1">
        <f t="shared" si="38"/>
        <v>-1</v>
      </c>
      <c r="FQ24" s="1">
        <f t="shared" si="38"/>
        <v>-1</v>
      </c>
      <c r="FR24" s="1">
        <f t="shared" si="38"/>
        <v>-1</v>
      </c>
    </row>
    <row r="25" spans="1:192" ht="28.8" x14ac:dyDescent="0.3">
      <c r="A25" s="17" t="s">
        <v>160</v>
      </c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>
        <f t="shared" ref="AB25:BG25" si="39">COUNTIF(O24:AB24,1)</f>
        <v>1</v>
      </c>
      <c r="AC25" s="18">
        <f t="shared" si="39"/>
        <v>2</v>
      </c>
      <c r="AD25" s="18">
        <f t="shared" si="39"/>
        <v>3</v>
      </c>
      <c r="AE25" s="18">
        <f t="shared" si="39"/>
        <v>4</v>
      </c>
      <c r="AF25" s="18">
        <f t="shared" si="39"/>
        <v>5</v>
      </c>
      <c r="AG25" s="18">
        <f t="shared" si="39"/>
        <v>6</v>
      </c>
      <c r="AH25" s="18">
        <f t="shared" si="39"/>
        <v>7</v>
      </c>
      <c r="AI25" s="18">
        <f t="shared" si="39"/>
        <v>8</v>
      </c>
      <c r="AJ25" s="18">
        <f t="shared" si="39"/>
        <v>9</v>
      </c>
      <c r="AK25" s="18">
        <f t="shared" si="39"/>
        <v>10</v>
      </c>
      <c r="AL25" s="18">
        <f t="shared" si="39"/>
        <v>11</v>
      </c>
      <c r="AM25" s="18">
        <f t="shared" si="39"/>
        <v>12</v>
      </c>
      <c r="AN25" s="18">
        <f t="shared" si="39"/>
        <v>13</v>
      </c>
      <c r="AO25" s="18">
        <f t="shared" si="39"/>
        <v>14</v>
      </c>
      <c r="AP25" s="18">
        <f t="shared" si="39"/>
        <v>14</v>
      </c>
      <c r="AQ25" s="18">
        <f t="shared" si="39"/>
        <v>14</v>
      </c>
      <c r="AR25" s="18">
        <f t="shared" si="39"/>
        <v>14</v>
      </c>
      <c r="AS25" s="18">
        <f t="shared" si="39"/>
        <v>14</v>
      </c>
      <c r="AT25" s="18">
        <f t="shared" si="39"/>
        <v>14</v>
      </c>
      <c r="AU25" s="18">
        <f t="shared" si="39"/>
        <v>14</v>
      </c>
      <c r="AV25" s="18">
        <f t="shared" si="39"/>
        <v>14</v>
      </c>
      <c r="AW25" s="18">
        <f t="shared" si="39"/>
        <v>14</v>
      </c>
      <c r="AX25" s="18">
        <f t="shared" si="39"/>
        <v>14</v>
      </c>
      <c r="AY25" s="18">
        <f t="shared" si="39"/>
        <v>14</v>
      </c>
      <c r="AZ25" s="18">
        <f t="shared" si="39"/>
        <v>14</v>
      </c>
      <c r="BA25" s="18">
        <f t="shared" si="39"/>
        <v>14</v>
      </c>
      <c r="BB25" s="18">
        <f t="shared" si="39"/>
        <v>14</v>
      </c>
      <c r="BC25" s="18">
        <f t="shared" si="39"/>
        <v>14</v>
      </c>
      <c r="BD25" s="18">
        <f t="shared" si="39"/>
        <v>14</v>
      </c>
      <c r="BE25" s="18">
        <f t="shared" si="39"/>
        <v>14</v>
      </c>
      <c r="BF25" s="18">
        <f t="shared" si="39"/>
        <v>14</v>
      </c>
      <c r="BG25" s="18">
        <f t="shared" si="39"/>
        <v>14</v>
      </c>
      <c r="BH25" s="18">
        <f t="shared" ref="BH25:CM25" si="40">COUNTIF(AU24:BH24,1)</f>
        <v>14</v>
      </c>
      <c r="BI25" s="18">
        <f t="shared" si="40"/>
        <v>14</v>
      </c>
      <c r="BJ25" s="18">
        <f t="shared" si="40"/>
        <v>14</v>
      </c>
      <c r="BK25" s="18">
        <f t="shared" si="40"/>
        <v>14</v>
      </c>
      <c r="BL25" s="18">
        <f t="shared" si="40"/>
        <v>14</v>
      </c>
      <c r="BM25" s="18">
        <f t="shared" si="40"/>
        <v>14</v>
      </c>
      <c r="BN25" s="18">
        <f t="shared" si="40"/>
        <v>14</v>
      </c>
      <c r="BO25" s="18">
        <f t="shared" si="40"/>
        <v>14</v>
      </c>
      <c r="BP25" s="18">
        <f t="shared" si="40"/>
        <v>14</v>
      </c>
      <c r="BQ25" s="18">
        <f t="shared" si="40"/>
        <v>14</v>
      </c>
      <c r="BR25" s="18">
        <f t="shared" si="40"/>
        <v>14</v>
      </c>
      <c r="BS25" s="18">
        <f t="shared" si="40"/>
        <v>14</v>
      </c>
      <c r="BT25" s="18">
        <f t="shared" si="40"/>
        <v>14</v>
      </c>
      <c r="BU25" s="18">
        <f t="shared" si="40"/>
        <v>14</v>
      </c>
      <c r="BV25" s="18">
        <f t="shared" si="40"/>
        <v>14</v>
      </c>
      <c r="BW25" s="18">
        <f t="shared" si="40"/>
        <v>14</v>
      </c>
      <c r="BX25" s="18">
        <f t="shared" si="40"/>
        <v>14</v>
      </c>
      <c r="BY25" s="18">
        <f t="shared" si="40"/>
        <v>14</v>
      </c>
      <c r="BZ25" s="18">
        <f t="shared" si="40"/>
        <v>14</v>
      </c>
      <c r="CA25" s="18">
        <f t="shared" si="40"/>
        <v>14</v>
      </c>
      <c r="CB25" s="18">
        <f t="shared" si="40"/>
        <v>14</v>
      </c>
      <c r="CC25" s="18">
        <f t="shared" si="40"/>
        <v>14</v>
      </c>
      <c r="CD25" s="18">
        <f t="shared" si="40"/>
        <v>14</v>
      </c>
      <c r="CE25" s="18">
        <f t="shared" si="40"/>
        <v>14</v>
      </c>
      <c r="CF25" s="18">
        <f t="shared" si="40"/>
        <v>14</v>
      </c>
      <c r="CG25" s="18">
        <f t="shared" si="40"/>
        <v>14</v>
      </c>
      <c r="CH25" s="18">
        <f t="shared" si="40"/>
        <v>14</v>
      </c>
      <c r="CI25" s="18">
        <f t="shared" si="40"/>
        <v>14</v>
      </c>
      <c r="CJ25" s="18">
        <f t="shared" si="40"/>
        <v>14</v>
      </c>
      <c r="CK25" s="18">
        <f t="shared" si="40"/>
        <v>14</v>
      </c>
      <c r="CL25" s="18">
        <f t="shared" si="40"/>
        <v>14</v>
      </c>
      <c r="CM25" s="18">
        <f t="shared" si="40"/>
        <v>14</v>
      </c>
      <c r="CN25" s="18">
        <f t="shared" ref="CN25:DS25" si="41">COUNTIF(CA24:CN24,1)</f>
        <v>14</v>
      </c>
      <c r="CO25" s="18">
        <f t="shared" si="41"/>
        <v>14</v>
      </c>
      <c r="CP25" s="18">
        <f t="shared" si="41"/>
        <v>14</v>
      </c>
      <c r="CQ25" s="18">
        <f t="shared" si="41"/>
        <v>14</v>
      </c>
      <c r="CR25" s="18">
        <f t="shared" si="41"/>
        <v>14</v>
      </c>
      <c r="CS25" s="18">
        <f t="shared" si="41"/>
        <v>14</v>
      </c>
      <c r="CT25" s="18">
        <f t="shared" si="41"/>
        <v>14</v>
      </c>
      <c r="CU25" s="18">
        <f t="shared" si="41"/>
        <v>14</v>
      </c>
      <c r="CV25" s="18">
        <f t="shared" si="41"/>
        <v>14</v>
      </c>
      <c r="CW25" s="18">
        <f t="shared" si="41"/>
        <v>14</v>
      </c>
      <c r="CX25" s="18">
        <f t="shared" si="41"/>
        <v>14</v>
      </c>
      <c r="CY25" s="18">
        <f t="shared" si="41"/>
        <v>14</v>
      </c>
      <c r="CZ25" s="18">
        <f t="shared" si="41"/>
        <v>13</v>
      </c>
      <c r="DA25" s="18">
        <f t="shared" si="41"/>
        <v>12</v>
      </c>
      <c r="DB25" s="18">
        <f t="shared" si="41"/>
        <v>11</v>
      </c>
      <c r="DC25" s="18">
        <f t="shared" si="41"/>
        <v>10</v>
      </c>
      <c r="DD25" s="18">
        <f t="shared" si="41"/>
        <v>9</v>
      </c>
      <c r="DE25" s="18">
        <f t="shared" si="41"/>
        <v>8</v>
      </c>
      <c r="DF25" s="18">
        <f t="shared" si="41"/>
        <v>7</v>
      </c>
      <c r="DG25" s="18">
        <f t="shared" si="41"/>
        <v>6</v>
      </c>
      <c r="DH25" s="18">
        <f t="shared" si="41"/>
        <v>5</v>
      </c>
      <c r="DI25" s="18">
        <f t="shared" si="41"/>
        <v>4</v>
      </c>
      <c r="DJ25" s="18">
        <f t="shared" si="41"/>
        <v>3</v>
      </c>
      <c r="DK25" s="18">
        <f t="shared" si="41"/>
        <v>2</v>
      </c>
      <c r="DL25" s="18">
        <f t="shared" si="41"/>
        <v>1</v>
      </c>
      <c r="DM25" s="18">
        <f t="shared" si="41"/>
        <v>0</v>
      </c>
      <c r="DN25" s="18">
        <f t="shared" si="41"/>
        <v>0</v>
      </c>
      <c r="DO25" s="18">
        <f t="shared" si="41"/>
        <v>0</v>
      </c>
      <c r="DP25" s="18">
        <f t="shared" si="41"/>
        <v>0</v>
      </c>
      <c r="DQ25" s="18">
        <f t="shared" si="41"/>
        <v>0</v>
      </c>
      <c r="DR25" s="18">
        <f t="shared" si="41"/>
        <v>0</v>
      </c>
      <c r="DS25" s="18">
        <f t="shared" si="41"/>
        <v>0</v>
      </c>
      <c r="DT25" s="18">
        <f t="shared" ref="DT25:EY25" si="42">COUNTIF(DG24:DT24,1)</f>
        <v>0</v>
      </c>
      <c r="DU25" s="18">
        <f t="shared" si="42"/>
        <v>0</v>
      </c>
      <c r="DV25" s="18">
        <f t="shared" si="42"/>
        <v>0</v>
      </c>
      <c r="DW25" s="18">
        <f t="shared" si="42"/>
        <v>0</v>
      </c>
      <c r="DX25" s="18">
        <f t="shared" si="42"/>
        <v>0</v>
      </c>
      <c r="DY25" s="18">
        <f t="shared" si="42"/>
        <v>0</v>
      </c>
      <c r="DZ25" s="18">
        <f t="shared" si="42"/>
        <v>0</v>
      </c>
      <c r="EA25" s="18">
        <f t="shared" si="42"/>
        <v>0</v>
      </c>
      <c r="EB25" s="18">
        <f t="shared" si="42"/>
        <v>0</v>
      </c>
      <c r="EC25" s="18">
        <f t="shared" si="42"/>
        <v>0</v>
      </c>
      <c r="ED25" s="18">
        <f t="shared" si="42"/>
        <v>0</v>
      </c>
      <c r="EE25" s="18">
        <f t="shared" si="42"/>
        <v>0</v>
      </c>
      <c r="EF25" s="18">
        <f t="shared" si="42"/>
        <v>0</v>
      </c>
      <c r="EG25" s="18">
        <f t="shared" si="42"/>
        <v>0</v>
      </c>
      <c r="EH25" s="18">
        <f t="shared" si="42"/>
        <v>0</v>
      </c>
      <c r="EI25" s="18">
        <f t="shared" si="42"/>
        <v>0</v>
      </c>
      <c r="EJ25" s="18">
        <f t="shared" si="42"/>
        <v>0</v>
      </c>
      <c r="EK25" s="18">
        <f t="shared" si="42"/>
        <v>0</v>
      </c>
      <c r="EL25" s="18">
        <f t="shared" si="42"/>
        <v>0</v>
      </c>
      <c r="EM25" s="18">
        <f t="shared" si="42"/>
        <v>0</v>
      </c>
      <c r="EN25" s="18">
        <f t="shared" si="42"/>
        <v>0</v>
      </c>
      <c r="EO25" s="18">
        <f t="shared" si="42"/>
        <v>0</v>
      </c>
      <c r="EP25" s="18">
        <f t="shared" si="42"/>
        <v>0</v>
      </c>
      <c r="EQ25" s="18">
        <f t="shared" si="42"/>
        <v>0</v>
      </c>
      <c r="ER25" s="18">
        <f t="shared" si="42"/>
        <v>0</v>
      </c>
      <c r="ES25" s="18">
        <f t="shared" si="42"/>
        <v>0</v>
      </c>
      <c r="ET25" s="18">
        <f t="shared" si="42"/>
        <v>0</v>
      </c>
      <c r="EU25" s="18">
        <f t="shared" si="42"/>
        <v>0</v>
      </c>
      <c r="EV25" s="18">
        <f t="shared" si="42"/>
        <v>0</v>
      </c>
      <c r="EW25" s="18">
        <f t="shared" si="42"/>
        <v>0</v>
      </c>
      <c r="EX25" s="18">
        <f t="shared" si="42"/>
        <v>0</v>
      </c>
      <c r="EY25" s="18">
        <f t="shared" si="42"/>
        <v>0</v>
      </c>
      <c r="EZ25" s="18">
        <f t="shared" ref="EZ25:FO25" si="43">COUNTIF(EM24:EZ24,1)</f>
        <v>0</v>
      </c>
      <c r="FA25" s="18">
        <f t="shared" si="43"/>
        <v>0</v>
      </c>
      <c r="FB25" s="18">
        <f t="shared" si="43"/>
        <v>0</v>
      </c>
      <c r="FC25" s="18">
        <f t="shared" si="43"/>
        <v>0</v>
      </c>
      <c r="FD25" s="18">
        <f t="shared" si="43"/>
        <v>0</v>
      </c>
      <c r="FE25" s="18">
        <f t="shared" si="43"/>
        <v>0</v>
      </c>
      <c r="FF25" s="18">
        <f t="shared" si="43"/>
        <v>0</v>
      </c>
      <c r="FG25" s="18">
        <f t="shared" si="43"/>
        <v>0</v>
      </c>
      <c r="FH25" s="18">
        <f t="shared" si="43"/>
        <v>0</v>
      </c>
      <c r="FI25" s="18">
        <f t="shared" si="43"/>
        <v>0</v>
      </c>
      <c r="FJ25" s="18">
        <f t="shared" si="43"/>
        <v>0</v>
      </c>
      <c r="FK25" s="18">
        <f t="shared" si="43"/>
        <v>0</v>
      </c>
      <c r="FL25" s="18">
        <f t="shared" si="43"/>
        <v>0</v>
      </c>
      <c r="FM25" s="18">
        <f t="shared" si="43"/>
        <v>0</v>
      </c>
      <c r="FN25" s="18">
        <f t="shared" si="43"/>
        <v>0</v>
      </c>
      <c r="FO25" s="18">
        <f t="shared" si="43"/>
        <v>0</v>
      </c>
      <c r="FP25" s="18">
        <f t="shared" ref="FP25" si="44">COUNTIF(FC24:FP24,1)</f>
        <v>0</v>
      </c>
      <c r="FQ25" s="18">
        <f t="shared" ref="FQ25" si="45">COUNTIF(FD24:FQ24,1)</f>
        <v>0</v>
      </c>
      <c r="FR25" s="18">
        <f t="shared" ref="FR25" si="46">COUNTIF(FE24:FR24,1)</f>
        <v>0</v>
      </c>
    </row>
    <row r="26" spans="1:192" x14ac:dyDescent="0.3">
      <c r="A26" t="s">
        <v>27</v>
      </c>
    </row>
    <row r="27" spans="1:192" x14ac:dyDescent="0.3">
      <c r="A27" s="15" t="s">
        <v>31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</row>
    <row r="28" spans="1:192" x14ac:dyDescent="0.3">
      <c r="A28" s="14" t="s">
        <v>25</v>
      </c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 t="e">
        <f t="shared" ref="AB28:CM28" si="47">AVERAGE(O11:AB11)</f>
        <v>#DIV/0!</v>
      </c>
      <c r="AC28" s="16" t="e">
        <f t="shared" si="47"/>
        <v>#DIV/0!</v>
      </c>
      <c r="AD28" s="16">
        <f t="shared" si="47"/>
        <v>0</v>
      </c>
      <c r="AE28" s="16">
        <f t="shared" si="47"/>
        <v>0</v>
      </c>
      <c r="AF28" s="16">
        <f t="shared" si="47"/>
        <v>0</v>
      </c>
      <c r="AG28" s="16">
        <f t="shared" si="47"/>
        <v>0</v>
      </c>
      <c r="AH28" s="16">
        <f t="shared" si="47"/>
        <v>0</v>
      </c>
      <c r="AI28" s="16">
        <f t="shared" si="47"/>
        <v>0</v>
      </c>
      <c r="AJ28" s="16">
        <f t="shared" si="47"/>
        <v>0</v>
      </c>
      <c r="AK28" s="16">
        <f t="shared" si="47"/>
        <v>0</v>
      </c>
      <c r="AL28" s="16">
        <f t="shared" si="47"/>
        <v>0</v>
      </c>
      <c r="AM28" s="16">
        <f t="shared" si="47"/>
        <v>0</v>
      </c>
      <c r="AN28" s="16">
        <f t="shared" si="47"/>
        <v>0</v>
      </c>
      <c r="AO28" s="16">
        <f t="shared" si="47"/>
        <v>0</v>
      </c>
      <c r="AP28" s="16">
        <f t="shared" si="47"/>
        <v>0</v>
      </c>
      <c r="AQ28" s="16">
        <f t="shared" si="47"/>
        <v>0</v>
      </c>
      <c r="AR28" s="16">
        <f t="shared" si="47"/>
        <v>0</v>
      </c>
      <c r="AS28" s="16">
        <f t="shared" si="47"/>
        <v>0</v>
      </c>
      <c r="AT28" s="16">
        <f t="shared" si="47"/>
        <v>0</v>
      </c>
      <c r="AU28" s="16">
        <f t="shared" si="47"/>
        <v>0</v>
      </c>
      <c r="AV28" s="16">
        <f t="shared" si="47"/>
        <v>0</v>
      </c>
      <c r="AW28" s="16">
        <f t="shared" si="47"/>
        <v>0</v>
      </c>
      <c r="AX28" s="16">
        <f t="shared" si="47"/>
        <v>0</v>
      </c>
      <c r="AY28" s="16">
        <f t="shared" si="47"/>
        <v>0</v>
      </c>
      <c r="AZ28" s="16">
        <f t="shared" si="47"/>
        <v>0</v>
      </c>
      <c r="BA28" s="16">
        <f t="shared" si="47"/>
        <v>0</v>
      </c>
      <c r="BB28" s="16">
        <f t="shared" si="47"/>
        <v>0</v>
      </c>
      <c r="BC28" s="16">
        <f t="shared" si="47"/>
        <v>0</v>
      </c>
      <c r="BD28" s="16">
        <f t="shared" si="47"/>
        <v>0</v>
      </c>
      <c r="BE28" s="16">
        <f t="shared" si="47"/>
        <v>0</v>
      </c>
      <c r="BF28" s="16">
        <f t="shared" si="47"/>
        <v>0</v>
      </c>
      <c r="BG28" s="16">
        <f t="shared" si="47"/>
        <v>0</v>
      </c>
      <c r="BH28" s="16">
        <f t="shared" si="47"/>
        <v>0</v>
      </c>
      <c r="BI28" s="16">
        <f t="shared" si="47"/>
        <v>0</v>
      </c>
      <c r="BJ28" s="16">
        <f t="shared" si="47"/>
        <v>0</v>
      </c>
      <c r="BK28" s="16">
        <f t="shared" si="47"/>
        <v>0</v>
      </c>
      <c r="BL28" s="16">
        <f t="shared" si="47"/>
        <v>0</v>
      </c>
      <c r="BM28" s="16">
        <f t="shared" si="47"/>
        <v>0</v>
      </c>
      <c r="BN28" s="16">
        <f t="shared" si="47"/>
        <v>0</v>
      </c>
      <c r="BO28" s="16">
        <f t="shared" si="47"/>
        <v>0</v>
      </c>
      <c r="BP28" s="16">
        <f t="shared" si="47"/>
        <v>0</v>
      </c>
      <c r="BQ28" s="16">
        <f t="shared" si="47"/>
        <v>0</v>
      </c>
      <c r="BR28" s="16">
        <f t="shared" si="47"/>
        <v>0</v>
      </c>
      <c r="BS28" s="16">
        <f t="shared" si="47"/>
        <v>0</v>
      </c>
      <c r="BT28" s="16">
        <f t="shared" si="47"/>
        <v>0</v>
      </c>
      <c r="BU28" s="16">
        <f t="shared" si="47"/>
        <v>0</v>
      </c>
      <c r="BV28" s="16">
        <f t="shared" si="47"/>
        <v>0</v>
      </c>
      <c r="BW28" s="16">
        <f t="shared" si="47"/>
        <v>0</v>
      </c>
      <c r="BX28" s="16">
        <f t="shared" si="47"/>
        <v>0</v>
      </c>
      <c r="BY28" s="16">
        <f t="shared" si="47"/>
        <v>0</v>
      </c>
      <c r="BZ28" s="16">
        <f t="shared" si="47"/>
        <v>0</v>
      </c>
      <c r="CA28" s="16">
        <f t="shared" si="47"/>
        <v>0</v>
      </c>
      <c r="CB28" s="16">
        <f t="shared" si="47"/>
        <v>0</v>
      </c>
      <c r="CC28" s="16">
        <f t="shared" si="47"/>
        <v>0</v>
      </c>
      <c r="CD28" s="16">
        <f t="shared" si="47"/>
        <v>0</v>
      </c>
      <c r="CE28" s="16">
        <f t="shared" si="47"/>
        <v>0</v>
      </c>
      <c r="CF28" s="16">
        <f t="shared" si="47"/>
        <v>0</v>
      </c>
      <c r="CG28" s="16">
        <f t="shared" si="47"/>
        <v>0</v>
      </c>
      <c r="CH28" s="16">
        <f t="shared" si="47"/>
        <v>0</v>
      </c>
      <c r="CI28" s="16">
        <f t="shared" si="47"/>
        <v>0</v>
      </c>
      <c r="CJ28" s="16">
        <f t="shared" si="47"/>
        <v>0</v>
      </c>
      <c r="CK28" s="16">
        <f t="shared" si="47"/>
        <v>0</v>
      </c>
      <c r="CL28" s="16">
        <f t="shared" si="47"/>
        <v>0</v>
      </c>
      <c r="CM28" s="16">
        <f t="shared" si="47"/>
        <v>0</v>
      </c>
      <c r="CN28" s="16">
        <f t="shared" ref="CN28:EY28" si="48">AVERAGE(CA11:CN11)</f>
        <v>0</v>
      </c>
      <c r="CO28" s="16">
        <f t="shared" si="48"/>
        <v>7.1428571428571425E-2</v>
      </c>
      <c r="CP28" s="16">
        <f t="shared" si="48"/>
        <v>7.1428571428571425E-2</v>
      </c>
      <c r="CQ28" s="16">
        <f t="shared" si="48"/>
        <v>7.1428571428571425E-2</v>
      </c>
      <c r="CR28" s="16">
        <f t="shared" si="48"/>
        <v>7.1428571428571425E-2</v>
      </c>
      <c r="CS28" s="16">
        <f t="shared" si="48"/>
        <v>7.1428571428571425E-2</v>
      </c>
      <c r="CT28" s="16">
        <f t="shared" si="48"/>
        <v>7.1428571428571425E-2</v>
      </c>
      <c r="CU28" s="16">
        <f t="shared" si="48"/>
        <v>7.1428571428571425E-2</v>
      </c>
      <c r="CV28" s="16">
        <f t="shared" si="48"/>
        <v>7.1428571428571425E-2</v>
      </c>
      <c r="CW28" s="16">
        <f t="shared" si="48"/>
        <v>7.1428571428571425E-2</v>
      </c>
      <c r="CX28" s="16">
        <f t="shared" si="48"/>
        <v>7.1428571428571425E-2</v>
      </c>
      <c r="CY28" s="16">
        <f t="shared" si="48"/>
        <v>7.1428571428571425E-2</v>
      </c>
      <c r="CZ28" s="16">
        <f t="shared" si="48"/>
        <v>7.1428571428571425E-2</v>
      </c>
      <c r="DA28" s="16">
        <f t="shared" si="48"/>
        <v>7.1428571428571425E-2</v>
      </c>
      <c r="DB28" s="16">
        <f t="shared" si="48"/>
        <v>7.1428571428571425E-2</v>
      </c>
      <c r="DC28" s="16">
        <f t="shared" si="48"/>
        <v>7.1428571428571425E-2</v>
      </c>
      <c r="DD28" s="16">
        <f t="shared" si="48"/>
        <v>7.1428571428571425E-2</v>
      </c>
      <c r="DE28" s="16">
        <f t="shared" si="48"/>
        <v>7.1428571428571425E-2</v>
      </c>
      <c r="DF28" s="16">
        <f t="shared" si="48"/>
        <v>7.1428571428571425E-2</v>
      </c>
      <c r="DG28" s="16">
        <f t="shared" si="48"/>
        <v>7.1428571428571425E-2</v>
      </c>
      <c r="DH28" s="16">
        <f t="shared" si="48"/>
        <v>7.1428571428571425E-2</v>
      </c>
      <c r="DI28" s="16">
        <f t="shared" si="48"/>
        <v>7.1428571428571425E-2</v>
      </c>
      <c r="DJ28" s="16">
        <f t="shared" si="48"/>
        <v>7.1428571428571425E-2</v>
      </c>
      <c r="DK28" s="16">
        <f t="shared" si="48"/>
        <v>7.1428571428571425E-2</v>
      </c>
      <c r="DL28" s="16">
        <f t="shared" si="48"/>
        <v>0.14285714285714285</v>
      </c>
      <c r="DM28" s="16">
        <f t="shared" si="48"/>
        <v>0.15384615384615385</v>
      </c>
      <c r="DN28" s="16">
        <f t="shared" si="48"/>
        <v>0.15384615384615385</v>
      </c>
      <c r="DO28" s="16">
        <f t="shared" si="48"/>
        <v>0.15384615384615385</v>
      </c>
      <c r="DP28" s="16">
        <f t="shared" si="48"/>
        <v>0.15384615384615385</v>
      </c>
      <c r="DQ28" s="16">
        <f t="shared" si="48"/>
        <v>7.6923076923076927E-2</v>
      </c>
      <c r="DR28" s="16">
        <f t="shared" si="48"/>
        <v>7.6923076923076927E-2</v>
      </c>
      <c r="DS28" s="16">
        <f t="shared" si="48"/>
        <v>7.6923076923076927E-2</v>
      </c>
      <c r="DT28" s="16">
        <f t="shared" si="48"/>
        <v>7.6923076923076927E-2</v>
      </c>
      <c r="DU28" s="16">
        <f t="shared" si="48"/>
        <v>7.6923076923076927E-2</v>
      </c>
      <c r="DV28" s="16">
        <f t="shared" si="48"/>
        <v>7.6923076923076927E-2</v>
      </c>
      <c r="DW28" s="16">
        <f t="shared" si="48"/>
        <v>7.6923076923076927E-2</v>
      </c>
      <c r="DX28" s="16">
        <f t="shared" si="48"/>
        <v>7.6923076923076927E-2</v>
      </c>
      <c r="DY28" s="16">
        <f t="shared" si="48"/>
        <v>7.6923076923076927E-2</v>
      </c>
      <c r="DZ28" s="16">
        <f t="shared" si="48"/>
        <v>0</v>
      </c>
      <c r="EA28" s="16">
        <f t="shared" si="48"/>
        <v>0</v>
      </c>
      <c r="EB28" s="16">
        <f t="shared" si="48"/>
        <v>0</v>
      </c>
      <c r="EC28" s="16">
        <f t="shared" si="48"/>
        <v>0</v>
      </c>
      <c r="ED28" s="16">
        <f t="shared" si="48"/>
        <v>0</v>
      </c>
      <c r="EE28" s="16">
        <f t="shared" si="48"/>
        <v>7.1428571428571425E-2</v>
      </c>
      <c r="EF28" s="16">
        <f t="shared" si="48"/>
        <v>7.1428571428571425E-2</v>
      </c>
      <c r="EG28" s="16">
        <f t="shared" si="48"/>
        <v>7.1428571428571425E-2</v>
      </c>
      <c r="EH28" s="16">
        <f t="shared" si="48"/>
        <v>7.1428571428571425E-2</v>
      </c>
      <c r="EI28" s="16">
        <f t="shared" si="48"/>
        <v>7.1428571428571425E-2</v>
      </c>
      <c r="EJ28" s="16">
        <f t="shared" si="48"/>
        <v>7.1428571428571425E-2</v>
      </c>
      <c r="EK28" s="16">
        <f t="shared" si="48"/>
        <v>7.1428571428571425E-2</v>
      </c>
      <c r="EL28" s="16">
        <f t="shared" si="48"/>
        <v>7.1428571428571425E-2</v>
      </c>
      <c r="EM28" s="16">
        <f t="shared" si="48"/>
        <v>7.1428571428571425E-2</v>
      </c>
      <c r="EN28" s="16">
        <f t="shared" si="48"/>
        <v>7.1428571428571425E-2</v>
      </c>
      <c r="EO28" s="16">
        <f t="shared" si="48"/>
        <v>7.1428571428571425E-2</v>
      </c>
      <c r="EP28" s="16">
        <f t="shared" si="48"/>
        <v>7.1428571428571425E-2</v>
      </c>
      <c r="EQ28" s="16">
        <f t="shared" si="48"/>
        <v>7.1428571428571425E-2</v>
      </c>
      <c r="ER28" s="16">
        <f t="shared" si="48"/>
        <v>0.14285714285714285</v>
      </c>
      <c r="ES28" s="16">
        <f t="shared" si="48"/>
        <v>7.1428571428571425E-2</v>
      </c>
      <c r="ET28" s="16">
        <f t="shared" si="48"/>
        <v>7.1428571428571425E-2</v>
      </c>
      <c r="EU28" s="16">
        <f t="shared" si="48"/>
        <v>7.1428571428571425E-2</v>
      </c>
      <c r="EV28" s="16">
        <f t="shared" si="48"/>
        <v>7.1428571428571425E-2</v>
      </c>
      <c r="EW28" s="16">
        <f t="shared" si="48"/>
        <v>7.1428571428571425E-2</v>
      </c>
      <c r="EX28" s="16">
        <f t="shared" si="48"/>
        <v>0.21428571428571427</v>
      </c>
      <c r="EY28" s="16">
        <f t="shared" si="48"/>
        <v>0.21428571428571427</v>
      </c>
      <c r="EZ28" s="16">
        <f t="shared" ref="EZ28:FO28" si="49">AVERAGE(EM11:EZ11)</f>
        <v>0.21428571428571427</v>
      </c>
      <c r="FA28" s="16">
        <f t="shared" si="49"/>
        <v>0.21428571428571427</v>
      </c>
      <c r="FB28" s="16">
        <f t="shared" si="49"/>
        <v>0.21428571428571427</v>
      </c>
      <c r="FC28" s="16">
        <f t="shared" si="49"/>
        <v>0.21428571428571427</v>
      </c>
      <c r="FD28" s="16">
        <f t="shared" si="49"/>
        <v>0.21428571428571427</v>
      </c>
      <c r="FE28" s="16">
        <f t="shared" si="49"/>
        <v>0.21428571428571427</v>
      </c>
      <c r="FF28" s="16">
        <f t="shared" si="49"/>
        <v>0.21428571428571427</v>
      </c>
      <c r="FG28" s="16">
        <f t="shared" si="49"/>
        <v>0.2857142857142857</v>
      </c>
      <c r="FH28" s="16">
        <f t="shared" si="49"/>
        <v>0.2857142857142857</v>
      </c>
      <c r="FI28" s="16">
        <f t="shared" si="49"/>
        <v>0.2857142857142857</v>
      </c>
      <c r="FJ28" s="16">
        <f t="shared" si="49"/>
        <v>0.35714285714285715</v>
      </c>
      <c r="FK28" s="16">
        <f t="shared" si="49"/>
        <v>0.35714285714285715</v>
      </c>
      <c r="FL28" s="16">
        <f t="shared" si="49"/>
        <v>0.2857142857142857</v>
      </c>
      <c r="FM28" s="16">
        <f t="shared" si="49"/>
        <v>0.2857142857142857</v>
      </c>
      <c r="FN28" s="16">
        <f t="shared" si="49"/>
        <v>0.2857142857142857</v>
      </c>
      <c r="FO28" s="16">
        <f t="shared" si="49"/>
        <v>0.2857142857142857</v>
      </c>
      <c r="FP28" s="16">
        <f t="shared" ref="FP28" si="50">AVERAGE(FC11:FP11)</f>
        <v>0.2857142857142857</v>
      </c>
      <c r="FQ28" s="16">
        <f t="shared" ref="FQ28" si="51">AVERAGE(FD11:FQ11)</f>
        <v>0.2857142857142857</v>
      </c>
      <c r="FR28" s="16">
        <f t="shared" ref="FR28" si="52">AVERAGE(FE11:FR11)</f>
        <v>0.2857142857142857</v>
      </c>
    </row>
    <row r="29" spans="1:192" x14ac:dyDescent="0.3">
      <c r="A29" s="5" t="s">
        <v>30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 t="e">
        <f t="shared" ref="AB29:CM29" si="53">SLOPE(O28:AB28,O$1:AB$1)</f>
        <v>#DIV/0!</v>
      </c>
      <c r="AC29" s="7" t="e">
        <f t="shared" si="53"/>
        <v>#DIV/0!</v>
      </c>
      <c r="AD29" s="7" t="e">
        <f t="shared" si="53"/>
        <v>#DIV/0!</v>
      </c>
      <c r="AE29" s="7" t="e">
        <f t="shared" si="53"/>
        <v>#DIV/0!</v>
      </c>
      <c r="AF29" s="7" t="e">
        <f t="shared" si="53"/>
        <v>#DIV/0!</v>
      </c>
      <c r="AG29" s="7" t="e">
        <f t="shared" si="53"/>
        <v>#DIV/0!</v>
      </c>
      <c r="AH29" s="7" t="e">
        <f t="shared" si="53"/>
        <v>#DIV/0!</v>
      </c>
      <c r="AI29" s="7" t="e">
        <f t="shared" si="53"/>
        <v>#DIV/0!</v>
      </c>
      <c r="AJ29" s="7" t="e">
        <f t="shared" si="53"/>
        <v>#DIV/0!</v>
      </c>
      <c r="AK29" s="7" t="e">
        <f t="shared" si="53"/>
        <v>#DIV/0!</v>
      </c>
      <c r="AL29" s="7" t="e">
        <f t="shared" si="53"/>
        <v>#DIV/0!</v>
      </c>
      <c r="AM29" s="7" t="e">
        <f t="shared" si="53"/>
        <v>#DIV/0!</v>
      </c>
      <c r="AN29" s="7" t="e">
        <f t="shared" si="53"/>
        <v>#DIV/0!</v>
      </c>
      <c r="AO29" s="7" t="e">
        <f t="shared" si="53"/>
        <v>#DIV/0!</v>
      </c>
      <c r="AP29" s="7" t="e">
        <f t="shared" si="53"/>
        <v>#DIV/0!</v>
      </c>
      <c r="AQ29" s="7">
        <f t="shared" si="53"/>
        <v>0</v>
      </c>
      <c r="AR29" s="7">
        <f t="shared" si="53"/>
        <v>0</v>
      </c>
      <c r="AS29" s="7">
        <f t="shared" si="53"/>
        <v>0</v>
      </c>
      <c r="AT29" s="7">
        <f t="shared" si="53"/>
        <v>0</v>
      </c>
      <c r="AU29" s="7">
        <f t="shared" si="53"/>
        <v>0</v>
      </c>
      <c r="AV29" s="7">
        <f t="shared" si="53"/>
        <v>0</v>
      </c>
      <c r="AW29" s="7">
        <f t="shared" si="53"/>
        <v>0</v>
      </c>
      <c r="AX29" s="7">
        <f t="shared" si="53"/>
        <v>0</v>
      </c>
      <c r="AY29" s="7">
        <f t="shared" si="53"/>
        <v>0</v>
      </c>
      <c r="AZ29" s="7">
        <f t="shared" si="53"/>
        <v>0</v>
      </c>
      <c r="BA29" s="7">
        <f t="shared" si="53"/>
        <v>0</v>
      </c>
      <c r="BB29" s="7">
        <f t="shared" si="53"/>
        <v>0</v>
      </c>
      <c r="BC29" s="7">
        <f t="shared" si="53"/>
        <v>0</v>
      </c>
      <c r="BD29" s="7">
        <f t="shared" si="53"/>
        <v>0</v>
      </c>
      <c r="BE29" s="7">
        <f t="shared" si="53"/>
        <v>0</v>
      </c>
      <c r="BF29" s="7">
        <f t="shared" si="53"/>
        <v>0</v>
      </c>
      <c r="BG29" s="7">
        <f t="shared" si="53"/>
        <v>0</v>
      </c>
      <c r="BH29" s="7">
        <f t="shared" si="53"/>
        <v>0</v>
      </c>
      <c r="BI29" s="7">
        <f t="shared" si="53"/>
        <v>0</v>
      </c>
      <c r="BJ29" s="7">
        <f t="shared" si="53"/>
        <v>0</v>
      </c>
      <c r="BK29" s="7">
        <f t="shared" si="53"/>
        <v>0</v>
      </c>
      <c r="BL29" s="7">
        <f t="shared" si="53"/>
        <v>0</v>
      </c>
      <c r="BM29" s="7">
        <f t="shared" si="53"/>
        <v>0</v>
      </c>
      <c r="BN29" s="7">
        <f t="shared" si="53"/>
        <v>0</v>
      </c>
      <c r="BO29" s="7">
        <f t="shared" si="53"/>
        <v>0</v>
      </c>
      <c r="BP29" s="7">
        <f t="shared" si="53"/>
        <v>0</v>
      </c>
      <c r="BQ29" s="7">
        <f t="shared" si="53"/>
        <v>0</v>
      </c>
      <c r="BR29" s="7">
        <f t="shared" si="53"/>
        <v>0</v>
      </c>
      <c r="BS29" s="7">
        <f t="shared" si="53"/>
        <v>0</v>
      </c>
      <c r="BT29" s="7">
        <f t="shared" si="53"/>
        <v>0</v>
      </c>
      <c r="BU29" s="7">
        <f t="shared" si="53"/>
        <v>0</v>
      </c>
      <c r="BV29" s="7">
        <f t="shared" si="53"/>
        <v>0</v>
      </c>
      <c r="BW29" s="7">
        <f t="shared" si="53"/>
        <v>0</v>
      </c>
      <c r="BX29" s="7">
        <f t="shared" si="53"/>
        <v>0</v>
      </c>
      <c r="BY29" s="7">
        <f t="shared" si="53"/>
        <v>0</v>
      </c>
      <c r="BZ29" s="7">
        <f t="shared" si="53"/>
        <v>0</v>
      </c>
      <c r="CA29" s="7">
        <f t="shared" si="53"/>
        <v>0</v>
      </c>
      <c r="CB29" s="7">
        <f t="shared" si="53"/>
        <v>0</v>
      </c>
      <c r="CC29" s="7">
        <f t="shared" si="53"/>
        <v>0</v>
      </c>
      <c r="CD29" s="7">
        <f t="shared" si="53"/>
        <v>0</v>
      </c>
      <c r="CE29" s="7">
        <f t="shared" si="53"/>
        <v>0</v>
      </c>
      <c r="CF29" s="7">
        <f t="shared" si="53"/>
        <v>0</v>
      </c>
      <c r="CG29" s="7">
        <f t="shared" si="53"/>
        <v>0</v>
      </c>
      <c r="CH29" s="7">
        <f t="shared" si="53"/>
        <v>0</v>
      </c>
      <c r="CI29" s="7">
        <f t="shared" si="53"/>
        <v>0</v>
      </c>
      <c r="CJ29" s="7">
        <f t="shared" si="53"/>
        <v>0</v>
      </c>
      <c r="CK29" s="7">
        <f t="shared" si="53"/>
        <v>0</v>
      </c>
      <c r="CL29" s="7">
        <f t="shared" si="53"/>
        <v>0</v>
      </c>
      <c r="CM29" s="7">
        <f t="shared" si="53"/>
        <v>0</v>
      </c>
      <c r="CN29" s="7">
        <f t="shared" ref="CN29:EY29" si="54">SLOPE(CA28:CN28,CA$1:CN$1)</f>
        <v>0</v>
      </c>
      <c r="CO29" s="7">
        <f t="shared" si="54"/>
        <v>2.040816326530612E-3</v>
      </c>
      <c r="CP29" s="7">
        <f t="shared" si="54"/>
        <v>3.7676609105180532E-3</v>
      </c>
      <c r="CQ29" s="7">
        <f t="shared" si="54"/>
        <v>5.1805337519623225E-3</v>
      </c>
      <c r="CR29" s="7">
        <f t="shared" si="54"/>
        <v>6.2794348508634218E-3</v>
      </c>
      <c r="CS29" s="7">
        <f t="shared" si="54"/>
        <v>7.0643642072213504E-3</v>
      </c>
      <c r="CT29" s="7">
        <f t="shared" si="54"/>
        <v>7.5353218210361065E-3</v>
      </c>
      <c r="CU29" s="7">
        <f t="shared" si="54"/>
        <v>7.6923076923076936E-3</v>
      </c>
      <c r="CV29" s="7">
        <f t="shared" si="54"/>
        <v>7.5353218210361056E-3</v>
      </c>
      <c r="CW29" s="7">
        <f t="shared" si="54"/>
        <v>7.0643642072213504E-3</v>
      </c>
      <c r="CX29" s="7">
        <f t="shared" si="54"/>
        <v>6.2794348508634218E-3</v>
      </c>
      <c r="CY29" s="7">
        <f t="shared" si="54"/>
        <v>5.1805337519623225E-3</v>
      </c>
      <c r="CZ29" s="7">
        <f t="shared" si="54"/>
        <v>3.7676609105180532E-3</v>
      </c>
      <c r="DA29" s="7">
        <f t="shared" si="54"/>
        <v>2.040816326530612E-3</v>
      </c>
      <c r="DB29" s="7">
        <f t="shared" si="54"/>
        <v>0</v>
      </c>
      <c r="DC29" s="7">
        <f t="shared" si="54"/>
        <v>0</v>
      </c>
      <c r="DD29" s="7">
        <f t="shared" si="54"/>
        <v>0</v>
      </c>
      <c r="DE29" s="7">
        <f t="shared" si="54"/>
        <v>0</v>
      </c>
      <c r="DF29" s="7">
        <f t="shared" si="54"/>
        <v>0</v>
      </c>
      <c r="DG29" s="7">
        <f t="shared" si="54"/>
        <v>0</v>
      </c>
      <c r="DH29" s="7">
        <f t="shared" si="54"/>
        <v>0</v>
      </c>
      <c r="DI29" s="7">
        <f t="shared" si="54"/>
        <v>0</v>
      </c>
      <c r="DJ29" s="7">
        <f t="shared" si="54"/>
        <v>0</v>
      </c>
      <c r="DK29" s="7">
        <f t="shared" si="54"/>
        <v>0</v>
      </c>
      <c r="DL29" s="7">
        <f t="shared" si="54"/>
        <v>2.040816326530612E-3</v>
      </c>
      <c r="DM29" s="7">
        <f t="shared" si="54"/>
        <v>4.0816326530612249E-3</v>
      </c>
      <c r="DN29" s="7">
        <f t="shared" si="54"/>
        <v>5.7601738920420248E-3</v>
      </c>
      <c r="DO29" s="7">
        <f t="shared" si="54"/>
        <v>7.0764400434730106E-3</v>
      </c>
      <c r="DP29" s="7">
        <f t="shared" si="54"/>
        <v>8.0304311073541856E-3</v>
      </c>
      <c r="DQ29" s="7">
        <f t="shared" si="54"/>
        <v>6.4243448858833478E-3</v>
      </c>
      <c r="DR29" s="7">
        <f t="shared" si="54"/>
        <v>4.7941069919091913E-3</v>
      </c>
      <c r="DS29" s="7">
        <f t="shared" si="54"/>
        <v>3.1397174254317131E-3</v>
      </c>
      <c r="DT29" s="7">
        <f t="shared" si="54"/>
        <v>1.4611761864509131E-3</v>
      </c>
      <c r="DU29" s="7">
        <f t="shared" si="54"/>
        <v>-2.4151672503320746E-4</v>
      </c>
      <c r="DV29" s="7">
        <f t="shared" si="54"/>
        <v>-1.968361309020649E-3</v>
      </c>
      <c r="DW29" s="7">
        <f t="shared" si="54"/>
        <v>-3.7193575655114111E-3</v>
      </c>
      <c r="DX29" s="7">
        <f t="shared" si="54"/>
        <v>-5.4945054945054932E-3</v>
      </c>
      <c r="DY29" s="7">
        <f t="shared" si="54"/>
        <v>-7.2938050960028988E-3</v>
      </c>
      <c r="DZ29" s="7">
        <f t="shared" si="54"/>
        <v>-8.9602704987320359E-3</v>
      </c>
      <c r="EA29" s="7">
        <f t="shared" si="54"/>
        <v>-9.6365173288250217E-3</v>
      </c>
      <c r="EB29" s="7">
        <f t="shared" si="54"/>
        <v>-9.6365173288250217E-3</v>
      </c>
      <c r="EC29" s="7">
        <f t="shared" si="54"/>
        <v>-8.9602704987320359E-3</v>
      </c>
      <c r="ED29" s="7">
        <f t="shared" si="54"/>
        <v>-7.6077768385460686E-3</v>
      </c>
      <c r="EE29" s="7">
        <f t="shared" si="54"/>
        <v>-6.0741456345851956E-3</v>
      </c>
      <c r="EF29" s="7">
        <f t="shared" si="54"/>
        <v>-4.5163627581210012E-3</v>
      </c>
      <c r="EG29" s="7">
        <f t="shared" si="54"/>
        <v>-2.9344282091534842E-3</v>
      </c>
      <c r="EH29" s="7">
        <f t="shared" si="54"/>
        <v>-1.3283419876826479E-3</v>
      </c>
      <c r="EI29" s="7">
        <f t="shared" si="54"/>
        <v>3.018959062915095E-4</v>
      </c>
      <c r="EJ29" s="7">
        <f t="shared" si="54"/>
        <v>1.9562854727689883E-3</v>
      </c>
      <c r="EK29" s="7">
        <f t="shared" si="54"/>
        <v>3.6348267117497879E-3</v>
      </c>
      <c r="EL29" s="7">
        <f t="shared" si="54"/>
        <v>5.3375196232339078E-3</v>
      </c>
      <c r="EM29" s="7">
        <f t="shared" si="54"/>
        <v>7.0643642072213504E-3</v>
      </c>
      <c r="EN29" s="7">
        <f t="shared" si="54"/>
        <v>6.2794348508634218E-3</v>
      </c>
      <c r="EO29" s="7">
        <f t="shared" si="54"/>
        <v>5.1805337519623225E-3</v>
      </c>
      <c r="EP29" s="7">
        <f t="shared" si="54"/>
        <v>3.7676609105180532E-3</v>
      </c>
      <c r="EQ29" s="7">
        <f t="shared" si="54"/>
        <v>2.040816326530612E-3</v>
      </c>
      <c r="ER29" s="7">
        <f t="shared" si="54"/>
        <v>2.040816326530612E-3</v>
      </c>
      <c r="ES29" s="7">
        <f t="shared" si="54"/>
        <v>1.726844583987441E-3</v>
      </c>
      <c r="ET29" s="7">
        <f t="shared" si="54"/>
        <v>1.4128728414442701E-3</v>
      </c>
      <c r="EU29" s="7">
        <f t="shared" si="54"/>
        <v>1.0989010989010989E-3</v>
      </c>
      <c r="EV29" s="7">
        <f t="shared" si="54"/>
        <v>7.8492935635792751E-4</v>
      </c>
      <c r="EW29" s="7">
        <f t="shared" si="54"/>
        <v>4.709576138147566E-4</v>
      </c>
      <c r="EX29" s="7">
        <f t="shared" si="54"/>
        <v>4.2386185243328102E-3</v>
      </c>
      <c r="EY29" s="7">
        <f t="shared" si="54"/>
        <v>7.3783359497645203E-3</v>
      </c>
      <c r="EZ29" s="7">
        <f t="shared" ref="EZ29:FO29" si="55">SLOPE(EM28:EZ28,EM$1:EZ$1)</f>
        <v>9.8901098901098897E-3</v>
      </c>
      <c r="FA29" s="7">
        <f t="shared" si="55"/>
        <v>1.1773940345368916E-2</v>
      </c>
      <c r="FB29" s="7">
        <f t="shared" si="55"/>
        <v>1.3029827315541601E-2</v>
      </c>
      <c r="FC29" s="7">
        <f t="shared" si="55"/>
        <v>1.3657770800627944E-2</v>
      </c>
      <c r="FD29" s="7">
        <f t="shared" si="55"/>
        <v>1.3657770800627942E-2</v>
      </c>
      <c r="FE29" s="7">
        <f t="shared" si="55"/>
        <v>1.3029827315541601E-2</v>
      </c>
      <c r="FF29" s="7">
        <f t="shared" si="55"/>
        <v>1.4128728414442701E-2</v>
      </c>
      <c r="FG29" s="7">
        <f t="shared" si="55"/>
        <v>1.4599686028257456E-2</v>
      </c>
      <c r="FH29" s="7">
        <f t="shared" si="55"/>
        <v>1.4128728414442699E-2</v>
      </c>
      <c r="FI29" s="7">
        <f t="shared" si="55"/>
        <v>1.2715855572998428E-2</v>
      </c>
      <c r="FJ29" s="7">
        <f t="shared" si="55"/>
        <v>1.2401883830455257E-2</v>
      </c>
      <c r="FK29" s="7">
        <f t="shared" si="55"/>
        <v>1.0832025117739404E-2</v>
      </c>
      <c r="FL29" s="7">
        <f t="shared" si="55"/>
        <v>1.0675039246467819E-2</v>
      </c>
      <c r="FM29" s="7">
        <f t="shared" si="55"/>
        <v>1.020408163265306E-2</v>
      </c>
      <c r="FN29" s="7">
        <f t="shared" si="55"/>
        <v>9.4191522762951327E-3</v>
      </c>
      <c r="FO29" s="7">
        <f t="shared" si="55"/>
        <v>8.320251177394036E-3</v>
      </c>
      <c r="FP29" s="7">
        <f t="shared" ref="FP29" si="56">SLOPE(FC28:FP28,FC$1:FP$1)</f>
        <v>6.9073783359497641E-3</v>
      </c>
      <c r="FQ29" s="7">
        <f t="shared" ref="FQ29" si="57">SLOPE(FD28:FQ28,FD$1:FQ$1)</f>
        <v>5.1805337519623233E-3</v>
      </c>
      <c r="FR29" s="7">
        <f t="shared" ref="FR29" si="58">SLOPE(FE28:FR28,FE$1:FR$1)</f>
        <v>3.1397174254317109E-3</v>
      </c>
    </row>
    <row r="30" spans="1:192" x14ac:dyDescent="0.3">
      <c r="A30" s="5" t="s">
        <v>28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e">
        <f t="shared" ref="AB30:CM30" si="59">IF(AB29&gt;0,-1,IF(AB29=0,0,IF(AB29&lt;0,1)))</f>
        <v>#DIV/0!</v>
      </c>
      <c r="AC30" s="1" t="e">
        <f t="shared" si="59"/>
        <v>#DIV/0!</v>
      </c>
      <c r="AD30" s="1" t="e">
        <f t="shared" si="59"/>
        <v>#DIV/0!</v>
      </c>
      <c r="AE30" s="1" t="e">
        <f t="shared" si="59"/>
        <v>#DIV/0!</v>
      </c>
      <c r="AF30" s="1" t="e">
        <f t="shared" si="59"/>
        <v>#DIV/0!</v>
      </c>
      <c r="AG30" s="1" t="e">
        <f t="shared" si="59"/>
        <v>#DIV/0!</v>
      </c>
      <c r="AH30" s="1" t="e">
        <f t="shared" si="59"/>
        <v>#DIV/0!</v>
      </c>
      <c r="AI30" s="1" t="e">
        <f t="shared" si="59"/>
        <v>#DIV/0!</v>
      </c>
      <c r="AJ30" s="1" t="e">
        <f t="shared" si="59"/>
        <v>#DIV/0!</v>
      </c>
      <c r="AK30" s="1" t="e">
        <f t="shared" si="59"/>
        <v>#DIV/0!</v>
      </c>
      <c r="AL30" s="1" t="e">
        <f t="shared" si="59"/>
        <v>#DIV/0!</v>
      </c>
      <c r="AM30" s="1" t="e">
        <f t="shared" si="59"/>
        <v>#DIV/0!</v>
      </c>
      <c r="AN30" s="1" t="e">
        <f t="shared" si="59"/>
        <v>#DIV/0!</v>
      </c>
      <c r="AO30" s="1" t="e">
        <f t="shared" si="59"/>
        <v>#DIV/0!</v>
      </c>
      <c r="AP30" s="1" t="e">
        <f t="shared" si="59"/>
        <v>#DIV/0!</v>
      </c>
      <c r="AQ30" s="1">
        <f t="shared" si="59"/>
        <v>0</v>
      </c>
      <c r="AR30" s="1">
        <f t="shared" si="59"/>
        <v>0</v>
      </c>
      <c r="AS30" s="1">
        <f t="shared" si="59"/>
        <v>0</v>
      </c>
      <c r="AT30" s="1">
        <f t="shared" si="59"/>
        <v>0</v>
      </c>
      <c r="AU30" s="1">
        <f t="shared" si="59"/>
        <v>0</v>
      </c>
      <c r="AV30" s="1">
        <f t="shared" si="59"/>
        <v>0</v>
      </c>
      <c r="AW30" s="1">
        <f t="shared" si="59"/>
        <v>0</v>
      </c>
      <c r="AX30" s="1">
        <f t="shared" si="59"/>
        <v>0</v>
      </c>
      <c r="AY30" s="1">
        <f t="shared" si="59"/>
        <v>0</v>
      </c>
      <c r="AZ30" s="1">
        <f t="shared" si="59"/>
        <v>0</v>
      </c>
      <c r="BA30" s="1">
        <f t="shared" si="59"/>
        <v>0</v>
      </c>
      <c r="BB30" s="1">
        <f t="shared" si="59"/>
        <v>0</v>
      </c>
      <c r="BC30" s="1">
        <f t="shared" si="59"/>
        <v>0</v>
      </c>
      <c r="BD30" s="1">
        <f t="shared" si="59"/>
        <v>0</v>
      </c>
      <c r="BE30" s="1">
        <f t="shared" si="59"/>
        <v>0</v>
      </c>
      <c r="BF30" s="1">
        <f t="shared" si="59"/>
        <v>0</v>
      </c>
      <c r="BG30" s="1">
        <f t="shared" si="59"/>
        <v>0</v>
      </c>
      <c r="BH30" s="1">
        <f t="shared" si="59"/>
        <v>0</v>
      </c>
      <c r="BI30" s="1">
        <f t="shared" si="59"/>
        <v>0</v>
      </c>
      <c r="BJ30" s="1">
        <f t="shared" si="59"/>
        <v>0</v>
      </c>
      <c r="BK30" s="1">
        <f t="shared" si="59"/>
        <v>0</v>
      </c>
      <c r="BL30" s="1">
        <f t="shared" si="59"/>
        <v>0</v>
      </c>
      <c r="BM30" s="1">
        <f t="shared" si="59"/>
        <v>0</v>
      </c>
      <c r="BN30" s="1">
        <f t="shared" si="59"/>
        <v>0</v>
      </c>
      <c r="BO30" s="1">
        <f t="shared" si="59"/>
        <v>0</v>
      </c>
      <c r="BP30" s="1">
        <f t="shared" si="59"/>
        <v>0</v>
      </c>
      <c r="BQ30" s="1">
        <f t="shared" si="59"/>
        <v>0</v>
      </c>
      <c r="BR30" s="1">
        <f t="shared" si="59"/>
        <v>0</v>
      </c>
      <c r="BS30" s="1">
        <f t="shared" si="59"/>
        <v>0</v>
      </c>
      <c r="BT30" s="1">
        <f t="shared" si="59"/>
        <v>0</v>
      </c>
      <c r="BU30" s="1">
        <f t="shared" si="59"/>
        <v>0</v>
      </c>
      <c r="BV30" s="1">
        <f t="shared" si="59"/>
        <v>0</v>
      </c>
      <c r="BW30" s="1">
        <f t="shared" si="59"/>
        <v>0</v>
      </c>
      <c r="BX30" s="1">
        <f t="shared" si="59"/>
        <v>0</v>
      </c>
      <c r="BY30" s="1">
        <f t="shared" si="59"/>
        <v>0</v>
      </c>
      <c r="BZ30" s="1">
        <f t="shared" si="59"/>
        <v>0</v>
      </c>
      <c r="CA30" s="1">
        <f t="shared" si="59"/>
        <v>0</v>
      </c>
      <c r="CB30" s="1">
        <f t="shared" si="59"/>
        <v>0</v>
      </c>
      <c r="CC30" s="1">
        <f t="shared" si="59"/>
        <v>0</v>
      </c>
      <c r="CD30" s="1">
        <f t="shared" si="59"/>
        <v>0</v>
      </c>
      <c r="CE30" s="1">
        <f t="shared" si="59"/>
        <v>0</v>
      </c>
      <c r="CF30" s="1">
        <f t="shared" si="59"/>
        <v>0</v>
      </c>
      <c r="CG30" s="1">
        <f t="shared" si="59"/>
        <v>0</v>
      </c>
      <c r="CH30" s="1">
        <f t="shared" si="59"/>
        <v>0</v>
      </c>
      <c r="CI30" s="1">
        <f t="shared" si="59"/>
        <v>0</v>
      </c>
      <c r="CJ30" s="1">
        <f t="shared" si="59"/>
        <v>0</v>
      </c>
      <c r="CK30" s="1">
        <f t="shared" si="59"/>
        <v>0</v>
      </c>
      <c r="CL30" s="1">
        <f t="shared" si="59"/>
        <v>0</v>
      </c>
      <c r="CM30" s="1">
        <f t="shared" si="59"/>
        <v>0</v>
      </c>
      <c r="CN30" s="1">
        <f t="shared" ref="CN30:EY30" si="60">IF(CN29&gt;0,-1,IF(CN29=0,0,IF(CN29&lt;0,1)))</f>
        <v>0</v>
      </c>
      <c r="CO30" s="1">
        <f t="shared" si="60"/>
        <v>-1</v>
      </c>
      <c r="CP30" s="1">
        <f t="shared" si="60"/>
        <v>-1</v>
      </c>
      <c r="CQ30" s="1">
        <f t="shared" si="60"/>
        <v>-1</v>
      </c>
      <c r="CR30" s="1">
        <f t="shared" si="60"/>
        <v>-1</v>
      </c>
      <c r="CS30" s="1">
        <f t="shared" si="60"/>
        <v>-1</v>
      </c>
      <c r="CT30" s="1">
        <f t="shared" si="60"/>
        <v>-1</v>
      </c>
      <c r="CU30" s="1">
        <f t="shared" si="60"/>
        <v>-1</v>
      </c>
      <c r="CV30" s="1">
        <f t="shared" si="60"/>
        <v>-1</v>
      </c>
      <c r="CW30" s="1">
        <f t="shared" si="60"/>
        <v>-1</v>
      </c>
      <c r="CX30" s="1">
        <f t="shared" si="60"/>
        <v>-1</v>
      </c>
      <c r="CY30" s="1">
        <f t="shared" si="60"/>
        <v>-1</v>
      </c>
      <c r="CZ30" s="1">
        <f t="shared" si="60"/>
        <v>-1</v>
      </c>
      <c r="DA30" s="1">
        <f t="shared" si="60"/>
        <v>-1</v>
      </c>
      <c r="DB30" s="1">
        <f t="shared" si="60"/>
        <v>0</v>
      </c>
      <c r="DC30" s="1">
        <f t="shared" si="60"/>
        <v>0</v>
      </c>
      <c r="DD30" s="1">
        <f t="shared" si="60"/>
        <v>0</v>
      </c>
      <c r="DE30" s="1">
        <f t="shared" si="60"/>
        <v>0</v>
      </c>
      <c r="DF30" s="1">
        <f t="shared" si="60"/>
        <v>0</v>
      </c>
      <c r="DG30" s="1">
        <f t="shared" si="60"/>
        <v>0</v>
      </c>
      <c r="DH30" s="1">
        <f t="shared" si="60"/>
        <v>0</v>
      </c>
      <c r="DI30" s="1">
        <f t="shared" si="60"/>
        <v>0</v>
      </c>
      <c r="DJ30" s="1">
        <f t="shared" si="60"/>
        <v>0</v>
      </c>
      <c r="DK30" s="1">
        <f t="shared" si="60"/>
        <v>0</v>
      </c>
      <c r="DL30" s="1">
        <f t="shared" si="60"/>
        <v>-1</v>
      </c>
      <c r="DM30" s="1">
        <f t="shared" si="60"/>
        <v>-1</v>
      </c>
      <c r="DN30" s="1">
        <f t="shared" si="60"/>
        <v>-1</v>
      </c>
      <c r="DO30" s="1">
        <f t="shared" si="60"/>
        <v>-1</v>
      </c>
      <c r="DP30" s="1">
        <f t="shared" si="60"/>
        <v>-1</v>
      </c>
      <c r="DQ30" s="1">
        <f t="shared" si="60"/>
        <v>-1</v>
      </c>
      <c r="DR30" s="1">
        <f t="shared" si="60"/>
        <v>-1</v>
      </c>
      <c r="DS30" s="1">
        <f t="shared" si="60"/>
        <v>-1</v>
      </c>
      <c r="DT30" s="1">
        <f t="shared" si="60"/>
        <v>-1</v>
      </c>
      <c r="DU30" s="1">
        <f t="shared" si="60"/>
        <v>1</v>
      </c>
      <c r="DV30" s="1">
        <f t="shared" si="60"/>
        <v>1</v>
      </c>
      <c r="DW30" s="1">
        <f t="shared" si="60"/>
        <v>1</v>
      </c>
      <c r="DX30" s="1">
        <f t="shared" si="60"/>
        <v>1</v>
      </c>
      <c r="DY30" s="1">
        <f t="shared" si="60"/>
        <v>1</v>
      </c>
      <c r="DZ30" s="1">
        <f t="shared" si="60"/>
        <v>1</v>
      </c>
      <c r="EA30" s="1">
        <f t="shared" si="60"/>
        <v>1</v>
      </c>
      <c r="EB30" s="1">
        <f t="shared" si="60"/>
        <v>1</v>
      </c>
      <c r="EC30" s="1">
        <f t="shared" si="60"/>
        <v>1</v>
      </c>
      <c r="ED30" s="1">
        <f t="shared" si="60"/>
        <v>1</v>
      </c>
      <c r="EE30" s="1">
        <f t="shared" si="60"/>
        <v>1</v>
      </c>
      <c r="EF30" s="1">
        <f t="shared" si="60"/>
        <v>1</v>
      </c>
      <c r="EG30" s="1">
        <f t="shared" si="60"/>
        <v>1</v>
      </c>
      <c r="EH30" s="1">
        <f t="shared" si="60"/>
        <v>1</v>
      </c>
      <c r="EI30" s="1">
        <f t="shared" si="60"/>
        <v>-1</v>
      </c>
      <c r="EJ30" s="1">
        <f t="shared" si="60"/>
        <v>-1</v>
      </c>
      <c r="EK30" s="1">
        <f t="shared" si="60"/>
        <v>-1</v>
      </c>
      <c r="EL30" s="1">
        <f t="shared" si="60"/>
        <v>-1</v>
      </c>
      <c r="EM30" s="1">
        <f t="shared" si="60"/>
        <v>-1</v>
      </c>
      <c r="EN30" s="1">
        <f t="shared" si="60"/>
        <v>-1</v>
      </c>
      <c r="EO30" s="1">
        <f t="shared" si="60"/>
        <v>-1</v>
      </c>
      <c r="EP30" s="1">
        <f t="shared" si="60"/>
        <v>-1</v>
      </c>
      <c r="EQ30" s="1">
        <f t="shared" si="60"/>
        <v>-1</v>
      </c>
      <c r="ER30" s="1">
        <f t="shared" si="60"/>
        <v>-1</v>
      </c>
      <c r="ES30" s="1">
        <f t="shared" si="60"/>
        <v>-1</v>
      </c>
      <c r="ET30" s="1">
        <f t="shared" si="60"/>
        <v>-1</v>
      </c>
      <c r="EU30" s="1">
        <f t="shared" si="60"/>
        <v>-1</v>
      </c>
      <c r="EV30" s="1">
        <f t="shared" si="60"/>
        <v>-1</v>
      </c>
      <c r="EW30" s="1">
        <f t="shared" si="60"/>
        <v>-1</v>
      </c>
      <c r="EX30" s="1">
        <f t="shared" si="60"/>
        <v>-1</v>
      </c>
      <c r="EY30" s="1">
        <f t="shared" si="60"/>
        <v>-1</v>
      </c>
      <c r="EZ30" s="1">
        <f t="shared" ref="EZ30:FN30" si="61">IF(EZ29&gt;0,-1,IF(EZ29=0,0,IF(EZ29&lt;0,1)))</f>
        <v>-1</v>
      </c>
      <c r="FA30" s="1">
        <f t="shared" si="61"/>
        <v>-1</v>
      </c>
      <c r="FB30" s="1">
        <f t="shared" si="61"/>
        <v>-1</v>
      </c>
      <c r="FC30" s="1">
        <f t="shared" si="61"/>
        <v>-1</v>
      </c>
      <c r="FD30" s="1">
        <f t="shared" si="61"/>
        <v>-1</v>
      </c>
      <c r="FE30" s="1">
        <f t="shared" si="61"/>
        <v>-1</v>
      </c>
      <c r="FF30" s="1">
        <f t="shared" si="61"/>
        <v>-1</v>
      </c>
      <c r="FG30" s="1">
        <f t="shared" si="61"/>
        <v>-1</v>
      </c>
      <c r="FH30" s="1">
        <f t="shared" si="61"/>
        <v>-1</v>
      </c>
      <c r="FI30" s="1">
        <f t="shared" si="61"/>
        <v>-1</v>
      </c>
      <c r="FJ30" s="1">
        <f t="shared" si="61"/>
        <v>-1</v>
      </c>
      <c r="FK30" s="1">
        <f t="shared" si="61"/>
        <v>-1</v>
      </c>
      <c r="FL30" s="1">
        <f t="shared" si="61"/>
        <v>-1</v>
      </c>
      <c r="FM30" s="1">
        <f t="shared" si="61"/>
        <v>-1</v>
      </c>
      <c r="FN30" s="1">
        <f t="shared" si="61"/>
        <v>-1</v>
      </c>
      <c r="FO30" s="1">
        <f t="shared" ref="FO30:FR30" si="62">IF(FO29&gt;0,-1,IF(FO29=0,0,IF(FO29&lt;0,1)))</f>
        <v>-1</v>
      </c>
      <c r="FP30" s="1">
        <f t="shared" si="62"/>
        <v>-1</v>
      </c>
      <c r="FQ30" s="1">
        <f t="shared" si="62"/>
        <v>-1</v>
      </c>
      <c r="FR30" s="1">
        <f t="shared" si="62"/>
        <v>-1</v>
      </c>
    </row>
    <row r="31" spans="1:192" ht="28.8" x14ac:dyDescent="0.3">
      <c r="A31" s="17" t="s">
        <v>29</v>
      </c>
      <c r="AB31" s="18">
        <f t="shared" ref="AB31:BG31" si="63">COUNTIF(O30:AB30,1)</f>
        <v>0</v>
      </c>
      <c r="AC31" s="18">
        <f t="shared" si="63"/>
        <v>0</v>
      </c>
      <c r="AD31" s="18">
        <f t="shared" si="63"/>
        <v>0</v>
      </c>
      <c r="AE31" s="18">
        <f t="shared" si="63"/>
        <v>0</v>
      </c>
      <c r="AF31" s="18">
        <f t="shared" si="63"/>
        <v>0</v>
      </c>
      <c r="AG31" s="18">
        <f t="shared" si="63"/>
        <v>0</v>
      </c>
      <c r="AH31" s="18">
        <f t="shared" si="63"/>
        <v>0</v>
      </c>
      <c r="AI31" s="18">
        <f t="shared" si="63"/>
        <v>0</v>
      </c>
      <c r="AJ31" s="18">
        <f t="shared" si="63"/>
        <v>0</v>
      </c>
      <c r="AK31" s="18">
        <f t="shared" si="63"/>
        <v>0</v>
      </c>
      <c r="AL31" s="18">
        <f t="shared" si="63"/>
        <v>0</v>
      </c>
      <c r="AM31" s="18">
        <f t="shared" si="63"/>
        <v>0</v>
      </c>
      <c r="AN31" s="18">
        <f t="shared" si="63"/>
        <v>0</v>
      </c>
      <c r="AO31" s="18">
        <f t="shared" si="63"/>
        <v>0</v>
      </c>
      <c r="AP31" s="18">
        <f t="shared" si="63"/>
        <v>0</v>
      </c>
      <c r="AQ31" s="18">
        <f t="shared" si="63"/>
        <v>0</v>
      </c>
      <c r="AR31" s="18">
        <f t="shared" si="63"/>
        <v>0</v>
      </c>
      <c r="AS31" s="18">
        <f t="shared" si="63"/>
        <v>0</v>
      </c>
      <c r="AT31" s="18">
        <f t="shared" si="63"/>
        <v>0</v>
      </c>
      <c r="AU31" s="18">
        <f t="shared" si="63"/>
        <v>0</v>
      </c>
      <c r="AV31" s="18">
        <f t="shared" si="63"/>
        <v>0</v>
      </c>
      <c r="AW31" s="18">
        <f t="shared" si="63"/>
        <v>0</v>
      </c>
      <c r="AX31" s="18">
        <f t="shared" si="63"/>
        <v>0</v>
      </c>
      <c r="AY31" s="18">
        <f t="shared" si="63"/>
        <v>0</v>
      </c>
      <c r="AZ31" s="18">
        <f t="shared" si="63"/>
        <v>0</v>
      </c>
      <c r="BA31" s="18">
        <f t="shared" si="63"/>
        <v>0</v>
      </c>
      <c r="BB31" s="18">
        <f t="shared" si="63"/>
        <v>0</v>
      </c>
      <c r="BC31" s="18">
        <f t="shared" si="63"/>
        <v>0</v>
      </c>
      <c r="BD31" s="18">
        <f t="shared" si="63"/>
        <v>0</v>
      </c>
      <c r="BE31" s="18">
        <f t="shared" si="63"/>
        <v>0</v>
      </c>
      <c r="BF31" s="18">
        <f t="shared" si="63"/>
        <v>0</v>
      </c>
      <c r="BG31" s="18">
        <f t="shared" si="63"/>
        <v>0</v>
      </c>
      <c r="BH31" s="18">
        <f t="shared" ref="BH31:CM31" si="64">COUNTIF(AU30:BH30,1)</f>
        <v>0</v>
      </c>
      <c r="BI31" s="18">
        <f t="shared" si="64"/>
        <v>0</v>
      </c>
      <c r="BJ31" s="18">
        <f t="shared" si="64"/>
        <v>0</v>
      </c>
      <c r="BK31" s="18">
        <f t="shared" si="64"/>
        <v>0</v>
      </c>
      <c r="BL31" s="18">
        <f t="shared" si="64"/>
        <v>0</v>
      </c>
      <c r="BM31" s="18">
        <f t="shared" si="64"/>
        <v>0</v>
      </c>
      <c r="BN31" s="18">
        <f t="shared" si="64"/>
        <v>0</v>
      </c>
      <c r="BO31" s="18">
        <f t="shared" si="64"/>
        <v>0</v>
      </c>
      <c r="BP31" s="18">
        <f t="shared" si="64"/>
        <v>0</v>
      </c>
      <c r="BQ31" s="18">
        <f t="shared" si="64"/>
        <v>0</v>
      </c>
      <c r="BR31" s="18">
        <f t="shared" si="64"/>
        <v>0</v>
      </c>
      <c r="BS31" s="18">
        <f t="shared" si="64"/>
        <v>0</v>
      </c>
      <c r="BT31" s="18">
        <f t="shared" si="64"/>
        <v>0</v>
      </c>
      <c r="BU31" s="18">
        <f t="shared" si="64"/>
        <v>0</v>
      </c>
      <c r="BV31" s="18">
        <f t="shared" si="64"/>
        <v>0</v>
      </c>
      <c r="BW31" s="18">
        <f t="shared" si="64"/>
        <v>0</v>
      </c>
      <c r="BX31" s="18">
        <f t="shared" si="64"/>
        <v>0</v>
      </c>
      <c r="BY31" s="18">
        <f t="shared" si="64"/>
        <v>0</v>
      </c>
      <c r="BZ31" s="18">
        <f t="shared" si="64"/>
        <v>0</v>
      </c>
      <c r="CA31" s="18">
        <f t="shared" si="64"/>
        <v>0</v>
      </c>
      <c r="CB31" s="18">
        <f t="shared" si="64"/>
        <v>0</v>
      </c>
      <c r="CC31" s="18">
        <f t="shared" si="64"/>
        <v>0</v>
      </c>
      <c r="CD31" s="18">
        <f t="shared" si="64"/>
        <v>0</v>
      </c>
      <c r="CE31" s="18">
        <f t="shared" si="64"/>
        <v>0</v>
      </c>
      <c r="CF31" s="18">
        <f t="shared" si="64"/>
        <v>0</v>
      </c>
      <c r="CG31" s="18">
        <f t="shared" si="64"/>
        <v>0</v>
      </c>
      <c r="CH31" s="18">
        <f t="shared" si="64"/>
        <v>0</v>
      </c>
      <c r="CI31" s="18">
        <f t="shared" si="64"/>
        <v>0</v>
      </c>
      <c r="CJ31" s="18">
        <f t="shared" si="64"/>
        <v>0</v>
      </c>
      <c r="CK31" s="18">
        <f t="shared" si="64"/>
        <v>0</v>
      </c>
      <c r="CL31" s="18">
        <f t="shared" si="64"/>
        <v>0</v>
      </c>
      <c r="CM31" s="18">
        <f t="shared" si="64"/>
        <v>0</v>
      </c>
      <c r="CN31" s="18">
        <f t="shared" ref="CN31:DS31" si="65">COUNTIF(CA30:CN30,1)</f>
        <v>0</v>
      </c>
      <c r="CO31" s="18">
        <f t="shared" si="65"/>
        <v>0</v>
      </c>
      <c r="CP31" s="18">
        <f t="shared" si="65"/>
        <v>0</v>
      </c>
      <c r="CQ31" s="18">
        <f t="shared" si="65"/>
        <v>0</v>
      </c>
      <c r="CR31" s="18">
        <f t="shared" si="65"/>
        <v>0</v>
      </c>
      <c r="CS31" s="18">
        <f t="shared" si="65"/>
        <v>0</v>
      </c>
      <c r="CT31" s="18">
        <f t="shared" si="65"/>
        <v>0</v>
      </c>
      <c r="CU31" s="18">
        <f t="shared" si="65"/>
        <v>0</v>
      </c>
      <c r="CV31" s="18">
        <f t="shared" si="65"/>
        <v>0</v>
      </c>
      <c r="CW31" s="18">
        <f t="shared" si="65"/>
        <v>0</v>
      </c>
      <c r="CX31" s="18">
        <f t="shared" si="65"/>
        <v>0</v>
      </c>
      <c r="CY31" s="18">
        <f t="shared" si="65"/>
        <v>0</v>
      </c>
      <c r="CZ31" s="18">
        <f t="shared" si="65"/>
        <v>0</v>
      </c>
      <c r="DA31" s="18">
        <f t="shared" si="65"/>
        <v>0</v>
      </c>
      <c r="DB31" s="18">
        <f t="shared" si="65"/>
        <v>0</v>
      </c>
      <c r="DC31" s="18">
        <f t="shared" si="65"/>
        <v>0</v>
      </c>
      <c r="DD31" s="18">
        <f t="shared" si="65"/>
        <v>0</v>
      </c>
      <c r="DE31" s="18">
        <f t="shared" si="65"/>
        <v>0</v>
      </c>
      <c r="DF31" s="18">
        <f t="shared" si="65"/>
        <v>0</v>
      </c>
      <c r="DG31" s="18">
        <f t="shared" si="65"/>
        <v>0</v>
      </c>
      <c r="DH31" s="18">
        <f t="shared" si="65"/>
        <v>0</v>
      </c>
      <c r="DI31" s="18">
        <f t="shared" si="65"/>
        <v>0</v>
      </c>
      <c r="DJ31" s="18">
        <f t="shared" si="65"/>
        <v>0</v>
      </c>
      <c r="DK31" s="18">
        <f t="shared" si="65"/>
        <v>0</v>
      </c>
      <c r="DL31" s="18">
        <f t="shared" si="65"/>
        <v>0</v>
      </c>
      <c r="DM31" s="18">
        <f t="shared" si="65"/>
        <v>0</v>
      </c>
      <c r="DN31" s="18">
        <f t="shared" si="65"/>
        <v>0</v>
      </c>
      <c r="DO31" s="18">
        <f t="shared" si="65"/>
        <v>0</v>
      </c>
      <c r="DP31" s="18">
        <f t="shared" si="65"/>
        <v>0</v>
      </c>
      <c r="DQ31" s="18">
        <f t="shared" si="65"/>
        <v>0</v>
      </c>
      <c r="DR31" s="18">
        <f t="shared" si="65"/>
        <v>0</v>
      </c>
      <c r="DS31" s="18">
        <f t="shared" si="65"/>
        <v>0</v>
      </c>
      <c r="DT31" s="18">
        <f t="shared" ref="DT31:EY31" si="66">COUNTIF(DG30:DT30,1)</f>
        <v>0</v>
      </c>
      <c r="DU31" s="18">
        <f t="shared" si="66"/>
        <v>1</v>
      </c>
      <c r="DV31" s="18">
        <f t="shared" si="66"/>
        <v>2</v>
      </c>
      <c r="DW31" s="18">
        <f t="shared" si="66"/>
        <v>3</v>
      </c>
      <c r="DX31" s="18">
        <f t="shared" si="66"/>
        <v>4</v>
      </c>
      <c r="DY31" s="18">
        <f t="shared" si="66"/>
        <v>5</v>
      </c>
      <c r="DZ31" s="18">
        <f t="shared" si="66"/>
        <v>6</v>
      </c>
      <c r="EA31" s="18">
        <f t="shared" si="66"/>
        <v>7</v>
      </c>
      <c r="EB31" s="18">
        <f t="shared" si="66"/>
        <v>8</v>
      </c>
      <c r="EC31" s="18">
        <f t="shared" si="66"/>
        <v>9</v>
      </c>
      <c r="ED31" s="18">
        <f t="shared" si="66"/>
        <v>10</v>
      </c>
      <c r="EE31" s="18">
        <f t="shared" si="66"/>
        <v>11</v>
      </c>
      <c r="EF31" s="18">
        <f t="shared" si="66"/>
        <v>12</v>
      </c>
      <c r="EG31" s="18">
        <f t="shared" si="66"/>
        <v>13</v>
      </c>
      <c r="EH31" s="18">
        <f t="shared" si="66"/>
        <v>14</v>
      </c>
      <c r="EI31" s="18">
        <f t="shared" si="66"/>
        <v>13</v>
      </c>
      <c r="EJ31" s="18">
        <f t="shared" si="66"/>
        <v>12</v>
      </c>
      <c r="EK31" s="18">
        <f t="shared" si="66"/>
        <v>11</v>
      </c>
      <c r="EL31" s="18">
        <f t="shared" si="66"/>
        <v>10</v>
      </c>
      <c r="EM31" s="18">
        <f t="shared" si="66"/>
        <v>9</v>
      </c>
      <c r="EN31" s="18">
        <f t="shared" si="66"/>
        <v>8</v>
      </c>
      <c r="EO31" s="18">
        <f t="shared" si="66"/>
        <v>7</v>
      </c>
      <c r="EP31" s="18">
        <f t="shared" si="66"/>
        <v>6</v>
      </c>
      <c r="EQ31" s="18">
        <f t="shared" si="66"/>
        <v>5</v>
      </c>
      <c r="ER31" s="18">
        <f t="shared" si="66"/>
        <v>4</v>
      </c>
      <c r="ES31" s="18">
        <f t="shared" si="66"/>
        <v>3</v>
      </c>
      <c r="ET31" s="18">
        <f t="shared" si="66"/>
        <v>2</v>
      </c>
      <c r="EU31" s="18">
        <f t="shared" si="66"/>
        <v>1</v>
      </c>
      <c r="EV31" s="18">
        <f t="shared" si="66"/>
        <v>0</v>
      </c>
      <c r="EW31" s="18">
        <f t="shared" si="66"/>
        <v>0</v>
      </c>
      <c r="EX31" s="18">
        <f t="shared" si="66"/>
        <v>0</v>
      </c>
      <c r="EY31" s="18">
        <f t="shared" si="66"/>
        <v>0</v>
      </c>
      <c r="EZ31" s="18">
        <f t="shared" ref="EZ31:FO31" si="67">COUNTIF(EM30:EZ30,1)</f>
        <v>0</v>
      </c>
      <c r="FA31" s="18">
        <f t="shared" si="67"/>
        <v>0</v>
      </c>
      <c r="FB31" s="18">
        <f t="shared" si="67"/>
        <v>0</v>
      </c>
      <c r="FC31" s="18">
        <f t="shared" si="67"/>
        <v>0</v>
      </c>
      <c r="FD31" s="18">
        <f t="shared" si="67"/>
        <v>0</v>
      </c>
      <c r="FE31" s="18">
        <f t="shared" si="67"/>
        <v>0</v>
      </c>
      <c r="FF31" s="18">
        <f t="shared" si="67"/>
        <v>0</v>
      </c>
      <c r="FG31" s="18">
        <f t="shared" si="67"/>
        <v>0</v>
      </c>
      <c r="FH31" s="18">
        <f t="shared" si="67"/>
        <v>0</v>
      </c>
      <c r="FI31" s="18">
        <f t="shared" si="67"/>
        <v>0</v>
      </c>
      <c r="FJ31" s="18">
        <f t="shared" si="67"/>
        <v>0</v>
      </c>
      <c r="FK31" s="18">
        <f t="shared" si="67"/>
        <v>0</v>
      </c>
      <c r="FL31" s="18">
        <f t="shared" si="67"/>
        <v>0</v>
      </c>
      <c r="FM31" s="18">
        <f t="shared" si="67"/>
        <v>0</v>
      </c>
      <c r="FN31" s="18">
        <f t="shared" si="67"/>
        <v>0</v>
      </c>
      <c r="FO31" s="18">
        <f t="shared" si="67"/>
        <v>0</v>
      </c>
      <c r="FP31" s="18">
        <f t="shared" ref="FP31" si="68">COUNTIF(FC30:FP30,1)</f>
        <v>0</v>
      </c>
      <c r="FQ31" s="18">
        <f t="shared" ref="FQ31" si="69">COUNTIF(FD30:FQ30,1)</f>
        <v>0</v>
      </c>
      <c r="FR31" s="18">
        <f t="shared" ref="FR31" si="70">COUNTIF(FE30:FR30,1)</f>
        <v>0</v>
      </c>
    </row>
    <row r="32" spans="1:192" x14ac:dyDescent="0.3">
      <c r="A32" s="17"/>
    </row>
    <row r="33" spans="1:192" ht="28.8" x14ac:dyDescent="0.3">
      <c r="A33" s="19" t="s">
        <v>32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</row>
    <row r="34" spans="1:192" x14ac:dyDescent="0.3">
      <c r="A34" s="14" t="s">
        <v>33</v>
      </c>
      <c r="AB34" s="20">
        <f t="shared" ref="AB34:CM34" si="71">AB10/$A$58*100000</f>
        <v>0</v>
      </c>
      <c r="AC34" s="20">
        <f t="shared" si="71"/>
        <v>21.163785421493497</v>
      </c>
      <c r="AD34" s="20">
        <f t="shared" si="71"/>
        <v>21.163785421493497</v>
      </c>
      <c r="AE34" s="20">
        <f t="shared" si="71"/>
        <v>38.985920513277492</v>
      </c>
      <c r="AF34" s="20">
        <f t="shared" si="71"/>
        <v>28.960969524148993</v>
      </c>
      <c r="AG34" s="20">
        <f t="shared" si="71"/>
        <v>22.277668864729993</v>
      </c>
      <c r="AH34" s="20">
        <f t="shared" si="71"/>
        <v>12.252717875601498</v>
      </c>
      <c r="AI34" s="20">
        <f t="shared" si="71"/>
        <v>34.530386740331487</v>
      </c>
      <c r="AJ34" s="20">
        <f t="shared" si="71"/>
        <v>31.188736410621996</v>
      </c>
      <c r="AK34" s="20">
        <f t="shared" si="71"/>
        <v>14.480484762074497</v>
      </c>
      <c r="AL34" s="20">
        <f t="shared" si="71"/>
        <v>17.822135091783995</v>
      </c>
      <c r="AM34" s="20">
        <f t="shared" si="71"/>
        <v>26.733202637675994</v>
      </c>
      <c r="AN34" s="20">
        <f t="shared" si="71"/>
        <v>20.049901978256997</v>
      </c>
      <c r="AO34" s="20">
        <f t="shared" si="71"/>
        <v>14.480484762074497</v>
      </c>
      <c r="AP34" s="20">
        <f t="shared" si="71"/>
        <v>0</v>
      </c>
      <c r="AQ34" s="20">
        <f t="shared" si="71"/>
        <v>3.3416503297094993</v>
      </c>
      <c r="AR34" s="20">
        <f t="shared" si="71"/>
        <v>1.1138834432364997</v>
      </c>
      <c r="AS34" s="20">
        <f t="shared" si="71"/>
        <v>52.352521832115485</v>
      </c>
      <c r="AT34" s="20">
        <f t="shared" si="71"/>
        <v>11.138834432364996</v>
      </c>
      <c r="AU34" s="20">
        <f t="shared" si="71"/>
        <v>32.302619853858488</v>
      </c>
      <c r="AV34" s="20">
        <f t="shared" si="71"/>
        <v>114.72999465335946</v>
      </c>
      <c r="AW34" s="20">
        <f t="shared" si="71"/>
        <v>74.630190696845489</v>
      </c>
      <c r="AX34" s="20">
        <f t="shared" si="71"/>
        <v>16.708251648547495</v>
      </c>
      <c r="AY34" s="20">
        <f t="shared" si="71"/>
        <v>67.946890037426485</v>
      </c>
      <c r="AZ34" s="20">
        <f t="shared" si="71"/>
        <v>66.833006594189982</v>
      </c>
      <c r="BA34" s="20">
        <f t="shared" si="71"/>
        <v>61.263589378007481</v>
      </c>
      <c r="BB34" s="20">
        <f t="shared" si="71"/>
        <v>57.921939048297986</v>
      </c>
      <c r="BC34" s="20">
        <f t="shared" si="71"/>
        <v>122.52717875601496</v>
      </c>
      <c r="BD34" s="20">
        <f t="shared" si="71"/>
        <v>177.10746747460345</v>
      </c>
      <c r="BE34" s="20">
        <f t="shared" si="71"/>
        <v>32.302619853858488</v>
      </c>
      <c r="BF34" s="20">
        <f t="shared" si="71"/>
        <v>75.744074140081977</v>
      </c>
      <c r="BG34" s="20">
        <f t="shared" si="71"/>
        <v>62.377472821243991</v>
      </c>
      <c r="BH34" s="20">
        <f t="shared" si="71"/>
        <v>47.896988059169487</v>
      </c>
      <c r="BI34" s="20">
        <f t="shared" si="71"/>
        <v>66.833006594189982</v>
      </c>
      <c r="BJ34" s="20">
        <f t="shared" si="71"/>
        <v>103.59116022099447</v>
      </c>
      <c r="BK34" s="20">
        <f t="shared" si="71"/>
        <v>21.163785421493497</v>
      </c>
      <c r="BL34" s="20">
        <f t="shared" si="71"/>
        <v>41.213687399750491</v>
      </c>
      <c r="BM34" s="20">
        <f t="shared" si="71"/>
        <v>63.491356264480487</v>
      </c>
      <c r="BN34" s="20">
        <f t="shared" si="71"/>
        <v>56.808055605061483</v>
      </c>
      <c r="BO34" s="20">
        <f t="shared" si="71"/>
        <v>80.19960791302799</v>
      </c>
      <c r="BP34" s="20">
        <f t="shared" si="71"/>
        <v>24.505435751202995</v>
      </c>
      <c r="BQ34" s="20">
        <f t="shared" si="71"/>
        <v>113.61611121012297</v>
      </c>
      <c r="BR34" s="20">
        <f t="shared" si="71"/>
        <v>21.163785421493497</v>
      </c>
      <c r="BS34" s="20">
        <f t="shared" si="71"/>
        <v>15.594368205310998</v>
      </c>
      <c r="BT34" s="20">
        <f t="shared" si="71"/>
        <v>77.971841026554984</v>
      </c>
      <c r="BU34" s="20">
        <f t="shared" si="71"/>
        <v>66.833006594189982</v>
      </c>
      <c r="BV34" s="20">
        <f t="shared" si="71"/>
        <v>56.808055605061483</v>
      </c>
      <c r="BW34" s="20">
        <f t="shared" si="71"/>
        <v>42.327570842986994</v>
      </c>
      <c r="BX34" s="20">
        <f t="shared" si="71"/>
        <v>70.174656923899491</v>
      </c>
      <c r="BY34" s="20">
        <f t="shared" si="71"/>
        <v>20.049901978256997</v>
      </c>
      <c r="BZ34" s="20">
        <f t="shared" si="71"/>
        <v>16.708251648547495</v>
      </c>
      <c r="CA34" s="20">
        <f t="shared" si="71"/>
        <v>69.060773480662974</v>
      </c>
      <c r="CB34" s="20">
        <f t="shared" si="71"/>
        <v>27.847086080912494</v>
      </c>
      <c r="CC34" s="20">
        <f t="shared" si="71"/>
        <v>55.694172161824987</v>
      </c>
      <c r="CD34" s="20">
        <f t="shared" si="71"/>
        <v>52.352521832115485</v>
      </c>
      <c r="CE34" s="20">
        <f t="shared" si="71"/>
        <v>87.996792015683482</v>
      </c>
      <c r="CF34" s="20">
        <f t="shared" si="71"/>
        <v>37.872037070040989</v>
      </c>
      <c r="CG34" s="20">
        <f t="shared" si="71"/>
        <v>15.594368205310998</v>
      </c>
      <c r="CH34" s="20">
        <f t="shared" si="71"/>
        <v>18.936018535020494</v>
      </c>
      <c r="CI34" s="20">
        <f t="shared" si="71"/>
        <v>65.719123150953479</v>
      </c>
      <c r="CJ34" s="20">
        <f t="shared" si="71"/>
        <v>37.872037070040989</v>
      </c>
      <c r="CK34" s="20">
        <f t="shared" si="71"/>
        <v>36.758153626804493</v>
      </c>
      <c r="CL34" s="20">
        <f t="shared" si="71"/>
        <v>206.06843699875247</v>
      </c>
      <c r="CM34" s="20">
        <f t="shared" si="71"/>
        <v>17.822135091783995</v>
      </c>
      <c r="CN34" s="20">
        <f t="shared" ref="CN34:EY34" si="72">CN10/$A$58*100000</f>
        <v>35.64427018356799</v>
      </c>
      <c r="CO34" s="20">
        <f t="shared" si="72"/>
        <v>61.263589378007481</v>
      </c>
      <c r="CP34" s="20">
        <f t="shared" si="72"/>
        <v>18.936018535020494</v>
      </c>
      <c r="CQ34" s="20">
        <f t="shared" si="72"/>
        <v>229.45998930671891</v>
      </c>
      <c r="CR34" s="20">
        <f t="shared" si="72"/>
        <v>22.277668864729993</v>
      </c>
      <c r="CS34" s="20">
        <f t="shared" si="72"/>
        <v>100.24950989128499</v>
      </c>
      <c r="CT34" s="20">
        <f t="shared" si="72"/>
        <v>69.060773480662974</v>
      </c>
      <c r="CU34" s="20">
        <f t="shared" si="72"/>
        <v>111.38834432364997</v>
      </c>
      <c r="CV34" s="20">
        <f t="shared" si="72"/>
        <v>47.896988059169487</v>
      </c>
      <c r="CW34" s="20">
        <f t="shared" si="72"/>
        <v>318.57066476563892</v>
      </c>
      <c r="CX34" s="20">
        <f t="shared" si="72"/>
        <v>37.872037070040989</v>
      </c>
      <c r="CY34" s="20">
        <f t="shared" si="72"/>
        <v>56.808055605061483</v>
      </c>
      <c r="CZ34" s="20">
        <f t="shared" si="72"/>
        <v>73.516307253608986</v>
      </c>
      <c r="DA34" s="20">
        <f t="shared" si="72"/>
        <v>54.580288718588484</v>
      </c>
      <c r="DB34" s="20">
        <f t="shared" si="72"/>
        <v>46.783104615932984</v>
      </c>
      <c r="DC34" s="20">
        <f t="shared" si="72"/>
        <v>45.669221172696489</v>
      </c>
      <c r="DD34" s="20">
        <f t="shared" si="72"/>
        <v>102.47727677775798</v>
      </c>
      <c r="DE34" s="20">
        <f t="shared" si="72"/>
        <v>73.516307253608986</v>
      </c>
      <c r="DF34" s="20">
        <f t="shared" si="72"/>
        <v>65.719123150953479</v>
      </c>
      <c r="DG34" s="20">
        <f t="shared" si="72"/>
        <v>47.896988059169487</v>
      </c>
      <c r="DH34" s="20">
        <f t="shared" si="72"/>
        <v>45.669221172696489</v>
      </c>
      <c r="DI34" s="20">
        <f t="shared" si="72"/>
        <v>239.48494029584745</v>
      </c>
      <c r="DJ34" s="20">
        <f t="shared" si="72"/>
        <v>45.669221172696489</v>
      </c>
      <c r="DK34" s="20">
        <f t="shared" si="72"/>
        <v>89.110675458919971</v>
      </c>
      <c r="DL34" s="20">
        <f t="shared" si="72"/>
        <v>53.466405275351988</v>
      </c>
      <c r="DM34" s="20">
        <f t="shared" si="72"/>
        <v>0</v>
      </c>
      <c r="DN34" s="20">
        <f t="shared" si="72"/>
        <v>126.98271252896097</v>
      </c>
      <c r="DO34" s="20">
        <f t="shared" si="72"/>
        <v>98.021743004811981</v>
      </c>
      <c r="DP34" s="20">
        <f t="shared" si="72"/>
        <v>148.14649795045446</v>
      </c>
      <c r="DQ34" s="20">
        <f t="shared" si="72"/>
        <v>120.29941186954198</v>
      </c>
      <c r="DR34" s="20">
        <f t="shared" si="72"/>
        <v>92.45232578862948</v>
      </c>
      <c r="DS34" s="20">
        <f t="shared" si="72"/>
        <v>76.85795758331848</v>
      </c>
      <c r="DT34" s="20">
        <f t="shared" si="72"/>
        <v>154.82979860987348</v>
      </c>
      <c r="DU34" s="20">
        <f t="shared" si="72"/>
        <v>31.188736410621996</v>
      </c>
      <c r="DV34" s="20">
        <f t="shared" si="72"/>
        <v>152.60203172340047</v>
      </c>
      <c r="DW34" s="20">
        <f t="shared" si="72"/>
        <v>380.94813758688292</v>
      </c>
      <c r="DX34" s="20">
        <f t="shared" si="72"/>
        <v>200.49901978256997</v>
      </c>
      <c r="DY34" s="20">
        <f t="shared" si="72"/>
        <v>255.07930850115847</v>
      </c>
      <c r="DZ34" s="20">
        <f t="shared" si="72"/>
        <v>108.04669399394047</v>
      </c>
      <c r="EA34" s="20">
        <f t="shared" si="72"/>
        <v>76.85795758331848</v>
      </c>
      <c r="EB34" s="20">
        <f t="shared" si="72"/>
        <v>356.44270183567988</v>
      </c>
      <c r="EC34" s="20">
        <f t="shared" si="72"/>
        <v>139.23543040456246</v>
      </c>
      <c r="ED34" s="20">
        <f t="shared" si="72"/>
        <v>231.68775619319194</v>
      </c>
      <c r="EE34" s="20">
        <f t="shared" si="72"/>
        <v>193.81571912315096</v>
      </c>
      <c r="EF34" s="20">
        <f t="shared" si="72"/>
        <v>402.11192300837638</v>
      </c>
      <c r="EG34" s="20">
        <f t="shared" si="72"/>
        <v>139.23543040456246</v>
      </c>
      <c r="EH34" s="20">
        <f t="shared" si="72"/>
        <v>171.53805025842095</v>
      </c>
      <c r="EI34" s="20">
        <f t="shared" si="72"/>
        <v>346.41775084655143</v>
      </c>
      <c r="EJ34" s="20">
        <f t="shared" si="72"/>
        <v>306.31794689003743</v>
      </c>
      <c r="EK34" s="20">
        <f t="shared" si="72"/>
        <v>108.04669399394047</v>
      </c>
      <c r="EL34" s="20">
        <f t="shared" si="72"/>
        <v>350.87328461949738</v>
      </c>
      <c r="EM34" s="20">
        <f t="shared" si="72"/>
        <v>569.19443949385129</v>
      </c>
      <c r="EN34" s="20">
        <f t="shared" si="72"/>
        <v>59.035822491534482</v>
      </c>
      <c r="EO34" s="20">
        <f t="shared" si="72"/>
        <v>982.44519693459279</v>
      </c>
      <c r="EP34" s="20">
        <f t="shared" si="72"/>
        <v>331.9372660844769</v>
      </c>
      <c r="EQ34" s="20">
        <f t="shared" si="72"/>
        <v>231.68775619319194</v>
      </c>
      <c r="ER34" s="20">
        <f t="shared" si="72"/>
        <v>246.16824095526644</v>
      </c>
      <c r="ES34" s="20">
        <f t="shared" si="72"/>
        <v>403.22580645161287</v>
      </c>
      <c r="ET34" s="20">
        <f t="shared" si="72"/>
        <v>473.4004633755124</v>
      </c>
      <c r="EU34" s="20">
        <f t="shared" si="72"/>
        <v>240.59882373908397</v>
      </c>
      <c r="EV34" s="20">
        <f t="shared" si="72"/>
        <v>307.43183033327392</v>
      </c>
      <c r="EW34" s="20">
        <f t="shared" si="72"/>
        <v>120.29941186954198</v>
      </c>
      <c r="EX34" s="20">
        <f t="shared" si="72"/>
        <v>99.13562644804847</v>
      </c>
      <c r="EY34" s="20">
        <f t="shared" si="72"/>
        <v>301.86241311709142</v>
      </c>
      <c r="EZ34" s="20">
        <f t="shared" ref="EZ34:FN34" si="73">EZ10/$A$58*100000</f>
        <v>321.91231509534839</v>
      </c>
      <c r="FA34" s="20">
        <f t="shared" si="73"/>
        <v>302.97629656032791</v>
      </c>
      <c r="FB34" s="20">
        <f t="shared" si="73"/>
        <v>343.0761005168419</v>
      </c>
      <c r="FC34" s="20">
        <f t="shared" si="73"/>
        <v>349.75940117626095</v>
      </c>
      <c r="FD34" s="20">
        <f t="shared" si="73"/>
        <v>99.13562644804847</v>
      </c>
      <c r="FE34" s="20">
        <f t="shared" si="73"/>
        <v>95.793976118338975</v>
      </c>
      <c r="FF34" s="20">
        <f t="shared" si="73"/>
        <v>219.43503831759045</v>
      </c>
      <c r="FG34" s="20">
        <f t="shared" si="73"/>
        <v>475.62823026198544</v>
      </c>
      <c r="FH34" s="20">
        <f t="shared" si="73"/>
        <v>285.15416146854392</v>
      </c>
      <c r="FI34" s="20">
        <f t="shared" si="73"/>
        <v>149.26038139369098</v>
      </c>
      <c r="FJ34" s="20">
        <f t="shared" si="73"/>
        <v>582.56104081268938</v>
      </c>
      <c r="FK34" s="20">
        <f t="shared" si="73"/>
        <v>112.50222776688648</v>
      </c>
      <c r="FL34" s="20">
        <f t="shared" si="73"/>
        <v>443.32561040812686</v>
      </c>
      <c r="FM34" s="20">
        <f t="shared" si="73"/>
        <v>542.46123685617533</v>
      </c>
      <c r="FN34" s="20">
        <f t="shared" si="73"/>
        <v>405.4535733380859</v>
      </c>
      <c r="FO34" s="20">
        <f t="shared" ref="FO34:FR34" si="74">FO10/$A$58*100000</f>
        <v>572.53608982356093</v>
      </c>
      <c r="FP34" s="20">
        <f t="shared" si="74"/>
        <v>598.15540901800034</v>
      </c>
      <c r="FQ34" s="20">
        <f t="shared" si="74"/>
        <v>530.2085189805739</v>
      </c>
      <c r="FR34" s="20">
        <f t="shared" si="74"/>
        <v>102.47727677775798</v>
      </c>
    </row>
    <row r="35" spans="1:192" x14ac:dyDescent="0.3">
      <c r="A35" s="14" t="s">
        <v>25</v>
      </c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>
        <f t="shared" ref="AB35:BG35" si="75">AVERAGE(O34:AB34)</f>
        <v>0</v>
      </c>
      <c r="AC35" s="16">
        <f t="shared" si="75"/>
        <v>10.581892710746748</v>
      </c>
      <c r="AD35" s="16">
        <f t="shared" si="75"/>
        <v>14.109190280995664</v>
      </c>
      <c r="AE35" s="16">
        <f t="shared" si="75"/>
        <v>20.32837283906612</v>
      </c>
      <c r="AF35" s="16">
        <f t="shared" si="75"/>
        <v>22.054892176082696</v>
      </c>
      <c r="AG35" s="16">
        <f t="shared" si="75"/>
        <v>22.092021624190579</v>
      </c>
      <c r="AH35" s="16">
        <f t="shared" si="75"/>
        <v>20.686406802963567</v>
      </c>
      <c r="AI35" s="16">
        <f t="shared" si="75"/>
        <v>22.416904295134557</v>
      </c>
      <c r="AJ35" s="16">
        <f t="shared" si="75"/>
        <v>23.391552307966496</v>
      </c>
      <c r="AK35" s="16">
        <f t="shared" si="75"/>
        <v>22.500445553377297</v>
      </c>
      <c r="AL35" s="16">
        <f t="shared" si="75"/>
        <v>22.075144602323359</v>
      </c>
      <c r="AM35" s="16">
        <f t="shared" si="75"/>
        <v>22.463316105269413</v>
      </c>
      <c r="AN35" s="16">
        <f t="shared" si="75"/>
        <v>22.277668864729996</v>
      </c>
      <c r="AO35" s="16">
        <f t="shared" si="75"/>
        <v>21.720727143111748</v>
      </c>
      <c r="AP35" s="16">
        <f t="shared" si="75"/>
        <v>21.720727143111748</v>
      </c>
      <c r="AQ35" s="16">
        <f t="shared" si="75"/>
        <v>20.447717493698608</v>
      </c>
      <c r="AR35" s="16">
        <f t="shared" si="75"/>
        <v>19.015581638108817</v>
      </c>
      <c r="AS35" s="16">
        <f t="shared" si="75"/>
        <v>19.970338875168668</v>
      </c>
      <c r="AT35" s="16">
        <f t="shared" si="75"/>
        <v>18.697329225755531</v>
      </c>
      <c r="AU35" s="16">
        <f t="shared" si="75"/>
        <v>19.41339715355042</v>
      </c>
      <c r="AV35" s="16">
        <f t="shared" si="75"/>
        <v>26.733202637675991</v>
      </c>
      <c r="AW35" s="16">
        <f t="shared" si="75"/>
        <v>29.597474348855563</v>
      </c>
      <c r="AX35" s="16">
        <f t="shared" si="75"/>
        <v>28.563154008707386</v>
      </c>
      <c r="AY35" s="16">
        <f t="shared" si="75"/>
        <v>32.382182956946814</v>
      </c>
      <c r="AZ35" s="16">
        <f t="shared" si="75"/>
        <v>35.88295949283296</v>
      </c>
      <c r="BA35" s="16">
        <f t="shared" si="75"/>
        <v>38.349415688570922</v>
      </c>
      <c r="BB35" s="16">
        <f t="shared" si="75"/>
        <v>41.054561193573853</v>
      </c>
      <c r="BC35" s="16">
        <f t="shared" si="75"/>
        <v>48.77218219314102</v>
      </c>
      <c r="BD35" s="16">
        <f t="shared" si="75"/>
        <v>61.422715584184125</v>
      </c>
      <c r="BE35" s="16">
        <f t="shared" si="75"/>
        <v>63.491356264480487</v>
      </c>
      <c r="BF35" s="16">
        <f t="shared" si="75"/>
        <v>68.822084171398018</v>
      </c>
      <c r="BG35" s="16">
        <f t="shared" si="75"/>
        <v>69.538152099192914</v>
      </c>
      <c r="BH35" s="16">
        <f t="shared" ref="BH35:CM35" si="76">AVERAGE(AU34:BH34)</f>
        <v>72.163734501107527</v>
      </c>
      <c r="BI35" s="16">
        <f t="shared" si="76"/>
        <v>74.630190696845474</v>
      </c>
      <c r="BJ35" s="16">
        <f t="shared" si="76"/>
        <v>73.83455966596226</v>
      </c>
      <c r="BK35" s="16">
        <f t="shared" si="76"/>
        <v>70.015530717722839</v>
      </c>
      <c r="BL35" s="16">
        <f t="shared" si="76"/>
        <v>71.765918985665905</v>
      </c>
      <c r="BM35" s="16">
        <f t="shared" si="76"/>
        <v>71.447666573312617</v>
      </c>
      <c r="BN35" s="16">
        <f t="shared" si="76"/>
        <v>70.731598645517721</v>
      </c>
      <c r="BO35" s="16">
        <f t="shared" si="76"/>
        <v>72.084171398019194</v>
      </c>
      <c r="BP35" s="16">
        <f t="shared" si="76"/>
        <v>69.697278305369551</v>
      </c>
      <c r="BQ35" s="16">
        <f t="shared" si="76"/>
        <v>69.060773480662974</v>
      </c>
      <c r="BR35" s="16">
        <f t="shared" si="76"/>
        <v>57.921939048297986</v>
      </c>
      <c r="BS35" s="16">
        <f t="shared" si="76"/>
        <v>56.728492501973157</v>
      </c>
      <c r="BT35" s="16">
        <f t="shared" si="76"/>
        <v>56.887618708149809</v>
      </c>
      <c r="BU35" s="16">
        <f t="shared" si="76"/>
        <v>57.20587112050309</v>
      </c>
      <c r="BV35" s="16">
        <f t="shared" si="76"/>
        <v>57.842375945209653</v>
      </c>
      <c r="BW35" s="16">
        <f t="shared" si="76"/>
        <v>56.091987677266594</v>
      </c>
      <c r="BX35" s="16">
        <f t="shared" si="76"/>
        <v>53.705094584616965</v>
      </c>
      <c r="BY35" s="16">
        <f t="shared" si="76"/>
        <v>53.62553148152864</v>
      </c>
      <c r="BZ35" s="16">
        <f t="shared" si="76"/>
        <v>51.875143213585567</v>
      </c>
      <c r="CA35" s="16">
        <f t="shared" si="76"/>
        <v>52.272958729027174</v>
      </c>
      <c r="CB35" s="16">
        <f t="shared" si="76"/>
        <v>50.204318048730819</v>
      </c>
      <c r="CC35" s="16">
        <f t="shared" si="76"/>
        <v>48.453929780787739</v>
      </c>
      <c r="CD35" s="16">
        <f t="shared" si="76"/>
        <v>50.443007357995775</v>
      </c>
      <c r="CE35" s="16">
        <f t="shared" si="76"/>
        <v>48.613055986964376</v>
      </c>
      <c r="CF35" s="16">
        <f t="shared" si="76"/>
        <v>49.806502533289198</v>
      </c>
      <c r="CG35" s="16">
        <f t="shared" si="76"/>
        <v>49.806502533289198</v>
      </c>
      <c r="CH35" s="16">
        <f t="shared" si="76"/>
        <v>45.589658069608163</v>
      </c>
      <c r="CI35" s="16">
        <f t="shared" si="76"/>
        <v>45.510094966519837</v>
      </c>
      <c r="CJ35" s="16">
        <f t="shared" si="76"/>
        <v>44.157522214018385</v>
      </c>
      <c r="CK35" s="16">
        <f t="shared" si="76"/>
        <v>43.759706698576778</v>
      </c>
      <c r="CL35" s="16">
        <f t="shared" si="76"/>
        <v>53.466405275351995</v>
      </c>
      <c r="CM35" s="16">
        <f t="shared" si="76"/>
        <v>53.307279069175351</v>
      </c>
      <c r="CN35" s="16">
        <f t="shared" ref="CN35:DS35" si="77">AVERAGE(CA34:CN34)</f>
        <v>54.65985182167681</v>
      </c>
      <c r="CO35" s="16">
        <f t="shared" si="77"/>
        <v>54.102910100058565</v>
      </c>
      <c r="CP35" s="16">
        <f t="shared" si="77"/>
        <v>53.466405275351988</v>
      </c>
      <c r="CQ35" s="16">
        <f t="shared" si="77"/>
        <v>65.87824935713013</v>
      </c>
      <c r="CR35" s="16">
        <f t="shared" si="77"/>
        <v>63.730045573745443</v>
      </c>
      <c r="CS35" s="16">
        <f t="shared" si="77"/>
        <v>64.60523970771699</v>
      </c>
      <c r="CT35" s="16">
        <f t="shared" si="77"/>
        <v>66.833006594189982</v>
      </c>
      <c r="CU35" s="16">
        <f t="shared" si="77"/>
        <v>73.675433459785623</v>
      </c>
      <c r="CV35" s="16">
        <f t="shared" si="77"/>
        <v>75.744074140081992</v>
      </c>
      <c r="CW35" s="16">
        <f t="shared" si="77"/>
        <v>93.804898541130939</v>
      </c>
      <c r="CX35" s="16">
        <f t="shared" si="77"/>
        <v>93.804898541130939</v>
      </c>
      <c r="CY35" s="16">
        <f t="shared" si="77"/>
        <v>95.237034396720745</v>
      </c>
      <c r="CZ35" s="16">
        <f t="shared" si="77"/>
        <v>85.76902512921049</v>
      </c>
      <c r="DA35" s="16">
        <f t="shared" si="77"/>
        <v>88.394607531125089</v>
      </c>
      <c r="DB35" s="16">
        <f t="shared" si="77"/>
        <v>89.190238562008318</v>
      </c>
      <c r="DC35" s="16">
        <f t="shared" si="77"/>
        <v>88.076355118771787</v>
      </c>
      <c r="DD35" s="16">
        <f t="shared" si="77"/>
        <v>94.04358785039588</v>
      </c>
      <c r="DE35" s="16">
        <f t="shared" si="77"/>
        <v>82.904753418030893</v>
      </c>
      <c r="DF35" s="16">
        <f t="shared" si="77"/>
        <v>86.007714438475432</v>
      </c>
      <c r="DG35" s="16">
        <f t="shared" si="77"/>
        <v>82.268248593324316</v>
      </c>
      <c r="DH35" s="16">
        <f t="shared" si="77"/>
        <v>80.597423428469583</v>
      </c>
      <c r="DI35" s="16">
        <f t="shared" si="77"/>
        <v>89.747180283626548</v>
      </c>
      <c r="DJ35" s="16">
        <f t="shared" si="77"/>
        <v>89.588054077449911</v>
      </c>
      <c r="DK35" s="16">
        <f t="shared" si="77"/>
        <v>73.198054841255697</v>
      </c>
      <c r="DL35" s="16">
        <f t="shared" si="77"/>
        <v>74.311938284492186</v>
      </c>
      <c r="DM35" s="16">
        <f t="shared" si="77"/>
        <v>70.254220026987795</v>
      </c>
      <c r="DN35" s="16">
        <f t="shared" si="77"/>
        <v>74.07324897522723</v>
      </c>
      <c r="DO35" s="16">
        <f t="shared" si="77"/>
        <v>77.176209995671769</v>
      </c>
      <c r="DP35" s="16">
        <f t="shared" si="77"/>
        <v>84.416452376709017</v>
      </c>
      <c r="DQ35" s="16">
        <f t="shared" si="77"/>
        <v>89.747180283626548</v>
      </c>
      <c r="DR35" s="16">
        <f t="shared" si="77"/>
        <v>89.031112355831652</v>
      </c>
      <c r="DS35" s="16">
        <f t="shared" si="77"/>
        <v>89.269801665096608</v>
      </c>
      <c r="DT35" s="16">
        <f t="shared" ref="DT35:EY35" si="78">AVERAGE(DG34:DT34)</f>
        <v>95.634849912162323</v>
      </c>
      <c r="DU35" s="16">
        <f t="shared" si="78"/>
        <v>94.441403365837488</v>
      </c>
      <c r="DV35" s="16">
        <f t="shared" si="78"/>
        <v>102.07946126231634</v>
      </c>
      <c r="DW35" s="16">
        <f t="shared" si="78"/>
        <v>112.18397535453316</v>
      </c>
      <c r="DX35" s="16">
        <f t="shared" si="78"/>
        <v>123.24324668380987</v>
      </c>
      <c r="DY35" s="16">
        <f t="shared" si="78"/>
        <v>135.09814904396976</v>
      </c>
      <c r="DZ35" s="16">
        <f t="shared" si="78"/>
        <v>138.99674109529752</v>
      </c>
      <c r="EA35" s="16">
        <f t="shared" si="78"/>
        <v>144.48659520839169</v>
      </c>
      <c r="EB35" s="16">
        <f t="shared" si="78"/>
        <v>160.87659444458589</v>
      </c>
      <c r="EC35" s="16">
        <f t="shared" si="78"/>
        <v>163.82042925885381</v>
      </c>
      <c r="ED35" s="16">
        <f t="shared" si="78"/>
        <v>169.78766199047786</v>
      </c>
      <c r="EE35" s="16">
        <f t="shared" si="78"/>
        <v>175.03882679430708</v>
      </c>
      <c r="EF35" s="16">
        <f t="shared" si="78"/>
        <v>197.15736945286042</v>
      </c>
      <c r="EG35" s="16">
        <f t="shared" si="78"/>
        <v>201.61290322580643</v>
      </c>
      <c r="EH35" s="16">
        <f t="shared" si="78"/>
        <v>202.80634977213126</v>
      </c>
      <c r="EI35" s="16">
        <f t="shared" si="78"/>
        <v>225.3227079461262</v>
      </c>
      <c r="EJ35" s="16">
        <f t="shared" si="78"/>
        <v>236.30241617231462</v>
      </c>
      <c r="EK35" s="16">
        <f t="shared" si="78"/>
        <v>216.80945591567584</v>
      </c>
      <c r="EL35" s="16">
        <f t="shared" si="78"/>
        <v>227.55047483259926</v>
      </c>
      <c r="EM35" s="16">
        <f t="shared" si="78"/>
        <v>249.9872699035059</v>
      </c>
      <c r="EN35" s="16">
        <f t="shared" si="78"/>
        <v>246.48649336761974</v>
      </c>
      <c r="EO35" s="16">
        <f t="shared" si="78"/>
        <v>311.17129617842505</v>
      </c>
      <c r="EP35" s="16">
        <f t="shared" si="78"/>
        <v>309.42090791048196</v>
      </c>
      <c r="EQ35" s="16">
        <f t="shared" si="78"/>
        <v>316.02464546681261</v>
      </c>
      <c r="ER35" s="16">
        <f t="shared" si="78"/>
        <v>317.05896580696083</v>
      </c>
      <c r="ES35" s="16">
        <f t="shared" si="78"/>
        <v>332.01682918756524</v>
      </c>
      <c r="ET35" s="16">
        <f t="shared" si="78"/>
        <v>337.10886778521774</v>
      </c>
      <c r="EU35" s="16">
        <f t="shared" si="78"/>
        <v>344.349110166255</v>
      </c>
      <c r="EV35" s="16">
        <f t="shared" si="78"/>
        <v>354.05580874303024</v>
      </c>
      <c r="EW35" s="16">
        <f t="shared" si="78"/>
        <v>337.90449881610101</v>
      </c>
      <c r="EX35" s="16">
        <f t="shared" si="78"/>
        <v>323.10576164167327</v>
      </c>
      <c r="EY35" s="16">
        <f t="shared" si="78"/>
        <v>336.94974157904119</v>
      </c>
      <c r="EZ35" s="16">
        <f t="shared" ref="EZ35:FO35" si="79">AVERAGE(EM34:EZ34)</f>
        <v>334.88110089874482</v>
      </c>
      <c r="FA35" s="16">
        <f t="shared" si="79"/>
        <v>315.86551926063601</v>
      </c>
      <c r="FB35" s="16">
        <f t="shared" si="79"/>
        <v>336.15411054815792</v>
      </c>
      <c r="FC35" s="16">
        <f t="shared" si="79"/>
        <v>290.96226799399136</v>
      </c>
      <c r="FD35" s="16">
        <f t="shared" si="79"/>
        <v>274.33357944853213</v>
      </c>
      <c r="FE35" s="16">
        <f t="shared" si="79"/>
        <v>264.62688087175695</v>
      </c>
      <c r="FF35" s="16">
        <f t="shared" si="79"/>
        <v>262.71736639763725</v>
      </c>
      <c r="FG35" s="16">
        <f t="shared" si="79"/>
        <v>267.88896809837814</v>
      </c>
      <c r="FH35" s="16">
        <f t="shared" si="79"/>
        <v>254.44280367645186</v>
      </c>
      <c r="FI35" s="16">
        <f t="shared" si="79"/>
        <v>247.91862922320954</v>
      </c>
      <c r="FJ35" s="16">
        <f t="shared" si="79"/>
        <v>267.57071568602493</v>
      </c>
      <c r="FK35" s="16">
        <f t="shared" si="79"/>
        <v>267.01377396440671</v>
      </c>
      <c r="FL35" s="16">
        <f t="shared" si="79"/>
        <v>291.59877281869797</v>
      </c>
      <c r="FM35" s="16">
        <f t="shared" si="79"/>
        <v>308.78440308577541</v>
      </c>
      <c r="FN35" s="16">
        <f t="shared" si="79"/>
        <v>314.75163581739946</v>
      </c>
      <c r="FO35" s="16">
        <f t="shared" si="79"/>
        <v>334.00590676477333</v>
      </c>
      <c r="FP35" s="16">
        <f t="shared" ref="FP35" si="80">AVERAGE(FC34:FP34)</f>
        <v>352.22585737199887</v>
      </c>
      <c r="FQ35" s="16">
        <f t="shared" ref="FQ35" si="81">AVERAGE(FD34:FQ34)</f>
        <v>365.11508007230697</v>
      </c>
      <c r="FR35" s="16">
        <f t="shared" ref="FR35" si="82">AVERAGE(FE34:FR34)</f>
        <v>365.35376938157191</v>
      </c>
    </row>
    <row r="36" spans="1:192" x14ac:dyDescent="0.3">
      <c r="A36" s="5" t="s">
        <v>30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 t="e">
        <f t="shared" ref="AB36:CM36" si="83">SLOPE(O35:AB35,O$1:AB$1)</f>
        <v>#DIV/0!</v>
      </c>
      <c r="AC36" s="7">
        <f t="shared" si="83"/>
        <v>10.581892710746748</v>
      </c>
      <c r="AD36" s="7">
        <f t="shared" si="83"/>
        <v>7.054595140497832</v>
      </c>
      <c r="AE36" s="7">
        <f t="shared" si="83"/>
        <v>6.451241608744728</v>
      </c>
      <c r="AF36" s="7">
        <f t="shared" si="83"/>
        <v>5.3856264480484759</v>
      </c>
      <c r="AG36" s="7">
        <f t="shared" si="83"/>
        <v>4.3170939735723195</v>
      </c>
      <c r="AH36" s="7">
        <f t="shared" si="83"/>
        <v>3.3223278618166212</v>
      </c>
      <c r="AI36" s="7">
        <f t="shared" si="83"/>
        <v>2.7751894511146107</v>
      </c>
      <c r="AJ36" s="7">
        <f t="shared" si="83"/>
        <v>2.3998220969014947</v>
      </c>
      <c r="AK36" s="7">
        <f t="shared" si="83"/>
        <v>2.0292207792207795</v>
      </c>
      <c r="AL36" s="7">
        <f t="shared" si="83"/>
        <v>1.7155054363824476</v>
      </c>
      <c r="AM36" s="7">
        <f t="shared" si="83"/>
        <v>1.4834645103820103</v>
      </c>
      <c r="AN36" s="7">
        <f t="shared" si="83"/>
        <v>1.2881943325491712</v>
      </c>
      <c r="AO36" s="7">
        <f t="shared" si="83"/>
        <v>1.1127349049351749</v>
      </c>
      <c r="AP36" s="7">
        <f t="shared" si="83"/>
        <v>0.561025854931958</v>
      </c>
      <c r="AQ36" s="7">
        <f t="shared" si="83"/>
        <v>0.22632298280260232</v>
      </c>
      <c r="AR36" s="7">
        <f t="shared" si="83"/>
        <v>-7.6379784128593642E-2</v>
      </c>
      <c r="AS36" s="7">
        <f t="shared" si="83"/>
        <v>-0.16834233185405634</v>
      </c>
      <c r="AT36" s="7">
        <f t="shared" si="83"/>
        <v>-0.2381845882813371</v>
      </c>
      <c r="AU36" s="7">
        <f t="shared" si="83"/>
        <v>-0.27158519485453847</v>
      </c>
      <c r="AV36" s="7">
        <f t="shared" si="83"/>
        <v>-0.13041327853431667</v>
      </c>
      <c r="AW36" s="7">
        <f t="shared" si="83"/>
        <v>0.12306501791442045</v>
      </c>
      <c r="AX36" s="7">
        <f t="shared" si="83"/>
        <v>0.3475596125238406</v>
      </c>
      <c r="AY36" s="7">
        <f t="shared" si="83"/>
        <v>0.62905985901632167</v>
      </c>
      <c r="AZ36" s="7">
        <f t="shared" si="83"/>
        <v>0.95312517340676295</v>
      </c>
      <c r="BA36" s="7">
        <f t="shared" si="83"/>
        <v>1.2997638357263581</v>
      </c>
      <c r="BB36" s="7">
        <f t="shared" si="83"/>
        <v>1.647743121760995</v>
      </c>
      <c r="BC36" s="7">
        <f t="shared" si="83"/>
        <v>2.1153293583723607</v>
      </c>
      <c r="BD36" s="7">
        <f t="shared" si="83"/>
        <v>2.8254519114309833</v>
      </c>
      <c r="BE36" s="7">
        <f t="shared" si="83"/>
        <v>3.3781968979412782</v>
      </c>
      <c r="BF36" s="7">
        <f t="shared" si="83"/>
        <v>3.8468323183296329</v>
      </c>
      <c r="BG36" s="7">
        <f t="shared" si="83"/>
        <v>4.1484726542139274</v>
      </c>
      <c r="BH36" s="7">
        <f t="shared" si="83"/>
        <v>4.2652817813853536</v>
      </c>
      <c r="BI36" s="7">
        <f t="shared" si="83"/>
        <v>4.2411505545146104</v>
      </c>
      <c r="BJ36" s="7">
        <f t="shared" si="83"/>
        <v>4.1928881007731222</v>
      </c>
      <c r="BK36" s="7">
        <f t="shared" si="83"/>
        <v>3.9228981421613232</v>
      </c>
      <c r="BL36" s="7">
        <f t="shared" si="83"/>
        <v>3.4911590179304106</v>
      </c>
      <c r="BM36" s="7">
        <f t="shared" si="83"/>
        <v>2.9863267572359407</v>
      </c>
      <c r="BN36" s="7">
        <f t="shared" si="83"/>
        <v>2.4047292168584522</v>
      </c>
      <c r="BO36" s="7">
        <f t="shared" si="83"/>
        <v>1.7899075235429838</v>
      </c>
      <c r="BP36" s="7">
        <f t="shared" si="83"/>
        <v>1.0477848652862016</v>
      </c>
      <c r="BQ36" s="7">
        <f t="shared" si="83"/>
        <v>0.41600136757607992</v>
      </c>
      <c r="BR36" s="7">
        <f t="shared" si="83"/>
        <v>-0.20616461217831042</v>
      </c>
      <c r="BS36" s="7">
        <f t="shared" si="83"/>
        <v>-0.77884409045139291</v>
      </c>
      <c r="BT36" s="7">
        <f t="shared" si="83"/>
        <v>-1.141511949363873</v>
      </c>
      <c r="BU36" s="7">
        <f t="shared" si="83"/>
        <v>-1.419021058377425</v>
      </c>
      <c r="BV36" s="7">
        <f t="shared" si="83"/>
        <v>-1.5375788251771649</v>
      </c>
      <c r="BW36" s="7">
        <f t="shared" si="83"/>
        <v>-1.56188491601074</v>
      </c>
      <c r="BX36" s="7">
        <f t="shared" si="83"/>
        <v>-1.599130940093844</v>
      </c>
      <c r="BY36" s="7">
        <f t="shared" si="83"/>
        <v>-1.6760710837396926</v>
      </c>
      <c r="BZ36" s="7">
        <f t="shared" si="83"/>
        <v>-1.6732732603343889</v>
      </c>
      <c r="CA36" s="7">
        <f t="shared" si="83"/>
        <v>-1.5821691356991898</v>
      </c>
      <c r="CB36" s="7">
        <f t="shared" si="83"/>
        <v>-1.4894912353985079</v>
      </c>
      <c r="CC36" s="7">
        <f t="shared" si="83"/>
        <v>-1.3120043131245602</v>
      </c>
      <c r="CD36" s="7">
        <f t="shared" si="83"/>
        <v>-1.0525061922826506</v>
      </c>
      <c r="CE36" s="7">
        <f t="shared" si="83"/>
        <v>-0.78164191385669546</v>
      </c>
      <c r="CF36" s="7">
        <f t="shared" si="83"/>
        <v>-0.75401340772932257</v>
      </c>
      <c r="CG36" s="7">
        <f t="shared" si="83"/>
        <v>-0.73005704482141087</v>
      </c>
      <c r="CH36" s="7">
        <f t="shared" si="83"/>
        <v>-0.79090970388676474</v>
      </c>
      <c r="CI36" s="7">
        <f t="shared" si="83"/>
        <v>-0.79388239125490023</v>
      </c>
      <c r="CJ36" s="7">
        <f t="shared" si="83"/>
        <v>-0.76310633379656079</v>
      </c>
      <c r="CK36" s="7">
        <f t="shared" si="83"/>
        <v>-0.74124833844262628</v>
      </c>
      <c r="CL36" s="7">
        <f t="shared" si="83"/>
        <v>-0.46653705283437757</v>
      </c>
      <c r="CM36" s="7">
        <f t="shared" si="83"/>
        <v>-0.19794600592523065</v>
      </c>
      <c r="CN36" s="7">
        <f t="shared" ref="CN36:EY36" si="84">SLOPE(CA35:CN35,CA$1:CN$1)</f>
        <v>5.2983780737937101E-2</v>
      </c>
      <c r="CO36" s="7">
        <f t="shared" si="84"/>
        <v>0.28887526659759816</v>
      </c>
      <c r="CP36" s="7">
        <f t="shared" si="84"/>
        <v>0.43034021252826221</v>
      </c>
      <c r="CQ36" s="7">
        <f t="shared" si="84"/>
        <v>0.85438532239459064</v>
      </c>
      <c r="CR36" s="7">
        <f t="shared" si="84"/>
        <v>1.2060367516486878</v>
      </c>
      <c r="CS36" s="7">
        <f t="shared" si="84"/>
        <v>1.4639610968251147</v>
      </c>
      <c r="CT36" s="7">
        <f t="shared" si="84"/>
        <v>1.7545850030510266</v>
      </c>
      <c r="CU36" s="7">
        <f t="shared" si="84"/>
        <v>2.165865043630657</v>
      </c>
      <c r="CV36" s="7">
        <f t="shared" si="84"/>
        <v>2.3923138754974183</v>
      </c>
      <c r="CW36" s="7">
        <f t="shared" si="84"/>
        <v>2.9996164184111325</v>
      </c>
      <c r="CX36" s="7">
        <f t="shared" si="84"/>
        <v>3.3500437999254093</v>
      </c>
      <c r="CY36" s="7">
        <f t="shared" si="84"/>
        <v>3.5100443259162102</v>
      </c>
      <c r="CZ36" s="7">
        <f t="shared" si="84"/>
        <v>3.4932573854843891</v>
      </c>
      <c r="DA36" s="7">
        <f t="shared" si="84"/>
        <v>3.4042516284031681</v>
      </c>
      <c r="DB36" s="7">
        <f t="shared" si="84"/>
        <v>3.2283384817947041</v>
      </c>
      <c r="DC36" s="7">
        <f t="shared" si="84"/>
        <v>2.8504574581158848</v>
      </c>
      <c r="DD36" s="7">
        <f t="shared" si="84"/>
        <v>2.4727512983998965</v>
      </c>
      <c r="DE36" s="7">
        <f t="shared" si="84"/>
        <v>2.007613157268171</v>
      </c>
      <c r="DF36" s="7">
        <f t="shared" si="84"/>
        <v>1.4854693642533843</v>
      </c>
      <c r="DG36" s="7">
        <f t="shared" si="84"/>
        <v>0.78741242463013328</v>
      </c>
      <c r="DH36" s="7">
        <f t="shared" si="84"/>
        <v>3.7420888045933964E-2</v>
      </c>
      <c r="DI36" s="7">
        <f t="shared" si="84"/>
        <v>-0.28607744319229589</v>
      </c>
      <c r="DJ36" s="7">
        <f t="shared" si="84"/>
        <v>-0.61657033294378405</v>
      </c>
      <c r="DK36" s="7">
        <f t="shared" si="84"/>
        <v>-0.88078978078214387</v>
      </c>
      <c r="DL36" s="7">
        <f t="shared" si="84"/>
        <v>-1.0226044546384707</v>
      </c>
      <c r="DM36" s="7">
        <f t="shared" si="84"/>
        <v>-1.1474573241001438</v>
      </c>
      <c r="DN36" s="7">
        <f t="shared" si="84"/>
        <v>-1.3655126857509929</v>
      </c>
      <c r="DO36" s="7">
        <f t="shared" si="84"/>
        <v>-1.3569443515722504</v>
      </c>
      <c r="DP36" s="7">
        <f t="shared" si="84"/>
        <v>-1.0659707174206736</v>
      </c>
      <c r="DQ36" s="7">
        <f t="shared" si="84"/>
        <v>-0.6384283282977159</v>
      </c>
      <c r="DR36" s="7">
        <f t="shared" si="84"/>
        <v>-4.1967351079553072E-2</v>
      </c>
      <c r="DS36" s="7">
        <f t="shared" si="84"/>
        <v>0.21613185805970433</v>
      </c>
      <c r="DT36" s="7">
        <f t="shared" si="84"/>
        <v>0.73040677274707377</v>
      </c>
      <c r="DU36" s="7">
        <f t="shared" si="84"/>
        <v>1.0449870418808973</v>
      </c>
      <c r="DV36" s="7">
        <f t="shared" si="84"/>
        <v>1.4692070157100565</v>
      </c>
      <c r="DW36" s="7">
        <f t="shared" si="84"/>
        <v>2.3893411881292805</v>
      </c>
      <c r="DX36" s="7">
        <f t="shared" si="84"/>
        <v>3.5215853474630867</v>
      </c>
      <c r="DY36" s="7">
        <f t="shared" si="84"/>
        <v>4.3042764450967725</v>
      </c>
      <c r="DZ36" s="7">
        <f t="shared" si="84"/>
        <v>4.9629889930829423</v>
      </c>
      <c r="EA36" s="7">
        <f t="shared" si="84"/>
        <v>5.3604547805988858</v>
      </c>
      <c r="EB36" s="7">
        <f t="shared" si="84"/>
        <v>6.0258121591726503</v>
      </c>
      <c r="EC36" s="7">
        <f t="shared" si="84"/>
        <v>6.4960213552264898</v>
      </c>
      <c r="ED36" s="7">
        <f t="shared" si="84"/>
        <v>6.994558513259026</v>
      </c>
      <c r="EE36" s="7">
        <f t="shared" si="84"/>
        <v>7.4436091698102551</v>
      </c>
      <c r="EF36" s="7">
        <f t="shared" si="84"/>
        <v>8.1261032167415053</v>
      </c>
      <c r="EG36" s="7">
        <f t="shared" si="84"/>
        <v>8.4684868559655335</v>
      </c>
      <c r="EH36" s="7">
        <f t="shared" si="84"/>
        <v>8.5609898923033807</v>
      </c>
      <c r="EI36" s="7">
        <f t="shared" si="84"/>
        <v>8.7863895403931522</v>
      </c>
      <c r="EJ36" s="7">
        <f t="shared" si="84"/>
        <v>9.0019968065643639</v>
      </c>
      <c r="EK36" s="7">
        <f t="shared" si="84"/>
        <v>8.4037871897178853</v>
      </c>
      <c r="EL36" s="7">
        <f t="shared" si="84"/>
        <v>8.0171629678974945</v>
      </c>
      <c r="EM36" s="7">
        <f t="shared" si="84"/>
        <v>8.2039176802015117</v>
      </c>
      <c r="EN36" s="7">
        <f t="shared" si="84"/>
        <v>7.9141680937897565</v>
      </c>
      <c r="EO36" s="7">
        <f t="shared" si="84"/>
        <v>9.1810575045037996</v>
      </c>
      <c r="EP36" s="7">
        <f t="shared" si="84"/>
        <v>10.205585462733415</v>
      </c>
      <c r="EQ36" s="7">
        <f t="shared" si="84"/>
        <v>10.862899099016932</v>
      </c>
      <c r="ER36" s="7">
        <f t="shared" si="84"/>
        <v>11.077457181411152</v>
      </c>
      <c r="ES36" s="7">
        <f t="shared" si="84"/>
        <v>11.245151721766536</v>
      </c>
      <c r="ET36" s="7">
        <f t="shared" si="84"/>
        <v>11.597502606871956</v>
      </c>
      <c r="EU36" s="7">
        <f t="shared" si="84"/>
        <v>11.68843186754432</v>
      </c>
      <c r="EV36" s="7">
        <f t="shared" si="84"/>
        <v>11.468627866265154</v>
      </c>
      <c r="EW36" s="7">
        <f t="shared" si="84"/>
        <v>10.864822602608069</v>
      </c>
      <c r="EX36" s="7">
        <f t="shared" si="84"/>
        <v>9.7052996650725571</v>
      </c>
      <c r="EY36" s="7">
        <f t="shared" si="84"/>
        <v>7.9171407811578867</v>
      </c>
      <c r="EZ36" s="7">
        <f t="shared" ref="EZ36:FO36" si="85">SLOPE(EM35:EZ35,EM$1:EZ$1)</f>
        <v>5.8958882347888615</v>
      </c>
      <c r="FA36" s="7">
        <f t="shared" si="85"/>
        <v>3.5992249469602626</v>
      </c>
      <c r="FB36" s="7">
        <f t="shared" si="85"/>
        <v>1.4772507580003067</v>
      </c>
      <c r="FC36" s="7">
        <f t="shared" si="85"/>
        <v>-0.19759627799956692</v>
      </c>
      <c r="FD36" s="7">
        <f t="shared" si="85"/>
        <v>-2.316422915628559</v>
      </c>
      <c r="FE36" s="7">
        <f t="shared" si="85"/>
        <v>-4.3406481493657214</v>
      </c>
      <c r="FF36" s="7">
        <f t="shared" si="85"/>
        <v>-6.1594082267758994</v>
      </c>
      <c r="FG36" s="7">
        <f t="shared" si="85"/>
        <v>-7.0984277071809228</v>
      </c>
      <c r="FH36" s="7">
        <f t="shared" si="85"/>
        <v>-7.9718732015241436</v>
      </c>
      <c r="FI36" s="7">
        <f t="shared" si="85"/>
        <v>-8.4296670562169478</v>
      </c>
      <c r="FJ36" s="7">
        <f t="shared" si="85"/>
        <v>-7.5821014283727832</v>
      </c>
      <c r="FK36" s="7">
        <f t="shared" si="85"/>
        <v>-6.9027549327725009</v>
      </c>
      <c r="FL36" s="7">
        <f t="shared" si="85"/>
        <v>-5.6972427730123041</v>
      </c>
      <c r="FM36" s="7">
        <f t="shared" si="85"/>
        <v>-3.4058254040686462</v>
      </c>
      <c r="FN36" s="7">
        <f t="shared" si="85"/>
        <v>-0.88830893118389198</v>
      </c>
      <c r="FO36" s="7">
        <f t="shared" si="85"/>
        <v>1.6409234272105746</v>
      </c>
      <c r="FP36" s="7">
        <f t="shared" ref="FP36" si="86">SLOPE(FC35:FP35,FC$1:FP$1)</f>
        <v>5.2798424937335806</v>
      </c>
      <c r="FQ36" s="7">
        <f t="shared" ref="FQ36" si="87">SLOPE(FD35:FQ35,FD$1:FQ$1)</f>
        <v>7.7265390616715885</v>
      </c>
      <c r="FR36" s="7">
        <f t="shared" ref="FR36" si="88">SLOPE(FE35:FR35,FE$1:FR$1)</f>
        <v>9.3059103739654763</v>
      </c>
    </row>
    <row r="37" spans="1:192" x14ac:dyDescent="0.3">
      <c r="A37" s="5" t="s">
        <v>28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 t="e">
        <f t="shared" ref="AB37:CM37" si="89">IF(AB36&lt;0,-1,IF(AB36=0,0,IF(AB36&gt;0,1)))</f>
        <v>#DIV/0!</v>
      </c>
      <c r="AC37" s="1">
        <f t="shared" si="89"/>
        <v>1</v>
      </c>
      <c r="AD37" s="1">
        <f t="shared" si="89"/>
        <v>1</v>
      </c>
      <c r="AE37" s="1">
        <f t="shared" si="89"/>
        <v>1</v>
      </c>
      <c r="AF37" s="1">
        <f t="shared" si="89"/>
        <v>1</v>
      </c>
      <c r="AG37" s="1">
        <f t="shared" si="89"/>
        <v>1</v>
      </c>
      <c r="AH37" s="1">
        <f t="shared" si="89"/>
        <v>1</v>
      </c>
      <c r="AI37" s="1">
        <f t="shared" si="89"/>
        <v>1</v>
      </c>
      <c r="AJ37" s="1">
        <f t="shared" si="89"/>
        <v>1</v>
      </c>
      <c r="AK37" s="1">
        <f t="shared" si="89"/>
        <v>1</v>
      </c>
      <c r="AL37" s="1">
        <f t="shared" si="89"/>
        <v>1</v>
      </c>
      <c r="AM37" s="1">
        <f t="shared" si="89"/>
        <v>1</v>
      </c>
      <c r="AN37" s="1">
        <f t="shared" si="89"/>
        <v>1</v>
      </c>
      <c r="AO37" s="1">
        <f t="shared" si="89"/>
        <v>1</v>
      </c>
      <c r="AP37" s="1">
        <f t="shared" si="89"/>
        <v>1</v>
      </c>
      <c r="AQ37" s="1">
        <f t="shared" si="89"/>
        <v>1</v>
      </c>
      <c r="AR37" s="1">
        <f t="shared" si="89"/>
        <v>-1</v>
      </c>
      <c r="AS37" s="1">
        <f t="shared" si="89"/>
        <v>-1</v>
      </c>
      <c r="AT37" s="1">
        <f t="shared" si="89"/>
        <v>-1</v>
      </c>
      <c r="AU37" s="1">
        <f t="shared" si="89"/>
        <v>-1</v>
      </c>
      <c r="AV37" s="1">
        <f t="shared" si="89"/>
        <v>-1</v>
      </c>
      <c r="AW37" s="1">
        <f t="shared" si="89"/>
        <v>1</v>
      </c>
      <c r="AX37" s="1">
        <f t="shared" si="89"/>
        <v>1</v>
      </c>
      <c r="AY37" s="1">
        <f t="shared" si="89"/>
        <v>1</v>
      </c>
      <c r="AZ37" s="1">
        <f t="shared" si="89"/>
        <v>1</v>
      </c>
      <c r="BA37" s="1">
        <f t="shared" si="89"/>
        <v>1</v>
      </c>
      <c r="BB37" s="1">
        <f t="shared" si="89"/>
        <v>1</v>
      </c>
      <c r="BC37" s="1">
        <f t="shared" si="89"/>
        <v>1</v>
      </c>
      <c r="BD37" s="1">
        <f t="shared" si="89"/>
        <v>1</v>
      </c>
      <c r="BE37" s="1">
        <f t="shared" si="89"/>
        <v>1</v>
      </c>
      <c r="BF37" s="1">
        <f t="shared" si="89"/>
        <v>1</v>
      </c>
      <c r="BG37" s="1">
        <f t="shared" si="89"/>
        <v>1</v>
      </c>
      <c r="BH37" s="1">
        <f t="shared" si="89"/>
        <v>1</v>
      </c>
      <c r="BI37" s="1">
        <f t="shared" si="89"/>
        <v>1</v>
      </c>
      <c r="BJ37" s="1">
        <f t="shared" si="89"/>
        <v>1</v>
      </c>
      <c r="BK37" s="1">
        <f t="shared" si="89"/>
        <v>1</v>
      </c>
      <c r="BL37" s="1">
        <f t="shared" si="89"/>
        <v>1</v>
      </c>
      <c r="BM37" s="1">
        <f t="shared" si="89"/>
        <v>1</v>
      </c>
      <c r="BN37" s="1">
        <f t="shared" si="89"/>
        <v>1</v>
      </c>
      <c r="BO37" s="1">
        <f t="shared" si="89"/>
        <v>1</v>
      </c>
      <c r="BP37" s="1">
        <f t="shared" si="89"/>
        <v>1</v>
      </c>
      <c r="BQ37" s="1">
        <f t="shared" si="89"/>
        <v>1</v>
      </c>
      <c r="BR37" s="1">
        <f t="shared" si="89"/>
        <v>-1</v>
      </c>
      <c r="BS37" s="1">
        <f t="shared" si="89"/>
        <v>-1</v>
      </c>
      <c r="BT37" s="1">
        <f t="shared" si="89"/>
        <v>-1</v>
      </c>
      <c r="BU37" s="1">
        <f t="shared" si="89"/>
        <v>-1</v>
      </c>
      <c r="BV37" s="1">
        <f t="shared" si="89"/>
        <v>-1</v>
      </c>
      <c r="BW37" s="1">
        <f t="shared" si="89"/>
        <v>-1</v>
      </c>
      <c r="BX37" s="1">
        <f t="shared" si="89"/>
        <v>-1</v>
      </c>
      <c r="BY37" s="1">
        <f t="shared" si="89"/>
        <v>-1</v>
      </c>
      <c r="BZ37" s="1">
        <f t="shared" si="89"/>
        <v>-1</v>
      </c>
      <c r="CA37" s="1">
        <f t="shared" si="89"/>
        <v>-1</v>
      </c>
      <c r="CB37" s="1">
        <f t="shared" si="89"/>
        <v>-1</v>
      </c>
      <c r="CC37" s="1">
        <f t="shared" si="89"/>
        <v>-1</v>
      </c>
      <c r="CD37" s="1">
        <f t="shared" si="89"/>
        <v>-1</v>
      </c>
      <c r="CE37" s="1">
        <f t="shared" si="89"/>
        <v>-1</v>
      </c>
      <c r="CF37" s="1">
        <f t="shared" si="89"/>
        <v>-1</v>
      </c>
      <c r="CG37" s="1">
        <f t="shared" si="89"/>
        <v>-1</v>
      </c>
      <c r="CH37" s="1">
        <f t="shared" si="89"/>
        <v>-1</v>
      </c>
      <c r="CI37" s="1">
        <f t="shared" si="89"/>
        <v>-1</v>
      </c>
      <c r="CJ37" s="1">
        <f t="shared" si="89"/>
        <v>-1</v>
      </c>
      <c r="CK37" s="1">
        <f t="shared" si="89"/>
        <v>-1</v>
      </c>
      <c r="CL37" s="1">
        <f t="shared" si="89"/>
        <v>-1</v>
      </c>
      <c r="CM37" s="1">
        <f t="shared" si="89"/>
        <v>-1</v>
      </c>
      <c r="CN37" s="1">
        <f t="shared" ref="CN37:EY37" si="90">IF(CN36&lt;0,-1,IF(CN36=0,0,IF(CN36&gt;0,1)))</f>
        <v>1</v>
      </c>
      <c r="CO37" s="1">
        <f t="shared" si="90"/>
        <v>1</v>
      </c>
      <c r="CP37" s="1">
        <f t="shared" si="90"/>
        <v>1</v>
      </c>
      <c r="CQ37" s="1">
        <f t="shared" si="90"/>
        <v>1</v>
      </c>
      <c r="CR37" s="1">
        <f t="shared" si="90"/>
        <v>1</v>
      </c>
      <c r="CS37" s="1">
        <f t="shared" si="90"/>
        <v>1</v>
      </c>
      <c r="CT37" s="1">
        <f t="shared" si="90"/>
        <v>1</v>
      </c>
      <c r="CU37" s="1">
        <f t="shared" si="90"/>
        <v>1</v>
      </c>
      <c r="CV37" s="1">
        <f t="shared" si="90"/>
        <v>1</v>
      </c>
      <c r="CW37" s="1">
        <f t="shared" si="90"/>
        <v>1</v>
      </c>
      <c r="CX37" s="1">
        <f t="shared" si="90"/>
        <v>1</v>
      </c>
      <c r="CY37" s="1">
        <f t="shared" si="90"/>
        <v>1</v>
      </c>
      <c r="CZ37" s="1">
        <f t="shared" si="90"/>
        <v>1</v>
      </c>
      <c r="DA37" s="1">
        <f t="shared" si="90"/>
        <v>1</v>
      </c>
      <c r="DB37" s="1">
        <f t="shared" si="90"/>
        <v>1</v>
      </c>
      <c r="DC37" s="1">
        <f t="shared" si="90"/>
        <v>1</v>
      </c>
      <c r="DD37" s="1">
        <f t="shared" si="90"/>
        <v>1</v>
      </c>
      <c r="DE37" s="1">
        <f t="shared" si="90"/>
        <v>1</v>
      </c>
      <c r="DF37" s="1">
        <f t="shared" si="90"/>
        <v>1</v>
      </c>
      <c r="DG37" s="1">
        <f t="shared" si="90"/>
        <v>1</v>
      </c>
      <c r="DH37" s="1">
        <f t="shared" si="90"/>
        <v>1</v>
      </c>
      <c r="DI37" s="1">
        <f t="shared" si="90"/>
        <v>-1</v>
      </c>
      <c r="DJ37" s="1">
        <f t="shared" si="90"/>
        <v>-1</v>
      </c>
      <c r="DK37" s="1">
        <f t="shared" si="90"/>
        <v>-1</v>
      </c>
      <c r="DL37" s="1">
        <f t="shared" si="90"/>
        <v>-1</v>
      </c>
      <c r="DM37" s="1">
        <f t="shared" si="90"/>
        <v>-1</v>
      </c>
      <c r="DN37" s="1">
        <f t="shared" si="90"/>
        <v>-1</v>
      </c>
      <c r="DO37" s="1">
        <f t="shared" si="90"/>
        <v>-1</v>
      </c>
      <c r="DP37" s="1">
        <f t="shared" si="90"/>
        <v>-1</v>
      </c>
      <c r="DQ37" s="1">
        <f t="shared" si="90"/>
        <v>-1</v>
      </c>
      <c r="DR37" s="1">
        <f t="shared" si="90"/>
        <v>-1</v>
      </c>
      <c r="DS37" s="1">
        <f t="shared" si="90"/>
        <v>1</v>
      </c>
      <c r="DT37" s="1">
        <f t="shared" si="90"/>
        <v>1</v>
      </c>
      <c r="DU37" s="1">
        <f t="shared" si="90"/>
        <v>1</v>
      </c>
      <c r="DV37" s="1">
        <f t="shared" si="90"/>
        <v>1</v>
      </c>
      <c r="DW37" s="1">
        <f t="shared" si="90"/>
        <v>1</v>
      </c>
      <c r="DX37" s="1">
        <f t="shared" si="90"/>
        <v>1</v>
      </c>
      <c r="DY37" s="1">
        <f t="shared" si="90"/>
        <v>1</v>
      </c>
      <c r="DZ37" s="1">
        <f t="shared" si="90"/>
        <v>1</v>
      </c>
      <c r="EA37" s="1">
        <f t="shared" si="90"/>
        <v>1</v>
      </c>
      <c r="EB37" s="1">
        <f t="shared" si="90"/>
        <v>1</v>
      </c>
      <c r="EC37" s="1">
        <f t="shared" si="90"/>
        <v>1</v>
      </c>
      <c r="ED37" s="1">
        <f t="shared" si="90"/>
        <v>1</v>
      </c>
      <c r="EE37" s="1">
        <f t="shared" si="90"/>
        <v>1</v>
      </c>
      <c r="EF37" s="1">
        <f t="shared" si="90"/>
        <v>1</v>
      </c>
      <c r="EG37" s="1">
        <f t="shared" si="90"/>
        <v>1</v>
      </c>
      <c r="EH37" s="1">
        <f t="shared" si="90"/>
        <v>1</v>
      </c>
      <c r="EI37" s="1">
        <f t="shared" si="90"/>
        <v>1</v>
      </c>
      <c r="EJ37" s="1">
        <f t="shared" si="90"/>
        <v>1</v>
      </c>
      <c r="EK37" s="1">
        <f t="shared" si="90"/>
        <v>1</v>
      </c>
      <c r="EL37" s="1">
        <f t="shared" si="90"/>
        <v>1</v>
      </c>
      <c r="EM37" s="1">
        <f t="shared" si="90"/>
        <v>1</v>
      </c>
      <c r="EN37" s="1">
        <f t="shared" si="90"/>
        <v>1</v>
      </c>
      <c r="EO37" s="1">
        <f t="shared" si="90"/>
        <v>1</v>
      </c>
      <c r="EP37" s="1">
        <f t="shared" si="90"/>
        <v>1</v>
      </c>
      <c r="EQ37" s="1">
        <f t="shared" si="90"/>
        <v>1</v>
      </c>
      <c r="ER37" s="1">
        <f t="shared" si="90"/>
        <v>1</v>
      </c>
      <c r="ES37" s="1">
        <f t="shared" si="90"/>
        <v>1</v>
      </c>
      <c r="ET37" s="1">
        <f t="shared" si="90"/>
        <v>1</v>
      </c>
      <c r="EU37" s="1">
        <f t="shared" si="90"/>
        <v>1</v>
      </c>
      <c r="EV37" s="1">
        <f t="shared" si="90"/>
        <v>1</v>
      </c>
      <c r="EW37" s="1">
        <f t="shared" si="90"/>
        <v>1</v>
      </c>
      <c r="EX37" s="1">
        <f t="shared" si="90"/>
        <v>1</v>
      </c>
      <c r="EY37" s="1">
        <f t="shared" si="90"/>
        <v>1</v>
      </c>
      <c r="EZ37" s="1">
        <f t="shared" ref="EZ37:FN37" si="91">IF(EZ36&lt;0,-1,IF(EZ36=0,0,IF(EZ36&gt;0,1)))</f>
        <v>1</v>
      </c>
      <c r="FA37" s="1">
        <f t="shared" si="91"/>
        <v>1</v>
      </c>
      <c r="FB37" s="1">
        <f t="shared" si="91"/>
        <v>1</v>
      </c>
      <c r="FC37" s="1">
        <f t="shared" si="91"/>
        <v>-1</v>
      </c>
      <c r="FD37" s="1">
        <f t="shared" si="91"/>
        <v>-1</v>
      </c>
      <c r="FE37" s="1">
        <f t="shared" si="91"/>
        <v>-1</v>
      </c>
      <c r="FF37" s="1">
        <f t="shared" si="91"/>
        <v>-1</v>
      </c>
      <c r="FG37" s="1">
        <f t="shared" si="91"/>
        <v>-1</v>
      </c>
      <c r="FH37" s="1">
        <f t="shared" si="91"/>
        <v>-1</v>
      </c>
      <c r="FI37" s="1">
        <f t="shared" si="91"/>
        <v>-1</v>
      </c>
      <c r="FJ37" s="1">
        <f t="shared" si="91"/>
        <v>-1</v>
      </c>
      <c r="FK37" s="1">
        <f t="shared" si="91"/>
        <v>-1</v>
      </c>
      <c r="FL37" s="1">
        <f t="shared" si="91"/>
        <v>-1</v>
      </c>
      <c r="FM37" s="1">
        <f t="shared" si="91"/>
        <v>-1</v>
      </c>
      <c r="FN37" s="1">
        <f t="shared" si="91"/>
        <v>-1</v>
      </c>
      <c r="FO37" s="1">
        <f t="shared" ref="FO37:FR37" si="92">IF(FO36&lt;0,-1,IF(FO36=0,0,IF(FO36&gt;0,1)))</f>
        <v>1</v>
      </c>
      <c r="FP37" s="1">
        <f t="shared" si="92"/>
        <v>1</v>
      </c>
      <c r="FQ37" s="1">
        <f t="shared" si="92"/>
        <v>1</v>
      </c>
      <c r="FR37" s="1">
        <f t="shared" si="92"/>
        <v>1</v>
      </c>
    </row>
    <row r="38" spans="1:192" ht="28.8" x14ac:dyDescent="0.3">
      <c r="A38" s="17" t="s">
        <v>29</v>
      </c>
      <c r="AB38" s="18">
        <f t="shared" ref="AB38:BG38" si="93">COUNTIF(O37:AB37,1)</f>
        <v>0</v>
      </c>
      <c r="AC38" s="18">
        <f t="shared" si="93"/>
        <v>1</v>
      </c>
      <c r="AD38" s="18">
        <f t="shared" si="93"/>
        <v>2</v>
      </c>
      <c r="AE38" s="18">
        <f t="shared" si="93"/>
        <v>3</v>
      </c>
      <c r="AF38" s="18">
        <f t="shared" si="93"/>
        <v>4</v>
      </c>
      <c r="AG38" s="18">
        <f t="shared" si="93"/>
        <v>5</v>
      </c>
      <c r="AH38" s="18">
        <f t="shared" si="93"/>
        <v>6</v>
      </c>
      <c r="AI38" s="18">
        <f t="shared" si="93"/>
        <v>7</v>
      </c>
      <c r="AJ38" s="18">
        <f t="shared" si="93"/>
        <v>8</v>
      </c>
      <c r="AK38" s="18">
        <f t="shared" si="93"/>
        <v>9</v>
      </c>
      <c r="AL38" s="18">
        <f t="shared" si="93"/>
        <v>10</v>
      </c>
      <c r="AM38" s="18">
        <f t="shared" si="93"/>
        <v>11</v>
      </c>
      <c r="AN38" s="18">
        <f t="shared" si="93"/>
        <v>12</v>
      </c>
      <c r="AO38" s="18">
        <f t="shared" si="93"/>
        <v>13</v>
      </c>
      <c r="AP38" s="18">
        <f t="shared" si="93"/>
        <v>14</v>
      </c>
      <c r="AQ38" s="18">
        <f t="shared" si="93"/>
        <v>14</v>
      </c>
      <c r="AR38" s="18">
        <f t="shared" si="93"/>
        <v>13</v>
      </c>
      <c r="AS38" s="18">
        <f t="shared" si="93"/>
        <v>12</v>
      </c>
      <c r="AT38" s="18">
        <f t="shared" si="93"/>
        <v>11</v>
      </c>
      <c r="AU38" s="18">
        <f t="shared" si="93"/>
        <v>10</v>
      </c>
      <c r="AV38" s="18">
        <f t="shared" si="93"/>
        <v>9</v>
      </c>
      <c r="AW38" s="18">
        <f t="shared" si="93"/>
        <v>9</v>
      </c>
      <c r="AX38" s="18">
        <f t="shared" si="93"/>
        <v>9</v>
      </c>
      <c r="AY38" s="18">
        <f t="shared" si="93"/>
        <v>9</v>
      </c>
      <c r="AZ38" s="18">
        <f t="shared" si="93"/>
        <v>9</v>
      </c>
      <c r="BA38" s="18">
        <f t="shared" si="93"/>
        <v>9</v>
      </c>
      <c r="BB38" s="18">
        <f t="shared" si="93"/>
        <v>9</v>
      </c>
      <c r="BC38" s="18">
        <f t="shared" si="93"/>
        <v>9</v>
      </c>
      <c r="BD38" s="18">
        <f t="shared" si="93"/>
        <v>9</v>
      </c>
      <c r="BE38" s="18">
        <f t="shared" si="93"/>
        <v>9</v>
      </c>
      <c r="BF38" s="18">
        <f t="shared" si="93"/>
        <v>10</v>
      </c>
      <c r="BG38" s="18">
        <f t="shared" si="93"/>
        <v>11</v>
      </c>
      <c r="BH38" s="18">
        <f t="shared" ref="BH38:CM38" si="94">COUNTIF(AU37:BH37,1)</f>
        <v>12</v>
      </c>
      <c r="BI38" s="18">
        <f t="shared" si="94"/>
        <v>13</v>
      </c>
      <c r="BJ38" s="18">
        <f t="shared" si="94"/>
        <v>14</v>
      </c>
      <c r="BK38" s="18">
        <f t="shared" si="94"/>
        <v>14</v>
      </c>
      <c r="BL38" s="18">
        <f t="shared" si="94"/>
        <v>14</v>
      </c>
      <c r="BM38" s="18">
        <f t="shared" si="94"/>
        <v>14</v>
      </c>
      <c r="BN38" s="18">
        <f t="shared" si="94"/>
        <v>14</v>
      </c>
      <c r="BO38" s="18">
        <f t="shared" si="94"/>
        <v>14</v>
      </c>
      <c r="BP38" s="18">
        <f t="shared" si="94"/>
        <v>14</v>
      </c>
      <c r="BQ38" s="18">
        <f t="shared" si="94"/>
        <v>14</v>
      </c>
      <c r="BR38" s="18">
        <f t="shared" si="94"/>
        <v>13</v>
      </c>
      <c r="BS38" s="18">
        <f t="shared" si="94"/>
        <v>12</v>
      </c>
      <c r="BT38" s="18">
        <f t="shared" si="94"/>
        <v>11</v>
      </c>
      <c r="BU38" s="18">
        <f t="shared" si="94"/>
        <v>10</v>
      </c>
      <c r="BV38" s="18">
        <f t="shared" si="94"/>
        <v>9</v>
      </c>
      <c r="BW38" s="18">
        <f t="shared" si="94"/>
        <v>8</v>
      </c>
      <c r="BX38" s="18">
        <f t="shared" si="94"/>
        <v>7</v>
      </c>
      <c r="BY38" s="18">
        <f t="shared" si="94"/>
        <v>6</v>
      </c>
      <c r="BZ38" s="18">
        <f t="shared" si="94"/>
        <v>5</v>
      </c>
      <c r="CA38" s="18">
        <f t="shared" si="94"/>
        <v>4</v>
      </c>
      <c r="CB38" s="18">
        <f t="shared" si="94"/>
        <v>3</v>
      </c>
      <c r="CC38" s="18">
        <f t="shared" si="94"/>
        <v>2</v>
      </c>
      <c r="CD38" s="18">
        <f t="shared" si="94"/>
        <v>1</v>
      </c>
      <c r="CE38" s="18">
        <f t="shared" si="94"/>
        <v>0</v>
      </c>
      <c r="CF38" s="18">
        <f t="shared" si="94"/>
        <v>0</v>
      </c>
      <c r="CG38" s="18">
        <f t="shared" si="94"/>
        <v>0</v>
      </c>
      <c r="CH38" s="18">
        <f t="shared" si="94"/>
        <v>0</v>
      </c>
      <c r="CI38" s="18">
        <f t="shared" si="94"/>
        <v>0</v>
      </c>
      <c r="CJ38" s="18">
        <f t="shared" si="94"/>
        <v>0</v>
      </c>
      <c r="CK38" s="18">
        <f t="shared" si="94"/>
        <v>0</v>
      </c>
      <c r="CL38" s="18">
        <f t="shared" si="94"/>
        <v>0</v>
      </c>
      <c r="CM38" s="18">
        <f t="shared" si="94"/>
        <v>0</v>
      </c>
      <c r="CN38" s="18">
        <f t="shared" ref="CN38:DS38" si="95">COUNTIF(CA37:CN37,1)</f>
        <v>1</v>
      </c>
      <c r="CO38" s="18">
        <f t="shared" si="95"/>
        <v>2</v>
      </c>
      <c r="CP38" s="18">
        <f t="shared" si="95"/>
        <v>3</v>
      </c>
      <c r="CQ38" s="18">
        <f t="shared" si="95"/>
        <v>4</v>
      </c>
      <c r="CR38" s="18">
        <f t="shared" si="95"/>
        <v>5</v>
      </c>
      <c r="CS38" s="18">
        <f t="shared" si="95"/>
        <v>6</v>
      </c>
      <c r="CT38" s="18">
        <f t="shared" si="95"/>
        <v>7</v>
      </c>
      <c r="CU38" s="18">
        <f t="shared" si="95"/>
        <v>8</v>
      </c>
      <c r="CV38" s="18">
        <f t="shared" si="95"/>
        <v>9</v>
      </c>
      <c r="CW38" s="18">
        <f t="shared" si="95"/>
        <v>10</v>
      </c>
      <c r="CX38" s="18">
        <f t="shared" si="95"/>
        <v>11</v>
      </c>
      <c r="CY38" s="18">
        <f t="shared" si="95"/>
        <v>12</v>
      </c>
      <c r="CZ38" s="18">
        <f t="shared" si="95"/>
        <v>13</v>
      </c>
      <c r="DA38" s="18">
        <f t="shared" si="95"/>
        <v>14</v>
      </c>
      <c r="DB38" s="18">
        <f t="shared" si="95"/>
        <v>14</v>
      </c>
      <c r="DC38" s="18">
        <f t="shared" si="95"/>
        <v>14</v>
      </c>
      <c r="DD38" s="18">
        <f t="shared" si="95"/>
        <v>14</v>
      </c>
      <c r="DE38" s="18">
        <f t="shared" si="95"/>
        <v>14</v>
      </c>
      <c r="DF38" s="18">
        <f t="shared" si="95"/>
        <v>14</v>
      </c>
      <c r="DG38" s="18">
        <f t="shared" si="95"/>
        <v>14</v>
      </c>
      <c r="DH38" s="18">
        <f t="shared" si="95"/>
        <v>14</v>
      </c>
      <c r="DI38" s="18">
        <f t="shared" si="95"/>
        <v>13</v>
      </c>
      <c r="DJ38" s="18">
        <f t="shared" si="95"/>
        <v>12</v>
      </c>
      <c r="DK38" s="18">
        <f t="shared" si="95"/>
        <v>11</v>
      </c>
      <c r="DL38" s="18">
        <f t="shared" si="95"/>
        <v>10</v>
      </c>
      <c r="DM38" s="18">
        <f t="shared" si="95"/>
        <v>9</v>
      </c>
      <c r="DN38" s="18">
        <f t="shared" si="95"/>
        <v>8</v>
      </c>
      <c r="DO38" s="18">
        <f t="shared" si="95"/>
        <v>7</v>
      </c>
      <c r="DP38" s="18">
        <f t="shared" si="95"/>
        <v>6</v>
      </c>
      <c r="DQ38" s="18">
        <f t="shared" si="95"/>
        <v>5</v>
      </c>
      <c r="DR38" s="18">
        <f t="shared" si="95"/>
        <v>4</v>
      </c>
      <c r="DS38" s="18">
        <f t="shared" si="95"/>
        <v>4</v>
      </c>
      <c r="DT38" s="18">
        <f t="shared" ref="DT38:EY38" si="96">COUNTIF(DG37:DT37,1)</f>
        <v>4</v>
      </c>
      <c r="DU38" s="18">
        <f t="shared" si="96"/>
        <v>4</v>
      </c>
      <c r="DV38" s="18">
        <f t="shared" si="96"/>
        <v>4</v>
      </c>
      <c r="DW38" s="18">
        <f t="shared" si="96"/>
        <v>5</v>
      </c>
      <c r="DX38" s="18">
        <f t="shared" si="96"/>
        <v>6</v>
      </c>
      <c r="DY38" s="18">
        <f t="shared" si="96"/>
        <v>7</v>
      </c>
      <c r="DZ38" s="18">
        <f t="shared" si="96"/>
        <v>8</v>
      </c>
      <c r="EA38" s="18">
        <f t="shared" si="96"/>
        <v>9</v>
      </c>
      <c r="EB38" s="18">
        <f t="shared" si="96"/>
        <v>10</v>
      </c>
      <c r="EC38" s="18">
        <f t="shared" si="96"/>
        <v>11</v>
      </c>
      <c r="ED38" s="18">
        <f t="shared" si="96"/>
        <v>12</v>
      </c>
      <c r="EE38" s="18">
        <f t="shared" si="96"/>
        <v>13</v>
      </c>
      <c r="EF38" s="18">
        <f t="shared" si="96"/>
        <v>14</v>
      </c>
      <c r="EG38" s="18">
        <f t="shared" si="96"/>
        <v>14</v>
      </c>
      <c r="EH38" s="18">
        <f t="shared" si="96"/>
        <v>14</v>
      </c>
      <c r="EI38" s="18">
        <f t="shared" si="96"/>
        <v>14</v>
      </c>
      <c r="EJ38" s="18">
        <f t="shared" si="96"/>
        <v>14</v>
      </c>
      <c r="EK38" s="18">
        <f t="shared" si="96"/>
        <v>14</v>
      </c>
      <c r="EL38" s="18">
        <f t="shared" si="96"/>
        <v>14</v>
      </c>
      <c r="EM38" s="18">
        <f t="shared" si="96"/>
        <v>14</v>
      </c>
      <c r="EN38" s="18">
        <f t="shared" si="96"/>
        <v>14</v>
      </c>
      <c r="EO38" s="18">
        <f t="shared" si="96"/>
        <v>14</v>
      </c>
      <c r="EP38" s="18">
        <f t="shared" si="96"/>
        <v>14</v>
      </c>
      <c r="EQ38" s="18">
        <f t="shared" si="96"/>
        <v>14</v>
      </c>
      <c r="ER38" s="18">
        <f t="shared" si="96"/>
        <v>14</v>
      </c>
      <c r="ES38" s="18">
        <f t="shared" si="96"/>
        <v>14</v>
      </c>
      <c r="ET38" s="18">
        <f t="shared" si="96"/>
        <v>14</v>
      </c>
      <c r="EU38" s="18">
        <f t="shared" si="96"/>
        <v>14</v>
      </c>
      <c r="EV38" s="18">
        <f t="shared" si="96"/>
        <v>14</v>
      </c>
      <c r="EW38" s="18">
        <f t="shared" si="96"/>
        <v>14</v>
      </c>
      <c r="EX38" s="18">
        <f t="shared" si="96"/>
        <v>14</v>
      </c>
      <c r="EY38" s="18">
        <f t="shared" si="96"/>
        <v>14</v>
      </c>
      <c r="EZ38" s="18">
        <f t="shared" ref="EZ38:FO38" si="97">COUNTIF(EM37:EZ37,1)</f>
        <v>14</v>
      </c>
      <c r="FA38" s="18">
        <f t="shared" si="97"/>
        <v>14</v>
      </c>
      <c r="FB38" s="18">
        <f t="shared" si="97"/>
        <v>14</v>
      </c>
      <c r="FC38" s="18">
        <f t="shared" si="97"/>
        <v>13</v>
      </c>
      <c r="FD38" s="18">
        <f t="shared" si="97"/>
        <v>12</v>
      </c>
      <c r="FE38" s="18">
        <f t="shared" si="97"/>
        <v>11</v>
      </c>
      <c r="FF38" s="18">
        <f t="shared" si="97"/>
        <v>10</v>
      </c>
      <c r="FG38" s="18">
        <f t="shared" si="97"/>
        <v>9</v>
      </c>
      <c r="FH38" s="18">
        <f t="shared" si="97"/>
        <v>8</v>
      </c>
      <c r="FI38" s="18">
        <f t="shared" si="97"/>
        <v>7</v>
      </c>
      <c r="FJ38" s="18">
        <f t="shared" si="97"/>
        <v>6</v>
      </c>
      <c r="FK38" s="18">
        <f t="shared" si="97"/>
        <v>5</v>
      </c>
      <c r="FL38" s="18">
        <f t="shared" si="97"/>
        <v>4</v>
      </c>
      <c r="FM38" s="18">
        <f t="shared" si="97"/>
        <v>3</v>
      </c>
      <c r="FN38" s="18">
        <f t="shared" si="97"/>
        <v>2</v>
      </c>
      <c r="FO38" s="18">
        <f t="shared" si="97"/>
        <v>2</v>
      </c>
      <c r="FP38" s="18">
        <f t="shared" ref="FP38" si="98">COUNTIF(FC37:FP37,1)</f>
        <v>2</v>
      </c>
      <c r="FQ38" s="18">
        <f t="shared" ref="FQ38" si="99">COUNTIF(FD37:FQ37,1)</f>
        <v>3</v>
      </c>
      <c r="FR38" s="18">
        <f t="shared" ref="FR38" si="100">COUNTIF(FE37:FR37,1)</f>
        <v>4</v>
      </c>
    </row>
    <row r="40" spans="1:192" x14ac:dyDescent="0.3">
      <c r="A40" s="19" t="s">
        <v>35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</row>
    <row r="41" spans="1:192" x14ac:dyDescent="0.3">
      <c r="A41" s="21" t="s">
        <v>34</v>
      </c>
      <c r="AB41" s="22" t="e">
        <f t="shared" ref="AB41:CM41" si="101">AB6/AB10</f>
        <v>#DIV/0!</v>
      </c>
      <c r="AC41" s="22">
        <f t="shared" si="101"/>
        <v>0.10526315789473684</v>
      </c>
      <c r="AD41" s="22">
        <f t="shared" si="101"/>
        <v>5.2631578947368418E-2</v>
      </c>
      <c r="AE41" s="22">
        <f t="shared" si="101"/>
        <v>5.7142857142857141E-2</v>
      </c>
      <c r="AF41" s="22">
        <f t="shared" si="101"/>
        <v>3.8461538461538464E-2</v>
      </c>
      <c r="AG41" s="22">
        <f t="shared" si="101"/>
        <v>0</v>
      </c>
      <c r="AH41" s="22">
        <f t="shared" si="101"/>
        <v>0.27272727272727271</v>
      </c>
      <c r="AI41" s="22">
        <f t="shared" si="101"/>
        <v>6.4516129032258063E-2</v>
      </c>
      <c r="AJ41" s="22">
        <f t="shared" si="101"/>
        <v>0.10714285714285714</v>
      </c>
      <c r="AK41" s="22">
        <f t="shared" si="101"/>
        <v>0.15384615384615385</v>
      </c>
      <c r="AL41" s="22">
        <f t="shared" si="101"/>
        <v>6.25E-2</v>
      </c>
      <c r="AM41" s="22">
        <f t="shared" si="101"/>
        <v>0</v>
      </c>
      <c r="AN41" s="22">
        <f t="shared" si="101"/>
        <v>0</v>
      </c>
      <c r="AO41" s="22">
        <f t="shared" si="101"/>
        <v>7.6923076923076927E-2</v>
      </c>
      <c r="AP41" s="22" t="e">
        <f t="shared" si="101"/>
        <v>#DIV/0!</v>
      </c>
      <c r="AQ41" s="22">
        <f t="shared" si="101"/>
        <v>0</v>
      </c>
      <c r="AR41" s="22">
        <f t="shared" si="101"/>
        <v>0</v>
      </c>
      <c r="AS41" s="22">
        <f t="shared" si="101"/>
        <v>2.1276595744680851E-2</v>
      </c>
      <c r="AT41" s="22">
        <f t="shared" si="101"/>
        <v>0</v>
      </c>
      <c r="AU41" s="22">
        <f t="shared" si="101"/>
        <v>0</v>
      </c>
      <c r="AV41" s="22">
        <f t="shared" si="101"/>
        <v>0</v>
      </c>
      <c r="AW41" s="22">
        <f t="shared" si="101"/>
        <v>0</v>
      </c>
      <c r="AX41" s="22">
        <f t="shared" si="101"/>
        <v>0</v>
      </c>
      <c r="AY41" s="22">
        <f t="shared" si="101"/>
        <v>1.6393442622950821E-2</v>
      </c>
      <c r="AZ41" s="22">
        <f t="shared" si="101"/>
        <v>1.6666666666666666E-2</v>
      </c>
      <c r="BA41" s="22">
        <f t="shared" si="101"/>
        <v>3.6363636363636362E-2</v>
      </c>
      <c r="BB41" s="22">
        <f t="shared" si="101"/>
        <v>3.8461538461538464E-2</v>
      </c>
      <c r="BC41" s="22">
        <f t="shared" si="101"/>
        <v>9.0909090909090905E-3</v>
      </c>
      <c r="BD41" s="22">
        <f t="shared" si="101"/>
        <v>-6.2893081761006293E-3</v>
      </c>
      <c r="BE41" s="22">
        <f t="shared" si="101"/>
        <v>6.8965517241379309E-2</v>
      </c>
      <c r="BF41" s="22">
        <f t="shared" si="101"/>
        <v>0</v>
      </c>
      <c r="BG41" s="22">
        <f t="shared" si="101"/>
        <v>3.5714285714285712E-2</v>
      </c>
      <c r="BH41" s="22">
        <f t="shared" si="101"/>
        <v>0</v>
      </c>
      <c r="BI41" s="22">
        <f t="shared" si="101"/>
        <v>0</v>
      </c>
      <c r="BJ41" s="22">
        <f t="shared" si="101"/>
        <v>5.3763440860215055E-2</v>
      </c>
      <c r="BK41" s="22">
        <f t="shared" si="101"/>
        <v>0</v>
      </c>
      <c r="BL41" s="22">
        <f t="shared" si="101"/>
        <v>5.4054054054054057E-2</v>
      </c>
      <c r="BM41" s="22">
        <f t="shared" si="101"/>
        <v>1.7543859649122806E-2</v>
      </c>
      <c r="BN41" s="22">
        <f t="shared" si="101"/>
        <v>0</v>
      </c>
      <c r="BO41" s="22">
        <f t="shared" si="101"/>
        <v>4.1666666666666664E-2</v>
      </c>
      <c r="BP41" s="22">
        <f t="shared" si="101"/>
        <v>0</v>
      </c>
      <c r="BQ41" s="22">
        <f t="shared" si="101"/>
        <v>0</v>
      </c>
      <c r="BR41" s="22">
        <f t="shared" si="101"/>
        <v>0.10526315789473684</v>
      </c>
      <c r="BS41" s="22">
        <f t="shared" si="101"/>
        <v>7.1428571428571425E-2</v>
      </c>
      <c r="BT41" s="22">
        <f t="shared" si="101"/>
        <v>2.8571428571428571E-2</v>
      </c>
      <c r="BU41" s="22">
        <f t="shared" si="101"/>
        <v>0</v>
      </c>
      <c r="BV41" s="22">
        <f t="shared" si="101"/>
        <v>1.9607843137254902E-2</v>
      </c>
      <c r="BW41" s="22">
        <f t="shared" si="101"/>
        <v>5.2631578947368418E-2</v>
      </c>
      <c r="BX41" s="22">
        <f t="shared" si="101"/>
        <v>7.9365079365079361E-2</v>
      </c>
      <c r="BY41" s="22">
        <f t="shared" si="101"/>
        <v>0.16666666666666666</v>
      </c>
      <c r="BZ41" s="22">
        <f t="shared" si="101"/>
        <v>0.13333333333333333</v>
      </c>
      <c r="CA41" s="22">
        <f t="shared" si="101"/>
        <v>1.6129032258064516E-2</v>
      </c>
      <c r="CB41" s="22">
        <f t="shared" si="101"/>
        <v>0.16</v>
      </c>
      <c r="CC41" s="22">
        <f t="shared" si="101"/>
        <v>0</v>
      </c>
      <c r="CD41" s="22">
        <f t="shared" si="101"/>
        <v>0</v>
      </c>
      <c r="CE41" s="22">
        <f t="shared" si="101"/>
        <v>1.2658227848101266E-2</v>
      </c>
      <c r="CF41" s="22">
        <f t="shared" si="101"/>
        <v>2.9411764705882353E-2</v>
      </c>
      <c r="CG41" s="22">
        <f t="shared" si="101"/>
        <v>7.1428571428571425E-2</v>
      </c>
      <c r="CH41" s="22">
        <f t="shared" si="101"/>
        <v>0</v>
      </c>
      <c r="CI41" s="22">
        <f t="shared" si="101"/>
        <v>0.11864406779661017</v>
      </c>
      <c r="CJ41" s="22">
        <f t="shared" si="101"/>
        <v>2.9411764705882353E-2</v>
      </c>
      <c r="CK41" s="22">
        <f t="shared" si="101"/>
        <v>6.0606060606060608E-2</v>
      </c>
      <c r="CL41" s="22">
        <f t="shared" si="101"/>
        <v>4.3243243243243246E-2</v>
      </c>
      <c r="CM41" s="22">
        <f t="shared" si="101"/>
        <v>0.1875</v>
      </c>
      <c r="CN41" s="22">
        <f t="shared" ref="CN41:EY41" si="102">CN6/CN10</f>
        <v>9.375E-2</v>
      </c>
      <c r="CO41" s="22">
        <f t="shared" si="102"/>
        <v>3.6363636363636362E-2</v>
      </c>
      <c r="CP41" s="22">
        <f t="shared" si="102"/>
        <v>5.8823529411764705E-2</v>
      </c>
      <c r="CQ41" s="22">
        <f t="shared" si="102"/>
        <v>3.3980582524271843E-2</v>
      </c>
      <c r="CR41" s="22">
        <f t="shared" si="102"/>
        <v>0</v>
      </c>
      <c r="CS41" s="22">
        <f t="shared" si="102"/>
        <v>1.1111111111111112E-2</v>
      </c>
      <c r="CT41" s="22">
        <f t="shared" si="102"/>
        <v>0.12903225806451613</v>
      </c>
      <c r="CU41" s="22">
        <f t="shared" si="102"/>
        <v>0.04</v>
      </c>
      <c r="CV41" s="22">
        <f t="shared" si="102"/>
        <v>0.2558139534883721</v>
      </c>
      <c r="CW41" s="22">
        <f t="shared" si="102"/>
        <v>0.12237762237762238</v>
      </c>
      <c r="CX41" s="22">
        <f t="shared" si="102"/>
        <v>8.8235294117647065E-2</v>
      </c>
      <c r="CY41" s="22">
        <f t="shared" si="102"/>
        <v>5.8823529411764705E-2</v>
      </c>
      <c r="CZ41" s="22">
        <f t="shared" si="102"/>
        <v>0.16666666666666666</v>
      </c>
      <c r="DA41" s="22">
        <f t="shared" si="102"/>
        <v>0.14285714285714285</v>
      </c>
      <c r="DB41" s="22">
        <f t="shared" si="102"/>
        <v>0.19047619047619047</v>
      </c>
      <c r="DC41" s="22">
        <f t="shared" si="102"/>
        <v>0.51219512195121952</v>
      </c>
      <c r="DD41" s="22">
        <f t="shared" si="102"/>
        <v>0.13043478260869565</v>
      </c>
      <c r="DE41" s="22">
        <f t="shared" si="102"/>
        <v>0.22727272727272727</v>
      </c>
      <c r="DF41" s="22">
        <f t="shared" si="102"/>
        <v>0.10169491525423729</v>
      </c>
      <c r="DG41" s="22">
        <f t="shared" si="102"/>
        <v>4.6511627906976744E-2</v>
      </c>
      <c r="DH41" s="22">
        <f t="shared" si="102"/>
        <v>0.43902439024390244</v>
      </c>
      <c r="DI41" s="22">
        <f t="shared" si="102"/>
        <v>5.1162790697674418E-2</v>
      </c>
      <c r="DJ41" s="22">
        <f t="shared" si="102"/>
        <v>0.29268292682926828</v>
      </c>
      <c r="DK41" s="22">
        <f t="shared" si="102"/>
        <v>0.125</v>
      </c>
      <c r="DL41" s="22">
        <f t="shared" si="102"/>
        <v>0.14583333333333334</v>
      </c>
      <c r="DM41" s="22" t="e">
        <f t="shared" si="102"/>
        <v>#DIV/0!</v>
      </c>
      <c r="DN41" s="22">
        <f t="shared" si="102"/>
        <v>9.6491228070175433E-2</v>
      </c>
      <c r="DO41" s="22">
        <f t="shared" si="102"/>
        <v>9.0909090909090912E-2</v>
      </c>
      <c r="DP41" s="22">
        <f t="shared" si="102"/>
        <v>0.12781954887218044</v>
      </c>
      <c r="DQ41" s="22">
        <f t="shared" si="102"/>
        <v>0.1388888888888889</v>
      </c>
      <c r="DR41" s="22">
        <f t="shared" si="102"/>
        <v>0.25301204819277107</v>
      </c>
      <c r="DS41" s="22">
        <f t="shared" si="102"/>
        <v>0.21739130434782608</v>
      </c>
      <c r="DT41" s="22">
        <f t="shared" si="102"/>
        <v>0.1223021582733813</v>
      </c>
      <c r="DU41" s="22">
        <f t="shared" si="102"/>
        <v>0.21428571428571427</v>
      </c>
      <c r="DV41" s="22">
        <f t="shared" si="102"/>
        <v>0.145985401459854</v>
      </c>
      <c r="DW41" s="22">
        <f t="shared" si="102"/>
        <v>9.0643274853801165E-2</v>
      </c>
      <c r="DX41" s="22">
        <f t="shared" si="102"/>
        <v>0.1111111111111111</v>
      </c>
      <c r="DY41" s="22">
        <f t="shared" si="102"/>
        <v>5.2401746724890827E-2</v>
      </c>
      <c r="DZ41" s="22">
        <f t="shared" si="102"/>
        <v>0.28865979381443296</v>
      </c>
      <c r="EA41" s="22">
        <f t="shared" si="102"/>
        <v>5.7971014492753624E-2</v>
      </c>
      <c r="EB41" s="22">
        <f t="shared" si="102"/>
        <v>0.12812499999999999</v>
      </c>
      <c r="EC41" s="22">
        <f t="shared" si="102"/>
        <v>0.16</v>
      </c>
      <c r="ED41" s="22">
        <f t="shared" si="102"/>
        <v>0.10576923076923077</v>
      </c>
      <c r="EE41" s="22">
        <f t="shared" si="102"/>
        <v>0.17241379310344829</v>
      </c>
      <c r="EF41" s="22">
        <f t="shared" si="102"/>
        <v>7.2022160664819951E-2</v>
      </c>
      <c r="EG41" s="22">
        <f t="shared" si="102"/>
        <v>0.224</v>
      </c>
      <c r="EH41" s="22">
        <f t="shared" si="102"/>
        <v>0.19480519480519481</v>
      </c>
      <c r="EI41" s="22">
        <f t="shared" si="102"/>
        <v>0.13183279742765272</v>
      </c>
      <c r="EJ41" s="22">
        <f t="shared" si="102"/>
        <v>0.12363636363636364</v>
      </c>
      <c r="EK41" s="22">
        <f t="shared" si="102"/>
        <v>0.31958762886597936</v>
      </c>
      <c r="EL41" s="22">
        <f t="shared" si="102"/>
        <v>0.15873015873015872</v>
      </c>
      <c r="EM41" s="22">
        <f t="shared" si="102"/>
        <v>8.4148727984344418E-2</v>
      </c>
      <c r="EN41" s="22">
        <f t="shared" si="102"/>
        <v>0.15094339622641509</v>
      </c>
      <c r="EO41" s="22">
        <f t="shared" si="102"/>
        <v>0.10884353741496598</v>
      </c>
      <c r="EP41" s="22">
        <f t="shared" si="102"/>
        <v>7.0469798657718116E-2</v>
      </c>
      <c r="EQ41" s="22">
        <f t="shared" si="102"/>
        <v>0.18269230769230768</v>
      </c>
      <c r="ER41" s="22">
        <f t="shared" si="102"/>
        <v>0.11764705882352941</v>
      </c>
      <c r="ES41" s="22">
        <f t="shared" si="102"/>
        <v>8.2872928176795577E-2</v>
      </c>
      <c r="ET41" s="22">
        <f t="shared" si="102"/>
        <v>0.1011764705882353</v>
      </c>
      <c r="EU41" s="22">
        <f t="shared" si="102"/>
        <v>0.18518518518518517</v>
      </c>
      <c r="EV41" s="22">
        <f t="shared" si="102"/>
        <v>7.2463768115942032E-2</v>
      </c>
      <c r="EW41" s="22">
        <f t="shared" si="102"/>
        <v>0.16666666666666666</v>
      </c>
      <c r="EX41" s="22">
        <f t="shared" si="102"/>
        <v>0.11235955056179775</v>
      </c>
      <c r="EY41" s="22">
        <f t="shared" si="102"/>
        <v>7.3800738007380073E-2</v>
      </c>
      <c r="EZ41" s="22">
        <f t="shared" ref="EZ41:FN41" si="103">EZ6/EZ10</f>
        <v>0.2179930795847751</v>
      </c>
      <c r="FA41" s="22">
        <f t="shared" si="103"/>
        <v>7.720588235294118E-2</v>
      </c>
      <c r="FB41" s="22">
        <f t="shared" si="103"/>
        <v>0.15584415584415584</v>
      </c>
      <c r="FC41" s="22">
        <f t="shared" si="103"/>
        <v>0.12101910828025478</v>
      </c>
      <c r="FD41" s="22">
        <f t="shared" si="103"/>
        <v>0.19101123595505617</v>
      </c>
      <c r="FE41" s="22">
        <f t="shared" si="103"/>
        <v>0.13953488372093023</v>
      </c>
      <c r="FF41" s="22">
        <f t="shared" si="103"/>
        <v>5.5837563451776651E-2</v>
      </c>
      <c r="FG41" s="22">
        <f t="shared" si="103"/>
        <v>9.1334894613583142E-2</v>
      </c>
      <c r="FH41" s="22">
        <f t="shared" si="103"/>
        <v>0.15234375</v>
      </c>
      <c r="FI41" s="22">
        <f t="shared" si="103"/>
        <v>0.11940298507462686</v>
      </c>
      <c r="FJ41" s="22">
        <f t="shared" si="103"/>
        <v>0.15105162523900573</v>
      </c>
      <c r="FK41" s="22">
        <f t="shared" si="103"/>
        <v>0.16831683168316833</v>
      </c>
      <c r="FL41" s="22">
        <f t="shared" si="103"/>
        <v>2.0100502512562814E-2</v>
      </c>
      <c r="FM41" s="22">
        <f t="shared" si="103"/>
        <v>5.3388090349075976E-2</v>
      </c>
      <c r="FN41" s="22">
        <f t="shared" si="103"/>
        <v>8.2417582417582416E-2</v>
      </c>
      <c r="FO41" s="22">
        <f t="shared" ref="FO41:FR41" si="104">FO6/FO10</f>
        <v>5.8365758754863814E-2</v>
      </c>
      <c r="FP41" s="22">
        <f t="shared" si="104"/>
        <v>4.4692737430167599E-2</v>
      </c>
      <c r="FQ41" s="22">
        <f t="shared" si="104"/>
        <v>0.10294117647058823</v>
      </c>
      <c r="FR41" s="22">
        <f t="shared" si="104"/>
        <v>0.11956521739130435</v>
      </c>
    </row>
    <row r="42" spans="1:192" x14ac:dyDescent="0.3">
      <c r="A42" s="14" t="s">
        <v>25</v>
      </c>
      <c r="AB42" s="13" t="e">
        <f t="shared" ref="AB42:CM42" si="105">SUM(O6:AB6)/SUM(O10:AB10)</f>
        <v>#DIV/0!</v>
      </c>
      <c r="AC42" s="13">
        <f t="shared" si="105"/>
        <v>0.10526315789473684</v>
      </c>
      <c r="AD42" s="13">
        <f t="shared" si="105"/>
        <v>7.8947368421052627E-2</v>
      </c>
      <c r="AE42" s="13">
        <f t="shared" si="105"/>
        <v>6.8493150684931503E-2</v>
      </c>
      <c r="AF42" s="13">
        <f t="shared" si="105"/>
        <v>6.0606060606060608E-2</v>
      </c>
      <c r="AG42" s="13">
        <f t="shared" si="105"/>
        <v>5.0420168067226892E-2</v>
      </c>
      <c r="AH42" s="13">
        <f t="shared" si="105"/>
        <v>6.9230769230769235E-2</v>
      </c>
      <c r="AI42" s="13">
        <f t="shared" si="105"/>
        <v>6.8322981366459631E-2</v>
      </c>
      <c r="AJ42" s="13">
        <f t="shared" si="105"/>
        <v>7.407407407407407E-2</v>
      </c>
      <c r="AK42" s="13">
        <f t="shared" si="105"/>
        <v>7.9207920792079209E-2</v>
      </c>
      <c r="AL42" s="13">
        <f t="shared" si="105"/>
        <v>7.7981651376146793E-2</v>
      </c>
      <c r="AM42" s="13">
        <f t="shared" si="105"/>
        <v>7.0247933884297523E-2</v>
      </c>
      <c r="AN42" s="13">
        <f t="shared" si="105"/>
        <v>6.5384615384615388E-2</v>
      </c>
      <c r="AO42" s="13">
        <f t="shared" si="105"/>
        <v>6.5934065934065936E-2</v>
      </c>
      <c r="AP42" s="13">
        <f t="shared" si="105"/>
        <v>6.5934065934065936E-2</v>
      </c>
      <c r="AQ42" s="13">
        <f t="shared" si="105"/>
        <v>6.2256809338521402E-2</v>
      </c>
      <c r="AR42" s="13">
        <f t="shared" si="105"/>
        <v>6.2761506276150625E-2</v>
      </c>
      <c r="AS42" s="13">
        <f t="shared" si="105"/>
        <v>5.5776892430278883E-2</v>
      </c>
      <c r="AT42" s="13">
        <f t="shared" si="105"/>
        <v>5.5319148936170209E-2</v>
      </c>
      <c r="AU42" s="13">
        <f t="shared" si="105"/>
        <v>5.3278688524590161E-2</v>
      </c>
      <c r="AV42" s="13">
        <f t="shared" si="105"/>
        <v>2.976190476190476E-2</v>
      </c>
      <c r="AW42" s="13">
        <f t="shared" si="105"/>
        <v>2.1505376344086023E-2</v>
      </c>
      <c r="AX42" s="13">
        <f t="shared" si="105"/>
        <v>1.3927576601671309E-2</v>
      </c>
      <c r="AY42" s="13">
        <f t="shared" si="105"/>
        <v>9.8280098280098278E-3</v>
      </c>
      <c r="AZ42" s="13">
        <f t="shared" si="105"/>
        <v>8.869179600886918E-3</v>
      </c>
      <c r="BA42" s="13">
        <f t="shared" si="105"/>
        <v>1.2448132780082987E-2</v>
      </c>
      <c r="BB42" s="13">
        <f t="shared" si="105"/>
        <v>1.5503875968992248E-2</v>
      </c>
      <c r="BC42" s="13">
        <f t="shared" si="105"/>
        <v>1.3050570962479609E-2</v>
      </c>
      <c r="BD42" s="13">
        <f t="shared" si="105"/>
        <v>9.0673575129533671E-3</v>
      </c>
      <c r="BE42" s="13">
        <f t="shared" si="105"/>
        <v>1.1278195488721804E-2</v>
      </c>
      <c r="BF42" s="13">
        <f t="shared" si="105"/>
        <v>1.0404624277456647E-2</v>
      </c>
      <c r="BG42" s="13">
        <f t="shared" si="105"/>
        <v>1.1441647597254004E-2</v>
      </c>
      <c r="BH42" s="13">
        <f t="shared" si="105"/>
        <v>1.1025358324145534E-2</v>
      </c>
      <c r="BI42" s="13">
        <f t="shared" si="105"/>
        <v>1.0660980810234541E-2</v>
      </c>
      <c r="BJ42" s="13">
        <f t="shared" si="105"/>
        <v>1.6163793103448277E-2</v>
      </c>
      <c r="BK42" s="13">
        <f t="shared" si="105"/>
        <v>1.7045454545454544E-2</v>
      </c>
      <c r="BL42" s="13">
        <f t="shared" si="105"/>
        <v>1.8847006651884702E-2</v>
      </c>
      <c r="BM42" s="13">
        <f t="shared" si="105"/>
        <v>1.8930957683741648E-2</v>
      </c>
      <c r="BN42" s="13">
        <f t="shared" si="105"/>
        <v>1.799775028121485E-2</v>
      </c>
      <c r="BO42" s="13">
        <f t="shared" si="105"/>
        <v>1.8763796909492272E-2</v>
      </c>
      <c r="BP42" s="13">
        <f t="shared" si="105"/>
        <v>1.7123287671232876E-2</v>
      </c>
      <c r="BQ42" s="13">
        <f t="shared" si="105"/>
        <v>1.6129032258064516E-2</v>
      </c>
      <c r="BR42" s="13">
        <f t="shared" si="105"/>
        <v>2.3351648351648352E-2</v>
      </c>
      <c r="BS42" s="13">
        <f t="shared" si="105"/>
        <v>2.244039270687237E-2</v>
      </c>
      <c r="BT42" s="13">
        <f t="shared" si="105"/>
        <v>2.5174825174825177E-2</v>
      </c>
      <c r="BU42" s="13">
        <f t="shared" si="105"/>
        <v>2.2253129346314324E-2</v>
      </c>
      <c r="BV42" s="13">
        <f t="shared" si="105"/>
        <v>2.3383768913342505E-2</v>
      </c>
      <c r="BW42" s="13">
        <f t="shared" si="105"/>
        <v>2.6950354609929079E-2</v>
      </c>
      <c r="BX42" s="13">
        <f t="shared" si="105"/>
        <v>2.8148148148148148E-2</v>
      </c>
      <c r="BY42" s="13">
        <f t="shared" si="105"/>
        <v>3.2640949554896145E-2</v>
      </c>
      <c r="BZ42" s="13">
        <f t="shared" si="105"/>
        <v>3.3742331288343558E-2</v>
      </c>
      <c r="CA42" s="13">
        <f t="shared" si="105"/>
        <v>3.3485540334855401E-2</v>
      </c>
      <c r="CB42" s="13">
        <f t="shared" si="105"/>
        <v>4.1204437400950873E-2</v>
      </c>
      <c r="CC42" s="13">
        <f t="shared" si="105"/>
        <v>3.7766830870279149E-2</v>
      </c>
      <c r="CD42" s="13">
        <f t="shared" si="105"/>
        <v>3.6277602523659309E-2</v>
      </c>
      <c r="CE42" s="13">
        <f t="shared" si="105"/>
        <v>3.927986906710311E-2</v>
      </c>
      <c r="CF42" s="13">
        <f t="shared" si="105"/>
        <v>3.6741214057507986E-2</v>
      </c>
      <c r="CG42" s="13">
        <f t="shared" si="105"/>
        <v>3.6741214057507986E-2</v>
      </c>
      <c r="CH42" s="13">
        <f t="shared" si="105"/>
        <v>3.6649214659685861E-2</v>
      </c>
      <c r="CI42" s="13">
        <f t="shared" si="105"/>
        <v>4.8951048951048952E-2</v>
      </c>
      <c r="CJ42" s="13">
        <f t="shared" si="105"/>
        <v>5.0450450450450449E-2</v>
      </c>
      <c r="CK42" s="13">
        <f t="shared" si="105"/>
        <v>5.0909090909090911E-2</v>
      </c>
      <c r="CL42" s="13">
        <f t="shared" si="105"/>
        <v>4.6130952380952384E-2</v>
      </c>
      <c r="CM42" s="13">
        <f t="shared" si="105"/>
        <v>4.6268656716417909E-2</v>
      </c>
      <c r="CN42" s="13">
        <f t="shared" ref="CN42:EY42" si="106">SUM(CA6:CN6)/SUM(CA10:CN10)</f>
        <v>4.6579330422125184E-2</v>
      </c>
      <c r="CO42" s="13">
        <f t="shared" si="106"/>
        <v>4.8529411764705883E-2</v>
      </c>
      <c r="CP42" s="13">
        <f t="shared" si="106"/>
        <v>4.4642857142857144E-2</v>
      </c>
      <c r="CQ42" s="13">
        <f t="shared" si="106"/>
        <v>4.4685990338164248E-2</v>
      </c>
      <c r="CR42" s="13">
        <f t="shared" si="106"/>
        <v>4.6192259675405745E-2</v>
      </c>
      <c r="CS42" s="13">
        <f t="shared" si="106"/>
        <v>4.5566502463054187E-2</v>
      </c>
      <c r="CT42" s="13">
        <f t="shared" si="106"/>
        <v>5.2380952380952382E-2</v>
      </c>
      <c r="CU42" s="13">
        <f t="shared" si="106"/>
        <v>5.0755939524838013E-2</v>
      </c>
      <c r="CV42" s="13">
        <f t="shared" si="106"/>
        <v>6.0924369747899158E-2</v>
      </c>
      <c r="CW42" s="13">
        <f t="shared" si="106"/>
        <v>7.2943172179813401E-2</v>
      </c>
      <c r="CX42" s="13">
        <f t="shared" si="106"/>
        <v>7.4639525021204411E-2</v>
      </c>
      <c r="CY42" s="13">
        <f t="shared" si="106"/>
        <v>7.4352548036758559E-2</v>
      </c>
      <c r="CZ42" s="13">
        <f t="shared" si="106"/>
        <v>8.534322820037106E-2</v>
      </c>
      <c r="DA42" s="13">
        <f t="shared" si="106"/>
        <v>8.6408640864086408E-2</v>
      </c>
      <c r="DB42" s="13">
        <f t="shared" si="106"/>
        <v>9.0098126672613743E-2</v>
      </c>
      <c r="DC42" s="13">
        <f t="shared" si="106"/>
        <v>0.10840108401084012</v>
      </c>
      <c r="DD42" s="13">
        <f t="shared" si="106"/>
        <v>0.11082910321489002</v>
      </c>
      <c r="DE42" s="13">
        <f t="shared" si="106"/>
        <v>0.13339731285988485</v>
      </c>
      <c r="DF42" s="13">
        <f t="shared" si="106"/>
        <v>0.13413506012950971</v>
      </c>
      <c r="DG42" s="13">
        <f t="shared" si="106"/>
        <v>0.14119922630560927</v>
      </c>
      <c r="DH42" s="13">
        <f t="shared" si="106"/>
        <v>0.15399802566633761</v>
      </c>
      <c r="DI42" s="13">
        <f t="shared" si="106"/>
        <v>0.14450354609929078</v>
      </c>
      <c r="DJ42" s="13">
        <f t="shared" si="106"/>
        <v>0.14564831261101244</v>
      </c>
      <c r="DK42" s="13">
        <f t="shared" si="106"/>
        <v>0.15108695652173912</v>
      </c>
      <c r="DL42" s="13">
        <f t="shared" si="106"/>
        <v>0.15310492505353318</v>
      </c>
      <c r="DM42" s="13">
        <f t="shared" si="106"/>
        <v>0.15855039637599094</v>
      </c>
      <c r="DN42" s="13">
        <f t="shared" si="106"/>
        <v>0.15037593984962405</v>
      </c>
      <c r="DO42" s="13">
        <f t="shared" si="106"/>
        <v>0.14536082474226805</v>
      </c>
      <c r="DP42" s="13">
        <f t="shared" si="106"/>
        <v>0.14137606032045241</v>
      </c>
      <c r="DQ42" s="13">
        <f t="shared" si="106"/>
        <v>0.1276595744680851</v>
      </c>
      <c r="DR42" s="13">
        <f t="shared" si="106"/>
        <v>0.13672922252010725</v>
      </c>
      <c r="DS42" s="13">
        <f t="shared" si="106"/>
        <v>0.13636363636363635</v>
      </c>
      <c r="DT42" s="13">
        <f t="shared" si="106"/>
        <v>0.13643926788685523</v>
      </c>
      <c r="DU42" s="13">
        <f t="shared" si="106"/>
        <v>0.14153327716933445</v>
      </c>
      <c r="DV42" s="13">
        <f t="shared" si="106"/>
        <v>0.13250194855806702</v>
      </c>
      <c r="DW42" s="13">
        <f t="shared" si="106"/>
        <v>0.13475177304964539</v>
      </c>
      <c r="DX42" s="13">
        <f t="shared" si="106"/>
        <v>0.12782440284054228</v>
      </c>
      <c r="DY42" s="13">
        <f t="shared" si="106"/>
        <v>0.11778563015312132</v>
      </c>
      <c r="DZ42" s="13">
        <f t="shared" si="106"/>
        <v>0.12650257584430452</v>
      </c>
      <c r="EA42" s="13">
        <f t="shared" si="106"/>
        <v>0.12389867841409692</v>
      </c>
      <c r="EB42" s="13">
        <f t="shared" si="106"/>
        <v>0.12611275964391691</v>
      </c>
      <c r="EC42" s="13">
        <f t="shared" si="106"/>
        <v>0.12967459932005829</v>
      </c>
      <c r="ED42" s="13">
        <f t="shared" si="106"/>
        <v>0.12746016869728211</v>
      </c>
      <c r="EE42" s="13">
        <f t="shared" si="106"/>
        <v>0.13045454545454546</v>
      </c>
      <c r="EF42" s="13">
        <f t="shared" si="106"/>
        <v>0.11783696529459241</v>
      </c>
      <c r="EG42" s="13">
        <f t="shared" si="106"/>
        <v>0.12036306235201263</v>
      </c>
      <c r="EH42" s="13">
        <f t="shared" si="106"/>
        <v>0.12475480580619851</v>
      </c>
      <c r="EI42" s="13">
        <f t="shared" si="106"/>
        <v>0.12464689265536723</v>
      </c>
      <c r="EJ42" s="13">
        <f t="shared" si="106"/>
        <v>0.12356902356902356</v>
      </c>
      <c r="EK42" s="13">
        <f t="shared" si="106"/>
        <v>0.1346788990825688</v>
      </c>
      <c r="EL42" s="13">
        <f t="shared" si="106"/>
        <v>0.13881118881118881</v>
      </c>
      <c r="EM42" s="13">
        <f t="shared" si="106"/>
        <v>0.13621896880967538</v>
      </c>
      <c r="EN42" s="13">
        <f t="shared" si="106"/>
        <v>0.131697869593286</v>
      </c>
      <c r="EO42" s="13">
        <f t="shared" si="106"/>
        <v>0.12784454103809767</v>
      </c>
      <c r="EP42" s="13">
        <f t="shared" si="106"/>
        <v>0.12342504499871432</v>
      </c>
      <c r="EQ42" s="13">
        <f t="shared" si="106"/>
        <v>0.12537764350453173</v>
      </c>
      <c r="ER42" s="13">
        <f t="shared" si="106"/>
        <v>0.12597239648682559</v>
      </c>
      <c r="ES42" s="13">
        <f t="shared" si="106"/>
        <v>0.12029714833453151</v>
      </c>
      <c r="ET42" s="13">
        <f t="shared" si="106"/>
        <v>0.12249232947840454</v>
      </c>
      <c r="EU42" s="13">
        <f t="shared" si="106"/>
        <v>0.12268946395563771</v>
      </c>
      <c r="EV42" s="13">
        <f t="shared" si="106"/>
        <v>0.11707865168539326</v>
      </c>
      <c r="EW42" s="13">
        <f t="shared" si="106"/>
        <v>0.11725924181775371</v>
      </c>
      <c r="EX42" s="13">
        <f t="shared" si="106"/>
        <v>0.11672001969958139</v>
      </c>
      <c r="EY42" s="13">
        <f t="shared" si="106"/>
        <v>0.10932703659976387</v>
      </c>
      <c r="EZ42" s="13">
        <f t="shared" ref="EZ42:FO42" si="107">SUM(EM6:EZ6)/SUM(EM10:EZ10)</f>
        <v>0.11309099548586363</v>
      </c>
      <c r="FA42" s="13">
        <f t="shared" si="107"/>
        <v>0.11435768261964735</v>
      </c>
      <c r="FB42" s="13">
        <f t="shared" si="107"/>
        <v>0.11692307692307692</v>
      </c>
      <c r="FC42" s="13">
        <f t="shared" si="107"/>
        <v>0.11922340716434236</v>
      </c>
      <c r="FD42" s="13">
        <f t="shared" si="107"/>
        <v>0.12529002320185614</v>
      </c>
      <c r="FE42" s="13">
        <f t="shared" si="107"/>
        <v>0.12206855081178593</v>
      </c>
      <c r="FF42" s="13">
        <f t="shared" si="107"/>
        <v>0.11841308298001212</v>
      </c>
      <c r="FG42" s="13">
        <f t="shared" si="107"/>
        <v>0.1188001188001188</v>
      </c>
      <c r="FH42" s="13">
        <f t="shared" si="107"/>
        <v>0.12382739212007504</v>
      </c>
      <c r="FI42" s="13">
        <f t="shared" si="107"/>
        <v>0.11938382541720154</v>
      </c>
      <c r="FJ42" s="13">
        <f t="shared" si="107"/>
        <v>0.12815938150460898</v>
      </c>
      <c r="FK42" s="13">
        <f t="shared" si="107"/>
        <v>0.12812872467222886</v>
      </c>
      <c r="FL42" s="13">
        <f t="shared" si="107"/>
        <v>0.11678035470668485</v>
      </c>
      <c r="FM42" s="13">
        <f t="shared" si="107"/>
        <v>0.11182684875032209</v>
      </c>
      <c r="FN42" s="13">
        <f t="shared" si="107"/>
        <v>0.10136501516683519</v>
      </c>
      <c r="FO42" s="13">
        <f t="shared" si="107"/>
        <v>9.7665555026202958E-2</v>
      </c>
      <c r="FP42" s="13">
        <f t="shared" ref="FP42" si="108">SUM(FC6:FP6)/SUM(FC10:FP10)</f>
        <v>8.71922295007906E-2</v>
      </c>
      <c r="FQ42" s="13">
        <f t="shared" ref="FQ42" si="109">SUM(FD6:FQ6)/SUM(FD10:FQ10)</f>
        <v>8.6511222488559594E-2</v>
      </c>
      <c r="FR42" s="13">
        <f t="shared" ref="FR42" si="110">SUM(FE6:FR6)/SUM(FE10:FR10)</f>
        <v>8.5148083623693374E-2</v>
      </c>
    </row>
    <row r="43" spans="1:192" x14ac:dyDescent="0.3">
      <c r="A43" s="5" t="s">
        <v>30</v>
      </c>
      <c r="AB43" s="40" t="e">
        <f t="shared" ref="AB43:CM43" si="111">SLOPE(O42:AB42,O1:AB1)</f>
        <v>#DIV/0!</v>
      </c>
      <c r="AC43" s="40" t="e">
        <f t="shared" si="111"/>
        <v>#DIV/0!</v>
      </c>
      <c r="AD43" s="40" t="e">
        <f t="shared" si="111"/>
        <v>#DIV/0!</v>
      </c>
      <c r="AE43" s="40" t="e">
        <f t="shared" si="111"/>
        <v>#DIV/0!</v>
      </c>
      <c r="AF43" s="40" t="e">
        <f t="shared" si="111"/>
        <v>#DIV/0!</v>
      </c>
      <c r="AG43" s="40" t="e">
        <f t="shared" si="111"/>
        <v>#DIV/0!</v>
      </c>
      <c r="AH43" s="40" t="e">
        <f t="shared" si="111"/>
        <v>#DIV/0!</v>
      </c>
      <c r="AI43" s="40" t="e">
        <f t="shared" si="111"/>
        <v>#DIV/0!</v>
      </c>
      <c r="AJ43" s="40" t="e">
        <f t="shared" si="111"/>
        <v>#DIV/0!</v>
      </c>
      <c r="AK43" s="40" t="e">
        <f t="shared" si="111"/>
        <v>#DIV/0!</v>
      </c>
      <c r="AL43" s="40" t="e">
        <f t="shared" si="111"/>
        <v>#DIV/0!</v>
      </c>
      <c r="AM43" s="40" t="e">
        <f t="shared" si="111"/>
        <v>#DIV/0!</v>
      </c>
      <c r="AN43" s="40" t="e">
        <f t="shared" si="111"/>
        <v>#DIV/0!</v>
      </c>
      <c r="AO43" s="40" t="e">
        <f t="shared" si="111"/>
        <v>#DIV/0!</v>
      </c>
      <c r="AP43" s="40">
        <f t="shared" si="111"/>
        <v>-9.7015003003212774E-4</v>
      </c>
      <c r="AQ43" s="40">
        <f t="shared" si="111"/>
        <v>-1.1698536515154213E-4</v>
      </c>
      <c r="AR43" s="40">
        <f t="shared" si="111"/>
        <v>7.2084607852884248E-5</v>
      </c>
      <c r="AS43" s="40">
        <f t="shared" si="111"/>
        <v>-2.1190370869949248E-4</v>
      </c>
      <c r="AT43" s="40">
        <f t="shared" si="111"/>
        <v>-7.1308872876213523E-4</v>
      </c>
      <c r="AU43" s="40">
        <f t="shared" si="111"/>
        <v>-1.5851321006781088E-3</v>
      </c>
      <c r="AV43" s="40">
        <f t="shared" si="111"/>
        <v>-2.5215187964984817E-3</v>
      </c>
      <c r="AW43" s="40">
        <f t="shared" si="111"/>
        <v>-3.550243862557445E-3</v>
      </c>
      <c r="AX43" s="40">
        <f t="shared" si="111"/>
        <v>-4.4000893593689958E-3</v>
      </c>
      <c r="AY43" s="40">
        <f t="shared" si="111"/>
        <v>-4.9334374327579464E-3</v>
      </c>
      <c r="AZ43" s="40">
        <f t="shared" si="111"/>
        <v>-5.229640478154469E-3</v>
      </c>
      <c r="BA43" s="40">
        <f t="shared" si="111"/>
        <v>-5.3747543532162E-3</v>
      </c>
      <c r="BB43" s="40">
        <f t="shared" si="111"/>
        <v>-5.3388254015328393E-3</v>
      </c>
      <c r="BC43" s="40">
        <f t="shared" si="111"/>
        <v>-5.135621126798183E-3</v>
      </c>
      <c r="BD43" s="40">
        <f t="shared" si="111"/>
        <v>-4.813768027669388E-3</v>
      </c>
      <c r="BE43" s="40">
        <f t="shared" si="111"/>
        <v>-4.3000128151470841E-3</v>
      </c>
      <c r="BF43" s="40">
        <f t="shared" si="111"/>
        <v>-3.5704966003883192E-3</v>
      </c>
      <c r="BG43" s="40">
        <f t="shared" si="111"/>
        <v>-2.8114730021863068E-3</v>
      </c>
      <c r="BH43" s="40">
        <f t="shared" si="111"/>
        <v>-1.8845536310084492E-3</v>
      </c>
      <c r="BI43" s="40">
        <f t="shared" si="111"/>
        <v>-8.406149908866227E-4</v>
      </c>
      <c r="BJ43" s="40">
        <f t="shared" si="111"/>
        <v>-2.2740114461049113E-4</v>
      </c>
      <c r="BK43" s="40">
        <f t="shared" si="111"/>
        <v>1.9858170341446104E-4</v>
      </c>
      <c r="BL43" s="40">
        <f t="shared" si="111"/>
        <v>4.4582394670234573E-4</v>
      </c>
      <c r="BM43" s="40">
        <f t="shared" si="111"/>
        <v>5.3869036956999145E-4</v>
      </c>
      <c r="BN43" s="40">
        <f t="shared" si="111"/>
        <v>5.3327097847905339E-4</v>
      </c>
      <c r="BO43" s="40">
        <f t="shared" si="111"/>
        <v>6.2760051594831659E-4</v>
      </c>
      <c r="BP43" s="40">
        <f t="shared" si="111"/>
        <v>7.4803598633504855E-4</v>
      </c>
      <c r="BQ43" s="40">
        <f t="shared" si="111"/>
        <v>7.5206767897813319E-4</v>
      </c>
      <c r="BR43" s="40">
        <f t="shared" si="111"/>
        <v>8.1761340433006695E-4</v>
      </c>
      <c r="BS43" s="40">
        <f t="shared" si="111"/>
        <v>8.6721993095023998E-4</v>
      </c>
      <c r="BT43" s="40">
        <f t="shared" si="111"/>
        <v>9.170894454343867E-4</v>
      </c>
      <c r="BU43" s="40">
        <f t="shared" si="111"/>
        <v>8.5274555822970294E-4</v>
      </c>
      <c r="BV43" s="40">
        <f t="shared" si="111"/>
        <v>7.5945883976484075E-4</v>
      </c>
      <c r="BW43" s="40">
        <f t="shared" si="111"/>
        <v>7.0173944035177311E-4</v>
      </c>
      <c r="BX43" s="40">
        <f t="shared" si="111"/>
        <v>7.8805246466544146E-4</v>
      </c>
      <c r="BY43" s="40">
        <f t="shared" si="111"/>
        <v>9.7911852156903987E-4</v>
      </c>
      <c r="BZ43" s="40">
        <f t="shared" si="111"/>
        <v>1.1924928292690903E-3</v>
      </c>
      <c r="CA43" s="40">
        <f t="shared" si="111"/>
        <v>1.3358239145726358E-3</v>
      </c>
      <c r="CB43" s="40">
        <f t="shared" si="111"/>
        <v>1.6049536493687347E-3</v>
      </c>
      <c r="CC43" s="40">
        <f t="shared" si="111"/>
        <v>1.6991129232548485E-3</v>
      </c>
      <c r="CD43" s="40">
        <f t="shared" si="111"/>
        <v>1.6131102740606933E-3</v>
      </c>
      <c r="CE43" s="40">
        <f t="shared" si="111"/>
        <v>1.4959142274212432E-3</v>
      </c>
      <c r="CF43" s="40">
        <f t="shared" si="111"/>
        <v>1.4425314833333184E-3</v>
      </c>
      <c r="CG43" s="40">
        <f t="shared" si="111"/>
        <v>1.300252110490758E-3</v>
      </c>
      <c r="CH43" s="40">
        <f t="shared" si="111"/>
        <v>1.1826295555522268E-3</v>
      </c>
      <c r="CI43" s="40">
        <f t="shared" si="111"/>
        <v>1.2697314608122367E-3</v>
      </c>
      <c r="CJ43" s="40">
        <f t="shared" si="111"/>
        <v>1.3195937480242744E-3</v>
      </c>
      <c r="CK43" s="40">
        <f t="shared" si="111"/>
        <v>1.3811653722405077E-3</v>
      </c>
      <c r="CL43" s="40">
        <f t="shared" si="111"/>
        <v>1.2403933252680844E-3</v>
      </c>
      <c r="CM43" s="40">
        <f t="shared" si="111"/>
        <v>1.1726247266399764E-3</v>
      </c>
      <c r="CN43" s="40">
        <f t="shared" ref="CN43:EY43" si="112">SLOPE(CA42:CN42,CA1:CN1)</f>
        <v>1.0901397980181589E-3</v>
      </c>
      <c r="CO43" s="40">
        <f t="shared" si="112"/>
        <v>9.9847947353626123E-4</v>
      </c>
      <c r="CP43" s="40">
        <f t="shared" si="112"/>
        <v>9.8411695795040232E-4</v>
      </c>
      <c r="CQ43" s="40">
        <f t="shared" si="112"/>
        <v>8.425451986175188E-4</v>
      </c>
      <c r="CR43" s="40">
        <f t="shared" si="112"/>
        <v>6.6450037829358412E-4</v>
      </c>
      <c r="CS43" s="40">
        <f t="shared" si="112"/>
        <v>5.239716900302953E-4</v>
      </c>
      <c r="CT43" s="40">
        <f t="shared" si="112"/>
        <v>4.6681609406777012E-4</v>
      </c>
      <c r="CU43" s="40">
        <f t="shared" si="112"/>
        <v>2.9448545683848548E-4</v>
      </c>
      <c r="CV43" s="40">
        <f t="shared" si="112"/>
        <v>3.4804526136261407E-4</v>
      </c>
      <c r="CW43" s="40">
        <f t="shared" si="112"/>
        <v>1.0438504193129073E-3</v>
      </c>
      <c r="CX43" s="40">
        <f t="shared" si="112"/>
        <v>1.732093737640292E-3</v>
      </c>
      <c r="CY43" s="40">
        <f t="shared" si="112"/>
        <v>2.3209321261661447E-3</v>
      </c>
      <c r="CZ43" s="40">
        <f t="shared" si="112"/>
        <v>2.9632207343613364E-3</v>
      </c>
      <c r="DA43" s="40">
        <f t="shared" si="112"/>
        <v>3.4681277557904737E-3</v>
      </c>
      <c r="DB43" s="40">
        <f t="shared" si="112"/>
        <v>3.912251157002309E-3</v>
      </c>
      <c r="DC43" s="40">
        <f t="shared" si="112"/>
        <v>4.7523131802683759E-3</v>
      </c>
      <c r="DD43" s="40">
        <f t="shared" si="112"/>
        <v>5.2704468207490597E-3</v>
      </c>
      <c r="DE43" s="40">
        <f t="shared" si="112"/>
        <v>6.1438798703956172E-3</v>
      </c>
      <c r="DF43" s="40">
        <f t="shared" si="112"/>
        <v>6.6981087651417437E-3</v>
      </c>
      <c r="DG43" s="40">
        <f t="shared" si="112"/>
        <v>7.0469798603182325E-3</v>
      </c>
      <c r="DH43" s="40">
        <f t="shared" si="112"/>
        <v>7.5658195110394023E-3</v>
      </c>
      <c r="DI43" s="40">
        <f t="shared" si="112"/>
        <v>7.3131480105867374E-3</v>
      </c>
      <c r="DJ43" s="40">
        <f t="shared" si="112"/>
        <v>7.0163297076052669E-3</v>
      </c>
      <c r="DK43" s="40">
        <f t="shared" si="112"/>
        <v>6.8987125509796946E-3</v>
      </c>
      <c r="DL43" s="40">
        <f t="shared" si="112"/>
        <v>6.551186196222995E-3</v>
      </c>
      <c r="DM43" s="40">
        <f t="shared" si="112"/>
        <v>6.004881099401691E-3</v>
      </c>
      <c r="DN43" s="40">
        <f t="shared" si="112"/>
        <v>5.2172497848506135E-3</v>
      </c>
      <c r="DO43" s="40">
        <f t="shared" si="112"/>
        <v>4.0355948884568914E-3</v>
      </c>
      <c r="DP43" s="40">
        <f t="shared" si="112"/>
        <v>2.6025905017070011E-3</v>
      </c>
      <c r="DQ43" s="40">
        <f t="shared" si="112"/>
        <v>1.1556832065987433E-3</v>
      </c>
      <c r="DR43" s="40">
        <f t="shared" si="112"/>
        <v>-3.6699403185235736E-5</v>
      </c>
      <c r="DS43" s="40">
        <f t="shared" si="112"/>
        <v>-6.0936709861676133E-4</v>
      </c>
      <c r="DT43" s="40">
        <f t="shared" si="112"/>
        <v>-1.168591339457704E-3</v>
      </c>
      <c r="DU43" s="40">
        <f t="shared" si="112"/>
        <v>-1.3595162444765975E-3</v>
      </c>
      <c r="DV43" s="40">
        <f t="shared" si="112"/>
        <v>-1.3880090247987925E-3</v>
      </c>
      <c r="DW43" s="40">
        <f t="shared" si="112"/>
        <v>-1.5707376752278931E-3</v>
      </c>
      <c r="DX43" s="40">
        <f t="shared" si="112"/>
        <v>-1.8707866969607855E-3</v>
      </c>
      <c r="DY43" s="40">
        <f t="shared" si="112"/>
        <v>-2.200014986242318E-3</v>
      </c>
      <c r="DZ43" s="40">
        <f t="shared" si="112"/>
        <v>-2.0672817926677464E-3</v>
      </c>
      <c r="EA43" s="40">
        <f t="shared" si="112"/>
        <v>-1.71249123280169E-3</v>
      </c>
      <c r="EB43" s="40">
        <f t="shared" si="112"/>
        <v>-1.4116135432302621E-3</v>
      </c>
      <c r="EC43" s="40">
        <f t="shared" si="112"/>
        <v>-1.0676511292832024E-3</v>
      </c>
      <c r="ED43" s="40">
        <f t="shared" si="112"/>
        <v>-8.4937358034472611E-4</v>
      </c>
      <c r="EE43" s="40">
        <f t="shared" si="112"/>
        <v>-9.3656549666942693E-4</v>
      </c>
      <c r="EF43" s="40">
        <f t="shared" si="112"/>
        <v>-1.097545903701772E-3</v>
      </c>
      <c r="EG43" s="40">
        <f t="shared" si="112"/>
        <v>-1.1153615110628438E-3</v>
      </c>
      <c r="EH43" s="40">
        <f t="shared" si="112"/>
        <v>-9.3487319364161502E-4</v>
      </c>
      <c r="EI43" s="40">
        <f t="shared" si="112"/>
        <v>-5.3817346426940783E-4</v>
      </c>
      <c r="EJ43" s="40">
        <f t="shared" si="112"/>
        <v>-3.9578023657532078E-4</v>
      </c>
      <c r="EK43" s="40">
        <f t="shared" si="112"/>
        <v>1.7747364832283358E-4</v>
      </c>
      <c r="EL43" s="40">
        <f t="shared" si="112"/>
        <v>6.4073843711036501E-4</v>
      </c>
      <c r="EM43" s="40">
        <f t="shared" si="112"/>
        <v>6.5069768244233159E-4</v>
      </c>
      <c r="EN43" s="40">
        <f t="shared" si="112"/>
        <v>7.3782883599754652E-4</v>
      </c>
      <c r="EO43" s="40">
        <f t="shared" si="112"/>
        <v>6.061856595120464E-4</v>
      </c>
      <c r="EP43" s="40">
        <f t="shared" si="112"/>
        <v>4.0391840541624909E-4</v>
      </c>
      <c r="EQ43" s="40">
        <f t="shared" si="112"/>
        <v>3.8667709639331394E-4</v>
      </c>
      <c r="ER43" s="40">
        <f t="shared" si="112"/>
        <v>3.3231324024780845E-4</v>
      </c>
      <c r="ES43" s="40">
        <f t="shared" si="112"/>
        <v>2.2105481223425979E-4</v>
      </c>
      <c r="ET43" s="40">
        <f t="shared" si="112"/>
        <v>-1.9880043619449468E-4</v>
      </c>
      <c r="EU43" s="40">
        <f t="shared" si="112"/>
        <v>-5.5020848528762178E-4</v>
      </c>
      <c r="EV43" s="40">
        <f t="shared" si="112"/>
        <v>-9.2736864626567176E-4</v>
      </c>
      <c r="EW43" s="40">
        <f t="shared" si="112"/>
        <v>-1.2691853287825632E-3</v>
      </c>
      <c r="EX43" s="40">
        <f t="shared" si="112"/>
        <v>-1.6294693127415819E-3</v>
      </c>
      <c r="EY43" s="40">
        <f t="shared" si="112"/>
        <v>-1.8046162414381065E-3</v>
      </c>
      <c r="EZ43" s="40">
        <f t="shared" ref="EZ43:FO43" si="113">SLOPE(EM42:EZ42,EM1:EZ1)</f>
        <v>-1.6245553977957145E-3</v>
      </c>
      <c r="FA43" s="40">
        <f t="shared" si="113"/>
        <v>-1.3807055005991744E-3</v>
      </c>
      <c r="FB43" s="40">
        <f t="shared" si="113"/>
        <v>-1.1165122845481295E-3</v>
      </c>
      <c r="FC43" s="40">
        <f t="shared" si="113"/>
        <v>-8.4868401322446064E-4</v>
      </c>
      <c r="FD43" s="40">
        <f t="shared" si="113"/>
        <v>-5.1532643279213327E-4</v>
      </c>
      <c r="FE43" s="40">
        <f t="shared" si="113"/>
        <v>-2.1783724772230119E-4</v>
      </c>
      <c r="FF43" s="40">
        <f t="shared" si="113"/>
        <v>9.3627028570694015E-6</v>
      </c>
      <c r="FG43" s="40">
        <f t="shared" si="113"/>
        <v>9.375247847073129E-5</v>
      </c>
      <c r="FH43" s="40">
        <f t="shared" si="113"/>
        <v>4.0072759339505691E-4</v>
      </c>
      <c r="FI43" s="40">
        <f t="shared" si="113"/>
        <v>5.8137419125960446E-4</v>
      </c>
      <c r="FJ43" s="40">
        <f t="shared" si="113"/>
        <v>8.4230940925492668E-4</v>
      </c>
      <c r="FK43" s="40">
        <f t="shared" si="113"/>
        <v>1.0596157339008724E-3</v>
      </c>
      <c r="FL43" s="40">
        <f t="shared" si="113"/>
        <v>8.8712841671471389E-4</v>
      </c>
      <c r="FM43" s="40">
        <f t="shared" si="113"/>
        <v>3.2912243151935665E-4</v>
      </c>
      <c r="FN43" s="40">
        <f t="shared" si="113"/>
        <v>-4.1469471322534089E-4</v>
      </c>
      <c r="FO43" s="40">
        <f t="shared" si="113"/>
        <v>-1.1709090319995028E-3</v>
      </c>
      <c r="FP43" s="40">
        <f t="shared" ref="FP43" si="114">SLOPE(FC42:FP42,FC1:FP1)</f>
        <v>-2.0684157949319684E-3</v>
      </c>
      <c r="FQ43" s="40">
        <f t="shared" ref="FQ43" si="115">SLOPE(FD42:FQ42,FD1:FQ1)</f>
        <v>-2.7788597945577285E-3</v>
      </c>
      <c r="FR43" s="40">
        <f t="shared" ref="FR43" si="116">SLOPE(FE42:FR42,FE1:FR1)</f>
        <v>-3.1844624652362106E-3</v>
      </c>
    </row>
    <row r="44" spans="1:192" x14ac:dyDescent="0.3">
      <c r="A44" s="5" t="s">
        <v>28</v>
      </c>
      <c r="AB44" s="1" t="e">
        <f t="shared" ref="AB44:CM44" si="117">IF(OR(AB42&gt;0.1,AB43&gt;0),-1,IF(AND(AB42&lt;0.1,AB43=0),0,IF(AND(AB42&lt;0.1,AB43&lt;0),1)))</f>
        <v>#DIV/0!</v>
      </c>
      <c r="AC44" s="1" t="e">
        <f t="shared" si="117"/>
        <v>#DIV/0!</v>
      </c>
      <c r="AD44" s="1" t="e">
        <f t="shared" si="117"/>
        <v>#DIV/0!</v>
      </c>
      <c r="AE44" s="1" t="e">
        <f t="shared" si="117"/>
        <v>#DIV/0!</v>
      </c>
      <c r="AF44" s="1" t="e">
        <f t="shared" si="117"/>
        <v>#DIV/0!</v>
      </c>
      <c r="AG44" s="1" t="e">
        <f t="shared" si="117"/>
        <v>#DIV/0!</v>
      </c>
      <c r="AH44" s="1" t="e">
        <f t="shared" si="117"/>
        <v>#DIV/0!</v>
      </c>
      <c r="AI44" s="1" t="e">
        <f t="shared" si="117"/>
        <v>#DIV/0!</v>
      </c>
      <c r="AJ44" s="1" t="e">
        <f t="shared" si="117"/>
        <v>#DIV/0!</v>
      </c>
      <c r="AK44" s="1" t="e">
        <f t="shared" si="117"/>
        <v>#DIV/0!</v>
      </c>
      <c r="AL44" s="1" t="e">
        <f t="shared" si="117"/>
        <v>#DIV/0!</v>
      </c>
      <c r="AM44" s="1" t="e">
        <f t="shared" si="117"/>
        <v>#DIV/0!</v>
      </c>
      <c r="AN44" s="1" t="e">
        <f t="shared" si="117"/>
        <v>#DIV/0!</v>
      </c>
      <c r="AO44" s="1" t="e">
        <f t="shared" si="117"/>
        <v>#DIV/0!</v>
      </c>
      <c r="AP44" s="1">
        <f t="shared" si="117"/>
        <v>1</v>
      </c>
      <c r="AQ44" s="1">
        <f t="shared" si="117"/>
        <v>1</v>
      </c>
      <c r="AR44" s="1">
        <f t="shared" si="117"/>
        <v>-1</v>
      </c>
      <c r="AS44" s="1">
        <f t="shared" si="117"/>
        <v>1</v>
      </c>
      <c r="AT44" s="1">
        <f t="shared" si="117"/>
        <v>1</v>
      </c>
      <c r="AU44" s="1">
        <f t="shared" si="117"/>
        <v>1</v>
      </c>
      <c r="AV44" s="1">
        <f t="shared" si="117"/>
        <v>1</v>
      </c>
      <c r="AW44" s="1">
        <f t="shared" si="117"/>
        <v>1</v>
      </c>
      <c r="AX44" s="1">
        <f t="shared" si="117"/>
        <v>1</v>
      </c>
      <c r="AY44" s="1">
        <f t="shared" si="117"/>
        <v>1</v>
      </c>
      <c r="AZ44" s="1">
        <f t="shared" si="117"/>
        <v>1</v>
      </c>
      <c r="BA44" s="1">
        <f t="shared" si="117"/>
        <v>1</v>
      </c>
      <c r="BB44" s="1">
        <f t="shared" si="117"/>
        <v>1</v>
      </c>
      <c r="BC44" s="1">
        <f t="shared" si="117"/>
        <v>1</v>
      </c>
      <c r="BD44" s="1">
        <f t="shared" si="117"/>
        <v>1</v>
      </c>
      <c r="BE44" s="1">
        <f t="shared" si="117"/>
        <v>1</v>
      </c>
      <c r="BF44" s="1">
        <f t="shared" si="117"/>
        <v>1</v>
      </c>
      <c r="BG44" s="1">
        <f t="shared" si="117"/>
        <v>1</v>
      </c>
      <c r="BH44" s="1">
        <f t="shared" si="117"/>
        <v>1</v>
      </c>
      <c r="BI44" s="1">
        <f t="shared" si="117"/>
        <v>1</v>
      </c>
      <c r="BJ44" s="1">
        <f t="shared" si="117"/>
        <v>1</v>
      </c>
      <c r="BK44" s="1">
        <f t="shared" si="117"/>
        <v>-1</v>
      </c>
      <c r="BL44" s="1">
        <f t="shared" si="117"/>
        <v>-1</v>
      </c>
      <c r="BM44" s="1">
        <f t="shared" si="117"/>
        <v>-1</v>
      </c>
      <c r="BN44" s="1">
        <f t="shared" si="117"/>
        <v>-1</v>
      </c>
      <c r="BO44" s="1">
        <f t="shared" si="117"/>
        <v>-1</v>
      </c>
      <c r="BP44" s="1">
        <f t="shared" si="117"/>
        <v>-1</v>
      </c>
      <c r="BQ44" s="1">
        <f t="shared" si="117"/>
        <v>-1</v>
      </c>
      <c r="BR44" s="1">
        <f t="shared" si="117"/>
        <v>-1</v>
      </c>
      <c r="BS44" s="1">
        <f t="shared" si="117"/>
        <v>-1</v>
      </c>
      <c r="BT44" s="1">
        <f t="shared" si="117"/>
        <v>-1</v>
      </c>
      <c r="BU44" s="1">
        <f t="shared" si="117"/>
        <v>-1</v>
      </c>
      <c r="BV44" s="1">
        <f t="shared" si="117"/>
        <v>-1</v>
      </c>
      <c r="BW44" s="1">
        <f t="shared" si="117"/>
        <v>-1</v>
      </c>
      <c r="BX44" s="1">
        <f t="shared" si="117"/>
        <v>-1</v>
      </c>
      <c r="BY44" s="1">
        <f t="shared" si="117"/>
        <v>-1</v>
      </c>
      <c r="BZ44" s="1">
        <f t="shared" si="117"/>
        <v>-1</v>
      </c>
      <c r="CA44" s="1">
        <f t="shared" si="117"/>
        <v>-1</v>
      </c>
      <c r="CB44" s="1">
        <f t="shared" si="117"/>
        <v>-1</v>
      </c>
      <c r="CC44" s="1">
        <f t="shared" si="117"/>
        <v>-1</v>
      </c>
      <c r="CD44" s="1">
        <f t="shared" si="117"/>
        <v>-1</v>
      </c>
      <c r="CE44" s="1">
        <f t="shared" si="117"/>
        <v>-1</v>
      </c>
      <c r="CF44" s="1">
        <f t="shared" si="117"/>
        <v>-1</v>
      </c>
      <c r="CG44" s="1">
        <f t="shared" si="117"/>
        <v>-1</v>
      </c>
      <c r="CH44" s="1">
        <f t="shared" si="117"/>
        <v>-1</v>
      </c>
      <c r="CI44" s="1">
        <f t="shared" si="117"/>
        <v>-1</v>
      </c>
      <c r="CJ44" s="1">
        <f t="shared" si="117"/>
        <v>-1</v>
      </c>
      <c r="CK44" s="1">
        <f t="shared" si="117"/>
        <v>-1</v>
      </c>
      <c r="CL44" s="1">
        <f t="shared" si="117"/>
        <v>-1</v>
      </c>
      <c r="CM44" s="1">
        <f t="shared" si="117"/>
        <v>-1</v>
      </c>
      <c r="CN44" s="1">
        <f t="shared" ref="CN44:EY44" si="118">IF(OR(CN42&gt;0.1,CN43&gt;0),-1,IF(AND(CN42&lt;0.1,CN43=0),0,IF(AND(CN42&lt;0.1,CN43&lt;0),1)))</f>
        <v>-1</v>
      </c>
      <c r="CO44" s="1">
        <f t="shared" si="118"/>
        <v>-1</v>
      </c>
      <c r="CP44" s="1">
        <f t="shared" si="118"/>
        <v>-1</v>
      </c>
      <c r="CQ44" s="1">
        <f t="shared" si="118"/>
        <v>-1</v>
      </c>
      <c r="CR44" s="1">
        <f t="shared" si="118"/>
        <v>-1</v>
      </c>
      <c r="CS44" s="1">
        <f t="shared" si="118"/>
        <v>-1</v>
      </c>
      <c r="CT44" s="1">
        <f t="shared" si="118"/>
        <v>-1</v>
      </c>
      <c r="CU44" s="1">
        <f t="shared" si="118"/>
        <v>-1</v>
      </c>
      <c r="CV44" s="1">
        <f t="shared" si="118"/>
        <v>-1</v>
      </c>
      <c r="CW44" s="1">
        <f t="shared" si="118"/>
        <v>-1</v>
      </c>
      <c r="CX44" s="1">
        <f t="shared" si="118"/>
        <v>-1</v>
      </c>
      <c r="CY44" s="1">
        <f t="shared" si="118"/>
        <v>-1</v>
      </c>
      <c r="CZ44" s="1">
        <f t="shared" si="118"/>
        <v>-1</v>
      </c>
      <c r="DA44" s="1">
        <f t="shared" si="118"/>
        <v>-1</v>
      </c>
      <c r="DB44" s="1">
        <f t="shared" si="118"/>
        <v>-1</v>
      </c>
      <c r="DC44" s="1">
        <f t="shared" si="118"/>
        <v>-1</v>
      </c>
      <c r="DD44" s="1">
        <f t="shared" si="118"/>
        <v>-1</v>
      </c>
      <c r="DE44" s="1">
        <f t="shared" si="118"/>
        <v>-1</v>
      </c>
      <c r="DF44" s="1">
        <f t="shared" si="118"/>
        <v>-1</v>
      </c>
      <c r="DG44" s="1">
        <f t="shared" si="118"/>
        <v>-1</v>
      </c>
      <c r="DH44" s="1">
        <f t="shared" si="118"/>
        <v>-1</v>
      </c>
      <c r="DI44" s="1">
        <f t="shared" si="118"/>
        <v>-1</v>
      </c>
      <c r="DJ44" s="1">
        <f t="shared" si="118"/>
        <v>-1</v>
      </c>
      <c r="DK44" s="1">
        <f t="shared" si="118"/>
        <v>-1</v>
      </c>
      <c r="DL44" s="1">
        <f t="shared" si="118"/>
        <v>-1</v>
      </c>
      <c r="DM44" s="1">
        <f t="shared" si="118"/>
        <v>-1</v>
      </c>
      <c r="DN44" s="1">
        <f t="shared" si="118"/>
        <v>-1</v>
      </c>
      <c r="DO44" s="1">
        <f t="shared" si="118"/>
        <v>-1</v>
      </c>
      <c r="DP44" s="1">
        <f t="shared" si="118"/>
        <v>-1</v>
      </c>
      <c r="DQ44" s="1">
        <f t="shared" si="118"/>
        <v>-1</v>
      </c>
      <c r="DR44" s="1">
        <f t="shared" si="118"/>
        <v>-1</v>
      </c>
      <c r="DS44" s="1">
        <f t="shared" si="118"/>
        <v>-1</v>
      </c>
      <c r="DT44" s="1">
        <f t="shared" si="118"/>
        <v>-1</v>
      </c>
      <c r="DU44" s="1">
        <f t="shared" si="118"/>
        <v>-1</v>
      </c>
      <c r="DV44" s="1">
        <f t="shared" si="118"/>
        <v>-1</v>
      </c>
      <c r="DW44" s="1">
        <f t="shared" si="118"/>
        <v>-1</v>
      </c>
      <c r="DX44" s="1">
        <f t="shared" si="118"/>
        <v>-1</v>
      </c>
      <c r="DY44" s="1">
        <f t="shared" si="118"/>
        <v>-1</v>
      </c>
      <c r="DZ44" s="1">
        <f t="shared" si="118"/>
        <v>-1</v>
      </c>
      <c r="EA44" s="1">
        <f t="shared" si="118"/>
        <v>-1</v>
      </c>
      <c r="EB44" s="1">
        <f t="shared" si="118"/>
        <v>-1</v>
      </c>
      <c r="EC44" s="1">
        <f t="shared" si="118"/>
        <v>-1</v>
      </c>
      <c r="ED44" s="1">
        <f t="shared" si="118"/>
        <v>-1</v>
      </c>
      <c r="EE44" s="1">
        <f t="shared" si="118"/>
        <v>-1</v>
      </c>
      <c r="EF44" s="1">
        <f t="shared" si="118"/>
        <v>-1</v>
      </c>
      <c r="EG44" s="1">
        <f t="shared" si="118"/>
        <v>-1</v>
      </c>
      <c r="EH44" s="1">
        <f t="shared" si="118"/>
        <v>-1</v>
      </c>
      <c r="EI44" s="1">
        <f t="shared" si="118"/>
        <v>-1</v>
      </c>
      <c r="EJ44" s="1">
        <f t="shared" si="118"/>
        <v>-1</v>
      </c>
      <c r="EK44" s="1">
        <f t="shared" si="118"/>
        <v>-1</v>
      </c>
      <c r="EL44" s="1">
        <f t="shared" si="118"/>
        <v>-1</v>
      </c>
      <c r="EM44" s="1">
        <f t="shared" si="118"/>
        <v>-1</v>
      </c>
      <c r="EN44" s="1">
        <f t="shared" si="118"/>
        <v>-1</v>
      </c>
      <c r="EO44" s="1">
        <f t="shared" si="118"/>
        <v>-1</v>
      </c>
      <c r="EP44" s="1">
        <f t="shared" si="118"/>
        <v>-1</v>
      </c>
      <c r="EQ44" s="1">
        <f t="shared" si="118"/>
        <v>-1</v>
      </c>
      <c r="ER44" s="1">
        <f t="shared" si="118"/>
        <v>-1</v>
      </c>
      <c r="ES44" s="1">
        <f t="shared" si="118"/>
        <v>-1</v>
      </c>
      <c r="ET44" s="1">
        <f t="shared" si="118"/>
        <v>-1</v>
      </c>
      <c r="EU44" s="1">
        <f t="shared" si="118"/>
        <v>-1</v>
      </c>
      <c r="EV44" s="1">
        <f t="shared" si="118"/>
        <v>-1</v>
      </c>
      <c r="EW44" s="1">
        <f t="shared" si="118"/>
        <v>-1</v>
      </c>
      <c r="EX44" s="1">
        <f t="shared" si="118"/>
        <v>-1</v>
      </c>
      <c r="EY44" s="1">
        <f t="shared" si="118"/>
        <v>-1</v>
      </c>
      <c r="EZ44" s="1">
        <f t="shared" ref="EZ44:FN44" si="119">IF(OR(EZ42&gt;0.1,EZ43&gt;0),-1,IF(AND(EZ42&lt;0.1,EZ43=0),0,IF(AND(EZ42&lt;0.1,EZ43&lt;0),1)))</f>
        <v>-1</v>
      </c>
      <c r="FA44" s="1">
        <f t="shared" si="119"/>
        <v>-1</v>
      </c>
      <c r="FB44" s="1">
        <f t="shared" si="119"/>
        <v>-1</v>
      </c>
      <c r="FC44" s="1">
        <f t="shared" si="119"/>
        <v>-1</v>
      </c>
      <c r="FD44" s="1">
        <f t="shared" si="119"/>
        <v>-1</v>
      </c>
      <c r="FE44" s="1">
        <f t="shared" si="119"/>
        <v>-1</v>
      </c>
      <c r="FF44" s="1">
        <f t="shared" si="119"/>
        <v>-1</v>
      </c>
      <c r="FG44" s="1">
        <f t="shared" si="119"/>
        <v>-1</v>
      </c>
      <c r="FH44" s="1">
        <f t="shared" si="119"/>
        <v>-1</v>
      </c>
      <c r="FI44" s="1">
        <f t="shared" si="119"/>
        <v>-1</v>
      </c>
      <c r="FJ44" s="1">
        <f t="shared" si="119"/>
        <v>-1</v>
      </c>
      <c r="FK44" s="1">
        <f t="shared" si="119"/>
        <v>-1</v>
      </c>
      <c r="FL44" s="1">
        <f t="shared" si="119"/>
        <v>-1</v>
      </c>
      <c r="FM44" s="1">
        <f t="shared" si="119"/>
        <v>-1</v>
      </c>
      <c r="FN44" s="1">
        <f t="shared" si="119"/>
        <v>-1</v>
      </c>
      <c r="FO44" s="1">
        <f t="shared" ref="FO44:FR44" si="120">IF(OR(FO42&gt;0.1,FO43&gt;0),-1,IF(AND(FO42&lt;0.1,FO43=0),0,IF(AND(FO42&lt;0.1,FO43&lt;0),1)))</f>
        <v>1</v>
      </c>
      <c r="FP44" s="1">
        <f t="shared" si="120"/>
        <v>1</v>
      </c>
      <c r="FQ44" s="1">
        <f t="shared" si="120"/>
        <v>1</v>
      </c>
      <c r="FR44" s="1">
        <f t="shared" si="120"/>
        <v>1</v>
      </c>
    </row>
    <row r="45" spans="1:192" ht="28.8" x14ac:dyDescent="0.3">
      <c r="A45" s="17" t="s">
        <v>29</v>
      </c>
      <c r="AB45" s="18">
        <f t="shared" ref="AB45:BG45" si="121">COUNTIF(O44:AB44,1)</f>
        <v>0</v>
      </c>
      <c r="AC45" s="18">
        <f t="shared" si="121"/>
        <v>0</v>
      </c>
      <c r="AD45" s="18">
        <f t="shared" si="121"/>
        <v>0</v>
      </c>
      <c r="AE45" s="18">
        <f t="shared" si="121"/>
        <v>0</v>
      </c>
      <c r="AF45" s="18">
        <f t="shared" si="121"/>
        <v>0</v>
      </c>
      <c r="AG45" s="18">
        <f t="shared" si="121"/>
        <v>0</v>
      </c>
      <c r="AH45" s="18">
        <f t="shared" si="121"/>
        <v>0</v>
      </c>
      <c r="AI45" s="18">
        <f t="shared" si="121"/>
        <v>0</v>
      </c>
      <c r="AJ45" s="18">
        <f t="shared" si="121"/>
        <v>0</v>
      </c>
      <c r="AK45" s="18">
        <f t="shared" si="121"/>
        <v>0</v>
      </c>
      <c r="AL45" s="18">
        <f t="shared" si="121"/>
        <v>0</v>
      </c>
      <c r="AM45" s="18">
        <f t="shared" si="121"/>
        <v>0</v>
      </c>
      <c r="AN45" s="18">
        <f t="shared" si="121"/>
        <v>0</v>
      </c>
      <c r="AO45" s="18">
        <f t="shared" si="121"/>
        <v>0</v>
      </c>
      <c r="AP45" s="18">
        <f t="shared" si="121"/>
        <v>1</v>
      </c>
      <c r="AQ45" s="18">
        <f t="shared" si="121"/>
        <v>2</v>
      </c>
      <c r="AR45" s="18">
        <f t="shared" si="121"/>
        <v>2</v>
      </c>
      <c r="AS45" s="18">
        <f t="shared" si="121"/>
        <v>3</v>
      </c>
      <c r="AT45" s="18">
        <f t="shared" si="121"/>
        <v>4</v>
      </c>
      <c r="AU45" s="18">
        <f t="shared" si="121"/>
        <v>5</v>
      </c>
      <c r="AV45" s="18">
        <f t="shared" si="121"/>
        <v>6</v>
      </c>
      <c r="AW45" s="18">
        <f t="shared" si="121"/>
        <v>7</v>
      </c>
      <c r="AX45" s="18">
        <f t="shared" si="121"/>
        <v>8</v>
      </c>
      <c r="AY45" s="18">
        <f t="shared" si="121"/>
        <v>9</v>
      </c>
      <c r="AZ45" s="18">
        <f t="shared" si="121"/>
        <v>10</v>
      </c>
      <c r="BA45" s="18">
        <f t="shared" si="121"/>
        <v>11</v>
      </c>
      <c r="BB45" s="18">
        <f t="shared" si="121"/>
        <v>12</v>
      </c>
      <c r="BC45" s="18">
        <f t="shared" si="121"/>
        <v>13</v>
      </c>
      <c r="BD45" s="18">
        <f t="shared" si="121"/>
        <v>13</v>
      </c>
      <c r="BE45" s="18">
        <f t="shared" si="121"/>
        <v>13</v>
      </c>
      <c r="BF45" s="18">
        <f t="shared" si="121"/>
        <v>14</v>
      </c>
      <c r="BG45" s="18">
        <f t="shared" si="121"/>
        <v>14</v>
      </c>
      <c r="BH45" s="18">
        <f t="shared" ref="BH45:CM45" si="122">COUNTIF(AU44:BH44,1)</f>
        <v>14</v>
      </c>
      <c r="BI45" s="18">
        <f t="shared" si="122"/>
        <v>14</v>
      </c>
      <c r="BJ45" s="18">
        <f t="shared" si="122"/>
        <v>14</v>
      </c>
      <c r="BK45" s="18">
        <f t="shared" si="122"/>
        <v>13</v>
      </c>
      <c r="BL45" s="18">
        <f t="shared" si="122"/>
        <v>12</v>
      </c>
      <c r="BM45" s="18">
        <f t="shared" si="122"/>
        <v>11</v>
      </c>
      <c r="BN45" s="18">
        <f t="shared" si="122"/>
        <v>10</v>
      </c>
      <c r="BO45" s="18">
        <f t="shared" si="122"/>
        <v>9</v>
      </c>
      <c r="BP45" s="18">
        <f t="shared" si="122"/>
        <v>8</v>
      </c>
      <c r="BQ45" s="18">
        <f t="shared" si="122"/>
        <v>7</v>
      </c>
      <c r="BR45" s="18">
        <f t="shared" si="122"/>
        <v>6</v>
      </c>
      <c r="BS45" s="18">
        <f t="shared" si="122"/>
        <v>5</v>
      </c>
      <c r="BT45" s="18">
        <f t="shared" si="122"/>
        <v>4</v>
      </c>
      <c r="BU45" s="18">
        <f t="shared" si="122"/>
        <v>3</v>
      </c>
      <c r="BV45" s="18">
        <f t="shared" si="122"/>
        <v>2</v>
      </c>
      <c r="BW45" s="18">
        <f t="shared" si="122"/>
        <v>1</v>
      </c>
      <c r="BX45" s="18">
        <f t="shared" si="122"/>
        <v>0</v>
      </c>
      <c r="BY45" s="18">
        <f t="shared" si="122"/>
        <v>0</v>
      </c>
      <c r="BZ45" s="18">
        <f t="shared" si="122"/>
        <v>0</v>
      </c>
      <c r="CA45" s="18">
        <f t="shared" si="122"/>
        <v>0</v>
      </c>
      <c r="CB45" s="18">
        <f t="shared" si="122"/>
        <v>0</v>
      </c>
      <c r="CC45" s="18">
        <f t="shared" si="122"/>
        <v>0</v>
      </c>
      <c r="CD45" s="18">
        <f t="shared" si="122"/>
        <v>0</v>
      </c>
      <c r="CE45" s="18">
        <f t="shared" si="122"/>
        <v>0</v>
      </c>
      <c r="CF45" s="18">
        <f t="shared" si="122"/>
        <v>0</v>
      </c>
      <c r="CG45" s="18">
        <f t="shared" si="122"/>
        <v>0</v>
      </c>
      <c r="CH45" s="18">
        <f t="shared" si="122"/>
        <v>0</v>
      </c>
      <c r="CI45" s="18">
        <f t="shared" si="122"/>
        <v>0</v>
      </c>
      <c r="CJ45" s="18">
        <f t="shared" si="122"/>
        <v>0</v>
      </c>
      <c r="CK45" s="18">
        <f t="shared" si="122"/>
        <v>0</v>
      </c>
      <c r="CL45" s="18">
        <f t="shared" si="122"/>
        <v>0</v>
      </c>
      <c r="CM45" s="18">
        <f t="shared" si="122"/>
        <v>0</v>
      </c>
      <c r="CN45" s="18">
        <f t="shared" ref="CN45:DS45" si="123">COUNTIF(CA44:CN44,1)</f>
        <v>0</v>
      </c>
      <c r="CO45" s="18">
        <f t="shared" si="123"/>
        <v>0</v>
      </c>
      <c r="CP45" s="18">
        <f t="shared" si="123"/>
        <v>0</v>
      </c>
      <c r="CQ45" s="18">
        <f t="shared" si="123"/>
        <v>0</v>
      </c>
      <c r="CR45" s="18">
        <f t="shared" si="123"/>
        <v>0</v>
      </c>
      <c r="CS45" s="18">
        <f t="shared" si="123"/>
        <v>0</v>
      </c>
      <c r="CT45" s="18">
        <f t="shared" si="123"/>
        <v>0</v>
      </c>
      <c r="CU45" s="18">
        <f t="shared" si="123"/>
        <v>0</v>
      </c>
      <c r="CV45" s="18">
        <f t="shared" si="123"/>
        <v>0</v>
      </c>
      <c r="CW45" s="18">
        <f t="shared" si="123"/>
        <v>0</v>
      </c>
      <c r="CX45" s="18">
        <f t="shared" si="123"/>
        <v>0</v>
      </c>
      <c r="CY45" s="18">
        <f t="shared" si="123"/>
        <v>0</v>
      </c>
      <c r="CZ45" s="18">
        <f t="shared" si="123"/>
        <v>0</v>
      </c>
      <c r="DA45" s="18">
        <f t="shared" si="123"/>
        <v>0</v>
      </c>
      <c r="DB45" s="18">
        <f t="shared" si="123"/>
        <v>0</v>
      </c>
      <c r="DC45" s="18">
        <f t="shared" si="123"/>
        <v>0</v>
      </c>
      <c r="DD45" s="18">
        <f t="shared" si="123"/>
        <v>0</v>
      </c>
      <c r="DE45" s="18">
        <f t="shared" si="123"/>
        <v>0</v>
      </c>
      <c r="DF45" s="18">
        <f t="shared" si="123"/>
        <v>0</v>
      </c>
      <c r="DG45" s="18">
        <f t="shared" si="123"/>
        <v>0</v>
      </c>
      <c r="DH45" s="18">
        <f t="shared" si="123"/>
        <v>0</v>
      </c>
      <c r="DI45" s="18">
        <f t="shared" si="123"/>
        <v>0</v>
      </c>
      <c r="DJ45" s="18">
        <f t="shared" si="123"/>
        <v>0</v>
      </c>
      <c r="DK45" s="18">
        <f t="shared" si="123"/>
        <v>0</v>
      </c>
      <c r="DL45" s="18">
        <f t="shared" si="123"/>
        <v>0</v>
      </c>
      <c r="DM45" s="18">
        <f t="shared" si="123"/>
        <v>0</v>
      </c>
      <c r="DN45" s="18">
        <f t="shared" si="123"/>
        <v>0</v>
      </c>
      <c r="DO45" s="18">
        <f t="shared" si="123"/>
        <v>0</v>
      </c>
      <c r="DP45" s="18">
        <f t="shared" si="123"/>
        <v>0</v>
      </c>
      <c r="DQ45" s="18">
        <f t="shared" si="123"/>
        <v>0</v>
      </c>
      <c r="DR45" s="18">
        <f t="shared" si="123"/>
        <v>0</v>
      </c>
      <c r="DS45" s="18">
        <f t="shared" si="123"/>
        <v>0</v>
      </c>
      <c r="DT45" s="18">
        <f t="shared" ref="DT45:EY45" si="124">COUNTIF(DG44:DT44,1)</f>
        <v>0</v>
      </c>
      <c r="DU45" s="18">
        <f t="shared" si="124"/>
        <v>0</v>
      </c>
      <c r="DV45" s="18">
        <f t="shared" si="124"/>
        <v>0</v>
      </c>
      <c r="DW45" s="18">
        <f t="shared" si="124"/>
        <v>0</v>
      </c>
      <c r="DX45" s="18">
        <f t="shared" si="124"/>
        <v>0</v>
      </c>
      <c r="DY45" s="18">
        <f t="shared" si="124"/>
        <v>0</v>
      </c>
      <c r="DZ45" s="18">
        <f t="shared" si="124"/>
        <v>0</v>
      </c>
      <c r="EA45" s="18">
        <f t="shared" si="124"/>
        <v>0</v>
      </c>
      <c r="EB45" s="18">
        <f t="shared" si="124"/>
        <v>0</v>
      </c>
      <c r="EC45" s="18">
        <f t="shared" si="124"/>
        <v>0</v>
      </c>
      <c r="ED45" s="18">
        <f t="shared" si="124"/>
        <v>0</v>
      </c>
      <c r="EE45" s="18">
        <f t="shared" si="124"/>
        <v>0</v>
      </c>
      <c r="EF45" s="18">
        <f t="shared" si="124"/>
        <v>0</v>
      </c>
      <c r="EG45" s="18">
        <f t="shared" si="124"/>
        <v>0</v>
      </c>
      <c r="EH45" s="18">
        <f t="shared" si="124"/>
        <v>0</v>
      </c>
      <c r="EI45" s="18">
        <f t="shared" si="124"/>
        <v>0</v>
      </c>
      <c r="EJ45" s="18">
        <f t="shared" si="124"/>
        <v>0</v>
      </c>
      <c r="EK45" s="18">
        <f t="shared" si="124"/>
        <v>0</v>
      </c>
      <c r="EL45" s="18">
        <f t="shared" si="124"/>
        <v>0</v>
      </c>
      <c r="EM45" s="18">
        <f t="shared" si="124"/>
        <v>0</v>
      </c>
      <c r="EN45" s="18">
        <f t="shared" si="124"/>
        <v>0</v>
      </c>
      <c r="EO45" s="18">
        <f t="shared" si="124"/>
        <v>0</v>
      </c>
      <c r="EP45" s="18">
        <f t="shared" si="124"/>
        <v>0</v>
      </c>
      <c r="EQ45" s="18">
        <f t="shared" si="124"/>
        <v>0</v>
      </c>
      <c r="ER45" s="18">
        <f t="shared" si="124"/>
        <v>0</v>
      </c>
      <c r="ES45" s="18">
        <f t="shared" si="124"/>
        <v>0</v>
      </c>
      <c r="ET45" s="18">
        <f t="shared" si="124"/>
        <v>0</v>
      </c>
      <c r="EU45" s="18">
        <f t="shared" si="124"/>
        <v>0</v>
      </c>
      <c r="EV45" s="18">
        <f t="shared" si="124"/>
        <v>0</v>
      </c>
      <c r="EW45" s="18">
        <f t="shared" si="124"/>
        <v>0</v>
      </c>
      <c r="EX45" s="18">
        <f t="shared" si="124"/>
        <v>0</v>
      </c>
      <c r="EY45" s="18">
        <f t="shared" si="124"/>
        <v>0</v>
      </c>
      <c r="EZ45" s="18">
        <f t="shared" ref="EZ45:FO45" si="125">COUNTIF(EM44:EZ44,1)</f>
        <v>0</v>
      </c>
      <c r="FA45" s="18">
        <f t="shared" si="125"/>
        <v>0</v>
      </c>
      <c r="FB45" s="18">
        <f t="shared" si="125"/>
        <v>0</v>
      </c>
      <c r="FC45" s="18">
        <f t="shared" si="125"/>
        <v>0</v>
      </c>
      <c r="FD45" s="18">
        <f t="shared" si="125"/>
        <v>0</v>
      </c>
      <c r="FE45" s="18">
        <f t="shared" si="125"/>
        <v>0</v>
      </c>
      <c r="FF45" s="18">
        <f t="shared" si="125"/>
        <v>0</v>
      </c>
      <c r="FG45" s="18">
        <f t="shared" si="125"/>
        <v>0</v>
      </c>
      <c r="FH45" s="18">
        <f t="shared" si="125"/>
        <v>0</v>
      </c>
      <c r="FI45" s="18">
        <f t="shared" si="125"/>
        <v>0</v>
      </c>
      <c r="FJ45" s="18">
        <f t="shared" si="125"/>
        <v>0</v>
      </c>
      <c r="FK45" s="18">
        <f t="shared" si="125"/>
        <v>0</v>
      </c>
      <c r="FL45" s="18">
        <f t="shared" si="125"/>
        <v>0</v>
      </c>
      <c r="FM45" s="18">
        <f t="shared" si="125"/>
        <v>0</v>
      </c>
      <c r="FN45" s="18">
        <f t="shared" si="125"/>
        <v>0</v>
      </c>
      <c r="FO45" s="18">
        <f t="shared" si="125"/>
        <v>1</v>
      </c>
      <c r="FP45" s="18">
        <f t="shared" ref="FP45" si="126">COUNTIF(FC44:FP44,1)</f>
        <v>2</v>
      </c>
      <c r="FQ45" s="18">
        <f t="shared" ref="FQ45" si="127">COUNTIF(FD44:FQ44,1)</f>
        <v>3</v>
      </c>
      <c r="FR45" s="18">
        <f t="shared" ref="FR45" si="128">COUNTIF(FE44:FR44,1)</f>
        <v>4</v>
      </c>
    </row>
    <row r="47" spans="1:192" x14ac:dyDescent="0.3">
      <c r="A47" s="44" t="s">
        <v>137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</row>
    <row r="48" spans="1:192" x14ac:dyDescent="0.3">
      <c r="A48" s="5" t="s">
        <v>25</v>
      </c>
      <c r="AB48" s="16" t="e">
        <f t="shared" ref="AB48:CM48" si="129">AVERAGE(O13:AB13)</f>
        <v>#DIV/0!</v>
      </c>
      <c r="AC48" s="16" t="e">
        <f t="shared" si="129"/>
        <v>#DIV/0!</v>
      </c>
      <c r="AD48" s="16" t="e">
        <f t="shared" si="129"/>
        <v>#DIV/0!</v>
      </c>
      <c r="AE48" s="16" t="e">
        <f t="shared" si="129"/>
        <v>#DIV/0!</v>
      </c>
      <c r="AF48" s="16" t="e">
        <f t="shared" si="129"/>
        <v>#DIV/0!</v>
      </c>
      <c r="AG48" s="16" t="e">
        <f t="shared" si="129"/>
        <v>#DIV/0!</v>
      </c>
      <c r="AH48" s="16" t="e">
        <f t="shared" si="129"/>
        <v>#DIV/0!</v>
      </c>
      <c r="AI48" s="16" t="e">
        <f t="shared" si="129"/>
        <v>#DIV/0!</v>
      </c>
      <c r="AJ48" s="16" t="e">
        <f t="shared" si="129"/>
        <v>#DIV/0!</v>
      </c>
      <c r="AK48" s="16" t="e">
        <f t="shared" si="129"/>
        <v>#DIV/0!</v>
      </c>
      <c r="AL48" s="16" t="e">
        <f t="shared" si="129"/>
        <v>#DIV/0!</v>
      </c>
      <c r="AM48" s="16" t="e">
        <f t="shared" si="129"/>
        <v>#DIV/0!</v>
      </c>
      <c r="AN48" s="16" t="e">
        <f t="shared" si="129"/>
        <v>#DIV/0!</v>
      </c>
      <c r="AO48" s="16" t="e">
        <f t="shared" si="129"/>
        <v>#DIV/0!</v>
      </c>
      <c r="AP48" s="16" t="e">
        <f t="shared" si="129"/>
        <v>#DIV/0!</v>
      </c>
      <c r="AQ48" s="16" t="e">
        <f t="shared" si="129"/>
        <v>#DIV/0!</v>
      </c>
      <c r="AR48" s="16" t="e">
        <f t="shared" si="129"/>
        <v>#DIV/0!</v>
      </c>
      <c r="AS48" s="16" t="e">
        <f t="shared" si="129"/>
        <v>#DIV/0!</v>
      </c>
      <c r="AT48" s="16" t="e">
        <f t="shared" si="129"/>
        <v>#DIV/0!</v>
      </c>
      <c r="AU48" s="16" t="e">
        <f t="shared" si="129"/>
        <v>#DIV/0!</v>
      </c>
      <c r="AV48" s="16" t="e">
        <f t="shared" si="129"/>
        <v>#DIV/0!</v>
      </c>
      <c r="AW48" s="16" t="e">
        <f t="shared" si="129"/>
        <v>#DIV/0!</v>
      </c>
      <c r="AX48" s="16" t="e">
        <f t="shared" si="129"/>
        <v>#DIV/0!</v>
      </c>
      <c r="AY48" s="16" t="e">
        <f t="shared" si="129"/>
        <v>#DIV/0!</v>
      </c>
      <c r="AZ48" s="16" t="e">
        <f t="shared" si="129"/>
        <v>#DIV/0!</v>
      </c>
      <c r="BA48" s="16" t="e">
        <f t="shared" si="129"/>
        <v>#DIV/0!</v>
      </c>
      <c r="BB48" s="16" t="e">
        <f t="shared" si="129"/>
        <v>#DIV/0!</v>
      </c>
      <c r="BC48" s="16" t="e">
        <f t="shared" si="129"/>
        <v>#DIV/0!</v>
      </c>
      <c r="BD48" s="16">
        <f t="shared" si="129"/>
        <v>0</v>
      </c>
      <c r="BE48" s="16">
        <f t="shared" si="129"/>
        <v>0</v>
      </c>
      <c r="BF48" s="16">
        <f t="shared" si="129"/>
        <v>0.33333333333333331</v>
      </c>
      <c r="BG48" s="16">
        <f t="shared" si="129"/>
        <v>0.5</v>
      </c>
      <c r="BH48" s="16">
        <f t="shared" si="129"/>
        <v>0.4</v>
      </c>
      <c r="BI48" s="16">
        <f t="shared" si="129"/>
        <v>0.33333333333333331</v>
      </c>
      <c r="BJ48" s="16">
        <f t="shared" si="129"/>
        <v>0.2857142857142857</v>
      </c>
      <c r="BK48" s="16">
        <f t="shared" si="129"/>
        <v>0.25</v>
      </c>
      <c r="BL48" s="16">
        <f t="shared" si="129"/>
        <v>0.22222222222222221</v>
      </c>
      <c r="BM48" s="16">
        <f t="shared" si="129"/>
        <v>0.2</v>
      </c>
      <c r="BN48" s="16">
        <f t="shared" si="129"/>
        <v>0.18181818181818182</v>
      </c>
      <c r="BO48" s="16">
        <f t="shared" si="129"/>
        <v>0.16666666666666666</v>
      </c>
      <c r="BP48" s="16">
        <f t="shared" si="129"/>
        <v>0.15384615384615385</v>
      </c>
      <c r="BQ48" s="16">
        <f t="shared" si="129"/>
        <v>0.14285714285714285</v>
      </c>
      <c r="BR48" s="16">
        <f t="shared" si="129"/>
        <v>0.14285714285714285</v>
      </c>
      <c r="BS48" s="16">
        <f t="shared" si="129"/>
        <v>0.14285714285714285</v>
      </c>
      <c r="BT48" s="16">
        <f t="shared" si="129"/>
        <v>7.1428571428571425E-2</v>
      </c>
      <c r="BU48" s="16">
        <f t="shared" si="129"/>
        <v>0</v>
      </c>
      <c r="BV48" s="16">
        <f t="shared" si="129"/>
        <v>0</v>
      </c>
      <c r="BW48" s="16">
        <f t="shared" si="129"/>
        <v>0</v>
      </c>
      <c r="BX48" s="16">
        <f t="shared" si="129"/>
        <v>0</v>
      </c>
      <c r="BY48" s="16">
        <f t="shared" si="129"/>
        <v>7.1428571428571425E-2</v>
      </c>
      <c r="BZ48" s="16">
        <f t="shared" si="129"/>
        <v>7.1428571428571425E-2</v>
      </c>
      <c r="CA48" s="16">
        <f t="shared" si="129"/>
        <v>7.1428571428571425E-2</v>
      </c>
      <c r="CB48" s="16">
        <f t="shared" si="129"/>
        <v>7.1428571428571425E-2</v>
      </c>
      <c r="CC48" s="16">
        <f t="shared" si="129"/>
        <v>7.1428571428571425E-2</v>
      </c>
      <c r="CD48" s="16">
        <f t="shared" si="129"/>
        <v>7.1428571428571425E-2</v>
      </c>
      <c r="CE48" s="16">
        <f t="shared" si="129"/>
        <v>7.1428571428571425E-2</v>
      </c>
      <c r="CF48" s="16">
        <f t="shared" si="129"/>
        <v>7.1428571428571425E-2</v>
      </c>
      <c r="CG48" s="16">
        <f t="shared" si="129"/>
        <v>7.1428571428571425E-2</v>
      </c>
      <c r="CH48" s="16">
        <f t="shared" si="129"/>
        <v>7.1428571428571425E-2</v>
      </c>
      <c r="CI48" s="16">
        <f t="shared" si="129"/>
        <v>7.1428571428571425E-2</v>
      </c>
      <c r="CJ48" s="16">
        <f t="shared" si="129"/>
        <v>0.14285714285714285</v>
      </c>
      <c r="CK48" s="16">
        <f t="shared" si="129"/>
        <v>0.14285714285714285</v>
      </c>
      <c r="CL48" s="16">
        <f t="shared" si="129"/>
        <v>0.14285714285714285</v>
      </c>
      <c r="CM48" s="16">
        <f t="shared" si="129"/>
        <v>7.1428571428571425E-2</v>
      </c>
      <c r="CN48" s="16">
        <f t="shared" ref="CN48:EY48" si="130">AVERAGE(CA13:CN13)</f>
        <v>7.1428571428571425E-2</v>
      </c>
      <c r="CO48" s="16">
        <f t="shared" si="130"/>
        <v>7.1428571428571425E-2</v>
      </c>
      <c r="CP48" s="16">
        <f t="shared" si="130"/>
        <v>7.1428571428571425E-2</v>
      </c>
      <c r="CQ48" s="16">
        <f t="shared" si="130"/>
        <v>7.1428571428571425E-2</v>
      </c>
      <c r="CR48" s="16">
        <f t="shared" si="130"/>
        <v>7.1428571428571425E-2</v>
      </c>
      <c r="CS48" s="16">
        <f t="shared" si="130"/>
        <v>0.14285714285714285</v>
      </c>
      <c r="CT48" s="16">
        <f t="shared" si="130"/>
        <v>0.21428571428571427</v>
      </c>
      <c r="CU48" s="16">
        <f t="shared" si="130"/>
        <v>0.21428571428571427</v>
      </c>
      <c r="CV48" s="16">
        <f t="shared" si="130"/>
        <v>0.21428571428571427</v>
      </c>
      <c r="CW48" s="16">
        <f t="shared" si="130"/>
        <v>0.21428571428571427</v>
      </c>
      <c r="CX48" s="16">
        <f t="shared" si="130"/>
        <v>0.21428571428571427</v>
      </c>
      <c r="CY48" s="16">
        <f t="shared" si="130"/>
        <v>0.21428571428571427</v>
      </c>
      <c r="CZ48" s="16">
        <f t="shared" si="130"/>
        <v>0.21428571428571427</v>
      </c>
      <c r="DA48" s="16">
        <f t="shared" si="130"/>
        <v>0.2857142857142857</v>
      </c>
      <c r="DB48" s="16">
        <f t="shared" si="130"/>
        <v>0.2857142857142857</v>
      </c>
      <c r="DC48" s="16">
        <f t="shared" si="130"/>
        <v>0.2857142857142857</v>
      </c>
      <c r="DD48" s="16">
        <f t="shared" si="130"/>
        <v>0.35714285714285715</v>
      </c>
      <c r="DE48" s="16">
        <f t="shared" si="130"/>
        <v>0.35714285714285715</v>
      </c>
      <c r="DF48" s="16">
        <f t="shared" si="130"/>
        <v>0.35714285714285715</v>
      </c>
      <c r="DG48" s="16">
        <f t="shared" si="130"/>
        <v>0.2857142857142857</v>
      </c>
      <c r="DH48" s="16">
        <f t="shared" si="130"/>
        <v>0.21428571428571427</v>
      </c>
      <c r="DI48" s="16">
        <f t="shared" si="130"/>
        <v>0.21428571428571427</v>
      </c>
      <c r="DJ48" s="16">
        <f t="shared" si="130"/>
        <v>0.21428571428571427</v>
      </c>
      <c r="DK48" s="16">
        <f t="shared" si="130"/>
        <v>0.21428571428571427</v>
      </c>
      <c r="DL48" s="16">
        <f t="shared" si="130"/>
        <v>0.21428571428571427</v>
      </c>
      <c r="DM48" s="16">
        <f t="shared" si="130"/>
        <v>0.23076923076923078</v>
      </c>
      <c r="DN48" s="16">
        <f t="shared" si="130"/>
        <v>0.23076923076923078</v>
      </c>
      <c r="DO48" s="16">
        <f t="shared" si="130"/>
        <v>0.23076923076923078</v>
      </c>
      <c r="DP48" s="16">
        <f t="shared" si="130"/>
        <v>0.23076923076923078</v>
      </c>
      <c r="DQ48" s="16">
        <f t="shared" si="130"/>
        <v>0.23076923076923078</v>
      </c>
      <c r="DR48" s="16">
        <f t="shared" si="130"/>
        <v>0.15384615384615385</v>
      </c>
      <c r="DS48" s="16">
        <f t="shared" si="130"/>
        <v>0.23076923076923078</v>
      </c>
      <c r="DT48" s="16">
        <f t="shared" si="130"/>
        <v>0.23076923076923078</v>
      </c>
      <c r="DU48" s="16">
        <f t="shared" si="130"/>
        <v>0.30769230769230771</v>
      </c>
      <c r="DV48" s="16">
        <f t="shared" si="130"/>
        <v>0.30769230769230771</v>
      </c>
      <c r="DW48" s="16">
        <f t="shared" si="130"/>
        <v>0.53846153846153844</v>
      </c>
      <c r="DX48" s="16">
        <f t="shared" si="130"/>
        <v>0.61538461538461542</v>
      </c>
      <c r="DY48" s="16">
        <f t="shared" si="130"/>
        <v>0.69230769230769229</v>
      </c>
      <c r="DZ48" s="16">
        <f t="shared" si="130"/>
        <v>0.69230769230769229</v>
      </c>
      <c r="EA48" s="16">
        <f t="shared" si="130"/>
        <v>0.7142857142857143</v>
      </c>
      <c r="EB48" s="16">
        <f t="shared" si="130"/>
        <v>0.7142857142857143</v>
      </c>
      <c r="EC48" s="16">
        <f t="shared" si="130"/>
        <v>0.6428571428571429</v>
      </c>
      <c r="ED48" s="16">
        <f t="shared" si="130"/>
        <v>0.6428571428571429</v>
      </c>
      <c r="EE48" s="16">
        <f t="shared" si="130"/>
        <v>0.7142857142857143</v>
      </c>
      <c r="EF48" s="16">
        <f t="shared" si="130"/>
        <v>0.9285714285714286</v>
      </c>
      <c r="EG48" s="16">
        <f t="shared" si="130"/>
        <v>0.8571428571428571</v>
      </c>
      <c r="EH48" s="16">
        <f t="shared" si="130"/>
        <v>0.8571428571428571</v>
      </c>
      <c r="EI48" s="16">
        <f t="shared" si="130"/>
        <v>0.9285714285714286</v>
      </c>
      <c r="EJ48" s="16">
        <f t="shared" si="130"/>
        <v>1</v>
      </c>
      <c r="EK48" s="16">
        <f t="shared" si="130"/>
        <v>0.8571428571428571</v>
      </c>
      <c r="EL48" s="16">
        <f t="shared" si="130"/>
        <v>0.7857142857142857</v>
      </c>
      <c r="EM48" s="16">
        <f t="shared" si="130"/>
        <v>0.7142857142857143</v>
      </c>
      <c r="EN48" s="16">
        <f t="shared" si="130"/>
        <v>0.7142857142857143</v>
      </c>
      <c r="EO48" s="16">
        <f t="shared" si="130"/>
        <v>0.6428571428571429</v>
      </c>
      <c r="EP48" s="16">
        <f t="shared" si="130"/>
        <v>0.6428571428571429</v>
      </c>
      <c r="EQ48" s="16">
        <f t="shared" si="130"/>
        <v>0.7142857142857143</v>
      </c>
      <c r="ER48" s="16">
        <f t="shared" si="130"/>
        <v>0.7142857142857143</v>
      </c>
      <c r="ES48" s="16">
        <f t="shared" si="130"/>
        <v>0.6428571428571429</v>
      </c>
      <c r="ET48" s="16">
        <f t="shared" si="130"/>
        <v>0.42857142857142855</v>
      </c>
      <c r="EU48" s="16">
        <f t="shared" si="130"/>
        <v>0.42857142857142855</v>
      </c>
      <c r="EV48" s="16">
        <f t="shared" si="130"/>
        <v>0.5</v>
      </c>
      <c r="EW48" s="16">
        <f t="shared" si="130"/>
        <v>0.42857142857142855</v>
      </c>
      <c r="EX48" s="16">
        <f t="shared" si="130"/>
        <v>0.5714285714285714</v>
      </c>
      <c r="EY48" s="16">
        <f t="shared" si="130"/>
        <v>0.5</v>
      </c>
      <c r="EZ48" s="16">
        <f t="shared" ref="EZ48:FO48" si="131">AVERAGE(EM13:EZ13)</f>
        <v>0.5</v>
      </c>
      <c r="FA48" s="16">
        <f t="shared" si="131"/>
        <v>0.5</v>
      </c>
      <c r="FB48" s="16">
        <f t="shared" si="131"/>
        <v>0.5</v>
      </c>
      <c r="FC48" s="16">
        <f t="shared" si="131"/>
        <v>0.5</v>
      </c>
      <c r="FD48" s="16">
        <f t="shared" si="131"/>
        <v>0.5</v>
      </c>
      <c r="FE48" s="16">
        <f t="shared" si="131"/>
        <v>0.5</v>
      </c>
      <c r="FF48" s="16">
        <f t="shared" si="131"/>
        <v>0.6428571428571429</v>
      </c>
      <c r="FG48" s="16">
        <f t="shared" si="131"/>
        <v>0.7142857142857143</v>
      </c>
      <c r="FH48" s="16">
        <f t="shared" si="131"/>
        <v>0.7857142857142857</v>
      </c>
      <c r="FI48" s="16">
        <f t="shared" si="131"/>
        <v>1</v>
      </c>
      <c r="FJ48" s="16">
        <f t="shared" si="131"/>
        <v>1.1428571428571428</v>
      </c>
      <c r="FK48" s="16">
        <f t="shared" si="131"/>
        <v>1</v>
      </c>
      <c r="FL48" s="16">
        <f t="shared" si="131"/>
        <v>0.7142857142857143</v>
      </c>
      <c r="FM48" s="16">
        <f t="shared" si="131"/>
        <v>0.9285714285714286</v>
      </c>
      <c r="FN48" s="16">
        <f t="shared" si="131"/>
        <v>1</v>
      </c>
      <c r="FO48" s="16">
        <f t="shared" si="131"/>
        <v>1</v>
      </c>
      <c r="FP48" s="16">
        <f t="shared" ref="FP48" si="132">AVERAGE(FC13:FP13)</f>
        <v>0.9285714285714286</v>
      </c>
      <c r="FQ48" s="16">
        <f t="shared" ref="FQ48" si="133">AVERAGE(FD13:FQ13)</f>
        <v>1</v>
      </c>
      <c r="FR48" s="16">
        <f t="shared" ref="FR48" si="134">AVERAGE(FE13:FR13)</f>
        <v>1.0714285714285714</v>
      </c>
    </row>
    <row r="49" spans="1:174" x14ac:dyDescent="0.3">
      <c r="A49" s="5" t="s">
        <v>30</v>
      </c>
      <c r="AB49" s="7" t="e">
        <f t="shared" ref="AB49:CM49" si="135">SLOPE(O48:AB48,O$1:AB$1)</f>
        <v>#DIV/0!</v>
      </c>
      <c r="AC49" s="7" t="e">
        <f t="shared" si="135"/>
        <v>#DIV/0!</v>
      </c>
      <c r="AD49" s="7" t="e">
        <f t="shared" si="135"/>
        <v>#DIV/0!</v>
      </c>
      <c r="AE49" s="7" t="e">
        <f t="shared" si="135"/>
        <v>#DIV/0!</v>
      </c>
      <c r="AF49" s="7" t="e">
        <f t="shared" si="135"/>
        <v>#DIV/0!</v>
      </c>
      <c r="AG49" s="7" t="e">
        <f t="shared" si="135"/>
        <v>#DIV/0!</v>
      </c>
      <c r="AH49" s="7" t="e">
        <f t="shared" si="135"/>
        <v>#DIV/0!</v>
      </c>
      <c r="AI49" s="7" t="e">
        <f t="shared" si="135"/>
        <v>#DIV/0!</v>
      </c>
      <c r="AJ49" s="7" t="e">
        <f t="shared" si="135"/>
        <v>#DIV/0!</v>
      </c>
      <c r="AK49" s="7" t="e">
        <f t="shared" si="135"/>
        <v>#DIV/0!</v>
      </c>
      <c r="AL49" s="7" t="e">
        <f t="shared" si="135"/>
        <v>#DIV/0!</v>
      </c>
      <c r="AM49" s="7" t="e">
        <f t="shared" si="135"/>
        <v>#DIV/0!</v>
      </c>
      <c r="AN49" s="7" t="e">
        <f t="shared" si="135"/>
        <v>#DIV/0!</v>
      </c>
      <c r="AO49" s="7" t="e">
        <f t="shared" si="135"/>
        <v>#DIV/0!</v>
      </c>
      <c r="AP49" s="7" t="e">
        <f t="shared" si="135"/>
        <v>#DIV/0!</v>
      </c>
      <c r="AQ49" s="7" t="e">
        <f t="shared" si="135"/>
        <v>#DIV/0!</v>
      </c>
      <c r="AR49" s="7" t="e">
        <f t="shared" si="135"/>
        <v>#DIV/0!</v>
      </c>
      <c r="AS49" s="7" t="e">
        <f t="shared" si="135"/>
        <v>#DIV/0!</v>
      </c>
      <c r="AT49" s="7" t="e">
        <f t="shared" si="135"/>
        <v>#DIV/0!</v>
      </c>
      <c r="AU49" s="7" t="e">
        <f t="shared" si="135"/>
        <v>#DIV/0!</v>
      </c>
      <c r="AV49" s="7" t="e">
        <f t="shared" si="135"/>
        <v>#DIV/0!</v>
      </c>
      <c r="AW49" s="7" t="e">
        <f t="shared" si="135"/>
        <v>#DIV/0!</v>
      </c>
      <c r="AX49" s="7" t="e">
        <f t="shared" si="135"/>
        <v>#DIV/0!</v>
      </c>
      <c r="AY49" s="7" t="e">
        <f t="shared" si="135"/>
        <v>#DIV/0!</v>
      </c>
      <c r="AZ49" s="7" t="e">
        <f t="shared" si="135"/>
        <v>#DIV/0!</v>
      </c>
      <c r="BA49" s="7" t="e">
        <f t="shared" si="135"/>
        <v>#DIV/0!</v>
      </c>
      <c r="BB49" s="7" t="e">
        <f t="shared" si="135"/>
        <v>#DIV/0!</v>
      </c>
      <c r="BC49" s="7" t="e">
        <f t="shared" si="135"/>
        <v>#DIV/0!</v>
      </c>
      <c r="BD49" s="7" t="e">
        <f t="shared" si="135"/>
        <v>#DIV/0!</v>
      </c>
      <c r="BE49" s="7" t="e">
        <f t="shared" si="135"/>
        <v>#DIV/0!</v>
      </c>
      <c r="BF49" s="7" t="e">
        <f t="shared" si="135"/>
        <v>#DIV/0!</v>
      </c>
      <c r="BG49" s="7" t="e">
        <f t="shared" si="135"/>
        <v>#DIV/0!</v>
      </c>
      <c r="BH49" s="7" t="e">
        <f t="shared" si="135"/>
        <v>#DIV/0!</v>
      </c>
      <c r="BI49" s="7" t="e">
        <f t="shared" si="135"/>
        <v>#DIV/0!</v>
      </c>
      <c r="BJ49" s="7" t="e">
        <f t="shared" si="135"/>
        <v>#DIV/0!</v>
      </c>
      <c r="BK49" s="7" t="e">
        <f t="shared" si="135"/>
        <v>#DIV/0!</v>
      </c>
      <c r="BL49" s="7" t="e">
        <f t="shared" si="135"/>
        <v>#DIV/0!</v>
      </c>
      <c r="BM49" s="7" t="e">
        <f t="shared" si="135"/>
        <v>#DIV/0!</v>
      </c>
      <c r="BN49" s="7" t="e">
        <f t="shared" si="135"/>
        <v>#DIV/0!</v>
      </c>
      <c r="BO49" s="7" t="e">
        <f t="shared" si="135"/>
        <v>#DIV/0!</v>
      </c>
      <c r="BP49" s="7" t="e">
        <f t="shared" si="135"/>
        <v>#DIV/0!</v>
      </c>
      <c r="BQ49" s="7">
        <f t="shared" si="135"/>
        <v>-3.3997138392742794E-3</v>
      </c>
      <c r="BR49" s="7">
        <f t="shared" si="135"/>
        <v>-1.3251229844636439E-2</v>
      </c>
      <c r="BS49" s="7">
        <f t="shared" si="135"/>
        <v>-2.3730689335084945E-2</v>
      </c>
      <c r="BT49" s="7">
        <f t="shared" si="135"/>
        <v>-2.5889897648139409E-2</v>
      </c>
      <c r="BU49" s="7">
        <f t="shared" si="135"/>
        <v>-2.3444187070560694E-2</v>
      </c>
      <c r="BV49" s="7">
        <f t="shared" si="135"/>
        <v>-2.2097377591883086E-2</v>
      </c>
      <c r="BW49" s="7">
        <f t="shared" si="135"/>
        <v>-2.1190128552765915E-2</v>
      </c>
      <c r="BX49" s="7">
        <f t="shared" si="135"/>
        <v>-2.0387536761163134E-2</v>
      </c>
      <c r="BY49" s="7">
        <f t="shared" si="135"/>
        <v>-1.7465635707393953E-2</v>
      </c>
      <c r="BZ49" s="7">
        <f t="shared" si="135"/>
        <v>-1.4674556213017753E-2</v>
      </c>
      <c r="CA49" s="7">
        <f t="shared" si="135"/>
        <v>-1.1953248216984479E-2</v>
      </c>
      <c r="CB49" s="7">
        <f t="shared" si="135"/>
        <v>-9.2661916837741016E-3</v>
      </c>
      <c r="CC49" s="7">
        <f t="shared" si="135"/>
        <v>-6.5934065934065934E-3</v>
      </c>
      <c r="CD49" s="7">
        <f t="shared" si="135"/>
        <v>-3.9246467817896378E-3</v>
      </c>
      <c r="CE49" s="7">
        <f t="shared" si="135"/>
        <v>-1.2558869701726834E-3</v>
      </c>
      <c r="CF49" s="7">
        <f t="shared" si="135"/>
        <v>1.7268445839874408E-3</v>
      </c>
      <c r="CG49" s="7">
        <f t="shared" si="135"/>
        <v>5.023547880690738E-3</v>
      </c>
      <c r="CH49" s="7">
        <f t="shared" si="135"/>
        <v>6.2794348508634218E-3</v>
      </c>
      <c r="CI49" s="7">
        <f t="shared" si="135"/>
        <v>5.1805337519623225E-3</v>
      </c>
      <c r="CJ49" s="7">
        <f t="shared" si="135"/>
        <v>5.8084772370486657E-3</v>
      </c>
      <c r="CK49" s="7">
        <f t="shared" si="135"/>
        <v>5.8084772370486648E-3</v>
      </c>
      <c r="CL49" s="7">
        <f t="shared" si="135"/>
        <v>5.1805337519623233E-3</v>
      </c>
      <c r="CM49" s="7">
        <f t="shared" si="135"/>
        <v>4.2386185243328094E-3</v>
      </c>
      <c r="CN49" s="7">
        <f t="shared" ref="CN49:EY49" si="136">SLOPE(CA48:CN48,CA$1:CN$1)</f>
        <v>3.2967032967032967E-3</v>
      </c>
      <c r="CO49" s="7">
        <f t="shared" si="136"/>
        <v>2.3547880690737836E-3</v>
      </c>
      <c r="CP49" s="7">
        <f t="shared" si="136"/>
        <v>1.4128728414442703E-3</v>
      </c>
      <c r="CQ49" s="7">
        <f t="shared" si="136"/>
        <v>4.7095761381475671E-4</v>
      </c>
      <c r="CR49" s="7">
        <f t="shared" si="136"/>
        <v>-4.7095761381475644E-4</v>
      </c>
      <c r="CS49" s="7">
        <f t="shared" si="136"/>
        <v>6.2794348508634246E-4</v>
      </c>
      <c r="CT49" s="7">
        <f t="shared" si="136"/>
        <v>3.4536891679748816E-3</v>
      </c>
      <c r="CU49" s="7">
        <f t="shared" si="136"/>
        <v>5.6514913657770794E-3</v>
      </c>
      <c r="CV49" s="7">
        <f t="shared" si="136"/>
        <v>7.2213500784929358E-3</v>
      </c>
      <c r="CW49" s="7">
        <f t="shared" si="136"/>
        <v>8.163265306122448E-3</v>
      </c>
      <c r="CX49" s="7">
        <f t="shared" si="136"/>
        <v>1.0832025117739404E-2</v>
      </c>
      <c r="CY49" s="7">
        <f t="shared" si="136"/>
        <v>1.3186813186813187E-2</v>
      </c>
      <c r="CZ49" s="7">
        <f t="shared" si="136"/>
        <v>1.5227629513343799E-2</v>
      </c>
      <c r="DA49" s="7">
        <f t="shared" si="136"/>
        <v>1.6640502354788068E-2</v>
      </c>
      <c r="DB49" s="7">
        <f t="shared" si="136"/>
        <v>1.7111459968602825E-2</v>
      </c>
      <c r="DC49" s="7">
        <f t="shared" si="136"/>
        <v>1.6640502354788065E-2</v>
      </c>
      <c r="DD49" s="7">
        <f t="shared" si="136"/>
        <v>1.7268445839874413E-2</v>
      </c>
      <c r="DE49" s="7">
        <f t="shared" si="136"/>
        <v>1.6640502354788068E-2</v>
      </c>
      <c r="DF49" s="7">
        <f t="shared" si="136"/>
        <v>1.4756671899529044E-2</v>
      </c>
      <c r="DG49" s="7">
        <f t="shared" si="136"/>
        <v>1.19309262166405E-2</v>
      </c>
      <c r="DH49" s="7">
        <f t="shared" si="136"/>
        <v>8.7912087912087929E-3</v>
      </c>
      <c r="DI49" s="7">
        <f t="shared" si="136"/>
        <v>5.6514913657770794E-3</v>
      </c>
      <c r="DJ49" s="7">
        <f t="shared" si="136"/>
        <v>2.5117739403453694E-3</v>
      </c>
      <c r="DK49" s="7">
        <f t="shared" si="136"/>
        <v>-6.2794348508634224E-4</v>
      </c>
      <c r="DL49" s="7">
        <f t="shared" si="136"/>
        <v>-3.7676609105180537E-3</v>
      </c>
      <c r="DM49" s="7">
        <f t="shared" si="136"/>
        <v>-6.4364207221350072E-3</v>
      </c>
      <c r="DN49" s="7">
        <f t="shared" si="136"/>
        <v>-9.1776355512619232E-3</v>
      </c>
      <c r="DO49" s="7">
        <f t="shared" si="136"/>
        <v>-9.63651732882502E-3</v>
      </c>
      <c r="DP49" s="7">
        <f t="shared" si="136"/>
        <v>-9.8538823813549073E-3</v>
      </c>
      <c r="DQ49" s="7">
        <f t="shared" si="136"/>
        <v>-9.8297307088515886E-3</v>
      </c>
      <c r="DR49" s="7">
        <f t="shared" si="136"/>
        <v>-9.4070764400434707E-3</v>
      </c>
      <c r="DS49" s="7">
        <f t="shared" si="136"/>
        <v>-5.8930080908102854E-3</v>
      </c>
      <c r="DT49" s="7">
        <f t="shared" si="136"/>
        <v>-1.8234512740007219E-3</v>
      </c>
      <c r="DU49" s="7">
        <f t="shared" si="136"/>
        <v>2.6446081391136365E-3</v>
      </c>
      <c r="DV49" s="7">
        <f t="shared" si="136"/>
        <v>4.6612727931409281E-3</v>
      </c>
      <c r="DW49" s="7">
        <f t="shared" si="136"/>
        <v>1.2860765608018356E-2</v>
      </c>
      <c r="DX49" s="7">
        <f t="shared" si="136"/>
        <v>2.1833111943002054E-2</v>
      </c>
      <c r="DY49" s="7">
        <f t="shared" si="136"/>
        <v>3.1240188383045528E-2</v>
      </c>
      <c r="DZ49" s="7">
        <f t="shared" si="136"/>
        <v>3.854606931530008E-2</v>
      </c>
      <c r="EA49" s="7">
        <f t="shared" si="136"/>
        <v>4.4922110856176783E-2</v>
      </c>
      <c r="EB49" s="7">
        <f t="shared" si="136"/>
        <v>4.9172805216761255E-2</v>
      </c>
      <c r="EC49" s="7">
        <f t="shared" si="136"/>
        <v>4.9257336070522885E-2</v>
      </c>
      <c r="ED49" s="7">
        <f t="shared" si="136"/>
        <v>4.7530491486535452E-2</v>
      </c>
      <c r="EE49" s="7">
        <f t="shared" si="136"/>
        <v>4.6033087791329551E-2</v>
      </c>
      <c r="EF49" s="7">
        <f t="shared" si="136"/>
        <v>4.5996860282574575E-2</v>
      </c>
      <c r="EG49" s="7">
        <f t="shared" si="136"/>
        <v>4.3050356237169428E-2</v>
      </c>
      <c r="EH49" s="7">
        <f t="shared" si="136"/>
        <v>3.7350561526385696E-2</v>
      </c>
      <c r="EI49" s="7">
        <f t="shared" si="136"/>
        <v>3.34742180896027E-2</v>
      </c>
      <c r="EJ49" s="7">
        <f t="shared" si="136"/>
        <v>2.8909551986475067E-2</v>
      </c>
      <c r="EK49" s="7">
        <f t="shared" si="136"/>
        <v>2.4827919333413832E-2</v>
      </c>
      <c r="EL49" s="7">
        <f t="shared" si="136"/>
        <v>1.9840598961478082E-2</v>
      </c>
      <c r="EM49" s="7">
        <f t="shared" si="136"/>
        <v>1.4599686028257456E-2</v>
      </c>
      <c r="EN49" s="7">
        <f t="shared" si="136"/>
        <v>9.2621664050235464E-3</v>
      </c>
      <c r="EO49" s="7">
        <f t="shared" si="136"/>
        <v>2.5117739403453668E-3</v>
      </c>
      <c r="EP49" s="7">
        <f t="shared" si="136"/>
        <v>-3.9246467817896386E-3</v>
      </c>
      <c r="EQ49" s="7">
        <f t="shared" si="136"/>
        <v>-1.0361067503924647E-2</v>
      </c>
      <c r="ER49" s="7">
        <f t="shared" si="136"/>
        <v>-1.7111459968602822E-2</v>
      </c>
      <c r="ES49" s="7">
        <f t="shared" si="136"/>
        <v>-2.3861852433281001E-2</v>
      </c>
      <c r="ET49" s="7">
        <f t="shared" si="136"/>
        <v>-2.9356357927786497E-2</v>
      </c>
      <c r="EU49" s="7">
        <f t="shared" si="136"/>
        <v>-3.5007849293563577E-2</v>
      </c>
      <c r="EV49" s="7">
        <f t="shared" si="136"/>
        <v>-3.6734693877551024E-2</v>
      </c>
      <c r="EW49" s="7">
        <f t="shared" si="136"/>
        <v>-3.6577708006279443E-2</v>
      </c>
      <c r="EX49" s="7">
        <f t="shared" si="136"/>
        <v>-2.7786499215070641E-2</v>
      </c>
      <c r="EY49" s="7">
        <f t="shared" si="136"/>
        <v>-2.3861852433281015E-2</v>
      </c>
      <c r="EZ49" s="7">
        <f t="shared" ref="EZ49:FO49" si="137">SLOPE(EM48:EZ48,EM$1:EZ$1)</f>
        <v>-2.0722135007849297E-2</v>
      </c>
      <c r="FA49" s="7">
        <f t="shared" si="137"/>
        <v>-1.8681318681318681E-2</v>
      </c>
      <c r="FB49" s="7">
        <f t="shared" si="137"/>
        <v>-1.5698587127158561E-2</v>
      </c>
      <c r="FC49" s="7">
        <f t="shared" si="137"/>
        <v>-1.4128728414442704E-2</v>
      </c>
      <c r="FD49" s="7">
        <f t="shared" si="137"/>
        <v>-1.1930926216640506E-2</v>
      </c>
      <c r="FE49" s="7">
        <f t="shared" si="137"/>
        <v>-6.7503924646781796E-3</v>
      </c>
      <c r="FF49" s="7">
        <f t="shared" si="137"/>
        <v>3.4536891679748838E-3</v>
      </c>
      <c r="FG49" s="7">
        <f t="shared" si="137"/>
        <v>1.3657770800627949E-2</v>
      </c>
      <c r="FH49" s="7">
        <f t="shared" si="137"/>
        <v>1.8524332810047096E-2</v>
      </c>
      <c r="FI49" s="7">
        <f t="shared" si="137"/>
        <v>2.7943485086342233E-2</v>
      </c>
      <c r="FJ49" s="7">
        <f t="shared" si="137"/>
        <v>4.1287284144426999E-2</v>
      </c>
      <c r="FK49" s="7">
        <f t="shared" si="137"/>
        <v>4.536891679748823E-2</v>
      </c>
      <c r="FL49" s="7">
        <f t="shared" si="137"/>
        <v>4.3485086342229196E-2</v>
      </c>
      <c r="FM49" s="7">
        <f t="shared" si="137"/>
        <v>4.4740973312401885E-2</v>
      </c>
      <c r="FN49" s="7">
        <f t="shared" si="137"/>
        <v>4.6153846153846156E-2</v>
      </c>
      <c r="FO49" s="7">
        <f t="shared" si="137"/>
        <v>4.5368916797488217E-2</v>
      </c>
      <c r="FP49" s="7">
        <f t="shared" ref="FP49" si="138">SLOPE(FC48:FP48,FC$1:FP$1)</f>
        <v>4.0345368916797492E-2</v>
      </c>
      <c r="FQ49" s="7">
        <f t="shared" ref="FQ49" si="139">SLOPE(FD48:FQ48,FD$1:FQ$1)</f>
        <v>3.5478806907378341E-2</v>
      </c>
      <c r="FR49" s="7">
        <f t="shared" ref="FR49" si="140">SLOPE(FE48:FR48,FE$1:FR$1)</f>
        <v>3.0455259026687598E-2</v>
      </c>
    </row>
    <row r="50" spans="1:174" x14ac:dyDescent="0.3">
      <c r="A50" s="5" t="s">
        <v>28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 t="e">
        <f t="shared" ref="AB50:CM50" si="141">IF(AB49&gt;0,-1,IF(AB49=0,0,IF(AB49&lt;0,1)))</f>
        <v>#DIV/0!</v>
      </c>
      <c r="AC50" s="1" t="e">
        <f t="shared" si="141"/>
        <v>#DIV/0!</v>
      </c>
      <c r="AD50" s="1" t="e">
        <f t="shared" si="141"/>
        <v>#DIV/0!</v>
      </c>
      <c r="AE50" s="1" t="e">
        <f t="shared" si="141"/>
        <v>#DIV/0!</v>
      </c>
      <c r="AF50" s="1" t="e">
        <f t="shared" si="141"/>
        <v>#DIV/0!</v>
      </c>
      <c r="AG50" s="1" t="e">
        <f t="shared" si="141"/>
        <v>#DIV/0!</v>
      </c>
      <c r="AH50" s="1" t="e">
        <f t="shared" si="141"/>
        <v>#DIV/0!</v>
      </c>
      <c r="AI50" s="1" t="e">
        <f t="shared" si="141"/>
        <v>#DIV/0!</v>
      </c>
      <c r="AJ50" s="1" t="e">
        <f t="shared" si="141"/>
        <v>#DIV/0!</v>
      </c>
      <c r="AK50" s="1" t="e">
        <f t="shared" si="141"/>
        <v>#DIV/0!</v>
      </c>
      <c r="AL50" s="1" t="e">
        <f t="shared" si="141"/>
        <v>#DIV/0!</v>
      </c>
      <c r="AM50" s="1" t="e">
        <f t="shared" si="141"/>
        <v>#DIV/0!</v>
      </c>
      <c r="AN50" s="1" t="e">
        <f t="shared" si="141"/>
        <v>#DIV/0!</v>
      </c>
      <c r="AO50" s="1" t="e">
        <f t="shared" si="141"/>
        <v>#DIV/0!</v>
      </c>
      <c r="AP50" s="1" t="e">
        <f t="shared" si="141"/>
        <v>#DIV/0!</v>
      </c>
      <c r="AQ50" s="1" t="e">
        <f t="shared" si="141"/>
        <v>#DIV/0!</v>
      </c>
      <c r="AR50" s="1" t="e">
        <f t="shared" si="141"/>
        <v>#DIV/0!</v>
      </c>
      <c r="AS50" s="1" t="e">
        <f t="shared" si="141"/>
        <v>#DIV/0!</v>
      </c>
      <c r="AT50" s="1" t="e">
        <f t="shared" si="141"/>
        <v>#DIV/0!</v>
      </c>
      <c r="AU50" s="1" t="e">
        <f t="shared" si="141"/>
        <v>#DIV/0!</v>
      </c>
      <c r="AV50" s="1" t="e">
        <f t="shared" si="141"/>
        <v>#DIV/0!</v>
      </c>
      <c r="AW50" s="1" t="e">
        <f t="shared" si="141"/>
        <v>#DIV/0!</v>
      </c>
      <c r="AX50" s="1" t="e">
        <f t="shared" si="141"/>
        <v>#DIV/0!</v>
      </c>
      <c r="AY50" s="1" t="e">
        <f t="shared" si="141"/>
        <v>#DIV/0!</v>
      </c>
      <c r="AZ50" s="1" t="e">
        <f t="shared" si="141"/>
        <v>#DIV/0!</v>
      </c>
      <c r="BA50" s="1" t="e">
        <f t="shared" si="141"/>
        <v>#DIV/0!</v>
      </c>
      <c r="BB50" s="1" t="e">
        <f t="shared" si="141"/>
        <v>#DIV/0!</v>
      </c>
      <c r="BC50" s="1" t="e">
        <f t="shared" si="141"/>
        <v>#DIV/0!</v>
      </c>
      <c r="BD50" s="1" t="e">
        <f t="shared" si="141"/>
        <v>#DIV/0!</v>
      </c>
      <c r="BE50" s="1" t="e">
        <f t="shared" si="141"/>
        <v>#DIV/0!</v>
      </c>
      <c r="BF50" s="1" t="e">
        <f t="shared" si="141"/>
        <v>#DIV/0!</v>
      </c>
      <c r="BG50" s="1" t="e">
        <f t="shared" si="141"/>
        <v>#DIV/0!</v>
      </c>
      <c r="BH50" s="1" t="e">
        <f t="shared" si="141"/>
        <v>#DIV/0!</v>
      </c>
      <c r="BI50" s="1" t="e">
        <f t="shared" si="141"/>
        <v>#DIV/0!</v>
      </c>
      <c r="BJ50" s="1" t="e">
        <f t="shared" si="141"/>
        <v>#DIV/0!</v>
      </c>
      <c r="BK50" s="1" t="e">
        <f t="shared" si="141"/>
        <v>#DIV/0!</v>
      </c>
      <c r="BL50" s="1" t="e">
        <f t="shared" si="141"/>
        <v>#DIV/0!</v>
      </c>
      <c r="BM50" s="1" t="e">
        <f t="shared" si="141"/>
        <v>#DIV/0!</v>
      </c>
      <c r="BN50" s="1" t="e">
        <f t="shared" si="141"/>
        <v>#DIV/0!</v>
      </c>
      <c r="BO50" s="1" t="e">
        <f t="shared" si="141"/>
        <v>#DIV/0!</v>
      </c>
      <c r="BP50" s="1" t="e">
        <f t="shared" si="141"/>
        <v>#DIV/0!</v>
      </c>
      <c r="BQ50" s="1">
        <f t="shared" si="141"/>
        <v>1</v>
      </c>
      <c r="BR50" s="1">
        <f t="shared" si="141"/>
        <v>1</v>
      </c>
      <c r="BS50" s="1">
        <f t="shared" si="141"/>
        <v>1</v>
      </c>
      <c r="BT50" s="1">
        <f t="shared" si="141"/>
        <v>1</v>
      </c>
      <c r="BU50" s="1">
        <f t="shared" si="141"/>
        <v>1</v>
      </c>
      <c r="BV50" s="1">
        <f t="shared" si="141"/>
        <v>1</v>
      </c>
      <c r="BW50" s="1">
        <f t="shared" si="141"/>
        <v>1</v>
      </c>
      <c r="BX50" s="1">
        <f t="shared" si="141"/>
        <v>1</v>
      </c>
      <c r="BY50" s="1">
        <f t="shared" si="141"/>
        <v>1</v>
      </c>
      <c r="BZ50" s="1">
        <f t="shared" si="141"/>
        <v>1</v>
      </c>
      <c r="CA50" s="1">
        <f t="shared" si="141"/>
        <v>1</v>
      </c>
      <c r="CB50" s="1">
        <f t="shared" si="141"/>
        <v>1</v>
      </c>
      <c r="CC50" s="1">
        <f t="shared" si="141"/>
        <v>1</v>
      </c>
      <c r="CD50" s="1">
        <f t="shared" si="141"/>
        <v>1</v>
      </c>
      <c r="CE50" s="1">
        <f t="shared" si="141"/>
        <v>1</v>
      </c>
      <c r="CF50" s="1">
        <f t="shared" si="141"/>
        <v>-1</v>
      </c>
      <c r="CG50" s="1">
        <f t="shared" si="141"/>
        <v>-1</v>
      </c>
      <c r="CH50" s="1">
        <f t="shared" si="141"/>
        <v>-1</v>
      </c>
      <c r="CI50" s="1">
        <f t="shared" si="141"/>
        <v>-1</v>
      </c>
      <c r="CJ50" s="1">
        <f t="shared" si="141"/>
        <v>-1</v>
      </c>
      <c r="CK50" s="1">
        <f t="shared" si="141"/>
        <v>-1</v>
      </c>
      <c r="CL50" s="1">
        <f t="shared" si="141"/>
        <v>-1</v>
      </c>
      <c r="CM50" s="1">
        <f t="shared" si="141"/>
        <v>-1</v>
      </c>
      <c r="CN50" s="1">
        <f t="shared" ref="CN50:EY50" si="142">IF(CN49&gt;0,-1,IF(CN49=0,0,IF(CN49&lt;0,1)))</f>
        <v>-1</v>
      </c>
      <c r="CO50" s="1">
        <f t="shared" si="142"/>
        <v>-1</v>
      </c>
      <c r="CP50" s="1">
        <f t="shared" si="142"/>
        <v>-1</v>
      </c>
      <c r="CQ50" s="1">
        <f t="shared" si="142"/>
        <v>-1</v>
      </c>
      <c r="CR50" s="1">
        <f t="shared" si="142"/>
        <v>1</v>
      </c>
      <c r="CS50" s="1">
        <f t="shared" si="142"/>
        <v>-1</v>
      </c>
      <c r="CT50" s="1">
        <f t="shared" si="142"/>
        <v>-1</v>
      </c>
      <c r="CU50" s="1">
        <f t="shared" si="142"/>
        <v>-1</v>
      </c>
      <c r="CV50" s="1">
        <f t="shared" si="142"/>
        <v>-1</v>
      </c>
      <c r="CW50" s="1">
        <f t="shared" si="142"/>
        <v>-1</v>
      </c>
      <c r="CX50" s="1">
        <f t="shared" si="142"/>
        <v>-1</v>
      </c>
      <c r="CY50" s="1">
        <f t="shared" si="142"/>
        <v>-1</v>
      </c>
      <c r="CZ50" s="1">
        <f t="shared" si="142"/>
        <v>-1</v>
      </c>
      <c r="DA50" s="1">
        <f t="shared" si="142"/>
        <v>-1</v>
      </c>
      <c r="DB50" s="1">
        <f t="shared" si="142"/>
        <v>-1</v>
      </c>
      <c r="DC50" s="1">
        <f t="shared" si="142"/>
        <v>-1</v>
      </c>
      <c r="DD50" s="1">
        <f t="shared" si="142"/>
        <v>-1</v>
      </c>
      <c r="DE50" s="1">
        <f t="shared" si="142"/>
        <v>-1</v>
      </c>
      <c r="DF50" s="1">
        <f t="shared" si="142"/>
        <v>-1</v>
      </c>
      <c r="DG50" s="1">
        <f t="shared" si="142"/>
        <v>-1</v>
      </c>
      <c r="DH50" s="1">
        <f t="shared" si="142"/>
        <v>-1</v>
      </c>
      <c r="DI50" s="1">
        <f t="shared" si="142"/>
        <v>-1</v>
      </c>
      <c r="DJ50" s="1">
        <f t="shared" si="142"/>
        <v>-1</v>
      </c>
      <c r="DK50" s="1">
        <f t="shared" si="142"/>
        <v>1</v>
      </c>
      <c r="DL50" s="1">
        <f t="shared" si="142"/>
        <v>1</v>
      </c>
      <c r="DM50" s="1">
        <f t="shared" si="142"/>
        <v>1</v>
      </c>
      <c r="DN50" s="1">
        <f t="shared" si="142"/>
        <v>1</v>
      </c>
      <c r="DO50" s="1">
        <f t="shared" si="142"/>
        <v>1</v>
      </c>
      <c r="DP50" s="1">
        <f t="shared" si="142"/>
        <v>1</v>
      </c>
      <c r="DQ50" s="1">
        <f t="shared" si="142"/>
        <v>1</v>
      </c>
      <c r="DR50" s="1">
        <f t="shared" si="142"/>
        <v>1</v>
      </c>
      <c r="DS50" s="1">
        <f t="shared" si="142"/>
        <v>1</v>
      </c>
      <c r="DT50" s="1">
        <f t="shared" si="142"/>
        <v>1</v>
      </c>
      <c r="DU50" s="1">
        <f t="shared" si="142"/>
        <v>-1</v>
      </c>
      <c r="DV50" s="1">
        <f t="shared" si="142"/>
        <v>-1</v>
      </c>
      <c r="DW50" s="1">
        <f t="shared" si="142"/>
        <v>-1</v>
      </c>
      <c r="DX50" s="1">
        <f t="shared" si="142"/>
        <v>-1</v>
      </c>
      <c r="DY50" s="1">
        <f t="shared" si="142"/>
        <v>-1</v>
      </c>
      <c r="DZ50" s="1">
        <f t="shared" si="142"/>
        <v>-1</v>
      </c>
      <c r="EA50" s="1">
        <f t="shared" si="142"/>
        <v>-1</v>
      </c>
      <c r="EB50" s="1">
        <f t="shared" si="142"/>
        <v>-1</v>
      </c>
      <c r="EC50" s="1">
        <f t="shared" si="142"/>
        <v>-1</v>
      </c>
      <c r="ED50" s="1">
        <f t="shared" si="142"/>
        <v>-1</v>
      </c>
      <c r="EE50" s="1">
        <f t="shared" si="142"/>
        <v>-1</v>
      </c>
      <c r="EF50" s="1">
        <f t="shared" si="142"/>
        <v>-1</v>
      </c>
      <c r="EG50" s="1">
        <f t="shared" si="142"/>
        <v>-1</v>
      </c>
      <c r="EH50" s="1">
        <f t="shared" si="142"/>
        <v>-1</v>
      </c>
      <c r="EI50" s="1">
        <f t="shared" si="142"/>
        <v>-1</v>
      </c>
      <c r="EJ50" s="1">
        <f t="shared" si="142"/>
        <v>-1</v>
      </c>
      <c r="EK50" s="1">
        <f t="shared" si="142"/>
        <v>-1</v>
      </c>
      <c r="EL50" s="1">
        <f t="shared" si="142"/>
        <v>-1</v>
      </c>
      <c r="EM50" s="1">
        <f t="shared" si="142"/>
        <v>-1</v>
      </c>
      <c r="EN50" s="1">
        <f t="shared" si="142"/>
        <v>-1</v>
      </c>
      <c r="EO50" s="1">
        <f t="shared" si="142"/>
        <v>-1</v>
      </c>
      <c r="EP50" s="1">
        <f t="shared" si="142"/>
        <v>1</v>
      </c>
      <c r="EQ50" s="1">
        <f t="shared" si="142"/>
        <v>1</v>
      </c>
      <c r="ER50" s="1">
        <f t="shared" si="142"/>
        <v>1</v>
      </c>
      <c r="ES50" s="1">
        <f t="shared" si="142"/>
        <v>1</v>
      </c>
      <c r="ET50" s="1">
        <f t="shared" si="142"/>
        <v>1</v>
      </c>
      <c r="EU50" s="1">
        <f t="shared" si="142"/>
        <v>1</v>
      </c>
      <c r="EV50" s="1">
        <f t="shared" si="142"/>
        <v>1</v>
      </c>
      <c r="EW50" s="1">
        <f t="shared" si="142"/>
        <v>1</v>
      </c>
      <c r="EX50" s="1">
        <f t="shared" si="142"/>
        <v>1</v>
      </c>
      <c r="EY50" s="1">
        <f t="shared" si="142"/>
        <v>1</v>
      </c>
      <c r="EZ50" s="1">
        <f t="shared" ref="EZ50:FN50" si="143">IF(EZ49&gt;0,-1,IF(EZ49=0,0,IF(EZ49&lt;0,1)))</f>
        <v>1</v>
      </c>
      <c r="FA50" s="1">
        <f t="shared" si="143"/>
        <v>1</v>
      </c>
      <c r="FB50" s="1">
        <f t="shared" si="143"/>
        <v>1</v>
      </c>
      <c r="FC50" s="1">
        <f t="shared" si="143"/>
        <v>1</v>
      </c>
      <c r="FD50" s="1">
        <f t="shared" si="143"/>
        <v>1</v>
      </c>
      <c r="FE50" s="1">
        <f t="shared" si="143"/>
        <v>1</v>
      </c>
      <c r="FF50" s="1">
        <f t="shared" si="143"/>
        <v>-1</v>
      </c>
      <c r="FG50" s="1">
        <f t="shared" si="143"/>
        <v>-1</v>
      </c>
      <c r="FH50" s="1">
        <f t="shared" si="143"/>
        <v>-1</v>
      </c>
      <c r="FI50" s="1">
        <f t="shared" si="143"/>
        <v>-1</v>
      </c>
      <c r="FJ50" s="1">
        <f t="shared" si="143"/>
        <v>-1</v>
      </c>
      <c r="FK50" s="1">
        <f t="shared" si="143"/>
        <v>-1</v>
      </c>
      <c r="FL50" s="1">
        <f t="shared" si="143"/>
        <v>-1</v>
      </c>
      <c r="FM50" s="1">
        <f t="shared" si="143"/>
        <v>-1</v>
      </c>
      <c r="FN50" s="1">
        <f t="shared" si="143"/>
        <v>-1</v>
      </c>
      <c r="FO50" s="1">
        <f t="shared" ref="FO50:FR50" si="144">IF(FO49&gt;0,-1,IF(FO49=0,0,IF(FO49&lt;0,1)))</f>
        <v>-1</v>
      </c>
      <c r="FP50" s="1">
        <f t="shared" si="144"/>
        <v>-1</v>
      </c>
      <c r="FQ50" s="1">
        <f t="shared" si="144"/>
        <v>-1</v>
      </c>
      <c r="FR50" s="1">
        <f t="shared" si="144"/>
        <v>-1</v>
      </c>
    </row>
    <row r="51" spans="1:174" ht="28.8" x14ac:dyDescent="0.3">
      <c r="A51" s="17" t="s">
        <v>29</v>
      </c>
      <c r="AB51" s="18">
        <f t="shared" ref="AB51:CM51" si="145">COUNTIF(P50:AB50,1)</f>
        <v>0</v>
      </c>
      <c r="AC51" s="18">
        <f t="shared" si="145"/>
        <v>0</v>
      </c>
      <c r="AD51" s="18">
        <f t="shared" si="145"/>
        <v>0</v>
      </c>
      <c r="AE51" s="18">
        <f t="shared" si="145"/>
        <v>0</v>
      </c>
      <c r="AF51" s="18">
        <f t="shared" si="145"/>
        <v>0</v>
      </c>
      <c r="AG51" s="18">
        <f t="shared" si="145"/>
        <v>0</v>
      </c>
      <c r="AH51" s="18">
        <f t="shared" si="145"/>
        <v>0</v>
      </c>
      <c r="AI51" s="18">
        <f t="shared" si="145"/>
        <v>0</v>
      </c>
      <c r="AJ51" s="18">
        <f t="shared" si="145"/>
        <v>0</v>
      </c>
      <c r="AK51" s="18">
        <f t="shared" si="145"/>
        <v>0</v>
      </c>
      <c r="AL51" s="18">
        <f t="shared" si="145"/>
        <v>0</v>
      </c>
      <c r="AM51" s="18">
        <f t="shared" si="145"/>
        <v>0</v>
      </c>
      <c r="AN51" s="18">
        <f t="shared" si="145"/>
        <v>0</v>
      </c>
      <c r="AO51" s="18">
        <f t="shared" si="145"/>
        <v>0</v>
      </c>
      <c r="AP51" s="18">
        <f t="shared" si="145"/>
        <v>0</v>
      </c>
      <c r="AQ51" s="18">
        <f t="shared" si="145"/>
        <v>0</v>
      </c>
      <c r="AR51" s="18">
        <f t="shared" si="145"/>
        <v>0</v>
      </c>
      <c r="AS51" s="18">
        <f t="shared" si="145"/>
        <v>0</v>
      </c>
      <c r="AT51" s="18">
        <f t="shared" si="145"/>
        <v>0</v>
      </c>
      <c r="AU51" s="18">
        <f t="shared" si="145"/>
        <v>0</v>
      </c>
      <c r="AV51" s="18">
        <f t="shared" si="145"/>
        <v>0</v>
      </c>
      <c r="AW51" s="18">
        <f t="shared" si="145"/>
        <v>0</v>
      </c>
      <c r="AX51" s="18">
        <f t="shared" si="145"/>
        <v>0</v>
      </c>
      <c r="AY51" s="18">
        <f t="shared" si="145"/>
        <v>0</v>
      </c>
      <c r="AZ51" s="18">
        <f t="shared" si="145"/>
        <v>0</v>
      </c>
      <c r="BA51" s="18">
        <f t="shared" si="145"/>
        <v>0</v>
      </c>
      <c r="BB51" s="18">
        <f t="shared" si="145"/>
        <v>0</v>
      </c>
      <c r="BC51" s="18">
        <f t="shared" si="145"/>
        <v>0</v>
      </c>
      <c r="BD51" s="18">
        <f t="shared" si="145"/>
        <v>0</v>
      </c>
      <c r="BE51" s="18">
        <f t="shared" si="145"/>
        <v>0</v>
      </c>
      <c r="BF51" s="18">
        <f t="shared" si="145"/>
        <v>0</v>
      </c>
      <c r="BG51" s="18">
        <f t="shared" si="145"/>
        <v>0</v>
      </c>
      <c r="BH51" s="18">
        <f t="shared" si="145"/>
        <v>0</v>
      </c>
      <c r="BI51" s="18">
        <f t="shared" si="145"/>
        <v>0</v>
      </c>
      <c r="BJ51" s="18">
        <f t="shared" si="145"/>
        <v>0</v>
      </c>
      <c r="BK51" s="18">
        <f t="shared" si="145"/>
        <v>0</v>
      </c>
      <c r="BL51" s="18">
        <f t="shared" si="145"/>
        <v>0</v>
      </c>
      <c r="BM51" s="18">
        <f t="shared" si="145"/>
        <v>0</v>
      </c>
      <c r="BN51" s="18">
        <f t="shared" si="145"/>
        <v>0</v>
      </c>
      <c r="BO51" s="18">
        <f t="shared" si="145"/>
        <v>0</v>
      </c>
      <c r="BP51" s="18">
        <f t="shared" si="145"/>
        <v>0</v>
      </c>
      <c r="BQ51" s="18">
        <f t="shared" si="145"/>
        <v>1</v>
      </c>
      <c r="BR51" s="18">
        <f t="shared" si="145"/>
        <v>2</v>
      </c>
      <c r="BS51" s="18">
        <f t="shared" si="145"/>
        <v>3</v>
      </c>
      <c r="BT51" s="18">
        <f t="shared" si="145"/>
        <v>4</v>
      </c>
      <c r="BU51" s="18">
        <f t="shared" si="145"/>
        <v>5</v>
      </c>
      <c r="BV51" s="18">
        <f t="shared" si="145"/>
        <v>6</v>
      </c>
      <c r="BW51" s="18">
        <f t="shared" si="145"/>
        <v>7</v>
      </c>
      <c r="BX51" s="18">
        <f t="shared" si="145"/>
        <v>8</v>
      </c>
      <c r="BY51" s="18">
        <f t="shared" si="145"/>
        <v>9</v>
      </c>
      <c r="BZ51" s="18">
        <f t="shared" si="145"/>
        <v>10</v>
      </c>
      <c r="CA51" s="18">
        <f t="shared" si="145"/>
        <v>11</v>
      </c>
      <c r="CB51" s="18">
        <f t="shared" si="145"/>
        <v>12</v>
      </c>
      <c r="CC51" s="18">
        <f t="shared" si="145"/>
        <v>13</v>
      </c>
      <c r="CD51" s="18">
        <f t="shared" si="145"/>
        <v>13</v>
      </c>
      <c r="CE51" s="18">
        <f t="shared" si="145"/>
        <v>13</v>
      </c>
      <c r="CF51" s="18">
        <f t="shared" si="145"/>
        <v>12</v>
      </c>
      <c r="CG51" s="18">
        <f t="shared" si="145"/>
        <v>11</v>
      </c>
      <c r="CH51" s="18">
        <f t="shared" si="145"/>
        <v>10</v>
      </c>
      <c r="CI51" s="18">
        <f t="shared" si="145"/>
        <v>9</v>
      </c>
      <c r="CJ51" s="18">
        <f t="shared" si="145"/>
        <v>8</v>
      </c>
      <c r="CK51" s="18">
        <f t="shared" si="145"/>
        <v>7</v>
      </c>
      <c r="CL51" s="18">
        <f t="shared" si="145"/>
        <v>6</v>
      </c>
      <c r="CM51" s="18">
        <f t="shared" si="145"/>
        <v>5</v>
      </c>
      <c r="CN51" s="18">
        <f t="shared" ref="CN51:EY51" si="146">COUNTIF(CB50:CN50,1)</f>
        <v>4</v>
      </c>
      <c r="CO51" s="18">
        <f t="shared" si="146"/>
        <v>3</v>
      </c>
      <c r="CP51" s="18">
        <f t="shared" si="146"/>
        <v>2</v>
      </c>
      <c r="CQ51" s="18">
        <f t="shared" si="146"/>
        <v>1</v>
      </c>
      <c r="CR51" s="18">
        <f t="shared" si="146"/>
        <v>1</v>
      </c>
      <c r="CS51" s="18">
        <f t="shared" si="146"/>
        <v>1</v>
      </c>
      <c r="CT51" s="18">
        <f t="shared" si="146"/>
        <v>1</v>
      </c>
      <c r="CU51" s="18">
        <f t="shared" si="146"/>
        <v>1</v>
      </c>
      <c r="CV51" s="18">
        <f t="shared" si="146"/>
        <v>1</v>
      </c>
      <c r="CW51" s="18">
        <f t="shared" si="146"/>
        <v>1</v>
      </c>
      <c r="CX51" s="18">
        <f t="shared" si="146"/>
        <v>1</v>
      </c>
      <c r="CY51" s="18">
        <f t="shared" si="146"/>
        <v>1</v>
      </c>
      <c r="CZ51" s="18">
        <f t="shared" si="146"/>
        <v>1</v>
      </c>
      <c r="DA51" s="18">
        <f t="shared" si="146"/>
        <v>1</v>
      </c>
      <c r="DB51" s="18">
        <f t="shared" si="146"/>
        <v>1</v>
      </c>
      <c r="DC51" s="18">
        <f t="shared" si="146"/>
        <v>1</v>
      </c>
      <c r="DD51" s="18">
        <f t="shared" si="146"/>
        <v>1</v>
      </c>
      <c r="DE51" s="18">
        <f t="shared" si="146"/>
        <v>0</v>
      </c>
      <c r="DF51" s="18">
        <f t="shared" si="146"/>
        <v>0</v>
      </c>
      <c r="DG51" s="18">
        <f t="shared" si="146"/>
        <v>0</v>
      </c>
      <c r="DH51" s="18">
        <f t="shared" si="146"/>
        <v>0</v>
      </c>
      <c r="DI51" s="18">
        <f t="shared" si="146"/>
        <v>0</v>
      </c>
      <c r="DJ51" s="18">
        <f t="shared" si="146"/>
        <v>0</v>
      </c>
      <c r="DK51" s="18">
        <f t="shared" si="146"/>
        <v>1</v>
      </c>
      <c r="DL51" s="18">
        <f t="shared" si="146"/>
        <v>2</v>
      </c>
      <c r="DM51" s="18">
        <f t="shared" si="146"/>
        <v>3</v>
      </c>
      <c r="DN51" s="18">
        <f t="shared" si="146"/>
        <v>4</v>
      </c>
      <c r="DO51" s="18">
        <f t="shared" si="146"/>
        <v>5</v>
      </c>
      <c r="DP51" s="18">
        <f t="shared" si="146"/>
        <v>6</v>
      </c>
      <c r="DQ51" s="18">
        <f t="shared" si="146"/>
        <v>7</v>
      </c>
      <c r="DR51" s="18">
        <f t="shared" si="146"/>
        <v>8</v>
      </c>
      <c r="DS51" s="18">
        <f t="shared" si="146"/>
        <v>9</v>
      </c>
      <c r="DT51" s="18">
        <f t="shared" si="146"/>
        <v>10</v>
      </c>
      <c r="DU51" s="18">
        <f t="shared" si="146"/>
        <v>10</v>
      </c>
      <c r="DV51" s="18">
        <f t="shared" si="146"/>
        <v>10</v>
      </c>
      <c r="DW51" s="18">
        <f t="shared" si="146"/>
        <v>10</v>
      </c>
      <c r="DX51" s="18">
        <f t="shared" si="146"/>
        <v>9</v>
      </c>
      <c r="DY51" s="18">
        <f t="shared" si="146"/>
        <v>8</v>
      </c>
      <c r="DZ51" s="18">
        <f t="shared" si="146"/>
        <v>7</v>
      </c>
      <c r="EA51" s="18">
        <f t="shared" si="146"/>
        <v>6</v>
      </c>
      <c r="EB51" s="18">
        <f t="shared" si="146"/>
        <v>5</v>
      </c>
      <c r="EC51" s="18">
        <f t="shared" si="146"/>
        <v>4</v>
      </c>
      <c r="ED51" s="18">
        <f t="shared" si="146"/>
        <v>3</v>
      </c>
      <c r="EE51" s="18">
        <f t="shared" si="146"/>
        <v>2</v>
      </c>
      <c r="EF51" s="18">
        <f t="shared" si="146"/>
        <v>1</v>
      </c>
      <c r="EG51" s="18">
        <f t="shared" si="146"/>
        <v>0</v>
      </c>
      <c r="EH51" s="18">
        <f t="shared" si="146"/>
        <v>0</v>
      </c>
      <c r="EI51" s="18">
        <f t="shared" si="146"/>
        <v>0</v>
      </c>
      <c r="EJ51" s="18">
        <f t="shared" si="146"/>
        <v>0</v>
      </c>
      <c r="EK51" s="18">
        <f t="shared" si="146"/>
        <v>0</v>
      </c>
      <c r="EL51" s="18">
        <f t="shared" si="146"/>
        <v>0</v>
      </c>
      <c r="EM51" s="18">
        <f t="shared" si="146"/>
        <v>0</v>
      </c>
      <c r="EN51" s="18">
        <f t="shared" si="146"/>
        <v>0</v>
      </c>
      <c r="EO51" s="18">
        <f t="shared" si="146"/>
        <v>0</v>
      </c>
      <c r="EP51" s="18">
        <f t="shared" si="146"/>
        <v>1</v>
      </c>
      <c r="EQ51" s="18">
        <f t="shared" si="146"/>
        <v>2</v>
      </c>
      <c r="ER51" s="18">
        <f t="shared" si="146"/>
        <v>3</v>
      </c>
      <c r="ES51" s="18">
        <f t="shared" si="146"/>
        <v>4</v>
      </c>
      <c r="ET51" s="18">
        <f t="shared" si="146"/>
        <v>5</v>
      </c>
      <c r="EU51" s="18">
        <f t="shared" si="146"/>
        <v>6</v>
      </c>
      <c r="EV51" s="18">
        <f t="shared" si="146"/>
        <v>7</v>
      </c>
      <c r="EW51" s="18">
        <f t="shared" si="146"/>
        <v>8</v>
      </c>
      <c r="EX51" s="18">
        <f t="shared" si="146"/>
        <v>9</v>
      </c>
      <c r="EY51" s="18">
        <f t="shared" si="146"/>
        <v>10</v>
      </c>
      <c r="EZ51" s="18">
        <f t="shared" ref="EZ51:FO51" si="147">COUNTIF(EN50:EZ50,1)</f>
        <v>11</v>
      </c>
      <c r="FA51" s="18">
        <f t="shared" si="147"/>
        <v>12</v>
      </c>
      <c r="FB51" s="18">
        <f t="shared" si="147"/>
        <v>13</v>
      </c>
      <c r="FC51" s="18">
        <f t="shared" si="147"/>
        <v>13</v>
      </c>
      <c r="FD51" s="18">
        <f t="shared" si="147"/>
        <v>13</v>
      </c>
      <c r="FE51" s="18">
        <f t="shared" si="147"/>
        <v>13</v>
      </c>
      <c r="FF51" s="18">
        <f t="shared" si="147"/>
        <v>12</v>
      </c>
      <c r="FG51" s="18">
        <f t="shared" si="147"/>
        <v>11</v>
      </c>
      <c r="FH51" s="18">
        <f t="shared" si="147"/>
        <v>10</v>
      </c>
      <c r="FI51" s="18">
        <f t="shared" si="147"/>
        <v>9</v>
      </c>
      <c r="FJ51" s="18">
        <f t="shared" si="147"/>
        <v>8</v>
      </c>
      <c r="FK51" s="18">
        <f t="shared" si="147"/>
        <v>7</v>
      </c>
      <c r="FL51" s="18">
        <f t="shared" si="147"/>
        <v>6</v>
      </c>
      <c r="FM51" s="18">
        <f t="shared" si="147"/>
        <v>5</v>
      </c>
      <c r="FN51" s="18">
        <f t="shared" si="147"/>
        <v>4</v>
      </c>
      <c r="FO51" s="18">
        <f t="shared" si="147"/>
        <v>3</v>
      </c>
      <c r="FP51" s="18">
        <f t="shared" ref="FP51" si="148">COUNTIF(FD50:FP50,1)</f>
        <v>2</v>
      </c>
      <c r="FQ51" s="18">
        <f t="shared" ref="FQ51" si="149">COUNTIF(FE50:FQ50,1)</f>
        <v>1</v>
      </c>
      <c r="FR51" s="18">
        <f t="shared" ref="FR51" si="150">COUNTIF(FF50:FR50,1)</f>
        <v>0</v>
      </c>
    </row>
    <row r="56" spans="1:174" x14ac:dyDescent="0.3">
      <c r="A56" s="48" t="s">
        <v>6</v>
      </c>
    </row>
    <row r="57" spans="1:174" x14ac:dyDescent="0.3">
      <c r="A57" s="49" t="s">
        <v>155</v>
      </c>
    </row>
    <row r="58" spans="1:174" x14ac:dyDescent="0.3">
      <c r="A58" s="50">
        <v>89776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A26CD-C1FE-4A2E-8BCE-69BA0E647619}">
  <dimension ref="A1:GJ58"/>
  <sheetViews>
    <sheetView zoomScaleNormal="100" workbookViewId="0">
      <pane xSplit="1" ySplit="2" topLeftCell="EZ4" activePane="bottomRight" state="frozen"/>
      <selection pane="topRight" activeCell="B1" sqref="B1"/>
      <selection pane="bottomLeft" activeCell="A3" sqref="A3"/>
      <selection pane="bottomRight" activeCell="FP16" sqref="FP16:FR57"/>
    </sheetView>
  </sheetViews>
  <sheetFormatPr defaultColWidth="8.88671875" defaultRowHeight="14.4" x14ac:dyDescent="0.3"/>
  <cols>
    <col min="1" max="1" width="27.109375" bestFit="1" customWidth="1"/>
    <col min="2" max="192" width="8.6640625" customWidth="1"/>
  </cols>
  <sheetData>
    <row r="1" spans="1:192" x14ac:dyDescent="0.3">
      <c r="A1" s="34" t="s">
        <v>136</v>
      </c>
      <c r="B1" s="47">
        <v>43895</v>
      </c>
      <c r="C1" s="47">
        <v>43896</v>
      </c>
      <c r="D1" s="47">
        <v>43897</v>
      </c>
      <c r="E1" s="47">
        <v>43898</v>
      </c>
      <c r="F1" s="47">
        <v>43899</v>
      </c>
      <c r="G1" s="47">
        <v>43900</v>
      </c>
      <c r="H1" s="47">
        <v>43901</v>
      </c>
      <c r="I1" s="47">
        <v>43902</v>
      </c>
      <c r="J1" s="47">
        <v>43903</v>
      </c>
      <c r="K1" s="47">
        <v>43904</v>
      </c>
      <c r="L1" s="47">
        <v>43905</v>
      </c>
      <c r="M1" s="47">
        <v>43906</v>
      </c>
      <c r="N1" s="47">
        <v>43907</v>
      </c>
      <c r="O1" s="47">
        <v>43908</v>
      </c>
      <c r="P1" s="47">
        <v>43909</v>
      </c>
      <c r="Q1" s="47">
        <v>43910</v>
      </c>
      <c r="R1" s="47">
        <v>43911</v>
      </c>
      <c r="S1" s="47">
        <v>43912</v>
      </c>
      <c r="T1" s="47">
        <v>43913</v>
      </c>
      <c r="U1" s="47">
        <v>43914</v>
      </c>
      <c r="V1" s="47">
        <v>43915</v>
      </c>
      <c r="W1" s="47">
        <v>43916</v>
      </c>
      <c r="X1" s="47">
        <v>43917</v>
      </c>
      <c r="Y1" s="47">
        <v>43918</v>
      </c>
      <c r="Z1" s="47">
        <v>43919</v>
      </c>
      <c r="AA1" s="47">
        <v>43920</v>
      </c>
      <c r="AB1" s="47">
        <v>43921</v>
      </c>
      <c r="AC1" s="47">
        <v>43922</v>
      </c>
      <c r="AD1" s="47">
        <v>43923</v>
      </c>
      <c r="AE1" s="47">
        <v>43924</v>
      </c>
      <c r="AF1" s="47">
        <v>43925</v>
      </c>
      <c r="AG1" s="47">
        <v>43926</v>
      </c>
      <c r="AH1" s="47">
        <v>43927</v>
      </c>
      <c r="AI1" s="47">
        <v>43928</v>
      </c>
      <c r="AJ1" s="47">
        <v>43929</v>
      </c>
      <c r="AK1" s="47">
        <v>43930</v>
      </c>
      <c r="AL1" s="47">
        <v>43931</v>
      </c>
      <c r="AM1" s="47">
        <v>43932</v>
      </c>
      <c r="AN1" s="47">
        <v>43933</v>
      </c>
      <c r="AO1" s="47">
        <v>43934</v>
      </c>
      <c r="AP1" s="47">
        <v>43935</v>
      </c>
      <c r="AQ1" s="47">
        <v>43936</v>
      </c>
      <c r="AR1" s="47">
        <v>43937</v>
      </c>
      <c r="AS1" s="47">
        <v>43938</v>
      </c>
      <c r="AT1" s="47">
        <v>43939</v>
      </c>
      <c r="AU1" s="47">
        <v>43940</v>
      </c>
      <c r="AV1" s="47">
        <v>43941</v>
      </c>
      <c r="AW1" s="47">
        <v>43942</v>
      </c>
      <c r="AX1" s="47">
        <v>43943</v>
      </c>
      <c r="AY1" s="47">
        <v>43944</v>
      </c>
      <c r="AZ1" s="47">
        <v>43945</v>
      </c>
      <c r="BA1" s="47">
        <v>43946</v>
      </c>
      <c r="BB1" s="47">
        <v>43947</v>
      </c>
      <c r="BC1" s="47">
        <v>43948</v>
      </c>
      <c r="BD1" s="47">
        <v>43949</v>
      </c>
      <c r="BE1" s="47">
        <v>43950</v>
      </c>
      <c r="BF1" s="47">
        <v>43951</v>
      </c>
      <c r="BG1" s="47">
        <v>43952</v>
      </c>
      <c r="BH1" s="47">
        <v>43953</v>
      </c>
      <c r="BI1" s="47">
        <v>43954</v>
      </c>
      <c r="BJ1" s="47">
        <v>43955</v>
      </c>
      <c r="BK1" s="47">
        <v>43956</v>
      </c>
      <c r="BL1" s="47">
        <v>43957</v>
      </c>
      <c r="BM1" s="47">
        <v>43958</v>
      </c>
      <c r="BN1" s="47">
        <v>43959</v>
      </c>
      <c r="BO1" s="47">
        <v>43960</v>
      </c>
      <c r="BP1" s="47">
        <v>43961</v>
      </c>
      <c r="BQ1" s="47">
        <v>43962</v>
      </c>
      <c r="BR1" s="47">
        <v>43963</v>
      </c>
      <c r="BS1" s="47">
        <v>43964</v>
      </c>
      <c r="BT1" s="47">
        <v>43965</v>
      </c>
      <c r="BU1" s="47">
        <v>43966</v>
      </c>
      <c r="BV1" s="47">
        <v>43967</v>
      </c>
      <c r="BW1" s="47">
        <v>43968</v>
      </c>
      <c r="BX1" s="47">
        <v>43969</v>
      </c>
      <c r="BY1" s="47">
        <v>43970</v>
      </c>
      <c r="BZ1" s="47">
        <v>43971</v>
      </c>
      <c r="CA1" s="47">
        <v>43972</v>
      </c>
      <c r="CB1" s="47">
        <v>43973</v>
      </c>
      <c r="CC1" s="47">
        <v>43974</v>
      </c>
      <c r="CD1" s="47">
        <v>43975</v>
      </c>
      <c r="CE1" s="47">
        <v>43976</v>
      </c>
      <c r="CF1" s="47">
        <v>43977</v>
      </c>
      <c r="CG1" s="47">
        <v>43978</v>
      </c>
      <c r="CH1" s="47">
        <v>43979</v>
      </c>
      <c r="CI1" s="47">
        <v>43980</v>
      </c>
      <c r="CJ1" s="47">
        <v>43981</v>
      </c>
      <c r="CK1" s="47">
        <v>43982</v>
      </c>
      <c r="CL1" s="47">
        <v>43983</v>
      </c>
      <c r="CM1" s="47">
        <v>43984</v>
      </c>
      <c r="CN1" s="47">
        <v>43985</v>
      </c>
      <c r="CO1" s="47">
        <v>43986</v>
      </c>
      <c r="CP1" s="47">
        <v>43987</v>
      </c>
      <c r="CQ1" s="47">
        <v>43988</v>
      </c>
      <c r="CR1" s="47">
        <v>43989</v>
      </c>
      <c r="CS1" s="47">
        <v>43990</v>
      </c>
      <c r="CT1" s="47">
        <v>43991</v>
      </c>
      <c r="CU1" s="47">
        <v>43992</v>
      </c>
      <c r="CV1" s="47">
        <v>43993</v>
      </c>
      <c r="CW1" s="47">
        <v>43994</v>
      </c>
      <c r="CX1" s="47">
        <v>43995</v>
      </c>
      <c r="CY1" s="47">
        <v>43996</v>
      </c>
      <c r="CZ1" s="47">
        <v>43997</v>
      </c>
      <c r="DA1" s="47">
        <v>43998</v>
      </c>
      <c r="DB1" s="47">
        <v>43999</v>
      </c>
      <c r="DC1" s="47">
        <v>44000</v>
      </c>
      <c r="DD1" s="47">
        <v>44001</v>
      </c>
      <c r="DE1" s="47">
        <v>44002</v>
      </c>
      <c r="DF1" s="47">
        <v>44003</v>
      </c>
      <c r="DG1" s="47">
        <v>44004</v>
      </c>
      <c r="DH1" s="47">
        <v>44005</v>
      </c>
      <c r="DI1" s="47">
        <v>44006</v>
      </c>
      <c r="DJ1" s="47">
        <v>44007</v>
      </c>
      <c r="DK1" s="47">
        <v>44008</v>
      </c>
      <c r="DL1" s="47">
        <v>44009</v>
      </c>
      <c r="DM1" s="47">
        <v>44010</v>
      </c>
      <c r="DN1" s="47">
        <v>44011</v>
      </c>
      <c r="DO1" s="47">
        <v>44012</v>
      </c>
      <c r="DP1" s="47">
        <v>44013</v>
      </c>
      <c r="DQ1" s="47">
        <v>44014</v>
      </c>
      <c r="DR1" s="47">
        <v>44015</v>
      </c>
      <c r="DS1" s="47">
        <v>44016</v>
      </c>
      <c r="DT1" s="47">
        <v>44017</v>
      </c>
      <c r="DU1" s="47">
        <v>44018</v>
      </c>
      <c r="DV1" s="47">
        <v>44019</v>
      </c>
      <c r="DW1" s="47">
        <v>44020</v>
      </c>
      <c r="DX1" s="47">
        <v>44021</v>
      </c>
      <c r="DY1" s="47">
        <v>44022</v>
      </c>
      <c r="DZ1" s="47">
        <v>44023</v>
      </c>
      <c r="EA1" s="47">
        <v>44024</v>
      </c>
      <c r="EB1" s="47">
        <v>44025</v>
      </c>
      <c r="EC1" s="47">
        <v>44026</v>
      </c>
      <c r="ED1" s="47">
        <v>44027</v>
      </c>
      <c r="EE1" s="47">
        <v>44028</v>
      </c>
      <c r="EF1" s="47">
        <v>44029</v>
      </c>
      <c r="EG1" s="47">
        <v>44030</v>
      </c>
      <c r="EH1" s="47">
        <v>44031</v>
      </c>
      <c r="EI1" s="47">
        <v>44032</v>
      </c>
      <c r="EJ1" s="47">
        <v>44033</v>
      </c>
      <c r="EK1" s="47">
        <v>44034</v>
      </c>
      <c r="EL1" s="47">
        <v>44035</v>
      </c>
      <c r="EM1" s="47">
        <v>44036</v>
      </c>
      <c r="EN1" s="47">
        <v>44037</v>
      </c>
      <c r="EO1" s="47">
        <v>44038</v>
      </c>
      <c r="EP1" s="47">
        <v>44039</v>
      </c>
      <c r="EQ1" s="47">
        <v>44040</v>
      </c>
      <c r="ER1" s="47">
        <v>44041</v>
      </c>
      <c r="ES1" s="47">
        <v>44042</v>
      </c>
      <c r="ET1" s="47">
        <v>44043</v>
      </c>
      <c r="EU1" s="47">
        <v>44044</v>
      </c>
      <c r="EV1" s="47">
        <v>44045</v>
      </c>
      <c r="EW1" s="47">
        <v>44046</v>
      </c>
      <c r="EX1" s="47">
        <v>44047</v>
      </c>
      <c r="EY1" s="47">
        <v>44048</v>
      </c>
      <c r="EZ1" s="47">
        <v>44049</v>
      </c>
      <c r="FA1" s="47">
        <v>44050</v>
      </c>
      <c r="FB1" s="47">
        <v>44051</v>
      </c>
      <c r="FC1" s="47">
        <v>44052</v>
      </c>
      <c r="FD1" s="47">
        <v>44053</v>
      </c>
      <c r="FE1" s="47">
        <v>44054</v>
      </c>
      <c r="FF1" s="47">
        <v>44055</v>
      </c>
      <c r="FG1" s="47">
        <v>44056</v>
      </c>
      <c r="FH1" s="47">
        <v>44057</v>
      </c>
      <c r="FI1" s="47">
        <v>44058</v>
      </c>
      <c r="FJ1" s="47">
        <v>44059</v>
      </c>
      <c r="FK1" s="47">
        <v>44060</v>
      </c>
      <c r="FL1" s="47">
        <v>44061</v>
      </c>
      <c r="FM1" s="47">
        <v>44062</v>
      </c>
      <c r="FN1" s="47">
        <v>44063</v>
      </c>
      <c r="FO1" s="47">
        <v>44064</v>
      </c>
      <c r="FP1" s="47">
        <v>44065</v>
      </c>
      <c r="FQ1" s="47">
        <v>44066</v>
      </c>
      <c r="FR1" s="47">
        <v>44067</v>
      </c>
      <c r="FS1" s="47">
        <v>44068</v>
      </c>
      <c r="FT1" s="47">
        <v>44069</v>
      </c>
      <c r="FU1" s="47">
        <v>44070</v>
      </c>
      <c r="FV1" s="47">
        <v>44071</v>
      </c>
      <c r="FW1" s="47">
        <v>44072</v>
      </c>
      <c r="FX1" s="47">
        <v>44073</v>
      </c>
      <c r="FY1" s="47">
        <v>44074</v>
      </c>
      <c r="FZ1" s="47">
        <v>44075</v>
      </c>
      <c r="GA1" s="47">
        <v>44076</v>
      </c>
      <c r="GB1" s="47">
        <v>44077</v>
      </c>
      <c r="GC1" s="47">
        <v>44078</v>
      </c>
      <c r="GD1" s="47">
        <v>44079</v>
      </c>
      <c r="GE1" s="47">
        <v>44080</v>
      </c>
      <c r="GF1" s="47">
        <v>44081</v>
      </c>
      <c r="GG1" s="47">
        <v>44082</v>
      </c>
      <c r="GH1" s="47">
        <v>44083</v>
      </c>
      <c r="GI1" s="47">
        <v>44084</v>
      </c>
      <c r="GJ1" s="47">
        <v>44085</v>
      </c>
    </row>
    <row r="2" spans="1:192" x14ac:dyDescent="0.3">
      <c r="A2" s="34" t="s">
        <v>18</v>
      </c>
      <c r="B2" s="43" t="s">
        <v>162</v>
      </c>
      <c r="C2" s="43" t="s">
        <v>163</v>
      </c>
      <c r="D2" s="43" t="s">
        <v>3</v>
      </c>
      <c r="E2" s="43" t="s">
        <v>164</v>
      </c>
      <c r="F2" s="43" t="s">
        <v>165</v>
      </c>
      <c r="G2" s="43" t="s">
        <v>166</v>
      </c>
      <c r="H2" s="43" t="s">
        <v>167</v>
      </c>
      <c r="I2" s="43" t="s">
        <v>162</v>
      </c>
      <c r="J2" s="43" t="s">
        <v>163</v>
      </c>
      <c r="K2" s="43" t="s">
        <v>3</v>
      </c>
      <c r="L2" s="43" t="s">
        <v>164</v>
      </c>
      <c r="M2" s="43" t="s">
        <v>165</v>
      </c>
      <c r="N2" s="43" t="s">
        <v>166</v>
      </c>
      <c r="O2" s="43" t="s">
        <v>167</v>
      </c>
      <c r="P2" s="43" t="s">
        <v>162</v>
      </c>
      <c r="Q2" s="43" t="s">
        <v>163</v>
      </c>
      <c r="R2" s="43" t="s">
        <v>3</v>
      </c>
      <c r="S2" s="43" t="s">
        <v>164</v>
      </c>
      <c r="T2" s="43" t="s">
        <v>165</v>
      </c>
      <c r="U2" s="43" t="s">
        <v>166</v>
      </c>
      <c r="V2" s="43" t="s">
        <v>167</v>
      </c>
      <c r="W2" s="43" t="s">
        <v>162</v>
      </c>
      <c r="X2" s="43" t="s">
        <v>163</v>
      </c>
      <c r="Y2" s="43" t="s">
        <v>3</v>
      </c>
      <c r="Z2" s="43" t="s">
        <v>164</v>
      </c>
      <c r="AA2" s="43" t="s">
        <v>165</v>
      </c>
      <c r="AB2" s="43" t="s">
        <v>166</v>
      </c>
      <c r="AC2" s="43" t="s">
        <v>167</v>
      </c>
      <c r="AD2" s="43" t="s">
        <v>162</v>
      </c>
      <c r="AE2" s="43" t="s">
        <v>163</v>
      </c>
      <c r="AF2" s="43" t="s">
        <v>3</v>
      </c>
      <c r="AG2" s="43" t="s">
        <v>164</v>
      </c>
      <c r="AH2" s="43" t="s">
        <v>165</v>
      </c>
      <c r="AI2" s="43" t="s">
        <v>166</v>
      </c>
      <c r="AJ2" s="43" t="s">
        <v>167</v>
      </c>
      <c r="AK2" s="43" t="s">
        <v>162</v>
      </c>
      <c r="AL2" s="43" t="s">
        <v>163</v>
      </c>
      <c r="AM2" s="43" t="s">
        <v>3</v>
      </c>
      <c r="AN2" s="43" t="s">
        <v>164</v>
      </c>
      <c r="AO2" s="43" t="s">
        <v>165</v>
      </c>
      <c r="AP2" s="43" t="s">
        <v>166</v>
      </c>
      <c r="AQ2" s="43" t="s">
        <v>167</v>
      </c>
      <c r="AR2" s="43" t="s">
        <v>162</v>
      </c>
      <c r="AS2" s="43" t="s">
        <v>163</v>
      </c>
      <c r="AT2" s="43" t="s">
        <v>3</v>
      </c>
      <c r="AU2" s="43" t="s">
        <v>164</v>
      </c>
      <c r="AV2" s="43" t="s">
        <v>165</v>
      </c>
      <c r="AW2" s="43" t="s">
        <v>166</v>
      </c>
      <c r="AX2" s="43" t="s">
        <v>167</v>
      </c>
      <c r="AY2" s="43" t="s">
        <v>162</v>
      </c>
      <c r="AZ2" s="43" t="s">
        <v>163</v>
      </c>
      <c r="BA2" s="43" t="s">
        <v>3</v>
      </c>
      <c r="BB2" s="43" t="s">
        <v>164</v>
      </c>
      <c r="BC2" s="43" t="s">
        <v>165</v>
      </c>
      <c r="BD2" s="43" t="s">
        <v>166</v>
      </c>
      <c r="BE2" s="43" t="s">
        <v>167</v>
      </c>
      <c r="BF2" s="43" t="s">
        <v>162</v>
      </c>
      <c r="BG2" s="43" t="s">
        <v>163</v>
      </c>
      <c r="BH2" s="43" t="s">
        <v>3</v>
      </c>
      <c r="BI2" s="43" t="s">
        <v>164</v>
      </c>
      <c r="BJ2" s="43" t="s">
        <v>165</v>
      </c>
      <c r="BK2" s="43" t="s">
        <v>166</v>
      </c>
      <c r="BL2" s="43" t="s">
        <v>167</v>
      </c>
      <c r="BM2" s="43" t="s">
        <v>162</v>
      </c>
      <c r="BN2" s="43" t="s">
        <v>163</v>
      </c>
      <c r="BO2" s="43" t="s">
        <v>3</v>
      </c>
      <c r="BP2" s="43" t="s">
        <v>164</v>
      </c>
      <c r="BQ2" s="43" t="s">
        <v>165</v>
      </c>
      <c r="BR2" s="43" t="s">
        <v>166</v>
      </c>
      <c r="BS2" s="43" t="s">
        <v>167</v>
      </c>
      <c r="BT2" s="43" t="s">
        <v>162</v>
      </c>
      <c r="BU2" s="43" t="s">
        <v>163</v>
      </c>
      <c r="BV2" s="43" t="s">
        <v>3</v>
      </c>
      <c r="BW2" s="43" t="s">
        <v>164</v>
      </c>
      <c r="BX2" s="43" t="s">
        <v>165</v>
      </c>
      <c r="BY2" s="43" t="s">
        <v>166</v>
      </c>
      <c r="BZ2" s="43" t="s">
        <v>167</v>
      </c>
      <c r="CA2" s="43" t="s">
        <v>162</v>
      </c>
      <c r="CB2" s="43" t="s">
        <v>163</v>
      </c>
      <c r="CC2" s="43" t="s">
        <v>3</v>
      </c>
      <c r="CD2" s="43" t="s">
        <v>164</v>
      </c>
      <c r="CE2" s="43" t="s">
        <v>165</v>
      </c>
      <c r="CF2" s="43" t="s">
        <v>166</v>
      </c>
      <c r="CG2" s="43" t="s">
        <v>167</v>
      </c>
      <c r="CH2" s="43" t="s">
        <v>162</v>
      </c>
      <c r="CI2" s="43" t="s">
        <v>163</v>
      </c>
      <c r="CJ2" s="43" t="s">
        <v>3</v>
      </c>
      <c r="CK2" s="43" t="s">
        <v>164</v>
      </c>
      <c r="CL2" s="43" t="s">
        <v>165</v>
      </c>
      <c r="CM2" s="43" t="s">
        <v>166</v>
      </c>
      <c r="CN2" s="43" t="s">
        <v>167</v>
      </c>
      <c r="CO2" s="43" t="s">
        <v>162</v>
      </c>
      <c r="CP2" s="43" t="s">
        <v>163</v>
      </c>
      <c r="CQ2" s="43" t="s">
        <v>3</v>
      </c>
      <c r="CR2" s="43" t="s">
        <v>164</v>
      </c>
      <c r="CS2" s="43" t="s">
        <v>165</v>
      </c>
      <c r="CT2" s="43" t="s">
        <v>166</v>
      </c>
      <c r="CU2" s="43" t="s">
        <v>167</v>
      </c>
      <c r="CV2" s="43" t="s">
        <v>162</v>
      </c>
      <c r="CW2" s="43" t="s">
        <v>163</v>
      </c>
      <c r="CX2" s="43" t="s">
        <v>3</v>
      </c>
      <c r="CY2" s="43" t="s">
        <v>164</v>
      </c>
      <c r="CZ2" s="43" t="s">
        <v>165</v>
      </c>
      <c r="DA2" s="43" t="s">
        <v>166</v>
      </c>
      <c r="DB2" s="43" t="s">
        <v>167</v>
      </c>
      <c r="DC2" s="43" t="s">
        <v>162</v>
      </c>
      <c r="DD2" s="43" t="s">
        <v>163</v>
      </c>
      <c r="DE2" s="43" t="s">
        <v>3</v>
      </c>
      <c r="DF2" s="43" t="s">
        <v>164</v>
      </c>
      <c r="DG2" s="43" t="s">
        <v>165</v>
      </c>
      <c r="DH2" s="43" t="s">
        <v>166</v>
      </c>
      <c r="DI2" s="43" t="s">
        <v>167</v>
      </c>
      <c r="DJ2" s="43" t="s">
        <v>162</v>
      </c>
      <c r="DK2" s="43" t="s">
        <v>163</v>
      </c>
      <c r="DL2" s="43" t="s">
        <v>3</v>
      </c>
      <c r="DM2" s="43"/>
      <c r="DN2" s="43" t="s">
        <v>165</v>
      </c>
      <c r="DO2" s="43" t="s">
        <v>166</v>
      </c>
      <c r="DP2" s="43" t="s">
        <v>167</v>
      </c>
      <c r="DQ2" s="43" t="s">
        <v>162</v>
      </c>
      <c r="DR2" s="43" t="s">
        <v>163</v>
      </c>
      <c r="DS2" s="43" t="s">
        <v>3</v>
      </c>
      <c r="DT2" s="43" t="s">
        <v>164</v>
      </c>
      <c r="DU2" s="43" t="s">
        <v>165</v>
      </c>
      <c r="DV2" s="43" t="s">
        <v>166</v>
      </c>
      <c r="DW2" s="43" t="s">
        <v>167</v>
      </c>
      <c r="DX2" s="43" t="s">
        <v>162</v>
      </c>
      <c r="DY2" s="43" t="s">
        <v>163</v>
      </c>
      <c r="DZ2" s="43" t="s">
        <v>3</v>
      </c>
      <c r="EA2" s="43" t="s">
        <v>164</v>
      </c>
      <c r="EB2" s="43" t="s">
        <v>165</v>
      </c>
      <c r="EC2" s="43" t="s">
        <v>166</v>
      </c>
      <c r="ED2" s="43" t="s">
        <v>167</v>
      </c>
      <c r="EE2" s="43" t="s">
        <v>162</v>
      </c>
      <c r="EF2" s="43" t="s">
        <v>163</v>
      </c>
      <c r="EG2" s="43" t="s">
        <v>3</v>
      </c>
      <c r="EH2" s="43" t="s">
        <v>164</v>
      </c>
      <c r="EI2" s="43" t="s">
        <v>165</v>
      </c>
      <c r="EJ2" s="43" t="s">
        <v>166</v>
      </c>
      <c r="EK2" s="43" t="s">
        <v>167</v>
      </c>
      <c r="EL2" s="43" t="s">
        <v>162</v>
      </c>
      <c r="EM2" s="43" t="s">
        <v>163</v>
      </c>
      <c r="EN2" s="43" t="s">
        <v>3</v>
      </c>
      <c r="EO2" s="43" t="s">
        <v>164</v>
      </c>
      <c r="EP2" s="43" t="s">
        <v>165</v>
      </c>
      <c r="EQ2" s="43" t="s">
        <v>166</v>
      </c>
      <c r="ER2" s="43" t="s">
        <v>167</v>
      </c>
      <c r="ES2" s="43" t="s">
        <v>162</v>
      </c>
      <c r="ET2" s="43" t="s">
        <v>163</v>
      </c>
      <c r="EU2" s="43" t="s">
        <v>3</v>
      </c>
      <c r="EV2" s="43" t="s">
        <v>164</v>
      </c>
      <c r="EW2" s="43" t="s">
        <v>165</v>
      </c>
      <c r="EX2" s="43" t="s">
        <v>166</v>
      </c>
      <c r="EY2" s="43" t="s">
        <v>167</v>
      </c>
      <c r="EZ2" s="43" t="s">
        <v>162</v>
      </c>
      <c r="FA2" s="43" t="s">
        <v>163</v>
      </c>
      <c r="FB2" s="43" t="s">
        <v>3</v>
      </c>
      <c r="FC2" s="43" t="s">
        <v>164</v>
      </c>
      <c r="FD2" s="43" t="s">
        <v>165</v>
      </c>
      <c r="FE2" s="43" t="s">
        <v>166</v>
      </c>
      <c r="FF2" s="43" t="s">
        <v>167</v>
      </c>
      <c r="FG2" s="43" t="s">
        <v>162</v>
      </c>
      <c r="FH2" s="43" t="s">
        <v>163</v>
      </c>
      <c r="FI2" s="43" t="s">
        <v>3</v>
      </c>
      <c r="FJ2" s="43" t="s">
        <v>164</v>
      </c>
      <c r="FK2" s="43" t="s">
        <v>165</v>
      </c>
      <c r="FL2" s="43" t="s">
        <v>166</v>
      </c>
      <c r="FM2" s="43" t="s">
        <v>167</v>
      </c>
      <c r="FN2" s="43" t="s">
        <v>162</v>
      </c>
      <c r="FO2" s="43" t="s">
        <v>163</v>
      </c>
      <c r="FP2" s="43" t="s">
        <v>3</v>
      </c>
      <c r="FQ2" s="43" t="s">
        <v>164</v>
      </c>
      <c r="FR2" s="43" t="s">
        <v>165</v>
      </c>
      <c r="FS2" s="43" t="s">
        <v>166</v>
      </c>
      <c r="FT2" s="43" t="s">
        <v>167</v>
      </c>
      <c r="FU2" s="43" t="s">
        <v>162</v>
      </c>
      <c r="FV2" s="43" t="s">
        <v>163</v>
      </c>
      <c r="FW2" s="43" t="s">
        <v>3</v>
      </c>
      <c r="FX2" s="43" t="s">
        <v>164</v>
      </c>
      <c r="FY2" s="43" t="s">
        <v>165</v>
      </c>
      <c r="FZ2" s="43" t="s">
        <v>166</v>
      </c>
      <c r="GA2" s="43" t="s">
        <v>167</v>
      </c>
      <c r="GB2" s="43" t="s">
        <v>162</v>
      </c>
      <c r="GC2" s="43" t="s">
        <v>163</v>
      </c>
      <c r="GD2" s="43" t="s">
        <v>3</v>
      </c>
      <c r="GE2" s="43" t="s">
        <v>164</v>
      </c>
      <c r="GF2" s="43" t="str">
        <f t="shared" ref="GF2:GJ2" si="0">CHOOSE(WEEKDAY(GF1,1),"Sun","Mon","Tue","Wed","Thu","Fri","Sat")</f>
        <v>Mon</v>
      </c>
      <c r="GG2" s="43" t="str">
        <f t="shared" si="0"/>
        <v>Tue</v>
      </c>
      <c r="GH2" s="43" t="str">
        <f t="shared" si="0"/>
        <v>Wed</v>
      </c>
      <c r="GI2" s="43" t="str">
        <f t="shared" si="0"/>
        <v>Thu</v>
      </c>
      <c r="GJ2" s="43" t="str">
        <f t="shared" si="0"/>
        <v>Fri</v>
      </c>
    </row>
    <row r="3" spans="1:192" x14ac:dyDescent="0.3">
      <c r="A3" s="35" t="s">
        <v>10</v>
      </c>
      <c r="B3" s="36"/>
      <c r="C3" s="36"/>
      <c r="D3" s="36"/>
      <c r="E3" s="36"/>
      <c r="F3" s="36"/>
      <c r="G3" s="36"/>
      <c r="H3" s="36"/>
      <c r="I3" s="36"/>
      <c r="J3" s="36">
        <v>1</v>
      </c>
      <c r="K3" s="36">
        <v>1</v>
      </c>
      <c r="L3" s="36">
        <v>1</v>
      </c>
      <c r="M3" s="36">
        <v>1</v>
      </c>
      <c r="N3" s="36">
        <v>1</v>
      </c>
      <c r="O3" s="36">
        <v>1</v>
      </c>
      <c r="P3" s="36">
        <v>1</v>
      </c>
      <c r="Q3" s="36">
        <v>1</v>
      </c>
      <c r="R3" s="36">
        <v>5</v>
      </c>
      <c r="S3" s="36">
        <v>8</v>
      </c>
      <c r="T3" s="36">
        <v>9</v>
      </c>
      <c r="U3" s="36">
        <v>13</v>
      </c>
      <c r="V3" s="36">
        <v>19</v>
      </c>
      <c r="W3" s="36">
        <v>27</v>
      </c>
      <c r="X3" s="36">
        <v>39</v>
      </c>
      <c r="Y3" s="36">
        <v>46</v>
      </c>
      <c r="Z3" s="36">
        <v>48</v>
      </c>
      <c r="AA3" s="36">
        <v>57</v>
      </c>
      <c r="AB3" s="36">
        <v>68</v>
      </c>
      <c r="AC3" s="36">
        <v>86</v>
      </c>
      <c r="AD3" s="36">
        <v>113</v>
      </c>
      <c r="AE3" s="36">
        <v>127</v>
      </c>
      <c r="AF3" s="36">
        <v>140</v>
      </c>
      <c r="AG3" s="36">
        <v>147</v>
      </c>
      <c r="AH3" s="36">
        <v>161</v>
      </c>
      <c r="AI3" s="36">
        <v>178</v>
      </c>
      <c r="AJ3" s="36">
        <v>193</v>
      </c>
      <c r="AK3" s="36">
        <v>203</v>
      </c>
      <c r="AL3" s="36">
        <v>222</v>
      </c>
      <c r="AM3" s="36">
        <v>235</v>
      </c>
      <c r="AN3" s="36">
        <v>243</v>
      </c>
      <c r="AO3" s="36">
        <v>250</v>
      </c>
      <c r="AP3" s="36">
        <v>253</v>
      </c>
      <c r="AQ3" s="36">
        <v>269</v>
      </c>
      <c r="AR3" s="36">
        <v>271</v>
      </c>
      <c r="AS3" s="36">
        <v>295</v>
      </c>
      <c r="AT3" s="36">
        <v>302</v>
      </c>
      <c r="AU3" s="36">
        <v>309</v>
      </c>
      <c r="AV3" s="36">
        <v>328</v>
      </c>
      <c r="AW3" s="36">
        <v>338</v>
      </c>
      <c r="AX3" s="36">
        <v>345</v>
      </c>
      <c r="AY3" s="36">
        <v>352</v>
      </c>
      <c r="AZ3" s="36">
        <v>364</v>
      </c>
      <c r="BA3" s="36">
        <v>387</v>
      </c>
      <c r="BB3" s="36">
        <v>405</v>
      </c>
      <c r="BC3" s="36">
        <v>423</v>
      </c>
      <c r="BD3" s="36">
        <v>434</v>
      </c>
      <c r="BE3" s="36">
        <v>448</v>
      </c>
      <c r="BF3" s="36">
        <v>474</v>
      </c>
      <c r="BG3" s="36">
        <v>502</v>
      </c>
      <c r="BH3" s="36">
        <v>547</v>
      </c>
      <c r="BI3" s="36">
        <v>579</v>
      </c>
      <c r="BJ3" s="36">
        <v>602</v>
      </c>
      <c r="BK3" s="36">
        <v>620</v>
      </c>
      <c r="BL3" s="36">
        <v>655</v>
      </c>
      <c r="BM3" s="36">
        <v>661</v>
      </c>
      <c r="BN3" s="36">
        <v>685</v>
      </c>
      <c r="BO3" s="36">
        <v>720</v>
      </c>
      <c r="BP3" s="36">
        <v>725</v>
      </c>
      <c r="BQ3" s="36">
        <v>745</v>
      </c>
      <c r="BR3" s="36">
        <v>764</v>
      </c>
      <c r="BS3" s="36">
        <v>780</v>
      </c>
      <c r="BT3" s="36">
        <v>796</v>
      </c>
      <c r="BU3" s="36">
        <v>814</v>
      </c>
      <c r="BV3" s="36">
        <v>847</v>
      </c>
      <c r="BW3" s="36">
        <v>847</v>
      </c>
      <c r="BX3" s="36">
        <v>884</v>
      </c>
      <c r="BY3" s="36">
        <v>906</v>
      </c>
      <c r="BZ3" s="36">
        <v>913</v>
      </c>
      <c r="CA3" s="36">
        <v>930</v>
      </c>
      <c r="CB3" s="36">
        <v>950</v>
      </c>
      <c r="CC3" s="36">
        <v>977</v>
      </c>
      <c r="CD3" s="36">
        <v>998</v>
      </c>
      <c r="CE3" s="36">
        <v>1029</v>
      </c>
      <c r="CF3" s="36">
        <v>1063</v>
      </c>
      <c r="CG3" s="36">
        <v>1090</v>
      </c>
      <c r="CH3" s="36">
        <v>1116</v>
      </c>
      <c r="CI3" s="36">
        <v>1162</v>
      </c>
      <c r="CJ3" s="36">
        <v>1196</v>
      </c>
      <c r="CK3" s="36">
        <v>1222</v>
      </c>
      <c r="CL3" s="36">
        <v>1243</v>
      </c>
      <c r="CM3" s="36">
        <v>1278</v>
      </c>
      <c r="CN3" s="36">
        <v>1321</v>
      </c>
      <c r="CO3" s="36">
        <v>1343</v>
      </c>
      <c r="CP3" s="36">
        <v>1398</v>
      </c>
      <c r="CQ3" s="36">
        <v>1443</v>
      </c>
      <c r="CR3" s="36">
        <v>1479</v>
      </c>
      <c r="CS3" s="36">
        <v>1522</v>
      </c>
      <c r="CT3" s="36">
        <v>1568</v>
      </c>
      <c r="CU3" s="36">
        <v>1600</v>
      </c>
      <c r="CV3" s="36">
        <v>1620</v>
      </c>
      <c r="CW3" s="36">
        <v>1653</v>
      </c>
      <c r="CX3" s="36">
        <v>1675</v>
      </c>
      <c r="CY3" s="36">
        <v>1719</v>
      </c>
      <c r="CZ3" s="36">
        <v>1775</v>
      </c>
      <c r="DA3" s="36">
        <v>1820</v>
      </c>
      <c r="DB3" s="36">
        <v>1851</v>
      </c>
      <c r="DC3" s="36">
        <v>1888</v>
      </c>
      <c r="DD3" s="36">
        <v>1998</v>
      </c>
      <c r="DE3" s="36">
        <v>2019</v>
      </c>
      <c r="DF3" s="36">
        <v>2060</v>
      </c>
      <c r="DG3" s="36">
        <v>2100</v>
      </c>
      <c r="DH3" s="36">
        <v>2150</v>
      </c>
      <c r="DI3" s="36">
        <v>2211</v>
      </c>
      <c r="DJ3" s="36">
        <v>2266</v>
      </c>
      <c r="DK3" s="36">
        <v>2337</v>
      </c>
      <c r="DL3" s="36">
        <v>2362</v>
      </c>
      <c r="DM3" s="36"/>
      <c r="DN3" s="36">
        <v>2450</v>
      </c>
      <c r="DO3" s="36">
        <v>2528</v>
      </c>
      <c r="DP3" s="36">
        <v>2648</v>
      </c>
      <c r="DQ3" s="36">
        <v>2733</v>
      </c>
      <c r="DR3" s="36">
        <v>2854</v>
      </c>
      <c r="DS3" s="36">
        <v>2919</v>
      </c>
      <c r="DT3" s="36">
        <v>2987</v>
      </c>
      <c r="DU3" s="36">
        <v>3040</v>
      </c>
      <c r="DV3" s="36">
        <v>3111</v>
      </c>
      <c r="DW3" s="36">
        <v>3234</v>
      </c>
      <c r="DX3" s="36">
        <v>3326</v>
      </c>
      <c r="DY3" s="36">
        <v>3428</v>
      </c>
      <c r="DZ3" s="36">
        <v>3525</v>
      </c>
      <c r="EA3" s="36">
        <v>3602</v>
      </c>
      <c r="EB3" s="36">
        <v>3755</v>
      </c>
      <c r="EC3" s="36">
        <v>3839</v>
      </c>
      <c r="ED3" s="36">
        <v>3944</v>
      </c>
      <c r="EE3" s="36">
        <v>4114</v>
      </c>
      <c r="EF3" s="36">
        <v>4242</v>
      </c>
      <c r="EG3" s="36">
        <v>4397</v>
      </c>
      <c r="EH3" s="36">
        <v>4503</v>
      </c>
      <c r="EI3" s="36">
        <v>4618</v>
      </c>
      <c r="EJ3" s="36">
        <v>4716</v>
      </c>
      <c r="EK3" s="36">
        <v>4828</v>
      </c>
      <c r="EL3" s="36">
        <v>5016</v>
      </c>
      <c r="EM3" s="36">
        <v>5127</v>
      </c>
      <c r="EN3" s="36">
        <v>5202</v>
      </c>
      <c r="EO3" s="36">
        <v>5389</v>
      </c>
      <c r="EP3" s="36">
        <v>5514</v>
      </c>
      <c r="EQ3" s="36">
        <v>5579</v>
      </c>
      <c r="ER3" s="36">
        <v>5682</v>
      </c>
      <c r="ES3" s="36">
        <v>5753</v>
      </c>
      <c r="ET3" s="36">
        <v>5899</v>
      </c>
      <c r="EU3" s="36">
        <v>5999</v>
      </c>
      <c r="EV3" s="36">
        <v>6042</v>
      </c>
      <c r="EW3" s="36">
        <v>6072</v>
      </c>
      <c r="EX3" s="36">
        <v>6155</v>
      </c>
      <c r="EY3" s="36">
        <v>6254</v>
      </c>
      <c r="EZ3" s="36">
        <v>6298</v>
      </c>
      <c r="FA3" s="36">
        <v>6404</v>
      </c>
      <c r="FB3" s="36">
        <v>6463</v>
      </c>
      <c r="FC3" s="36">
        <v>6553</v>
      </c>
      <c r="FD3" s="36">
        <v>6589</v>
      </c>
      <c r="FE3" s="36">
        <v>6629</v>
      </c>
      <c r="FF3" s="36">
        <v>6719</v>
      </c>
      <c r="FG3" s="36">
        <v>6834</v>
      </c>
      <c r="FH3" s="36">
        <v>6938</v>
      </c>
      <c r="FI3" s="36">
        <v>6999</v>
      </c>
      <c r="FJ3" s="36">
        <v>7080</v>
      </c>
      <c r="FK3" s="36">
        <v>7137</v>
      </c>
      <c r="FL3" s="36">
        <v>7179</v>
      </c>
      <c r="FM3" s="36">
        <v>7223</v>
      </c>
      <c r="FN3" s="36">
        <v>7300</v>
      </c>
      <c r="FO3" s="36">
        <v>7363</v>
      </c>
      <c r="FP3" s="36">
        <v>7404</v>
      </c>
      <c r="FQ3" s="36">
        <v>7461</v>
      </c>
      <c r="FR3" s="36">
        <v>7486</v>
      </c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</row>
    <row r="4" spans="1:192" x14ac:dyDescent="0.3">
      <c r="A4" s="35" t="s">
        <v>11</v>
      </c>
      <c r="B4" s="36"/>
      <c r="C4" s="36"/>
      <c r="D4" s="36"/>
      <c r="E4" s="36"/>
      <c r="F4" s="36"/>
      <c r="G4" s="36"/>
      <c r="H4" s="36"/>
      <c r="I4" s="36"/>
      <c r="J4" s="36"/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4</v>
      </c>
      <c r="S4" s="36">
        <v>3</v>
      </c>
      <c r="T4" s="36">
        <v>1</v>
      </c>
      <c r="U4" s="36">
        <v>4</v>
      </c>
      <c r="V4" s="36">
        <v>6</v>
      </c>
      <c r="W4" s="36">
        <v>8</v>
      </c>
      <c r="X4" s="36">
        <v>12</v>
      </c>
      <c r="Y4" s="36">
        <v>7</v>
      </c>
      <c r="Z4" s="36">
        <v>2</v>
      </c>
      <c r="AA4" s="36">
        <v>9</v>
      </c>
      <c r="AB4" s="36">
        <v>11</v>
      </c>
      <c r="AC4" s="36">
        <v>18</v>
      </c>
      <c r="AD4" s="36">
        <v>27</v>
      </c>
      <c r="AE4" s="36">
        <v>14</v>
      </c>
      <c r="AF4" s="36">
        <v>13</v>
      </c>
      <c r="AG4" s="36">
        <v>7</v>
      </c>
      <c r="AH4" s="36">
        <v>14</v>
      </c>
      <c r="AI4" s="36">
        <v>17</v>
      </c>
      <c r="AJ4" s="36">
        <v>15</v>
      </c>
      <c r="AK4" s="36">
        <v>10</v>
      </c>
      <c r="AL4" s="36">
        <v>19</v>
      </c>
      <c r="AM4" s="36">
        <v>13</v>
      </c>
      <c r="AN4" s="36">
        <v>8</v>
      </c>
      <c r="AO4" s="36">
        <v>7</v>
      </c>
      <c r="AP4" s="36">
        <v>3</v>
      </c>
      <c r="AQ4" s="36">
        <v>16</v>
      </c>
      <c r="AR4" s="36">
        <v>2</v>
      </c>
      <c r="AS4" s="36">
        <v>24</v>
      </c>
      <c r="AT4" s="36">
        <v>7</v>
      </c>
      <c r="AU4" s="36">
        <v>7</v>
      </c>
      <c r="AV4" s="36">
        <v>19</v>
      </c>
      <c r="AW4" s="36">
        <v>10</v>
      </c>
      <c r="AX4" s="36">
        <v>7</v>
      </c>
      <c r="AY4" s="36">
        <v>7</v>
      </c>
      <c r="AZ4" s="36">
        <v>12</v>
      </c>
      <c r="BA4" s="36">
        <v>23</v>
      </c>
      <c r="BB4" s="36">
        <v>18</v>
      </c>
      <c r="BC4" s="36">
        <v>18</v>
      </c>
      <c r="BD4" s="36">
        <v>11</v>
      </c>
      <c r="BE4" s="36">
        <v>14</v>
      </c>
      <c r="BF4" s="36">
        <v>26</v>
      </c>
      <c r="BG4" s="36">
        <v>28</v>
      </c>
      <c r="BH4" s="36">
        <v>45</v>
      </c>
      <c r="BI4" s="36">
        <v>32</v>
      </c>
      <c r="BJ4" s="36">
        <v>23</v>
      </c>
      <c r="BK4" s="36">
        <v>18</v>
      </c>
      <c r="BL4" s="36">
        <v>35</v>
      </c>
      <c r="BM4" s="36">
        <v>6</v>
      </c>
      <c r="BN4" s="36">
        <v>24</v>
      </c>
      <c r="BO4" s="36">
        <v>35</v>
      </c>
      <c r="BP4" s="36">
        <v>5</v>
      </c>
      <c r="BQ4" s="36">
        <v>20</v>
      </c>
      <c r="BR4" s="36">
        <v>19</v>
      </c>
      <c r="BS4" s="36">
        <v>16</v>
      </c>
      <c r="BT4" s="36">
        <v>16</v>
      </c>
      <c r="BU4" s="36">
        <v>18</v>
      </c>
      <c r="BV4" s="36">
        <v>33</v>
      </c>
      <c r="BW4" s="36">
        <v>0</v>
      </c>
      <c r="BX4" s="36">
        <v>37</v>
      </c>
      <c r="BY4" s="36">
        <v>22</v>
      </c>
      <c r="BZ4" s="36">
        <v>7</v>
      </c>
      <c r="CA4" s="36">
        <v>17</v>
      </c>
      <c r="CB4" s="36">
        <v>20</v>
      </c>
      <c r="CC4" s="36">
        <v>27</v>
      </c>
      <c r="CD4" s="36">
        <v>21</v>
      </c>
      <c r="CE4" s="36">
        <v>31</v>
      </c>
      <c r="CF4" s="36">
        <v>34</v>
      </c>
      <c r="CG4" s="36">
        <v>27</v>
      </c>
      <c r="CH4" s="36">
        <v>26</v>
      </c>
      <c r="CI4" s="36">
        <v>46</v>
      </c>
      <c r="CJ4" s="36">
        <v>34</v>
      </c>
      <c r="CK4" s="36">
        <v>26</v>
      </c>
      <c r="CL4" s="36">
        <v>21</v>
      </c>
      <c r="CM4" s="36">
        <v>35</v>
      </c>
      <c r="CN4" s="36">
        <v>43</v>
      </c>
      <c r="CO4" s="36">
        <v>22</v>
      </c>
      <c r="CP4" s="36">
        <v>55</v>
      </c>
      <c r="CQ4" s="36">
        <v>45</v>
      </c>
      <c r="CR4" s="36">
        <v>36</v>
      </c>
      <c r="CS4" s="36">
        <v>43</v>
      </c>
      <c r="CT4" s="36">
        <v>46</v>
      </c>
      <c r="CU4" s="36">
        <v>32</v>
      </c>
      <c r="CV4" s="36">
        <v>20</v>
      </c>
      <c r="CW4" s="36">
        <v>33</v>
      </c>
      <c r="CX4" s="36">
        <v>22</v>
      </c>
      <c r="CY4" s="36">
        <v>44</v>
      </c>
      <c r="CZ4" s="36">
        <v>56</v>
      </c>
      <c r="DA4" s="36">
        <v>45</v>
      </c>
      <c r="DB4" s="36">
        <v>31</v>
      </c>
      <c r="DC4" s="36">
        <v>37</v>
      </c>
      <c r="DD4" s="36">
        <v>110</v>
      </c>
      <c r="DE4" s="36">
        <v>21</v>
      </c>
      <c r="DF4" s="36">
        <v>41</v>
      </c>
      <c r="DG4" s="36">
        <v>40</v>
      </c>
      <c r="DH4" s="36">
        <v>50</v>
      </c>
      <c r="DI4" s="36">
        <v>61</v>
      </c>
      <c r="DJ4" s="36">
        <v>55</v>
      </c>
      <c r="DK4" s="36">
        <v>71</v>
      </c>
      <c r="DL4" s="36">
        <v>25</v>
      </c>
      <c r="DM4" s="36"/>
      <c r="DN4" s="36">
        <v>88</v>
      </c>
      <c r="DO4" s="36">
        <v>78</v>
      </c>
      <c r="DP4" s="36">
        <v>120</v>
      </c>
      <c r="DQ4" s="36">
        <v>85</v>
      </c>
      <c r="DR4" s="36">
        <v>121</v>
      </c>
      <c r="DS4" s="36">
        <v>65</v>
      </c>
      <c r="DT4" s="36">
        <v>68</v>
      </c>
      <c r="DU4" s="36">
        <v>53</v>
      </c>
      <c r="DV4" s="36">
        <v>71</v>
      </c>
      <c r="DW4" s="36">
        <v>123</v>
      </c>
      <c r="DX4" s="36">
        <v>92</v>
      </c>
      <c r="DY4" s="36">
        <v>102</v>
      </c>
      <c r="DZ4" s="36">
        <v>97</v>
      </c>
      <c r="EA4" s="36">
        <v>77</v>
      </c>
      <c r="EB4" s="36">
        <v>153</v>
      </c>
      <c r="EC4" s="36">
        <v>84</v>
      </c>
      <c r="ED4" s="36">
        <v>105</v>
      </c>
      <c r="EE4" s="36">
        <v>170</v>
      </c>
      <c r="EF4" s="36">
        <v>128</v>
      </c>
      <c r="EG4" s="36">
        <v>155</v>
      </c>
      <c r="EH4" s="36">
        <v>106</v>
      </c>
      <c r="EI4" s="36">
        <v>115</v>
      </c>
      <c r="EJ4" s="36">
        <v>98</v>
      </c>
      <c r="EK4" s="36">
        <v>112</v>
      </c>
      <c r="EL4" s="36">
        <v>188</v>
      </c>
      <c r="EM4" s="36">
        <v>111</v>
      </c>
      <c r="EN4" s="36">
        <v>75</v>
      </c>
      <c r="EO4" s="36">
        <v>187</v>
      </c>
      <c r="EP4" s="36">
        <v>125</v>
      </c>
      <c r="EQ4" s="36">
        <v>65</v>
      </c>
      <c r="ER4" s="36">
        <v>103</v>
      </c>
      <c r="ES4" s="36">
        <v>71</v>
      </c>
      <c r="ET4" s="36">
        <v>146</v>
      </c>
      <c r="EU4" s="36">
        <v>100</v>
      </c>
      <c r="EV4" s="36">
        <v>43</v>
      </c>
      <c r="EW4" s="36">
        <v>30</v>
      </c>
      <c r="EX4" s="36">
        <v>83</v>
      </c>
      <c r="EY4" s="36">
        <v>99</v>
      </c>
      <c r="EZ4" s="36">
        <v>44</v>
      </c>
      <c r="FA4" s="36">
        <v>106</v>
      </c>
      <c r="FB4" s="36">
        <v>59</v>
      </c>
      <c r="FC4" s="36">
        <v>90</v>
      </c>
      <c r="FD4" s="36">
        <v>36</v>
      </c>
      <c r="FE4" s="36">
        <v>40</v>
      </c>
      <c r="FF4" s="36">
        <v>90</v>
      </c>
      <c r="FG4" s="36">
        <v>115</v>
      </c>
      <c r="FH4" s="36">
        <v>104</v>
      </c>
      <c r="FI4" s="36">
        <v>61</v>
      </c>
      <c r="FJ4" s="36">
        <v>81</v>
      </c>
      <c r="FK4" s="36">
        <v>57</v>
      </c>
      <c r="FL4" s="36">
        <v>42</v>
      </c>
      <c r="FM4" s="36">
        <v>44</v>
      </c>
      <c r="FN4" s="36">
        <v>77</v>
      </c>
      <c r="FO4" s="36">
        <v>63</v>
      </c>
      <c r="FP4" s="36">
        <v>41</v>
      </c>
      <c r="FQ4" s="36">
        <v>57</v>
      </c>
      <c r="FR4" s="36">
        <v>25</v>
      </c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</row>
    <row r="5" spans="1:192" x14ac:dyDescent="0.3">
      <c r="A5" s="35" t="s">
        <v>14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>
        <v>68</v>
      </c>
      <c r="AC5" s="36">
        <v>86</v>
      </c>
      <c r="AD5" s="36">
        <v>113</v>
      </c>
      <c r="AE5" s="36">
        <v>127</v>
      </c>
      <c r="AF5" s="36">
        <v>140</v>
      </c>
      <c r="AG5" s="36">
        <v>147</v>
      </c>
      <c r="AH5" s="36">
        <v>161</v>
      </c>
      <c r="AI5" s="36">
        <v>178</v>
      </c>
      <c r="AJ5" s="36">
        <v>193</v>
      </c>
      <c r="AK5" s="36">
        <v>203</v>
      </c>
      <c r="AL5" s="36">
        <v>222</v>
      </c>
      <c r="AM5" s="36">
        <v>235</v>
      </c>
      <c r="AN5" s="36">
        <v>243</v>
      </c>
      <c r="AO5" s="36">
        <v>250</v>
      </c>
      <c r="AP5" s="36">
        <v>253</v>
      </c>
      <c r="AQ5" s="36">
        <v>269</v>
      </c>
      <c r="AR5" s="36">
        <v>271</v>
      </c>
      <c r="AS5" s="36">
        <v>295</v>
      </c>
      <c r="AT5" s="36">
        <v>302</v>
      </c>
      <c r="AU5" s="36">
        <v>309</v>
      </c>
      <c r="AV5" s="36">
        <v>328</v>
      </c>
      <c r="AW5" s="36">
        <v>338</v>
      </c>
      <c r="AX5" s="36">
        <v>345</v>
      </c>
      <c r="AY5" s="36">
        <v>352</v>
      </c>
      <c r="AZ5" s="36">
        <v>364</v>
      </c>
      <c r="BA5" s="36">
        <v>387</v>
      </c>
      <c r="BB5" s="36">
        <v>405</v>
      </c>
      <c r="BC5" s="36">
        <v>423</v>
      </c>
      <c r="BD5" s="36">
        <v>434</v>
      </c>
      <c r="BE5" s="36">
        <v>448</v>
      </c>
      <c r="BF5" s="36">
        <v>474</v>
      </c>
      <c r="BG5" s="36">
        <v>502</v>
      </c>
      <c r="BH5" s="36">
        <v>547</v>
      </c>
      <c r="BI5" s="36">
        <v>579</v>
      </c>
      <c r="BJ5" s="36">
        <v>602</v>
      </c>
      <c r="BK5" s="36">
        <v>620</v>
      </c>
      <c r="BL5" s="36">
        <v>655</v>
      </c>
      <c r="BM5" s="36">
        <v>661</v>
      </c>
      <c r="BN5" s="36">
        <v>685</v>
      </c>
      <c r="BO5" s="36">
        <v>720</v>
      </c>
      <c r="BP5" s="36">
        <v>725</v>
      </c>
      <c r="BQ5" s="36">
        <v>745</v>
      </c>
      <c r="BR5" s="36">
        <v>764</v>
      </c>
      <c r="BS5" s="36">
        <v>780</v>
      </c>
      <c r="BT5" s="36">
        <v>796</v>
      </c>
      <c r="BU5" s="36">
        <v>814</v>
      </c>
      <c r="BV5" s="36">
        <v>847</v>
      </c>
      <c r="BW5" s="36">
        <v>847</v>
      </c>
      <c r="BX5" s="36">
        <v>884</v>
      </c>
      <c r="BY5" s="36">
        <v>906</v>
      </c>
      <c r="BZ5" s="36">
        <v>913</v>
      </c>
      <c r="CA5" s="36">
        <v>930</v>
      </c>
      <c r="CB5" s="36">
        <v>950</v>
      </c>
      <c r="CC5" s="36">
        <v>977</v>
      </c>
      <c r="CD5" s="36">
        <v>998</v>
      </c>
      <c r="CE5" s="36">
        <v>1029</v>
      </c>
      <c r="CF5" s="36">
        <v>1063</v>
      </c>
      <c r="CG5" s="36">
        <v>1090</v>
      </c>
      <c r="CH5" s="36">
        <v>1116</v>
      </c>
      <c r="CI5" s="36">
        <v>1162</v>
      </c>
      <c r="CJ5" s="36">
        <v>1196</v>
      </c>
      <c r="CK5" s="36">
        <v>1222</v>
      </c>
      <c r="CL5" s="36">
        <v>1243</v>
      </c>
      <c r="CM5" s="36">
        <v>1278</v>
      </c>
      <c r="CN5" s="36">
        <v>1321</v>
      </c>
      <c r="CO5" s="36">
        <v>1343</v>
      </c>
      <c r="CP5" s="36">
        <v>1398</v>
      </c>
      <c r="CQ5" s="36">
        <v>1443</v>
      </c>
      <c r="CR5" s="36">
        <v>1479</v>
      </c>
      <c r="CS5" s="36">
        <v>1522</v>
      </c>
      <c r="CT5" s="36">
        <v>1568</v>
      </c>
      <c r="CU5" s="36">
        <v>1600</v>
      </c>
      <c r="CV5" s="36">
        <v>1620</v>
      </c>
      <c r="CW5" s="36">
        <v>1941</v>
      </c>
      <c r="CX5" s="36">
        <v>1971</v>
      </c>
      <c r="CY5" s="36">
        <v>2030</v>
      </c>
      <c r="CZ5" s="36">
        <v>2101</v>
      </c>
      <c r="DA5" s="36">
        <v>2149</v>
      </c>
      <c r="DB5" s="36">
        <v>2184</v>
      </c>
      <c r="DC5" s="36">
        <v>2227</v>
      </c>
      <c r="DD5" s="36">
        <v>2361</v>
      </c>
      <c r="DE5" s="36">
        <v>2390</v>
      </c>
      <c r="DF5" s="36">
        <v>2449</v>
      </c>
      <c r="DG5" s="36">
        <v>2492</v>
      </c>
      <c r="DH5" s="36">
        <v>2550</v>
      </c>
      <c r="DI5" s="36">
        <v>2629</v>
      </c>
      <c r="DJ5" s="36">
        <v>2709</v>
      </c>
      <c r="DK5" s="36">
        <v>2793</v>
      </c>
      <c r="DL5" s="36">
        <v>2816</v>
      </c>
      <c r="DM5" s="36"/>
      <c r="DN5" s="36">
        <v>2927</v>
      </c>
      <c r="DO5" s="36">
        <v>3025</v>
      </c>
      <c r="DP5" s="36">
        <v>3163</v>
      </c>
      <c r="DQ5" s="36">
        <v>3269</v>
      </c>
      <c r="DR5" s="36">
        <v>3409</v>
      </c>
      <c r="DS5" s="36">
        <v>3483</v>
      </c>
      <c r="DT5" s="36">
        <v>3569</v>
      </c>
      <c r="DU5" s="36">
        <v>3631</v>
      </c>
      <c r="DV5" s="36">
        <v>3727</v>
      </c>
      <c r="DW5" s="36">
        <v>3871</v>
      </c>
      <c r="DX5" s="36">
        <v>3982</v>
      </c>
      <c r="DY5" s="36">
        <v>4117</v>
      </c>
      <c r="DZ5" s="36">
        <v>4234</v>
      </c>
      <c r="EA5" s="36">
        <v>4322</v>
      </c>
      <c r="EB5" s="36">
        <v>4506</v>
      </c>
      <c r="EC5" s="36">
        <v>4594</v>
      </c>
      <c r="ED5" s="36">
        <v>4749</v>
      </c>
      <c r="EE5" s="36">
        <v>4950</v>
      </c>
      <c r="EF5" s="36">
        <v>5104</v>
      </c>
      <c r="EG5" s="36">
        <v>5300</v>
      </c>
      <c r="EH5" s="36">
        <v>5434</v>
      </c>
      <c r="EI5" s="36">
        <v>5575</v>
      </c>
      <c r="EJ5" s="36">
        <v>5683</v>
      </c>
      <c r="EK5" s="36">
        <v>5817</v>
      </c>
      <c r="EL5" s="36">
        <v>6068</v>
      </c>
      <c r="EM5" s="36">
        <v>6201</v>
      </c>
      <c r="EN5" s="36">
        <v>6228</v>
      </c>
      <c r="EO5" s="36">
        <v>6530</v>
      </c>
      <c r="EP5" s="36">
        <v>6678</v>
      </c>
      <c r="EQ5" s="36">
        <v>6765</v>
      </c>
      <c r="ER5" s="36">
        <v>6897</v>
      </c>
      <c r="ES5" s="36">
        <v>6986</v>
      </c>
      <c r="ET5" s="36">
        <v>7173</v>
      </c>
      <c r="EU5" s="36">
        <v>7291</v>
      </c>
      <c r="EV5" s="36">
        <v>7341</v>
      </c>
      <c r="EW5" s="36">
        <v>7388</v>
      </c>
      <c r="EX5" s="36">
        <v>7487</v>
      </c>
      <c r="EY5" s="36">
        <v>7619</v>
      </c>
      <c r="EZ5" s="36">
        <v>7692</v>
      </c>
      <c r="FA5" s="36">
        <v>7828</v>
      </c>
      <c r="FB5" s="36">
        <v>7898</v>
      </c>
      <c r="FC5" s="36">
        <v>8015</v>
      </c>
      <c r="FD5" s="36">
        <v>8063</v>
      </c>
      <c r="FE5" s="36">
        <v>8105</v>
      </c>
      <c r="FF5" s="36">
        <v>8218</v>
      </c>
      <c r="FG5" s="36">
        <v>8369</v>
      </c>
      <c r="FH5" s="36">
        <v>8494</v>
      </c>
      <c r="FI5" s="36">
        <v>8564</v>
      </c>
      <c r="FJ5" s="36">
        <v>8670</v>
      </c>
      <c r="FK5" s="36">
        <v>8748</v>
      </c>
      <c r="FL5" s="36">
        <v>8798</v>
      </c>
      <c r="FM5" s="36">
        <v>8867</v>
      </c>
      <c r="FN5" s="36">
        <v>8968</v>
      </c>
      <c r="FO5" s="36">
        <v>9049</v>
      </c>
      <c r="FP5" s="36">
        <v>9108</v>
      </c>
      <c r="FQ5" s="36">
        <v>9190</v>
      </c>
      <c r="FR5" s="36">
        <v>9216</v>
      </c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</row>
    <row r="6" spans="1:192" x14ac:dyDescent="0.3">
      <c r="A6" s="35" t="s">
        <v>158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>
        <v>18</v>
      </c>
      <c r="AD6" s="36">
        <v>27</v>
      </c>
      <c r="AE6" s="36">
        <v>14</v>
      </c>
      <c r="AF6" s="36">
        <v>13</v>
      </c>
      <c r="AG6" s="36">
        <v>7</v>
      </c>
      <c r="AH6" s="36">
        <v>14</v>
      </c>
      <c r="AI6" s="36">
        <v>17</v>
      </c>
      <c r="AJ6" s="36">
        <v>15</v>
      </c>
      <c r="AK6" s="36">
        <v>10</v>
      </c>
      <c r="AL6" s="36">
        <v>19</v>
      </c>
      <c r="AM6" s="36">
        <v>13</v>
      </c>
      <c r="AN6" s="36">
        <v>8</v>
      </c>
      <c r="AO6" s="36">
        <v>7</v>
      </c>
      <c r="AP6" s="36">
        <v>3</v>
      </c>
      <c r="AQ6" s="36">
        <v>16</v>
      </c>
      <c r="AR6" s="36">
        <v>2</v>
      </c>
      <c r="AS6" s="36">
        <v>24</v>
      </c>
      <c r="AT6" s="36">
        <v>7</v>
      </c>
      <c r="AU6" s="36">
        <v>7</v>
      </c>
      <c r="AV6" s="36">
        <v>19</v>
      </c>
      <c r="AW6" s="36">
        <v>10</v>
      </c>
      <c r="AX6" s="36">
        <v>7</v>
      </c>
      <c r="AY6" s="36">
        <v>7</v>
      </c>
      <c r="AZ6" s="36">
        <v>12</v>
      </c>
      <c r="BA6" s="36">
        <v>23</v>
      </c>
      <c r="BB6" s="36">
        <v>18</v>
      </c>
      <c r="BC6" s="36">
        <v>18</v>
      </c>
      <c r="BD6" s="36">
        <v>11</v>
      </c>
      <c r="BE6" s="36">
        <v>14</v>
      </c>
      <c r="BF6" s="36">
        <v>26</v>
      </c>
      <c r="BG6" s="36">
        <v>28</v>
      </c>
      <c r="BH6" s="36">
        <v>45</v>
      </c>
      <c r="BI6" s="36">
        <v>32</v>
      </c>
      <c r="BJ6" s="36">
        <v>23</v>
      </c>
      <c r="BK6" s="36">
        <v>18</v>
      </c>
      <c r="BL6" s="36">
        <v>35</v>
      </c>
      <c r="BM6" s="36">
        <v>6</v>
      </c>
      <c r="BN6" s="36">
        <v>24</v>
      </c>
      <c r="BO6" s="36">
        <v>35</v>
      </c>
      <c r="BP6" s="36">
        <v>5</v>
      </c>
      <c r="BQ6" s="36">
        <v>20</v>
      </c>
      <c r="BR6" s="36">
        <v>19</v>
      </c>
      <c r="BS6" s="36">
        <v>16</v>
      </c>
      <c r="BT6" s="36">
        <v>16</v>
      </c>
      <c r="BU6" s="36">
        <v>18</v>
      </c>
      <c r="BV6" s="36">
        <v>33</v>
      </c>
      <c r="BW6" s="36">
        <v>0</v>
      </c>
      <c r="BX6" s="36">
        <v>37</v>
      </c>
      <c r="BY6" s="36">
        <v>22</v>
      </c>
      <c r="BZ6" s="36">
        <v>7</v>
      </c>
      <c r="CA6" s="36">
        <v>17</v>
      </c>
      <c r="CB6" s="36">
        <v>20</v>
      </c>
      <c r="CC6" s="36">
        <v>27</v>
      </c>
      <c r="CD6" s="36">
        <v>21</v>
      </c>
      <c r="CE6" s="36">
        <v>31</v>
      </c>
      <c r="CF6" s="36">
        <v>34</v>
      </c>
      <c r="CG6" s="36">
        <v>27</v>
      </c>
      <c r="CH6" s="36">
        <v>26</v>
      </c>
      <c r="CI6" s="36">
        <v>46</v>
      </c>
      <c r="CJ6" s="36">
        <v>34</v>
      </c>
      <c r="CK6" s="36">
        <v>26</v>
      </c>
      <c r="CL6" s="36">
        <v>21</v>
      </c>
      <c r="CM6" s="36">
        <v>35</v>
      </c>
      <c r="CN6" s="36">
        <v>43</v>
      </c>
      <c r="CO6" s="36">
        <v>22</v>
      </c>
      <c r="CP6" s="36">
        <v>55</v>
      </c>
      <c r="CQ6" s="36">
        <v>45</v>
      </c>
      <c r="CR6" s="36">
        <v>36</v>
      </c>
      <c r="CS6" s="36">
        <v>43</v>
      </c>
      <c r="CT6" s="36">
        <v>46</v>
      </c>
      <c r="CU6" s="36">
        <v>32</v>
      </c>
      <c r="CV6" s="36">
        <v>20</v>
      </c>
      <c r="CW6" s="36">
        <v>321</v>
      </c>
      <c r="CX6" s="36">
        <v>30</v>
      </c>
      <c r="CY6" s="36">
        <v>59</v>
      </c>
      <c r="CZ6" s="36">
        <v>71</v>
      </c>
      <c r="DA6" s="36">
        <v>48</v>
      </c>
      <c r="DB6" s="36">
        <v>35</v>
      </c>
      <c r="DC6" s="36">
        <v>43</v>
      </c>
      <c r="DD6" s="36">
        <v>134</v>
      </c>
      <c r="DE6" s="36">
        <v>29</v>
      </c>
      <c r="DF6" s="36">
        <v>59</v>
      </c>
      <c r="DG6" s="36">
        <v>43</v>
      </c>
      <c r="DH6" s="36">
        <v>58</v>
      </c>
      <c r="DI6" s="36">
        <v>79</v>
      </c>
      <c r="DJ6" s="36">
        <v>80</v>
      </c>
      <c r="DK6" s="36">
        <v>84</v>
      </c>
      <c r="DL6" s="36">
        <v>23</v>
      </c>
      <c r="DM6" s="36"/>
      <c r="DN6" s="36">
        <v>111</v>
      </c>
      <c r="DO6" s="36">
        <v>98</v>
      </c>
      <c r="DP6" s="36">
        <v>138</v>
      </c>
      <c r="DQ6" s="36">
        <v>106</v>
      </c>
      <c r="DR6" s="36">
        <v>140</v>
      </c>
      <c r="DS6" s="36">
        <v>74</v>
      </c>
      <c r="DT6" s="36">
        <v>86</v>
      </c>
      <c r="DU6" s="36">
        <v>62</v>
      </c>
      <c r="DV6" s="36">
        <v>96</v>
      </c>
      <c r="DW6" s="36">
        <v>144</v>
      </c>
      <c r="DX6" s="36">
        <v>111</v>
      </c>
      <c r="DY6" s="36">
        <v>135</v>
      </c>
      <c r="DZ6" s="36">
        <v>117</v>
      </c>
      <c r="EA6" s="36">
        <v>88</v>
      </c>
      <c r="EB6" s="36">
        <v>184</v>
      </c>
      <c r="EC6" s="36">
        <v>88</v>
      </c>
      <c r="ED6" s="36">
        <v>155</v>
      </c>
      <c r="EE6" s="36">
        <v>201</v>
      </c>
      <c r="EF6" s="36">
        <v>154</v>
      </c>
      <c r="EG6" s="36">
        <v>196</v>
      </c>
      <c r="EH6" s="36">
        <v>134</v>
      </c>
      <c r="EI6" s="36">
        <v>141</v>
      </c>
      <c r="EJ6" s="36">
        <v>108</v>
      </c>
      <c r="EK6" s="36">
        <v>134</v>
      </c>
      <c r="EL6" s="36">
        <v>251</v>
      </c>
      <c r="EM6" s="36">
        <v>133</v>
      </c>
      <c r="EN6" s="36">
        <v>27</v>
      </c>
      <c r="EO6" s="36">
        <v>302</v>
      </c>
      <c r="EP6" s="36">
        <v>148</v>
      </c>
      <c r="EQ6" s="36">
        <v>87</v>
      </c>
      <c r="ER6" s="36">
        <v>132</v>
      </c>
      <c r="ES6" s="36">
        <v>89</v>
      </c>
      <c r="ET6" s="36">
        <v>187</v>
      </c>
      <c r="EU6" s="36">
        <v>118</v>
      </c>
      <c r="EV6" s="36">
        <v>50</v>
      </c>
      <c r="EW6" s="36">
        <v>47</v>
      </c>
      <c r="EX6" s="36">
        <v>99</v>
      </c>
      <c r="EY6" s="36">
        <v>132</v>
      </c>
      <c r="EZ6" s="36">
        <v>73</v>
      </c>
      <c r="FA6" s="36">
        <v>136</v>
      </c>
      <c r="FB6" s="36">
        <v>70</v>
      </c>
      <c r="FC6" s="36">
        <v>117</v>
      </c>
      <c r="FD6" s="36">
        <v>48</v>
      </c>
      <c r="FE6" s="36">
        <v>42</v>
      </c>
      <c r="FF6" s="36">
        <v>113</v>
      </c>
      <c r="FG6" s="36">
        <v>151</v>
      </c>
      <c r="FH6" s="36">
        <v>125</v>
      </c>
      <c r="FI6" s="36">
        <v>70</v>
      </c>
      <c r="FJ6" s="36">
        <v>106</v>
      </c>
      <c r="FK6" s="36">
        <v>78</v>
      </c>
      <c r="FL6" s="36">
        <v>50</v>
      </c>
      <c r="FM6" s="36">
        <v>69</v>
      </c>
      <c r="FN6" s="36">
        <v>101</v>
      </c>
      <c r="FO6" s="36">
        <v>81</v>
      </c>
      <c r="FP6" s="36">
        <v>59</v>
      </c>
      <c r="FQ6" s="36">
        <v>82</v>
      </c>
      <c r="FR6" s="36">
        <v>26</v>
      </c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</row>
    <row r="7" spans="1:192" x14ac:dyDescent="0.3">
      <c r="A7" s="35" t="s">
        <v>15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>
        <v>817</v>
      </c>
      <c r="AC7" s="36">
        <v>873</v>
      </c>
      <c r="AD7" s="36">
        <v>1120</v>
      </c>
      <c r="AE7" s="36">
        <v>1177</v>
      </c>
      <c r="AF7" s="36">
        <v>1252</v>
      </c>
      <c r="AG7" s="36">
        <v>1289</v>
      </c>
      <c r="AH7" s="36">
        <v>1385</v>
      </c>
      <c r="AI7" s="36">
        <v>1602</v>
      </c>
      <c r="AJ7" s="36">
        <v>1706</v>
      </c>
      <c r="AK7" s="36">
        <v>1758</v>
      </c>
      <c r="AL7" s="36">
        <v>1851</v>
      </c>
      <c r="AM7" s="36">
        <v>1948</v>
      </c>
      <c r="AN7" s="36">
        <v>2032</v>
      </c>
      <c r="AO7" s="36">
        <v>2147</v>
      </c>
      <c r="AP7" s="36">
        <v>2150</v>
      </c>
      <c r="AQ7" s="36">
        <v>2161</v>
      </c>
      <c r="AR7" s="36">
        <v>2169</v>
      </c>
      <c r="AS7" s="36">
        <v>2386</v>
      </c>
      <c r="AT7" s="36">
        <v>2444</v>
      </c>
      <c r="AU7" s="36">
        <v>2543</v>
      </c>
      <c r="AV7" s="36">
        <v>2630</v>
      </c>
      <c r="AW7" s="36">
        <v>3076</v>
      </c>
      <c r="AX7" s="36">
        <v>3139</v>
      </c>
      <c r="AY7" s="36">
        <v>3260</v>
      </c>
      <c r="AZ7" s="36">
        <v>3468</v>
      </c>
      <c r="BA7" s="36">
        <v>3684</v>
      </c>
      <c r="BB7" s="36">
        <v>3768</v>
      </c>
      <c r="BC7" s="36">
        <v>3923</v>
      </c>
      <c r="BD7" s="36">
        <v>4083</v>
      </c>
      <c r="BE7" s="36">
        <v>4236</v>
      </c>
      <c r="BF7" s="36">
        <v>4446</v>
      </c>
      <c r="BG7" s="36">
        <v>4695</v>
      </c>
      <c r="BH7" s="36">
        <v>4899</v>
      </c>
      <c r="BI7" s="36">
        <v>5194</v>
      </c>
      <c r="BJ7" s="36">
        <v>5452</v>
      </c>
      <c r="BK7" s="36">
        <v>5788</v>
      </c>
      <c r="BL7" s="36">
        <v>6204</v>
      </c>
      <c r="BM7" s="36">
        <v>6487</v>
      </c>
      <c r="BN7" s="36">
        <v>6692</v>
      </c>
      <c r="BO7" s="36">
        <v>6872</v>
      </c>
      <c r="BP7" s="36">
        <v>7226</v>
      </c>
      <c r="BQ7" s="36">
        <v>7434</v>
      </c>
      <c r="BR7" s="36">
        <v>7745</v>
      </c>
      <c r="BS7" s="36">
        <v>7911</v>
      </c>
      <c r="BT7" s="36">
        <v>8104</v>
      </c>
      <c r="BU7" s="36">
        <v>8222</v>
      </c>
      <c r="BV7" s="36">
        <v>8581</v>
      </c>
      <c r="BW7" s="36">
        <v>8769</v>
      </c>
      <c r="BX7" s="36">
        <v>9072</v>
      </c>
      <c r="BY7" s="36">
        <v>9323</v>
      </c>
      <c r="BZ7" s="36">
        <v>9547</v>
      </c>
      <c r="CA7" s="36">
        <v>9664</v>
      </c>
      <c r="CB7" s="36">
        <v>9779</v>
      </c>
      <c r="CC7" s="36">
        <v>9849</v>
      </c>
      <c r="CD7" s="36">
        <v>10111</v>
      </c>
      <c r="CE7" s="36">
        <v>10493</v>
      </c>
      <c r="CF7" s="36">
        <v>10637</v>
      </c>
      <c r="CG7" s="36">
        <v>10874</v>
      </c>
      <c r="CH7" s="36">
        <v>11019</v>
      </c>
      <c r="CI7" s="36">
        <v>11195</v>
      </c>
      <c r="CJ7" s="36">
        <v>11240</v>
      </c>
      <c r="CK7" s="36">
        <v>11528</v>
      </c>
      <c r="CL7" s="36">
        <v>11861</v>
      </c>
      <c r="CM7" s="36">
        <v>12060</v>
      </c>
      <c r="CN7" s="36">
        <v>12213</v>
      </c>
      <c r="CO7" s="36">
        <v>12403</v>
      </c>
      <c r="CP7" s="36">
        <v>12588</v>
      </c>
      <c r="CQ7" s="36">
        <v>12768</v>
      </c>
      <c r="CR7" s="36">
        <v>12968</v>
      </c>
      <c r="CS7" s="36">
        <v>13501</v>
      </c>
      <c r="CT7" s="36">
        <v>13793</v>
      </c>
      <c r="CU7" s="36">
        <v>13919</v>
      </c>
      <c r="CV7" s="36">
        <v>14188</v>
      </c>
      <c r="CW7" s="36">
        <v>14875</v>
      </c>
      <c r="CX7" s="36">
        <v>14947</v>
      </c>
      <c r="CY7" s="36">
        <v>15455</v>
      </c>
      <c r="CZ7" s="36">
        <v>15847</v>
      </c>
      <c r="DA7" s="36">
        <v>16048</v>
      </c>
      <c r="DB7" s="36">
        <v>16134</v>
      </c>
      <c r="DC7" s="36">
        <v>16323</v>
      </c>
      <c r="DD7" s="36">
        <v>16666</v>
      </c>
      <c r="DE7" s="36">
        <v>16980</v>
      </c>
      <c r="DF7" s="36">
        <v>17126</v>
      </c>
      <c r="DG7" s="36">
        <v>17735</v>
      </c>
      <c r="DH7" s="36">
        <v>17953</v>
      </c>
      <c r="DI7" s="36">
        <v>18324</v>
      </c>
      <c r="DJ7" s="36">
        <v>18548</v>
      </c>
      <c r="DK7" s="36">
        <v>19012</v>
      </c>
      <c r="DL7" s="36">
        <v>19100</v>
      </c>
      <c r="DM7" s="36"/>
      <c r="DN7" s="36">
        <v>19794</v>
      </c>
      <c r="DO7" s="36">
        <v>20108</v>
      </c>
      <c r="DP7" s="36">
        <v>20991</v>
      </c>
      <c r="DQ7" s="36">
        <v>21576</v>
      </c>
      <c r="DR7" s="36">
        <v>22305</v>
      </c>
      <c r="DS7" s="36">
        <v>22929</v>
      </c>
      <c r="DT7" s="36">
        <v>23355</v>
      </c>
      <c r="DU7" s="36">
        <v>23791</v>
      </c>
      <c r="DV7" s="36">
        <v>24250</v>
      </c>
      <c r="DW7" s="36">
        <v>24929</v>
      </c>
      <c r="DX7" s="36">
        <v>25571</v>
      </c>
      <c r="DY7" s="36">
        <v>26738</v>
      </c>
      <c r="DZ7" s="36">
        <v>27138</v>
      </c>
      <c r="EA7" s="36">
        <v>27461</v>
      </c>
      <c r="EB7" s="36">
        <v>28523</v>
      </c>
      <c r="EC7" s="36">
        <v>29169</v>
      </c>
      <c r="ED7" s="36">
        <v>30097</v>
      </c>
      <c r="EE7" s="36">
        <v>31298</v>
      </c>
      <c r="EF7" s="36">
        <v>31914</v>
      </c>
      <c r="EG7" s="36">
        <v>32550</v>
      </c>
      <c r="EH7" s="36">
        <v>33311</v>
      </c>
      <c r="EI7" s="36">
        <v>34098</v>
      </c>
      <c r="EJ7" s="36">
        <v>34660</v>
      </c>
      <c r="EK7" s="36">
        <v>35331</v>
      </c>
      <c r="EL7" s="36">
        <v>36820</v>
      </c>
      <c r="EM7" s="36">
        <v>37768</v>
      </c>
      <c r="EN7" s="36">
        <v>38021</v>
      </c>
      <c r="EO7" s="36">
        <v>39682</v>
      </c>
      <c r="EP7" s="36">
        <v>40449</v>
      </c>
      <c r="EQ7" s="36">
        <v>40939</v>
      </c>
      <c r="ER7" s="36">
        <v>41604</v>
      </c>
      <c r="ES7" s="36">
        <v>42357</v>
      </c>
      <c r="ET7" s="36">
        <v>43246</v>
      </c>
      <c r="EU7" s="36">
        <v>44039</v>
      </c>
      <c r="EV7" s="36">
        <v>44720</v>
      </c>
      <c r="EW7" s="36">
        <v>45032</v>
      </c>
      <c r="EX7" s="36">
        <v>45491</v>
      </c>
      <c r="EY7" s="36">
        <v>46233</v>
      </c>
      <c r="EZ7" s="36">
        <v>46625</v>
      </c>
      <c r="FA7" s="36">
        <v>47367</v>
      </c>
      <c r="FB7" s="36">
        <v>48117</v>
      </c>
      <c r="FC7" s="36">
        <v>48909</v>
      </c>
      <c r="FD7" s="36">
        <v>49309</v>
      </c>
      <c r="FE7" s="36">
        <v>49655</v>
      </c>
      <c r="FF7" s="36">
        <v>50291</v>
      </c>
      <c r="FG7" s="36">
        <v>51370</v>
      </c>
      <c r="FH7" s="36">
        <v>51999</v>
      </c>
      <c r="FI7" s="36">
        <v>52566</v>
      </c>
      <c r="FJ7" s="36">
        <v>53253</v>
      </c>
      <c r="FK7" s="36">
        <v>53804</v>
      </c>
      <c r="FL7" s="36">
        <v>54303</v>
      </c>
      <c r="FM7" s="36">
        <v>55142</v>
      </c>
      <c r="FN7" s="36">
        <v>56085</v>
      </c>
      <c r="FO7" s="36">
        <v>56946</v>
      </c>
      <c r="FP7" s="36">
        <v>57614</v>
      </c>
      <c r="FQ7" s="36">
        <v>58817</v>
      </c>
      <c r="FR7" s="36">
        <v>59160</v>
      </c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</row>
    <row r="8" spans="1:192" x14ac:dyDescent="0.3">
      <c r="A8" s="35" t="s">
        <v>140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>
        <v>56</v>
      </c>
      <c r="AD8" s="36">
        <v>247</v>
      </c>
      <c r="AE8" s="36">
        <v>57</v>
      </c>
      <c r="AF8" s="36">
        <v>75</v>
      </c>
      <c r="AG8" s="36">
        <v>37</v>
      </c>
      <c r="AH8" s="36">
        <v>96</v>
      </c>
      <c r="AI8" s="36">
        <v>217</v>
      </c>
      <c r="AJ8" s="36">
        <v>104</v>
      </c>
      <c r="AK8" s="36">
        <v>52</v>
      </c>
      <c r="AL8" s="36">
        <v>93</v>
      </c>
      <c r="AM8" s="36">
        <v>97</v>
      </c>
      <c r="AN8" s="36">
        <v>84</v>
      </c>
      <c r="AO8" s="36">
        <v>115</v>
      </c>
      <c r="AP8" s="36">
        <v>3</v>
      </c>
      <c r="AQ8" s="36">
        <v>11</v>
      </c>
      <c r="AR8" s="36">
        <v>8</v>
      </c>
      <c r="AS8" s="36">
        <v>217</v>
      </c>
      <c r="AT8" s="36">
        <v>58</v>
      </c>
      <c r="AU8" s="36">
        <v>99</v>
      </c>
      <c r="AV8" s="36">
        <v>87</v>
      </c>
      <c r="AW8" s="36">
        <v>446</v>
      </c>
      <c r="AX8" s="36">
        <v>63</v>
      </c>
      <c r="AY8" s="36">
        <v>121</v>
      </c>
      <c r="AZ8" s="36">
        <v>208</v>
      </c>
      <c r="BA8" s="36">
        <v>216</v>
      </c>
      <c r="BB8" s="36">
        <v>84</v>
      </c>
      <c r="BC8" s="36">
        <v>155</v>
      </c>
      <c r="BD8" s="36">
        <v>160</v>
      </c>
      <c r="BE8" s="36">
        <v>153</v>
      </c>
      <c r="BF8" s="36">
        <v>210</v>
      </c>
      <c r="BG8" s="36">
        <v>249</v>
      </c>
      <c r="BH8" s="36">
        <v>204</v>
      </c>
      <c r="BI8" s="36">
        <v>295</v>
      </c>
      <c r="BJ8" s="36">
        <v>258</v>
      </c>
      <c r="BK8" s="36">
        <v>336</v>
      </c>
      <c r="BL8" s="36">
        <v>416</v>
      </c>
      <c r="BM8" s="36">
        <v>283</v>
      </c>
      <c r="BN8" s="36">
        <v>205</v>
      </c>
      <c r="BO8" s="36">
        <v>180</v>
      </c>
      <c r="BP8" s="36">
        <v>354</v>
      </c>
      <c r="BQ8" s="36">
        <v>208</v>
      </c>
      <c r="BR8" s="36">
        <v>311</v>
      </c>
      <c r="BS8" s="36">
        <v>166</v>
      </c>
      <c r="BT8" s="36">
        <v>193</v>
      </c>
      <c r="BU8" s="36">
        <v>118</v>
      </c>
      <c r="BV8" s="36">
        <v>359</v>
      </c>
      <c r="BW8" s="36">
        <v>188</v>
      </c>
      <c r="BX8" s="36">
        <v>303</v>
      </c>
      <c r="BY8" s="36">
        <v>251</v>
      </c>
      <c r="BZ8" s="36">
        <v>224</v>
      </c>
      <c r="CA8" s="36">
        <v>117</v>
      </c>
      <c r="CB8" s="36">
        <v>115</v>
      </c>
      <c r="CC8" s="36">
        <v>70</v>
      </c>
      <c r="CD8" s="36">
        <v>262</v>
      </c>
      <c r="CE8" s="36">
        <v>382</v>
      </c>
      <c r="CF8" s="36">
        <v>144</v>
      </c>
      <c r="CG8" s="36">
        <v>237</v>
      </c>
      <c r="CH8" s="36">
        <v>145</v>
      </c>
      <c r="CI8" s="36">
        <v>176</v>
      </c>
      <c r="CJ8" s="36">
        <v>45</v>
      </c>
      <c r="CK8" s="36">
        <v>288</v>
      </c>
      <c r="CL8" s="36">
        <v>333</v>
      </c>
      <c r="CM8" s="36">
        <v>199</v>
      </c>
      <c r="CN8" s="36">
        <v>153</v>
      </c>
      <c r="CO8" s="36">
        <v>190</v>
      </c>
      <c r="CP8" s="36">
        <v>185</v>
      </c>
      <c r="CQ8" s="36">
        <v>180</v>
      </c>
      <c r="CR8" s="36">
        <v>200</v>
      </c>
      <c r="CS8" s="36">
        <v>533</v>
      </c>
      <c r="CT8" s="36">
        <v>292</v>
      </c>
      <c r="CU8" s="36">
        <v>126</v>
      </c>
      <c r="CV8" s="36">
        <v>269</v>
      </c>
      <c r="CW8" s="36">
        <v>687</v>
      </c>
      <c r="CX8" s="36">
        <v>72</v>
      </c>
      <c r="CY8" s="36">
        <v>508</v>
      </c>
      <c r="CZ8" s="36">
        <v>392</v>
      </c>
      <c r="DA8" s="36">
        <v>201</v>
      </c>
      <c r="DB8" s="36">
        <v>86</v>
      </c>
      <c r="DC8" s="36">
        <v>189</v>
      </c>
      <c r="DD8" s="36">
        <v>343</v>
      </c>
      <c r="DE8" s="36">
        <v>314</v>
      </c>
      <c r="DF8" s="36">
        <v>146</v>
      </c>
      <c r="DG8" s="36">
        <v>609</v>
      </c>
      <c r="DH8" s="36">
        <v>218</v>
      </c>
      <c r="DI8" s="36">
        <v>371</v>
      </c>
      <c r="DJ8" s="36">
        <v>224</v>
      </c>
      <c r="DK8" s="36">
        <v>464</v>
      </c>
      <c r="DL8" s="36">
        <v>88</v>
      </c>
      <c r="DM8" s="36"/>
      <c r="DN8" s="36">
        <v>694</v>
      </c>
      <c r="DO8" s="36">
        <v>314</v>
      </c>
      <c r="DP8" s="36">
        <v>883</v>
      </c>
      <c r="DQ8" s="36">
        <v>585</v>
      </c>
      <c r="DR8" s="36">
        <v>729</v>
      </c>
      <c r="DS8" s="36">
        <v>624</v>
      </c>
      <c r="DT8" s="36">
        <v>426</v>
      </c>
      <c r="DU8" s="36">
        <v>436</v>
      </c>
      <c r="DV8" s="36">
        <v>459</v>
      </c>
      <c r="DW8" s="36">
        <v>679</v>
      </c>
      <c r="DX8" s="36">
        <v>642</v>
      </c>
      <c r="DY8" s="36">
        <v>1167</v>
      </c>
      <c r="DZ8" s="36">
        <v>400</v>
      </c>
      <c r="EA8" s="36">
        <v>323</v>
      </c>
      <c r="EB8" s="36">
        <v>1062</v>
      </c>
      <c r="EC8" s="36">
        <v>646</v>
      </c>
      <c r="ED8" s="36">
        <v>928</v>
      </c>
      <c r="EE8" s="36">
        <v>1201</v>
      </c>
      <c r="EF8" s="36">
        <v>616</v>
      </c>
      <c r="EG8" s="36">
        <v>636</v>
      </c>
      <c r="EH8" s="36">
        <v>761</v>
      </c>
      <c r="EI8" s="36">
        <v>787</v>
      </c>
      <c r="EJ8" s="36">
        <v>562</v>
      </c>
      <c r="EK8" s="36">
        <v>671</v>
      </c>
      <c r="EL8" s="36">
        <v>1489</v>
      </c>
      <c r="EM8" s="36">
        <v>948</v>
      </c>
      <c r="EN8" s="36">
        <v>253</v>
      </c>
      <c r="EO8" s="36">
        <v>1661</v>
      </c>
      <c r="EP8" s="36">
        <v>767</v>
      </c>
      <c r="EQ8" s="36">
        <v>490</v>
      </c>
      <c r="ER8" s="36">
        <v>665</v>
      </c>
      <c r="ES8" s="36">
        <v>753</v>
      </c>
      <c r="ET8" s="36">
        <v>889</v>
      </c>
      <c r="EU8" s="36">
        <v>793</v>
      </c>
      <c r="EV8" s="36">
        <v>681</v>
      </c>
      <c r="EW8" s="36">
        <v>312</v>
      </c>
      <c r="EX8" s="36">
        <v>459</v>
      </c>
      <c r="EY8" s="36">
        <v>742</v>
      </c>
      <c r="EZ8" s="36">
        <v>392</v>
      </c>
      <c r="FA8" s="36">
        <v>742</v>
      </c>
      <c r="FB8" s="36">
        <v>750</v>
      </c>
      <c r="FC8" s="36">
        <v>792</v>
      </c>
      <c r="FD8" s="36">
        <v>400</v>
      </c>
      <c r="FE8" s="36">
        <v>346</v>
      </c>
      <c r="FF8" s="36">
        <v>636</v>
      </c>
      <c r="FG8" s="36">
        <v>1079</v>
      </c>
      <c r="FH8" s="36">
        <v>629</v>
      </c>
      <c r="FI8" s="36">
        <v>567</v>
      </c>
      <c r="FJ8" s="36">
        <v>687</v>
      </c>
      <c r="FK8" s="36">
        <v>551</v>
      </c>
      <c r="FL8" s="36">
        <v>499</v>
      </c>
      <c r="FM8" s="36">
        <v>839</v>
      </c>
      <c r="FN8" s="36">
        <v>943</v>
      </c>
      <c r="FO8" s="36">
        <v>861</v>
      </c>
      <c r="FP8" s="36">
        <v>668</v>
      </c>
      <c r="FQ8" s="36">
        <v>1203</v>
      </c>
      <c r="FR8" s="36">
        <v>343</v>
      </c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</row>
    <row r="9" spans="1:192" x14ac:dyDescent="0.3">
      <c r="A9" s="35" t="s">
        <v>16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>
        <v>885</v>
      </c>
      <c r="AC9" s="36">
        <v>959</v>
      </c>
      <c r="AD9" s="36">
        <v>1233</v>
      </c>
      <c r="AE9" s="36">
        <v>1304</v>
      </c>
      <c r="AF9" s="36">
        <v>1392</v>
      </c>
      <c r="AG9" s="36">
        <v>1436</v>
      </c>
      <c r="AH9" s="36">
        <v>1546</v>
      </c>
      <c r="AI9" s="36">
        <v>1780</v>
      </c>
      <c r="AJ9" s="36">
        <v>1899</v>
      </c>
      <c r="AK9" s="36">
        <v>1961</v>
      </c>
      <c r="AL9" s="36">
        <v>2073</v>
      </c>
      <c r="AM9" s="36">
        <v>2183</v>
      </c>
      <c r="AN9" s="36">
        <v>2275</v>
      </c>
      <c r="AO9" s="36">
        <v>2397</v>
      </c>
      <c r="AP9" s="36">
        <v>2403</v>
      </c>
      <c r="AQ9" s="36">
        <v>2430</v>
      </c>
      <c r="AR9" s="36">
        <v>2440</v>
      </c>
      <c r="AS9" s="36">
        <v>2681</v>
      </c>
      <c r="AT9" s="36">
        <v>2746</v>
      </c>
      <c r="AU9" s="36">
        <v>2852</v>
      </c>
      <c r="AV9" s="36">
        <v>2958</v>
      </c>
      <c r="AW9" s="36">
        <v>3414</v>
      </c>
      <c r="AX9" s="36">
        <v>3484</v>
      </c>
      <c r="AY9" s="36">
        <v>3612</v>
      </c>
      <c r="AZ9" s="36">
        <v>3832</v>
      </c>
      <c r="BA9" s="36">
        <v>4071</v>
      </c>
      <c r="BB9" s="36">
        <v>4173</v>
      </c>
      <c r="BC9" s="36">
        <v>4346</v>
      </c>
      <c r="BD9" s="36">
        <v>4517</v>
      </c>
      <c r="BE9" s="36">
        <v>4684</v>
      </c>
      <c r="BF9" s="36">
        <v>4920</v>
      </c>
      <c r="BG9" s="36">
        <v>5197</v>
      </c>
      <c r="BH9" s="36">
        <v>5446</v>
      </c>
      <c r="BI9" s="36">
        <v>5773</v>
      </c>
      <c r="BJ9" s="36">
        <v>6054</v>
      </c>
      <c r="BK9" s="36">
        <v>6408</v>
      </c>
      <c r="BL9" s="36">
        <v>6859</v>
      </c>
      <c r="BM9" s="36">
        <v>7148</v>
      </c>
      <c r="BN9" s="36">
        <v>7377</v>
      </c>
      <c r="BO9" s="36">
        <v>7592</v>
      </c>
      <c r="BP9" s="36">
        <v>7951</v>
      </c>
      <c r="BQ9" s="36">
        <v>8179</v>
      </c>
      <c r="BR9" s="36">
        <v>8509</v>
      </c>
      <c r="BS9" s="36">
        <v>8691</v>
      </c>
      <c r="BT9" s="36">
        <v>8900</v>
      </c>
      <c r="BU9" s="36">
        <v>9036</v>
      </c>
      <c r="BV9" s="36">
        <v>9428</v>
      </c>
      <c r="BW9" s="36">
        <v>9616</v>
      </c>
      <c r="BX9" s="36">
        <v>9956</v>
      </c>
      <c r="BY9" s="36">
        <v>10229</v>
      </c>
      <c r="BZ9" s="36">
        <v>10460</v>
      </c>
      <c r="CA9" s="36">
        <v>10594</v>
      </c>
      <c r="CB9" s="36">
        <v>10729</v>
      </c>
      <c r="CC9" s="36">
        <v>10826</v>
      </c>
      <c r="CD9" s="36">
        <v>11109</v>
      </c>
      <c r="CE9" s="36">
        <v>11522</v>
      </c>
      <c r="CF9" s="36">
        <v>11700</v>
      </c>
      <c r="CG9" s="36">
        <v>11964</v>
      </c>
      <c r="CH9" s="36">
        <v>12135</v>
      </c>
      <c r="CI9" s="36">
        <v>12357</v>
      </c>
      <c r="CJ9" s="36">
        <v>12436</v>
      </c>
      <c r="CK9" s="36">
        <v>12750</v>
      </c>
      <c r="CL9" s="36">
        <v>13104</v>
      </c>
      <c r="CM9" s="36">
        <v>13338</v>
      </c>
      <c r="CN9" s="36">
        <v>13534</v>
      </c>
      <c r="CO9" s="36">
        <v>13746</v>
      </c>
      <c r="CP9" s="36">
        <v>13986</v>
      </c>
      <c r="CQ9" s="36">
        <v>14211</v>
      </c>
      <c r="CR9" s="36">
        <v>14447</v>
      </c>
      <c r="CS9" s="36">
        <v>15023</v>
      </c>
      <c r="CT9" s="36">
        <v>15361</v>
      </c>
      <c r="CU9" s="36">
        <v>15519</v>
      </c>
      <c r="CV9" s="36">
        <v>15808</v>
      </c>
      <c r="CW9" s="36">
        <v>16816</v>
      </c>
      <c r="CX9" s="36">
        <v>16918</v>
      </c>
      <c r="CY9" s="36">
        <v>17485</v>
      </c>
      <c r="CZ9" s="36">
        <v>17948</v>
      </c>
      <c r="DA9" s="36">
        <v>18197</v>
      </c>
      <c r="DB9" s="36">
        <v>18318</v>
      </c>
      <c r="DC9" s="36">
        <v>18550</v>
      </c>
      <c r="DD9" s="36">
        <v>19027</v>
      </c>
      <c r="DE9" s="36">
        <v>19370</v>
      </c>
      <c r="DF9" s="36">
        <v>19575</v>
      </c>
      <c r="DG9" s="36">
        <v>20227</v>
      </c>
      <c r="DH9" s="36">
        <v>20503</v>
      </c>
      <c r="DI9" s="36">
        <v>20953</v>
      </c>
      <c r="DJ9" s="36">
        <v>21257</v>
      </c>
      <c r="DK9" s="36">
        <v>21805</v>
      </c>
      <c r="DL9" s="36">
        <v>21916</v>
      </c>
      <c r="DM9" s="36"/>
      <c r="DN9" s="36">
        <v>22721</v>
      </c>
      <c r="DO9" s="36">
        <v>23133</v>
      </c>
      <c r="DP9" s="36">
        <v>24154</v>
      </c>
      <c r="DQ9" s="36">
        <v>24845</v>
      </c>
      <c r="DR9" s="36">
        <v>25714</v>
      </c>
      <c r="DS9" s="36">
        <v>26412</v>
      </c>
      <c r="DT9" s="36">
        <v>26924</v>
      </c>
      <c r="DU9" s="36">
        <v>27422</v>
      </c>
      <c r="DV9" s="36">
        <v>27977</v>
      </c>
      <c r="DW9" s="36">
        <v>28800</v>
      </c>
      <c r="DX9" s="36">
        <v>29553</v>
      </c>
      <c r="DY9" s="36">
        <v>30855</v>
      </c>
      <c r="DZ9" s="36">
        <v>31372</v>
      </c>
      <c r="EA9" s="36">
        <v>31783</v>
      </c>
      <c r="EB9" s="36">
        <v>33029</v>
      </c>
      <c r="EC9" s="36">
        <v>33763</v>
      </c>
      <c r="ED9" s="36">
        <v>34846</v>
      </c>
      <c r="EE9" s="36">
        <v>36248</v>
      </c>
      <c r="EF9" s="36">
        <v>37018</v>
      </c>
      <c r="EG9" s="36">
        <v>37850</v>
      </c>
      <c r="EH9" s="36">
        <v>38745</v>
      </c>
      <c r="EI9" s="36">
        <v>39673</v>
      </c>
      <c r="EJ9" s="36">
        <v>40343</v>
      </c>
      <c r="EK9" s="36">
        <v>41148</v>
      </c>
      <c r="EL9" s="36">
        <v>42888</v>
      </c>
      <c r="EM9" s="36">
        <v>43969</v>
      </c>
      <c r="EN9" s="36">
        <v>44249</v>
      </c>
      <c r="EO9" s="36">
        <v>46212</v>
      </c>
      <c r="EP9" s="36">
        <v>47127</v>
      </c>
      <c r="EQ9" s="36">
        <v>47704</v>
      </c>
      <c r="ER9" s="36">
        <v>48501</v>
      </c>
      <c r="ES9" s="36">
        <v>49343</v>
      </c>
      <c r="ET9" s="36">
        <v>50419</v>
      </c>
      <c r="EU9" s="36">
        <v>51330</v>
      </c>
      <c r="EV9" s="36">
        <v>52061</v>
      </c>
      <c r="EW9" s="36">
        <v>52420</v>
      </c>
      <c r="EX9" s="36">
        <v>52978</v>
      </c>
      <c r="EY9" s="36">
        <v>53852</v>
      </c>
      <c r="EZ9" s="36">
        <v>54317</v>
      </c>
      <c r="FA9" s="36">
        <v>55195</v>
      </c>
      <c r="FB9" s="36">
        <v>56015</v>
      </c>
      <c r="FC9" s="36">
        <v>56924</v>
      </c>
      <c r="FD9" s="36">
        <v>57372</v>
      </c>
      <c r="FE9" s="36">
        <v>57760</v>
      </c>
      <c r="FF9" s="36">
        <v>58509</v>
      </c>
      <c r="FG9" s="36">
        <v>59739</v>
      </c>
      <c r="FH9" s="36">
        <v>60493</v>
      </c>
      <c r="FI9" s="36">
        <v>61130</v>
      </c>
      <c r="FJ9" s="36">
        <v>61923</v>
      </c>
      <c r="FK9" s="36">
        <v>62552</v>
      </c>
      <c r="FL9" s="36">
        <v>63101</v>
      </c>
      <c r="FM9" s="36">
        <v>64009</v>
      </c>
      <c r="FN9" s="36">
        <v>65053</v>
      </c>
      <c r="FO9" s="36">
        <v>65995</v>
      </c>
      <c r="FP9" s="36">
        <v>66722</v>
      </c>
      <c r="FQ9" s="36">
        <v>68007</v>
      </c>
      <c r="FR9" s="36">
        <v>68376</v>
      </c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</row>
    <row r="10" spans="1:192" x14ac:dyDescent="0.3">
      <c r="A10" s="35" t="s">
        <v>17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>
        <v>74</v>
      </c>
      <c r="AD10" s="36">
        <v>274</v>
      </c>
      <c r="AE10" s="36">
        <v>71</v>
      </c>
      <c r="AF10" s="36">
        <v>88</v>
      </c>
      <c r="AG10" s="36">
        <v>44</v>
      </c>
      <c r="AH10" s="36">
        <v>110</v>
      </c>
      <c r="AI10" s="36">
        <v>234</v>
      </c>
      <c r="AJ10" s="36">
        <v>119</v>
      </c>
      <c r="AK10" s="36">
        <v>62</v>
      </c>
      <c r="AL10" s="36">
        <v>112</v>
      </c>
      <c r="AM10" s="36">
        <v>110</v>
      </c>
      <c r="AN10" s="36">
        <v>92</v>
      </c>
      <c r="AO10" s="36">
        <v>122</v>
      </c>
      <c r="AP10" s="36">
        <v>6</v>
      </c>
      <c r="AQ10" s="36">
        <v>27</v>
      </c>
      <c r="AR10" s="36">
        <v>10</v>
      </c>
      <c r="AS10" s="36">
        <v>241</v>
      </c>
      <c r="AT10" s="36">
        <v>65</v>
      </c>
      <c r="AU10" s="36">
        <v>106</v>
      </c>
      <c r="AV10" s="36">
        <v>106</v>
      </c>
      <c r="AW10" s="36">
        <v>456</v>
      </c>
      <c r="AX10" s="36">
        <v>70</v>
      </c>
      <c r="AY10" s="36">
        <v>128</v>
      </c>
      <c r="AZ10" s="36">
        <v>220</v>
      </c>
      <c r="BA10" s="36">
        <v>239</v>
      </c>
      <c r="BB10" s="36">
        <v>102</v>
      </c>
      <c r="BC10" s="36">
        <v>173</v>
      </c>
      <c r="BD10" s="36">
        <v>171</v>
      </c>
      <c r="BE10" s="36">
        <v>167</v>
      </c>
      <c r="BF10" s="36">
        <v>236</v>
      </c>
      <c r="BG10" s="36">
        <v>277</v>
      </c>
      <c r="BH10" s="36">
        <v>249</v>
      </c>
      <c r="BI10" s="36">
        <v>327</v>
      </c>
      <c r="BJ10" s="36">
        <v>281</v>
      </c>
      <c r="BK10" s="36">
        <v>354</v>
      </c>
      <c r="BL10" s="36">
        <v>451</v>
      </c>
      <c r="BM10" s="36">
        <v>289</v>
      </c>
      <c r="BN10" s="36">
        <v>229</v>
      </c>
      <c r="BO10" s="36">
        <v>215</v>
      </c>
      <c r="BP10" s="36">
        <v>359</v>
      </c>
      <c r="BQ10" s="36">
        <v>228</v>
      </c>
      <c r="BR10" s="36">
        <v>330</v>
      </c>
      <c r="BS10" s="36">
        <v>182</v>
      </c>
      <c r="BT10" s="36">
        <v>209</v>
      </c>
      <c r="BU10" s="36">
        <v>136</v>
      </c>
      <c r="BV10" s="36">
        <v>392</v>
      </c>
      <c r="BW10" s="36">
        <v>188</v>
      </c>
      <c r="BX10" s="36">
        <v>340</v>
      </c>
      <c r="BY10" s="36">
        <v>273</v>
      </c>
      <c r="BZ10" s="36">
        <v>231</v>
      </c>
      <c r="CA10" s="36">
        <v>134</v>
      </c>
      <c r="CB10" s="36">
        <v>135</v>
      </c>
      <c r="CC10" s="36">
        <v>97</v>
      </c>
      <c r="CD10" s="36">
        <v>283</v>
      </c>
      <c r="CE10" s="36">
        <v>413</v>
      </c>
      <c r="CF10" s="36">
        <v>178</v>
      </c>
      <c r="CG10" s="36">
        <v>264</v>
      </c>
      <c r="CH10" s="36">
        <v>171</v>
      </c>
      <c r="CI10" s="36">
        <v>222</v>
      </c>
      <c r="CJ10" s="36">
        <v>79</v>
      </c>
      <c r="CK10" s="36">
        <v>314</v>
      </c>
      <c r="CL10" s="36">
        <v>354</v>
      </c>
      <c r="CM10" s="36">
        <v>234</v>
      </c>
      <c r="CN10" s="36">
        <v>196</v>
      </c>
      <c r="CO10" s="36">
        <v>212</v>
      </c>
      <c r="CP10" s="36">
        <v>240</v>
      </c>
      <c r="CQ10" s="36">
        <v>225</v>
      </c>
      <c r="CR10" s="36">
        <v>236</v>
      </c>
      <c r="CS10" s="36">
        <v>576</v>
      </c>
      <c r="CT10" s="36">
        <v>338</v>
      </c>
      <c r="CU10" s="36">
        <v>158</v>
      </c>
      <c r="CV10" s="36">
        <v>289</v>
      </c>
      <c r="CW10" s="36">
        <v>1008</v>
      </c>
      <c r="CX10" s="36">
        <v>102</v>
      </c>
      <c r="CY10" s="36">
        <v>567</v>
      </c>
      <c r="CZ10" s="36">
        <v>463</v>
      </c>
      <c r="DA10" s="36">
        <v>249</v>
      </c>
      <c r="DB10" s="36">
        <v>121</v>
      </c>
      <c r="DC10" s="36">
        <v>232</v>
      </c>
      <c r="DD10" s="36">
        <v>477</v>
      </c>
      <c r="DE10" s="36">
        <v>343</v>
      </c>
      <c r="DF10" s="36">
        <v>205</v>
      </c>
      <c r="DG10" s="36">
        <v>652</v>
      </c>
      <c r="DH10" s="36">
        <v>276</v>
      </c>
      <c r="DI10" s="36">
        <v>450</v>
      </c>
      <c r="DJ10" s="36">
        <v>304</v>
      </c>
      <c r="DK10" s="36">
        <v>548</v>
      </c>
      <c r="DL10" s="36">
        <v>111</v>
      </c>
      <c r="DM10" s="36"/>
      <c r="DN10" s="36">
        <v>805</v>
      </c>
      <c r="DO10" s="36">
        <v>412</v>
      </c>
      <c r="DP10" s="36">
        <v>1021</v>
      </c>
      <c r="DQ10" s="36">
        <v>691</v>
      </c>
      <c r="DR10" s="36">
        <v>869</v>
      </c>
      <c r="DS10" s="36">
        <v>698</v>
      </c>
      <c r="DT10" s="36">
        <v>512</v>
      </c>
      <c r="DU10" s="36">
        <v>498</v>
      </c>
      <c r="DV10" s="36">
        <v>555</v>
      </c>
      <c r="DW10" s="36">
        <v>823</v>
      </c>
      <c r="DX10" s="36">
        <v>753</v>
      </c>
      <c r="DY10" s="36">
        <v>1302</v>
      </c>
      <c r="DZ10" s="36">
        <v>517</v>
      </c>
      <c r="EA10" s="36">
        <v>411</v>
      </c>
      <c r="EB10" s="36">
        <v>1246</v>
      </c>
      <c r="EC10" s="36">
        <v>734</v>
      </c>
      <c r="ED10" s="36">
        <v>1083</v>
      </c>
      <c r="EE10" s="36">
        <v>1402</v>
      </c>
      <c r="EF10" s="36">
        <v>770</v>
      </c>
      <c r="EG10" s="36">
        <v>832</v>
      </c>
      <c r="EH10" s="36">
        <v>895</v>
      </c>
      <c r="EI10" s="36">
        <v>928</v>
      </c>
      <c r="EJ10" s="36">
        <v>670</v>
      </c>
      <c r="EK10" s="36">
        <v>805</v>
      </c>
      <c r="EL10" s="36">
        <v>1740</v>
      </c>
      <c r="EM10" s="36">
        <v>1081</v>
      </c>
      <c r="EN10" s="36">
        <v>280</v>
      </c>
      <c r="EO10" s="36">
        <v>1963</v>
      </c>
      <c r="EP10" s="36">
        <v>915</v>
      </c>
      <c r="EQ10" s="36">
        <v>577</v>
      </c>
      <c r="ER10" s="36">
        <v>797</v>
      </c>
      <c r="ES10" s="36">
        <v>842</v>
      </c>
      <c r="ET10" s="36">
        <v>1076</v>
      </c>
      <c r="EU10" s="36">
        <v>911</v>
      </c>
      <c r="EV10" s="36">
        <v>731</v>
      </c>
      <c r="EW10" s="36">
        <v>359</v>
      </c>
      <c r="EX10" s="36">
        <v>558</v>
      </c>
      <c r="EY10" s="36">
        <v>874</v>
      </c>
      <c r="EZ10" s="36">
        <v>465</v>
      </c>
      <c r="FA10" s="36">
        <v>878</v>
      </c>
      <c r="FB10" s="36">
        <v>820</v>
      </c>
      <c r="FC10" s="36">
        <v>909</v>
      </c>
      <c r="FD10" s="36">
        <v>448</v>
      </c>
      <c r="FE10" s="36">
        <v>388</v>
      </c>
      <c r="FF10" s="36">
        <v>749</v>
      </c>
      <c r="FG10" s="36">
        <v>1230</v>
      </c>
      <c r="FH10" s="36">
        <v>754</v>
      </c>
      <c r="FI10" s="36">
        <v>637</v>
      </c>
      <c r="FJ10" s="36">
        <v>793</v>
      </c>
      <c r="FK10" s="36">
        <v>629</v>
      </c>
      <c r="FL10" s="36">
        <v>549</v>
      </c>
      <c r="FM10" s="36">
        <v>908</v>
      </c>
      <c r="FN10" s="36">
        <v>1044</v>
      </c>
      <c r="FO10" s="36">
        <v>942</v>
      </c>
      <c r="FP10" s="36">
        <v>727</v>
      </c>
      <c r="FQ10" s="36">
        <v>1285</v>
      </c>
      <c r="FR10" s="36">
        <v>369</v>
      </c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</row>
    <row r="11" spans="1:192" x14ac:dyDescent="0.3">
      <c r="A11" s="35" t="s">
        <v>20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>
        <v>0</v>
      </c>
      <c r="AE11" s="36">
        <v>2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3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1</v>
      </c>
      <c r="AW11" s="36">
        <v>0</v>
      </c>
      <c r="AX11" s="36">
        <v>0</v>
      </c>
      <c r="AY11" s="36">
        <v>0</v>
      </c>
      <c r="AZ11" s="36">
        <v>0</v>
      </c>
      <c r="BA11" s="36">
        <v>1</v>
      </c>
      <c r="BB11" s="36">
        <v>1</v>
      </c>
      <c r="BC11" s="36">
        <v>0</v>
      </c>
      <c r="BD11" s="36">
        <v>1</v>
      </c>
      <c r="BE11" s="36">
        <v>1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1</v>
      </c>
      <c r="BL11" s="36">
        <v>2</v>
      </c>
      <c r="BM11" s="36">
        <v>0</v>
      </c>
      <c r="BN11" s="36">
        <v>0</v>
      </c>
      <c r="BO11" s="36">
        <v>0</v>
      </c>
      <c r="BP11" s="36">
        <v>0</v>
      </c>
      <c r="BQ11" s="36">
        <v>0</v>
      </c>
      <c r="BR11" s="36">
        <v>4</v>
      </c>
      <c r="BS11" s="36">
        <v>2</v>
      </c>
      <c r="BT11" s="36">
        <v>-1</v>
      </c>
      <c r="BU11" s="36">
        <v>0</v>
      </c>
      <c r="BV11" s="36">
        <v>0</v>
      </c>
      <c r="BW11" s="36">
        <v>0</v>
      </c>
      <c r="BX11" s="36">
        <v>0</v>
      </c>
      <c r="BY11" s="36">
        <v>0</v>
      </c>
      <c r="BZ11" s="36">
        <v>0</v>
      </c>
      <c r="CA11" s="36">
        <v>1</v>
      </c>
      <c r="CB11" s="36">
        <v>0</v>
      </c>
      <c r="CC11" s="36">
        <v>2</v>
      </c>
      <c r="CD11" s="36">
        <v>0</v>
      </c>
      <c r="CE11" s="36">
        <v>0</v>
      </c>
      <c r="CF11" s="36">
        <v>0</v>
      </c>
      <c r="CG11" s="36">
        <v>0</v>
      </c>
      <c r="CH11" s="36">
        <v>0</v>
      </c>
      <c r="CI11" s="36">
        <v>0</v>
      </c>
      <c r="CJ11" s="36">
        <v>1</v>
      </c>
      <c r="CK11" s="36">
        <v>0</v>
      </c>
      <c r="CL11" s="36">
        <v>0</v>
      </c>
      <c r="CM11" s="36">
        <v>4</v>
      </c>
      <c r="CN11" s="36">
        <v>1</v>
      </c>
      <c r="CO11" s="36">
        <v>0</v>
      </c>
      <c r="CP11" s="36">
        <v>1</v>
      </c>
      <c r="CQ11" s="36">
        <v>0</v>
      </c>
      <c r="CR11" s="36">
        <v>0</v>
      </c>
      <c r="CS11" s="36">
        <v>0</v>
      </c>
      <c r="CT11" s="36">
        <v>0</v>
      </c>
      <c r="CU11" s="36">
        <v>0</v>
      </c>
      <c r="CV11" s="36">
        <v>0</v>
      </c>
      <c r="CW11" s="36">
        <v>1</v>
      </c>
      <c r="CX11" s="36">
        <v>0</v>
      </c>
      <c r="CY11" s="36">
        <v>0</v>
      </c>
      <c r="CZ11" s="36">
        <v>0</v>
      </c>
      <c r="DA11" s="36">
        <v>1</v>
      </c>
      <c r="DB11" s="36">
        <v>0</v>
      </c>
      <c r="DC11" s="36">
        <v>1</v>
      </c>
      <c r="DD11" s="36">
        <v>0</v>
      </c>
      <c r="DE11" s="36">
        <v>0</v>
      </c>
      <c r="DF11" s="36">
        <v>0</v>
      </c>
      <c r="DG11" s="36">
        <v>0</v>
      </c>
      <c r="DH11" s="36">
        <v>1</v>
      </c>
      <c r="DI11" s="36">
        <v>0</v>
      </c>
      <c r="DJ11" s="36">
        <v>1</v>
      </c>
      <c r="DK11" s="36">
        <v>0</v>
      </c>
      <c r="DL11" s="36">
        <v>0</v>
      </c>
      <c r="DM11" s="36"/>
      <c r="DN11" s="36">
        <v>0</v>
      </c>
      <c r="DO11" s="36">
        <v>0</v>
      </c>
      <c r="DP11" s="36">
        <v>1</v>
      </c>
      <c r="DQ11" s="36">
        <v>0</v>
      </c>
      <c r="DR11" s="36">
        <v>0</v>
      </c>
      <c r="DS11" s="36">
        <v>0</v>
      </c>
      <c r="DT11" s="36">
        <v>0</v>
      </c>
      <c r="DU11" s="36">
        <v>0</v>
      </c>
      <c r="DV11" s="36">
        <v>1</v>
      </c>
      <c r="DW11" s="36">
        <v>1</v>
      </c>
      <c r="DX11" s="36">
        <v>1</v>
      </c>
      <c r="DY11" s="36">
        <v>1</v>
      </c>
      <c r="DZ11" s="36">
        <v>0</v>
      </c>
      <c r="EA11" s="36">
        <v>0</v>
      </c>
      <c r="EB11" s="36">
        <v>0</v>
      </c>
      <c r="EC11" s="36">
        <v>0</v>
      </c>
      <c r="ED11" s="36">
        <v>0</v>
      </c>
      <c r="EE11" s="36">
        <v>1</v>
      </c>
      <c r="EF11" s="36">
        <v>1</v>
      </c>
      <c r="EG11" s="36">
        <v>0</v>
      </c>
      <c r="EH11" s="36">
        <v>0</v>
      </c>
      <c r="EI11" s="36">
        <v>0</v>
      </c>
      <c r="EJ11" s="36">
        <v>2</v>
      </c>
      <c r="EK11" s="36">
        <v>0</v>
      </c>
      <c r="EL11" s="36">
        <v>2</v>
      </c>
      <c r="EM11" s="36">
        <v>0</v>
      </c>
      <c r="EN11" s="36">
        <v>2</v>
      </c>
      <c r="EO11" s="36">
        <v>0</v>
      </c>
      <c r="EP11" s="36">
        <v>1</v>
      </c>
      <c r="EQ11" s="36">
        <v>0</v>
      </c>
      <c r="ER11" s="36">
        <v>1</v>
      </c>
      <c r="ES11" s="36">
        <v>0</v>
      </c>
      <c r="ET11" s="36">
        <v>2</v>
      </c>
      <c r="EU11" s="36">
        <v>0</v>
      </c>
      <c r="EV11" s="36">
        <v>0</v>
      </c>
      <c r="EW11" s="36">
        <v>2</v>
      </c>
      <c r="EX11" s="36">
        <v>0</v>
      </c>
      <c r="EY11" s="36">
        <v>0</v>
      </c>
      <c r="EZ11" s="36">
        <v>0</v>
      </c>
      <c r="FA11" s="36">
        <v>0</v>
      </c>
      <c r="FB11" s="36">
        <v>1</v>
      </c>
      <c r="FC11" s="36">
        <v>0</v>
      </c>
      <c r="FD11" s="36">
        <v>1</v>
      </c>
      <c r="FE11" s="36">
        <v>0</v>
      </c>
      <c r="FF11" s="36">
        <v>1</v>
      </c>
      <c r="FG11" s="36">
        <v>-1</v>
      </c>
      <c r="FH11" s="36">
        <v>2</v>
      </c>
      <c r="FI11" s="36">
        <v>2</v>
      </c>
      <c r="FJ11" s="36">
        <v>0</v>
      </c>
      <c r="FK11" s="36">
        <v>0</v>
      </c>
      <c r="FL11" s="36">
        <v>2</v>
      </c>
      <c r="FM11" s="36">
        <v>0</v>
      </c>
      <c r="FN11" s="36">
        <v>0</v>
      </c>
      <c r="FO11" s="36">
        <v>4</v>
      </c>
      <c r="FP11" s="36">
        <v>-1</v>
      </c>
      <c r="FQ11" s="36">
        <v>0</v>
      </c>
      <c r="FR11" s="36">
        <v>0</v>
      </c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</row>
    <row r="12" spans="1:192" x14ac:dyDescent="0.3">
      <c r="A12" s="35" t="s">
        <v>21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>
        <v>1</v>
      </c>
      <c r="AD12" s="36">
        <v>1</v>
      </c>
      <c r="AE12" s="36">
        <v>3</v>
      </c>
      <c r="AF12" s="36">
        <v>3</v>
      </c>
      <c r="AG12" s="36">
        <v>3</v>
      </c>
      <c r="AH12" s="36">
        <v>3</v>
      </c>
      <c r="AI12" s="36">
        <v>3</v>
      </c>
      <c r="AJ12" s="36">
        <v>3</v>
      </c>
      <c r="AK12" s="36">
        <v>6</v>
      </c>
      <c r="AL12" s="36">
        <v>6</v>
      </c>
      <c r="AM12" s="36">
        <v>6</v>
      </c>
      <c r="AN12" s="36">
        <v>6</v>
      </c>
      <c r="AO12" s="36">
        <v>6</v>
      </c>
      <c r="AP12" s="36">
        <v>6</v>
      </c>
      <c r="AQ12" s="36">
        <v>6</v>
      </c>
      <c r="AR12" s="36">
        <v>6</v>
      </c>
      <c r="AS12" s="36">
        <v>6</v>
      </c>
      <c r="AT12" s="36">
        <v>6</v>
      </c>
      <c r="AU12" s="36">
        <v>6</v>
      </c>
      <c r="AV12" s="36">
        <v>7</v>
      </c>
      <c r="AW12" s="36">
        <v>7</v>
      </c>
      <c r="AX12" s="36">
        <v>7</v>
      </c>
      <c r="AY12" s="36">
        <v>7</v>
      </c>
      <c r="AZ12" s="36">
        <v>7</v>
      </c>
      <c r="BA12" s="36">
        <v>8</v>
      </c>
      <c r="BB12" s="36">
        <v>9</v>
      </c>
      <c r="BC12" s="36">
        <v>9</v>
      </c>
      <c r="BD12" s="36">
        <v>10</v>
      </c>
      <c r="BE12" s="36">
        <v>11</v>
      </c>
      <c r="BF12" s="36">
        <v>11</v>
      </c>
      <c r="BG12" s="36">
        <v>11</v>
      </c>
      <c r="BH12" s="36">
        <v>11</v>
      </c>
      <c r="BI12" s="36">
        <v>11</v>
      </c>
      <c r="BJ12" s="36">
        <v>11</v>
      </c>
      <c r="BK12" s="36">
        <v>12</v>
      </c>
      <c r="BL12" s="36">
        <v>14</v>
      </c>
      <c r="BM12" s="36">
        <v>14</v>
      </c>
      <c r="BN12" s="36">
        <v>14</v>
      </c>
      <c r="BO12" s="36">
        <v>14</v>
      </c>
      <c r="BP12" s="36">
        <v>14</v>
      </c>
      <c r="BQ12" s="36">
        <v>14</v>
      </c>
      <c r="BR12" s="36">
        <v>18</v>
      </c>
      <c r="BS12" s="36">
        <v>20</v>
      </c>
      <c r="BT12" s="36">
        <v>19</v>
      </c>
      <c r="BU12" s="36">
        <v>19</v>
      </c>
      <c r="BV12" s="36">
        <v>19</v>
      </c>
      <c r="BW12" s="36">
        <v>19</v>
      </c>
      <c r="BX12" s="36">
        <v>19</v>
      </c>
      <c r="BY12" s="36">
        <v>19</v>
      </c>
      <c r="BZ12" s="36">
        <v>19</v>
      </c>
      <c r="CA12" s="36">
        <v>20</v>
      </c>
      <c r="CB12" s="36">
        <v>20</v>
      </c>
      <c r="CC12" s="36">
        <v>22</v>
      </c>
      <c r="CD12" s="36">
        <v>22</v>
      </c>
      <c r="CE12" s="36">
        <v>22</v>
      </c>
      <c r="CF12" s="36">
        <v>22</v>
      </c>
      <c r="CG12" s="36">
        <v>22</v>
      </c>
      <c r="CH12" s="36">
        <v>22</v>
      </c>
      <c r="CI12" s="36">
        <v>22</v>
      </c>
      <c r="CJ12" s="36">
        <v>23</v>
      </c>
      <c r="CK12" s="36">
        <v>23</v>
      </c>
      <c r="CL12" s="36">
        <v>23</v>
      </c>
      <c r="CM12" s="36">
        <v>27</v>
      </c>
      <c r="CN12" s="36">
        <v>28</v>
      </c>
      <c r="CO12" s="36">
        <v>28</v>
      </c>
      <c r="CP12" s="36">
        <v>29</v>
      </c>
      <c r="CQ12" s="36">
        <v>29</v>
      </c>
      <c r="CR12" s="36">
        <v>29</v>
      </c>
      <c r="CS12" s="36">
        <v>29</v>
      </c>
      <c r="CT12" s="36">
        <v>29</v>
      </c>
      <c r="CU12" s="36">
        <v>29</v>
      </c>
      <c r="CV12" s="36">
        <v>29</v>
      </c>
      <c r="CW12" s="36">
        <v>30</v>
      </c>
      <c r="CX12" s="36">
        <v>30</v>
      </c>
      <c r="CY12" s="36">
        <v>30</v>
      </c>
      <c r="CZ12" s="36">
        <v>30</v>
      </c>
      <c r="DA12" s="36">
        <v>31</v>
      </c>
      <c r="DB12" s="36">
        <v>31</v>
      </c>
      <c r="DC12" s="36">
        <v>32</v>
      </c>
      <c r="DD12" s="36">
        <v>32</v>
      </c>
      <c r="DE12" s="36">
        <v>32</v>
      </c>
      <c r="DF12" s="36">
        <v>32</v>
      </c>
      <c r="DG12" s="36">
        <v>32</v>
      </c>
      <c r="DH12" s="36">
        <v>33</v>
      </c>
      <c r="DI12" s="36">
        <v>33</v>
      </c>
      <c r="DJ12" s="36">
        <v>34</v>
      </c>
      <c r="DK12" s="36">
        <v>34</v>
      </c>
      <c r="DL12" s="36">
        <v>34</v>
      </c>
      <c r="DM12" s="36"/>
      <c r="DN12" s="36">
        <v>34</v>
      </c>
      <c r="DO12" s="36">
        <v>34</v>
      </c>
      <c r="DP12" s="36">
        <v>35</v>
      </c>
      <c r="DQ12" s="36">
        <v>35</v>
      </c>
      <c r="DR12" s="36">
        <v>35</v>
      </c>
      <c r="DS12" s="36">
        <v>35</v>
      </c>
      <c r="DT12" s="36">
        <v>35</v>
      </c>
      <c r="DU12" s="36">
        <v>35</v>
      </c>
      <c r="DV12" s="36">
        <v>36</v>
      </c>
      <c r="DW12" s="36">
        <v>37</v>
      </c>
      <c r="DX12" s="36">
        <v>38</v>
      </c>
      <c r="DY12" s="36">
        <v>39</v>
      </c>
      <c r="DZ12" s="36">
        <v>39</v>
      </c>
      <c r="EA12" s="36">
        <v>39</v>
      </c>
      <c r="EB12" s="36">
        <v>39</v>
      </c>
      <c r="EC12" s="36">
        <v>39</v>
      </c>
      <c r="ED12" s="36">
        <v>39</v>
      </c>
      <c r="EE12" s="36">
        <v>40</v>
      </c>
      <c r="EF12" s="36">
        <v>41</v>
      </c>
      <c r="EG12" s="36">
        <v>41</v>
      </c>
      <c r="EH12" s="36">
        <v>41</v>
      </c>
      <c r="EI12" s="36">
        <v>41</v>
      </c>
      <c r="EJ12" s="36">
        <v>43</v>
      </c>
      <c r="EK12" s="36">
        <v>43</v>
      </c>
      <c r="EL12" s="36">
        <v>45</v>
      </c>
      <c r="EM12" s="36">
        <v>45</v>
      </c>
      <c r="EN12" s="36">
        <v>47</v>
      </c>
      <c r="EO12" s="36">
        <v>47</v>
      </c>
      <c r="EP12" s="36">
        <v>48</v>
      </c>
      <c r="EQ12" s="36">
        <v>48</v>
      </c>
      <c r="ER12" s="36">
        <v>49</v>
      </c>
      <c r="ES12" s="36">
        <v>49</v>
      </c>
      <c r="ET12" s="36">
        <v>51</v>
      </c>
      <c r="EU12" s="36">
        <v>51</v>
      </c>
      <c r="EV12" s="36">
        <v>51</v>
      </c>
      <c r="EW12" s="36">
        <v>53</v>
      </c>
      <c r="EX12" s="36">
        <v>53</v>
      </c>
      <c r="EY12" s="36">
        <v>53</v>
      </c>
      <c r="EZ12" s="36">
        <v>53</v>
      </c>
      <c r="FA12" s="36">
        <v>53</v>
      </c>
      <c r="FB12" s="36">
        <v>54</v>
      </c>
      <c r="FC12" s="36">
        <v>54</v>
      </c>
      <c r="FD12" s="36">
        <v>55</v>
      </c>
      <c r="FE12" s="36">
        <v>55</v>
      </c>
      <c r="FF12" s="36">
        <v>56</v>
      </c>
      <c r="FG12" s="36">
        <v>55</v>
      </c>
      <c r="FH12" s="36">
        <v>57</v>
      </c>
      <c r="FI12" s="36">
        <v>59</v>
      </c>
      <c r="FJ12" s="36">
        <v>59</v>
      </c>
      <c r="FK12" s="36">
        <v>59</v>
      </c>
      <c r="FL12" s="36">
        <v>61</v>
      </c>
      <c r="FM12" s="36">
        <v>61</v>
      </c>
      <c r="FN12" s="36">
        <v>61</v>
      </c>
      <c r="FO12" s="36">
        <v>65</v>
      </c>
      <c r="FP12" s="36">
        <v>64</v>
      </c>
      <c r="FQ12" s="36">
        <v>64</v>
      </c>
      <c r="FR12" s="36">
        <v>64</v>
      </c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</row>
    <row r="13" spans="1:192" x14ac:dyDescent="0.3">
      <c r="A13" s="35" t="s">
        <v>41</v>
      </c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>
        <v>6</v>
      </c>
      <c r="BE13" s="36">
        <v>5</v>
      </c>
      <c r="BF13" s="36">
        <v>3</v>
      </c>
      <c r="BG13" s="36">
        <v>3</v>
      </c>
      <c r="BH13" s="36">
        <v>3</v>
      </c>
      <c r="BI13" s="36">
        <v>2</v>
      </c>
      <c r="BJ13" s="36">
        <v>0</v>
      </c>
      <c r="BK13" s="36">
        <v>0</v>
      </c>
      <c r="BL13" s="36">
        <v>3</v>
      </c>
      <c r="BM13" s="36">
        <v>0</v>
      </c>
      <c r="BN13" s="36">
        <v>0</v>
      </c>
      <c r="BO13" s="36">
        <v>0</v>
      </c>
      <c r="BP13" s="36">
        <v>0</v>
      </c>
      <c r="BQ13" s="36">
        <v>0</v>
      </c>
      <c r="BR13" s="36">
        <v>3</v>
      </c>
      <c r="BS13" s="36">
        <v>1</v>
      </c>
      <c r="BT13" s="36">
        <v>0</v>
      </c>
      <c r="BU13" s="36">
        <v>0</v>
      </c>
      <c r="BV13" s="36">
        <v>3</v>
      </c>
      <c r="BW13" s="36">
        <v>1</v>
      </c>
      <c r="BX13" s="36">
        <v>0</v>
      </c>
      <c r="BY13" s="36">
        <v>0</v>
      </c>
      <c r="BZ13" s="36">
        <v>0</v>
      </c>
      <c r="CA13" s="36">
        <v>2</v>
      </c>
      <c r="CB13" s="36">
        <v>0</v>
      </c>
      <c r="CC13" s="36">
        <v>1</v>
      </c>
      <c r="CD13" s="36">
        <v>0</v>
      </c>
      <c r="CE13" s="36">
        <v>0</v>
      </c>
      <c r="CF13" s="36">
        <v>0</v>
      </c>
      <c r="CG13" s="36">
        <v>1</v>
      </c>
      <c r="CH13" s="36">
        <v>0</v>
      </c>
      <c r="CI13" s="36">
        <v>2</v>
      </c>
      <c r="CJ13" s="36">
        <v>3</v>
      </c>
      <c r="CK13" s="36">
        <v>0</v>
      </c>
      <c r="CL13" s="36">
        <v>0</v>
      </c>
      <c r="CM13" s="36">
        <v>2</v>
      </c>
      <c r="CN13" s="36">
        <v>2</v>
      </c>
      <c r="CO13" s="36">
        <v>1</v>
      </c>
      <c r="CP13" s="36">
        <v>6</v>
      </c>
      <c r="CQ13" s="36">
        <v>1</v>
      </c>
      <c r="CR13" s="36">
        <v>0</v>
      </c>
      <c r="CS13" s="36">
        <v>1</v>
      </c>
      <c r="CT13" s="36">
        <v>0</v>
      </c>
      <c r="CU13" s="36">
        <v>-1</v>
      </c>
      <c r="CV13" s="36">
        <v>1</v>
      </c>
      <c r="CW13" s="36">
        <v>2</v>
      </c>
      <c r="CX13" s="36">
        <v>0</v>
      </c>
      <c r="CY13" s="36">
        <v>2</v>
      </c>
      <c r="CZ13" s="36">
        <v>0</v>
      </c>
      <c r="DA13" s="36">
        <v>1</v>
      </c>
      <c r="DB13" s="36">
        <v>4</v>
      </c>
      <c r="DC13" s="36">
        <v>1</v>
      </c>
      <c r="DD13" s="36">
        <v>3</v>
      </c>
      <c r="DE13" s="36">
        <v>0</v>
      </c>
      <c r="DF13" s="36">
        <v>0</v>
      </c>
      <c r="DG13" s="36">
        <v>0</v>
      </c>
      <c r="DH13" s="36">
        <v>0</v>
      </c>
      <c r="DI13" s="36">
        <v>2</v>
      </c>
      <c r="DJ13" s="36">
        <v>0</v>
      </c>
      <c r="DK13" s="36">
        <v>1</v>
      </c>
      <c r="DL13" s="36">
        <v>1</v>
      </c>
      <c r="DM13" s="36"/>
      <c r="DN13" s="36">
        <v>1</v>
      </c>
      <c r="DO13" s="36">
        <v>2</v>
      </c>
      <c r="DP13" s="36">
        <v>1</v>
      </c>
      <c r="DQ13" s="36">
        <v>2</v>
      </c>
      <c r="DR13" s="36">
        <v>1</v>
      </c>
      <c r="DS13" s="36">
        <v>0</v>
      </c>
      <c r="DT13" s="36">
        <v>1</v>
      </c>
      <c r="DU13" s="36">
        <v>0</v>
      </c>
      <c r="DV13" s="36">
        <v>3</v>
      </c>
      <c r="DW13" s="36">
        <v>0</v>
      </c>
      <c r="DX13" s="36">
        <v>3</v>
      </c>
      <c r="DY13" s="36">
        <v>3</v>
      </c>
      <c r="DZ13" s="36">
        <v>2</v>
      </c>
      <c r="EA13" s="36">
        <v>4</v>
      </c>
      <c r="EB13" s="36">
        <v>2</v>
      </c>
      <c r="EC13" s="36">
        <v>3</v>
      </c>
      <c r="ED13" s="36">
        <v>2</v>
      </c>
      <c r="EE13" s="36">
        <v>0</v>
      </c>
      <c r="EF13" s="36">
        <v>0</v>
      </c>
      <c r="EG13" s="36">
        <v>3</v>
      </c>
      <c r="EH13" s="36">
        <v>0</v>
      </c>
      <c r="EI13" s="36">
        <v>1</v>
      </c>
      <c r="EJ13" s="36">
        <v>5</v>
      </c>
      <c r="EK13" s="36">
        <v>2</v>
      </c>
      <c r="EL13" s="36">
        <v>4</v>
      </c>
      <c r="EM13" s="36">
        <v>1</v>
      </c>
      <c r="EN13" s="36">
        <v>4</v>
      </c>
      <c r="EO13" s="36">
        <v>1</v>
      </c>
      <c r="EP13" s="36">
        <v>0</v>
      </c>
      <c r="EQ13" s="36">
        <v>2</v>
      </c>
      <c r="ER13" s="36">
        <v>3</v>
      </c>
      <c r="ES13" s="36">
        <v>2</v>
      </c>
      <c r="ET13" s="36">
        <v>5</v>
      </c>
      <c r="EU13" s="36">
        <v>1</v>
      </c>
      <c r="EV13" s="36">
        <v>0</v>
      </c>
      <c r="EW13" s="36">
        <v>3</v>
      </c>
      <c r="EX13" s="36">
        <v>2</v>
      </c>
      <c r="EY13" s="36">
        <v>5</v>
      </c>
      <c r="EZ13" s="36">
        <v>2</v>
      </c>
      <c r="FA13" s="36">
        <v>0</v>
      </c>
      <c r="FB13" s="36">
        <v>4</v>
      </c>
      <c r="FC13" s="36">
        <v>0</v>
      </c>
      <c r="FD13" s="36">
        <v>1</v>
      </c>
      <c r="FE13" s="36">
        <v>1</v>
      </c>
      <c r="FF13" s="36">
        <v>2</v>
      </c>
      <c r="FG13" s="36">
        <v>2</v>
      </c>
      <c r="FH13" s="36">
        <v>5</v>
      </c>
      <c r="FI13" s="36">
        <v>4</v>
      </c>
      <c r="FJ13" s="36">
        <v>1</v>
      </c>
      <c r="FK13" s="36">
        <v>1</v>
      </c>
      <c r="FL13" s="36">
        <v>2</v>
      </c>
      <c r="FM13" s="36">
        <v>0</v>
      </c>
      <c r="FN13" s="36">
        <v>0</v>
      </c>
      <c r="FO13" s="36">
        <v>2</v>
      </c>
      <c r="FP13" s="36">
        <v>2</v>
      </c>
      <c r="FQ13" s="36">
        <v>1</v>
      </c>
      <c r="FR13" s="36">
        <v>0</v>
      </c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</row>
    <row r="14" spans="1:192" x14ac:dyDescent="0.3">
      <c r="A14" s="35" t="s">
        <v>42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>
        <v>39</v>
      </c>
      <c r="BD14" s="36">
        <v>45</v>
      </c>
      <c r="BE14" s="36">
        <v>50</v>
      </c>
      <c r="BF14" s="36">
        <v>53</v>
      </c>
      <c r="BG14" s="36">
        <v>56</v>
      </c>
      <c r="BH14" s="36">
        <v>59</v>
      </c>
      <c r="BI14" s="36">
        <v>61</v>
      </c>
      <c r="BJ14" s="36">
        <v>61</v>
      </c>
      <c r="BK14" s="36">
        <v>61</v>
      </c>
      <c r="BL14" s="36">
        <v>64</v>
      </c>
      <c r="BM14" s="36">
        <v>64</v>
      </c>
      <c r="BN14" s="36">
        <v>64</v>
      </c>
      <c r="BO14" s="36">
        <v>64</v>
      </c>
      <c r="BP14" s="36">
        <v>64</v>
      </c>
      <c r="BQ14" s="36">
        <v>64</v>
      </c>
      <c r="BR14" s="36">
        <v>67</v>
      </c>
      <c r="BS14" s="36">
        <v>68</v>
      </c>
      <c r="BT14" s="36">
        <v>68</v>
      </c>
      <c r="BU14" s="36">
        <v>68</v>
      </c>
      <c r="BV14" s="36">
        <v>71</v>
      </c>
      <c r="BW14" s="36">
        <v>72</v>
      </c>
      <c r="BX14" s="36">
        <v>72</v>
      </c>
      <c r="BY14" s="36">
        <v>72</v>
      </c>
      <c r="BZ14" s="36">
        <v>72</v>
      </c>
      <c r="CA14" s="36">
        <v>74</v>
      </c>
      <c r="CB14" s="36">
        <v>74</v>
      </c>
      <c r="CC14" s="36">
        <v>75</v>
      </c>
      <c r="CD14" s="36">
        <v>75</v>
      </c>
      <c r="CE14" s="36">
        <v>75</v>
      </c>
      <c r="CF14" s="36">
        <v>75</v>
      </c>
      <c r="CG14" s="36">
        <v>76</v>
      </c>
      <c r="CH14" s="36">
        <v>76</v>
      </c>
      <c r="CI14" s="36">
        <v>78</v>
      </c>
      <c r="CJ14" s="36">
        <v>81</v>
      </c>
      <c r="CK14" s="36">
        <v>81</v>
      </c>
      <c r="CL14" s="36">
        <v>81</v>
      </c>
      <c r="CM14" s="36">
        <v>83</v>
      </c>
      <c r="CN14" s="36">
        <v>85</v>
      </c>
      <c r="CO14" s="36">
        <v>86</v>
      </c>
      <c r="CP14" s="36">
        <v>92</v>
      </c>
      <c r="CQ14" s="36">
        <v>93</v>
      </c>
      <c r="CR14" s="36">
        <v>93</v>
      </c>
      <c r="CS14" s="36">
        <v>94</v>
      </c>
      <c r="CT14" s="36">
        <v>94</v>
      </c>
      <c r="CU14" s="36">
        <v>93</v>
      </c>
      <c r="CV14" s="36">
        <v>94</v>
      </c>
      <c r="CW14" s="36">
        <v>96</v>
      </c>
      <c r="CX14" s="36">
        <v>96</v>
      </c>
      <c r="CY14" s="36">
        <v>98</v>
      </c>
      <c r="CZ14" s="36">
        <v>98</v>
      </c>
      <c r="DA14" s="36">
        <v>99</v>
      </c>
      <c r="DB14" s="36">
        <v>103</v>
      </c>
      <c r="DC14" s="36">
        <v>104</v>
      </c>
      <c r="DD14" s="36">
        <v>107</v>
      </c>
      <c r="DE14" s="36">
        <v>107</v>
      </c>
      <c r="DF14" s="36">
        <v>107</v>
      </c>
      <c r="DG14" s="36">
        <v>107</v>
      </c>
      <c r="DH14" s="36">
        <v>107</v>
      </c>
      <c r="DI14" s="36">
        <v>109</v>
      </c>
      <c r="DJ14" s="36">
        <v>109</v>
      </c>
      <c r="DK14" s="36">
        <v>110</v>
      </c>
      <c r="DL14" s="36">
        <v>111</v>
      </c>
      <c r="DM14" s="36"/>
      <c r="DN14" s="36">
        <v>112</v>
      </c>
      <c r="DO14" s="36">
        <v>114</v>
      </c>
      <c r="DP14" s="36">
        <v>115</v>
      </c>
      <c r="DQ14" s="36">
        <v>117</v>
      </c>
      <c r="DR14" s="36">
        <v>118</v>
      </c>
      <c r="DS14" s="36">
        <v>118</v>
      </c>
      <c r="DT14" s="36">
        <v>119</v>
      </c>
      <c r="DU14" s="36">
        <v>119</v>
      </c>
      <c r="DV14" s="36">
        <v>122</v>
      </c>
      <c r="DW14" s="36">
        <v>122</v>
      </c>
      <c r="DX14" s="36">
        <v>125</v>
      </c>
      <c r="DY14" s="36">
        <v>128</v>
      </c>
      <c r="DZ14" s="36">
        <v>130</v>
      </c>
      <c r="EA14" s="36">
        <v>134</v>
      </c>
      <c r="EB14" s="36">
        <v>136</v>
      </c>
      <c r="EC14" s="36">
        <v>139</v>
      </c>
      <c r="ED14" s="36">
        <v>141</v>
      </c>
      <c r="EE14" s="36">
        <v>141</v>
      </c>
      <c r="EF14" s="36">
        <v>141</v>
      </c>
      <c r="EG14" s="36">
        <v>144</v>
      </c>
      <c r="EH14" s="36">
        <v>144</v>
      </c>
      <c r="EI14" s="36">
        <v>145</v>
      </c>
      <c r="EJ14" s="36">
        <v>150</v>
      </c>
      <c r="EK14" s="36">
        <v>152</v>
      </c>
      <c r="EL14" s="36">
        <v>156</v>
      </c>
      <c r="EM14" s="36">
        <v>157</v>
      </c>
      <c r="EN14" s="36">
        <v>161</v>
      </c>
      <c r="EO14" s="36">
        <v>162</v>
      </c>
      <c r="EP14" s="36">
        <v>162</v>
      </c>
      <c r="EQ14" s="36">
        <v>164</v>
      </c>
      <c r="ER14" s="36">
        <v>167</v>
      </c>
      <c r="ES14" s="36">
        <v>169</v>
      </c>
      <c r="ET14" s="36">
        <v>174</v>
      </c>
      <c r="EU14" s="36">
        <v>175</v>
      </c>
      <c r="EV14" s="36">
        <v>175</v>
      </c>
      <c r="EW14" s="36">
        <v>178</v>
      </c>
      <c r="EX14" s="36">
        <v>180</v>
      </c>
      <c r="EY14" s="36">
        <v>185</v>
      </c>
      <c r="EZ14" s="36">
        <v>187</v>
      </c>
      <c r="FA14" s="36">
        <v>187</v>
      </c>
      <c r="FB14" s="36">
        <v>191</v>
      </c>
      <c r="FC14" s="36">
        <v>191</v>
      </c>
      <c r="FD14" s="36">
        <v>192</v>
      </c>
      <c r="FE14" s="36">
        <v>193</v>
      </c>
      <c r="FF14" s="36">
        <v>195</v>
      </c>
      <c r="FG14" s="36">
        <v>197</v>
      </c>
      <c r="FH14" s="36">
        <v>202</v>
      </c>
      <c r="FI14" s="36">
        <v>206</v>
      </c>
      <c r="FJ14" s="36">
        <v>207</v>
      </c>
      <c r="FK14" s="36">
        <v>208</v>
      </c>
      <c r="FL14" s="36">
        <v>210</v>
      </c>
      <c r="FM14" s="36">
        <v>210</v>
      </c>
      <c r="FN14" s="36">
        <v>210</v>
      </c>
      <c r="FO14" s="36">
        <v>212</v>
      </c>
      <c r="FP14" s="36">
        <v>214</v>
      </c>
      <c r="FQ14" s="36">
        <v>215</v>
      </c>
      <c r="FR14" s="36">
        <v>215</v>
      </c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</row>
    <row r="15" spans="1:192" x14ac:dyDescent="0.3">
      <c r="A15" s="15" t="s">
        <v>26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2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</row>
    <row r="16" spans="1:192" x14ac:dyDescent="0.3">
      <c r="A16" s="14" t="s">
        <v>25</v>
      </c>
      <c r="O16" s="16">
        <f t="shared" ref="O16:BZ16" si="1">AVERAGE(B4:O4)</f>
        <v>0</v>
      </c>
      <c r="P16" s="16">
        <f t="shared" si="1"/>
        <v>0</v>
      </c>
      <c r="Q16" s="16">
        <f t="shared" si="1"/>
        <v>0</v>
      </c>
      <c r="R16" s="16">
        <f t="shared" si="1"/>
        <v>0.5</v>
      </c>
      <c r="S16" s="16">
        <f t="shared" si="1"/>
        <v>0.77777777777777779</v>
      </c>
      <c r="T16" s="16">
        <f t="shared" si="1"/>
        <v>0.8</v>
      </c>
      <c r="U16" s="16">
        <f t="shared" si="1"/>
        <v>1.0909090909090908</v>
      </c>
      <c r="V16" s="16">
        <f t="shared" si="1"/>
        <v>1.5</v>
      </c>
      <c r="W16" s="16">
        <f t="shared" si="1"/>
        <v>2</v>
      </c>
      <c r="X16" s="16">
        <f t="shared" si="1"/>
        <v>2.7142857142857144</v>
      </c>
      <c r="Y16" s="16">
        <f t="shared" si="1"/>
        <v>3.2142857142857144</v>
      </c>
      <c r="Z16" s="16">
        <f t="shared" si="1"/>
        <v>3.3571428571428572</v>
      </c>
      <c r="AA16" s="16">
        <f t="shared" si="1"/>
        <v>4</v>
      </c>
      <c r="AB16" s="16">
        <f t="shared" si="1"/>
        <v>4.7857142857142856</v>
      </c>
      <c r="AC16" s="16">
        <f t="shared" si="1"/>
        <v>6.0714285714285712</v>
      </c>
      <c r="AD16" s="16">
        <f t="shared" si="1"/>
        <v>8</v>
      </c>
      <c r="AE16" s="16">
        <f t="shared" si="1"/>
        <v>9</v>
      </c>
      <c r="AF16" s="16">
        <f t="shared" si="1"/>
        <v>9.6428571428571423</v>
      </c>
      <c r="AG16" s="16">
        <f t="shared" si="1"/>
        <v>9.9285714285714288</v>
      </c>
      <c r="AH16" s="16">
        <f t="shared" si="1"/>
        <v>10.857142857142858</v>
      </c>
      <c r="AI16" s="16">
        <f t="shared" si="1"/>
        <v>11.785714285714286</v>
      </c>
      <c r="AJ16" s="16">
        <f t="shared" si="1"/>
        <v>12.428571428571429</v>
      </c>
      <c r="AK16" s="16">
        <f t="shared" si="1"/>
        <v>12.571428571428571</v>
      </c>
      <c r="AL16" s="16">
        <f t="shared" si="1"/>
        <v>13.071428571428571</v>
      </c>
      <c r="AM16" s="16">
        <f t="shared" si="1"/>
        <v>13.5</v>
      </c>
      <c r="AN16" s="16">
        <f t="shared" si="1"/>
        <v>13.928571428571429</v>
      </c>
      <c r="AO16" s="16">
        <f t="shared" si="1"/>
        <v>13.785714285714286</v>
      </c>
      <c r="AP16" s="16">
        <f t="shared" si="1"/>
        <v>13.214285714285714</v>
      </c>
      <c r="AQ16" s="16">
        <f t="shared" si="1"/>
        <v>13.071428571428571</v>
      </c>
      <c r="AR16" s="16">
        <f t="shared" si="1"/>
        <v>11.285714285714286</v>
      </c>
      <c r="AS16" s="16">
        <f t="shared" si="1"/>
        <v>12</v>
      </c>
      <c r="AT16" s="16">
        <f t="shared" si="1"/>
        <v>11.571428571428571</v>
      </c>
      <c r="AU16" s="16">
        <f t="shared" si="1"/>
        <v>11.571428571428571</v>
      </c>
      <c r="AV16" s="16">
        <f t="shared" si="1"/>
        <v>11.928571428571429</v>
      </c>
      <c r="AW16" s="16">
        <f t="shared" si="1"/>
        <v>11.428571428571429</v>
      </c>
      <c r="AX16" s="16">
        <f t="shared" si="1"/>
        <v>10.857142857142858</v>
      </c>
      <c r="AY16" s="16">
        <f t="shared" si="1"/>
        <v>10.642857142857142</v>
      </c>
      <c r="AZ16" s="16">
        <f t="shared" si="1"/>
        <v>10.142857142857142</v>
      </c>
      <c r="BA16" s="16">
        <f t="shared" si="1"/>
        <v>10.857142857142858</v>
      </c>
      <c r="BB16" s="16">
        <f t="shared" si="1"/>
        <v>11.571428571428571</v>
      </c>
      <c r="BC16" s="16">
        <f t="shared" si="1"/>
        <v>12.357142857142858</v>
      </c>
      <c r="BD16" s="16">
        <f t="shared" si="1"/>
        <v>12.928571428571429</v>
      </c>
      <c r="BE16" s="16">
        <f t="shared" si="1"/>
        <v>12.785714285714286</v>
      </c>
      <c r="BF16" s="16">
        <f t="shared" si="1"/>
        <v>14.5</v>
      </c>
      <c r="BG16" s="16">
        <f t="shared" si="1"/>
        <v>14.785714285714286</v>
      </c>
      <c r="BH16" s="16">
        <f t="shared" si="1"/>
        <v>17.5</v>
      </c>
      <c r="BI16" s="16">
        <f t="shared" si="1"/>
        <v>19.285714285714285</v>
      </c>
      <c r="BJ16" s="16">
        <f t="shared" si="1"/>
        <v>19.571428571428573</v>
      </c>
      <c r="BK16" s="16">
        <f t="shared" si="1"/>
        <v>20.142857142857142</v>
      </c>
      <c r="BL16" s="16">
        <f t="shared" si="1"/>
        <v>22.142857142857142</v>
      </c>
      <c r="BM16" s="16">
        <f t="shared" si="1"/>
        <v>22.071428571428573</v>
      </c>
      <c r="BN16" s="16">
        <f t="shared" si="1"/>
        <v>22.928571428571427</v>
      </c>
      <c r="BO16" s="16">
        <f t="shared" si="1"/>
        <v>23.785714285714285</v>
      </c>
      <c r="BP16" s="16">
        <f t="shared" si="1"/>
        <v>22.857142857142858</v>
      </c>
      <c r="BQ16" s="16">
        <f t="shared" si="1"/>
        <v>23</v>
      </c>
      <c r="BR16" s="16">
        <f t="shared" si="1"/>
        <v>23.571428571428573</v>
      </c>
      <c r="BS16" s="16">
        <f t="shared" si="1"/>
        <v>23.714285714285715</v>
      </c>
      <c r="BT16" s="16">
        <f t="shared" si="1"/>
        <v>23</v>
      </c>
      <c r="BU16" s="16">
        <f t="shared" si="1"/>
        <v>22.285714285714285</v>
      </c>
      <c r="BV16" s="16">
        <f t="shared" si="1"/>
        <v>21.428571428571427</v>
      </c>
      <c r="BW16" s="16">
        <f t="shared" si="1"/>
        <v>19.142857142857142</v>
      </c>
      <c r="BX16" s="16">
        <f t="shared" si="1"/>
        <v>20.142857142857142</v>
      </c>
      <c r="BY16" s="16">
        <f t="shared" si="1"/>
        <v>20.428571428571427</v>
      </c>
      <c r="BZ16" s="16">
        <f t="shared" si="1"/>
        <v>18.428571428571427</v>
      </c>
      <c r="CA16" s="16">
        <f t="shared" ref="CA16:EL16" si="2">AVERAGE(BN4:CA4)</f>
        <v>19.214285714285715</v>
      </c>
      <c r="CB16" s="16">
        <f t="shared" si="2"/>
        <v>18.928571428571427</v>
      </c>
      <c r="CC16" s="16">
        <f t="shared" si="2"/>
        <v>18.357142857142858</v>
      </c>
      <c r="CD16" s="16">
        <f t="shared" si="2"/>
        <v>19.5</v>
      </c>
      <c r="CE16" s="16">
        <f t="shared" si="2"/>
        <v>20.285714285714285</v>
      </c>
      <c r="CF16" s="16">
        <f t="shared" si="2"/>
        <v>21.357142857142858</v>
      </c>
      <c r="CG16" s="16">
        <f t="shared" si="2"/>
        <v>22.142857142857142</v>
      </c>
      <c r="CH16" s="16">
        <f t="shared" si="2"/>
        <v>22.857142857142858</v>
      </c>
      <c r="CI16" s="16">
        <f t="shared" si="2"/>
        <v>24.857142857142858</v>
      </c>
      <c r="CJ16" s="16">
        <f t="shared" si="2"/>
        <v>24.928571428571427</v>
      </c>
      <c r="CK16" s="16">
        <f t="shared" si="2"/>
        <v>26.785714285714285</v>
      </c>
      <c r="CL16" s="16">
        <f t="shared" si="2"/>
        <v>25.642857142857142</v>
      </c>
      <c r="CM16" s="16">
        <f t="shared" si="2"/>
        <v>26.571428571428573</v>
      </c>
      <c r="CN16" s="16">
        <f t="shared" si="2"/>
        <v>29.142857142857142</v>
      </c>
      <c r="CO16" s="16">
        <f t="shared" si="2"/>
        <v>29.5</v>
      </c>
      <c r="CP16" s="16">
        <f t="shared" si="2"/>
        <v>32</v>
      </c>
      <c r="CQ16" s="16">
        <f t="shared" si="2"/>
        <v>33.285714285714285</v>
      </c>
      <c r="CR16" s="16">
        <f t="shared" si="2"/>
        <v>34.357142857142854</v>
      </c>
      <c r="CS16" s="16">
        <f t="shared" si="2"/>
        <v>35.214285714285715</v>
      </c>
      <c r="CT16" s="16">
        <f t="shared" si="2"/>
        <v>36.071428571428569</v>
      </c>
      <c r="CU16" s="16">
        <f t="shared" si="2"/>
        <v>36.428571428571431</v>
      </c>
      <c r="CV16" s="16">
        <f t="shared" si="2"/>
        <v>36</v>
      </c>
      <c r="CW16" s="16">
        <f t="shared" si="2"/>
        <v>35.071428571428569</v>
      </c>
      <c r="CX16" s="16">
        <f t="shared" si="2"/>
        <v>34.214285714285715</v>
      </c>
      <c r="CY16" s="16">
        <f t="shared" si="2"/>
        <v>35.5</v>
      </c>
      <c r="CZ16" s="16">
        <f t="shared" si="2"/>
        <v>38</v>
      </c>
      <c r="DA16" s="16">
        <f t="shared" si="2"/>
        <v>38.714285714285715</v>
      </c>
      <c r="DB16" s="16">
        <f t="shared" si="2"/>
        <v>37.857142857142854</v>
      </c>
      <c r="DC16" s="16">
        <f t="shared" si="2"/>
        <v>38.928571428571431</v>
      </c>
      <c r="DD16" s="16">
        <f t="shared" si="2"/>
        <v>42.857142857142854</v>
      </c>
      <c r="DE16" s="16">
        <f t="shared" si="2"/>
        <v>41.142857142857146</v>
      </c>
      <c r="DF16" s="16">
        <f t="shared" si="2"/>
        <v>41.5</v>
      </c>
      <c r="DG16" s="16">
        <f t="shared" si="2"/>
        <v>41.285714285714285</v>
      </c>
      <c r="DH16" s="16">
        <f t="shared" si="2"/>
        <v>41.571428571428569</v>
      </c>
      <c r="DI16" s="16">
        <f t="shared" si="2"/>
        <v>43.642857142857146</v>
      </c>
      <c r="DJ16" s="16">
        <f t="shared" si="2"/>
        <v>46.142857142857146</v>
      </c>
      <c r="DK16" s="16">
        <f t="shared" si="2"/>
        <v>48.857142857142854</v>
      </c>
      <c r="DL16" s="16">
        <f t="shared" si="2"/>
        <v>49.071428571428569</v>
      </c>
      <c r="DM16" s="16">
        <f t="shared" si="2"/>
        <v>49.46153846153846</v>
      </c>
      <c r="DN16" s="16">
        <f t="shared" si="2"/>
        <v>51.92307692307692</v>
      </c>
      <c r="DO16" s="16">
        <f t="shared" si="2"/>
        <v>54.46153846153846</v>
      </c>
      <c r="DP16" s="16">
        <f t="shared" si="2"/>
        <v>61.307692307692307</v>
      </c>
      <c r="DQ16" s="16">
        <f t="shared" si="2"/>
        <v>65</v>
      </c>
      <c r="DR16" s="16">
        <f t="shared" si="2"/>
        <v>65.84615384615384</v>
      </c>
      <c r="DS16" s="16">
        <f t="shared" si="2"/>
        <v>69.230769230769226</v>
      </c>
      <c r="DT16" s="16">
        <f t="shared" si="2"/>
        <v>71.307692307692307</v>
      </c>
      <c r="DU16" s="16">
        <f t="shared" si="2"/>
        <v>72.307692307692307</v>
      </c>
      <c r="DV16" s="16">
        <f t="shared" si="2"/>
        <v>73.92307692307692</v>
      </c>
      <c r="DW16" s="16">
        <f t="shared" si="2"/>
        <v>78.692307692307693</v>
      </c>
      <c r="DX16" s="16">
        <f t="shared" si="2"/>
        <v>81.538461538461533</v>
      </c>
      <c r="DY16" s="16">
        <f t="shared" si="2"/>
        <v>83.92307692307692</v>
      </c>
      <c r="DZ16" s="16">
        <f t="shared" si="2"/>
        <v>89.461538461538467</v>
      </c>
      <c r="EA16" s="16">
        <f t="shared" si="2"/>
        <v>88.571428571428569</v>
      </c>
      <c r="EB16" s="16">
        <f t="shared" si="2"/>
        <v>93.214285714285708</v>
      </c>
      <c r="EC16" s="16">
        <f t="shared" si="2"/>
        <v>93.642857142857139</v>
      </c>
      <c r="ED16" s="16">
        <f t="shared" si="2"/>
        <v>92.571428571428569</v>
      </c>
      <c r="EE16" s="16">
        <f t="shared" si="2"/>
        <v>98.642857142857139</v>
      </c>
      <c r="EF16" s="16">
        <f t="shared" si="2"/>
        <v>99.142857142857139</v>
      </c>
      <c r="EG16" s="16">
        <f t="shared" si="2"/>
        <v>105.57142857142857</v>
      </c>
      <c r="EH16" s="16">
        <f t="shared" si="2"/>
        <v>108.28571428571429</v>
      </c>
      <c r="EI16" s="16">
        <f t="shared" si="2"/>
        <v>112.71428571428571</v>
      </c>
      <c r="EJ16" s="16">
        <f t="shared" si="2"/>
        <v>114.64285714285714</v>
      </c>
      <c r="EK16" s="16">
        <f t="shared" si="2"/>
        <v>113.85714285714286</v>
      </c>
      <c r="EL16" s="16">
        <f t="shared" si="2"/>
        <v>120.71428571428571</v>
      </c>
      <c r="EM16" s="16">
        <f t="shared" ref="EM16:FO16" si="3">AVERAGE(DZ4:EM4)</f>
        <v>121.35714285714286</v>
      </c>
      <c r="EN16" s="16">
        <f t="shared" si="3"/>
        <v>119.78571428571429</v>
      </c>
      <c r="EO16" s="16">
        <f t="shared" si="3"/>
        <v>127.64285714285714</v>
      </c>
      <c r="EP16" s="16">
        <f t="shared" si="3"/>
        <v>125.64285714285714</v>
      </c>
      <c r="EQ16" s="16">
        <f t="shared" si="3"/>
        <v>124.28571428571429</v>
      </c>
      <c r="ER16" s="16">
        <f t="shared" si="3"/>
        <v>124.14285714285714</v>
      </c>
      <c r="ES16" s="16">
        <f t="shared" si="3"/>
        <v>117.07142857142857</v>
      </c>
      <c r="ET16" s="16">
        <f t="shared" si="3"/>
        <v>118.35714285714286</v>
      </c>
      <c r="EU16" s="16">
        <f t="shared" si="3"/>
        <v>114.42857142857143</v>
      </c>
      <c r="EV16" s="16">
        <f t="shared" si="3"/>
        <v>109.92857142857143</v>
      </c>
      <c r="EW16" s="16">
        <f t="shared" si="3"/>
        <v>103.85714285714286</v>
      </c>
      <c r="EX16" s="16">
        <f t="shared" si="3"/>
        <v>102.78571428571429</v>
      </c>
      <c r="EY16" s="16">
        <f t="shared" si="3"/>
        <v>101.85714285714286</v>
      </c>
      <c r="EZ16" s="16">
        <f t="shared" si="3"/>
        <v>91.571428571428569</v>
      </c>
      <c r="FA16" s="16">
        <f t="shared" si="3"/>
        <v>91.214285714285708</v>
      </c>
      <c r="FB16" s="16">
        <f t="shared" si="3"/>
        <v>90.071428571428569</v>
      </c>
      <c r="FC16" s="16">
        <f t="shared" si="3"/>
        <v>83.142857142857139</v>
      </c>
      <c r="FD16" s="16">
        <f t="shared" si="3"/>
        <v>76.785714285714292</v>
      </c>
      <c r="FE16" s="16">
        <f t="shared" si="3"/>
        <v>75</v>
      </c>
      <c r="FF16" s="16">
        <f t="shared" si="3"/>
        <v>74.071428571428569</v>
      </c>
      <c r="FG16" s="16">
        <f t="shared" si="3"/>
        <v>77.214285714285708</v>
      </c>
      <c r="FH16" s="16">
        <f t="shared" si="3"/>
        <v>74.214285714285708</v>
      </c>
      <c r="FI16" s="16">
        <f t="shared" si="3"/>
        <v>71.428571428571431</v>
      </c>
      <c r="FJ16" s="16">
        <f t="shared" si="3"/>
        <v>74.142857142857139</v>
      </c>
      <c r="FK16" s="16">
        <f t="shared" si="3"/>
        <v>76.071428571428569</v>
      </c>
      <c r="FL16" s="16">
        <f t="shared" si="3"/>
        <v>73.142857142857139</v>
      </c>
      <c r="FM16" s="16">
        <f t="shared" si="3"/>
        <v>69.214285714285708</v>
      </c>
      <c r="FN16" s="16">
        <f t="shared" si="3"/>
        <v>71.571428571428569</v>
      </c>
      <c r="FO16" s="16">
        <f t="shared" si="3"/>
        <v>68.5</v>
      </c>
      <c r="FP16" s="16">
        <f t="shared" ref="FP16" si="4">AVERAGE(FC4:FP4)</f>
        <v>67.214285714285708</v>
      </c>
      <c r="FQ16" s="16">
        <f t="shared" ref="FQ16" si="5">AVERAGE(FD4:FQ4)</f>
        <v>64.857142857142861</v>
      </c>
      <c r="FR16" s="16">
        <f t="shared" ref="FR16" si="6">AVERAGE(FE4:FR4)</f>
        <v>64.071428571428569</v>
      </c>
    </row>
    <row r="17" spans="1:192" x14ac:dyDescent="0.3">
      <c r="A17" s="5" t="s">
        <v>30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>
        <f t="shared" ref="AB17:CM17" si="7">SLOPE(O16:AB16,O$1:AB$1)</f>
        <v>0.37169275169275173</v>
      </c>
      <c r="AC17" s="7">
        <f t="shared" si="7"/>
        <v>0.4364143792715221</v>
      </c>
      <c r="AD17" s="7">
        <f t="shared" si="7"/>
        <v>0.5295504495504495</v>
      </c>
      <c r="AE17" s="7">
        <f t="shared" si="7"/>
        <v>0.61609311323597049</v>
      </c>
      <c r="AF17" s="7">
        <f t="shared" si="7"/>
        <v>0.69792620078334355</v>
      </c>
      <c r="AG17" s="7">
        <f t="shared" si="7"/>
        <v>0.75689167974882265</v>
      </c>
      <c r="AH17" s="7">
        <f t="shared" si="7"/>
        <v>0.80289710289710292</v>
      </c>
      <c r="AI17" s="7">
        <f t="shared" si="7"/>
        <v>0.84081632653061233</v>
      </c>
      <c r="AJ17" s="7">
        <f t="shared" si="7"/>
        <v>0.86357927786499222</v>
      </c>
      <c r="AK17" s="7">
        <f t="shared" si="7"/>
        <v>0.85886970172684451</v>
      </c>
      <c r="AL17" s="7">
        <f t="shared" si="7"/>
        <v>0.84552590266875993</v>
      </c>
      <c r="AM17" s="7">
        <f t="shared" si="7"/>
        <v>0.81538461538461537</v>
      </c>
      <c r="AN17" s="7">
        <f t="shared" si="7"/>
        <v>0.75698587127158556</v>
      </c>
      <c r="AO17" s="7">
        <f t="shared" si="7"/>
        <v>0.66923076923076918</v>
      </c>
      <c r="AP17" s="7">
        <f t="shared" si="7"/>
        <v>0.54803767660910507</v>
      </c>
      <c r="AQ17" s="7">
        <f t="shared" si="7"/>
        <v>0.42810047095761383</v>
      </c>
      <c r="AR17" s="7">
        <f t="shared" si="7"/>
        <v>0.28995290423861864</v>
      </c>
      <c r="AS17" s="7">
        <f t="shared" si="7"/>
        <v>0.19073783359497642</v>
      </c>
      <c r="AT17" s="7">
        <f t="shared" si="7"/>
        <v>8.7284144427001525E-2</v>
      </c>
      <c r="AU17" s="7">
        <f t="shared" si="7"/>
        <v>-1.5227629513343827E-2</v>
      </c>
      <c r="AV17" s="7">
        <f t="shared" si="7"/>
        <v>-8.4144427001569877E-2</v>
      </c>
      <c r="AW17" s="7">
        <f t="shared" si="7"/>
        <v>-0.14144427001569856</v>
      </c>
      <c r="AX17" s="7">
        <f t="shared" si="7"/>
        <v>-0.19230769230769224</v>
      </c>
      <c r="AY17" s="7">
        <f t="shared" si="7"/>
        <v>-0.23767660910518051</v>
      </c>
      <c r="AZ17" s="7">
        <f t="shared" si="7"/>
        <v>-0.27237048665620101</v>
      </c>
      <c r="BA17" s="7">
        <f t="shared" si="7"/>
        <v>-0.25965463108320253</v>
      </c>
      <c r="BB17" s="7">
        <f t="shared" si="7"/>
        <v>-0.20078492935635794</v>
      </c>
      <c r="BC17" s="7">
        <f t="shared" si="7"/>
        <v>-0.11381475667189951</v>
      </c>
      <c r="BD17" s="7">
        <f t="shared" si="7"/>
        <v>-2.3076923076923061E-2</v>
      </c>
      <c r="BE17" s="7">
        <f t="shared" si="7"/>
        <v>6.0125588697017285E-2</v>
      </c>
      <c r="BF17" s="7">
        <f t="shared" si="7"/>
        <v>0.13469387755102044</v>
      </c>
      <c r="BG17" s="7">
        <f t="shared" si="7"/>
        <v>0.2268445839874412</v>
      </c>
      <c r="BH17" s="7">
        <f t="shared" si="7"/>
        <v>0.37017268445839879</v>
      </c>
      <c r="BI17" s="7">
        <f t="shared" si="7"/>
        <v>0.53846153846153844</v>
      </c>
      <c r="BJ17" s="7">
        <f t="shared" si="7"/>
        <v>0.69277864992150706</v>
      </c>
      <c r="BK17" s="7">
        <f t="shared" si="7"/>
        <v>0.81334379905808485</v>
      </c>
      <c r="BL17" s="7">
        <f t="shared" si="7"/>
        <v>0.93390894819466241</v>
      </c>
      <c r="BM17" s="7">
        <f t="shared" si="7"/>
        <v>0.99576138147566728</v>
      </c>
      <c r="BN17" s="7">
        <f t="shared" si="7"/>
        <v>1.0153846153846153</v>
      </c>
      <c r="BO17" s="7">
        <f t="shared" si="7"/>
        <v>1.0268445839874412</v>
      </c>
      <c r="BP17" s="7">
        <f t="shared" si="7"/>
        <v>0.97849293563579254</v>
      </c>
      <c r="BQ17" s="7">
        <f t="shared" si="7"/>
        <v>0.9105180533751962</v>
      </c>
      <c r="BR17" s="7">
        <f t="shared" si="7"/>
        <v>0.83092621664050248</v>
      </c>
      <c r="BS17" s="7">
        <f t="shared" si="7"/>
        <v>0.70392464678178979</v>
      </c>
      <c r="BT17" s="7">
        <f t="shared" si="7"/>
        <v>0.56499215070643649</v>
      </c>
      <c r="BU17" s="7">
        <f t="shared" si="7"/>
        <v>0.3777080062794349</v>
      </c>
      <c r="BV17" s="7">
        <f t="shared" si="7"/>
        <v>0.22244897959183677</v>
      </c>
      <c r="BW17" s="7">
        <f t="shared" si="7"/>
        <v>4.3485086342229105E-2</v>
      </c>
      <c r="BX17" s="7">
        <f t="shared" si="7"/>
        <v>-9.6860282574568315E-2</v>
      </c>
      <c r="BY17" s="7">
        <f t="shared" si="7"/>
        <v>-0.21271585557299855</v>
      </c>
      <c r="BZ17" s="7">
        <f t="shared" si="7"/>
        <v>-0.32103610675039257</v>
      </c>
      <c r="CA17" s="7">
        <f t="shared" si="7"/>
        <v>-0.39293563579277863</v>
      </c>
      <c r="CB17" s="7">
        <f t="shared" si="7"/>
        <v>-0.43218210361067511</v>
      </c>
      <c r="CC17" s="7">
        <f t="shared" si="7"/>
        <v>-0.44191522762951341</v>
      </c>
      <c r="CD17" s="7">
        <f t="shared" si="7"/>
        <v>-0.4257456828885402</v>
      </c>
      <c r="CE17" s="7">
        <f t="shared" si="7"/>
        <v>-0.3676609105180535</v>
      </c>
      <c r="CF17" s="7">
        <f t="shared" si="7"/>
        <v>-0.2481946624803768</v>
      </c>
      <c r="CG17" s="7">
        <f t="shared" si="7"/>
        <v>-9.183673469387757E-2</v>
      </c>
      <c r="CH17" s="7">
        <f t="shared" si="7"/>
        <v>6.8288854003139818E-2</v>
      </c>
      <c r="CI17" s="7">
        <f t="shared" si="7"/>
        <v>0.26263736263736276</v>
      </c>
      <c r="CJ17" s="7">
        <f t="shared" si="7"/>
        <v>0.41946624803767668</v>
      </c>
      <c r="CK17" s="7">
        <f t="shared" si="7"/>
        <v>0.5386185243328101</v>
      </c>
      <c r="CL17" s="7">
        <f t="shared" si="7"/>
        <v>0.62448979591836751</v>
      </c>
      <c r="CM17" s="7">
        <f t="shared" si="7"/>
        <v>0.72213500784929363</v>
      </c>
      <c r="CN17" s="7">
        <f t="shared" ref="CN17:EY17" si="8">SLOPE(CA16:CN16,CA$1:CN$1)</f>
        <v>0.80031397174254315</v>
      </c>
      <c r="CO17" s="7">
        <f t="shared" si="8"/>
        <v>0.86750392464678194</v>
      </c>
      <c r="CP17" s="7">
        <f t="shared" si="8"/>
        <v>0.95149136577708027</v>
      </c>
      <c r="CQ17" s="7">
        <f t="shared" si="8"/>
        <v>0.99591836734693873</v>
      </c>
      <c r="CR17" s="7">
        <f t="shared" si="8"/>
        <v>1.0430141287284145</v>
      </c>
      <c r="CS17" s="7">
        <f t="shared" si="8"/>
        <v>1.0751962323390893</v>
      </c>
      <c r="CT17" s="7">
        <f t="shared" si="8"/>
        <v>1.1015698587127158</v>
      </c>
      <c r="CU17" s="7">
        <f t="shared" si="8"/>
        <v>1.0993720565149137</v>
      </c>
      <c r="CV17" s="7">
        <f t="shared" si="8"/>
        <v>1.0456828885400313</v>
      </c>
      <c r="CW17" s="7">
        <f t="shared" si="8"/>
        <v>0.97362637362637361</v>
      </c>
      <c r="CX17" s="7">
        <f t="shared" si="8"/>
        <v>0.83453689167974887</v>
      </c>
      <c r="CY17" s="7">
        <f t="shared" si="8"/>
        <v>0.75259026687598107</v>
      </c>
      <c r="CZ17" s="7">
        <f t="shared" si="8"/>
        <v>0.66609105180533745</v>
      </c>
      <c r="DA17" s="7">
        <f t="shared" si="8"/>
        <v>0.57629513343799055</v>
      </c>
      <c r="DB17" s="7">
        <f t="shared" si="8"/>
        <v>0.49340659340659354</v>
      </c>
      <c r="DC17" s="7">
        <f t="shared" si="8"/>
        <v>0.41459968602825759</v>
      </c>
      <c r="DD17" s="7">
        <f t="shared" si="8"/>
        <v>0.48901098901098894</v>
      </c>
      <c r="DE17" s="7">
        <f t="shared" si="8"/>
        <v>0.50910518053375198</v>
      </c>
      <c r="DF17" s="7">
        <f t="shared" si="8"/>
        <v>0.54018838304552586</v>
      </c>
      <c r="DG17" s="7">
        <f t="shared" si="8"/>
        <v>0.56200941915227642</v>
      </c>
      <c r="DH17" s="7">
        <f t="shared" si="8"/>
        <v>0.59356357927786496</v>
      </c>
      <c r="DI17" s="7">
        <f t="shared" si="8"/>
        <v>0.67189952904238626</v>
      </c>
      <c r="DJ17" s="7">
        <f t="shared" si="8"/>
        <v>0.77582417582417607</v>
      </c>
      <c r="DK17" s="7">
        <f t="shared" si="8"/>
        <v>0.88210361067503906</v>
      </c>
      <c r="DL17" s="7">
        <f t="shared" si="8"/>
        <v>0.90565149136577705</v>
      </c>
      <c r="DM17" s="7">
        <f t="shared" si="8"/>
        <v>0.91742543171114599</v>
      </c>
      <c r="DN17" s="7">
        <f t="shared" si="8"/>
        <v>1.0205772249728293</v>
      </c>
      <c r="DO17" s="7">
        <f t="shared" si="8"/>
        <v>1.1586040333293077</v>
      </c>
      <c r="DP17" s="7">
        <f t="shared" si="8"/>
        <v>1.3947590870667792</v>
      </c>
      <c r="DQ17" s="7">
        <f t="shared" si="8"/>
        <v>1.6686511290906896</v>
      </c>
      <c r="DR17" s="7">
        <f t="shared" si="8"/>
        <v>1.9816326530612245</v>
      </c>
      <c r="DS17" s="7">
        <f t="shared" si="8"/>
        <v>2.2337519623233906</v>
      </c>
      <c r="DT17" s="7">
        <f t="shared" si="8"/>
        <v>2.4335225214346092</v>
      </c>
      <c r="DU17" s="7">
        <f t="shared" si="8"/>
        <v>2.5237773215795194</v>
      </c>
      <c r="DV17" s="7">
        <f t="shared" si="8"/>
        <v>2.5332447772008213</v>
      </c>
      <c r="DW17" s="7">
        <f t="shared" si="8"/>
        <v>2.6050597753894462</v>
      </c>
      <c r="DX17" s="7">
        <f t="shared" si="8"/>
        <v>2.6865475184156509</v>
      </c>
      <c r="DY17" s="7">
        <f t="shared" si="8"/>
        <v>2.7700640019321336</v>
      </c>
      <c r="DZ17" s="7">
        <f t="shared" si="8"/>
        <v>2.8647506339814037</v>
      </c>
      <c r="EA17" s="7">
        <f t="shared" si="8"/>
        <v>2.7693273759207826</v>
      </c>
      <c r="EB17" s="7">
        <f t="shared" si="8"/>
        <v>2.715795193817172</v>
      </c>
      <c r="EC17" s="7">
        <f t="shared" si="8"/>
        <v>2.5766936360342951</v>
      </c>
      <c r="ED17" s="7">
        <f t="shared" si="8"/>
        <v>2.460451636275812</v>
      </c>
      <c r="EE17" s="7">
        <f t="shared" si="8"/>
        <v>2.5019804371452725</v>
      </c>
      <c r="EF17" s="7">
        <f t="shared" si="8"/>
        <v>2.4378094433039488</v>
      </c>
      <c r="EG17" s="7">
        <f t="shared" si="8"/>
        <v>2.5225335104455979</v>
      </c>
      <c r="EH17" s="7">
        <f t="shared" si="8"/>
        <v>2.5935394276053616</v>
      </c>
      <c r="EI17" s="7">
        <f t="shared" si="8"/>
        <v>2.6615022340297068</v>
      </c>
      <c r="EJ17" s="7">
        <f t="shared" si="8"/>
        <v>2.6602101195507792</v>
      </c>
      <c r="EK17" s="7">
        <f t="shared" si="8"/>
        <v>2.6147083685545223</v>
      </c>
      <c r="EL17" s="7">
        <f t="shared" si="8"/>
        <v>2.7043835285593523</v>
      </c>
      <c r="EM17" s="7">
        <f t="shared" si="8"/>
        <v>2.718838304552591</v>
      </c>
      <c r="EN17" s="7">
        <f t="shared" si="8"/>
        <v>2.7064364207221359</v>
      </c>
      <c r="EO17" s="7">
        <f t="shared" si="8"/>
        <v>2.7558869701726847</v>
      </c>
      <c r="EP17" s="7">
        <f t="shared" si="8"/>
        <v>2.729513343799058</v>
      </c>
      <c r="EQ17" s="7">
        <f t="shared" si="8"/>
        <v>2.535949764521193</v>
      </c>
      <c r="ER17" s="7">
        <f t="shared" si="8"/>
        <v>2.1682888540031398</v>
      </c>
      <c r="ES17" s="7">
        <f t="shared" si="8"/>
        <v>1.6599686028257454</v>
      </c>
      <c r="ET17" s="7">
        <f t="shared" si="8"/>
        <v>1.1238618524332809</v>
      </c>
      <c r="EU17" s="7">
        <f t="shared" si="8"/>
        <v>0.60298273155416027</v>
      </c>
      <c r="EV17" s="7">
        <f t="shared" si="8"/>
        <v>4.0816326530615458E-3</v>
      </c>
      <c r="EW17" s="7">
        <f t="shared" si="8"/>
        <v>-0.62951334379905788</v>
      </c>
      <c r="EX17" s="7">
        <f t="shared" si="8"/>
        <v>-1.191208791208791</v>
      </c>
      <c r="EY17" s="7">
        <f t="shared" si="8"/>
        <v>-1.7532182103610672</v>
      </c>
      <c r="EZ17" s="7">
        <f t="shared" ref="EZ17:FO17" si="9">SLOPE(EM16:EZ16,EM$1:EZ$1)</f>
        <v>-2.330298273155416</v>
      </c>
      <c r="FA17" s="7">
        <f t="shared" si="9"/>
        <v>-2.7682888540031398</v>
      </c>
      <c r="FB17" s="7">
        <f t="shared" si="9"/>
        <v>-3.1582417582417581</v>
      </c>
      <c r="FC17" s="7">
        <f t="shared" si="9"/>
        <v>-3.3565149136577705</v>
      </c>
      <c r="FD17" s="7">
        <f t="shared" si="9"/>
        <v>-3.6067503924646784</v>
      </c>
      <c r="FE17" s="7">
        <f t="shared" si="9"/>
        <v>-3.7379905808477236</v>
      </c>
      <c r="FF17" s="7">
        <f t="shared" si="9"/>
        <v>-3.6838304552590273</v>
      </c>
      <c r="FG17" s="7">
        <f t="shared" si="9"/>
        <v>-3.5529042386185243</v>
      </c>
      <c r="FH17" s="7">
        <f t="shared" si="9"/>
        <v>-3.2901098901098904</v>
      </c>
      <c r="FI17" s="7">
        <f t="shared" si="9"/>
        <v>-3.0423861852433292</v>
      </c>
      <c r="FJ17" s="7">
        <f t="shared" si="9"/>
        <v>-2.6764521193092627</v>
      </c>
      <c r="FK17" s="7">
        <f t="shared" si="9"/>
        <v>-2.2982731554160138</v>
      </c>
      <c r="FL17" s="7">
        <f t="shared" si="9"/>
        <v>-1.9169544740973312</v>
      </c>
      <c r="FM17" s="7">
        <f t="shared" si="9"/>
        <v>-1.5481946624803773</v>
      </c>
      <c r="FN17" s="7">
        <f t="shared" si="9"/>
        <v>-1.3076923076923077</v>
      </c>
      <c r="FO17" s="7">
        <f t="shared" si="9"/>
        <v>-1.0788069073783362</v>
      </c>
      <c r="FP17" s="7">
        <f t="shared" ref="FP17" si="10">SLOPE(FC16:FP16,FC$1:FP$1)</f>
        <v>-0.82448979591836768</v>
      </c>
      <c r="FQ17" s="7">
        <f t="shared" ref="FQ17" si="11">SLOPE(FD16:FQ16,FD$1:FQ$1)</f>
        <v>-0.76546310832025144</v>
      </c>
      <c r="FR17" s="7">
        <f t="shared" ref="FR17" si="12">SLOPE(FE16:FR16,FE$1:FR$1)</f>
        <v>-0.85808477237048664</v>
      </c>
    </row>
    <row r="18" spans="1:192" x14ac:dyDescent="0.3">
      <c r="A18" s="5" t="s">
        <v>28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f t="shared" ref="AB18:CM18" si="13">IF(AB17&gt;0,-1,IF(AB17=0,0,IF(AB17&lt;0,1)))</f>
        <v>-1</v>
      </c>
      <c r="AC18" s="1">
        <f t="shared" si="13"/>
        <v>-1</v>
      </c>
      <c r="AD18" s="1">
        <f t="shared" si="13"/>
        <v>-1</v>
      </c>
      <c r="AE18" s="1">
        <f t="shared" si="13"/>
        <v>-1</v>
      </c>
      <c r="AF18" s="1">
        <f t="shared" si="13"/>
        <v>-1</v>
      </c>
      <c r="AG18" s="1">
        <f t="shared" si="13"/>
        <v>-1</v>
      </c>
      <c r="AH18" s="1">
        <f t="shared" si="13"/>
        <v>-1</v>
      </c>
      <c r="AI18" s="1">
        <f t="shared" si="13"/>
        <v>-1</v>
      </c>
      <c r="AJ18" s="1">
        <f t="shared" si="13"/>
        <v>-1</v>
      </c>
      <c r="AK18" s="1">
        <f t="shared" si="13"/>
        <v>-1</v>
      </c>
      <c r="AL18" s="1">
        <f t="shared" si="13"/>
        <v>-1</v>
      </c>
      <c r="AM18" s="1">
        <f t="shared" si="13"/>
        <v>-1</v>
      </c>
      <c r="AN18" s="1">
        <f t="shared" si="13"/>
        <v>-1</v>
      </c>
      <c r="AO18" s="1">
        <f t="shared" si="13"/>
        <v>-1</v>
      </c>
      <c r="AP18" s="1">
        <f t="shared" si="13"/>
        <v>-1</v>
      </c>
      <c r="AQ18" s="1">
        <f t="shared" si="13"/>
        <v>-1</v>
      </c>
      <c r="AR18" s="1">
        <f t="shared" si="13"/>
        <v>-1</v>
      </c>
      <c r="AS18" s="1">
        <f t="shared" si="13"/>
        <v>-1</v>
      </c>
      <c r="AT18" s="1">
        <f t="shared" si="13"/>
        <v>-1</v>
      </c>
      <c r="AU18" s="1">
        <f t="shared" si="13"/>
        <v>1</v>
      </c>
      <c r="AV18" s="1">
        <f t="shared" si="13"/>
        <v>1</v>
      </c>
      <c r="AW18" s="1">
        <f t="shared" si="13"/>
        <v>1</v>
      </c>
      <c r="AX18" s="1">
        <f t="shared" si="13"/>
        <v>1</v>
      </c>
      <c r="AY18" s="1">
        <f t="shared" si="13"/>
        <v>1</v>
      </c>
      <c r="AZ18" s="1">
        <f t="shared" si="13"/>
        <v>1</v>
      </c>
      <c r="BA18" s="1">
        <f t="shared" si="13"/>
        <v>1</v>
      </c>
      <c r="BB18" s="1">
        <f t="shared" si="13"/>
        <v>1</v>
      </c>
      <c r="BC18" s="1">
        <f t="shared" si="13"/>
        <v>1</v>
      </c>
      <c r="BD18" s="1">
        <f t="shared" si="13"/>
        <v>1</v>
      </c>
      <c r="BE18" s="1">
        <f t="shared" si="13"/>
        <v>-1</v>
      </c>
      <c r="BF18" s="1">
        <f t="shared" si="13"/>
        <v>-1</v>
      </c>
      <c r="BG18" s="1">
        <f t="shared" si="13"/>
        <v>-1</v>
      </c>
      <c r="BH18" s="1">
        <f t="shared" si="13"/>
        <v>-1</v>
      </c>
      <c r="BI18" s="1">
        <f t="shared" si="13"/>
        <v>-1</v>
      </c>
      <c r="BJ18" s="1">
        <f t="shared" si="13"/>
        <v>-1</v>
      </c>
      <c r="BK18" s="1">
        <f t="shared" si="13"/>
        <v>-1</v>
      </c>
      <c r="BL18" s="1">
        <f t="shared" si="13"/>
        <v>-1</v>
      </c>
      <c r="BM18" s="1">
        <f t="shared" si="13"/>
        <v>-1</v>
      </c>
      <c r="BN18" s="1">
        <f t="shared" si="13"/>
        <v>-1</v>
      </c>
      <c r="BO18" s="1">
        <f t="shared" si="13"/>
        <v>-1</v>
      </c>
      <c r="BP18" s="1">
        <f t="shared" si="13"/>
        <v>-1</v>
      </c>
      <c r="BQ18" s="1">
        <f t="shared" si="13"/>
        <v>-1</v>
      </c>
      <c r="BR18" s="1">
        <f t="shared" si="13"/>
        <v>-1</v>
      </c>
      <c r="BS18" s="1">
        <f t="shared" si="13"/>
        <v>-1</v>
      </c>
      <c r="BT18" s="1">
        <f t="shared" si="13"/>
        <v>-1</v>
      </c>
      <c r="BU18" s="1">
        <f t="shared" si="13"/>
        <v>-1</v>
      </c>
      <c r="BV18" s="1">
        <f t="shared" si="13"/>
        <v>-1</v>
      </c>
      <c r="BW18" s="1">
        <f t="shared" si="13"/>
        <v>-1</v>
      </c>
      <c r="BX18" s="1">
        <f t="shared" si="13"/>
        <v>1</v>
      </c>
      <c r="BY18" s="1">
        <f t="shared" si="13"/>
        <v>1</v>
      </c>
      <c r="BZ18" s="1">
        <f t="shared" si="13"/>
        <v>1</v>
      </c>
      <c r="CA18" s="1">
        <f t="shared" si="13"/>
        <v>1</v>
      </c>
      <c r="CB18" s="1">
        <f t="shared" si="13"/>
        <v>1</v>
      </c>
      <c r="CC18" s="1">
        <f t="shared" si="13"/>
        <v>1</v>
      </c>
      <c r="CD18" s="1">
        <f t="shared" si="13"/>
        <v>1</v>
      </c>
      <c r="CE18" s="1">
        <f t="shared" si="13"/>
        <v>1</v>
      </c>
      <c r="CF18" s="1">
        <f t="shared" si="13"/>
        <v>1</v>
      </c>
      <c r="CG18" s="1">
        <f t="shared" si="13"/>
        <v>1</v>
      </c>
      <c r="CH18" s="1">
        <f t="shared" si="13"/>
        <v>-1</v>
      </c>
      <c r="CI18" s="1">
        <f t="shared" si="13"/>
        <v>-1</v>
      </c>
      <c r="CJ18" s="1">
        <f t="shared" si="13"/>
        <v>-1</v>
      </c>
      <c r="CK18" s="1">
        <f t="shared" si="13"/>
        <v>-1</v>
      </c>
      <c r="CL18" s="1">
        <f t="shared" si="13"/>
        <v>-1</v>
      </c>
      <c r="CM18" s="1">
        <f t="shared" si="13"/>
        <v>-1</v>
      </c>
      <c r="CN18" s="1">
        <f t="shared" ref="CN18:EY18" si="14">IF(CN17&gt;0,-1,IF(CN17=0,0,IF(CN17&lt;0,1)))</f>
        <v>-1</v>
      </c>
      <c r="CO18" s="1">
        <f t="shared" si="14"/>
        <v>-1</v>
      </c>
      <c r="CP18" s="1">
        <f t="shared" si="14"/>
        <v>-1</v>
      </c>
      <c r="CQ18" s="1">
        <f t="shared" si="14"/>
        <v>-1</v>
      </c>
      <c r="CR18" s="1">
        <f t="shared" si="14"/>
        <v>-1</v>
      </c>
      <c r="CS18" s="1">
        <f t="shared" si="14"/>
        <v>-1</v>
      </c>
      <c r="CT18" s="1">
        <f t="shared" si="14"/>
        <v>-1</v>
      </c>
      <c r="CU18" s="1">
        <f t="shared" si="14"/>
        <v>-1</v>
      </c>
      <c r="CV18" s="1">
        <f t="shared" si="14"/>
        <v>-1</v>
      </c>
      <c r="CW18" s="1">
        <f t="shared" si="14"/>
        <v>-1</v>
      </c>
      <c r="CX18" s="1">
        <f t="shared" si="14"/>
        <v>-1</v>
      </c>
      <c r="CY18" s="1">
        <f t="shared" si="14"/>
        <v>-1</v>
      </c>
      <c r="CZ18" s="1">
        <f t="shared" si="14"/>
        <v>-1</v>
      </c>
      <c r="DA18" s="1">
        <f t="shared" si="14"/>
        <v>-1</v>
      </c>
      <c r="DB18" s="1">
        <f t="shared" si="14"/>
        <v>-1</v>
      </c>
      <c r="DC18" s="1">
        <f t="shared" si="14"/>
        <v>-1</v>
      </c>
      <c r="DD18" s="1">
        <f t="shared" si="14"/>
        <v>-1</v>
      </c>
      <c r="DE18" s="1">
        <f t="shared" si="14"/>
        <v>-1</v>
      </c>
      <c r="DF18" s="1">
        <f t="shared" si="14"/>
        <v>-1</v>
      </c>
      <c r="DG18" s="1">
        <f t="shared" si="14"/>
        <v>-1</v>
      </c>
      <c r="DH18" s="1">
        <f t="shared" si="14"/>
        <v>-1</v>
      </c>
      <c r="DI18" s="1">
        <f t="shared" si="14"/>
        <v>-1</v>
      </c>
      <c r="DJ18" s="1">
        <f t="shared" si="14"/>
        <v>-1</v>
      </c>
      <c r="DK18" s="1">
        <f t="shared" si="14"/>
        <v>-1</v>
      </c>
      <c r="DL18" s="1">
        <f t="shared" si="14"/>
        <v>-1</v>
      </c>
      <c r="DM18" s="1">
        <f t="shared" si="14"/>
        <v>-1</v>
      </c>
      <c r="DN18" s="1">
        <f t="shared" si="14"/>
        <v>-1</v>
      </c>
      <c r="DO18" s="1">
        <f t="shared" si="14"/>
        <v>-1</v>
      </c>
      <c r="DP18" s="1">
        <f t="shared" si="14"/>
        <v>-1</v>
      </c>
      <c r="DQ18" s="1">
        <f t="shared" si="14"/>
        <v>-1</v>
      </c>
      <c r="DR18" s="1">
        <f t="shared" si="14"/>
        <v>-1</v>
      </c>
      <c r="DS18" s="1">
        <f t="shared" si="14"/>
        <v>-1</v>
      </c>
      <c r="DT18" s="1">
        <f t="shared" si="14"/>
        <v>-1</v>
      </c>
      <c r="DU18" s="1">
        <f t="shared" si="14"/>
        <v>-1</v>
      </c>
      <c r="DV18" s="1">
        <f t="shared" si="14"/>
        <v>-1</v>
      </c>
      <c r="DW18" s="1">
        <f t="shared" si="14"/>
        <v>-1</v>
      </c>
      <c r="DX18" s="1">
        <f t="shared" si="14"/>
        <v>-1</v>
      </c>
      <c r="DY18" s="1">
        <f t="shared" si="14"/>
        <v>-1</v>
      </c>
      <c r="DZ18" s="1">
        <f t="shared" si="14"/>
        <v>-1</v>
      </c>
      <c r="EA18" s="1">
        <f t="shared" si="14"/>
        <v>-1</v>
      </c>
      <c r="EB18" s="1">
        <f t="shared" si="14"/>
        <v>-1</v>
      </c>
      <c r="EC18" s="1">
        <f t="shared" si="14"/>
        <v>-1</v>
      </c>
      <c r="ED18" s="1">
        <f t="shared" si="14"/>
        <v>-1</v>
      </c>
      <c r="EE18" s="1">
        <f t="shared" si="14"/>
        <v>-1</v>
      </c>
      <c r="EF18" s="1">
        <f t="shared" si="14"/>
        <v>-1</v>
      </c>
      <c r="EG18" s="1">
        <f t="shared" si="14"/>
        <v>-1</v>
      </c>
      <c r="EH18" s="1">
        <f t="shared" si="14"/>
        <v>-1</v>
      </c>
      <c r="EI18" s="1">
        <f t="shared" si="14"/>
        <v>-1</v>
      </c>
      <c r="EJ18" s="1">
        <f t="shared" si="14"/>
        <v>-1</v>
      </c>
      <c r="EK18" s="1">
        <f t="shared" si="14"/>
        <v>-1</v>
      </c>
      <c r="EL18" s="1">
        <f t="shared" si="14"/>
        <v>-1</v>
      </c>
      <c r="EM18" s="1">
        <f t="shared" si="14"/>
        <v>-1</v>
      </c>
      <c r="EN18" s="1">
        <f t="shared" si="14"/>
        <v>-1</v>
      </c>
      <c r="EO18" s="1">
        <f t="shared" si="14"/>
        <v>-1</v>
      </c>
      <c r="EP18" s="1">
        <f t="shared" si="14"/>
        <v>-1</v>
      </c>
      <c r="EQ18" s="1">
        <f t="shared" si="14"/>
        <v>-1</v>
      </c>
      <c r="ER18" s="1">
        <f t="shared" si="14"/>
        <v>-1</v>
      </c>
      <c r="ES18" s="1">
        <f t="shared" si="14"/>
        <v>-1</v>
      </c>
      <c r="ET18" s="1">
        <f t="shared" si="14"/>
        <v>-1</v>
      </c>
      <c r="EU18" s="1">
        <f t="shared" si="14"/>
        <v>-1</v>
      </c>
      <c r="EV18" s="1">
        <f t="shared" si="14"/>
        <v>-1</v>
      </c>
      <c r="EW18" s="1">
        <f t="shared" si="14"/>
        <v>1</v>
      </c>
      <c r="EX18" s="1">
        <f t="shared" si="14"/>
        <v>1</v>
      </c>
      <c r="EY18" s="1">
        <f t="shared" si="14"/>
        <v>1</v>
      </c>
      <c r="EZ18" s="1">
        <f t="shared" ref="EZ18:FN18" si="15">IF(EZ17&gt;0,-1,IF(EZ17=0,0,IF(EZ17&lt;0,1)))</f>
        <v>1</v>
      </c>
      <c r="FA18" s="1">
        <f t="shared" si="15"/>
        <v>1</v>
      </c>
      <c r="FB18" s="1">
        <f t="shared" si="15"/>
        <v>1</v>
      </c>
      <c r="FC18" s="1">
        <f t="shared" si="15"/>
        <v>1</v>
      </c>
      <c r="FD18" s="1">
        <f t="shared" si="15"/>
        <v>1</v>
      </c>
      <c r="FE18" s="1">
        <f t="shared" si="15"/>
        <v>1</v>
      </c>
      <c r="FF18" s="1">
        <f t="shared" si="15"/>
        <v>1</v>
      </c>
      <c r="FG18" s="1">
        <f t="shared" si="15"/>
        <v>1</v>
      </c>
      <c r="FH18" s="1">
        <f t="shared" si="15"/>
        <v>1</v>
      </c>
      <c r="FI18" s="1">
        <f t="shared" si="15"/>
        <v>1</v>
      </c>
      <c r="FJ18" s="1">
        <f t="shared" si="15"/>
        <v>1</v>
      </c>
      <c r="FK18" s="1">
        <f t="shared" si="15"/>
        <v>1</v>
      </c>
      <c r="FL18" s="1">
        <f t="shared" si="15"/>
        <v>1</v>
      </c>
      <c r="FM18" s="1">
        <f t="shared" si="15"/>
        <v>1</v>
      </c>
      <c r="FN18" s="1">
        <f t="shared" si="15"/>
        <v>1</v>
      </c>
      <c r="FO18" s="1">
        <f t="shared" ref="FO18:FR18" si="16">IF(FO17&gt;0,-1,IF(FO17=0,0,IF(FO17&lt;0,1)))</f>
        <v>1</v>
      </c>
      <c r="FP18" s="1">
        <f t="shared" si="16"/>
        <v>1</v>
      </c>
      <c r="FQ18" s="1">
        <f t="shared" si="16"/>
        <v>1</v>
      </c>
      <c r="FR18" s="1">
        <f t="shared" si="16"/>
        <v>1</v>
      </c>
    </row>
    <row r="19" spans="1:192" ht="28.8" x14ac:dyDescent="0.3">
      <c r="A19" s="17" t="s">
        <v>161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>
        <f t="shared" ref="AB19:BG19" si="17">COUNTIF(O18:AB18,1)</f>
        <v>0</v>
      </c>
      <c r="AC19" s="18">
        <f t="shared" si="17"/>
        <v>0</v>
      </c>
      <c r="AD19" s="18">
        <f t="shared" si="17"/>
        <v>0</v>
      </c>
      <c r="AE19" s="18">
        <f t="shared" si="17"/>
        <v>0</v>
      </c>
      <c r="AF19" s="18">
        <f t="shared" si="17"/>
        <v>0</v>
      </c>
      <c r="AG19" s="18">
        <f t="shared" si="17"/>
        <v>0</v>
      </c>
      <c r="AH19" s="18">
        <f t="shared" si="17"/>
        <v>0</v>
      </c>
      <c r="AI19" s="18">
        <f t="shared" si="17"/>
        <v>0</v>
      </c>
      <c r="AJ19" s="18">
        <f t="shared" si="17"/>
        <v>0</v>
      </c>
      <c r="AK19" s="18">
        <f t="shared" si="17"/>
        <v>0</v>
      </c>
      <c r="AL19" s="18">
        <f t="shared" si="17"/>
        <v>0</v>
      </c>
      <c r="AM19" s="18">
        <f t="shared" si="17"/>
        <v>0</v>
      </c>
      <c r="AN19" s="18">
        <f t="shared" si="17"/>
        <v>0</v>
      </c>
      <c r="AO19" s="18">
        <f t="shared" si="17"/>
        <v>0</v>
      </c>
      <c r="AP19" s="18">
        <f t="shared" si="17"/>
        <v>0</v>
      </c>
      <c r="AQ19" s="18">
        <f t="shared" si="17"/>
        <v>0</v>
      </c>
      <c r="AR19" s="18">
        <f t="shared" si="17"/>
        <v>0</v>
      </c>
      <c r="AS19" s="18">
        <f t="shared" si="17"/>
        <v>0</v>
      </c>
      <c r="AT19" s="18">
        <f t="shared" si="17"/>
        <v>0</v>
      </c>
      <c r="AU19" s="18">
        <f t="shared" si="17"/>
        <v>1</v>
      </c>
      <c r="AV19" s="18">
        <f t="shared" si="17"/>
        <v>2</v>
      </c>
      <c r="AW19" s="18">
        <f t="shared" si="17"/>
        <v>3</v>
      </c>
      <c r="AX19" s="18">
        <f t="shared" si="17"/>
        <v>4</v>
      </c>
      <c r="AY19" s="18">
        <f t="shared" si="17"/>
        <v>5</v>
      </c>
      <c r="AZ19" s="18">
        <f t="shared" si="17"/>
        <v>6</v>
      </c>
      <c r="BA19" s="18">
        <f t="shared" si="17"/>
        <v>7</v>
      </c>
      <c r="BB19" s="18">
        <f t="shared" si="17"/>
        <v>8</v>
      </c>
      <c r="BC19" s="18">
        <f t="shared" si="17"/>
        <v>9</v>
      </c>
      <c r="BD19" s="18">
        <f t="shared" si="17"/>
        <v>10</v>
      </c>
      <c r="BE19" s="18">
        <f t="shared" si="17"/>
        <v>10</v>
      </c>
      <c r="BF19" s="18">
        <f t="shared" si="17"/>
        <v>10</v>
      </c>
      <c r="BG19" s="18">
        <f t="shared" si="17"/>
        <v>10</v>
      </c>
      <c r="BH19" s="18">
        <f t="shared" ref="BH19:CM19" si="18">COUNTIF(AU18:BH18,1)</f>
        <v>10</v>
      </c>
      <c r="BI19" s="18">
        <f t="shared" si="18"/>
        <v>9</v>
      </c>
      <c r="BJ19" s="18">
        <f t="shared" si="18"/>
        <v>8</v>
      </c>
      <c r="BK19" s="18">
        <f t="shared" si="18"/>
        <v>7</v>
      </c>
      <c r="BL19" s="18">
        <f t="shared" si="18"/>
        <v>6</v>
      </c>
      <c r="BM19" s="18">
        <f t="shared" si="18"/>
        <v>5</v>
      </c>
      <c r="BN19" s="18">
        <f t="shared" si="18"/>
        <v>4</v>
      </c>
      <c r="BO19" s="18">
        <f t="shared" si="18"/>
        <v>3</v>
      </c>
      <c r="BP19" s="18">
        <f t="shared" si="18"/>
        <v>2</v>
      </c>
      <c r="BQ19" s="18">
        <f t="shared" si="18"/>
        <v>1</v>
      </c>
      <c r="BR19" s="18">
        <f t="shared" si="18"/>
        <v>0</v>
      </c>
      <c r="BS19" s="18">
        <f t="shared" si="18"/>
        <v>0</v>
      </c>
      <c r="BT19" s="18">
        <f t="shared" si="18"/>
        <v>0</v>
      </c>
      <c r="BU19" s="18">
        <f t="shared" si="18"/>
        <v>0</v>
      </c>
      <c r="BV19" s="18">
        <f t="shared" si="18"/>
        <v>0</v>
      </c>
      <c r="BW19" s="18">
        <f t="shared" si="18"/>
        <v>0</v>
      </c>
      <c r="BX19" s="18">
        <f t="shared" si="18"/>
        <v>1</v>
      </c>
      <c r="BY19" s="18">
        <f t="shared" si="18"/>
        <v>2</v>
      </c>
      <c r="BZ19" s="18">
        <f t="shared" si="18"/>
        <v>3</v>
      </c>
      <c r="CA19" s="18">
        <f t="shared" si="18"/>
        <v>4</v>
      </c>
      <c r="CB19" s="18">
        <f t="shared" si="18"/>
        <v>5</v>
      </c>
      <c r="CC19" s="18">
        <f t="shared" si="18"/>
        <v>6</v>
      </c>
      <c r="CD19" s="18">
        <f t="shared" si="18"/>
        <v>7</v>
      </c>
      <c r="CE19" s="18">
        <f t="shared" si="18"/>
        <v>8</v>
      </c>
      <c r="CF19" s="18">
        <f t="shared" si="18"/>
        <v>9</v>
      </c>
      <c r="CG19" s="18">
        <f t="shared" si="18"/>
        <v>10</v>
      </c>
      <c r="CH19" s="18">
        <f t="shared" si="18"/>
        <v>10</v>
      </c>
      <c r="CI19" s="18">
        <f t="shared" si="18"/>
        <v>10</v>
      </c>
      <c r="CJ19" s="18">
        <f t="shared" si="18"/>
        <v>10</v>
      </c>
      <c r="CK19" s="18">
        <f t="shared" si="18"/>
        <v>10</v>
      </c>
      <c r="CL19" s="18">
        <f t="shared" si="18"/>
        <v>9</v>
      </c>
      <c r="CM19" s="18">
        <f t="shared" si="18"/>
        <v>8</v>
      </c>
      <c r="CN19" s="18">
        <f t="shared" ref="CN19:DS19" si="19">COUNTIF(CA18:CN18,1)</f>
        <v>7</v>
      </c>
      <c r="CO19" s="18">
        <f t="shared" si="19"/>
        <v>6</v>
      </c>
      <c r="CP19" s="18">
        <f t="shared" si="19"/>
        <v>5</v>
      </c>
      <c r="CQ19" s="18">
        <f t="shared" si="19"/>
        <v>4</v>
      </c>
      <c r="CR19" s="18">
        <f t="shared" si="19"/>
        <v>3</v>
      </c>
      <c r="CS19" s="18">
        <f t="shared" si="19"/>
        <v>2</v>
      </c>
      <c r="CT19" s="18">
        <f t="shared" si="19"/>
        <v>1</v>
      </c>
      <c r="CU19" s="18">
        <f t="shared" si="19"/>
        <v>0</v>
      </c>
      <c r="CV19" s="18">
        <f t="shared" si="19"/>
        <v>0</v>
      </c>
      <c r="CW19" s="18">
        <f t="shared" si="19"/>
        <v>0</v>
      </c>
      <c r="CX19" s="18">
        <f t="shared" si="19"/>
        <v>0</v>
      </c>
      <c r="CY19" s="18">
        <f t="shared" si="19"/>
        <v>0</v>
      </c>
      <c r="CZ19" s="18">
        <f t="shared" si="19"/>
        <v>0</v>
      </c>
      <c r="DA19" s="18">
        <f t="shared" si="19"/>
        <v>0</v>
      </c>
      <c r="DB19" s="18">
        <f t="shared" si="19"/>
        <v>0</v>
      </c>
      <c r="DC19" s="18">
        <f t="shared" si="19"/>
        <v>0</v>
      </c>
      <c r="DD19" s="18">
        <f t="shared" si="19"/>
        <v>0</v>
      </c>
      <c r="DE19" s="18">
        <f t="shared" si="19"/>
        <v>0</v>
      </c>
      <c r="DF19" s="18">
        <f t="shared" si="19"/>
        <v>0</v>
      </c>
      <c r="DG19" s="18">
        <f t="shared" si="19"/>
        <v>0</v>
      </c>
      <c r="DH19" s="18">
        <f t="shared" si="19"/>
        <v>0</v>
      </c>
      <c r="DI19" s="18">
        <f t="shared" si="19"/>
        <v>0</v>
      </c>
      <c r="DJ19" s="18">
        <f t="shared" si="19"/>
        <v>0</v>
      </c>
      <c r="DK19" s="18">
        <f t="shared" si="19"/>
        <v>0</v>
      </c>
      <c r="DL19" s="18">
        <f t="shared" si="19"/>
        <v>0</v>
      </c>
      <c r="DM19" s="18">
        <f t="shared" si="19"/>
        <v>0</v>
      </c>
      <c r="DN19" s="18">
        <f t="shared" si="19"/>
        <v>0</v>
      </c>
      <c r="DO19" s="18">
        <f t="shared" si="19"/>
        <v>0</v>
      </c>
      <c r="DP19" s="18">
        <f t="shared" si="19"/>
        <v>0</v>
      </c>
      <c r="DQ19" s="18">
        <f t="shared" si="19"/>
        <v>0</v>
      </c>
      <c r="DR19" s="18">
        <f t="shared" si="19"/>
        <v>0</v>
      </c>
      <c r="DS19" s="18">
        <f t="shared" si="19"/>
        <v>0</v>
      </c>
      <c r="DT19" s="18">
        <f t="shared" ref="DT19:EY19" si="20">COUNTIF(DG18:DT18,1)</f>
        <v>0</v>
      </c>
      <c r="DU19" s="18">
        <f t="shared" si="20"/>
        <v>0</v>
      </c>
      <c r="DV19" s="18">
        <f t="shared" si="20"/>
        <v>0</v>
      </c>
      <c r="DW19" s="18">
        <f t="shared" si="20"/>
        <v>0</v>
      </c>
      <c r="DX19" s="18">
        <f t="shared" si="20"/>
        <v>0</v>
      </c>
      <c r="DY19" s="18">
        <f t="shared" si="20"/>
        <v>0</v>
      </c>
      <c r="DZ19" s="18">
        <f t="shared" si="20"/>
        <v>0</v>
      </c>
      <c r="EA19" s="18">
        <f t="shared" si="20"/>
        <v>0</v>
      </c>
      <c r="EB19" s="18">
        <f t="shared" si="20"/>
        <v>0</v>
      </c>
      <c r="EC19" s="18">
        <f t="shared" si="20"/>
        <v>0</v>
      </c>
      <c r="ED19" s="18">
        <f t="shared" si="20"/>
        <v>0</v>
      </c>
      <c r="EE19" s="18">
        <f t="shared" si="20"/>
        <v>0</v>
      </c>
      <c r="EF19" s="18">
        <f t="shared" si="20"/>
        <v>0</v>
      </c>
      <c r="EG19" s="18">
        <f t="shared" si="20"/>
        <v>0</v>
      </c>
      <c r="EH19" s="18">
        <f t="shared" si="20"/>
        <v>0</v>
      </c>
      <c r="EI19" s="18">
        <f t="shared" si="20"/>
        <v>0</v>
      </c>
      <c r="EJ19" s="18">
        <f t="shared" si="20"/>
        <v>0</v>
      </c>
      <c r="EK19" s="18">
        <f t="shared" si="20"/>
        <v>0</v>
      </c>
      <c r="EL19" s="18">
        <f t="shared" si="20"/>
        <v>0</v>
      </c>
      <c r="EM19" s="18">
        <f t="shared" si="20"/>
        <v>0</v>
      </c>
      <c r="EN19" s="18">
        <f t="shared" si="20"/>
        <v>0</v>
      </c>
      <c r="EO19" s="18">
        <f t="shared" si="20"/>
        <v>0</v>
      </c>
      <c r="EP19" s="18">
        <f t="shared" si="20"/>
        <v>0</v>
      </c>
      <c r="EQ19" s="18">
        <f t="shared" si="20"/>
        <v>0</v>
      </c>
      <c r="ER19" s="18">
        <f t="shared" si="20"/>
        <v>0</v>
      </c>
      <c r="ES19" s="18">
        <f t="shared" si="20"/>
        <v>0</v>
      </c>
      <c r="ET19" s="18">
        <f t="shared" si="20"/>
        <v>0</v>
      </c>
      <c r="EU19" s="18">
        <f t="shared" si="20"/>
        <v>0</v>
      </c>
      <c r="EV19" s="18">
        <f t="shared" si="20"/>
        <v>0</v>
      </c>
      <c r="EW19" s="18">
        <f t="shared" si="20"/>
        <v>1</v>
      </c>
      <c r="EX19" s="18">
        <f t="shared" si="20"/>
        <v>2</v>
      </c>
      <c r="EY19" s="18">
        <f t="shared" si="20"/>
        <v>3</v>
      </c>
      <c r="EZ19" s="18">
        <f t="shared" ref="EZ19:FO19" si="21">COUNTIF(EM18:EZ18,1)</f>
        <v>4</v>
      </c>
      <c r="FA19" s="18">
        <f t="shared" si="21"/>
        <v>5</v>
      </c>
      <c r="FB19" s="18">
        <f t="shared" si="21"/>
        <v>6</v>
      </c>
      <c r="FC19" s="18">
        <f t="shared" si="21"/>
        <v>7</v>
      </c>
      <c r="FD19" s="18">
        <f t="shared" si="21"/>
        <v>8</v>
      </c>
      <c r="FE19" s="18">
        <f t="shared" si="21"/>
        <v>9</v>
      </c>
      <c r="FF19" s="18">
        <f t="shared" si="21"/>
        <v>10</v>
      </c>
      <c r="FG19" s="18">
        <f t="shared" si="21"/>
        <v>11</v>
      </c>
      <c r="FH19" s="18">
        <f t="shared" si="21"/>
        <v>12</v>
      </c>
      <c r="FI19" s="18">
        <f t="shared" si="21"/>
        <v>13</v>
      </c>
      <c r="FJ19" s="18">
        <f t="shared" si="21"/>
        <v>14</v>
      </c>
      <c r="FK19" s="18">
        <f t="shared" si="21"/>
        <v>14</v>
      </c>
      <c r="FL19" s="18">
        <f t="shared" si="21"/>
        <v>14</v>
      </c>
      <c r="FM19" s="18">
        <f t="shared" si="21"/>
        <v>14</v>
      </c>
      <c r="FN19" s="18">
        <f t="shared" si="21"/>
        <v>14</v>
      </c>
      <c r="FO19" s="18">
        <f t="shared" si="21"/>
        <v>14</v>
      </c>
      <c r="FP19" s="18">
        <f t="shared" ref="FP19" si="22">COUNTIF(FC18:FP18,1)</f>
        <v>14</v>
      </c>
      <c r="FQ19" s="18">
        <f t="shared" ref="FQ19" si="23">COUNTIF(FD18:FQ18,1)</f>
        <v>14</v>
      </c>
      <c r="FR19" s="18">
        <f t="shared" ref="FR19" si="24">COUNTIF(FE18:FR18,1)</f>
        <v>14</v>
      </c>
    </row>
    <row r="20" spans="1:192" x14ac:dyDescent="0.3">
      <c r="A20" s="17"/>
    </row>
    <row r="21" spans="1:192" ht="28.8" x14ac:dyDescent="0.3">
      <c r="A21" s="19" t="s">
        <v>156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</row>
    <row r="22" spans="1:192" x14ac:dyDescent="0.3">
      <c r="A22" s="14" t="s">
        <v>25</v>
      </c>
      <c r="O22" s="16">
        <f t="shared" ref="O22:BZ22" si="25">O16/$A$58*100000</f>
        <v>0</v>
      </c>
      <c r="P22" s="16">
        <f t="shared" si="25"/>
        <v>0</v>
      </c>
      <c r="Q22" s="16">
        <f t="shared" si="25"/>
        <v>0</v>
      </c>
      <c r="R22" s="16">
        <f t="shared" si="25"/>
        <v>0.16279857258211561</v>
      </c>
      <c r="S22" s="16">
        <f t="shared" si="25"/>
        <v>0.25324222401662427</v>
      </c>
      <c r="T22" s="16">
        <f t="shared" si="25"/>
        <v>0.26047771613138498</v>
      </c>
      <c r="U22" s="16">
        <f t="shared" si="25"/>
        <v>0.35519688563370672</v>
      </c>
      <c r="V22" s="16">
        <f t="shared" si="25"/>
        <v>0.48839571774634677</v>
      </c>
      <c r="W22" s="16">
        <f t="shared" si="25"/>
        <v>0.65119429032846243</v>
      </c>
      <c r="X22" s="16">
        <f t="shared" si="25"/>
        <v>0.88376367973148473</v>
      </c>
      <c r="Y22" s="16">
        <f t="shared" si="25"/>
        <v>1.0465622523136004</v>
      </c>
      <c r="Z22" s="16">
        <f t="shared" si="25"/>
        <v>1.0930761301942047</v>
      </c>
      <c r="AA22" s="16">
        <f t="shared" si="25"/>
        <v>1.3023885806569249</v>
      </c>
      <c r="AB22" s="16">
        <f t="shared" si="25"/>
        <v>1.5582149090002493</v>
      </c>
      <c r="AC22" s="16">
        <f t="shared" si="25"/>
        <v>1.9768398099256892</v>
      </c>
      <c r="AD22" s="16">
        <f t="shared" si="25"/>
        <v>2.6047771613138497</v>
      </c>
      <c r="AE22" s="16">
        <f t="shared" si="25"/>
        <v>2.9303743064780807</v>
      </c>
      <c r="AF22" s="16">
        <f t="shared" si="25"/>
        <v>3.1396867569408005</v>
      </c>
      <c r="AG22" s="16">
        <f t="shared" si="25"/>
        <v>3.2327145127020098</v>
      </c>
      <c r="AH22" s="16">
        <f t="shared" si="25"/>
        <v>3.5350547189259389</v>
      </c>
      <c r="AI22" s="16">
        <f t="shared" si="25"/>
        <v>3.837394925149868</v>
      </c>
      <c r="AJ22" s="16">
        <f t="shared" si="25"/>
        <v>4.0467073756125878</v>
      </c>
      <c r="AK22" s="16">
        <f t="shared" si="25"/>
        <v>4.0932212534931924</v>
      </c>
      <c r="AL22" s="16">
        <f t="shared" si="25"/>
        <v>4.2560198260753079</v>
      </c>
      <c r="AM22" s="16">
        <f t="shared" si="25"/>
        <v>4.3955614597171211</v>
      </c>
      <c r="AN22" s="16">
        <f t="shared" si="25"/>
        <v>4.5351030933589351</v>
      </c>
      <c r="AO22" s="16">
        <f t="shared" si="25"/>
        <v>4.4885892154783305</v>
      </c>
      <c r="AP22" s="16">
        <f t="shared" si="25"/>
        <v>4.3025337039559117</v>
      </c>
      <c r="AQ22" s="16">
        <f t="shared" si="25"/>
        <v>4.2560198260753079</v>
      </c>
      <c r="AR22" s="16">
        <f t="shared" si="25"/>
        <v>3.6745963525677525</v>
      </c>
      <c r="AS22" s="16">
        <f t="shared" si="25"/>
        <v>3.9071657419707742</v>
      </c>
      <c r="AT22" s="16">
        <f t="shared" si="25"/>
        <v>3.7676241083289614</v>
      </c>
      <c r="AU22" s="16">
        <f t="shared" si="25"/>
        <v>3.7676241083289614</v>
      </c>
      <c r="AV22" s="16">
        <f t="shared" si="25"/>
        <v>3.8839088030304723</v>
      </c>
      <c r="AW22" s="16">
        <f t="shared" si="25"/>
        <v>3.7211102304483568</v>
      </c>
      <c r="AX22" s="16">
        <f t="shared" si="25"/>
        <v>3.5350547189259389</v>
      </c>
      <c r="AY22" s="16">
        <f t="shared" si="25"/>
        <v>3.4652839021050323</v>
      </c>
      <c r="AZ22" s="16">
        <f t="shared" si="25"/>
        <v>3.302485329522916</v>
      </c>
      <c r="BA22" s="16">
        <f t="shared" si="25"/>
        <v>3.5350547189259389</v>
      </c>
      <c r="BB22" s="16">
        <f t="shared" si="25"/>
        <v>3.7676241083289614</v>
      </c>
      <c r="BC22" s="16">
        <f t="shared" si="25"/>
        <v>4.0234504366722863</v>
      </c>
      <c r="BD22" s="16">
        <f t="shared" si="25"/>
        <v>4.2095059481947033</v>
      </c>
      <c r="BE22" s="16">
        <f t="shared" si="25"/>
        <v>4.1629920703140986</v>
      </c>
      <c r="BF22" s="16">
        <f t="shared" si="25"/>
        <v>4.7211586048813521</v>
      </c>
      <c r="BG22" s="16">
        <f t="shared" si="25"/>
        <v>4.8141863606425614</v>
      </c>
      <c r="BH22" s="16">
        <f t="shared" si="25"/>
        <v>5.697950040374046</v>
      </c>
      <c r="BI22" s="16">
        <f t="shared" si="25"/>
        <v>6.2793735138816009</v>
      </c>
      <c r="BJ22" s="16">
        <f t="shared" si="25"/>
        <v>6.3724012696428112</v>
      </c>
      <c r="BK22" s="16">
        <f t="shared" si="25"/>
        <v>6.5584567811652281</v>
      </c>
      <c r="BL22" s="16">
        <f t="shared" si="25"/>
        <v>7.2096510714936901</v>
      </c>
      <c r="BM22" s="16">
        <f t="shared" si="25"/>
        <v>7.1863941325533895</v>
      </c>
      <c r="BN22" s="16">
        <f t="shared" si="25"/>
        <v>7.465477399837015</v>
      </c>
      <c r="BO22" s="16">
        <f t="shared" si="25"/>
        <v>7.7445606671206422</v>
      </c>
      <c r="BP22" s="16">
        <f t="shared" si="25"/>
        <v>7.4422204608967135</v>
      </c>
      <c r="BQ22" s="16">
        <f t="shared" si="25"/>
        <v>7.4887343387773173</v>
      </c>
      <c r="BR22" s="16">
        <f t="shared" si="25"/>
        <v>7.674789850299736</v>
      </c>
      <c r="BS22" s="16">
        <f t="shared" si="25"/>
        <v>7.7213037281803398</v>
      </c>
      <c r="BT22" s="16">
        <f t="shared" si="25"/>
        <v>7.4887343387773173</v>
      </c>
      <c r="BU22" s="16">
        <f t="shared" si="25"/>
        <v>7.2561649493742957</v>
      </c>
      <c r="BV22" s="16">
        <f t="shared" si="25"/>
        <v>6.9770816820906676</v>
      </c>
      <c r="BW22" s="16">
        <f t="shared" si="25"/>
        <v>6.2328596360009971</v>
      </c>
      <c r="BX22" s="16">
        <f t="shared" si="25"/>
        <v>6.5584567811652281</v>
      </c>
      <c r="BY22" s="16">
        <f t="shared" si="25"/>
        <v>6.6514845369264375</v>
      </c>
      <c r="BZ22" s="16">
        <f t="shared" si="25"/>
        <v>6.0002902465979746</v>
      </c>
      <c r="CA22" s="16">
        <f t="shared" ref="CA22:EL22" si="26">CA16/$A$58*100000</f>
        <v>6.2561165749413004</v>
      </c>
      <c r="CB22" s="16">
        <f t="shared" si="26"/>
        <v>6.1630888191800901</v>
      </c>
      <c r="CC22" s="16">
        <f t="shared" si="26"/>
        <v>5.9770333076576732</v>
      </c>
      <c r="CD22" s="16">
        <f t="shared" si="26"/>
        <v>6.3491443307025088</v>
      </c>
      <c r="CE22" s="16">
        <f t="shared" si="26"/>
        <v>6.6049706590458319</v>
      </c>
      <c r="CF22" s="16">
        <f t="shared" si="26"/>
        <v>6.953824743150367</v>
      </c>
      <c r="CG22" s="16">
        <f t="shared" si="26"/>
        <v>7.2096510714936901</v>
      </c>
      <c r="CH22" s="16">
        <f t="shared" si="26"/>
        <v>7.4422204608967135</v>
      </c>
      <c r="CI22" s="16">
        <f t="shared" si="26"/>
        <v>8.0934147512251755</v>
      </c>
      <c r="CJ22" s="16">
        <f t="shared" si="26"/>
        <v>8.116671690165477</v>
      </c>
      <c r="CK22" s="16">
        <f t="shared" si="26"/>
        <v>8.7213521026133343</v>
      </c>
      <c r="CL22" s="16">
        <f t="shared" si="26"/>
        <v>8.3492410795685004</v>
      </c>
      <c r="CM22" s="16">
        <f t="shared" si="26"/>
        <v>8.6515812857924281</v>
      </c>
      <c r="CN22" s="16">
        <f t="shared" si="26"/>
        <v>9.4888310876433088</v>
      </c>
      <c r="CO22" s="16">
        <f t="shared" si="26"/>
        <v>9.6051157823448197</v>
      </c>
      <c r="CP22" s="16">
        <f t="shared" si="26"/>
        <v>10.419108645255399</v>
      </c>
      <c r="CQ22" s="16">
        <f t="shared" si="26"/>
        <v>10.837733546180838</v>
      </c>
      <c r="CR22" s="16">
        <f t="shared" si="26"/>
        <v>11.186587630285372</v>
      </c>
      <c r="CS22" s="16">
        <f t="shared" si="26"/>
        <v>11.465670897568998</v>
      </c>
      <c r="CT22" s="16">
        <f t="shared" si="26"/>
        <v>11.744754164852624</v>
      </c>
      <c r="CU22" s="16">
        <f t="shared" si="26"/>
        <v>11.861038859554137</v>
      </c>
      <c r="CV22" s="16">
        <f t="shared" si="26"/>
        <v>11.721497225912323</v>
      </c>
      <c r="CW22" s="16">
        <f t="shared" si="26"/>
        <v>11.419157019688393</v>
      </c>
      <c r="CX22" s="16">
        <f t="shared" si="26"/>
        <v>11.140073752404767</v>
      </c>
      <c r="CY22" s="16">
        <f t="shared" si="26"/>
        <v>11.558698653330207</v>
      </c>
      <c r="CZ22" s="16">
        <f t="shared" si="26"/>
        <v>12.372691516240785</v>
      </c>
      <c r="DA22" s="16">
        <f t="shared" si="26"/>
        <v>12.605260905643808</v>
      </c>
      <c r="DB22" s="16">
        <f t="shared" si="26"/>
        <v>12.32617763836018</v>
      </c>
      <c r="DC22" s="16">
        <f t="shared" si="26"/>
        <v>12.675031722464714</v>
      </c>
      <c r="DD22" s="16">
        <f t="shared" si="26"/>
        <v>13.954163364181335</v>
      </c>
      <c r="DE22" s="16">
        <f t="shared" si="26"/>
        <v>13.395996829614084</v>
      </c>
      <c r="DF22" s="16">
        <f t="shared" si="26"/>
        <v>13.512281524315593</v>
      </c>
      <c r="DG22" s="16">
        <f t="shared" si="26"/>
        <v>13.442510707494687</v>
      </c>
      <c r="DH22" s="16">
        <f t="shared" si="26"/>
        <v>13.535538463255897</v>
      </c>
      <c r="DI22" s="16">
        <f t="shared" si="26"/>
        <v>14.209989692524664</v>
      </c>
      <c r="DJ22" s="16">
        <f t="shared" si="26"/>
        <v>15.023982555435239</v>
      </c>
      <c r="DK22" s="16">
        <f t="shared" si="26"/>
        <v>15.907746235166725</v>
      </c>
      <c r="DL22" s="16">
        <f t="shared" si="26"/>
        <v>15.977517051987631</v>
      </c>
      <c r="DM22" s="16">
        <f t="shared" si="26"/>
        <v>16.104535718507744</v>
      </c>
      <c r="DN22" s="16">
        <f t="shared" si="26"/>
        <v>16.906005614296618</v>
      </c>
      <c r="DO22" s="16">
        <f t="shared" si="26"/>
        <v>17.732521444328899</v>
      </c>
      <c r="DP22" s="16">
        <f t="shared" si="26"/>
        <v>19.96160959199171</v>
      </c>
      <c r="DQ22" s="16">
        <f t="shared" si="26"/>
        <v>21.163814435675029</v>
      </c>
      <c r="DR22" s="16">
        <f t="shared" si="26"/>
        <v>21.43931971235245</v>
      </c>
      <c r="DS22" s="16">
        <f t="shared" si="26"/>
        <v>22.54134081906216</v>
      </c>
      <c r="DT22" s="16">
        <f t="shared" si="26"/>
        <v>23.217581043634024</v>
      </c>
      <c r="DU22" s="16">
        <f t="shared" si="26"/>
        <v>23.543178188798255</v>
      </c>
      <c r="DV22" s="16">
        <f t="shared" si="26"/>
        <v>24.069142807909707</v>
      </c>
      <c r="DW22" s="16">
        <f t="shared" si="26"/>
        <v>25.621990731000654</v>
      </c>
      <c r="DX22" s="16">
        <f t="shared" si="26"/>
        <v>26.548690298006544</v>
      </c>
      <c r="DY22" s="16">
        <f t="shared" si="26"/>
        <v>27.325114259552016</v>
      </c>
      <c r="DZ22" s="16">
        <f t="shared" si="26"/>
        <v>29.128421525076995</v>
      </c>
      <c r="EA22" s="16">
        <f t="shared" si="26"/>
        <v>28.83860428597476</v>
      </c>
      <c r="EB22" s="16">
        <f t="shared" si="26"/>
        <v>30.350305317094403</v>
      </c>
      <c r="EC22" s="16">
        <f t="shared" si="26"/>
        <v>30.489846950736219</v>
      </c>
      <c r="ED22" s="16">
        <f t="shared" si="26"/>
        <v>30.140992866631692</v>
      </c>
      <c r="EE22" s="16">
        <f t="shared" si="26"/>
        <v>32.117832676557377</v>
      </c>
      <c r="EF22" s="16">
        <f t="shared" si="26"/>
        <v>32.280631249139496</v>
      </c>
      <c r="EG22" s="16">
        <f t="shared" si="26"/>
        <v>34.373755753766687</v>
      </c>
      <c r="EH22" s="16">
        <f t="shared" si="26"/>
        <v>35.257519433498182</v>
      </c>
      <c r="EI22" s="16">
        <f t="shared" si="26"/>
        <v>36.699449647796911</v>
      </c>
      <c r="EJ22" s="16">
        <f t="shared" si="26"/>
        <v>37.32738699918508</v>
      </c>
      <c r="EK22" s="16">
        <f t="shared" si="26"/>
        <v>37.071560670841755</v>
      </c>
      <c r="EL22" s="16">
        <f t="shared" si="26"/>
        <v>39.304226809110766</v>
      </c>
      <c r="EM22" s="16">
        <f t="shared" ref="EM22:FN22" si="27">EM16/$A$58*100000</f>
        <v>39.513539259573484</v>
      </c>
      <c r="EN22" s="16">
        <f t="shared" si="27"/>
        <v>39.001886602886842</v>
      </c>
      <c r="EO22" s="16">
        <f t="shared" si="27"/>
        <v>41.560149886320083</v>
      </c>
      <c r="EP22" s="16">
        <f t="shared" si="27"/>
        <v>40.908955595991621</v>
      </c>
      <c r="EQ22" s="16">
        <f t="shared" si="27"/>
        <v>40.467073756125878</v>
      </c>
      <c r="ER22" s="16">
        <f t="shared" si="27"/>
        <v>40.420559878245271</v>
      </c>
      <c r="ES22" s="16">
        <f t="shared" si="27"/>
        <v>38.118122923155354</v>
      </c>
      <c r="ET22" s="16">
        <f t="shared" si="27"/>
        <v>38.536747824080791</v>
      </c>
      <c r="EU22" s="16">
        <f t="shared" si="27"/>
        <v>37.257616182364174</v>
      </c>
      <c r="EV22" s="16">
        <f t="shared" si="27"/>
        <v>35.792429029125131</v>
      </c>
      <c r="EW22" s="16">
        <f t="shared" si="27"/>
        <v>33.815589219199438</v>
      </c>
      <c r="EX22" s="16">
        <f t="shared" si="27"/>
        <v>33.466735135094908</v>
      </c>
      <c r="EY22" s="16">
        <f t="shared" si="27"/>
        <v>33.164394928870976</v>
      </c>
      <c r="EZ22" s="16">
        <f t="shared" si="27"/>
        <v>29.815395721467453</v>
      </c>
      <c r="FA22" s="16">
        <f t="shared" si="27"/>
        <v>29.699111026765944</v>
      </c>
      <c r="FB22" s="16">
        <f t="shared" si="27"/>
        <v>29.32700000372111</v>
      </c>
      <c r="FC22" s="16">
        <f t="shared" si="27"/>
        <v>27.071076926511793</v>
      </c>
      <c r="FD22" s="16">
        <f t="shared" si="27"/>
        <v>25.001209360824895</v>
      </c>
      <c r="FE22" s="16">
        <f t="shared" si="27"/>
        <v>24.419785887317342</v>
      </c>
      <c r="FF22" s="16">
        <f t="shared" si="27"/>
        <v>24.117445681093411</v>
      </c>
      <c r="FG22" s="16">
        <f t="shared" si="27"/>
        <v>25.140750994466703</v>
      </c>
      <c r="FH22" s="16">
        <f t="shared" si="27"/>
        <v>24.163959558974014</v>
      </c>
      <c r="FI22" s="16">
        <f t="shared" si="27"/>
        <v>23.256938940302231</v>
      </c>
      <c r="FJ22" s="16">
        <f t="shared" si="27"/>
        <v>24.140702620033711</v>
      </c>
      <c r="FK22" s="16">
        <f t="shared" si="27"/>
        <v>24.768639971421869</v>
      </c>
      <c r="FL22" s="16">
        <f t="shared" si="27"/>
        <v>23.81510547486948</v>
      </c>
      <c r="FM22" s="16">
        <f t="shared" si="27"/>
        <v>22.535973833152859</v>
      </c>
      <c r="FN22" s="16">
        <f t="shared" si="27"/>
        <v>23.30345281818283</v>
      </c>
      <c r="FO22" s="16">
        <f t="shared" ref="FO22:FR22" si="28">FO16/$A$58*100000</f>
        <v>22.303404443749837</v>
      </c>
      <c r="FP22" s="16">
        <f t="shared" si="28"/>
        <v>21.884779542824397</v>
      </c>
      <c r="FQ22" s="16">
        <f t="shared" si="28"/>
        <v>21.117300557794422</v>
      </c>
      <c r="FR22" s="16">
        <f t="shared" si="28"/>
        <v>20.861474229451098</v>
      </c>
    </row>
    <row r="23" spans="1:192" x14ac:dyDescent="0.3">
      <c r="A23" s="5" t="s">
        <v>30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>
        <f t="shared" ref="AB23:CM23" si="29">SLOPE(O22:AB22,O$1:AB$1)</f>
        <v>0.12102209882939742</v>
      </c>
      <c r="AC23" s="7">
        <f t="shared" si="29"/>
        <v>0.14209527599942764</v>
      </c>
      <c r="AD23" s="7">
        <f t="shared" si="29"/>
        <v>0.17242011459406162</v>
      </c>
      <c r="AE23" s="7">
        <f t="shared" si="29"/>
        <v>0.20059815882497536</v>
      </c>
      <c r="AF23" s="7">
        <f t="shared" si="29"/>
        <v>0.22724277851037472</v>
      </c>
      <c r="AG23" s="7">
        <f t="shared" si="29"/>
        <v>0.24644177012477614</v>
      </c>
      <c r="AH23" s="7">
        <f t="shared" si="29"/>
        <v>0.26142100456392869</v>
      </c>
      <c r="AI23" s="7">
        <f t="shared" si="29"/>
        <v>0.27376739552584339</v>
      </c>
      <c r="AJ23" s="7">
        <f t="shared" si="29"/>
        <v>0.28117894749582983</v>
      </c>
      <c r="AK23" s="7">
        <f t="shared" si="29"/>
        <v>0.27964552295031542</v>
      </c>
      <c r="AL23" s="7">
        <f t="shared" si="29"/>
        <v>0.27530082007135781</v>
      </c>
      <c r="AM23" s="7">
        <f t="shared" si="29"/>
        <v>0.2654869029800655</v>
      </c>
      <c r="AN23" s="7">
        <f t="shared" si="29"/>
        <v>0.24647243861568652</v>
      </c>
      <c r="AO23" s="7">
        <f t="shared" si="29"/>
        <v>0.2178996279176009</v>
      </c>
      <c r="AP23" s="7">
        <f t="shared" si="29"/>
        <v>0.17843950294636282</v>
      </c>
      <c r="AQ23" s="7">
        <f t="shared" si="29"/>
        <v>0.13938829118726193</v>
      </c>
      <c r="AR23" s="7">
        <f t="shared" si="29"/>
        <v>9.4407837852171925E-2</v>
      </c>
      <c r="AS23" s="7">
        <f t="shared" si="29"/>
        <v>6.2103694093334529E-2</v>
      </c>
      <c r="AT23" s="7">
        <f t="shared" si="29"/>
        <v>2.8419468243534158E-2</v>
      </c>
      <c r="AU23" s="7">
        <f t="shared" si="29"/>
        <v>-4.9580726971633271E-3</v>
      </c>
      <c r="AV23" s="7">
        <f t="shared" si="29"/>
        <v>-2.7397185213191195E-2</v>
      </c>
      <c r="AW23" s="7">
        <f t="shared" si="29"/>
        <v>-4.6053850516950115E-2</v>
      </c>
      <c r="AX23" s="7">
        <f t="shared" si="29"/>
        <v>-6.2614835608505989E-2</v>
      </c>
      <c r="AY23" s="7">
        <f t="shared" si="29"/>
        <v>-7.7386825396961692E-2</v>
      </c>
      <c r="AZ23" s="7">
        <f t="shared" si="29"/>
        <v>-8.8683052882251354E-2</v>
      </c>
      <c r="BA23" s="7">
        <f t="shared" si="29"/>
        <v>-8.4542806609362378E-2</v>
      </c>
      <c r="BB23" s="7">
        <f t="shared" si="29"/>
        <v>-6.5374999790431973E-2</v>
      </c>
      <c r="BC23" s="7">
        <f t="shared" si="29"/>
        <v>-3.7057759849932086E-2</v>
      </c>
      <c r="BD23" s="7">
        <f t="shared" si="29"/>
        <v>-7.5137802730207148E-3</v>
      </c>
      <c r="BE23" s="7">
        <f t="shared" si="29"/>
        <v>1.9576720031067574E-2</v>
      </c>
      <c r="BF23" s="7">
        <f t="shared" si="29"/>
        <v>4.3855942001712757E-2</v>
      </c>
      <c r="BG23" s="7">
        <f t="shared" si="29"/>
        <v>7.3859948942278472E-2</v>
      </c>
      <c r="BH23" s="7">
        <f t="shared" si="29"/>
        <v>0.12052716927743438</v>
      </c>
      <c r="BI23" s="7">
        <f t="shared" si="29"/>
        <v>0.17532153970381678</v>
      </c>
      <c r="BJ23" s="7">
        <f t="shared" si="29"/>
        <v>0.22556675064517304</v>
      </c>
      <c r="BK23" s="7">
        <f t="shared" si="29"/>
        <v>0.26482241901034248</v>
      </c>
      <c r="BL23" s="7">
        <f t="shared" si="29"/>
        <v>0.30407808737551201</v>
      </c>
      <c r="BM23" s="7">
        <f t="shared" si="29"/>
        <v>0.32421706307326831</v>
      </c>
      <c r="BN23" s="7">
        <f t="shared" si="29"/>
        <v>0.33060633201291162</v>
      </c>
      <c r="BO23" s="7">
        <f t="shared" si="29"/>
        <v>0.33433766507366341</v>
      </c>
      <c r="BP23" s="7">
        <f t="shared" si="29"/>
        <v>0.31859450640638193</v>
      </c>
      <c r="BQ23" s="7">
        <f t="shared" si="29"/>
        <v>0.29646207879945696</v>
      </c>
      <c r="BR23" s="7">
        <f t="shared" si="29"/>
        <v>0.27054720398026311</v>
      </c>
      <c r="BS23" s="7">
        <f t="shared" si="29"/>
        <v>0.22919585540289056</v>
      </c>
      <c r="BT23" s="7">
        <f t="shared" si="29"/>
        <v>0.18395983131021476</v>
      </c>
      <c r="BU23" s="7">
        <f t="shared" si="29"/>
        <v>0.12298064855025755</v>
      </c>
      <c r="BV23" s="7">
        <f t="shared" si="29"/>
        <v>7.2428752699798371E-2</v>
      </c>
      <c r="BW23" s="7">
        <f t="shared" si="29"/>
        <v>1.4158619970249905E-2</v>
      </c>
      <c r="BX23" s="7">
        <f t="shared" si="29"/>
        <v>-3.1537431486080181E-2</v>
      </c>
      <c r="BY23" s="7">
        <f t="shared" si="29"/>
        <v>-6.9259675305735222E-2</v>
      </c>
      <c r="BZ23" s="7">
        <f t="shared" si="29"/>
        <v>-0.10452843985256721</v>
      </c>
      <c r="CA23" s="7">
        <f t="shared" si="29"/>
        <v>-0.12793872124742084</v>
      </c>
      <c r="CB23" s="7">
        <f t="shared" si="29"/>
        <v>-0.14071725912670777</v>
      </c>
      <c r="CC23" s="7">
        <f t="shared" si="29"/>
        <v>-0.14388633652077093</v>
      </c>
      <c r="CD23" s="7">
        <f t="shared" si="29"/>
        <v>-0.13862157891450469</v>
      </c>
      <c r="CE23" s="7">
        <f t="shared" si="29"/>
        <v>-0.11970934285316008</v>
      </c>
      <c r="CF23" s="7">
        <f t="shared" si="29"/>
        <v>-8.0811473548610582E-2</v>
      </c>
      <c r="CG23" s="7">
        <f t="shared" si="29"/>
        <v>-2.9901778637531441E-2</v>
      </c>
      <c r="CH23" s="7">
        <f t="shared" si="29"/>
        <v>2.2234655909959294E-2</v>
      </c>
      <c r="CI23" s="7">
        <f t="shared" si="29"/>
        <v>8.5513975488188232E-2</v>
      </c>
      <c r="CJ23" s="7">
        <f t="shared" si="29"/>
        <v>0.13657701285381879</v>
      </c>
      <c r="CK23" s="7">
        <f t="shared" si="29"/>
        <v>0.1753726538553339</v>
      </c>
      <c r="CL23" s="7">
        <f t="shared" si="29"/>
        <v>0.20333209473521369</v>
      </c>
      <c r="CM23" s="7">
        <f t="shared" si="29"/>
        <v>0.23512509697887965</v>
      </c>
      <c r="CN23" s="7">
        <f t="shared" ref="CN23:EY23" si="30">SLOPE(CA22:CN22,CA$1:CN$1)</f>
        <v>0.26057994443441912</v>
      </c>
      <c r="CO23" s="7">
        <f t="shared" si="30"/>
        <v>0.28245680128375844</v>
      </c>
      <c r="CP23" s="7">
        <f t="shared" si="30"/>
        <v>0.30980287234543247</v>
      </c>
      <c r="CQ23" s="7">
        <f t="shared" si="30"/>
        <v>0.32426817722478529</v>
      </c>
      <c r="CR23" s="7">
        <f t="shared" si="30"/>
        <v>0.33960242267992968</v>
      </c>
      <c r="CS23" s="7">
        <f t="shared" si="30"/>
        <v>0.3500808237409449</v>
      </c>
      <c r="CT23" s="7">
        <f t="shared" si="30"/>
        <v>0.35866800119582581</v>
      </c>
      <c r="CU23" s="7">
        <f t="shared" si="30"/>
        <v>0.3579524030745857</v>
      </c>
      <c r="CV23" s="7">
        <f t="shared" si="30"/>
        <v>0.34047136325572119</v>
      </c>
      <c r="CW23" s="7">
        <f t="shared" si="30"/>
        <v>0.31700996770935036</v>
      </c>
      <c r="CX23" s="7">
        <f t="shared" si="30"/>
        <v>0.27172282946515752</v>
      </c>
      <c r="CY23" s="7">
        <f t="shared" si="30"/>
        <v>0.24504124237320635</v>
      </c>
      <c r="CZ23" s="7">
        <f t="shared" si="30"/>
        <v>0.21687734488725791</v>
      </c>
      <c r="DA23" s="7">
        <f t="shared" si="30"/>
        <v>0.18764005021944941</v>
      </c>
      <c r="DB23" s="7">
        <f t="shared" si="30"/>
        <v>0.16065177821839535</v>
      </c>
      <c r="DC23" s="7">
        <f t="shared" si="30"/>
        <v>0.13499247415678722</v>
      </c>
      <c r="DD23" s="7">
        <f t="shared" si="30"/>
        <v>0.15922058197591524</v>
      </c>
      <c r="DE23" s="7">
        <f t="shared" si="30"/>
        <v>0.16576319337011014</v>
      </c>
      <c r="DF23" s="7">
        <f t="shared" si="30"/>
        <v>0.17588379537050539</v>
      </c>
      <c r="DG23" s="7">
        <f t="shared" si="30"/>
        <v>0.18298866243138892</v>
      </c>
      <c r="DH23" s="7">
        <f t="shared" si="30"/>
        <v>0.19326260688633565</v>
      </c>
      <c r="DI23" s="7">
        <f t="shared" si="30"/>
        <v>0.21876856849339243</v>
      </c>
      <c r="DJ23" s="7">
        <f t="shared" si="30"/>
        <v>0.2526061367977443</v>
      </c>
      <c r="DK23" s="7">
        <f t="shared" si="30"/>
        <v>0.28721041737485326</v>
      </c>
      <c r="DL23" s="7">
        <f t="shared" si="30"/>
        <v>0.29487754010242545</v>
      </c>
      <c r="DM23" s="7">
        <f t="shared" si="30"/>
        <v>0.29871110146621155</v>
      </c>
      <c r="DN23" s="7">
        <f t="shared" si="30"/>
        <v>0.3322970308707866</v>
      </c>
      <c r="DO23" s="7">
        <f t="shared" si="30"/>
        <v>0.3772381656277865</v>
      </c>
      <c r="DP23" s="7">
        <f t="shared" si="30"/>
        <v>0.45412957694081274</v>
      </c>
      <c r="DQ23" s="7">
        <f t="shared" si="30"/>
        <v>0.54330804390699949</v>
      </c>
      <c r="DR23" s="7">
        <f t="shared" si="30"/>
        <v>0.64521393460095589</v>
      </c>
      <c r="DS23" s="7">
        <f t="shared" si="30"/>
        <v>0.72730326193749528</v>
      </c>
      <c r="DT23" s="7">
        <f t="shared" si="30"/>
        <v>0.79234798567197018</v>
      </c>
      <c r="DU23" s="7">
        <f t="shared" si="30"/>
        <v>0.82173469093652107</v>
      </c>
      <c r="DV23" s="7">
        <f t="shared" si="30"/>
        <v>0.82481726745878614</v>
      </c>
      <c r="DW23" s="7">
        <f t="shared" si="30"/>
        <v>0.84820002584897691</v>
      </c>
      <c r="DX23" s="7">
        <f t="shared" si="30"/>
        <v>0.87473220234418558</v>
      </c>
      <c r="DY23" s="7">
        <f t="shared" si="30"/>
        <v>0.90192493095130821</v>
      </c>
      <c r="DZ23" s="7">
        <f t="shared" si="30"/>
        <v>0.93275462803176645</v>
      </c>
      <c r="EA23" s="7">
        <f t="shared" si="30"/>
        <v>0.90168508762495847</v>
      </c>
      <c r="EB23" s="7">
        <f t="shared" si="30"/>
        <v>0.884255161957611</v>
      </c>
      <c r="EC23" s="7">
        <f t="shared" si="30"/>
        <v>0.83896409185560916</v>
      </c>
      <c r="ED23" s="7">
        <f t="shared" si="30"/>
        <v>0.80111602858606579</v>
      </c>
      <c r="EE23" s="7">
        <f t="shared" si="30"/>
        <v>0.81463768759125599</v>
      </c>
      <c r="EF23" s="7">
        <f t="shared" si="30"/>
        <v>0.79374379519416971</v>
      </c>
      <c r="EG23" s="7">
        <f t="shared" si="30"/>
        <v>0.8213297095821932</v>
      </c>
      <c r="EH23" s="7">
        <f t="shared" si="30"/>
        <v>0.84444903349918021</v>
      </c>
      <c r="EI23" s="7">
        <f t="shared" si="30"/>
        <v>0.8665775292482959</v>
      </c>
      <c r="EJ23" s="7">
        <f t="shared" si="30"/>
        <v>0.8661568204627319</v>
      </c>
      <c r="EK23" s="7">
        <f t="shared" si="30"/>
        <v>0.85134158023837714</v>
      </c>
      <c r="EL23" s="7">
        <f t="shared" si="30"/>
        <v>0.88053955632809555</v>
      </c>
      <c r="EM23" s="7">
        <f t="shared" si="30"/>
        <v>0.88524599012548211</v>
      </c>
      <c r="EN23" s="7">
        <f t="shared" si="30"/>
        <v>0.88120797215562752</v>
      </c>
      <c r="EO23" s="7">
        <f t="shared" si="30"/>
        <v>0.89730892988352906</v>
      </c>
      <c r="EP23" s="7">
        <f t="shared" si="30"/>
        <v>0.88872175242864815</v>
      </c>
      <c r="EQ23" s="7">
        <f t="shared" si="30"/>
        <v>0.82569800360800483</v>
      </c>
      <c r="ER23" s="7">
        <f t="shared" si="30"/>
        <v>0.70598866075484479</v>
      </c>
      <c r="ES23" s="7">
        <f t="shared" si="30"/>
        <v>0.54048103814232051</v>
      </c>
      <c r="ET23" s="7">
        <f t="shared" si="30"/>
        <v>0.36592621071126097</v>
      </c>
      <c r="EU23" s="7">
        <f t="shared" si="30"/>
        <v>0.19632945597736454</v>
      </c>
      <c r="EV23" s="7">
        <f t="shared" si="30"/>
        <v>1.3289679394459769E-3</v>
      </c>
      <c r="EW23" s="7">
        <f t="shared" si="30"/>
        <v>-0.20496774758376266</v>
      </c>
      <c r="EX23" s="7">
        <f t="shared" si="30"/>
        <v>-0.38785418171211727</v>
      </c>
      <c r="EY23" s="7">
        <f t="shared" si="30"/>
        <v>-0.57084284414350617</v>
      </c>
      <c r="EZ23" s="7">
        <f t="shared" ref="EZ23:FO23" si="31">SLOPE(EM22:EZ22,EM$1:EZ$1)</f>
        <v>-0.75873846512054155</v>
      </c>
      <c r="FA23" s="7">
        <f t="shared" si="31"/>
        <v>-0.90134694785338365</v>
      </c>
      <c r="FB23" s="7">
        <f t="shared" si="31"/>
        <v>-1.0283145002219787</v>
      </c>
      <c r="FC23" s="7">
        <f t="shared" si="31"/>
        <v>-1.0928716735881361</v>
      </c>
      <c r="FD23" s="7">
        <f t="shared" si="31"/>
        <v>-1.1743476311064696</v>
      </c>
      <c r="FE23" s="7">
        <f t="shared" si="31"/>
        <v>-1.2170790617748055</v>
      </c>
      <c r="FF23" s="7">
        <f t="shared" si="31"/>
        <v>-1.1994446795013893</v>
      </c>
      <c r="FG23" s="7">
        <f t="shared" si="31"/>
        <v>-1.1568154771360881</v>
      </c>
      <c r="FH23" s="7">
        <f t="shared" si="31"/>
        <v>-1.071250387496383</v>
      </c>
      <c r="FI23" s="7">
        <f t="shared" si="31"/>
        <v>-0.9905922564023234</v>
      </c>
      <c r="FJ23" s="7">
        <f t="shared" si="31"/>
        <v>-0.87144516921585224</v>
      </c>
      <c r="FK23" s="7">
        <f t="shared" si="31"/>
        <v>-0.7483111782110432</v>
      </c>
      <c r="FL23" s="7">
        <f t="shared" si="31"/>
        <v>-0.62415490417589126</v>
      </c>
      <c r="FM23" s="7">
        <f t="shared" si="31"/>
        <v>-0.50408776226211127</v>
      </c>
      <c r="FN23" s="7">
        <f t="shared" si="31"/>
        <v>-0.42578088213784099</v>
      </c>
      <c r="FO23" s="7">
        <f t="shared" si="31"/>
        <v>-0.35125644922583954</v>
      </c>
      <c r="FP23" s="7">
        <f t="shared" ref="FP23" si="32">SLOPE(FC22:FP22,FC$1:FP$1)</f>
        <v>-0.26845152376806009</v>
      </c>
      <c r="FQ23" s="7">
        <f t="shared" ref="FQ23" si="33">SLOPE(FD22:FQ22,FD$1:FQ$1)</f>
        <v>-0.24923260279761247</v>
      </c>
      <c r="FR23" s="7">
        <f t="shared" ref="FR23" si="34">SLOPE(FE22:FR22,FE$1:FR$1)</f>
        <v>-0.27938995219272972</v>
      </c>
    </row>
    <row r="24" spans="1:192" x14ac:dyDescent="0.3">
      <c r="A24" s="5" t="s">
        <v>157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f t="shared" ref="AB24:CM24" si="35">IF(AB22&gt;5,-1,IF(AB22=5,0,IF(AB22&lt;5,1)))</f>
        <v>1</v>
      </c>
      <c r="AC24" s="1">
        <f t="shared" si="35"/>
        <v>1</v>
      </c>
      <c r="AD24" s="1">
        <f t="shared" si="35"/>
        <v>1</v>
      </c>
      <c r="AE24" s="1">
        <f t="shared" si="35"/>
        <v>1</v>
      </c>
      <c r="AF24" s="1">
        <f t="shared" si="35"/>
        <v>1</v>
      </c>
      <c r="AG24" s="1">
        <f t="shared" si="35"/>
        <v>1</v>
      </c>
      <c r="AH24" s="1">
        <f t="shared" si="35"/>
        <v>1</v>
      </c>
      <c r="AI24" s="1">
        <f t="shared" si="35"/>
        <v>1</v>
      </c>
      <c r="AJ24" s="1">
        <f t="shared" si="35"/>
        <v>1</v>
      </c>
      <c r="AK24" s="1">
        <f t="shared" si="35"/>
        <v>1</v>
      </c>
      <c r="AL24" s="1">
        <f t="shared" si="35"/>
        <v>1</v>
      </c>
      <c r="AM24" s="1">
        <f t="shared" si="35"/>
        <v>1</v>
      </c>
      <c r="AN24" s="1">
        <f t="shared" si="35"/>
        <v>1</v>
      </c>
      <c r="AO24" s="1">
        <f t="shared" si="35"/>
        <v>1</v>
      </c>
      <c r="AP24" s="1">
        <f t="shared" si="35"/>
        <v>1</v>
      </c>
      <c r="AQ24" s="1">
        <f t="shared" si="35"/>
        <v>1</v>
      </c>
      <c r="AR24" s="1">
        <f t="shared" si="35"/>
        <v>1</v>
      </c>
      <c r="AS24" s="1">
        <f t="shared" si="35"/>
        <v>1</v>
      </c>
      <c r="AT24" s="1">
        <f t="shared" si="35"/>
        <v>1</v>
      </c>
      <c r="AU24" s="1">
        <f t="shared" si="35"/>
        <v>1</v>
      </c>
      <c r="AV24" s="1">
        <f t="shared" si="35"/>
        <v>1</v>
      </c>
      <c r="AW24" s="1">
        <f t="shared" si="35"/>
        <v>1</v>
      </c>
      <c r="AX24" s="1">
        <f t="shared" si="35"/>
        <v>1</v>
      </c>
      <c r="AY24" s="1">
        <f t="shared" si="35"/>
        <v>1</v>
      </c>
      <c r="AZ24" s="1">
        <f t="shared" si="35"/>
        <v>1</v>
      </c>
      <c r="BA24" s="1">
        <f t="shared" si="35"/>
        <v>1</v>
      </c>
      <c r="BB24" s="1">
        <f t="shared" si="35"/>
        <v>1</v>
      </c>
      <c r="BC24" s="1">
        <f t="shared" si="35"/>
        <v>1</v>
      </c>
      <c r="BD24" s="1">
        <f t="shared" si="35"/>
        <v>1</v>
      </c>
      <c r="BE24" s="1">
        <f t="shared" si="35"/>
        <v>1</v>
      </c>
      <c r="BF24" s="1">
        <f t="shared" si="35"/>
        <v>1</v>
      </c>
      <c r="BG24" s="1">
        <f t="shared" si="35"/>
        <v>1</v>
      </c>
      <c r="BH24" s="1">
        <f t="shared" si="35"/>
        <v>-1</v>
      </c>
      <c r="BI24" s="1">
        <f t="shared" si="35"/>
        <v>-1</v>
      </c>
      <c r="BJ24" s="1">
        <f t="shared" si="35"/>
        <v>-1</v>
      </c>
      <c r="BK24" s="1">
        <f t="shared" si="35"/>
        <v>-1</v>
      </c>
      <c r="BL24" s="1">
        <f t="shared" si="35"/>
        <v>-1</v>
      </c>
      <c r="BM24" s="1">
        <f t="shared" si="35"/>
        <v>-1</v>
      </c>
      <c r="BN24" s="1">
        <f t="shared" si="35"/>
        <v>-1</v>
      </c>
      <c r="BO24" s="1">
        <f t="shared" si="35"/>
        <v>-1</v>
      </c>
      <c r="BP24" s="1">
        <f t="shared" si="35"/>
        <v>-1</v>
      </c>
      <c r="BQ24" s="1">
        <f t="shared" si="35"/>
        <v>-1</v>
      </c>
      <c r="BR24" s="1">
        <f t="shared" si="35"/>
        <v>-1</v>
      </c>
      <c r="BS24" s="1">
        <f t="shared" si="35"/>
        <v>-1</v>
      </c>
      <c r="BT24" s="1">
        <f t="shared" si="35"/>
        <v>-1</v>
      </c>
      <c r="BU24" s="1">
        <f t="shared" si="35"/>
        <v>-1</v>
      </c>
      <c r="BV24" s="1">
        <f t="shared" si="35"/>
        <v>-1</v>
      </c>
      <c r="BW24" s="1">
        <f t="shared" si="35"/>
        <v>-1</v>
      </c>
      <c r="BX24" s="1">
        <f t="shared" si="35"/>
        <v>-1</v>
      </c>
      <c r="BY24" s="1">
        <f t="shared" si="35"/>
        <v>-1</v>
      </c>
      <c r="BZ24" s="1">
        <f t="shared" si="35"/>
        <v>-1</v>
      </c>
      <c r="CA24" s="1">
        <f t="shared" si="35"/>
        <v>-1</v>
      </c>
      <c r="CB24" s="1">
        <f t="shared" si="35"/>
        <v>-1</v>
      </c>
      <c r="CC24" s="1">
        <f t="shared" si="35"/>
        <v>-1</v>
      </c>
      <c r="CD24" s="1">
        <f t="shared" si="35"/>
        <v>-1</v>
      </c>
      <c r="CE24" s="1">
        <f t="shared" si="35"/>
        <v>-1</v>
      </c>
      <c r="CF24" s="1">
        <f t="shared" si="35"/>
        <v>-1</v>
      </c>
      <c r="CG24" s="1">
        <f t="shared" si="35"/>
        <v>-1</v>
      </c>
      <c r="CH24" s="1">
        <f t="shared" si="35"/>
        <v>-1</v>
      </c>
      <c r="CI24" s="1">
        <f t="shared" si="35"/>
        <v>-1</v>
      </c>
      <c r="CJ24" s="1">
        <f t="shared" si="35"/>
        <v>-1</v>
      </c>
      <c r="CK24" s="1">
        <f t="shared" si="35"/>
        <v>-1</v>
      </c>
      <c r="CL24" s="1">
        <f t="shared" si="35"/>
        <v>-1</v>
      </c>
      <c r="CM24" s="1">
        <f t="shared" si="35"/>
        <v>-1</v>
      </c>
      <c r="CN24" s="1">
        <f t="shared" ref="CN24:EY24" si="36">IF(CN22&gt;5,-1,IF(CN22=5,0,IF(CN22&lt;5,1)))</f>
        <v>-1</v>
      </c>
      <c r="CO24" s="1">
        <f t="shared" si="36"/>
        <v>-1</v>
      </c>
      <c r="CP24" s="1">
        <f t="shared" si="36"/>
        <v>-1</v>
      </c>
      <c r="CQ24" s="1">
        <f t="shared" si="36"/>
        <v>-1</v>
      </c>
      <c r="CR24" s="1">
        <f t="shared" si="36"/>
        <v>-1</v>
      </c>
      <c r="CS24" s="1">
        <f t="shared" si="36"/>
        <v>-1</v>
      </c>
      <c r="CT24" s="1">
        <f t="shared" si="36"/>
        <v>-1</v>
      </c>
      <c r="CU24" s="1">
        <f t="shared" si="36"/>
        <v>-1</v>
      </c>
      <c r="CV24" s="1">
        <f t="shared" si="36"/>
        <v>-1</v>
      </c>
      <c r="CW24" s="1">
        <f t="shared" si="36"/>
        <v>-1</v>
      </c>
      <c r="CX24" s="1">
        <f t="shared" si="36"/>
        <v>-1</v>
      </c>
      <c r="CY24" s="1">
        <f t="shared" si="36"/>
        <v>-1</v>
      </c>
      <c r="CZ24" s="1">
        <f t="shared" si="36"/>
        <v>-1</v>
      </c>
      <c r="DA24" s="1">
        <f t="shared" si="36"/>
        <v>-1</v>
      </c>
      <c r="DB24" s="1">
        <f t="shared" si="36"/>
        <v>-1</v>
      </c>
      <c r="DC24" s="1">
        <f t="shared" si="36"/>
        <v>-1</v>
      </c>
      <c r="DD24" s="1">
        <f t="shared" si="36"/>
        <v>-1</v>
      </c>
      <c r="DE24" s="1">
        <f t="shared" si="36"/>
        <v>-1</v>
      </c>
      <c r="DF24" s="1">
        <f t="shared" si="36"/>
        <v>-1</v>
      </c>
      <c r="DG24" s="1">
        <f t="shared" si="36"/>
        <v>-1</v>
      </c>
      <c r="DH24" s="1">
        <f t="shared" si="36"/>
        <v>-1</v>
      </c>
      <c r="DI24" s="1">
        <f t="shared" si="36"/>
        <v>-1</v>
      </c>
      <c r="DJ24" s="1">
        <f t="shared" si="36"/>
        <v>-1</v>
      </c>
      <c r="DK24" s="1">
        <f t="shared" si="36"/>
        <v>-1</v>
      </c>
      <c r="DL24" s="1">
        <f t="shared" si="36"/>
        <v>-1</v>
      </c>
      <c r="DM24" s="1">
        <f t="shared" si="36"/>
        <v>-1</v>
      </c>
      <c r="DN24" s="1">
        <f t="shared" si="36"/>
        <v>-1</v>
      </c>
      <c r="DO24" s="1">
        <f t="shared" si="36"/>
        <v>-1</v>
      </c>
      <c r="DP24" s="1">
        <f t="shared" si="36"/>
        <v>-1</v>
      </c>
      <c r="DQ24" s="1">
        <f t="shared" si="36"/>
        <v>-1</v>
      </c>
      <c r="DR24" s="1">
        <f t="shared" si="36"/>
        <v>-1</v>
      </c>
      <c r="DS24" s="1">
        <f t="shared" si="36"/>
        <v>-1</v>
      </c>
      <c r="DT24" s="1">
        <f t="shared" si="36"/>
        <v>-1</v>
      </c>
      <c r="DU24" s="1">
        <f t="shared" si="36"/>
        <v>-1</v>
      </c>
      <c r="DV24" s="1">
        <f t="shared" si="36"/>
        <v>-1</v>
      </c>
      <c r="DW24" s="1">
        <f t="shared" si="36"/>
        <v>-1</v>
      </c>
      <c r="DX24" s="1">
        <f t="shared" si="36"/>
        <v>-1</v>
      </c>
      <c r="DY24" s="1">
        <f t="shared" si="36"/>
        <v>-1</v>
      </c>
      <c r="DZ24" s="1">
        <f t="shared" si="36"/>
        <v>-1</v>
      </c>
      <c r="EA24" s="1">
        <f t="shared" si="36"/>
        <v>-1</v>
      </c>
      <c r="EB24" s="1">
        <f t="shared" si="36"/>
        <v>-1</v>
      </c>
      <c r="EC24" s="1">
        <f t="shared" si="36"/>
        <v>-1</v>
      </c>
      <c r="ED24" s="1">
        <f t="shared" si="36"/>
        <v>-1</v>
      </c>
      <c r="EE24" s="1">
        <f t="shared" si="36"/>
        <v>-1</v>
      </c>
      <c r="EF24" s="1">
        <f t="shared" si="36"/>
        <v>-1</v>
      </c>
      <c r="EG24" s="1">
        <f t="shared" si="36"/>
        <v>-1</v>
      </c>
      <c r="EH24" s="1">
        <f t="shared" si="36"/>
        <v>-1</v>
      </c>
      <c r="EI24" s="1">
        <f t="shared" si="36"/>
        <v>-1</v>
      </c>
      <c r="EJ24" s="1">
        <f t="shared" si="36"/>
        <v>-1</v>
      </c>
      <c r="EK24" s="1">
        <f t="shared" si="36"/>
        <v>-1</v>
      </c>
      <c r="EL24" s="1">
        <f t="shared" si="36"/>
        <v>-1</v>
      </c>
      <c r="EM24" s="1">
        <f t="shared" si="36"/>
        <v>-1</v>
      </c>
      <c r="EN24" s="1">
        <f t="shared" si="36"/>
        <v>-1</v>
      </c>
      <c r="EO24" s="1">
        <f t="shared" si="36"/>
        <v>-1</v>
      </c>
      <c r="EP24" s="1">
        <f t="shared" si="36"/>
        <v>-1</v>
      </c>
      <c r="EQ24" s="1">
        <f t="shared" si="36"/>
        <v>-1</v>
      </c>
      <c r="ER24" s="1">
        <f t="shared" si="36"/>
        <v>-1</v>
      </c>
      <c r="ES24" s="1">
        <f t="shared" si="36"/>
        <v>-1</v>
      </c>
      <c r="ET24" s="1">
        <f t="shared" si="36"/>
        <v>-1</v>
      </c>
      <c r="EU24" s="1">
        <f t="shared" si="36"/>
        <v>-1</v>
      </c>
      <c r="EV24" s="1">
        <f t="shared" si="36"/>
        <v>-1</v>
      </c>
      <c r="EW24" s="1">
        <f t="shared" si="36"/>
        <v>-1</v>
      </c>
      <c r="EX24" s="1">
        <f t="shared" si="36"/>
        <v>-1</v>
      </c>
      <c r="EY24" s="1">
        <f t="shared" si="36"/>
        <v>-1</v>
      </c>
      <c r="EZ24" s="1">
        <f t="shared" ref="EZ24:FN24" si="37">IF(EZ22&gt;5,-1,IF(EZ22=5,0,IF(EZ22&lt;5,1)))</f>
        <v>-1</v>
      </c>
      <c r="FA24" s="1">
        <f t="shared" si="37"/>
        <v>-1</v>
      </c>
      <c r="FB24" s="1">
        <f t="shared" si="37"/>
        <v>-1</v>
      </c>
      <c r="FC24" s="1">
        <f t="shared" si="37"/>
        <v>-1</v>
      </c>
      <c r="FD24" s="1">
        <f t="shared" si="37"/>
        <v>-1</v>
      </c>
      <c r="FE24" s="1">
        <f t="shared" si="37"/>
        <v>-1</v>
      </c>
      <c r="FF24" s="1">
        <f t="shared" si="37"/>
        <v>-1</v>
      </c>
      <c r="FG24" s="1">
        <f t="shared" si="37"/>
        <v>-1</v>
      </c>
      <c r="FH24" s="1">
        <f t="shared" si="37"/>
        <v>-1</v>
      </c>
      <c r="FI24" s="1">
        <f t="shared" si="37"/>
        <v>-1</v>
      </c>
      <c r="FJ24" s="1">
        <f t="shared" si="37"/>
        <v>-1</v>
      </c>
      <c r="FK24" s="1">
        <f t="shared" si="37"/>
        <v>-1</v>
      </c>
      <c r="FL24" s="1">
        <f t="shared" si="37"/>
        <v>-1</v>
      </c>
      <c r="FM24" s="1">
        <f t="shared" si="37"/>
        <v>-1</v>
      </c>
      <c r="FN24" s="1">
        <f t="shared" si="37"/>
        <v>-1</v>
      </c>
      <c r="FO24" s="1">
        <f t="shared" ref="FO24:FR24" si="38">IF(FO22&gt;5,-1,IF(FO22=5,0,IF(FO22&lt;5,1)))</f>
        <v>-1</v>
      </c>
      <c r="FP24" s="1">
        <f t="shared" si="38"/>
        <v>-1</v>
      </c>
      <c r="FQ24" s="1">
        <f t="shared" si="38"/>
        <v>-1</v>
      </c>
      <c r="FR24" s="1">
        <f t="shared" si="38"/>
        <v>-1</v>
      </c>
    </row>
    <row r="25" spans="1:192" ht="28.8" x14ac:dyDescent="0.3">
      <c r="A25" s="17" t="s">
        <v>160</v>
      </c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>
        <f t="shared" ref="AB25:BG25" si="39">COUNTIF(O24:AB24,1)</f>
        <v>1</v>
      </c>
      <c r="AC25" s="18">
        <f t="shared" si="39"/>
        <v>2</v>
      </c>
      <c r="AD25" s="18">
        <f t="shared" si="39"/>
        <v>3</v>
      </c>
      <c r="AE25" s="18">
        <f t="shared" si="39"/>
        <v>4</v>
      </c>
      <c r="AF25" s="18">
        <f t="shared" si="39"/>
        <v>5</v>
      </c>
      <c r="AG25" s="18">
        <f t="shared" si="39"/>
        <v>6</v>
      </c>
      <c r="AH25" s="18">
        <f t="shared" si="39"/>
        <v>7</v>
      </c>
      <c r="AI25" s="18">
        <f t="shared" si="39"/>
        <v>8</v>
      </c>
      <c r="AJ25" s="18">
        <f t="shared" si="39"/>
        <v>9</v>
      </c>
      <c r="AK25" s="18">
        <f t="shared" si="39"/>
        <v>10</v>
      </c>
      <c r="AL25" s="18">
        <f t="shared" si="39"/>
        <v>11</v>
      </c>
      <c r="AM25" s="18">
        <f t="shared" si="39"/>
        <v>12</v>
      </c>
      <c r="AN25" s="18">
        <f t="shared" si="39"/>
        <v>13</v>
      </c>
      <c r="AO25" s="18">
        <f t="shared" si="39"/>
        <v>14</v>
      </c>
      <c r="AP25" s="18">
        <f t="shared" si="39"/>
        <v>14</v>
      </c>
      <c r="AQ25" s="18">
        <f t="shared" si="39"/>
        <v>14</v>
      </c>
      <c r="AR25" s="18">
        <f t="shared" si="39"/>
        <v>14</v>
      </c>
      <c r="AS25" s="18">
        <f t="shared" si="39"/>
        <v>14</v>
      </c>
      <c r="AT25" s="18">
        <f t="shared" si="39"/>
        <v>14</v>
      </c>
      <c r="AU25" s="18">
        <f t="shared" si="39"/>
        <v>14</v>
      </c>
      <c r="AV25" s="18">
        <f t="shared" si="39"/>
        <v>14</v>
      </c>
      <c r="AW25" s="18">
        <f t="shared" si="39"/>
        <v>14</v>
      </c>
      <c r="AX25" s="18">
        <f t="shared" si="39"/>
        <v>14</v>
      </c>
      <c r="AY25" s="18">
        <f t="shared" si="39"/>
        <v>14</v>
      </c>
      <c r="AZ25" s="18">
        <f t="shared" si="39"/>
        <v>14</v>
      </c>
      <c r="BA25" s="18">
        <f t="shared" si="39"/>
        <v>14</v>
      </c>
      <c r="BB25" s="18">
        <f t="shared" si="39"/>
        <v>14</v>
      </c>
      <c r="BC25" s="18">
        <f t="shared" si="39"/>
        <v>14</v>
      </c>
      <c r="BD25" s="18">
        <f t="shared" si="39"/>
        <v>14</v>
      </c>
      <c r="BE25" s="18">
        <f t="shared" si="39"/>
        <v>14</v>
      </c>
      <c r="BF25" s="18">
        <f t="shared" si="39"/>
        <v>14</v>
      </c>
      <c r="BG25" s="18">
        <f t="shared" si="39"/>
        <v>14</v>
      </c>
      <c r="BH25" s="18">
        <f t="shared" ref="BH25:CM25" si="40">COUNTIF(AU24:BH24,1)</f>
        <v>13</v>
      </c>
      <c r="BI25" s="18">
        <f t="shared" si="40"/>
        <v>12</v>
      </c>
      <c r="BJ25" s="18">
        <f t="shared" si="40"/>
        <v>11</v>
      </c>
      <c r="BK25" s="18">
        <f t="shared" si="40"/>
        <v>10</v>
      </c>
      <c r="BL25" s="18">
        <f t="shared" si="40"/>
        <v>9</v>
      </c>
      <c r="BM25" s="18">
        <f t="shared" si="40"/>
        <v>8</v>
      </c>
      <c r="BN25" s="18">
        <f t="shared" si="40"/>
        <v>7</v>
      </c>
      <c r="BO25" s="18">
        <f t="shared" si="40"/>
        <v>6</v>
      </c>
      <c r="BP25" s="18">
        <f t="shared" si="40"/>
        <v>5</v>
      </c>
      <c r="BQ25" s="18">
        <f t="shared" si="40"/>
        <v>4</v>
      </c>
      <c r="BR25" s="18">
        <f t="shared" si="40"/>
        <v>3</v>
      </c>
      <c r="BS25" s="18">
        <f t="shared" si="40"/>
        <v>2</v>
      </c>
      <c r="BT25" s="18">
        <f t="shared" si="40"/>
        <v>1</v>
      </c>
      <c r="BU25" s="18">
        <f t="shared" si="40"/>
        <v>0</v>
      </c>
      <c r="BV25" s="18">
        <f t="shared" si="40"/>
        <v>0</v>
      </c>
      <c r="BW25" s="18">
        <f t="shared" si="40"/>
        <v>0</v>
      </c>
      <c r="BX25" s="18">
        <f t="shared" si="40"/>
        <v>0</v>
      </c>
      <c r="BY25" s="18">
        <f t="shared" si="40"/>
        <v>0</v>
      </c>
      <c r="BZ25" s="18">
        <f t="shared" si="40"/>
        <v>0</v>
      </c>
      <c r="CA25" s="18">
        <f t="shared" si="40"/>
        <v>0</v>
      </c>
      <c r="CB25" s="18">
        <f t="shared" si="40"/>
        <v>0</v>
      </c>
      <c r="CC25" s="18">
        <f t="shared" si="40"/>
        <v>0</v>
      </c>
      <c r="CD25" s="18">
        <f t="shared" si="40"/>
        <v>0</v>
      </c>
      <c r="CE25" s="18">
        <f t="shared" si="40"/>
        <v>0</v>
      </c>
      <c r="CF25" s="18">
        <f t="shared" si="40"/>
        <v>0</v>
      </c>
      <c r="CG25" s="18">
        <f t="shared" si="40"/>
        <v>0</v>
      </c>
      <c r="CH25" s="18">
        <f t="shared" si="40"/>
        <v>0</v>
      </c>
      <c r="CI25" s="18">
        <f t="shared" si="40"/>
        <v>0</v>
      </c>
      <c r="CJ25" s="18">
        <f t="shared" si="40"/>
        <v>0</v>
      </c>
      <c r="CK25" s="18">
        <f t="shared" si="40"/>
        <v>0</v>
      </c>
      <c r="CL25" s="18">
        <f t="shared" si="40"/>
        <v>0</v>
      </c>
      <c r="CM25" s="18">
        <f t="shared" si="40"/>
        <v>0</v>
      </c>
      <c r="CN25" s="18">
        <f t="shared" ref="CN25:DS25" si="41">COUNTIF(CA24:CN24,1)</f>
        <v>0</v>
      </c>
      <c r="CO25" s="18">
        <f t="shared" si="41"/>
        <v>0</v>
      </c>
      <c r="CP25" s="18">
        <f t="shared" si="41"/>
        <v>0</v>
      </c>
      <c r="CQ25" s="18">
        <f t="shared" si="41"/>
        <v>0</v>
      </c>
      <c r="CR25" s="18">
        <f t="shared" si="41"/>
        <v>0</v>
      </c>
      <c r="CS25" s="18">
        <f t="shared" si="41"/>
        <v>0</v>
      </c>
      <c r="CT25" s="18">
        <f t="shared" si="41"/>
        <v>0</v>
      </c>
      <c r="CU25" s="18">
        <f t="shared" si="41"/>
        <v>0</v>
      </c>
      <c r="CV25" s="18">
        <f t="shared" si="41"/>
        <v>0</v>
      </c>
      <c r="CW25" s="18">
        <f t="shared" si="41"/>
        <v>0</v>
      </c>
      <c r="CX25" s="18">
        <f t="shared" si="41"/>
        <v>0</v>
      </c>
      <c r="CY25" s="18">
        <f t="shared" si="41"/>
        <v>0</v>
      </c>
      <c r="CZ25" s="18">
        <f t="shared" si="41"/>
        <v>0</v>
      </c>
      <c r="DA25" s="18">
        <f t="shared" si="41"/>
        <v>0</v>
      </c>
      <c r="DB25" s="18">
        <f t="shared" si="41"/>
        <v>0</v>
      </c>
      <c r="DC25" s="18">
        <f t="shared" si="41"/>
        <v>0</v>
      </c>
      <c r="DD25" s="18">
        <f t="shared" si="41"/>
        <v>0</v>
      </c>
      <c r="DE25" s="18">
        <f t="shared" si="41"/>
        <v>0</v>
      </c>
      <c r="DF25" s="18">
        <f t="shared" si="41"/>
        <v>0</v>
      </c>
      <c r="DG25" s="18">
        <f t="shared" si="41"/>
        <v>0</v>
      </c>
      <c r="DH25" s="18">
        <f t="shared" si="41"/>
        <v>0</v>
      </c>
      <c r="DI25" s="18">
        <f t="shared" si="41"/>
        <v>0</v>
      </c>
      <c r="DJ25" s="18">
        <f t="shared" si="41"/>
        <v>0</v>
      </c>
      <c r="DK25" s="18">
        <f t="shared" si="41"/>
        <v>0</v>
      </c>
      <c r="DL25" s="18">
        <f t="shared" si="41"/>
        <v>0</v>
      </c>
      <c r="DM25" s="18">
        <f t="shared" si="41"/>
        <v>0</v>
      </c>
      <c r="DN25" s="18">
        <f t="shared" si="41"/>
        <v>0</v>
      </c>
      <c r="DO25" s="18">
        <f t="shared" si="41"/>
        <v>0</v>
      </c>
      <c r="DP25" s="18">
        <f t="shared" si="41"/>
        <v>0</v>
      </c>
      <c r="DQ25" s="18">
        <f t="shared" si="41"/>
        <v>0</v>
      </c>
      <c r="DR25" s="18">
        <f t="shared" si="41"/>
        <v>0</v>
      </c>
      <c r="DS25" s="18">
        <f t="shared" si="41"/>
        <v>0</v>
      </c>
      <c r="DT25" s="18">
        <f t="shared" ref="DT25:EY25" si="42">COUNTIF(DG24:DT24,1)</f>
        <v>0</v>
      </c>
      <c r="DU25" s="18">
        <f t="shared" si="42"/>
        <v>0</v>
      </c>
      <c r="DV25" s="18">
        <f t="shared" si="42"/>
        <v>0</v>
      </c>
      <c r="DW25" s="18">
        <f t="shared" si="42"/>
        <v>0</v>
      </c>
      <c r="DX25" s="18">
        <f t="shared" si="42"/>
        <v>0</v>
      </c>
      <c r="DY25" s="18">
        <f t="shared" si="42"/>
        <v>0</v>
      </c>
      <c r="DZ25" s="18">
        <f t="shared" si="42"/>
        <v>0</v>
      </c>
      <c r="EA25" s="18">
        <f t="shared" si="42"/>
        <v>0</v>
      </c>
      <c r="EB25" s="18">
        <f t="shared" si="42"/>
        <v>0</v>
      </c>
      <c r="EC25" s="18">
        <f t="shared" si="42"/>
        <v>0</v>
      </c>
      <c r="ED25" s="18">
        <f t="shared" si="42"/>
        <v>0</v>
      </c>
      <c r="EE25" s="18">
        <f t="shared" si="42"/>
        <v>0</v>
      </c>
      <c r="EF25" s="18">
        <f t="shared" si="42"/>
        <v>0</v>
      </c>
      <c r="EG25" s="18">
        <f t="shared" si="42"/>
        <v>0</v>
      </c>
      <c r="EH25" s="18">
        <f t="shared" si="42"/>
        <v>0</v>
      </c>
      <c r="EI25" s="18">
        <f t="shared" si="42"/>
        <v>0</v>
      </c>
      <c r="EJ25" s="18">
        <f t="shared" si="42"/>
        <v>0</v>
      </c>
      <c r="EK25" s="18">
        <f t="shared" si="42"/>
        <v>0</v>
      </c>
      <c r="EL25" s="18">
        <f t="shared" si="42"/>
        <v>0</v>
      </c>
      <c r="EM25" s="18">
        <f t="shared" si="42"/>
        <v>0</v>
      </c>
      <c r="EN25" s="18">
        <f t="shared" si="42"/>
        <v>0</v>
      </c>
      <c r="EO25" s="18">
        <f t="shared" si="42"/>
        <v>0</v>
      </c>
      <c r="EP25" s="18">
        <f t="shared" si="42"/>
        <v>0</v>
      </c>
      <c r="EQ25" s="18">
        <f t="shared" si="42"/>
        <v>0</v>
      </c>
      <c r="ER25" s="18">
        <f t="shared" si="42"/>
        <v>0</v>
      </c>
      <c r="ES25" s="18">
        <f t="shared" si="42"/>
        <v>0</v>
      </c>
      <c r="ET25" s="18">
        <f t="shared" si="42"/>
        <v>0</v>
      </c>
      <c r="EU25" s="18">
        <f t="shared" si="42"/>
        <v>0</v>
      </c>
      <c r="EV25" s="18">
        <f t="shared" si="42"/>
        <v>0</v>
      </c>
      <c r="EW25" s="18">
        <f t="shared" si="42"/>
        <v>0</v>
      </c>
      <c r="EX25" s="18">
        <f t="shared" si="42"/>
        <v>0</v>
      </c>
      <c r="EY25" s="18">
        <f t="shared" si="42"/>
        <v>0</v>
      </c>
      <c r="EZ25" s="18">
        <f t="shared" ref="EZ25:FO25" si="43">COUNTIF(EM24:EZ24,1)</f>
        <v>0</v>
      </c>
      <c r="FA25" s="18">
        <f t="shared" si="43"/>
        <v>0</v>
      </c>
      <c r="FB25" s="18">
        <f t="shared" si="43"/>
        <v>0</v>
      </c>
      <c r="FC25" s="18">
        <f t="shared" si="43"/>
        <v>0</v>
      </c>
      <c r="FD25" s="18">
        <f t="shared" si="43"/>
        <v>0</v>
      </c>
      <c r="FE25" s="18">
        <f t="shared" si="43"/>
        <v>0</v>
      </c>
      <c r="FF25" s="18">
        <f t="shared" si="43"/>
        <v>0</v>
      </c>
      <c r="FG25" s="18">
        <f t="shared" si="43"/>
        <v>0</v>
      </c>
      <c r="FH25" s="18">
        <f t="shared" si="43"/>
        <v>0</v>
      </c>
      <c r="FI25" s="18">
        <f t="shared" si="43"/>
        <v>0</v>
      </c>
      <c r="FJ25" s="18">
        <f t="shared" si="43"/>
        <v>0</v>
      </c>
      <c r="FK25" s="18">
        <f t="shared" si="43"/>
        <v>0</v>
      </c>
      <c r="FL25" s="18">
        <f t="shared" si="43"/>
        <v>0</v>
      </c>
      <c r="FM25" s="18">
        <f t="shared" si="43"/>
        <v>0</v>
      </c>
      <c r="FN25" s="18">
        <f t="shared" si="43"/>
        <v>0</v>
      </c>
      <c r="FO25" s="18">
        <f t="shared" si="43"/>
        <v>0</v>
      </c>
      <c r="FP25" s="18">
        <f t="shared" ref="FP25" si="44">COUNTIF(FC24:FP24,1)</f>
        <v>0</v>
      </c>
      <c r="FQ25" s="18">
        <f t="shared" ref="FQ25" si="45">COUNTIF(FD24:FQ24,1)</f>
        <v>0</v>
      </c>
      <c r="FR25" s="18">
        <f t="shared" ref="FR25" si="46">COUNTIF(FE24:FR24,1)</f>
        <v>0</v>
      </c>
    </row>
    <row r="26" spans="1:192" x14ac:dyDescent="0.3">
      <c r="A26" t="s">
        <v>27</v>
      </c>
    </row>
    <row r="27" spans="1:192" x14ac:dyDescent="0.3">
      <c r="A27" s="15" t="s">
        <v>31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</row>
    <row r="28" spans="1:192" x14ac:dyDescent="0.3">
      <c r="A28" s="14" t="s">
        <v>25</v>
      </c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 t="e">
        <f t="shared" ref="AB28:CM28" si="47">AVERAGE(O11:AB11)</f>
        <v>#DIV/0!</v>
      </c>
      <c r="AC28" s="16" t="e">
        <f t="shared" si="47"/>
        <v>#DIV/0!</v>
      </c>
      <c r="AD28" s="16">
        <f t="shared" si="47"/>
        <v>0</v>
      </c>
      <c r="AE28" s="16">
        <f t="shared" si="47"/>
        <v>1</v>
      </c>
      <c r="AF28" s="16">
        <f t="shared" si="47"/>
        <v>0.66666666666666663</v>
      </c>
      <c r="AG28" s="16">
        <f t="shared" si="47"/>
        <v>0.5</v>
      </c>
      <c r="AH28" s="16">
        <f t="shared" si="47"/>
        <v>0.4</v>
      </c>
      <c r="AI28" s="16">
        <f t="shared" si="47"/>
        <v>0.33333333333333331</v>
      </c>
      <c r="AJ28" s="16">
        <f t="shared" si="47"/>
        <v>0.2857142857142857</v>
      </c>
      <c r="AK28" s="16">
        <f t="shared" si="47"/>
        <v>0.625</v>
      </c>
      <c r="AL28" s="16">
        <f t="shared" si="47"/>
        <v>0.55555555555555558</v>
      </c>
      <c r="AM28" s="16">
        <f t="shared" si="47"/>
        <v>0.5</v>
      </c>
      <c r="AN28" s="16">
        <f t="shared" si="47"/>
        <v>0.45454545454545453</v>
      </c>
      <c r="AO28" s="16">
        <f t="shared" si="47"/>
        <v>0.41666666666666669</v>
      </c>
      <c r="AP28" s="16">
        <f t="shared" si="47"/>
        <v>0.38461538461538464</v>
      </c>
      <c r="AQ28" s="16">
        <f t="shared" si="47"/>
        <v>0.35714285714285715</v>
      </c>
      <c r="AR28" s="16">
        <f t="shared" si="47"/>
        <v>0.35714285714285715</v>
      </c>
      <c r="AS28" s="16">
        <f t="shared" si="47"/>
        <v>0.21428571428571427</v>
      </c>
      <c r="AT28" s="16">
        <f t="shared" si="47"/>
        <v>0.21428571428571427</v>
      </c>
      <c r="AU28" s="16">
        <f t="shared" si="47"/>
        <v>0.21428571428571427</v>
      </c>
      <c r="AV28" s="16">
        <f t="shared" si="47"/>
        <v>0.2857142857142857</v>
      </c>
      <c r="AW28" s="16">
        <f t="shared" si="47"/>
        <v>0.2857142857142857</v>
      </c>
      <c r="AX28" s="16">
        <f t="shared" si="47"/>
        <v>0.2857142857142857</v>
      </c>
      <c r="AY28" s="16">
        <f t="shared" si="47"/>
        <v>7.1428571428571425E-2</v>
      </c>
      <c r="AZ28" s="16">
        <f t="shared" si="47"/>
        <v>7.1428571428571425E-2</v>
      </c>
      <c r="BA28" s="16">
        <f t="shared" si="47"/>
        <v>0.14285714285714285</v>
      </c>
      <c r="BB28" s="16">
        <f t="shared" si="47"/>
        <v>0.21428571428571427</v>
      </c>
      <c r="BC28" s="16">
        <f t="shared" si="47"/>
        <v>0.21428571428571427</v>
      </c>
      <c r="BD28" s="16">
        <f t="shared" si="47"/>
        <v>0.2857142857142857</v>
      </c>
      <c r="BE28" s="16">
        <f t="shared" si="47"/>
        <v>0.35714285714285715</v>
      </c>
      <c r="BF28" s="16">
        <f t="shared" si="47"/>
        <v>0.35714285714285715</v>
      </c>
      <c r="BG28" s="16">
        <f t="shared" si="47"/>
        <v>0.35714285714285715</v>
      </c>
      <c r="BH28" s="16">
        <f t="shared" si="47"/>
        <v>0.35714285714285715</v>
      </c>
      <c r="BI28" s="16">
        <f t="shared" si="47"/>
        <v>0.35714285714285715</v>
      </c>
      <c r="BJ28" s="16">
        <f t="shared" si="47"/>
        <v>0.2857142857142857</v>
      </c>
      <c r="BK28" s="16">
        <f t="shared" si="47"/>
        <v>0.35714285714285715</v>
      </c>
      <c r="BL28" s="16">
        <f t="shared" si="47"/>
        <v>0.5</v>
      </c>
      <c r="BM28" s="16">
        <f t="shared" si="47"/>
        <v>0.5</v>
      </c>
      <c r="BN28" s="16">
        <f t="shared" si="47"/>
        <v>0.5</v>
      </c>
      <c r="BO28" s="16">
        <f t="shared" si="47"/>
        <v>0.42857142857142855</v>
      </c>
      <c r="BP28" s="16">
        <f t="shared" si="47"/>
        <v>0.35714285714285715</v>
      </c>
      <c r="BQ28" s="16">
        <f t="shared" si="47"/>
        <v>0.35714285714285715</v>
      </c>
      <c r="BR28" s="16">
        <f t="shared" si="47"/>
        <v>0.5714285714285714</v>
      </c>
      <c r="BS28" s="16">
        <f t="shared" si="47"/>
        <v>0.6428571428571429</v>
      </c>
      <c r="BT28" s="16">
        <f t="shared" si="47"/>
        <v>0.5714285714285714</v>
      </c>
      <c r="BU28" s="16">
        <f t="shared" si="47"/>
        <v>0.5714285714285714</v>
      </c>
      <c r="BV28" s="16">
        <f t="shared" si="47"/>
        <v>0.5714285714285714</v>
      </c>
      <c r="BW28" s="16">
        <f t="shared" si="47"/>
        <v>0.5714285714285714</v>
      </c>
      <c r="BX28" s="16">
        <f t="shared" si="47"/>
        <v>0.5714285714285714</v>
      </c>
      <c r="BY28" s="16">
        <f t="shared" si="47"/>
        <v>0.5</v>
      </c>
      <c r="BZ28" s="16">
        <f t="shared" si="47"/>
        <v>0.35714285714285715</v>
      </c>
      <c r="CA28" s="16">
        <f t="shared" si="47"/>
        <v>0.42857142857142855</v>
      </c>
      <c r="CB28" s="16">
        <f t="shared" si="47"/>
        <v>0.42857142857142855</v>
      </c>
      <c r="CC28" s="16">
        <f t="shared" si="47"/>
        <v>0.5714285714285714</v>
      </c>
      <c r="CD28" s="16">
        <f t="shared" si="47"/>
        <v>0.5714285714285714</v>
      </c>
      <c r="CE28" s="16">
        <f t="shared" si="47"/>
        <v>0.5714285714285714</v>
      </c>
      <c r="CF28" s="16">
        <f t="shared" si="47"/>
        <v>0.2857142857142857</v>
      </c>
      <c r="CG28" s="16">
        <f t="shared" si="47"/>
        <v>0.14285714285714285</v>
      </c>
      <c r="CH28" s="16">
        <f t="shared" si="47"/>
        <v>0.21428571428571427</v>
      </c>
      <c r="CI28" s="16">
        <f t="shared" si="47"/>
        <v>0.21428571428571427</v>
      </c>
      <c r="CJ28" s="16">
        <f t="shared" si="47"/>
        <v>0.2857142857142857</v>
      </c>
      <c r="CK28" s="16">
        <f t="shared" si="47"/>
        <v>0.2857142857142857</v>
      </c>
      <c r="CL28" s="16">
        <f t="shared" si="47"/>
        <v>0.2857142857142857</v>
      </c>
      <c r="CM28" s="16">
        <f t="shared" si="47"/>
        <v>0.5714285714285714</v>
      </c>
      <c r="CN28" s="16">
        <f t="shared" ref="CN28:EY28" si="48">AVERAGE(CA11:CN11)</f>
        <v>0.6428571428571429</v>
      </c>
      <c r="CO28" s="16">
        <f t="shared" si="48"/>
        <v>0.5714285714285714</v>
      </c>
      <c r="CP28" s="16">
        <f t="shared" si="48"/>
        <v>0.6428571428571429</v>
      </c>
      <c r="CQ28" s="16">
        <f t="shared" si="48"/>
        <v>0.5</v>
      </c>
      <c r="CR28" s="16">
        <f t="shared" si="48"/>
        <v>0.5</v>
      </c>
      <c r="CS28" s="16">
        <f t="shared" si="48"/>
        <v>0.5</v>
      </c>
      <c r="CT28" s="16">
        <f t="shared" si="48"/>
        <v>0.5</v>
      </c>
      <c r="CU28" s="16">
        <f t="shared" si="48"/>
        <v>0.5</v>
      </c>
      <c r="CV28" s="16">
        <f t="shared" si="48"/>
        <v>0.5</v>
      </c>
      <c r="CW28" s="16">
        <f t="shared" si="48"/>
        <v>0.5714285714285714</v>
      </c>
      <c r="CX28" s="16">
        <f t="shared" si="48"/>
        <v>0.5</v>
      </c>
      <c r="CY28" s="16">
        <f t="shared" si="48"/>
        <v>0.5</v>
      </c>
      <c r="CZ28" s="16">
        <f t="shared" si="48"/>
        <v>0.5</v>
      </c>
      <c r="DA28" s="16">
        <f t="shared" si="48"/>
        <v>0.2857142857142857</v>
      </c>
      <c r="DB28" s="16">
        <f t="shared" si="48"/>
        <v>0.21428571428571427</v>
      </c>
      <c r="DC28" s="16">
        <f t="shared" si="48"/>
        <v>0.2857142857142857</v>
      </c>
      <c r="DD28" s="16">
        <f t="shared" si="48"/>
        <v>0.21428571428571427</v>
      </c>
      <c r="DE28" s="16">
        <f t="shared" si="48"/>
        <v>0.21428571428571427</v>
      </c>
      <c r="DF28" s="16">
        <f t="shared" si="48"/>
        <v>0.21428571428571427</v>
      </c>
      <c r="DG28" s="16">
        <f t="shared" si="48"/>
        <v>0.21428571428571427</v>
      </c>
      <c r="DH28" s="16">
        <f t="shared" si="48"/>
        <v>0.2857142857142857</v>
      </c>
      <c r="DI28" s="16">
        <f t="shared" si="48"/>
        <v>0.2857142857142857</v>
      </c>
      <c r="DJ28" s="16">
        <f t="shared" si="48"/>
        <v>0.35714285714285715</v>
      </c>
      <c r="DK28" s="16">
        <f t="shared" si="48"/>
        <v>0.2857142857142857</v>
      </c>
      <c r="DL28" s="16">
        <f t="shared" si="48"/>
        <v>0.2857142857142857</v>
      </c>
      <c r="DM28" s="16">
        <f t="shared" si="48"/>
        <v>0.30769230769230771</v>
      </c>
      <c r="DN28" s="16">
        <f t="shared" si="48"/>
        <v>0.30769230769230771</v>
      </c>
      <c r="DO28" s="16">
        <f t="shared" si="48"/>
        <v>0.23076923076923078</v>
      </c>
      <c r="DP28" s="16">
        <f t="shared" si="48"/>
        <v>0.30769230769230771</v>
      </c>
      <c r="DQ28" s="16">
        <f t="shared" si="48"/>
        <v>0.23076923076923078</v>
      </c>
      <c r="DR28" s="16">
        <f t="shared" si="48"/>
        <v>0.23076923076923078</v>
      </c>
      <c r="DS28" s="16">
        <f t="shared" si="48"/>
        <v>0.23076923076923078</v>
      </c>
      <c r="DT28" s="16">
        <f t="shared" si="48"/>
        <v>0.23076923076923078</v>
      </c>
      <c r="DU28" s="16">
        <f t="shared" si="48"/>
        <v>0.23076923076923078</v>
      </c>
      <c r="DV28" s="16">
        <f t="shared" si="48"/>
        <v>0.23076923076923078</v>
      </c>
      <c r="DW28" s="16">
        <f t="shared" si="48"/>
        <v>0.30769230769230771</v>
      </c>
      <c r="DX28" s="16">
        <f t="shared" si="48"/>
        <v>0.30769230769230771</v>
      </c>
      <c r="DY28" s="16">
        <f t="shared" si="48"/>
        <v>0.38461538461538464</v>
      </c>
      <c r="DZ28" s="16">
        <f t="shared" si="48"/>
        <v>0.38461538461538464</v>
      </c>
      <c r="EA28" s="16">
        <f t="shared" si="48"/>
        <v>0.35714285714285715</v>
      </c>
      <c r="EB28" s="16">
        <f t="shared" si="48"/>
        <v>0.35714285714285715</v>
      </c>
      <c r="EC28" s="16">
        <f t="shared" si="48"/>
        <v>0.35714285714285715</v>
      </c>
      <c r="ED28" s="16">
        <f t="shared" si="48"/>
        <v>0.2857142857142857</v>
      </c>
      <c r="EE28" s="16">
        <f t="shared" si="48"/>
        <v>0.35714285714285715</v>
      </c>
      <c r="EF28" s="16">
        <f t="shared" si="48"/>
        <v>0.42857142857142855</v>
      </c>
      <c r="EG28" s="16">
        <f t="shared" si="48"/>
        <v>0.42857142857142855</v>
      </c>
      <c r="EH28" s="16">
        <f t="shared" si="48"/>
        <v>0.42857142857142855</v>
      </c>
      <c r="EI28" s="16">
        <f t="shared" si="48"/>
        <v>0.42857142857142855</v>
      </c>
      <c r="EJ28" s="16">
        <f t="shared" si="48"/>
        <v>0.5</v>
      </c>
      <c r="EK28" s="16">
        <f t="shared" si="48"/>
        <v>0.42857142857142855</v>
      </c>
      <c r="EL28" s="16">
        <f t="shared" si="48"/>
        <v>0.5</v>
      </c>
      <c r="EM28" s="16">
        <f t="shared" si="48"/>
        <v>0.42857142857142855</v>
      </c>
      <c r="EN28" s="16">
        <f t="shared" si="48"/>
        <v>0.5714285714285714</v>
      </c>
      <c r="EO28" s="16">
        <f t="shared" si="48"/>
        <v>0.5714285714285714</v>
      </c>
      <c r="EP28" s="16">
        <f t="shared" si="48"/>
        <v>0.6428571428571429</v>
      </c>
      <c r="EQ28" s="16">
        <f t="shared" si="48"/>
        <v>0.6428571428571429</v>
      </c>
      <c r="ER28" s="16">
        <f t="shared" si="48"/>
        <v>0.7142857142857143</v>
      </c>
      <c r="ES28" s="16">
        <f t="shared" si="48"/>
        <v>0.6428571428571429</v>
      </c>
      <c r="ET28" s="16">
        <f t="shared" si="48"/>
        <v>0.7142857142857143</v>
      </c>
      <c r="EU28" s="16">
        <f t="shared" si="48"/>
        <v>0.7142857142857143</v>
      </c>
      <c r="EV28" s="16">
        <f t="shared" si="48"/>
        <v>0.7142857142857143</v>
      </c>
      <c r="EW28" s="16">
        <f t="shared" si="48"/>
        <v>0.8571428571428571</v>
      </c>
      <c r="EX28" s="16">
        <f t="shared" si="48"/>
        <v>0.7142857142857143</v>
      </c>
      <c r="EY28" s="16">
        <f t="shared" si="48"/>
        <v>0.7142857142857143</v>
      </c>
      <c r="EZ28" s="16">
        <f t="shared" ref="EZ28:FO28" si="49">AVERAGE(EM11:EZ11)</f>
        <v>0.5714285714285714</v>
      </c>
      <c r="FA28" s="16">
        <f t="shared" si="49"/>
        <v>0.5714285714285714</v>
      </c>
      <c r="FB28" s="16">
        <f t="shared" si="49"/>
        <v>0.5</v>
      </c>
      <c r="FC28" s="16">
        <f t="shared" si="49"/>
        <v>0.5</v>
      </c>
      <c r="FD28" s="16">
        <f t="shared" si="49"/>
        <v>0.5</v>
      </c>
      <c r="FE28" s="16">
        <f t="shared" si="49"/>
        <v>0.5</v>
      </c>
      <c r="FF28" s="16">
        <f t="shared" si="49"/>
        <v>0.5</v>
      </c>
      <c r="FG28" s="16">
        <f t="shared" si="49"/>
        <v>0.42857142857142855</v>
      </c>
      <c r="FH28" s="16">
        <f t="shared" si="49"/>
        <v>0.42857142857142855</v>
      </c>
      <c r="FI28" s="16">
        <f t="shared" si="49"/>
        <v>0.5714285714285714</v>
      </c>
      <c r="FJ28" s="16">
        <f t="shared" si="49"/>
        <v>0.5714285714285714</v>
      </c>
      <c r="FK28" s="16">
        <f t="shared" si="49"/>
        <v>0.42857142857142855</v>
      </c>
      <c r="FL28" s="16">
        <f t="shared" si="49"/>
        <v>0.5714285714285714</v>
      </c>
      <c r="FM28" s="16">
        <f t="shared" si="49"/>
        <v>0.5714285714285714</v>
      </c>
      <c r="FN28" s="16">
        <f t="shared" si="49"/>
        <v>0.5714285714285714</v>
      </c>
      <c r="FO28" s="16">
        <f t="shared" si="49"/>
        <v>0.8571428571428571</v>
      </c>
      <c r="FP28" s="16">
        <f t="shared" ref="FP28" si="50">AVERAGE(FC11:FP11)</f>
        <v>0.7142857142857143</v>
      </c>
      <c r="FQ28" s="16">
        <f t="shared" ref="FQ28" si="51">AVERAGE(FD11:FQ11)</f>
        <v>0.7142857142857143</v>
      </c>
      <c r="FR28" s="16">
        <f t="shared" ref="FR28" si="52">AVERAGE(FE11:FR11)</f>
        <v>0.6428571428571429</v>
      </c>
    </row>
    <row r="29" spans="1:192" x14ac:dyDescent="0.3">
      <c r="A29" s="5" t="s">
        <v>30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 t="e">
        <f t="shared" ref="AB29:CM29" si="53">SLOPE(O28:AB28,O$1:AB$1)</f>
        <v>#DIV/0!</v>
      </c>
      <c r="AC29" s="7" t="e">
        <f t="shared" si="53"/>
        <v>#DIV/0!</v>
      </c>
      <c r="AD29" s="7" t="e">
        <f t="shared" si="53"/>
        <v>#DIV/0!</v>
      </c>
      <c r="AE29" s="7" t="e">
        <f t="shared" si="53"/>
        <v>#DIV/0!</v>
      </c>
      <c r="AF29" s="7" t="e">
        <f t="shared" si="53"/>
        <v>#DIV/0!</v>
      </c>
      <c r="AG29" s="7" t="e">
        <f t="shared" si="53"/>
        <v>#DIV/0!</v>
      </c>
      <c r="AH29" s="7" t="e">
        <f t="shared" si="53"/>
        <v>#DIV/0!</v>
      </c>
      <c r="AI29" s="7" t="e">
        <f t="shared" si="53"/>
        <v>#DIV/0!</v>
      </c>
      <c r="AJ29" s="7" t="e">
        <f t="shared" si="53"/>
        <v>#DIV/0!</v>
      </c>
      <c r="AK29" s="7" t="e">
        <f t="shared" si="53"/>
        <v>#DIV/0!</v>
      </c>
      <c r="AL29" s="7" t="e">
        <f t="shared" si="53"/>
        <v>#DIV/0!</v>
      </c>
      <c r="AM29" s="7" t="e">
        <f t="shared" si="53"/>
        <v>#DIV/0!</v>
      </c>
      <c r="AN29" s="7" t="e">
        <f t="shared" si="53"/>
        <v>#DIV/0!</v>
      </c>
      <c r="AO29" s="7" t="e">
        <f t="shared" si="53"/>
        <v>#DIV/0!</v>
      </c>
      <c r="AP29" s="7" t="e">
        <f t="shared" si="53"/>
        <v>#DIV/0!</v>
      </c>
      <c r="AQ29" s="7">
        <f t="shared" si="53"/>
        <v>-7.0079188211056324E-3</v>
      </c>
      <c r="AR29" s="7">
        <f t="shared" si="53"/>
        <v>-2.5284013910387537E-2</v>
      </c>
      <c r="AS29" s="7">
        <f t="shared" si="53"/>
        <v>-1.6244567398413554E-2</v>
      </c>
      <c r="AT29" s="7">
        <f t="shared" si="53"/>
        <v>-1.4740442707475675E-2</v>
      </c>
      <c r="AU29" s="7">
        <f t="shared" si="53"/>
        <v>-1.6742335808269875E-2</v>
      </c>
      <c r="AV29" s="7">
        <f t="shared" si="53"/>
        <v>-1.8744228909064076E-2</v>
      </c>
      <c r="AW29" s="7">
        <f t="shared" si="53"/>
        <v>-2.2441569419591401E-2</v>
      </c>
      <c r="AX29" s="7">
        <f t="shared" si="53"/>
        <v>-2.7499454147805798E-2</v>
      </c>
      <c r="AY29" s="7">
        <f t="shared" si="53"/>
        <v>-2.7494544527511565E-2</v>
      </c>
      <c r="AZ29" s="7">
        <f t="shared" si="53"/>
        <v>-2.7345731191885037E-2</v>
      </c>
      <c r="BA29" s="7">
        <f t="shared" si="53"/>
        <v>-2.4859572661770465E-2</v>
      </c>
      <c r="BB29" s="7">
        <f t="shared" si="53"/>
        <v>-2.0261240590910921E-2</v>
      </c>
      <c r="BC29" s="7">
        <f t="shared" si="53"/>
        <v>-1.5855572998430142E-2</v>
      </c>
      <c r="BD29" s="7">
        <f t="shared" si="53"/>
        <v>-9.5761381475667207E-3</v>
      </c>
      <c r="BE29" s="7">
        <f t="shared" si="53"/>
        <v>-1.7268445839874419E-3</v>
      </c>
      <c r="BF29" s="7">
        <f t="shared" si="53"/>
        <v>6.1224489795918382E-3</v>
      </c>
      <c r="BG29" s="7">
        <f t="shared" si="53"/>
        <v>9.2621664050235499E-3</v>
      </c>
      <c r="BH29" s="7">
        <f t="shared" si="53"/>
        <v>1.1773940345368918E-2</v>
      </c>
      <c r="BI29" s="7">
        <f t="shared" si="53"/>
        <v>1.3657770800627946E-2</v>
      </c>
      <c r="BJ29" s="7">
        <f t="shared" si="53"/>
        <v>1.5227629513343799E-2</v>
      </c>
      <c r="BK29" s="7">
        <f t="shared" si="53"/>
        <v>1.8838304552590265E-2</v>
      </c>
      <c r="BL29" s="7">
        <f t="shared" si="53"/>
        <v>2.6216640502354793E-2</v>
      </c>
      <c r="BM29" s="7">
        <f t="shared" si="53"/>
        <v>2.5588697017268448E-2</v>
      </c>
      <c r="BN29" s="7">
        <f t="shared" si="53"/>
        <v>2.3076923076923078E-2</v>
      </c>
      <c r="BO29" s="7">
        <f t="shared" si="53"/>
        <v>1.899529042386185E-2</v>
      </c>
      <c r="BP29" s="7">
        <f t="shared" si="53"/>
        <v>1.3971742543171115E-2</v>
      </c>
      <c r="BQ29" s="7">
        <f t="shared" si="53"/>
        <v>8.320251177394036E-3</v>
      </c>
      <c r="BR29" s="7">
        <f t="shared" si="53"/>
        <v>1.0518053375196229E-2</v>
      </c>
      <c r="BS29" s="7">
        <f t="shared" si="53"/>
        <v>1.5855572998430142E-2</v>
      </c>
      <c r="BT29" s="7">
        <f t="shared" si="53"/>
        <v>1.7896389324960751E-2</v>
      </c>
      <c r="BU29" s="7">
        <f t="shared" si="53"/>
        <v>1.899529042386185E-2</v>
      </c>
      <c r="BV29" s="7">
        <f t="shared" si="53"/>
        <v>1.9152276295133438E-2</v>
      </c>
      <c r="BW29" s="7">
        <f t="shared" si="53"/>
        <v>1.8367346938775512E-2</v>
      </c>
      <c r="BX29" s="7">
        <f t="shared" si="53"/>
        <v>1.4285714285714284E-2</v>
      </c>
      <c r="BY29" s="7">
        <f t="shared" si="53"/>
        <v>9.2621664050235464E-3</v>
      </c>
      <c r="BZ29" s="7">
        <f t="shared" si="53"/>
        <v>4.2386185243328094E-3</v>
      </c>
      <c r="CA29" s="7">
        <f t="shared" si="53"/>
        <v>1.8838304552590253E-3</v>
      </c>
      <c r="CB29" s="7">
        <f t="shared" si="53"/>
        <v>-1.5698587127158743E-4</v>
      </c>
      <c r="CC29" s="7">
        <f t="shared" si="53"/>
        <v>-1.5698587127158743E-4</v>
      </c>
      <c r="CD29" s="7">
        <f t="shared" si="53"/>
        <v>-3.1397174254317135E-3</v>
      </c>
      <c r="CE29" s="7">
        <f t="shared" si="53"/>
        <v>-7.0643642072213504E-3</v>
      </c>
      <c r="CF29" s="7">
        <f t="shared" si="53"/>
        <v>-1.3029827315541602E-2</v>
      </c>
      <c r="CG29" s="7">
        <f t="shared" si="53"/>
        <v>-1.946624803767661E-2</v>
      </c>
      <c r="CH29" s="7">
        <f t="shared" si="53"/>
        <v>-2.4018838304552585E-2</v>
      </c>
      <c r="CI29" s="7">
        <f t="shared" si="53"/>
        <v>-2.7001569858712715E-2</v>
      </c>
      <c r="CJ29" s="7">
        <f t="shared" si="53"/>
        <v>-2.6373626373626374E-2</v>
      </c>
      <c r="CK29" s="7">
        <f t="shared" si="53"/>
        <v>-2.4489795918367346E-2</v>
      </c>
      <c r="CL29" s="7">
        <f t="shared" si="53"/>
        <v>-2.1350078492935635E-2</v>
      </c>
      <c r="CM29" s="7">
        <f t="shared" si="53"/>
        <v>-1.1145996860282574E-2</v>
      </c>
      <c r="CN29" s="7">
        <f t="shared" ref="CN29:EY29" si="54">SLOPE(CA28:CN28,CA$1:CN$1)</f>
        <v>-3.9246467817896351E-3</v>
      </c>
      <c r="CO29" s="7">
        <f t="shared" si="54"/>
        <v>2.3547880690737849E-3</v>
      </c>
      <c r="CP29" s="7">
        <f t="shared" si="54"/>
        <v>1.0047095761381479E-2</v>
      </c>
      <c r="CQ29" s="7">
        <f t="shared" si="54"/>
        <v>1.7425431711146001E-2</v>
      </c>
      <c r="CR29" s="7">
        <f t="shared" si="54"/>
        <v>2.5117739403453687E-2</v>
      </c>
      <c r="CS29" s="7">
        <f t="shared" si="54"/>
        <v>3.3124018838304563E-2</v>
      </c>
      <c r="CT29" s="7">
        <f t="shared" si="54"/>
        <v>3.2025117739403454E-2</v>
      </c>
      <c r="CU29" s="7">
        <f t="shared" si="54"/>
        <v>2.5274725274725275E-2</v>
      </c>
      <c r="CV29" s="7">
        <f t="shared" si="54"/>
        <v>1.9309262166405026E-2</v>
      </c>
      <c r="CW29" s="7">
        <f t="shared" si="54"/>
        <v>1.4128728414442702E-2</v>
      </c>
      <c r="CX29" s="7">
        <f t="shared" si="54"/>
        <v>7.6923076923076945E-3</v>
      </c>
      <c r="CY29" s="7">
        <f t="shared" si="54"/>
        <v>3.1397174254317025E-4</v>
      </c>
      <c r="CZ29" s="7">
        <f t="shared" si="54"/>
        <v>-8.0062794348508635E-3</v>
      </c>
      <c r="DA29" s="7">
        <f t="shared" si="54"/>
        <v>-1.3971742543171118E-2</v>
      </c>
      <c r="DB29" s="7">
        <f t="shared" si="54"/>
        <v>-1.8367346938775512E-2</v>
      </c>
      <c r="DC29" s="7">
        <f t="shared" si="54"/>
        <v>-2.1193092621664054E-2</v>
      </c>
      <c r="DD29" s="7">
        <f t="shared" si="54"/>
        <v>-2.2448979591836733E-2</v>
      </c>
      <c r="DE29" s="7">
        <f t="shared" si="54"/>
        <v>-2.6530612244897958E-2</v>
      </c>
      <c r="DF29" s="7">
        <f t="shared" si="54"/>
        <v>-2.9356357927786497E-2</v>
      </c>
      <c r="DG29" s="7">
        <f t="shared" si="54"/>
        <v>-3.0926216640502352E-2</v>
      </c>
      <c r="DH29" s="7">
        <f t="shared" si="54"/>
        <v>-2.9199372056514915E-2</v>
      </c>
      <c r="DI29" s="7">
        <f t="shared" si="54"/>
        <v>-2.6530612244897955E-2</v>
      </c>
      <c r="DJ29" s="7">
        <f t="shared" si="54"/>
        <v>-2.0879120879120878E-2</v>
      </c>
      <c r="DK29" s="7">
        <f t="shared" si="54"/>
        <v>-1.4285714285714282E-2</v>
      </c>
      <c r="DL29" s="7">
        <f t="shared" si="54"/>
        <v>-8.7912087912087912E-3</v>
      </c>
      <c r="DM29" s="7">
        <f t="shared" si="54"/>
        <v>-1.7268445839874406E-3</v>
      </c>
      <c r="DN29" s="7">
        <f t="shared" si="54"/>
        <v>6.1828281608501401E-3</v>
      </c>
      <c r="DO29" s="7">
        <f t="shared" si="54"/>
        <v>5.6756430382804033E-3</v>
      </c>
      <c r="DP29" s="7">
        <f t="shared" si="54"/>
        <v>5.2529887694722881E-3</v>
      </c>
      <c r="DQ29" s="7">
        <f t="shared" si="54"/>
        <v>4.576741939379304E-3</v>
      </c>
      <c r="DR29" s="7">
        <f t="shared" si="54"/>
        <v>1.7872237652457458E-3</v>
      </c>
      <c r="DS29" s="7">
        <f t="shared" si="54"/>
        <v>-1.074749426397775E-3</v>
      </c>
      <c r="DT29" s="7">
        <f t="shared" si="54"/>
        <v>-4.0091776355512592E-3</v>
      </c>
      <c r="DU29" s="7">
        <f t="shared" si="54"/>
        <v>-7.0160608622147061E-3</v>
      </c>
      <c r="DV29" s="7">
        <f t="shared" si="54"/>
        <v>-7.7406110373143319E-3</v>
      </c>
      <c r="DW29" s="7">
        <f t="shared" si="54"/>
        <v>-6.0258422895785521E-3</v>
      </c>
      <c r="DX29" s="7">
        <f t="shared" si="54"/>
        <v>-2.0528921627822713E-3</v>
      </c>
      <c r="DY29" s="7">
        <f t="shared" si="54"/>
        <v>1.9804371452723109E-3</v>
      </c>
      <c r="DZ29" s="7">
        <f t="shared" si="54"/>
        <v>5.5790363482671173E-3</v>
      </c>
      <c r="EA29" s="7">
        <f t="shared" si="54"/>
        <v>8.6825262649438475E-3</v>
      </c>
      <c r="EB29" s="7">
        <f t="shared" si="54"/>
        <v>1.1568651129090689E-2</v>
      </c>
      <c r="EC29" s="7">
        <f t="shared" si="54"/>
        <v>1.1701485327858953E-2</v>
      </c>
      <c r="ED29" s="7">
        <f t="shared" si="54"/>
        <v>1.1773940345368918E-2</v>
      </c>
      <c r="EE29" s="7">
        <f t="shared" si="54"/>
        <v>1.1447892766574085E-2</v>
      </c>
      <c r="EF29" s="7">
        <f t="shared" si="54"/>
        <v>1.2607173046733484E-2</v>
      </c>
      <c r="EG29" s="7">
        <f t="shared" si="54"/>
        <v>1.2896993116773336E-2</v>
      </c>
      <c r="EH29" s="7">
        <f t="shared" si="54"/>
        <v>1.2317352976693634E-2</v>
      </c>
      <c r="EI29" s="7">
        <f t="shared" si="54"/>
        <v>1.0868252626494381E-2</v>
      </c>
      <c r="EJ29" s="7">
        <f t="shared" si="54"/>
        <v>1.0590508392706192E-2</v>
      </c>
      <c r="EK29" s="7">
        <f t="shared" si="54"/>
        <v>9.624441492573358E-3</v>
      </c>
      <c r="EL29" s="7">
        <f t="shared" si="54"/>
        <v>1.0167854123898076E-2</v>
      </c>
      <c r="EM29" s="7">
        <f t="shared" si="54"/>
        <v>1.0361067503924643E-2</v>
      </c>
      <c r="EN29" s="7">
        <f t="shared" si="54"/>
        <v>1.4442700156985866E-2</v>
      </c>
      <c r="EO29" s="7">
        <f t="shared" si="54"/>
        <v>1.6797488226059653E-2</v>
      </c>
      <c r="EP29" s="7">
        <f t="shared" si="54"/>
        <v>2.0251177394034536E-2</v>
      </c>
      <c r="EQ29" s="7">
        <f t="shared" si="54"/>
        <v>2.2448979591836737E-2</v>
      </c>
      <c r="ER29" s="7">
        <f t="shared" si="54"/>
        <v>2.3076923076923082E-2</v>
      </c>
      <c r="ES29" s="7">
        <f t="shared" si="54"/>
        <v>2.2135007849293571E-2</v>
      </c>
      <c r="ET29" s="7">
        <f t="shared" si="54"/>
        <v>2.4332810047095765E-2</v>
      </c>
      <c r="EU29" s="7">
        <f t="shared" si="54"/>
        <v>2.5274725274725279E-2</v>
      </c>
      <c r="EV29" s="7">
        <f t="shared" si="54"/>
        <v>2.4960753532182106E-2</v>
      </c>
      <c r="EW29" s="7">
        <f t="shared" si="54"/>
        <v>2.7472527472527472E-2</v>
      </c>
      <c r="EX29" s="7">
        <f t="shared" si="54"/>
        <v>2.6373626373626374E-2</v>
      </c>
      <c r="EY29" s="7">
        <f t="shared" si="54"/>
        <v>2.197802197802198E-2</v>
      </c>
      <c r="EZ29" s="7">
        <f t="shared" ref="EZ29:FO29" si="55">SLOPE(EM28:EZ28,EM$1:EZ$1)</f>
        <v>1.4599686028257459E-2</v>
      </c>
      <c r="FA29" s="7">
        <f t="shared" si="55"/>
        <v>4.5525902668759784E-3</v>
      </c>
      <c r="FB29" s="7">
        <f t="shared" si="55"/>
        <v>-3.4536891679748855E-3</v>
      </c>
      <c r="FC29" s="7">
        <f t="shared" si="55"/>
        <v>-1.114599686028258E-2</v>
      </c>
      <c r="FD29" s="7">
        <f t="shared" si="55"/>
        <v>-1.6169544740973318E-2</v>
      </c>
      <c r="FE29" s="7">
        <f t="shared" si="55"/>
        <v>-2.0565149136577712E-2</v>
      </c>
      <c r="FF29" s="7">
        <f t="shared" si="55"/>
        <v>-2.197802197802198E-2</v>
      </c>
      <c r="FG29" s="7">
        <f t="shared" si="55"/>
        <v>-2.6844583987441138E-2</v>
      </c>
      <c r="FH29" s="7">
        <f t="shared" si="55"/>
        <v>-2.8414442700156986E-2</v>
      </c>
      <c r="FI29" s="7">
        <f t="shared" si="55"/>
        <v>-2.4646781789638934E-2</v>
      </c>
      <c r="FJ29" s="7">
        <f t="shared" si="55"/>
        <v>-2.0251177394034536E-2</v>
      </c>
      <c r="FK29" s="7">
        <f t="shared" si="55"/>
        <v>-1.4599686028257459E-2</v>
      </c>
      <c r="FL29" s="7">
        <f t="shared" si="55"/>
        <v>-7.6923076923076945E-3</v>
      </c>
      <c r="FM29" s="7">
        <f t="shared" si="55"/>
        <v>-1.5698587127158694E-4</v>
      </c>
      <c r="FN29" s="7">
        <f t="shared" si="55"/>
        <v>3.2967032967032941E-3</v>
      </c>
      <c r="FO29" s="7">
        <f t="shared" si="55"/>
        <v>1.4913657770800625E-2</v>
      </c>
      <c r="FP29" s="7">
        <f t="shared" ref="FP29" si="56">SLOPE(FC28:FP28,FC$1:FP$1)</f>
        <v>1.8838304552590265E-2</v>
      </c>
      <c r="FQ29" s="7">
        <f t="shared" ref="FQ29" si="57">SLOPE(FD28:FQ28,FD$1:FQ$1)</f>
        <v>2.1821036106750392E-2</v>
      </c>
      <c r="FR29" s="7">
        <f t="shared" ref="FR29" si="58">SLOPE(FE28:FR28,FE$1:FR$1)</f>
        <v>2.1821036106750395E-2</v>
      </c>
    </row>
    <row r="30" spans="1:192" x14ac:dyDescent="0.3">
      <c r="A30" s="5" t="s">
        <v>28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e">
        <f t="shared" ref="AB30:CM30" si="59">IF(AB29&gt;0,-1,IF(AB29=0,0,IF(AB29&lt;0,1)))</f>
        <v>#DIV/0!</v>
      </c>
      <c r="AC30" s="1" t="e">
        <f t="shared" si="59"/>
        <v>#DIV/0!</v>
      </c>
      <c r="AD30" s="1" t="e">
        <f t="shared" si="59"/>
        <v>#DIV/0!</v>
      </c>
      <c r="AE30" s="1" t="e">
        <f t="shared" si="59"/>
        <v>#DIV/0!</v>
      </c>
      <c r="AF30" s="1" t="e">
        <f t="shared" si="59"/>
        <v>#DIV/0!</v>
      </c>
      <c r="AG30" s="1" t="e">
        <f t="shared" si="59"/>
        <v>#DIV/0!</v>
      </c>
      <c r="AH30" s="1" t="e">
        <f t="shared" si="59"/>
        <v>#DIV/0!</v>
      </c>
      <c r="AI30" s="1" t="e">
        <f t="shared" si="59"/>
        <v>#DIV/0!</v>
      </c>
      <c r="AJ30" s="1" t="e">
        <f t="shared" si="59"/>
        <v>#DIV/0!</v>
      </c>
      <c r="AK30" s="1" t="e">
        <f t="shared" si="59"/>
        <v>#DIV/0!</v>
      </c>
      <c r="AL30" s="1" t="e">
        <f t="shared" si="59"/>
        <v>#DIV/0!</v>
      </c>
      <c r="AM30" s="1" t="e">
        <f t="shared" si="59"/>
        <v>#DIV/0!</v>
      </c>
      <c r="AN30" s="1" t="e">
        <f t="shared" si="59"/>
        <v>#DIV/0!</v>
      </c>
      <c r="AO30" s="1" t="e">
        <f t="shared" si="59"/>
        <v>#DIV/0!</v>
      </c>
      <c r="AP30" s="1" t="e">
        <f t="shared" si="59"/>
        <v>#DIV/0!</v>
      </c>
      <c r="AQ30" s="1">
        <f t="shared" si="59"/>
        <v>1</v>
      </c>
      <c r="AR30" s="1">
        <f t="shared" si="59"/>
        <v>1</v>
      </c>
      <c r="AS30" s="1">
        <f t="shared" si="59"/>
        <v>1</v>
      </c>
      <c r="AT30" s="1">
        <f t="shared" si="59"/>
        <v>1</v>
      </c>
      <c r="AU30" s="1">
        <f t="shared" si="59"/>
        <v>1</v>
      </c>
      <c r="AV30" s="1">
        <f t="shared" si="59"/>
        <v>1</v>
      </c>
      <c r="AW30" s="1">
        <f t="shared" si="59"/>
        <v>1</v>
      </c>
      <c r="AX30" s="1">
        <f t="shared" si="59"/>
        <v>1</v>
      </c>
      <c r="AY30" s="1">
        <f t="shared" si="59"/>
        <v>1</v>
      </c>
      <c r="AZ30" s="1">
        <f t="shared" si="59"/>
        <v>1</v>
      </c>
      <c r="BA30" s="1">
        <f t="shared" si="59"/>
        <v>1</v>
      </c>
      <c r="BB30" s="1">
        <f t="shared" si="59"/>
        <v>1</v>
      </c>
      <c r="BC30" s="1">
        <f t="shared" si="59"/>
        <v>1</v>
      </c>
      <c r="BD30" s="1">
        <f t="shared" si="59"/>
        <v>1</v>
      </c>
      <c r="BE30" s="1">
        <f t="shared" si="59"/>
        <v>1</v>
      </c>
      <c r="BF30" s="1">
        <f t="shared" si="59"/>
        <v>-1</v>
      </c>
      <c r="BG30" s="1">
        <f t="shared" si="59"/>
        <v>-1</v>
      </c>
      <c r="BH30" s="1">
        <f t="shared" si="59"/>
        <v>-1</v>
      </c>
      <c r="BI30" s="1">
        <f t="shared" si="59"/>
        <v>-1</v>
      </c>
      <c r="BJ30" s="1">
        <f t="shared" si="59"/>
        <v>-1</v>
      </c>
      <c r="BK30" s="1">
        <f t="shared" si="59"/>
        <v>-1</v>
      </c>
      <c r="BL30" s="1">
        <f t="shared" si="59"/>
        <v>-1</v>
      </c>
      <c r="BM30" s="1">
        <f t="shared" si="59"/>
        <v>-1</v>
      </c>
      <c r="BN30" s="1">
        <f t="shared" si="59"/>
        <v>-1</v>
      </c>
      <c r="BO30" s="1">
        <f t="shared" si="59"/>
        <v>-1</v>
      </c>
      <c r="BP30" s="1">
        <f t="shared" si="59"/>
        <v>-1</v>
      </c>
      <c r="BQ30" s="1">
        <f t="shared" si="59"/>
        <v>-1</v>
      </c>
      <c r="BR30" s="1">
        <f t="shared" si="59"/>
        <v>-1</v>
      </c>
      <c r="BS30" s="1">
        <f t="shared" si="59"/>
        <v>-1</v>
      </c>
      <c r="BT30" s="1">
        <f t="shared" si="59"/>
        <v>-1</v>
      </c>
      <c r="BU30" s="1">
        <f t="shared" si="59"/>
        <v>-1</v>
      </c>
      <c r="BV30" s="1">
        <f t="shared" si="59"/>
        <v>-1</v>
      </c>
      <c r="BW30" s="1">
        <f t="shared" si="59"/>
        <v>-1</v>
      </c>
      <c r="BX30" s="1">
        <f t="shared" si="59"/>
        <v>-1</v>
      </c>
      <c r="BY30" s="1">
        <f t="shared" si="59"/>
        <v>-1</v>
      </c>
      <c r="BZ30" s="1">
        <f t="shared" si="59"/>
        <v>-1</v>
      </c>
      <c r="CA30" s="1">
        <f t="shared" si="59"/>
        <v>-1</v>
      </c>
      <c r="CB30" s="1">
        <f t="shared" si="59"/>
        <v>1</v>
      </c>
      <c r="CC30" s="1">
        <f t="shared" si="59"/>
        <v>1</v>
      </c>
      <c r="CD30" s="1">
        <f t="shared" si="59"/>
        <v>1</v>
      </c>
      <c r="CE30" s="1">
        <f t="shared" si="59"/>
        <v>1</v>
      </c>
      <c r="CF30" s="1">
        <f t="shared" si="59"/>
        <v>1</v>
      </c>
      <c r="CG30" s="1">
        <f t="shared" si="59"/>
        <v>1</v>
      </c>
      <c r="CH30" s="1">
        <f t="shared" si="59"/>
        <v>1</v>
      </c>
      <c r="CI30" s="1">
        <f t="shared" si="59"/>
        <v>1</v>
      </c>
      <c r="CJ30" s="1">
        <f t="shared" si="59"/>
        <v>1</v>
      </c>
      <c r="CK30" s="1">
        <f t="shared" si="59"/>
        <v>1</v>
      </c>
      <c r="CL30" s="1">
        <f t="shared" si="59"/>
        <v>1</v>
      </c>
      <c r="CM30" s="1">
        <f t="shared" si="59"/>
        <v>1</v>
      </c>
      <c r="CN30" s="1">
        <f t="shared" ref="CN30:EY30" si="60">IF(CN29&gt;0,-1,IF(CN29=0,0,IF(CN29&lt;0,1)))</f>
        <v>1</v>
      </c>
      <c r="CO30" s="1">
        <f t="shared" si="60"/>
        <v>-1</v>
      </c>
      <c r="CP30" s="1">
        <f t="shared" si="60"/>
        <v>-1</v>
      </c>
      <c r="CQ30" s="1">
        <f t="shared" si="60"/>
        <v>-1</v>
      </c>
      <c r="CR30" s="1">
        <f t="shared" si="60"/>
        <v>-1</v>
      </c>
      <c r="CS30" s="1">
        <f t="shared" si="60"/>
        <v>-1</v>
      </c>
      <c r="CT30" s="1">
        <f t="shared" si="60"/>
        <v>-1</v>
      </c>
      <c r="CU30" s="1">
        <f t="shared" si="60"/>
        <v>-1</v>
      </c>
      <c r="CV30" s="1">
        <f t="shared" si="60"/>
        <v>-1</v>
      </c>
      <c r="CW30" s="1">
        <f t="shared" si="60"/>
        <v>-1</v>
      </c>
      <c r="CX30" s="1">
        <f t="shared" si="60"/>
        <v>-1</v>
      </c>
      <c r="CY30" s="1">
        <f t="shared" si="60"/>
        <v>-1</v>
      </c>
      <c r="CZ30" s="1">
        <f t="shared" si="60"/>
        <v>1</v>
      </c>
      <c r="DA30" s="1">
        <f t="shared" si="60"/>
        <v>1</v>
      </c>
      <c r="DB30" s="1">
        <f t="shared" si="60"/>
        <v>1</v>
      </c>
      <c r="DC30" s="1">
        <f t="shared" si="60"/>
        <v>1</v>
      </c>
      <c r="DD30" s="1">
        <f t="shared" si="60"/>
        <v>1</v>
      </c>
      <c r="DE30" s="1">
        <f t="shared" si="60"/>
        <v>1</v>
      </c>
      <c r="DF30" s="1">
        <f t="shared" si="60"/>
        <v>1</v>
      </c>
      <c r="DG30" s="1">
        <f t="shared" si="60"/>
        <v>1</v>
      </c>
      <c r="DH30" s="1">
        <f t="shared" si="60"/>
        <v>1</v>
      </c>
      <c r="DI30" s="1">
        <f t="shared" si="60"/>
        <v>1</v>
      </c>
      <c r="DJ30" s="1">
        <f t="shared" si="60"/>
        <v>1</v>
      </c>
      <c r="DK30" s="1">
        <f t="shared" si="60"/>
        <v>1</v>
      </c>
      <c r="DL30" s="1">
        <f t="shared" si="60"/>
        <v>1</v>
      </c>
      <c r="DM30" s="1">
        <f t="shared" si="60"/>
        <v>1</v>
      </c>
      <c r="DN30" s="1">
        <f t="shared" si="60"/>
        <v>-1</v>
      </c>
      <c r="DO30" s="1">
        <f t="shared" si="60"/>
        <v>-1</v>
      </c>
      <c r="DP30" s="1">
        <f t="shared" si="60"/>
        <v>-1</v>
      </c>
      <c r="DQ30" s="1">
        <f t="shared" si="60"/>
        <v>-1</v>
      </c>
      <c r="DR30" s="1">
        <f t="shared" si="60"/>
        <v>-1</v>
      </c>
      <c r="DS30" s="1">
        <f t="shared" si="60"/>
        <v>1</v>
      </c>
      <c r="DT30" s="1">
        <f t="shared" si="60"/>
        <v>1</v>
      </c>
      <c r="DU30" s="1">
        <f t="shared" si="60"/>
        <v>1</v>
      </c>
      <c r="DV30" s="1">
        <f t="shared" si="60"/>
        <v>1</v>
      </c>
      <c r="DW30" s="1">
        <f t="shared" si="60"/>
        <v>1</v>
      </c>
      <c r="DX30" s="1">
        <f t="shared" si="60"/>
        <v>1</v>
      </c>
      <c r="DY30" s="1">
        <f t="shared" si="60"/>
        <v>-1</v>
      </c>
      <c r="DZ30" s="1">
        <f t="shared" si="60"/>
        <v>-1</v>
      </c>
      <c r="EA30" s="1">
        <f t="shared" si="60"/>
        <v>-1</v>
      </c>
      <c r="EB30" s="1">
        <f t="shared" si="60"/>
        <v>-1</v>
      </c>
      <c r="EC30" s="1">
        <f t="shared" si="60"/>
        <v>-1</v>
      </c>
      <c r="ED30" s="1">
        <f t="shared" si="60"/>
        <v>-1</v>
      </c>
      <c r="EE30" s="1">
        <f t="shared" si="60"/>
        <v>-1</v>
      </c>
      <c r="EF30" s="1">
        <f t="shared" si="60"/>
        <v>-1</v>
      </c>
      <c r="EG30" s="1">
        <f t="shared" si="60"/>
        <v>-1</v>
      </c>
      <c r="EH30" s="1">
        <f t="shared" si="60"/>
        <v>-1</v>
      </c>
      <c r="EI30" s="1">
        <f t="shared" si="60"/>
        <v>-1</v>
      </c>
      <c r="EJ30" s="1">
        <f t="shared" si="60"/>
        <v>-1</v>
      </c>
      <c r="EK30" s="1">
        <f t="shared" si="60"/>
        <v>-1</v>
      </c>
      <c r="EL30" s="1">
        <f t="shared" si="60"/>
        <v>-1</v>
      </c>
      <c r="EM30" s="1">
        <f t="shared" si="60"/>
        <v>-1</v>
      </c>
      <c r="EN30" s="1">
        <f t="shared" si="60"/>
        <v>-1</v>
      </c>
      <c r="EO30" s="1">
        <f t="shared" si="60"/>
        <v>-1</v>
      </c>
      <c r="EP30" s="1">
        <f t="shared" si="60"/>
        <v>-1</v>
      </c>
      <c r="EQ30" s="1">
        <f t="shared" si="60"/>
        <v>-1</v>
      </c>
      <c r="ER30" s="1">
        <f t="shared" si="60"/>
        <v>-1</v>
      </c>
      <c r="ES30" s="1">
        <f t="shared" si="60"/>
        <v>-1</v>
      </c>
      <c r="ET30" s="1">
        <f t="shared" si="60"/>
        <v>-1</v>
      </c>
      <c r="EU30" s="1">
        <f t="shared" si="60"/>
        <v>-1</v>
      </c>
      <c r="EV30" s="1">
        <f t="shared" si="60"/>
        <v>-1</v>
      </c>
      <c r="EW30" s="1">
        <f t="shared" si="60"/>
        <v>-1</v>
      </c>
      <c r="EX30" s="1">
        <f t="shared" si="60"/>
        <v>-1</v>
      </c>
      <c r="EY30" s="1">
        <f t="shared" si="60"/>
        <v>-1</v>
      </c>
      <c r="EZ30" s="1">
        <f t="shared" ref="EZ30:FN30" si="61">IF(EZ29&gt;0,-1,IF(EZ29=0,0,IF(EZ29&lt;0,1)))</f>
        <v>-1</v>
      </c>
      <c r="FA30" s="1">
        <f t="shared" si="61"/>
        <v>-1</v>
      </c>
      <c r="FB30" s="1">
        <f t="shared" si="61"/>
        <v>1</v>
      </c>
      <c r="FC30" s="1">
        <f t="shared" si="61"/>
        <v>1</v>
      </c>
      <c r="FD30" s="1">
        <f t="shared" si="61"/>
        <v>1</v>
      </c>
      <c r="FE30" s="1">
        <f t="shared" si="61"/>
        <v>1</v>
      </c>
      <c r="FF30" s="1">
        <f t="shared" si="61"/>
        <v>1</v>
      </c>
      <c r="FG30" s="1">
        <f t="shared" si="61"/>
        <v>1</v>
      </c>
      <c r="FH30" s="1">
        <f t="shared" si="61"/>
        <v>1</v>
      </c>
      <c r="FI30" s="1">
        <f t="shared" si="61"/>
        <v>1</v>
      </c>
      <c r="FJ30" s="1">
        <f t="shared" si="61"/>
        <v>1</v>
      </c>
      <c r="FK30" s="1">
        <f t="shared" si="61"/>
        <v>1</v>
      </c>
      <c r="FL30" s="1">
        <f t="shared" si="61"/>
        <v>1</v>
      </c>
      <c r="FM30" s="1">
        <f t="shared" si="61"/>
        <v>1</v>
      </c>
      <c r="FN30" s="1">
        <f t="shared" si="61"/>
        <v>-1</v>
      </c>
      <c r="FO30" s="1">
        <f t="shared" ref="FO30:FR30" si="62">IF(FO29&gt;0,-1,IF(FO29=0,0,IF(FO29&lt;0,1)))</f>
        <v>-1</v>
      </c>
      <c r="FP30" s="1">
        <f t="shared" si="62"/>
        <v>-1</v>
      </c>
      <c r="FQ30" s="1">
        <f t="shared" si="62"/>
        <v>-1</v>
      </c>
      <c r="FR30" s="1">
        <f t="shared" si="62"/>
        <v>-1</v>
      </c>
    </row>
    <row r="31" spans="1:192" ht="28.8" x14ac:dyDescent="0.3">
      <c r="A31" s="17" t="s">
        <v>29</v>
      </c>
      <c r="AB31" s="18">
        <f t="shared" ref="AB31:BG31" si="63">COUNTIF(O30:AB30,1)</f>
        <v>0</v>
      </c>
      <c r="AC31" s="18">
        <f t="shared" si="63"/>
        <v>0</v>
      </c>
      <c r="AD31" s="18">
        <f t="shared" si="63"/>
        <v>0</v>
      </c>
      <c r="AE31" s="18">
        <f t="shared" si="63"/>
        <v>0</v>
      </c>
      <c r="AF31" s="18">
        <f t="shared" si="63"/>
        <v>0</v>
      </c>
      <c r="AG31" s="18">
        <f t="shared" si="63"/>
        <v>0</v>
      </c>
      <c r="AH31" s="18">
        <f t="shared" si="63"/>
        <v>0</v>
      </c>
      <c r="AI31" s="18">
        <f t="shared" si="63"/>
        <v>0</v>
      </c>
      <c r="AJ31" s="18">
        <f t="shared" si="63"/>
        <v>0</v>
      </c>
      <c r="AK31" s="18">
        <f t="shared" si="63"/>
        <v>0</v>
      </c>
      <c r="AL31" s="18">
        <f t="shared" si="63"/>
        <v>0</v>
      </c>
      <c r="AM31" s="18">
        <f t="shared" si="63"/>
        <v>0</v>
      </c>
      <c r="AN31" s="18">
        <f t="shared" si="63"/>
        <v>0</v>
      </c>
      <c r="AO31" s="18">
        <f t="shared" si="63"/>
        <v>0</v>
      </c>
      <c r="AP31" s="18">
        <f t="shared" si="63"/>
        <v>0</v>
      </c>
      <c r="AQ31" s="18">
        <f t="shared" si="63"/>
        <v>1</v>
      </c>
      <c r="AR31" s="18">
        <f t="shared" si="63"/>
        <v>2</v>
      </c>
      <c r="AS31" s="18">
        <f t="shared" si="63"/>
        <v>3</v>
      </c>
      <c r="AT31" s="18">
        <f t="shared" si="63"/>
        <v>4</v>
      </c>
      <c r="AU31" s="18">
        <f t="shared" si="63"/>
        <v>5</v>
      </c>
      <c r="AV31" s="18">
        <f t="shared" si="63"/>
        <v>6</v>
      </c>
      <c r="AW31" s="18">
        <f t="shared" si="63"/>
        <v>7</v>
      </c>
      <c r="AX31" s="18">
        <f t="shared" si="63"/>
        <v>8</v>
      </c>
      <c r="AY31" s="18">
        <f t="shared" si="63"/>
        <v>9</v>
      </c>
      <c r="AZ31" s="18">
        <f t="shared" si="63"/>
        <v>10</v>
      </c>
      <c r="BA31" s="18">
        <f t="shared" si="63"/>
        <v>11</v>
      </c>
      <c r="BB31" s="18">
        <f t="shared" si="63"/>
        <v>12</v>
      </c>
      <c r="BC31" s="18">
        <f t="shared" si="63"/>
        <v>13</v>
      </c>
      <c r="BD31" s="18">
        <f t="shared" si="63"/>
        <v>14</v>
      </c>
      <c r="BE31" s="18">
        <f t="shared" si="63"/>
        <v>14</v>
      </c>
      <c r="BF31" s="18">
        <f t="shared" si="63"/>
        <v>13</v>
      </c>
      <c r="BG31" s="18">
        <f t="shared" si="63"/>
        <v>12</v>
      </c>
      <c r="BH31" s="18">
        <f t="shared" ref="BH31:CM31" si="64">COUNTIF(AU30:BH30,1)</f>
        <v>11</v>
      </c>
      <c r="BI31" s="18">
        <f t="shared" si="64"/>
        <v>10</v>
      </c>
      <c r="BJ31" s="18">
        <f t="shared" si="64"/>
        <v>9</v>
      </c>
      <c r="BK31" s="18">
        <f t="shared" si="64"/>
        <v>8</v>
      </c>
      <c r="BL31" s="18">
        <f t="shared" si="64"/>
        <v>7</v>
      </c>
      <c r="BM31" s="18">
        <f t="shared" si="64"/>
        <v>6</v>
      </c>
      <c r="BN31" s="18">
        <f t="shared" si="64"/>
        <v>5</v>
      </c>
      <c r="BO31" s="18">
        <f t="shared" si="64"/>
        <v>4</v>
      </c>
      <c r="BP31" s="18">
        <f t="shared" si="64"/>
        <v>3</v>
      </c>
      <c r="BQ31" s="18">
        <f t="shared" si="64"/>
        <v>2</v>
      </c>
      <c r="BR31" s="18">
        <f t="shared" si="64"/>
        <v>1</v>
      </c>
      <c r="BS31" s="18">
        <f t="shared" si="64"/>
        <v>0</v>
      </c>
      <c r="BT31" s="18">
        <f t="shared" si="64"/>
        <v>0</v>
      </c>
      <c r="BU31" s="18">
        <f t="shared" si="64"/>
        <v>0</v>
      </c>
      <c r="BV31" s="18">
        <f t="shared" si="64"/>
        <v>0</v>
      </c>
      <c r="BW31" s="18">
        <f t="shared" si="64"/>
        <v>0</v>
      </c>
      <c r="BX31" s="18">
        <f t="shared" si="64"/>
        <v>0</v>
      </c>
      <c r="BY31" s="18">
        <f t="shared" si="64"/>
        <v>0</v>
      </c>
      <c r="BZ31" s="18">
        <f t="shared" si="64"/>
        <v>0</v>
      </c>
      <c r="CA31" s="18">
        <f t="shared" si="64"/>
        <v>0</v>
      </c>
      <c r="CB31" s="18">
        <f t="shared" si="64"/>
        <v>1</v>
      </c>
      <c r="CC31" s="18">
        <f t="shared" si="64"/>
        <v>2</v>
      </c>
      <c r="CD31" s="18">
        <f t="shared" si="64"/>
        <v>3</v>
      </c>
      <c r="CE31" s="18">
        <f t="shared" si="64"/>
        <v>4</v>
      </c>
      <c r="CF31" s="18">
        <f t="shared" si="64"/>
        <v>5</v>
      </c>
      <c r="CG31" s="18">
        <f t="shared" si="64"/>
        <v>6</v>
      </c>
      <c r="CH31" s="18">
        <f t="shared" si="64"/>
        <v>7</v>
      </c>
      <c r="CI31" s="18">
        <f t="shared" si="64"/>
        <v>8</v>
      </c>
      <c r="CJ31" s="18">
        <f t="shared" si="64"/>
        <v>9</v>
      </c>
      <c r="CK31" s="18">
        <f t="shared" si="64"/>
        <v>10</v>
      </c>
      <c r="CL31" s="18">
        <f t="shared" si="64"/>
        <v>11</v>
      </c>
      <c r="CM31" s="18">
        <f t="shared" si="64"/>
        <v>12</v>
      </c>
      <c r="CN31" s="18">
        <f t="shared" ref="CN31:DS31" si="65">COUNTIF(CA30:CN30,1)</f>
        <v>13</v>
      </c>
      <c r="CO31" s="18">
        <f t="shared" si="65"/>
        <v>13</v>
      </c>
      <c r="CP31" s="18">
        <f t="shared" si="65"/>
        <v>12</v>
      </c>
      <c r="CQ31" s="18">
        <f t="shared" si="65"/>
        <v>11</v>
      </c>
      <c r="CR31" s="18">
        <f t="shared" si="65"/>
        <v>10</v>
      </c>
      <c r="CS31" s="18">
        <f t="shared" si="65"/>
        <v>9</v>
      </c>
      <c r="CT31" s="18">
        <f t="shared" si="65"/>
        <v>8</v>
      </c>
      <c r="CU31" s="18">
        <f t="shared" si="65"/>
        <v>7</v>
      </c>
      <c r="CV31" s="18">
        <f t="shared" si="65"/>
        <v>6</v>
      </c>
      <c r="CW31" s="18">
        <f t="shared" si="65"/>
        <v>5</v>
      </c>
      <c r="CX31" s="18">
        <f t="shared" si="65"/>
        <v>4</v>
      </c>
      <c r="CY31" s="18">
        <f t="shared" si="65"/>
        <v>3</v>
      </c>
      <c r="CZ31" s="18">
        <f t="shared" si="65"/>
        <v>3</v>
      </c>
      <c r="DA31" s="18">
        <f t="shared" si="65"/>
        <v>3</v>
      </c>
      <c r="DB31" s="18">
        <f t="shared" si="65"/>
        <v>3</v>
      </c>
      <c r="DC31" s="18">
        <f t="shared" si="65"/>
        <v>4</v>
      </c>
      <c r="DD31" s="18">
        <f t="shared" si="65"/>
        <v>5</v>
      </c>
      <c r="DE31" s="18">
        <f t="shared" si="65"/>
        <v>6</v>
      </c>
      <c r="DF31" s="18">
        <f t="shared" si="65"/>
        <v>7</v>
      </c>
      <c r="DG31" s="18">
        <f t="shared" si="65"/>
        <v>8</v>
      </c>
      <c r="DH31" s="18">
        <f t="shared" si="65"/>
        <v>9</v>
      </c>
      <c r="DI31" s="18">
        <f t="shared" si="65"/>
        <v>10</v>
      </c>
      <c r="DJ31" s="18">
        <f t="shared" si="65"/>
        <v>11</v>
      </c>
      <c r="DK31" s="18">
        <f t="shared" si="65"/>
        <v>12</v>
      </c>
      <c r="DL31" s="18">
        <f t="shared" si="65"/>
        <v>13</v>
      </c>
      <c r="DM31" s="18">
        <f t="shared" si="65"/>
        <v>14</v>
      </c>
      <c r="DN31" s="18">
        <f t="shared" si="65"/>
        <v>13</v>
      </c>
      <c r="DO31" s="18">
        <f t="shared" si="65"/>
        <v>12</v>
      </c>
      <c r="DP31" s="18">
        <f t="shared" si="65"/>
        <v>11</v>
      </c>
      <c r="DQ31" s="18">
        <f t="shared" si="65"/>
        <v>10</v>
      </c>
      <c r="DR31" s="18">
        <f t="shared" si="65"/>
        <v>9</v>
      </c>
      <c r="DS31" s="18">
        <f t="shared" si="65"/>
        <v>9</v>
      </c>
      <c r="DT31" s="18">
        <f t="shared" ref="DT31:EY31" si="66">COUNTIF(DG30:DT30,1)</f>
        <v>9</v>
      </c>
      <c r="DU31" s="18">
        <f t="shared" si="66"/>
        <v>9</v>
      </c>
      <c r="DV31" s="18">
        <f t="shared" si="66"/>
        <v>9</v>
      </c>
      <c r="DW31" s="18">
        <f t="shared" si="66"/>
        <v>9</v>
      </c>
      <c r="DX31" s="18">
        <f t="shared" si="66"/>
        <v>9</v>
      </c>
      <c r="DY31" s="18">
        <f t="shared" si="66"/>
        <v>8</v>
      </c>
      <c r="DZ31" s="18">
        <f t="shared" si="66"/>
        <v>7</v>
      </c>
      <c r="EA31" s="18">
        <f t="shared" si="66"/>
        <v>6</v>
      </c>
      <c r="EB31" s="18">
        <f t="shared" si="66"/>
        <v>6</v>
      </c>
      <c r="EC31" s="18">
        <f t="shared" si="66"/>
        <v>6</v>
      </c>
      <c r="ED31" s="18">
        <f t="shared" si="66"/>
        <v>6</v>
      </c>
      <c r="EE31" s="18">
        <f t="shared" si="66"/>
        <v>6</v>
      </c>
      <c r="EF31" s="18">
        <f t="shared" si="66"/>
        <v>6</v>
      </c>
      <c r="EG31" s="18">
        <f t="shared" si="66"/>
        <v>5</v>
      </c>
      <c r="EH31" s="18">
        <f t="shared" si="66"/>
        <v>4</v>
      </c>
      <c r="EI31" s="18">
        <f t="shared" si="66"/>
        <v>3</v>
      </c>
      <c r="EJ31" s="18">
        <f t="shared" si="66"/>
        <v>2</v>
      </c>
      <c r="EK31" s="18">
        <f t="shared" si="66"/>
        <v>1</v>
      </c>
      <c r="EL31" s="18">
        <f t="shared" si="66"/>
        <v>0</v>
      </c>
      <c r="EM31" s="18">
        <f t="shared" si="66"/>
        <v>0</v>
      </c>
      <c r="EN31" s="18">
        <f t="shared" si="66"/>
        <v>0</v>
      </c>
      <c r="EO31" s="18">
        <f t="shared" si="66"/>
        <v>0</v>
      </c>
      <c r="EP31" s="18">
        <f t="shared" si="66"/>
        <v>0</v>
      </c>
      <c r="EQ31" s="18">
        <f t="shared" si="66"/>
        <v>0</v>
      </c>
      <c r="ER31" s="18">
        <f t="shared" si="66"/>
        <v>0</v>
      </c>
      <c r="ES31" s="18">
        <f t="shared" si="66"/>
        <v>0</v>
      </c>
      <c r="ET31" s="18">
        <f t="shared" si="66"/>
        <v>0</v>
      </c>
      <c r="EU31" s="18">
        <f t="shared" si="66"/>
        <v>0</v>
      </c>
      <c r="EV31" s="18">
        <f t="shared" si="66"/>
        <v>0</v>
      </c>
      <c r="EW31" s="18">
        <f t="shared" si="66"/>
        <v>0</v>
      </c>
      <c r="EX31" s="18">
        <f t="shared" si="66"/>
        <v>0</v>
      </c>
      <c r="EY31" s="18">
        <f t="shared" si="66"/>
        <v>0</v>
      </c>
      <c r="EZ31" s="18">
        <f t="shared" ref="EZ31:FO31" si="67">COUNTIF(EM30:EZ30,1)</f>
        <v>0</v>
      </c>
      <c r="FA31" s="18">
        <f t="shared" si="67"/>
        <v>0</v>
      </c>
      <c r="FB31" s="18">
        <f t="shared" si="67"/>
        <v>1</v>
      </c>
      <c r="FC31" s="18">
        <f t="shared" si="67"/>
        <v>2</v>
      </c>
      <c r="FD31" s="18">
        <f t="shared" si="67"/>
        <v>3</v>
      </c>
      <c r="FE31" s="18">
        <f t="shared" si="67"/>
        <v>4</v>
      </c>
      <c r="FF31" s="18">
        <f t="shared" si="67"/>
        <v>5</v>
      </c>
      <c r="FG31" s="18">
        <f t="shared" si="67"/>
        <v>6</v>
      </c>
      <c r="FH31" s="18">
        <f t="shared" si="67"/>
        <v>7</v>
      </c>
      <c r="FI31" s="18">
        <f t="shared" si="67"/>
        <v>8</v>
      </c>
      <c r="FJ31" s="18">
        <f t="shared" si="67"/>
        <v>9</v>
      </c>
      <c r="FK31" s="18">
        <f t="shared" si="67"/>
        <v>10</v>
      </c>
      <c r="FL31" s="18">
        <f t="shared" si="67"/>
        <v>11</v>
      </c>
      <c r="FM31" s="18">
        <f t="shared" si="67"/>
        <v>12</v>
      </c>
      <c r="FN31" s="18">
        <f t="shared" si="67"/>
        <v>12</v>
      </c>
      <c r="FO31" s="18">
        <f t="shared" si="67"/>
        <v>12</v>
      </c>
      <c r="FP31" s="18">
        <f t="shared" ref="FP31" si="68">COUNTIF(FC30:FP30,1)</f>
        <v>11</v>
      </c>
      <c r="FQ31" s="18">
        <f t="shared" ref="FQ31" si="69">COUNTIF(FD30:FQ30,1)</f>
        <v>10</v>
      </c>
      <c r="FR31" s="18">
        <f t="shared" ref="FR31" si="70">COUNTIF(FE30:FR30,1)</f>
        <v>9</v>
      </c>
    </row>
    <row r="32" spans="1:192" x14ac:dyDescent="0.3">
      <c r="A32" s="17"/>
    </row>
    <row r="33" spans="1:192" ht="28.8" x14ac:dyDescent="0.3">
      <c r="A33" s="19" t="s">
        <v>32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</row>
    <row r="34" spans="1:192" x14ac:dyDescent="0.3">
      <c r="A34" s="14" t="s">
        <v>33</v>
      </c>
      <c r="AB34" s="20">
        <f t="shared" ref="AB34:CM34" si="71">AB10/$A$58*100000</f>
        <v>0</v>
      </c>
      <c r="AC34" s="20">
        <f t="shared" si="71"/>
        <v>24.094188742153108</v>
      </c>
      <c r="AD34" s="20">
        <f t="shared" si="71"/>
        <v>89.213617774999349</v>
      </c>
      <c r="AE34" s="20">
        <f t="shared" si="71"/>
        <v>23.117397306660415</v>
      </c>
      <c r="AF34" s="20">
        <f t="shared" si="71"/>
        <v>28.652548774452345</v>
      </c>
      <c r="AG34" s="20">
        <f t="shared" si="71"/>
        <v>14.326274387226173</v>
      </c>
      <c r="AH34" s="20">
        <f t="shared" si="71"/>
        <v>35.815685968065438</v>
      </c>
      <c r="AI34" s="20">
        <f t="shared" si="71"/>
        <v>76.18973196843011</v>
      </c>
      <c r="AJ34" s="20">
        <f t="shared" si="71"/>
        <v>38.74606027454351</v>
      </c>
      <c r="AK34" s="20">
        <f t="shared" si="71"/>
        <v>20.187023000182336</v>
      </c>
      <c r="AL34" s="20">
        <f t="shared" si="71"/>
        <v>36.466880258393893</v>
      </c>
      <c r="AM34" s="20">
        <f t="shared" si="71"/>
        <v>35.815685968065438</v>
      </c>
      <c r="AN34" s="20">
        <f t="shared" si="71"/>
        <v>29.954937355109269</v>
      </c>
      <c r="AO34" s="20">
        <f t="shared" si="71"/>
        <v>39.722851710036203</v>
      </c>
      <c r="AP34" s="20">
        <f t="shared" si="71"/>
        <v>1.9535828709853871</v>
      </c>
      <c r="AQ34" s="20">
        <f t="shared" si="71"/>
        <v>8.7911229194342422</v>
      </c>
      <c r="AR34" s="20">
        <f t="shared" si="71"/>
        <v>3.2559714516423117</v>
      </c>
      <c r="AS34" s="20">
        <f t="shared" si="71"/>
        <v>78.468911984579719</v>
      </c>
      <c r="AT34" s="20">
        <f t="shared" si="71"/>
        <v>21.163814435675029</v>
      </c>
      <c r="AU34" s="20">
        <f t="shared" si="71"/>
        <v>34.513297387408507</v>
      </c>
      <c r="AV34" s="20">
        <f t="shared" si="71"/>
        <v>34.513297387408507</v>
      </c>
      <c r="AW34" s="20">
        <f t="shared" si="71"/>
        <v>148.47229819488942</v>
      </c>
      <c r="AX34" s="20">
        <f t="shared" si="71"/>
        <v>22.791800161496184</v>
      </c>
      <c r="AY34" s="20">
        <f t="shared" si="71"/>
        <v>41.676434581021596</v>
      </c>
      <c r="AZ34" s="20">
        <f t="shared" si="71"/>
        <v>71.631371936130876</v>
      </c>
      <c r="BA34" s="20">
        <f t="shared" si="71"/>
        <v>77.817717694251257</v>
      </c>
      <c r="BB34" s="20">
        <f t="shared" si="71"/>
        <v>33.210908806751583</v>
      </c>
      <c r="BC34" s="20">
        <f t="shared" si="71"/>
        <v>56.32830611341199</v>
      </c>
      <c r="BD34" s="20">
        <f t="shared" si="71"/>
        <v>55.677111823083536</v>
      </c>
      <c r="BE34" s="20">
        <f t="shared" si="71"/>
        <v>54.374723242426604</v>
      </c>
      <c r="BF34" s="20">
        <f t="shared" si="71"/>
        <v>76.840926258758557</v>
      </c>
      <c r="BG34" s="20">
        <f t="shared" si="71"/>
        <v>90.190409210492035</v>
      </c>
      <c r="BH34" s="20">
        <f t="shared" si="71"/>
        <v>81.073689145893567</v>
      </c>
      <c r="BI34" s="20">
        <f t="shared" si="71"/>
        <v>106.4702664687036</v>
      </c>
      <c r="BJ34" s="20">
        <f t="shared" si="71"/>
        <v>91.492797791148973</v>
      </c>
      <c r="BK34" s="20">
        <f t="shared" si="71"/>
        <v>115.26138938813784</v>
      </c>
      <c r="BL34" s="20">
        <f t="shared" si="71"/>
        <v>146.84431246906829</v>
      </c>
      <c r="BM34" s="20">
        <f t="shared" si="71"/>
        <v>94.097574952462821</v>
      </c>
      <c r="BN34" s="20">
        <f t="shared" si="71"/>
        <v>74.561746242608947</v>
      </c>
      <c r="BO34" s="20">
        <f t="shared" si="71"/>
        <v>70.003386210309714</v>
      </c>
      <c r="BP34" s="20">
        <f t="shared" si="71"/>
        <v>116.88937511395901</v>
      </c>
      <c r="BQ34" s="20">
        <f t="shared" si="71"/>
        <v>74.236149097444709</v>
      </c>
      <c r="BR34" s="20">
        <f t="shared" si="71"/>
        <v>107.4470579041963</v>
      </c>
      <c r="BS34" s="20">
        <f t="shared" si="71"/>
        <v>59.258680419890084</v>
      </c>
      <c r="BT34" s="20">
        <f t="shared" si="71"/>
        <v>68.049803339324328</v>
      </c>
      <c r="BU34" s="20">
        <f t="shared" si="71"/>
        <v>44.281211742335444</v>
      </c>
      <c r="BV34" s="20">
        <f t="shared" si="71"/>
        <v>127.63408090437864</v>
      </c>
      <c r="BW34" s="20">
        <f t="shared" si="71"/>
        <v>61.21226329087547</v>
      </c>
      <c r="BX34" s="20">
        <f t="shared" si="71"/>
        <v>110.70302935583861</v>
      </c>
      <c r="BY34" s="20">
        <f t="shared" si="71"/>
        <v>88.888020629835125</v>
      </c>
      <c r="BZ34" s="20">
        <f t="shared" si="71"/>
        <v>75.212940532937409</v>
      </c>
      <c r="CA34" s="20">
        <f t="shared" si="71"/>
        <v>43.630017452006982</v>
      </c>
      <c r="CB34" s="20">
        <f t="shared" si="71"/>
        <v>43.955614597171213</v>
      </c>
      <c r="CC34" s="20">
        <f t="shared" si="71"/>
        <v>31.582923080930428</v>
      </c>
      <c r="CD34" s="20">
        <f t="shared" si="71"/>
        <v>92.143992081477421</v>
      </c>
      <c r="CE34" s="20">
        <f t="shared" si="71"/>
        <v>134.47162095282749</v>
      </c>
      <c r="CF34" s="20">
        <f t="shared" si="71"/>
        <v>57.956291839233153</v>
      </c>
      <c r="CG34" s="20">
        <f t="shared" si="71"/>
        <v>85.957646323357039</v>
      </c>
      <c r="CH34" s="20">
        <f t="shared" si="71"/>
        <v>55.677111823083536</v>
      </c>
      <c r="CI34" s="20">
        <f t="shared" si="71"/>
        <v>72.282566226459323</v>
      </c>
      <c r="CJ34" s="20">
        <f t="shared" si="71"/>
        <v>25.722174467974263</v>
      </c>
      <c r="CK34" s="20">
        <f t="shared" si="71"/>
        <v>102.2375035815686</v>
      </c>
      <c r="CL34" s="20">
        <f t="shared" si="71"/>
        <v>115.26138938813784</v>
      </c>
      <c r="CM34" s="20">
        <f t="shared" si="71"/>
        <v>76.18973196843011</v>
      </c>
      <c r="CN34" s="20">
        <f t="shared" ref="CN34:EY34" si="72">CN10/$A$58*100000</f>
        <v>63.817040452189318</v>
      </c>
      <c r="CO34" s="20">
        <f t="shared" si="72"/>
        <v>69.026594774817013</v>
      </c>
      <c r="CP34" s="20">
        <f t="shared" si="72"/>
        <v>78.143314839415495</v>
      </c>
      <c r="CQ34" s="20">
        <f t="shared" si="72"/>
        <v>73.259357661952023</v>
      </c>
      <c r="CR34" s="20">
        <f t="shared" si="72"/>
        <v>76.840926258758557</v>
      </c>
      <c r="CS34" s="20">
        <f t="shared" si="72"/>
        <v>187.54395561459717</v>
      </c>
      <c r="CT34" s="20">
        <f t="shared" si="72"/>
        <v>110.05183506551015</v>
      </c>
      <c r="CU34" s="20">
        <f t="shared" si="72"/>
        <v>51.444348935948526</v>
      </c>
      <c r="CV34" s="20">
        <f t="shared" si="72"/>
        <v>94.097574952462821</v>
      </c>
      <c r="CW34" s="20">
        <f t="shared" si="72"/>
        <v>328.20192232554501</v>
      </c>
      <c r="CX34" s="20">
        <f t="shared" si="72"/>
        <v>33.210908806751583</v>
      </c>
      <c r="CY34" s="20">
        <f t="shared" si="72"/>
        <v>184.61358130811911</v>
      </c>
      <c r="CZ34" s="20">
        <f t="shared" si="72"/>
        <v>150.75147821103906</v>
      </c>
      <c r="DA34" s="20">
        <f t="shared" si="72"/>
        <v>81.073689145893567</v>
      </c>
      <c r="DB34" s="20">
        <f t="shared" si="72"/>
        <v>39.397254564871979</v>
      </c>
      <c r="DC34" s="20">
        <f t="shared" si="72"/>
        <v>75.538537678101633</v>
      </c>
      <c r="DD34" s="20">
        <f t="shared" si="72"/>
        <v>155.30983824333828</v>
      </c>
      <c r="DE34" s="20">
        <f t="shared" si="72"/>
        <v>111.67982079133131</v>
      </c>
      <c r="DF34" s="20">
        <f t="shared" si="72"/>
        <v>66.747414758667389</v>
      </c>
      <c r="DG34" s="20">
        <f t="shared" si="72"/>
        <v>212.28933864707875</v>
      </c>
      <c r="DH34" s="20">
        <f t="shared" si="72"/>
        <v>89.864812065327811</v>
      </c>
      <c r="DI34" s="20">
        <f t="shared" si="72"/>
        <v>146.51871532390405</v>
      </c>
      <c r="DJ34" s="20">
        <f t="shared" si="72"/>
        <v>98.981532129926279</v>
      </c>
      <c r="DK34" s="20">
        <f t="shared" si="72"/>
        <v>178.4272355499987</v>
      </c>
      <c r="DL34" s="20">
        <f t="shared" si="72"/>
        <v>36.141283113229662</v>
      </c>
      <c r="DM34" s="20">
        <f t="shared" si="72"/>
        <v>0</v>
      </c>
      <c r="DN34" s="20">
        <f t="shared" si="72"/>
        <v>262.1057018572061</v>
      </c>
      <c r="DO34" s="20">
        <f t="shared" si="72"/>
        <v>134.14602380766325</v>
      </c>
      <c r="DP34" s="20">
        <f t="shared" si="72"/>
        <v>332.43468521268005</v>
      </c>
      <c r="DQ34" s="20">
        <f t="shared" si="72"/>
        <v>224.98762730848378</v>
      </c>
      <c r="DR34" s="20">
        <f t="shared" si="72"/>
        <v>282.94391914771694</v>
      </c>
      <c r="DS34" s="20">
        <f t="shared" si="72"/>
        <v>227.26680732463336</v>
      </c>
      <c r="DT34" s="20">
        <f t="shared" si="72"/>
        <v>166.70573832408638</v>
      </c>
      <c r="DU34" s="20">
        <f t="shared" si="72"/>
        <v>162.14737829178713</v>
      </c>
      <c r="DV34" s="20">
        <f t="shared" si="72"/>
        <v>180.70641556614831</v>
      </c>
      <c r="DW34" s="20">
        <f t="shared" si="72"/>
        <v>267.96645047016227</v>
      </c>
      <c r="DX34" s="20">
        <f t="shared" si="72"/>
        <v>245.17465030866609</v>
      </c>
      <c r="DY34" s="20">
        <f t="shared" si="72"/>
        <v>423.92748300382902</v>
      </c>
      <c r="DZ34" s="20">
        <f t="shared" si="72"/>
        <v>168.33372404990754</v>
      </c>
      <c r="EA34" s="20">
        <f t="shared" si="72"/>
        <v>133.82042666249902</v>
      </c>
      <c r="EB34" s="20">
        <f t="shared" si="72"/>
        <v>405.69404287463209</v>
      </c>
      <c r="EC34" s="20">
        <f t="shared" si="72"/>
        <v>238.98830455054568</v>
      </c>
      <c r="ED34" s="20">
        <f t="shared" si="72"/>
        <v>352.62170821286242</v>
      </c>
      <c r="EE34" s="20">
        <f t="shared" si="72"/>
        <v>456.4871975202521</v>
      </c>
      <c r="EF34" s="20">
        <f t="shared" si="72"/>
        <v>250.70980177645802</v>
      </c>
      <c r="EG34" s="20">
        <f t="shared" si="72"/>
        <v>270.89682477664036</v>
      </c>
      <c r="EH34" s="20">
        <f t="shared" si="72"/>
        <v>291.4094449219869</v>
      </c>
      <c r="EI34" s="20">
        <f t="shared" si="72"/>
        <v>302.15415071240653</v>
      </c>
      <c r="EJ34" s="20">
        <f t="shared" si="72"/>
        <v>218.15008726003489</v>
      </c>
      <c r="EK34" s="20">
        <f t="shared" si="72"/>
        <v>262.1057018572061</v>
      </c>
      <c r="EL34" s="20">
        <f t="shared" si="72"/>
        <v>566.53903258576236</v>
      </c>
      <c r="EM34" s="20">
        <f t="shared" si="72"/>
        <v>351.97051392253394</v>
      </c>
      <c r="EN34" s="20">
        <f t="shared" si="72"/>
        <v>91.167200645984735</v>
      </c>
      <c r="EO34" s="20">
        <f t="shared" si="72"/>
        <v>639.14719595738586</v>
      </c>
      <c r="EP34" s="20">
        <f t="shared" si="72"/>
        <v>297.92138782527155</v>
      </c>
      <c r="EQ34" s="20">
        <f t="shared" si="72"/>
        <v>187.8695527597614</v>
      </c>
      <c r="ER34" s="20">
        <f t="shared" si="72"/>
        <v>259.50092469589225</v>
      </c>
      <c r="ES34" s="20">
        <f t="shared" si="72"/>
        <v>274.15279622828268</v>
      </c>
      <c r="ET34" s="20">
        <f t="shared" si="72"/>
        <v>350.34252819671275</v>
      </c>
      <c r="EU34" s="20">
        <f t="shared" si="72"/>
        <v>296.6189992446146</v>
      </c>
      <c r="EV34" s="20">
        <f t="shared" si="72"/>
        <v>238.01151311505299</v>
      </c>
      <c r="EW34" s="20">
        <f t="shared" si="72"/>
        <v>116.88937511395901</v>
      </c>
      <c r="EX34" s="20">
        <f t="shared" si="72"/>
        <v>181.68320700164102</v>
      </c>
      <c r="EY34" s="20">
        <f t="shared" si="72"/>
        <v>284.57190487353807</v>
      </c>
      <c r="EZ34" s="20">
        <f t="shared" ref="EZ34:FN34" si="73">EZ10/$A$58*100000</f>
        <v>151.4026725013675</v>
      </c>
      <c r="FA34" s="20">
        <f t="shared" si="73"/>
        <v>285.87429345419497</v>
      </c>
      <c r="FB34" s="20">
        <f t="shared" si="73"/>
        <v>266.98965903466956</v>
      </c>
      <c r="FC34" s="20">
        <f t="shared" si="73"/>
        <v>295.96780495428612</v>
      </c>
      <c r="FD34" s="20">
        <f t="shared" si="73"/>
        <v>145.86752103357557</v>
      </c>
      <c r="FE34" s="20">
        <f t="shared" si="73"/>
        <v>126.33169232372171</v>
      </c>
      <c r="FF34" s="20">
        <f t="shared" si="73"/>
        <v>243.87226172800916</v>
      </c>
      <c r="FG34" s="20">
        <f t="shared" si="73"/>
        <v>400.48448855200439</v>
      </c>
      <c r="FH34" s="20">
        <f t="shared" si="73"/>
        <v>245.50024745383033</v>
      </c>
      <c r="FI34" s="20">
        <f t="shared" si="73"/>
        <v>207.40538146961526</v>
      </c>
      <c r="FJ34" s="20">
        <f t="shared" si="73"/>
        <v>258.19853611523536</v>
      </c>
      <c r="FK34" s="20">
        <f t="shared" si="73"/>
        <v>204.80060430830144</v>
      </c>
      <c r="FL34" s="20">
        <f t="shared" si="73"/>
        <v>178.75283269516291</v>
      </c>
      <c r="FM34" s="20">
        <f t="shared" si="73"/>
        <v>295.64220780912194</v>
      </c>
      <c r="FN34" s="20">
        <f t="shared" si="73"/>
        <v>339.92341955145736</v>
      </c>
      <c r="FO34" s="20">
        <f t="shared" ref="FO34:FR34" si="74">FO10/$A$58*100000</f>
        <v>306.71251074470575</v>
      </c>
      <c r="FP34" s="20">
        <f t="shared" si="74"/>
        <v>236.7091245343961</v>
      </c>
      <c r="FQ34" s="20">
        <f t="shared" si="74"/>
        <v>418.39233153603703</v>
      </c>
      <c r="FR34" s="20">
        <f t="shared" si="74"/>
        <v>120.14534656560132</v>
      </c>
    </row>
    <row r="35" spans="1:192" x14ac:dyDescent="0.3">
      <c r="A35" s="14" t="s">
        <v>25</v>
      </c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>
        <f t="shared" ref="AB35:BG35" si="75">AVERAGE(O34:AB34)</f>
        <v>0</v>
      </c>
      <c r="AC35" s="16">
        <f t="shared" si="75"/>
        <v>12.047094371076554</v>
      </c>
      <c r="AD35" s="16">
        <f t="shared" si="75"/>
        <v>37.769268839050817</v>
      </c>
      <c r="AE35" s="16">
        <f t="shared" si="75"/>
        <v>34.106300955953216</v>
      </c>
      <c r="AF35" s="16">
        <f t="shared" si="75"/>
        <v>33.015550519653047</v>
      </c>
      <c r="AG35" s="16">
        <f t="shared" si="75"/>
        <v>29.900671164248564</v>
      </c>
      <c r="AH35" s="16">
        <f t="shared" si="75"/>
        <v>30.745673279079547</v>
      </c>
      <c r="AI35" s="16">
        <f t="shared" si="75"/>
        <v>36.42618061524837</v>
      </c>
      <c r="AJ35" s="16">
        <f t="shared" si="75"/>
        <v>36.68394502183672</v>
      </c>
      <c r="AK35" s="16">
        <f t="shared" si="75"/>
        <v>35.034252819671281</v>
      </c>
      <c r="AL35" s="16">
        <f t="shared" si="75"/>
        <v>35.164491677736969</v>
      </c>
      <c r="AM35" s="16">
        <f t="shared" si="75"/>
        <v>35.218757868597677</v>
      </c>
      <c r="AN35" s="16">
        <f t="shared" si="75"/>
        <v>34.813848598329336</v>
      </c>
      <c r="AO35" s="16">
        <f t="shared" si="75"/>
        <v>35.164491677736969</v>
      </c>
      <c r="AP35" s="16">
        <f t="shared" si="75"/>
        <v>35.304033311378781</v>
      </c>
      <c r="AQ35" s="16">
        <f t="shared" si="75"/>
        <v>34.210957181184575</v>
      </c>
      <c r="AR35" s="16">
        <f t="shared" si="75"/>
        <v>28.071125300944793</v>
      </c>
      <c r="AS35" s="16">
        <f t="shared" si="75"/>
        <v>32.024804920796171</v>
      </c>
      <c r="AT35" s="16">
        <f t="shared" si="75"/>
        <v>31.489895325169218</v>
      </c>
      <c r="AU35" s="16">
        <f t="shared" si="75"/>
        <v>32.931825539467958</v>
      </c>
      <c r="AV35" s="16">
        <f t="shared" si="75"/>
        <v>32.838797783706745</v>
      </c>
      <c r="AW35" s="16">
        <f t="shared" si="75"/>
        <v>38.001838228453842</v>
      </c>
      <c r="AX35" s="16">
        <f t="shared" si="75"/>
        <v>36.862248220379037</v>
      </c>
      <c r="AY35" s="16">
        <f t="shared" si="75"/>
        <v>38.397206190438979</v>
      </c>
      <c r="AZ35" s="16">
        <f t="shared" si="75"/>
        <v>40.908955595991621</v>
      </c>
      <c r="BA35" s="16">
        <f t="shared" si="75"/>
        <v>43.909100719290613</v>
      </c>
      <c r="BB35" s="16">
        <f t="shared" si="75"/>
        <v>44.141670108693624</v>
      </c>
      <c r="BC35" s="16">
        <f t="shared" si="75"/>
        <v>45.327773994649036</v>
      </c>
      <c r="BD35" s="16">
        <f t="shared" si="75"/>
        <v>49.165168919798909</v>
      </c>
      <c r="BE35" s="16">
        <f t="shared" si="75"/>
        <v>52.421140371441219</v>
      </c>
      <c r="BF35" s="16">
        <f t="shared" si="75"/>
        <v>57.677208571949542</v>
      </c>
      <c r="BG35" s="16">
        <f t="shared" si="75"/>
        <v>58.514458373800416</v>
      </c>
      <c r="BH35" s="16">
        <f t="shared" ref="BH35:CM35" si="76">AVERAGE(AU34:BH34)</f>
        <v>62.793735138816025</v>
      </c>
      <c r="BI35" s="16">
        <f t="shared" si="76"/>
        <v>67.933518644622808</v>
      </c>
      <c r="BJ35" s="16">
        <f t="shared" si="76"/>
        <v>72.003482959175699</v>
      </c>
      <c r="BK35" s="16">
        <f t="shared" si="76"/>
        <v>69.631275187264876</v>
      </c>
      <c r="BL35" s="16">
        <f t="shared" si="76"/>
        <v>78.492168923520012</v>
      </c>
      <c r="BM35" s="16">
        <f t="shared" si="76"/>
        <v>82.236536092908665</v>
      </c>
      <c r="BN35" s="16">
        <f t="shared" si="76"/>
        <v>82.445848543371412</v>
      </c>
      <c r="BO35" s="16">
        <f t="shared" si="76"/>
        <v>81.887682008804148</v>
      </c>
      <c r="BP35" s="16">
        <f t="shared" si="76"/>
        <v>87.864715316461826</v>
      </c>
      <c r="BQ35" s="16">
        <f t="shared" si="76"/>
        <v>89.143846958178443</v>
      </c>
      <c r="BR35" s="16">
        <f t="shared" si="76"/>
        <v>92.841700249686497</v>
      </c>
      <c r="BS35" s="16">
        <f t="shared" si="76"/>
        <v>93.190554333791042</v>
      </c>
      <c r="BT35" s="16">
        <f t="shared" si="76"/>
        <v>92.562616982402872</v>
      </c>
      <c r="BU35" s="16">
        <f t="shared" si="76"/>
        <v>89.28338859182027</v>
      </c>
      <c r="BV35" s="16">
        <f t="shared" si="76"/>
        <v>92.609130860283472</v>
      </c>
      <c r="BW35" s="16">
        <f t="shared" si="76"/>
        <v>89.376416347581454</v>
      </c>
      <c r="BX35" s="16">
        <f t="shared" si="76"/>
        <v>90.748575745059298</v>
      </c>
      <c r="BY35" s="16">
        <f t="shared" si="76"/>
        <v>88.864763690894833</v>
      </c>
      <c r="BZ35" s="16">
        <f t="shared" si="76"/>
        <v>83.748237124028336</v>
      </c>
      <c r="CA35" s="16">
        <f t="shared" si="76"/>
        <v>80.143411588281467</v>
      </c>
      <c r="CB35" s="16">
        <f t="shared" si="76"/>
        <v>77.957259327893084</v>
      </c>
      <c r="CC35" s="16">
        <f t="shared" si="76"/>
        <v>75.212940532937409</v>
      </c>
      <c r="CD35" s="16">
        <f t="shared" si="76"/>
        <v>73.445413173474435</v>
      </c>
      <c r="CE35" s="16">
        <f t="shared" si="76"/>
        <v>77.747946877430351</v>
      </c>
      <c r="CF35" s="16">
        <f t="shared" si="76"/>
        <v>74.212892158504431</v>
      </c>
      <c r="CG35" s="16">
        <f t="shared" si="76"/>
        <v>76.119961151609203</v>
      </c>
      <c r="CH35" s="16">
        <f t="shared" si="76"/>
        <v>75.236197471877716</v>
      </c>
      <c r="CI35" s="16">
        <f t="shared" si="76"/>
        <v>77.236294220743716</v>
      </c>
      <c r="CJ35" s="16">
        <f t="shared" si="76"/>
        <v>69.9568723324291</v>
      </c>
      <c r="CK35" s="16">
        <f t="shared" si="76"/>
        <v>72.887246638907186</v>
      </c>
      <c r="CL35" s="16">
        <f t="shared" si="76"/>
        <v>73.21284378407141</v>
      </c>
      <c r="CM35" s="16">
        <f t="shared" si="76"/>
        <v>72.30582316539963</v>
      </c>
      <c r="CN35" s="16">
        <f t="shared" ref="CN35:DS35" si="77">AVERAGE(CA34:CN34)</f>
        <v>71.491830302489035</v>
      </c>
      <c r="CO35" s="16">
        <f t="shared" si="77"/>
        <v>73.305871539832637</v>
      </c>
      <c r="CP35" s="16">
        <f t="shared" si="77"/>
        <v>75.747850128564352</v>
      </c>
      <c r="CQ35" s="16">
        <f t="shared" si="77"/>
        <v>78.724738312923037</v>
      </c>
      <c r="CR35" s="16">
        <f t="shared" si="77"/>
        <v>77.631662182728832</v>
      </c>
      <c r="CS35" s="16">
        <f t="shared" si="77"/>
        <v>81.422543229998084</v>
      </c>
      <c r="CT35" s="16">
        <f t="shared" si="77"/>
        <v>85.143653460446458</v>
      </c>
      <c r="CU35" s="16">
        <f t="shared" si="77"/>
        <v>82.678417932774423</v>
      </c>
      <c r="CV35" s="16">
        <f t="shared" si="77"/>
        <v>85.422736727730083</v>
      </c>
      <c r="CW35" s="16">
        <f t="shared" si="77"/>
        <v>103.70269073480763</v>
      </c>
      <c r="CX35" s="16">
        <f t="shared" si="77"/>
        <v>104.23760033043457</v>
      </c>
      <c r="CY35" s="16">
        <f t="shared" si="77"/>
        <v>110.12160588233105</v>
      </c>
      <c r="CZ35" s="16">
        <f t="shared" si="77"/>
        <v>112.656612226824</v>
      </c>
      <c r="DA35" s="16">
        <f t="shared" si="77"/>
        <v>113.00546631092853</v>
      </c>
      <c r="DB35" s="16">
        <f t="shared" si="77"/>
        <v>111.26119589040584</v>
      </c>
      <c r="DC35" s="16">
        <f t="shared" si="77"/>
        <v>111.72633466921188</v>
      </c>
      <c r="DD35" s="16">
        <f t="shared" si="77"/>
        <v>117.23822919806354</v>
      </c>
      <c r="DE35" s="16">
        <f t="shared" si="77"/>
        <v>119.98254799301921</v>
      </c>
      <c r="DF35" s="16">
        <f t="shared" si="77"/>
        <v>119.26158288586983</v>
      </c>
      <c r="DG35" s="16">
        <f t="shared" si="77"/>
        <v>121.0291102453328</v>
      </c>
      <c r="DH35" s="16">
        <f t="shared" si="77"/>
        <v>119.58718003103407</v>
      </c>
      <c r="DI35" s="16">
        <f t="shared" si="77"/>
        <v>126.37820620160232</v>
      </c>
      <c r="DJ35" s="16">
        <f t="shared" si="77"/>
        <v>126.72706028570687</v>
      </c>
      <c r="DK35" s="16">
        <f t="shared" si="77"/>
        <v>116.02886837316781</v>
      </c>
      <c r="DL35" s="16">
        <f t="shared" si="77"/>
        <v>116.23818082363053</v>
      </c>
      <c r="DM35" s="16">
        <f t="shared" si="77"/>
        <v>103.05149644447918</v>
      </c>
      <c r="DN35" s="16">
        <f t="shared" si="77"/>
        <v>111.00536956206254</v>
      </c>
      <c r="DO35" s="16">
        <f t="shared" si="77"/>
        <v>114.79625060933179</v>
      </c>
      <c r="DP35" s="16">
        <f t="shared" si="77"/>
        <v>135.72749565560383</v>
      </c>
      <c r="DQ35" s="16">
        <f t="shared" si="77"/>
        <v>146.40243062920254</v>
      </c>
      <c r="DR35" s="16">
        <f t="shared" si="77"/>
        <v>155.51915069380101</v>
      </c>
      <c r="DS35" s="16">
        <f t="shared" si="77"/>
        <v>163.7753640176083</v>
      </c>
      <c r="DT35" s="16">
        <f t="shared" ref="DT35:EY35" si="78">AVERAGE(DG34:DT34)</f>
        <v>170.91524427228109</v>
      </c>
      <c r="DU35" s="16">
        <f t="shared" si="78"/>
        <v>167.33367567547452</v>
      </c>
      <c r="DV35" s="16">
        <f t="shared" si="78"/>
        <v>173.82236163981884</v>
      </c>
      <c r="DW35" s="16">
        <f t="shared" si="78"/>
        <v>182.49719986455156</v>
      </c>
      <c r="DX35" s="16">
        <f t="shared" si="78"/>
        <v>192.93956544874732</v>
      </c>
      <c r="DY35" s="16">
        <f t="shared" si="78"/>
        <v>210.47529740973513</v>
      </c>
      <c r="DZ35" s="16">
        <f t="shared" si="78"/>
        <v>219.9176146194979</v>
      </c>
      <c r="EA35" s="16">
        <f t="shared" si="78"/>
        <v>229.47621652396211</v>
      </c>
      <c r="EB35" s="16">
        <f t="shared" si="78"/>
        <v>239.73252659663538</v>
      </c>
      <c r="EC35" s="16">
        <f t="shared" si="78"/>
        <v>247.22126093541269</v>
      </c>
      <c r="ED35" s="16">
        <f t="shared" si="78"/>
        <v>248.66319114971142</v>
      </c>
      <c r="EE35" s="16">
        <f t="shared" si="78"/>
        <v>265.1988747362663</v>
      </c>
      <c r="EF35" s="16">
        <f t="shared" si="78"/>
        <v>262.89643778117636</v>
      </c>
      <c r="EG35" s="16">
        <f t="shared" si="78"/>
        <v>266.0128675991769</v>
      </c>
      <c r="EH35" s="16">
        <f t="shared" si="78"/>
        <v>274.92027521331266</v>
      </c>
      <c r="EI35" s="16">
        <f t="shared" si="78"/>
        <v>284.92075895764259</v>
      </c>
      <c r="EJ35" s="16">
        <f t="shared" si="78"/>
        <v>287.59530693577733</v>
      </c>
      <c r="EK35" s="16">
        <f t="shared" si="78"/>
        <v>287.17668203485192</v>
      </c>
      <c r="EL35" s="16">
        <f t="shared" si="78"/>
        <v>310.1312807689302</v>
      </c>
      <c r="EM35" s="16">
        <f t="shared" si="78"/>
        <v>304.99149726312345</v>
      </c>
      <c r="EN35" s="16">
        <f t="shared" si="78"/>
        <v>299.47960273427185</v>
      </c>
      <c r="EO35" s="16">
        <f t="shared" si="78"/>
        <v>335.57437196962081</v>
      </c>
      <c r="EP35" s="16">
        <f t="shared" si="78"/>
        <v>327.87632518038077</v>
      </c>
      <c r="EQ35" s="16">
        <f t="shared" si="78"/>
        <v>324.22498576675338</v>
      </c>
      <c r="ER35" s="16">
        <f t="shared" si="78"/>
        <v>317.573501229827</v>
      </c>
      <c r="ES35" s="16">
        <f t="shared" si="78"/>
        <v>304.54961542325776</v>
      </c>
      <c r="ET35" s="16">
        <f t="shared" si="78"/>
        <v>311.66623873899016</v>
      </c>
      <c r="EU35" s="16">
        <f t="shared" si="78"/>
        <v>313.50353691527408</v>
      </c>
      <c r="EV35" s="16">
        <f t="shared" si="78"/>
        <v>309.68939892906457</v>
      </c>
      <c r="EW35" s="16">
        <f t="shared" si="78"/>
        <v>296.45620067203254</v>
      </c>
      <c r="EX35" s="16">
        <f t="shared" si="78"/>
        <v>293.85142351071869</v>
      </c>
      <c r="EY35" s="16">
        <f t="shared" si="78"/>
        <v>295.45615229759954</v>
      </c>
      <c r="EZ35" s="16">
        <f t="shared" ref="EZ35:FO35" si="79">AVERAGE(EM34:EZ34)</f>
        <v>265.80355514871422</v>
      </c>
      <c r="FA35" s="16">
        <f t="shared" si="79"/>
        <v>261.08239654383289</v>
      </c>
      <c r="FB35" s="16">
        <f t="shared" si="79"/>
        <v>273.64114357159599</v>
      </c>
      <c r="FC35" s="16">
        <f t="shared" si="79"/>
        <v>249.1283299285175</v>
      </c>
      <c r="FD35" s="16">
        <f t="shared" si="79"/>
        <v>238.26733944339631</v>
      </c>
      <c r="FE35" s="16">
        <f t="shared" si="79"/>
        <v>233.87177798367921</v>
      </c>
      <c r="FF35" s="16">
        <f t="shared" si="79"/>
        <v>232.75544491454465</v>
      </c>
      <c r="FG35" s="16">
        <f t="shared" si="79"/>
        <v>241.77913722338192</v>
      </c>
      <c r="FH35" s="16">
        <f t="shared" si="79"/>
        <v>234.29040288460462</v>
      </c>
      <c r="FI35" s="16">
        <f t="shared" si="79"/>
        <v>227.91800161496184</v>
      </c>
      <c r="FJ35" s="16">
        <f t="shared" si="79"/>
        <v>229.3599318292606</v>
      </c>
      <c r="FK35" s="16">
        <f t="shared" si="79"/>
        <v>235.63930534314218</v>
      </c>
      <c r="FL35" s="16">
        <f t="shared" si="79"/>
        <v>235.42999289267945</v>
      </c>
      <c r="FM35" s="16">
        <f t="shared" si="79"/>
        <v>236.22072881664971</v>
      </c>
      <c r="FN35" s="16">
        <f t="shared" si="79"/>
        <v>249.68649646308472</v>
      </c>
      <c r="FO35" s="16">
        <f t="shared" si="79"/>
        <v>251.17494055526407</v>
      </c>
      <c r="FP35" s="16">
        <f t="shared" ref="FP35" si="80">AVERAGE(FC34:FP34)</f>
        <v>249.01204523381597</v>
      </c>
      <c r="FQ35" s="16">
        <f t="shared" ref="FQ35" si="81">AVERAGE(FD34:FQ34)</f>
        <v>257.75665427536961</v>
      </c>
      <c r="FR35" s="16">
        <f t="shared" ref="FR35" si="82">AVERAGE(FE34:FR34)</f>
        <v>255.91935609908575</v>
      </c>
    </row>
    <row r="36" spans="1:192" x14ac:dyDescent="0.3">
      <c r="A36" s="5" t="s">
        <v>30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 t="e">
        <f t="shared" ref="AB36:CM36" si="83">SLOPE(O35:AB35,O$1:AB$1)</f>
        <v>#DIV/0!</v>
      </c>
      <c r="AC36" s="7">
        <f t="shared" si="83"/>
        <v>12.047094371076554</v>
      </c>
      <c r="AD36" s="7">
        <f t="shared" si="83"/>
        <v>18.884634419525408</v>
      </c>
      <c r="AE36" s="7">
        <f t="shared" si="83"/>
        <v>12.80410773358339</v>
      </c>
      <c r="AF36" s="7">
        <f t="shared" si="83"/>
        <v>8.8090307624182778</v>
      </c>
      <c r="AG36" s="7">
        <f t="shared" si="83"/>
        <v>5.964164468110706</v>
      </c>
      <c r="AH36" s="7">
        <f t="shared" si="83"/>
        <v>4.3996591108637473</v>
      </c>
      <c r="AI36" s="7">
        <f t="shared" si="83"/>
        <v>3.8545192307862686</v>
      </c>
      <c r="AJ36" s="7">
        <f t="shared" si="83"/>
        <v>3.3603369651369186</v>
      </c>
      <c r="AK36" s="7">
        <f t="shared" si="83"/>
        <v>2.8354789480443938</v>
      </c>
      <c r="AL36" s="7">
        <f t="shared" si="83"/>
        <v>2.4262272982676207</v>
      </c>
      <c r="AM36" s="7">
        <f t="shared" si="83"/>
        <v>2.0988913038807553</v>
      </c>
      <c r="AN36" s="7">
        <f t="shared" si="83"/>
        <v>1.8185079916420197</v>
      </c>
      <c r="AO36" s="7">
        <f t="shared" si="83"/>
        <v>1.6003280550281183</v>
      </c>
      <c r="AP36" s="7">
        <f t="shared" si="83"/>
        <v>0.73608932586654874</v>
      </c>
      <c r="AQ36" s="7">
        <f t="shared" si="83"/>
        <v>8.2594243410179749E-2</v>
      </c>
      <c r="AR36" s="7">
        <f t="shared" si="83"/>
        <v>4.2355938247573893E-3</v>
      </c>
      <c r="AS36" s="7">
        <f t="shared" si="83"/>
        <v>-3.9288761501728824E-2</v>
      </c>
      <c r="AT36" s="7">
        <f t="shared" si="83"/>
        <v>-0.12490562060258611</v>
      </c>
      <c r="AU36" s="7">
        <f t="shared" si="83"/>
        <v>-0.26530662729952242</v>
      </c>
      <c r="AV36" s="7">
        <f t="shared" si="83"/>
        <v>-0.39383211279397479</v>
      </c>
      <c r="AW36" s="7">
        <f t="shared" si="83"/>
        <v>-0.19677323166207514</v>
      </c>
      <c r="AX36" s="7">
        <f t="shared" si="83"/>
        <v>-3.0702304887446078E-2</v>
      </c>
      <c r="AY36" s="7">
        <f t="shared" si="83"/>
        <v>0.1240553563513874</v>
      </c>
      <c r="AZ36" s="7">
        <f t="shared" si="83"/>
        <v>0.34008866242897756</v>
      </c>
      <c r="BA36" s="7">
        <f t="shared" si="83"/>
        <v>0.61837900505445376</v>
      </c>
      <c r="BB36" s="7">
        <f t="shared" si="83"/>
        <v>0.85176622088175025</v>
      </c>
      <c r="BC36" s="7">
        <f t="shared" si="83"/>
        <v>1.0896003678910386</v>
      </c>
      <c r="BD36" s="7">
        <f t="shared" si="83"/>
        <v>1.3970008751151648</v>
      </c>
      <c r="BE36" s="7">
        <f t="shared" si="83"/>
        <v>1.7004655926724708</v>
      </c>
      <c r="BF36" s="7">
        <f t="shared" si="83"/>
        <v>1.8716468861033995</v>
      </c>
      <c r="BG36" s="7">
        <f t="shared" si="83"/>
        <v>2.0669540590504214</v>
      </c>
      <c r="BH36" s="7">
        <f t="shared" si="83"/>
        <v>2.2504538629969817</v>
      </c>
      <c r="BI36" s="7">
        <f t="shared" si="83"/>
        <v>2.4907414892790931</v>
      </c>
      <c r="BJ36" s="7">
        <f t="shared" si="83"/>
        <v>2.6903933651050727</v>
      </c>
      <c r="BK36" s="7">
        <f t="shared" si="83"/>
        <v>2.8203255382616619</v>
      </c>
      <c r="BL36" s="7">
        <f t="shared" si="83"/>
        <v>3.0268267103909383</v>
      </c>
      <c r="BM36" s="7">
        <f t="shared" si="83"/>
        <v>3.2079241492161921</v>
      </c>
      <c r="BN36" s="7">
        <f t="shared" si="83"/>
        <v>3.285106518007086</v>
      </c>
      <c r="BO36" s="7">
        <f t="shared" si="83"/>
        <v>3.2626674054910585</v>
      </c>
      <c r="BP36" s="7">
        <f t="shared" si="83"/>
        <v>3.2517289770663891</v>
      </c>
      <c r="BQ36" s="7">
        <f t="shared" si="83"/>
        <v>3.1242502831826222</v>
      </c>
      <c r="BR36" s="7">
        <f t="shared" si="83"/>
        <v>3.0363339425731275</v>
      </c>
      <c r="BS36" s="7">
        <f t="shared" si="83"/>
        <v>2.8737398265970802</v>
      </c>
      <c r="BT36" s="7">
        <f t="shared" si="83"/>
        <v>2.687275401862526</v>
      </c>
      <c r="BU36" s="7">
        <f t="shared" si="83"/>
        <v>2.2813779246648562</v>
      </c>
      <c r="BV36" s="7">
        <f t="shared" si="83"/>
        <v>1.9763286684105181</v>
      </c>
      <c r="BW36" s="7">
        <f t="shared" si="83"/>
        <v>1.6173028681540724</v>
      </c>
      <c r="BX36" s="7">
        <f t="shared" si="83"/>
        <v>1.3374017744461715</v>
      </c>
      <c r="BY36" s="7">
        <f t="shared" si="83"/>
        <v>0.8430768151238357</v>
      </c>
      <c r="BZ36" s="7">
        <f t="shared" si="83"/>
        <v>0.4101399517735943</v>
      </c>
      <c r="CA36" s="7">
        <f t="shared" si="83"/>
        <v>-2.5454847455540004E-2</v>
      </c>
      <c r="CB36" s="7">
        <f t="shared" si="83"/>
        <v>-0.50741018211072575</v>
      </c>
      <c r="CC36" s="7">
        <f t="shared" si="83"/>
        <v>-1.0664456572537708</v>
      </c>
      <c r="CD36" s="7">
        <f t="shared" si="83"/>
        <v>-1.4495973370263104</v>
      </c>
      <c r="CE36" s="7">
        <f t="shared" si="83"/>
        <v>-1.6042687595171998</v>
      </c>
      <c r="CF36" s="7">
        <f t="shared" si="83"/>
        <v>-1.6879426255507701</v>
      </c>
      <c r="CG36" s="7">
        <f t="shared" si="83"/>
        <v>-1.6237432512452323</v>
      </c>
      <c r="CH36" s="7">
        <f t="shared" si="83"/>
        <v>-1.5304599247264377</v>
      </c>
      <c r="CI36" s="7">
        <f t="shared" si="83"/>
        <v>-1.4119773215096887</v>
      </c>
      <c r="CJ36" s="7">
        <f t="shared" si="83"/>
        <v>-1.338884084840168</v>
      </c>
      <c r="CK36" s="7">
        <f t="shared" si="83"/>
        <v>-1.1890685067434081</v>
      </c>
      <c r="CL36" s="7">
        <f t="shared" si="83"/>
        <v>-0.91223426212653635</v>
      </c>
      <c r="CM36" s="7">
        <f t="shared" si="83"/>
        <v>-0.64633844593433354</v>
      </c>
      <c r="CN36" s="7">
        <f t="shared" ref="CN36:EY36" si="84">SLOPE(CA35:CN35,CA$1:CN$1)</f>
        <v>-0.49958971692860277</v>
      </c>
      <c r="CO36" s="7">
        <f t="shared" si="84"/>
        <v>-0.36597732486277867</v>
      </c>
      <c r="CP36" s="7">
        <f t="shared" si="84"/>
        <v>-0.20460994852314321</v>
      </c>
      <c r="CQ36" s="7">
        <f t="shared" si="84"/>
        <v>-3.8948983456067593E-2</v>
      </c>
      <c r="CR36" s="7">
        <f t="shared" si="84"/>
        <v>2.1774628546303521E-2</v>
      </c>
      <c r="CS36" s="7">
        <f t="shared" si="84"/>
        <v>0.31424980352742238</v>
      </c>
      <c r="CT36" s="7">
        <f t="shared" si="84"/>
        <v>0.58035007632569413</v>
      </c>
      <c r="CU36" s="7">
        <f t="shared" si="84"/>
        <v>0.79083815227330911</v>
      </c>
      <c r="CV36" s="7">
        <f t="shared" si="84"/>
        <v>1.0217718888277827</v>
      </c>
      <c r="CW36" s="7">
        <f t="shared" si="84"/>
        <v>1.796151284312572</v>
      </c>
      <c r="CX36" s="7">
        <f t="shared" si="84"/>
        <v>2.2294970608749503</v>
      </c>
      <c r="CY36" s="7">
        <f t="shared" si="84"/>
        <v>2.7768785094720863</v>
      </c>
      <c r="CZ36" s="7">
        <f t="shared" si="84"/>
        <v>3.243755169429714</v>
      </c>
      <c r="DA36" s="7">
        <f t="shared" si="84"/>
        <v>3.5173181083494884</v>
      </c>
      <c r="DB36" s="7">
        <f t="shared" si="84"/>
        <v>3.5353102896835242</v>
      </c>
      <c r="DC36" s="7">
        <f t="shared" si="84"/>
        <v>3.4515853094984363</v>
      </c>
      <c r="DD36" s="7">
        <f t="shared" si="84"/>
        <v>3.4369666621645316</v>
      </c>
      <c r="DE36" s="7">
        <f t="shared" si="84"/>
        <v>3.4165210015576735</v>
      </c>
      <c r="DF36" s="7">
        <f t="shared" si="84"/>
        <v>3.1580878514869744</v>
      </c>
      <c r="DG36" s="7">
        <f t="shared" si="84"/>
        <v>2.8921409211432541</v>
      </c>
      <c r="DH36" s="7">
        <f t="shared" si="84"/>
        <v>2.5335751482504638</v>
      </c>
      <c r="DI36" s="7">
        <f t="shared" si="84"/>
        <v>2.1363670768107093</v>
      </c>
      <c r="DJ36" s="7">
        <f t="shared" si="84"/>
        <v>1.6475113317007084</v>
      </c>
      <c r="DK36" s="7">
        <f t="shared" si="84"/>
        <v>1.2740713407164264</v>
      </c>
      <c r="DL36" s="7">
        <f t="shared" si="84"/>
        <v>0.87006508712489006</v>
      </c>
      <c r="DM36" s="7">
        <f t="shared" si="84"/>
        <v>0.23052482334233754</v>
      </c>
      <c r="DN36" s="7">
        <f t="shared" si="84"/>
        <v>-6.7112880942013745E-2</v>
      </c>
      <c r="DO36" s="7">
        <f t="shared" si="84"/>
        <v>-0.23768080455473617</v>
      </c>
      <c r="DP36" s="7">
        <f t="shared" si="84"/>
        <v>0.12441184479273863</v>
      </c>
      <c r="DQ36" s="7">
        <f t="shared" si="84"/>
        <v>0.69929270690609857</v>
      </c>
      <c r="DR36" s="7">
        <f t="shared" si="84"/>
        <v>1.56393969397017</v>
      </c>
      <c r="DS36" s="7">
        <f t="shared" si="84"/>
        <v>2.5866827516767792</v>
      </c>
      <c r="DT36" s="7">
        <f t="shared" si="84"/>
        <v>3.5971584130192742</v>
      </c>
      <c r="DU36" s="7">
        <f t="shared" si="84"/>
        <v>4.3365246147148149</v>
      </c>
      <c r="DV36" s="7">
        <f t="shared" si="84"/>
        <v>5.0102091317108224</v>
      </c>
      <c r="DW36" s="7">
        <f t="shared" si="84"/>
        <v>5.9172297503826066</v>
      </c>
      <c r="DX36" s="7">
        <f t="shared" si="84"/>
        <v>6.887427460329592</v>
      </c>
      <c r="DY36" s="7">
        <f t="shared" si="84"/>
        <v>7.7149144592406955</v>
      </c>
      <c r="DZ36" s="7">
        <f t="shared" si="84"/>
        <v>8.4039332216918474</v>
      </c>
      <c r="EA36" s="7">
        <f t="shared" si="84"/>
        <v>8.4755952621188886</v>
      </c>
      <c r="EB36" s="7">
        <f t="shared" si="84"/>
        <v>8.5467972751822749</v>
      </c>
      <c r="EC36" s="7">
        <f t="shared" si="84"/>
        <v>8.3911035696610448</v>
      </c>
      <c r="ED36" s="7">
        <f t="shared" si="84"/>
        <v>8.3845609582668494</v>
      </c>
      <c r="EE36" s="7">
        <f t="shared" si="84"/>
        <v>8.7059667430066732</v>
      </c>
      <c r="EF36" s="7">
        <f t="shared" si="84"/>
        <v>8.7399576537655754</v>
      </c>
      <c r="EG36" s="7">
        <f t="shared" si="84"/>
        <v>8.6631841981868227</v>
      </c>
      <c r="EH36" s="7">
        <f t="shared" si="84"/>
        <v>8.6268931506096482</v>
      </c>
      <c r="EI36" s="7">
        <f t="shared" si="84"/>
        <v>8.3010915488393486</v>
      </c>
      <c r="EJ36" s="7">
        <f t="shared" si="84"/>
        <v>7.7487520275450485</v>
      </c>
      <c r="EK36" s="7">
        <f t="shared" si="84"/>
        <v>6.9703346140904037</v>
      </c>
      <c r="EL36" s="7">
        <f t="shared" si="84"/>
        <v>6.7318870972629092</v>
      </c>
      <c r="EM36" s="7">
        <f t="shared" si="84"/>
        <v>6.4095612577957759</v>
      </c>
      <c r="EN36" s="7">
        <f t="shared" si="84"/>
        <v>5.8255820767123661</v>
      </c>
      <c r="EO36" s="7">
        <f t="shared" si="84"/>
        <v>6.2382777360618151</v>
      </c>
      <c r="EP36" s="7">
        <f t="shared" si="84"/>
        <v>6.3027837952764534</v>
      </c>
      <c r="EQ36" s="7">
        <f t="shared" si="84"/>
        <v>6.1224019545724415</v>
      </c>
      <c r="ER36" s="7">
        <f t="shared" si="84"/>
        <v>5.4610359480920687</v>
      </c>
      <c r="ES36" s="7">
        <f t="shared" si="84"/>
        <v>4.6697888826066221</v>
      </c>
      <c r="ET36" s="7">
        <f t="shared" si="84"/>
        <v>3.8329991081193957</v>
      </c>
      <c r="EU36" s="7">
        <f t="shared" si="84"/>
        <v>2.9370702603268311</v>
      </c>
      <c r="EV36" s="7">
        <f t="shared" si="84"/>
        <v>2.0170666471696919</v>
      </c>
      <c r="EW36" s="7">
        <f t="shared" si="84"/>
        <v>0.89582661948953779</v>
      </c>
      <c r="EX36" s="7">
        <f t="shared" si="84"/>
        <v>-0.26236893973751491</v>
      </c>
      <c r="EY36" s="7">
        <f t="shared" si="84"/>
        <v>-1.4160153394795401</v>
      </c>
      <c r="EZ36" s="7">
        <f t="shared" ref="EZ36:FO36" si="85">SLOPE(EM35:EZ35,EM$1:EZ$1)</f>
        <v>-2.6965270632871259</v>
      </c>
      <c r="FA36" s="7">
        <f t="shared" si="85"/>
        <v>-4.0865252996444417</v>
      </c>
      <c r="FB36" s="7">
        <f t="shared" si="85"/>
        <v>-5.1064059648660916</v>
      </c>
      <c r="FC36" s="7">
        <f t="shared" si="85"/>
        <v>-5.5231396421853987</v>
      </c>
      <c r="FD36" s="7">
        <f t="shared" si="85"/>
        <v>-6.1239864932694763</v>
      </c>
      <c r="FE36" s="7">
        <f t="shared" si="85"/>
        <v>-6.5769089898629236</v>
      </c>
      <c r="FF36" s="7">
        <f t="shared" si="85"/>
        <v>-6.8838494697233976</v>
      </c>
      <c r="FG36" s="7">
        <f t="shared" si="85"/>
        <v>-6.9895024209093419</v>
      </c>
      <c r="FH36" s="7">
        <f t="shared" si="85"/>
        <v>-6.798591064992797</v>
      </c>
      <c r="FI36" s="7">
        <f t="shared" si="85"/>
        <v>-6.3890644830374086</v>
      </c>
      <c r="FJ36" s="7">
        <f t="shared" si="85"/>
        <v>-5.687880552525173</v>
      </c>
      <c r="FK36" s="7">
        <f t="shared" si="85"/>
        <v>-4.8904486747061506</v>
      </c>
      <c r="FL36" s="7">
        <f t="shared" si="85"/>
        <v>-3.9175419147287593</v>
      </c>
      <c r="FM36" s="7">
        <f t="shared" si="85"/>
        <v>-2.6123420557383916</v>
      </c>
      <c r="FN36" s="7">
        <f t="shared" si="85"/>
        <v>-1.6395886382155502</v>
      </c>
      <c r="FO36" s="7">
        <f t="shared" si="85"/>
        <v>-0.70910662399738977</v>
      </c>
      <c r="FP36" s="7">
        <f t="shared" ref="FP36" si="86">SLOPE(FC35:FP35,FC$1:FP$1)</f>
        <v>0.61715226541804302</v>
      </c>
      <c r="FQ36" s="7">
        <f t="shared" ref="FQ36" si="87">SLOPE(FD35:FQ35,FD$1:FQ$1)</f>
        <v>1.4934021648765088</v>
      </c>
      <c r="FR36" s="7">
        <f t="shared" ref="FR36" si="88">SLOPE(FE35:FR35,FE$1:FR$1)</f>
        <v>1.9211764989235189</v>
      </c>
    </row>
    <row r="37" spans="1:192" x14ac:dyDescent="0.3">
      <c r="A37" s="5" t="s">
        <v>28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 t="e">
        <f t="shared" ref="AB37:CM37" si="89">IF(AB36&lt;0,-1,IF(AB36=0,0,IF(AB36&gt;0,1)))</f>
        <v>#DIV/0!</v>
      </c>
      <c r="AC37" s="1">
        <f t="shared" si="89"/>
        <v>1</v>
      </c>
      <c r="AD37" s="1">
        <f t="shared" si="89"/>
        <v>1</v>
      </c>
      <c r="AE37" s="1">
        <f t="shared" si="89"/>
        <v>1</v>
      </c>
      <c r="AF37" s="1">
        <f t="shared" si="89"/>
        <v>1</v>
      </c>
      <c r="AG37" s="1">
        <f t="shared" si="89"/>
        <v>1</v>
      </c>
      <c r="AH37" s="1">
        <f t="shared" si="89"/>
        <v>1</v>
      </c>
      <c r="AI37" s="1">
        <f t="shared" si="89"/>
        <v>1</v>
      </c>
      <c r="AJ37" s="1">
        <f t="shared" si="89"/>
        <v>1</v>
      </c>
      <c r="AK37" s="1">
        <f t="shared" si="89"/>
        <v>1</v>
      </c>
      <c r="AL37" s="1">
        <f t="shared" si="89"/>
        <v>1</v>
      </c>
      <c r="AM37" s="1">
        <f t="shared" si="89"/>
        <v>1</v>
      </c>
      <c r="AN37" s="1">
        <f t="shared" si="89"/>
        <v>1</v>
      </c>
      <c r="AO37" s="1">
        <f t="shared" si="89"/>
        <v>1</v>
      </c>
      <c r="AP37" s="1">
        <f t="shared" si="89"/>
        <v>1</v>
      </c>
      <c r="AQ37" s="1">
        <f t="shared" si="89"/>
        <v>1</v>
      </c>
      <c r="AR37" s="1">
        <f t="shared" si="89"/>
        <v>1</v>
      </c>
      <c r="AS37" s="1">
        <f t="shared" si="89"/>
        <v>-1</v>
      </c>
      <c r="AT37" s="1">
        <f t="shared" si="89"/>
        <v>-1</v>
      </c>
      <c r="AU37" s="1">
        <f t="shared" si="89"/>
        <v>-1</v>
      </c>
      <c r="AV37" s="1">
        <f t="shared" si="89"/>
        <v>-1</v>
      </c>
      <c r="AW37" s="1">
        <f t="shared" si="89"/>
        <v>-1</v>
      </c>
      <c r="AX37" s="1">
        <f t="shared" si="89"/>
        <v>-1</v>
      </c>
      <c r="AY37" s="1">
        <f t="shared" si="89"/>
        <v>1</v>
      </c>
      <c r="AZ37" s="1">
        <f t="shared" si="89"/>
        <v>1</v>
      </c>
      <c r="BA37" s="1">
        <f t="shared" si="89"/>
        <v>1</v>
      </c>
      <c r="BB37" s="1">
        <f t="shared" si="89"/>
        <v>1</v>
      </c>
      <c r="BC37" s="1">
        <f t="shared" si="89"/>
        <v>1</v>
      </c>
      <c r="BD37" s="1">
        <f t="shared" si="89"/>
        <v>1</v>
      </c>
      <c r="BE37" s="1">
        <f t="shared" si="89"/>
        <v>1</v>
      </c>
      <c r="BF37" s="1">
        <f t="shared" si="89"/>
        <v>1</v>
      </c>
      <c r="BG37" s="1">
        <f t="shared" si="89"/>
        <v>1</v>
      </c>
      <c r="BH37" s="1">
        <f t="shared" si="89"/>
        <v>1</v>
      </c>
      <c r="BI37" s="1">
        <f t="shared" si="89"/>
        <v>1</v>
      </c>
      <c r="BJ37" s="1">
        <f t="shared" si="89"/>
        <v>1</v>
      </c>
      <c r="BK37" s="1">
        <f t="shared" si="89"/>
        <v>1</v>
      </c>
      <c r="BL37" s="1">
        <f t="shared" si="89"/>
        <v>1</v>
      </c>
      <c r="BM37" s="1">
        <f t="shared" si="89"/>
        <v>1</v>
      </c>
      <c r="BN37" s="1">
        <f t="shared" si="89"/>
        <v>1</v>
      </c>
      <c r="BO37" s="1">
        <f t="shared" si="89"/>
        <v>1</v>
      </c>
      <c r="BP37" s="1">
        <f t="shared" si="89"/>
        <v>1</v>
      </c>
      <c r="BQ37" s="1">
        <f t="shared" si="89"/>
        <v>1</v>
      </c>
      <c r="BR37" s="1">
        <f t="shared" si="89"/>
        <v>1</v>
      </c>
      <c r="BS37" s="1">
        <f t="shared" si="89"/>
        <v>1</v>
      </c>
      <c r="BT37" s="1">
        <f t="shared" si="89"/>
        <v>1</v>
      </c>
      <c r="BU37" s="1">
        <f t="shared" si="89"/>
        <v>1</v>
      </c>
      <c r="BV37" s="1">
        <f t="shared" si="89"/>
        <v>1</v>
      </c>
      <c r="BW37" s="1">
        <f t="shared" si="89"/>
        <v>1</v>
      </c>
      <c r="BX37" s="1">
        <f t="shared" si="89"/>
        <v>1</v>
      </c>
      <c r="BY37" s="1">
        <f t="shared" si="89"/>
        <v>1</v>
      </c>
      <c r="BZ37" s="1">
        <f t="shared" si="89"/>
        <v>1</v>
      </c>
      <c r="CA37" s="1">
        <f t="shared" si="89"/>
        <v>-1</v>
      </c>
      <c r="CB37" s="1">
        <f t="shared" si="89"/>
        <v>-1</v>
      </c>
      <c r="CC37" s="1">
        <f t="shared" si="89"/>
        <v>-1</v>
      </c>
      <c r="CD37" s="1">
        <f t="shared" si="89"/>
        <v>-1</v>
      </c>
      <c r="CE37" s="1">
        <f t="shared" si="89"/>
        <v>-1</v>
      </c>
      <c r="CF37" s="1">
        <f t="shared" si="89"/>
        <v>-1</v>
      </c>
      <c r="CG37" s="1">
        <f t="shared" si="89"/>
        <v>-1</v>
      </c>
      <c r="CH37" s="1">
        <f t="shared" si="89"/>
        <v>-1</v>
      </c>
      <c r="CI37" s="1">
        <f t="shared" si="89"/>
        <v>-1</v>
      </c>
      <c r="CJ37" s="1">
        <f t="shared" si="89"/>
        <v>-1</v>
      </c>
      <c r="CK37" s="1">
        <f t="shared" si="89"/>
        <v>-1</v>
      </c>
      <c r="CL37" s="1">
        <f t="shared" si="89"/>
        <v>-1</v>
      </c>
      <c r="CM37" s="1">
        <f t="shared" si="89"/>
        <v>-1</v>
      </c>
      <c r="CN37" s="1">
        <f t="shared" ref="CN37:EY37" si="90">IF(CN36&lt;0,-1,IF(CN36=0,0,IF(CN36&gt;0,1)))</f>
        <v>-1</v>
      </c>
      <c r="CO37" s="1">
        <f t="shared" si="90"/>
        <v>-1</v>
      </c>
      <c r="CP37" s="1">
        <f t="shared" si="90"/>
        <v>-1</v>
      </c>
      <c r="CQ37" s="1">
        <f t="shared" si="90"/>
        <v>-1</v>
      </c>
      <c r="CR37" s="1">
        <f t="shared" si="90"/>
        <v>1</v>
      </c>
      <c r="CS37" s="1">
        <f t="shared" si="90"/>
        <v>1</v>
      </c>
      <c r="CT37" s="1">
        <f t="shared" si="90"/>
        <v>1</v>
      </c>
      <c r="CU37" s="1">
        <f t="shared" si="90"/>
        <v>1</v>
      </c>
      <c r="CV37" s="1">
        <f t="shared" si="90"/>
        <v>1</v>
      </c>
      <c r="CW37" s="1">
        <f t="shared" si="90"/>
        <v>1</v>
      </c>
      <c r="CX37" s="1">
        <f t="shared" si="90"/>
        <v>1</v>
      </c>
      <c r="CY37" s="1">
        <f t="shared" si="90"/>
        <v>1</v>
      </c>
      <c r="CZ37" s="1">
        <f t="shared" si="90"/>
        <v>1</v>
      </c>
      <c r="DA37" s="1">
        <f t="shared" si="90"/>
        <v>1</v>
      </c>
      <c r="DB37" s="1">
        <f t="shared" si="90"/>
        <v>1</v>
      </c>
      <c r="DC37" s="1">
        <f t="shared" si="90"/>
        <v>1</v>
      </c>
      <c r="DD37" s="1">
        <f t="shared" si="90"/>
        <v>1</v>
      </c>
      <c r="DE37" s="1">
        <f t="shared" si="90"/>
        <v>1</v>
      </c>
      <c r="DF37" s="1">
        <f t="shared" si="90"/>
        <v>1</v>
      </c>
      <c r="DG37" s="1">
        <f t="shared" si="90"/>
        <v>1</v>
      </c>
      <c r="DH37" s="1">
        <f t="shared" si="90"/>
        <v>1</v>
      </c>
      <c r="DI37" s="1">
        <f t="shared" si="90"/>
        <v>1</v>
      </c>
      <c r="DJ37" s="1">
        <f t="shared" si="90"/>
        <v>1</v>
      </c>
      <c r="DK37" s="1">
        <f t="shared" si="90"/>
        <v>1</v>
      </c>
      <c r="DL37" s="1">
        <f t="shared" si="90"/>
        <v>1</v>
      </c>
      <c r="DM37" s="1">
        <f t="shared" si="90"/>
        <v>1</v>
      </c>
      <c r="DN37" s="1">
        <f t="shared" si="90"/>
        <v>-1</v>
      </c>
      <c r="DO37" s="1">
        <f t="shared" si="90"/>
        <v>-1</v>
      </c>
      <c r="DP37" s="1">
        <f t="shared" si="90"/>
        <v>1</v>
      </c>
      <c r="DQ37" s="1">
        <f t="shared" si="90"/>
        <v>1</v>
      </c>
      <c r="DR37" s="1">
        <f t="shared" si="90"/>
        <v>1</v>
      </c>
      <c r="DS37" s="1">
        <f t="shared" si="90"/>
        <v>1</v>
      </c>
      <c r="DT37" s="1">
        <f t="shared" si="90"/>
        <v>1</v>
      </c>
      <c r="DU37" s="1">
        <f t="shared" si="90"/>
        <v>1</v>
      </c>
      <c r="DV37" s="1">
        <f t="shared" si="90"/>
        <v>1</v>
      </c>
      <c r="DW37" s="1">
        <f t="shared" si="90"/>
        <v>1</v>
      </c>
      <c r="DX37" s="1">
        <f t="shared" si="90"/>
        <v>1</v>
      </c>
      <c r="DY37" s="1">
        <f t="shared" si="90"/>
        <v>1</v>
      </c>
      <c r="DZ37" s="1">
        <f t="shared" si="90"/>
        <v>1</v>
      </c>
      <c r="EA37" s="1">
        <f t="shared" si="90"/>
        <v>1</v>
      </c>
      <c r="EB37" s="1">
        <f t="shared" si="90"/>
        <v>1</v>
      </c>
      <c r="EC37" s="1">
        <f t="shared" si="90"/>
        <v>1</v>
      </c>
      <c r="ED37" s="1">
        <f t="shared" si="90"/>
        <v>1</v>
      </c>
      <c r="EE37" s="1">
        <f t="shared" si="90"/>
        <v>1</v>
      </c>
      <c r="EF37" s="1">
        <f t="shared" si="90"/>
        <v>1</v>
      </c>
      <c r="EG37" s="1">
        <f t="shared" si="90"/>
        <v>1</v>
      </c>
      <c r="EH37" s="1">
        <f t="shared" si="90"/>
        <v>1</v>
      </c>
      <c r="EI37" s="1">
        <f t="shared" si="90"/>
        <v>1</v>
      </c>
      <c r="EJ37" s="1">
        <f t="shared" si="90"/>
        <v>1</v>
      </c>
      <c r="EK37" s="1">
        <f t="shared" si="90"/>
        <v>1</v>
      </c>
      <c r="EL37" s="1">
        <f t="shared" si="90"/>
        <v>1</v>
      </c>
      <c r="EM37" s="1">
        <f t="shared" si="90"/>
        <v>1</v>
      </c>
      <c r="EN37" s="1">
        <f t="shared" si="90"/>
        <v>1</v>
      </c>
      <c r="EO37" s="1">
        <f t="shared" si="90"/>
        <v>1</v>
      </c>
      <c r="EP37" s="1">
        <f t="shared" si="90"/>
        <v>1</v>
      </c>
      <c r="EQ37" s="1">
        <f t="shared" si="90"/>
        <v>1</v>
      </c>
      <c r="ER37" s="1">
        <f t="shared" si="90"/>
        <v>1</v>
      </c>
      <c r="ES37" s="1">
        <f t="shared" si="90"/>
        <v>1</v>
      </c>
      <c r="ET37" s="1">
        <f t="shared" si="90"/>
        <v>1</v>
      </c>
      <c r="EU37" s="1">
        <f t="shared" si="90"/>
        <v>1</v>
      </c>
      <c r="EV37" s="1">
        <f t="shared" si="90"/>
        <v>1</v>
      </c>
      <c r="EW37" s="1">
        <f t="shared" si="90"/>
        <v>1</v>
      </c>
      <c r="EX37" s="1">
        <f t="shared" si="90"/>
        <v>-1</v>
      </c>
      <c r="EY37" s="1">
        <f t="shared" si="90"/>
        <v>-1</v>
      </c>
      <c r="EZ37" s="1">
        <f t="shared" ref="EZ37:FN37" si="91">IF(EZ36&lt;0,-1,IF(EZ36=0,0,IF(EZ36&gt;0,1)))</f>
        <v>-1</v>
      </c>
      <c r="FA37" s="1">
        <f t="shared" si="91"/>
        <v>-1</v>
      </c>
      <c r="FB37" s="1">
        <f t="shared" si="91"/>
        <v>-1</v>
      </c>
      <c r="FC37" s="1">
        <f t="shared" si="91"/>
        <v>-1</v>
      </c>
      <c r="FD37" s="1">
        <f t="shared" si="91"/>
        <v>-1</v>
      </c>
      <c r="FE37" s="1">
        <f t="shared" si="91"/>
        <v>-1</v>
      </c>
      <c r="FF37" s="1">
        <f t="shared" si="91"/>
        <v>-1</v>
      </c>
      <c r="FG37" s="1">
        <f t="shared" si="91"/>
        <v>-1</v>
      </c>
      <c r="FH37" s="1">
        <f t="shared" si="91"/>
        <v>-1</v>
      </c>
      <c r="FI37" s="1">
        <f t="shared" si="91"/>
        <v>-1</v>
      </c>
      <c r="FJ37" s="1">
        <f t="shared" si="91"/>
        <v>-1</v>
      </c>
      <c r="FK37" s="1">
        <f t="shared" si="91"/>
        <v>-1</v>
      </c>
      <c r="FL37" s="1">
        <f t="shared" si="91"/>
        <v>-1</v>
      </c>
      <c r="FM37" s="1">
        <f t="shared" si="91"/>
        <v>-1</v>
      </c>
      <c r="FN37" s="1">
        <f t="shared" si="91"/>
        <v>-1</v>
      </c>
      <c r="FO37" s="1">
        <f t="shared" ref="FO37:FR37" si="92">IF(FO36&lt;0,-1,IF(FO36=0,0,IF(FO36&gt;0,1)))</f>
        <v>-1</v>
      </c>
      <c r="FP37" s="1">
        <f t="shared" si="92"/>
        <v>1</v>
      </c>
      <c r="FQ37" s="1">
        <f t="shared" si="92"/>
        <v>1</v>
      </c>
      <c r="FR37" s="1">
        <f t="shared" si="92"/>
        <v>1</v>
      </c>
    </row>
    <row r="38" spans="1:192" ht="28.8" x14ac:dyDescent="0.3">
      <c r="A38" s="17" t="s">
        <v>29</v>
      </c>
      <c r="AB38" s="18">
        <f t="shared" ref="AB38:BG38" si="93">COUNTIF(O37:AB37,1)</f>
        <v>0</v>
      </c>
      <c r="AC38" s="18">
        <f t="shared" si="93"/>
        <v>1</v>
      </c>
      <c r="AD38" s="18">
        <f t="shared" si="93"/>
        <v>2</v>
      </c>
      <c r="AE38" s="18">
        <f t="shared" si="93"/>
        <v>3</v>
      </c>
      <c r="AF38" s="18">
        <f t="shared" si="93"/>
        <v>4</v>
      </c>
      <c r="AG38" s="18">
        <f t="shared" si="93"/>
        <v>5</v>
      </c>
      <c r="AH38" s="18">
        <f t="shared" si="93"/>
        <v>6</v>
      </c>
      <c r="AI38" s="18">
        <f t="shared" si="93"/>
        <v>7</v>
      </c>
      <c r="AJ38" s="18">
        <f t="shared" si="93"/>
        <v>8</v>
      </c>
      <c r="AK38" s="18">
        <f t="shared" si="93"/>
        <v>9</v>
      </c>
      <c r="AL38" s="18">
        <f t="shared" si="93"/>
        <v>10</v>
      </c>
      <c r="AM38" s="18">
        <f t="shared" si="93"/>
        <v>11</v>
      </c>
      <c r="AN38" s="18">
        <f t="shared" si="93"/>
        <v>12</v>
      </c>
      <c r="AO38" s="18">
        <f t="shared" si="93"/>
        <v>13</v>
      </c>
      <c r="AP38" s="18">
        <f t="shared" si="93"/>
        <v>14</v>
      </c>
      <c r="AQ38" s="18">
        <f t="shared" si="93"/>
        <v>14</v>
      </c>
      <c r="AR38" s="18">
        <f t="shared" si="93"/>
        <v>14</v>
      </c>
      <c r="AS38" s="18">
        <f t="shared" si="93"/>
        <v>13</v>
      </c>
      <c r="AT38" s="18">
        <f t="shared" si="93"/>
        <v>12</v>
      </c>
      <c r="AU38" s="18">
        <f t="shared" si="93"/>
        <v>11</v>
      </c>
      <c r="AV38" s="18">
        <f t="shared" si="93"/>
        <v>10</v>
      </c>
      <c r="AW38" s="18">
        <f t="shared" si="93"/>
        <v>9</v>
      </c>
      <c r="AX38" s="18">
        <f t="shared" si="93"/>
        <v>8</v>
      </c>
      <c r="AY38" s="18">
        <f t="shared" si="93"/>
        <v>8</v>
      </c>
      <c r="AZ38" s="18">
        <f t="shared" si="93"/>
        <v>8</v>
      </c>
      <c r="BA38" s="18">
        <f t="shared" si="93"/>
        <v>8</v>
      </c>
      <c r="BB38" s="18">
        <f t="shared" si="93"/>
        <v>8</v>
      </c>
      <c r="BC38" s="18">
        <f t="shared" si="93"/>
        <v>8</v>
      </c>
      <c r="BD38" s="18">
        <f t="shared" si="93"/>
        <v>8</v>
      </c>
      <c r="BE38" s="18">
        <f t="shared" si="93"/>
        <v>8</v>
      </c>
      <c r="BF38" s="18">
        <f t="shared" si="93"/>
        <v>8</v>
      </c>
      <c r="BG38" s="18">
        <f t="shared" si="93"/>
        <v>9</v>
      </c>
      <c r="BH38" s="18">
        <f t="shared" ref="BH38:CM38" si="94">COUNTIF(AU37:BH37,1)</f>
        <v>10</v>
      </c>
      <c r="BI38" s="18">
        <f t="shared" si="94"/>
        <v>11</v>
      </c>
      <c r="BJ38" s="18">
        <f t="shared" si="94"/>
        <v>12</v>
      </c>
      <c r="BK38" s="18">
        <f t="shared" si="94"/>
        <v>13</v>
      </c>
      <c r="BL38" s="18">
        <f t="shared" si="94"/>
        <v>14</v>
      </c>
      <c r="BM38" s="18">
        <f t="shared" si="94"/>
        <v>14</v>
      </c>
      <c r="BN38" s="18">
        <f t="shared" si="94"/>
        <v>14</v>
      </c>
      <c r="BO38" s="18">
        <f t="shared" si="94"/>
        <v>14</v>
      </c>
      <c r="BP38" s="18">
        <f t="shared" si="94"/>
        <v>14</v>
      </c>
      <c r="BQ38" s="18">
        <f t="shared" si="94"/>
        <v>14</v>
      </c>
      <c r="BR38" s="18">
        <f t="shared" si="94"/>
        <v>14</v>
      </c>
      <c r="BS38" s="18">
        <f t="shared" si="94"/>
        <v>14</v>
      </c>
      <c r="BT38" s="18">
        <f t="shared" si="94"/>
        <v>14</v>
      </c>
      <c r="BU38" s="18">
        <f t="shared" si="94"/>
        <v>14</v>
      </c>
      <c r="BV38" s="18">
        <f t="shared" si="94"/>
        <v>14</v>
      </c>
      <c r="BW38" s="18">
        <f t="shared" si="94"/>
        <v>14</v>
      </c>
      <c r="BX38" s="18">
        <f t="shared" si="94"/>
        <v>14</v>
      </c>
      <c r="BY38" s="18">
        <f t="shared" si="94"/>
        <v>14</v>
      </c>
      <c r="BZ38" s="18">
        <f t="shared" si="94"/>
        <v>14</v>
      </c>
      <c r="CA38" s="18">
        <f t="shared" si="94"/>
        <v>13</v>
      </c>
      <c r="CB38" s="18">
        <f t="shared" si="94"/>
        <v>12</v>
      </c>
      <c r="CC38" s="18">
        <f t="shared" si="94"/>
        <v>11</v>
      </c>
      <c r="CD38" s="18">
        <f t="shared" si="94"/>
        <v>10</v>
      </c>
      <c r="CE38" s="18">
        <f t="shared" si="94"/>
        <v>9</v>
      </c>
      <c r="CF38" s="18">
        <f t="shared" si="94"/>
        <v>8</v>
      </c>
      <c r="CG38" s="18">
        <f t="shared" si="94"/>
        <v>7</v>
      </c>
      <c r="CH38" s="18">
        <f t="shared" si="94"/>
        <v>6</v>
      </c>
      <c r="CI38" s="18">
        <f t="shared" si="94"/>
        <v>5</v>
      </c>
      <c r="CJ38" s="18">
        <f t="shared" si="94"/>
        <v>4</v>
      </c>
      <c r="CK38" s="18">
        <f t="shared" si="94"/>
        <v>3</v>
      </c>
      <c r="CL38" s="18">
        <f t="shared" si="94"/>
        <v>2</v>
      </c>
      <c r="CM38" s="18">
        <f t="shared" si="94"/>
        <v>1</v>
      </c>
      <c r="CN38" s="18">
        <f t="shared" ref="CN38:DS38" si="95">COUNTIF(CA37:CN37,1)</f>
        <v>0</v>
      </c>
      <c r="CO38" s="18">
        <f t="shared" si="95"/>
        <v>0</v>
      </c>
      <c r="CP38" s="18">
        <f t="shared" si="95"/>
        <v>0</v>
      </c>
      <c r="CQ38" s="18">
        <f t="shared" si="95"/>
        <v>0</v>
      </c>
      <c r="CR38" s="18">
        <f t="shared" si="95"/>
        <v>1</v>
      </c>
      <c r="CS38" s="18">
        <f t="shared" si="95"/>
        <v>2</v>
      </c>
      <c r="CT38" s="18">
        <f t="shared" si="95"/>
        <v>3</v>
      </c>
      <c r="CU38" s="18">
        <f t="shared" si="95"/>
        <v>4</v>
      </c>
      <c r="CV38" s="18">
        <f t="shared" si="95"/>
        <v>5</v>
      </c>
      <c r="CW38" s="18">
        <f t="shared" si="95"/>
        <v>6</v>
      </c>
      <c r="CX38" s="18">
        <f t="shared" si="95"/>
        <v>7</v>
      </c>
      <c r="CY38" s="18">
        <f t="shared" si="95"/>
        <v>8</v>
      </c>
      <c r="CZ38" s="18">
        <f t="shared" si="95"/>
        <v>9</v>
      </c>
      <c r="DA38" s="18">
        <f t="shared" si="95"/>
        <v>10</v>
      </c>
      <c r="DB38" s="18">
        <f t="shared" si="95"/>
        <v>11</v>
      </c>
      <c r="DC38" s="18">
        <f t="shared" si="95"/>
        <v>12</v>
      </c>
      <c r="DD38" s="18">
        <f t="shared" si="95"/>
        <v>13</v>
      </c>
      <c r="DE38" s="18">
        <f t="shared" si="95"/>
        <v>14</v>
      </c>
      <c r="DF38" s="18">
        <f t="shared" si="95"/>
        <v>14</v>
      </c>
      <c r="DG38" s="18">
        <f t="shared" si="95"/>
        <v>14</v>
      </c>
      <c r="DH38" s="18">
        <f t="shared" si="95"/>
        <v>14</v>
      </c>
      <c r="DI38" s="18">
        <f t="shared" si="95"/>
        <v>14</v>
      </c>
      <c r="DJ38" s="18">
        <f t="shared" si="95"/>
        <v>14</v>
      </c>
      <c r="DK38" s="18">
        <f t="shared" si="95"/>
        <v>14</v>
      </c>
      <c r="DL38" s="18">
        <f t="shared" si="95"/>
        <v>14</v>
      </c>
      <c r="DM38" s="18">
        <f t="shared" si="95"/>
        <v>14</v>
      </c>
      <c r="DN38" s="18">
        <f t="shared" si="95"/>
        <v>13</v>
      </c>
      <c r="DO38" s="18">
        <f t="shared" si="95"/>
        <v>12</v>
      </c>
      <c r="DP38" s="18">
        <f t="shared" si="95"/>
        <v>12</v>
      </c>
      <c r="DQ38" s="18">
        <f t="shared" si="95"/>
        <v>12</v>
      </c>
      <c r="DR38" s="18">
        <f t="shared" si="95"/>
        <v>12</v>
      </c>
      <c r="DS38" s="18">
        <f t="shared" si="95"/>
        <v>12</v>
      </c>
      <c r="DT38" s="18">
        <f t="shared" ref="DT38:EY38" si="96">COUNTIF(DG37:DT37,1)</f>
        <v>12</v>
      </c>
      <c r="DU38" s="18">
        <f t="shared" si="96"/>
        <v>12</v>
      </c>
      <c r="DV38" s="18">
        <f t="shared" si="96"/>
        <v>12</v>
      </c>
      <c r="DW38" s="18">
        <f t="shared" si="96"/>
        <v>12</v>
      </c>
      <c r="DX38" s="18">
        <f t="shared" si="96"/>
        <v>12</v>
      </c>
      <c r="DY38" s="18">
        <f t="shared" si="96"/>
        <v>12</v>
      </c>
      <c r="DZ38" s="18">
        <f t="shared" si="96"/>
        <v>12</v>
      </c>
      <c r="EA38" s="18">
        <f t="shared" si="96"/>
        <v>12</v>
      </c>
      <c r="EB38" s="18">
        <f t="shared" si="96"/>
        <v>13</v>
      </c>
      <c r="EC38" s="18">
        <f t="shared" si="96"/>
        <v>14</v>
      </c>
      <c r="ED38" s="18">
        <f t="shared" si="96"/>
        <v>14</v>
      </c>
      <c r="EE38" s="18">
        <f t="shared" si="96"/>
        <v>14</v>
      </c>
      <c r="EF38" s="18">
        <f t="shared" si="96"/>
        <v>14</v>
      </c>
      <c r="EG38" s="18">
        <f t="shared" si="96"/>
        <v>14</v>
      </c>
      <c r="EH38" s="18">
        <f t="shared" si="96"/>
        <v>14</v>
      </c>
      <c r="EI38" s="18">
        <f t="shared" si="96"/>
        <v>14</v>
      </c>
      <c r="EJ38" s="18">
        <f t="shared" si="96"/>
        <v>14</v>
      </c>
      <c r="EK38" s="18">
        <f t="shared" si="96"/>
        <v>14</v>
      </c>
      <c r="EL38" s="18">
        <f t="shared" si="96"/>
        <v>14</v>
      </c>
      <c r="EM38" s="18">
        <f t="shared" si="96"/>
        <v>14</v>
      </c>
      <c r="EN38" s="18">
        <f t="shared" si="96"/>
        <v>14</v>
      </c>
      <c r="EO38" s="18">
        <f t="shared" si="96"/>
        <v>14</v>
      </c>
      <c r="EP38" s="18">
        <f t="shared" si="96"/>
        <v>14</v>
      </c>
      <c r="EQ38" s="18">
        <f t="shared" si="96"/>
        <v>14</v>
      </c>
      <c r="ER38" s="18">
        <f t="shared" si="96"/>
        <v>14</v>
      </c>
      <c r="ES38" s="18">
        <f t="shared" si="96"/>
        <v>14</v>
      </c>
      <c r="ET38" s="18">
        <f t="shared" si="96"/>
        <v>14</v>
      </c>
      <c r="EU38" s="18">
        <f t="shared" si="96"/>
        <v>14</v>
      </c>
      <c r="EV38" s="18">
        <f t="shared" si="96"/>
        <v>14</v>
      </c>
      <c r="EW38" s="18">
        <f t="shared" si="96"/>
        <v>14</v>
      </c>
      <c r="EX38" s="18">
        <f t="shared" si="96"/>
        <v>13</v>
      </c>
      <c r="EY38" s="18">
        <f t="shared" si="96"/>
        <v>12</v>
      </c>
      <c r="EZ38" s="18">
        <f t="shared" ref="EZ38:FO38" si="97">COUNTIF(EM37:EZ37,1)</f>
        <v>11</v>
      </c>
      <c r="FA38" s="18">
        <f t="shared" si="97"/>
        <v>10</v>
      </c>
      <c r="FB38" s="18">
        <f t="shared" si="97"/>
        <v>9</v>
      </c>
      <c r="FC38" s="18">
        <f t="shared" si="97"/>
        <v>8</v>
      </c>
      <c r="FD38" s="18">
        <f t="shared" si="97"/>
        <v>7</v>
      </c>
      <c r="FE38" s="18">
        <f t="shared" si="97"/>
        <v>6</v>
      </c>
      <c r="FF38" s="18">
        <f t="shared" si="97"/>
        <v>5</v>
      </c>
      <c r="FG38" s="18">
        <f t="shared" si="97"/>
        <v>4</v>
      </c>
      <c r="FH38" s="18">
        <f t="shared" si="97"/>
        <v>3</v>
      </c>
      <c r="FI38" s="18">
        <f t="shared" si="97"/>
        <v>2</v>
      </c>
      <c r="FJ38" s="18">
        <f t="shared" si="97"/>
        <v>1</v>
      </c>
      <c r="FK38" s="18">
        <f t="shared" si="97"/>
        <v>0</v>
      </c>
      <c r="FL38" s="18">
        <f t="shared" si="97"/>
        <v>0</v>
      </c>
      <c r="FM38" s="18">
        <f t="shared" si="97"/>
        <v>0</v>
      </c>
      <c r="FN38" s="18">
        <f t="shared" si="97"/>
        <v>0</v>
      </c>
      <c r="FO38" s="18">
        <f t="shared" si="97"/>
        <v>0</v>
      </c>
      <c r="FP38" s="18">
        <f t="shared" ref="FP38" si="98">COUNTIF(FC37:FP37,1)</f>
        <v>1</v>
      </c>
      <c r="FQ38" s="18">
        <f t="shared" ref="FQ38" si="99">COUNTIF(FD37:FQ37,1)</f>
        <v>2</v>
      </c>
      <c r="FR38" s="18">
        <f t="shared" ref="FR38" si="100">COUNTIF(FE37:FR37,1)</f>
        <v>3</v>
      </c>
    </row>
    <row r="40" spans="1:192" x14ac:dyDescent="0.3">
      <c r="A40" s="19" t="s">
        <v>35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</row>
    <row r="41" spans="1:192" x14ac:dyDescent="0.3">
      <c r="A41" s="21" t="s">
        <v>34</v>
      </c>
      <c r="AB41" s="22" t="e">
        <f t="shared" ref="AB41:CM41" si="101">AB6/AB10</f>
        <v>#DIV/0!</v>
      </c>
      <c r="AC41" s="22">
        <f t="shared" si="101"/>
        <v>0.24324324324324326</v>
      </c>
      <c r="AD41" s="22">
        <f t="shared" si="101"/>
        <v>9.8540145985401464E-2</v>
      </c>
      <c r="AE41" s="22">
        <f t="shared" si="101"/>
        <v>0.19718309859154928</v>
      </c>
      <c r="AF41" s="22">
        <f t="shared" si="101"/>
        <v>0.14772727272727273</v>
      </c>
      <c r="AG41" s="22">
        <f t="shared" si="101"/>
        <v>0.15909090909090909</v>
      </c>
      <c r="AH41" s="22">
        <f t="shared" si="101"/>
        <v>0.12727272727272726</v>
      </c>
      <c r="AI41" s="22">
        <f t="shared" si="101"/>
        <v>7.2649572649572655E-2</v>
      </c>
      <c r="AJ41" s="22">
        <f t="shared" si="101"/>
        <v>0.12605042016806722</v>
      </c>
      <c r="AK41" s="22">
        <f t="shared" si="101"/>
        <v>0.16129032258064516</v>
      </c>
      <c r="AL41" s="22">
        <f t="shared" si="101"/>
        <v>0.16964285714285715</v>
      </c>
      <c r="AM41" s="22">
        <f t="shared" si="101"/>
        <v>0.11818181818181818</v>
      </c>
      <c r="AN41" s="22">
        <f t="shared" si="101"/>
        <v>8.6956521739130432E-2</v>
      </c>
      <c r="AO41" s="22">
        <f t="shared" si="101"/>
        <v>5.737704918032787E-2</v>
      </c>
      <c r="AP41" s="22">
        <f t="shared" si="101"/>
        <v>0.5</v>
      </c>
      <c r="AQ41" s="22">
        <f t="shared" si="101"/>
        <v>0.59259259259259256</v>
      </c>
      <c r="AR41" s="22">
        <f t="shared" si="101"/>
        <v>0.2</v>
      </c>
      <c r="AS41" s="22">
        <f t="shared" si="101"/>
        <v>9.9585062240663894E-2</v>
      </c>
      <c r="AT41" s="22">
        <f t="shared" si="101"/>
        <v>0.1076923076923077</v>
      </c>
      <c r="AU41" s="22">
        <f t="shared" si="101"/>
        <v>6.6037735849056603E-2</v>
      </c>
      <c r="AV41" s="22">
        <f t="shared" si="101"/>
        <v>0.17924528301886791</v>
      </c>
      <c r="AW41" s="22">
        <f t="shared" si="101"/>
        <v>2.1929824561403508E-2</v>
      </c>
      <c r="AX41" s="22">
        <f t="shared" si="101"/>
        <v>0.1</v>
      </c>
      <c r="AY41" s="22">
        <f t="shared" si="101"/>
        <v>5.46875E-2</v>
      </c>
      <c r="AZ41" s="22">
        <f t="shared" si="101"/>
        <v>5.4545454545454543E-2</v>
      </c>
      <c r="BA41" s="22">
        <f t="shared" si="101"/>
        <v>9.6234309623430964E-2</v>
      </c>
      <c r="BB41" s="22">
        <f t="shared" si="101"/>
        <v>0.17647058823529413</v>
      </c>
      <c r="BC41" s="22">
        <f t="shared" si="101"/>
        <v>0.10404624277456648</v>
      </c>
      <c r="BD41" s="22">
        <f t="shared" si="101"/>
        <v>6.4327485380116955E-2</v>
      </c>
      <c r="BE41" s="22">
        <f t="shared" si="101"/>
        <v>8.3832335329341312E-2</v>
      </c>
      <c r="BF41" s="22">
        <f t="shared" si="101"/>
        <v>0.11016949152542373</v>
      </c>
      <c r="BG41" s="22">
        <f t="shared" si="101"/>
        <v>0.10108303249097472</v>
      </c>
      <c r="BH41" s="22">
        <f t="shared" si="101"/>
        <v>0.18072289156626506</v>
      </c>
      <c r="BI41" s="22">
        <f t="shared" si="101"/>
        <v>9.7859327217125383E-2</v>
      </c>
      <c r="BJ41" s="22">
        <f t="shared" si="101"/>
        <v>8.1850533807829182E-2</v>
      </c>
      <c r="BK41" s="22">
        <f t="shared" si="101"/>
        <v>5.0847457627118647E-2</v>
      </c>
      <c r="BL41" s="22">
        <f t="shared" si="101"/>
        <v>7.7605321507760533E-2</v>
      </c>
      <c r="BM41" s="22">
        <f t="shared" si="101"/>
        <v>2.0761245674740483E-2</v>
      </c>
      <c r="BN41" s="22">
        <f t="shared" si="101"/>
        <v>0.10480349344978165</v>
      </c>
      <c r="BO41" s="22">
        <f t="shared" si="101"/>
        <v>0.16279069767441862</v>
      </c>
      <c r="BP41" s="22">
        <f t="shared" si="101"/>
        <v>1.3927576601671309E-2</v>
      </c>
      <c r="BQ41" s="22">
        <f t="shared" si="101"/>
        <v>8.771929824561403E-2</v>
      </c>
      <c r="BR41" s="22">
        <f t="shared" si="101"/>
        <v>5.7575757575757579E-2</v>
      </c>
      <c r="BS41" s="22">
        <f t="shared" si="101"/>
        <v>8.7912087912087919E-2</v>
      </c>
      <c r="BT41" s="22">
        <f t="shared" si="101"/>
        <v>7.6555023923444973E-2</v>
      </c>
      <c r="BU41" s="22">
        <f t="shared" si="101"/>
        <v>0.13235294117647059</v>
      </c>
      <c r="BV41" s="22">
        <f t="shared" si="101"/>
        <v>8.4183673469387751E-2</v>
      </c>
      <c r="BW41" s="22">
        <f t="shared" si="101"/>
        <v>0</v>
      </c>
      <c r="BX41" s="22">
        <f t="shared" si="101"/>
        <v>0.10882352941176471</v>
      </c>
      <c r="BY41" s="22">
        <f t="shared" si="101"/>
        <v>8.0586080586080591E-2</v>
      </c>
      <c r="BZ41" s="22">
        <f t="shared" si="101"/>
        <v>3.0303030303030304E-2</v>
      </c>
      <c r="CA41" s="22">
        <f t="shared" si="101"/>
        <v>0.12686567164179105</v>
      </c>
      <c r="CB41" s="22">
        <f t="shared" si="101"/>
        <v>0.14814814814814814</v>
      </c>
      <c r="CC41" s="22">
        <f t="shared" si="101"/>
        <v>0.27835051546391754</v>
      </c>
      <c r="CD41" s="22">
        <f t="shared" si="101"/>
        <v>7.4204946996466431E-2</v>
      </c>
      <c r="CE41" s="22">
        <f t="shared" si="101"/>
        <v>7.5060532687651338E-2</v>
      </c>
      <c r="CF41" s="22">
        <f t="shared" si="101"/>
        <v>0.19101123595505617</v>
      </c>
      <c r="CG41" s="22">
        <f t="shared" si="101"/>
        <v>0.10227272727272728</v>
      </c>
      <c r="CH41" s="22">
        <f t="shared" si="101"/>
        <v>0.15204678362573099</v>
      </c>
      <c r="CI41" s="22">
        <f t="shared" si="101"/>
        <v>0.2072072072072072</v>
      </c>
      <c r="CJ41" s="22">
        <f t="shared" si="101"/>
        <v>0.43037974683544306</v>
      </c>
      <c r="CK41" s="22">
        <f t="shared" si="101"/>
        <v>8.2802547770700632E-2</v>
      </c>
      <c r="CL41" s="22">
        <f t="shared" si="101"/>
        <v>5.9322033898305086E-2</v>
      </c>
      <c r="CM41" s="22">
        <f t="shared" si="101"/>
        <v>0.14957264957264957</v>
      </c>
      <c r="CN41" s="22">
        <f t="shared" ref="CN41:EY41" si="102">CN6/CN10</f>
        <v>0.21938775510204081</v>
      </c>
      <c r="CO41" s="22">
        <f t="shared" si="102"/>
        <v>0.10377358490566038</v>
      </c>
      <c r="CP41" s="22">
        <f t="shared" si="102"/>
        <v>0.22916666666666666</v>
      </c>
      <c r="CQ41" s="22">
        <f t="shared" si="102"/>
        <v>0.2</v>
      </c>
      <c r="CR41" s="22">
        <f t="shared" si="102"/>
        <v>0.15254237288135594</v>
      </c>
      <c r="CS41" s="22">
        <f t="shared" si="102"/>
        <v>7.4652777777777776E-2</v>
      </c>
      <c r="CT41" s="22">
        <f t="shared" si="102"/>
        <v>0.13609467455621302</v>
      </c>
      <c r="CU41" s="22">
        <f t="shared" si="102"/>
        <v>0.20253164556962025</v>
      </c>
      <c r="CV41" s="22">
        <f t="shared" si="102"/>
        <v>6.9204152249134954E-2</v>
      </c>
      <c r="CW41" s="22">
        <f t="shared" si="102"/>
        <v>0.31845238095238093</v>
      </c>
      <c r="CX41" s="22">
        <f t="shared" si="102"/>
        <v>0.29411764705882354</v>
      </c>
      <c r="CY41" s="22">
        <f t="shared" si="102"/>
        <v>0.10405643738977072</v>
      </c>
      <c r="CZ41" s="22">
        <f t="shared" si="102"/>
        <v>0.15334773218142547</v>
      </c>
      <c r="DA41" s="22">
        <f t="shared" si="102"/>
        <v>0.19277108433734941</v>
      </c>
      <c r="DB41" s="22">
        <f t="shared" si="102"/>
        <v>0.28925619834710742</v>
      </c>
      <c r="DC41" s="22">
        <f t="shared" si="102"/>
        <v>0.18534482758620691</v>
      </c>
      <c r="DD41" s="22">
        <f t="shared" si="102"/>
        <v>0.2809224318658281</v>
      </c>
      <c r="DE41" s="22">
        <f t="shared" si="102"/>
        <v>8.4548104956268216E-2</v>
      </c>
      <c r="DF41" s="22">
        <f t="shared" si="102"/>
        <v>0.28780487804878047</v>
      </c>
      <c r="DG41" s="22">
        <f t="shared" si="102"/>
        <v>6.5950920245398767E-2</v>
      </c>
      <c r="DH41" s="22">
        <f t="shared" si="102"/>
        <v>0.21014492753623187</v>
      </c>
      <c r="DI41" s="22">
        <f t="shared" si="102"/>
        <v>0.17555555555555555</v>
      </c>
      <c r="DJ41" s="22">
        <f t="shared" si="102"/>
        <v>0.26315789473684209</v>
      </c>
      <c r="DK41" s="22">
        <f t="shared" si="102"/>
        <v>0.15328467153284672</v>
      </c>
      <c r="DL41" s="22">
        <f t="shared" si="102"/>
        <v>0.2072072072072072</v>
      </c>
      <c r="DM41" s="22" t="e">
        <f t="shared" si="102"/>
        <v>#DIV/0!</v>
      </c>
      <c r="DN41" s="22">
        <f t="shared" si="102"/>
        <v>0.13788819875776398</v>
      </c>
      <c r="DO41" s="22">
        <f t="shared" si="102"/>
        <v>0.23786407766990292</v>
      </c>
      <c r="DP41" s="22">
        <f t="shared" si="102"/>
        <v>0.13516160626836435</v>
      </c>
      <c r="DQ41" s="22">
        <f t="shared" si="102"/>
        <v>0.15340086830680175</v>
      </c>
      <c r="DR41" s="22">
        <f t="shared" si="102"/>
        <v>0.1611047180667434</v>
      </c>
      <c r="DS41" s="22">
        <f t="shared" si="102"/>
        <v>0.10601719197707736</v>
      </c>
      <c r="DT41" s="22">
        <f t="shared" si="102"/>
        <v>0.16796875</v>
      </c>
      <c r="DU41" s="22">
        <f t="shared" si="102"/>
        <v>0.12449799196787148</v>
      </c>
      <c r="DV41" s="22">
        <f t="shared" si="102"/>
        <v>0.17297297297297298</v>
      </c>
      <c r="DW41" s="22">
        <f t="shared" si="102"/>
        <v>0.17496962332928312</v>
      </c>
      <c r="DX41" s="22">
        <f t="shared" si="102"/>
        <v>0.14741035856573706</v>
      </c>
      <c r="DY41" s="22">
        <f t="shared" si="102"/>
        <v>0.10368663594470046</v>
      </c>
      <c r="DZ41" s="22">
        <f t="shared" si="102"/>
        <v>0.22630560928433269</v>
      </c>
      <c r="EA41" s="22">
        <f t="shared" si="102"/>
        <v>0.21411192214111921</v>
      </c>
      <c r="EB41" s="22">
        <f t="shared" si="102"/>
        <v>0.1476725521669342</v>
      </c>
      <c r="EC41" s="22">
        <f t="shared" si="102"/>
        <v>0.11989100817438691</v>
      </c>
      <c r="ED41" s="22">
        <f t="shared" si="102"/>
        <v>0.14312096029547552</v>
      </c>
      <c r="EE41" s="22">
        <f t="shared" si="102"/>
        <v>0.14336661911554921</v>
      </c>
      <c r="EF41" s="22">
        <f t="shared" si="102"/>
        <v>0.2</v>
      </c>
      <c r="EG41" s="22">
        <f t="shared" si="102"/>
        <v>0.23557692307692307</v>
      </c>
      <c r="EH41" s="22">
        <f t="shared" si="102"/>
        <v>0.14972067039106146</v>
      </c>
      <c r="EI41" s="22">
        <f t="shared" si="102"/>
        <v>0.15193965517241378</v>
      </c>
      <c r="EJ41" s="22">
        <f t="shared" si="102"/>
        <v>0.16119402985074627</v>
      </c>
      <c r="EK41" s="22">
        <f t="shared" si="102"/>
        <v>0.16645962732919253</v>
      </c>
      <c r="EL41" s="22">
        <f t="shared" si="102"/>
        <v>0.14425287356321839</v>
      </c>
      <c r="EM41" s="22">
        <f t="shared" si="102"/>
        <v>0.12303422756706753</v>
      </c>
      <c r="EN41" s="22">
        <f t="shared" si="102"/>
        <v>9.6428571428571433E-2</v>
      </c>
      <c r="EO41" s="22">
        <f t="shared" si="102"/>
        <v>0.15384615384615385</v>
      </c>
      <c r="EP41" s="22">
        <f t="shared" si="102"/>
        <v>0.16174863387978142</v>
      </c>
      <c r="EQ41" s="22">
        <f t="shared" si="102"/>
        <v>0.15077989601386482</v>
      </c>
      <c r="ER41" s="22">
        <f t="shared" si="102"/>
        <v>0.16562107904642409</v>
      </c>
      <c r="ES41" s="22">
        <f t="shared" si="102"/>
        <v>0.10570071258907364</v>
      </c>
      <c r="ET41" s="22">
        <f t="shared" si="102"/>
        <v>0.17379182156133829</v>
      </c>
      <c r="EU41" s="22">
        <f t="shared" si="102"/>
        <v>0.12952799121844127</v>
      </c>
      <c r="EV41" s="22">
        <f t="shared" si="102"/>
        <v>6.8399452804377564E-2</v>
      </c>
      <c r="EW41" s="22">
        <f t="shared" si="102"/>
        <v>0.1309192200557103</v>
      </c>
      <c r="EX41" s="22">
        <f t="shared" si="102"/>
        <v>0.17741935483870969</v>
      </c>
      <c r="EY41" s="22">
        <f t="shared" si="102"/>
        <v>0.15102974828375287</v>
      </c>
      <c r="EZ41" s="22">
        <f t="shared" ref="EZ41:FN41" si="103">EZ6/EZ10</f>
        <v>0.15698924731182795</v>
      </c>
      <c r="FA41" s="22">
        <f t="shared" si="103"/>
        <v>0.15489749430523919</v>
      </c>
      <c r="FB41" s="22">
        <f t="shared" si="103"/>
        <v>8.5365853658536592E-2</v>
      </c>
      <c r="FC41" s="22">
        <f t="shared" si="103"/>
        <v>0.12871287128712872</v>
      </c>
      <c r="FD41" s="22">
        <f t="shared" si="103"/>
        <v>0.10714285714285714</v>
      </c>
      <c r="FE41" s="22">
        <f t="shared" si="103"/>
        <v>0.10824742268041238</v>
      </c>
      <c r="FF41" s="22">
        <f t="shared" si="103"/>
        <v>0.15086782376502003</v>
      </c>
      <c r="FG41" s="22">
        <f t="shared" si="103"/>
        <v>0.12276422764227642</v>
      </c>
      <c r="FH41" s="22">
        <f t="shared" si="103"/>
        <v>0.16578249336870027</v>
      </c>
      <c r="FI41" s="22">
        <f t="shared" si="103"/>
        <v>0.10989010989010989</v>
      </c>
      <c r="FJ41" s="22">
        <f t="shared" si="103"/>
        <v>0.13366960907944514</v>
      </c>
      <c r="FK41" s="22">
        <f t="shared" si="103"/>
        <v>0.12400635930047695</v>
      </c>
      <c r="FL41" s="22">
        <f t="shared" si="103"/>
        <v>9.107468123861566E-2</v>
      </c>
      <c r="FM41" s="22">
        <f t="shared" si="103"/>
        <v>7.5991189427312769E-2</v>
      </c>
      <c r="FN41" s="22">
        <f t="shared" si="103"/>
        <v>9.6743295019157086E-2</v>
      </c>
      <c r="FO41" s="22">
        <f t="shared" ref="FO41:FR41" si="104">FO6/FO10</f>
        <v>8.598726114649681E-2</v>
      </c>
      <c r="FP41" s="22">
        <f t="shared" si="104"/>
        <v>8.11554332874828E-2</v>
      </c>
      <c r="FQ41" s="22">
        <f t="shared" si="104"/>
        <v>6.3813229571984431E-2</v>
      </c>
      <c r="FR41" s="22">
        <f t="shared" si="104"/>
        <v>7.0460704607046065E-2</v>
      </c>
    </row>
    <row r="42" spans="1:192" x14ac:dyDescent="0.3">
      <c r="A42" s="14" t="s">
        <v>25</v>
      </c>
      <c r="AB42" s="13" t="e">
        <f t="shared" ref="AB42:CM42" si="105">SUM(O6:AB6)/SUM(O10:AB10)</f>
        <v>#DIV/0!</v>
      </c>
      <c r="AC42" s="13">
        <f t="shared" si="105"/>
        <v>0.24324324324324326</v>
      </c>
      <c r="AD42" s="13">
        <f t="shared" si="105"/>
        <v>0.12931034482758622</v>
      </c>
      <c r="AE42" s="13">
        <f t="shared" si="105"/>
        <v>0.14081145584725538</v>
      </c>
      <c r="AF42" s="13">
        <f t="shared" si="105"/>
        <v>0.14201183431952663</v>
      </c>
      <c r="AG42" s="13">
        <f t="shared" si="105"/>
        <v>0.14337568058076225</v>
      </c>
      <c r="AH42" s="13">
        <f t="shared" si="105"/>
        <v>0.14069591527987896</v>
      </c>
      <c r="AI42" s="13">
        <f t="shared" si="105"/>
        <v>0.12290502793296089</v>
      </c>
      <c r="AJ42" s="13">
        <f t="shared" si="105"/>
        <v>0.1232741617357002</v>
      </c>
      <c r="AK42" s="13">
        <f t="shared" si="105"/>
        <v>0.12546468401486988</v>
      </c>
      <c r="AL42" s="13">
        <f t="shared" si="105"/>
        <v>0.12962962962962962</v>
      </c>
      <c r="AM42" s="13">
        <f t="shared" si="105"/>
        <v>0.12865947611710324</v>
      </c>
      <c r="AN42" s="13">
        <f t="shared" si="105"/>
        <v>0.12589928057553956</v>
      </c>
      <c r="AO42" s="13">
        <f t="shared" si="105"/>
        <v>0.12037037037037036</v>
      </c>
      <c r="AP42" s="13">
        <f t="shared" si="105"/>
        <v>0.12187088274044795</v>
      </c>
      <c r="AQ42" s="13">
        <f t="shared" si="105"/>
        <v>0.12440516655336506</v>
      </c>
      <c r="AR42" s="13">
        <f t="shared" si="105"/>
        <v>0.13090306545153271</v>
      </c>
      <c r="AS42" s="13">
        <f t="shared" si="105"/>
        <v>0.12200435729847495</v>
      </c>
      <c r="AT42" s="13">
        <f t="shared" si="105"/>
        <v>0.11964549483013294</v>
      </c>
      <c r="AU42" s="13">
        <f t="shared" si="105"/>
        <v>0.11440677966101695</v>
      </c>
      <c r="AV42" s="13">
        <f t="shared" si="105"/>
        <v>0.11827195467422097</v>
      </c>
      <c r="AW42" s="13">
        <f t="shared" si="105"/>
        <v>9.7919216646266835E-2</v>
      </c>
      <c r="AX42" s="13">
        <f t="shared" si="105"/>
        <v>9.5899053627760258E-2</v>
      </c>
      <c r="AY42" s="13">
        <f t="shared" si="105"/>
        <v>9.0248334342822534E-2</v>
      </c>
      <c r="AZ42" s="13">
        <f t="shared" si="105"/>
        <v>8.0727686185332576E-2</v>
      </c>
      <c r="BA42" s="13">
        <f t="shared" si="105"/>
        <v>8.050847457627118E-2</v>
      </c>
      <c r="BB42" s="13">
        <f t="shared" si="105"/>
        <v>8.5353003161222338E-2</v>
      </c>
      <c r="BC42" s="13">
        <f t="shared" si="105"/>
        <v>8.8763468445356597E-2</v>
      </c>
      <c r="BD42" s="13">
        <f t="shared" si="105"/>
        <v>8.5619678334910118E-2</v>
      </c>
      <c r="BE42" s="13">
        <f t="shared" si="105"/>
        <v>7.9414374445430341E-2</v>
      </c>
      <c r="BF42" s="13">
        <f t="shared" si="105"/>
        <v>8.1854838709677413E-2</v>
      </c>
      <c r="BG42" s="13">
        <f t="shared" si="105"/>
        <v>8.2273449920508737E-2</v>
      </c>
      <c r="BH42" s="13">
        <f t="shared" si="105"/>
        <v>9.0740740740740747E-2</v>
      </c>
      <c r="BI42" s="13">
        <f t="shared" si="105"/>
        <v>9.243409791167409E-2</v>
      </c>
      <c r="BJ42" s="13">
        <f t="shared" si="105"/>
        <v>8.8501291989664083E-2</v>
      </c>
      <c r="BK42" s="13">
        <f t="shared" si="105"/>
        <v>9.4188376753507011E-2</v>
      </c>
      <c r="BL42" s="13">
        <f t="shared" si="105"/>
        <v>9.1851851851851851E-2</v>
      </c>
      <c r="BM42" s="13">
        <f t="shared" si="105"/>
        <v>8.7386877828054293E-2</v>
      </c>
      <c r="BN42" s="13">
        <f t="shared" si="105"/>
        <v>9.0550070521861772E-2</v>
      </c>
      <c r="BO42" s="13">
        <f t="shared" si="105"/>
        <v>9.4575404714569725E-2</v>
      </c>
      <c r="BP42" s="13">
        <f t="shared" si="105"/>
        <v>8.4700899947061939E-2</v>
      </c>
      <c r="BQ42" s="13">
        <f t="shared" si="105"/>
        <v>8.4007304983042E-2</v>
      </c>
      <c r="BR42" s="13">
        <f t="shared" si="105"/>
        <v>8.2665330661322645E-2</v>
      </c>
      <c r="BS42" s="13">
        <f t="shared" si="105"/>
        <v>8.2855003743448966E-2</v>
      </c>
      <c r="BT42" s="13">
        <f t="shared" si="105"/>
        <v>8.0904522613065327E-2</v>
      </c>
      <c r="BU42" s="13">
        <f t="shared" si="105"/>
        <v>8.1271164365720239E-2</v>
      </c>
      <c r="BV42" s="13">
        <f t="shared" si="105"/>
        <v>7.5339025615268715E-2</v>
      </c>
      <c r="BW42" s="13">
        <f t="shared" si="105"/>
        <v>6.9737184491282855E-2</v>
      </c>
      <c r="BX42" s="13">
        <f t="shared" si="105"/>
        <v>7.227063044592516E-2</v>
      </c>
      <c r="BY42" s="13">
        <f t="shared" si="105"/>
        <v>7.4849515833551428E-2</v>
      </c>
      <c r="BZ42" s="13">
        <f t="shared" si="105"/>
        <v>7.1646764787559006E-2</v>
      </c>
      <c r="CA42" s="13">
        <f t="shared" si="105"/>
        <v>7.8061520603598375E-2</v>
      </c>
      <c r="CB42" s="13">
        <f t="shared" si="105"/>
        <v>7.9057279236276853E-2</v>
      </c>
      <c r="CC42" s="13">
        <f t="shared" si="105"/>
        <v>7.9468150896722323E-2</v>
      </c>
      <c r="CD42" s="13">
        <f t="shared" si="105"/>
        <v>8.6447118429385683E-2</v>
      </c>
      <c r="CE42" s="13">
        <f t="shared" si="105"/>
        <v>8.4953634460065805E-2</v>
      </c>
      <c r="CF42" s="13">
        <f t="shared" si="105"/>
        <v>9.3701034158570978E-2</v>
      </c>
      <c r="CG42" s="13">
        <f t="shared" si="105"/>
        <v>9.4714329361442098E-2</v>
      </c>
      <c r="CH42" s="13">
        <f t="shared" si="105"/>
        <v>9.8918083462132919E-2</v>
      </c>
      <c r="CI42" s="13">
        <f t="shared" si="105"/>
        <v>0.10478771454381211</v>
      </c>
      <c r="CJ42" s="13">
        <f t="shared" si="105"/>
        <v>0.11602393617021277</v>
      </c>
      <c r="CK42" s="13">
        <f t="shared" si="105"/>
        <v>0.1196553924696873</v>
      </c>
      <c r="CL42" s="13">
        <f t="shared" si="105"/>
        <v>0.11404066073697586</v>
      </c>
      <c r="CM42" s="13">
        <f t="shared" si="105"/>
        <v>0.119652621421679</v>
      </c>
      <c r="CN42" s="13">
        <f t="shared" ref="CN42:EY42" si="106">SUM(CA6:CN6)/SUM(CA10:CN10)</f>
        <v>0.13272608978529604</v>
      </c>
      <c r="CO42" s="13">
        <f t="shared" si="106"/>
        <v>0.1310279187817259</v>
      </c>
      <c r="CP42" s="13">
        <f t="shared" si="106"/>
        <v>0.13754989253914646</v>
      </c>
      <c r="CQ42" s="13">
        <f t="shared" si="106"/>
        <v>0.13766617429837519</v>
      </c>
      <c r="CR42" s="13">
        <f t="shared" si="106"/>
        <v>0.14409826243259438</v>
      </c>
      <c r="CS42" s="13">
        <f t="shared" si="106"/>
        <v>0.14081690945444159</v>
      </c>
      <c r="CT42" s="13">
        <f t="shared" si="106"/>
        <v>0.13794045342802513</v>
      </c>
      <c r="CU42" s="13">
        <f t="shared" si="106"/>
        <v>0.14345991561181434</v>
      </c>
      <c r="CV42" s="13">
        <f t="shared" si="106"/>
        <v>0.13721753335148379</v>
      </c>
      <c r="CW42" s="13">
        <f t="shared" si="106"/>
        <v>0.17470284817223591</v>
      </c>
      <c r="CX42" s="13">
        <f t="shared" si="106"/>
        <v>0.17291387773315484</v>
      </c>
      <c r="CY42" s="13">
        <f t="shared" si="106"/>
        <v>0.17064413938753961</v>
      </c>
      <c r="CZ42" s="13">
        <f t="shared" si="106"/>
        <v>0.17712634186622625</v>
      </c>
      <c r="DA42" s="13">
        <f t="shared" si="106"/>
        <v>0.17925499073883516</v>
      </c>
      <c r="DB42" s="13">
        <f t="shared" si="106"/>
        <v>0.18039297658862877</v>
      </c>
      <c r="DC42" s="13">
        <f t="shared" si="106"/>
        <v>0.18401332223147376</v>
      </c>
      <c r="DD42" s="13">
        <f t="shared" si="106"/>
        <v>0.19103352509422733</v>
      </c>
      <c r="DE42" s="13">
        <f t="shared" si="106"/>
        <v>0.18356270595076565</v>
      </c>
      <c r="DF42" s="13">
        <f t="shared" si="106"/>
        <v>0.1891575663026521</v>
      </c>
      <c r="DG42" s="13">
        <f t="shared" si="106"/>
        <v>0.18639508070714836</v>
      </c>
      <c r="DH42" s="13">
        <f t="shared" si="106"/>
        <v>0.190976273823415</v>
      </c>
      <c r="DI42" s="13">
        <f t="shared" si="106"/>
        <v>0.18936326831063674</v>
      </c>
      <c r="DJ42" s="13">
        <f t="shared" si="106"/>
        <v>0.19985318407047165</v>
      </c>
      <c r="DK42" s="13">
        <f t="shared" si="106"/>
        <v>0.17077570655441973</v>
      </c>
      <c r="DL42" s="13">
        <f t="shared" si="106"/>
        <v>0.16906762705082032</v>
      </c>
      <c r="DM42" s="13">
        <f t="shared" si="106"/>
        <v>0.17738659444820581</v>
      </c>
      <c r="DN42" s="13">
        <f t="shared" si="106"/>
        <v>0.17305677770794051</v>
      </c>
      <c r="DO42" s="13">
        <f t="shared" si="106"/>
        <v>0.17747163695299839</v>
      </c>
      <c r="DP42" s="13">
        <f t="shared" si="106"/>
        <v>0.16775188485263878</v>
      </c>
      <c r="DQ42" s="13">
        <f t="shared" si="106"/>
        <v>0.16552819698173155</v>
      </c>
      <c r="DR42" s="13">
        <f t="shared" si="106"/>
        <v>0.15672199790638552</v>
      </c>
      <c r="DS42" s="13">
        <f t="shared" si="106"/>
        <v>0.15521158761715423</v>
      </c>
      <c r="DT42" s="13">
        <f t="shared" si="106"/>
        <v>0.15240168730439516</v>
      </c>
      <c r="DU42" s="13">
        <f t="shared" si="106"/>
        <v>0.15830437804030575</v>
      </c>
      <c r="DV42" s="13">
        <f t="shared" si="106"/>
        <v>0.15747926143965749</v>
      </c>
      <c r="DW42" s="13">
        <f t="shared" si="106"/>
        <v>0.15827704855358735</v>
      </c>
      <c r="DX42" s="13">
        <f t="shared" si="106"/>
        <v>0.15344744455159112</v>
      </c>
      <c r="DY42" s="13">
        <f t="shared" si="106"/>
        <v>0.14629834254143648</v>
      </c>
      <c r="DZ42" s="13">
        <f t="shared" si="106"/>
        <v>0.14995769881556684</v>
      </c>
      <c r="EA42" s="13">
        <f t="shared" si="106"/>
        <v>0.15262997871693523</v>
      </c>
      <c r="EB42" s="13">
        <f t="shared" si="106"/>
        <v>0.15318199456732634</v>
      </c>
      <c r="EC42" s="13">
        <f t="shared" si="106"/>
        <v>0.14760112888052682</v>
      </c>
      <c r="ED42" s="13">
        <f t="shared" si="106"/>
        <v>0.14833520389075944</v>
      </c>
      <c r="EE42" s="13">
        <f t="shared" si="106"/>
        <v>0.14741734631237394</v>
      </c>
      <c r="EF42" s="13">
        <f t="shared" si="106"/>
        <v>0.14994692144373672</v>
      </c>
      <c r="EG42" s="13">
        <f t="shared" si="106"/>
        <v>0.1588564434341668</v>
      </c>
      <c r="EH42" s="13">
        <f t="shared" si="106"/>
        <v>0.15777007021402589</v>
      </c>
      <c r="EI42" s="13">
        <f t="shared" si="106"/>
        <v>0.15868092400620357</v>
      </c>
      <c r="EJ42" s="13">
        <f t="shared" si="106"/>
        <v>0.15817564289180008</v>
      </c>
      <c r="EK42" s="13">
        <f t="shared" si="106"/>
        <v>0.15759637188208617</v>
      </c>
      <c r="EL42" s="13">
        <f t="shared" si="106"/>
        <v>0.15643044619422572</v>
      </c>
      <c r="EM42" s="13">
        <f t="shared" si="106"/>
        <v>0.15891413756290987</v>
      </c>
      <c r="EN42" s="13">
        <f t="shared" si="106"/>
        <v>0.15484973208045352</v>
      </c>
      <c r="EO42" s="13">
        <f t="shared" si="106"/>
        <v>0.1530251576685841</v>
      </c>
      <c r="EP42" s="13">
        <f t="shared" si="106"/>
        <v>0.15406440629876578</v>
      </c>
      <c r="EQ42" s="13">
        <f t="shared" si="106"/>
        <v>0.15572770963345528</v>
      </c>
      <c r="ER42" s="13">
        <f t="shared" si="106"/>
        <v>0.15730501647748077</v>
      </c>
      <c r="ES42" s="13">
        <f t="shared" si="106"/>
        <v>0.15547919053073692</v>
      </c>
      <c r="ET42" s="13">
        <f t="shared" si="106"/>
        <v>0.15439146332363257</v>
      </c>
      <c r="EU42" s="13">
        <f t="shared" si="106"/>
        <v>0.14770029673590504</v>
      </c>
      <c r="EV42" s="13">
        <f t="shared" si="106"/>
        <v>0.14321117452688495</v>
      </c>
      <c r="EW42" s="13">
        <f t="shared" si="106"/>
        <v>0.14222954420647996</v>
      </c>
      <c r="EX42" s="13">
        <f t="shared" si="106"/>
        <v>0.14277799762564305</v>
      </c>
      <c r="EY42" s="13">
        <f t="shared" si="106"/>
        <v>0.14184508816120905</v>
      </c>
      <c r="EZ42" s="13">
        <f t="shared" ref="EZ42:FO42" si="107">SUM(EM6:EZ6)/SUM(EM10:EZ10)</f>
        <v>0.14209467144982063</v>
      </c>
      <c r="FA42" s="13">
        <f t="shared" si="107"/>
        <v>0.14493140922857653</v>
      </c>
      <c r="FB42" s="13">
        <f t="shared" si="107"/>
        <v>0.14193438721740609</v>
      </c>
      <c r="FC42" s="13">
        <f t="shared" si="107"/>
        <v>0.13862957430918596</v>
      </c>
      <c r="FD42" s="13">
        <f t="shared" si="107"/>
        <v>0.13518789653489507</v>
      </c>
      <c r="FE42" s="13">
        <f t="shared" si="107"/>
        <v>0.13325377883850437</v>
      </c>
      <c r="FF42" s="13">
        <f t="shared" si="107"/>
        <v>0.13199440447641886</v>
      </c>
      <c r="FG42" s="13">
        <f t="shared" si="107"/>
        <v>0.13303193535975374</v>
      </c>
      <c r="FH42" s="13">
        <f t="shared" si="107"/>
        <v>0.1311296406591225</v>
      </c>
      <c r="FI42" s="13">
        <f t="shared" si="107"/>
        <v>0.12989795918367347</v>
      </c>
      <c r="FJ42" s="13">
        <f t="shared" si="107"/>
        <v>0.13475968363415128</v>
      </c>
      <c r="FK42" s="13">
        <f t="shared" si="107"/>
        <v>0.13422818791946309</v>
      </c>
      <c r="FL42" s="13">
        <f t="shared" si="107"/>
        <v>0.12950706312357996</v>
      </c>
      <c r="FM42" s="13">
        <f t="shared" si="107"/>
        <v>0.12287092645466181</v>
      </c>
      <c r="FN42" s="13">
        <f t="shared" si="107"/>
        <v>0.11885245901639344</v>
      </c>
      <c r="FO42" s="13">
        <f t="shared" si="107"/>
        <v>0.11305555555555556</v>
      </c>
      <c r="FP42" s="13">
        <f t="shared" ref="FP42" si="108">SUM(FC6:FP6)/SUM(FC10:FP10)</f>
        <v>0.11301018025590735</v>
      </c>
      <c r="FQ42" s="13">
        <f t="shared" ref="FQ42" si="109">SUM(FD6:FQ6)/SUM(FD10:FQ10)</f>
        <v>0.10601822611206352</v>
      </c>
      <c r="FR42" s="13">
        <f t="shared" ref="FR42" si="110">SUM(FE6:FR6)/SUM(FE10:FR10)</f>
        <v>0.10478007997091966</v>
      </c>
    </row>
    <row r="43" spans="1:192" x14ac:dyDescent="0.3">
      <c r="A43" s="5" t="s">
        <v>30</v>
      </c>
      <c r="AB43" s="40" t="e">
        <f t="shared" ref="AB43:CM43" si="111">SLOPE(O42:AB42,O1:AB1)</f>
        <v>#DIV/0!</v>
      </c>
      <c r="AC43" s="40" t="e">
        <f t="shared" si="111"/>
        <v>#DIV/0!</v>
      </c>
      <c r="AD43" s="40" t="e">
        <f t="shared" si="111"/>
        <v>#DIV/0!</v>
      </c>
      <c r="AE43" s="40" t="e">
        <f t="shared" si="111"/>
        <v>#DIV/0!</v>
      </c>
      <c r="AF43" s="40" t="e">
        <f t="shared" si="111"/>
        <v>#DIV/0!</v>
      </c>
      <c r="AG43" s="40" t="e">
        <f t="shared" si="111"/>
        <v>#DIV/0!</v>
      </c>
      <c r="AH43" s="40" t="e">
        <f t="shared" si="111"/>
        <v>#DIV/0!</v>
      </c>
      <c r="AI43" s="40" t="e">
        <f t="shared" si="111"/>
        <v>#DIV/0!</v>
      </c>
      <c r="AJ43" s="40" t="e">
        <f t="shared" si="111"/>
        <v>#DIV/0!</v>
      </c>
      <c r="AK43" s="40" t="e">
        <f t="shared" si="111"/>
        <v>#DIV/0!</v>
      </c>
      <c r="AL43" s="40" t="e">
        <f t="shared" si="111"/>
        <v>#DIV/0!</v>
      </c>
      <c r="AM43" s="40" t="e">
        <f t="shared" si="111"/>
        <v>#DIV/0!</v>
      </c>
      <c r="AN43" s="40" t="e">
        <f t="shared" si="111"/>
        <v>#DIV/0!</v>
      </c>
      <c r="AO43" s="40" t="e">
        <f t="shared" si="111"/>
        <v>#DIV/0!</v>
      </c>
      <c r="AP43" s="40">
        <f t="shared" si="111"/>
        <v>-4.434969901485869E-3</v>
      </c>
      <c r="AQ43" s="40">
        <f t="shared" si="111"/>
        <v>-1.3781087159635706E-3</v>
      </c>
      <c r="AR43" s="40">
        <f t="shared" si="111"/>
        <v>-1.3692577220432935E-3</v>
      </c>
      <c r="AS43" s="40">
        <f t="shared" si="111"/>
        <v>-1.2424989961287449E-3</v>
      </c>
      <c r="AT43" s="40">
        <f t="shared" si="111"/>
        <v>-1.0608948590203865E-3</v>
      </c>
      <c r="AU43" s="40">
        <f t="shared" si="111"/>
        <v>-8.8569275334320627E-4</v>
      </c>
      <c r="AV43" s="40">
        <f t="shared" si="111"/>
        <v>-5.6106515865966692E-4</v>
      </c>
      <c r="AW43" s="40">
        <f t="shared" si="111"/>
        <v>-1.3058902746483447E-3</v>
      </c>
      <c r="AX43" s="40">
        <f t="shared" si="111"/>
        <v>-1.9864373458592368E-3</v>
      </c>
      <c r="AY43" s="40">
        <f t="shared" si="111"/>
        <v>-2.6358883737751088E-3</v>
      </c>
      <c r="AZ43" s="40">
        <f t="shared" si="111"/>
        <v>-3.2652548796731303E-3</v>
      </c>
      <c r="BA43" s="40">
        <f t="shared" si="111"/>
        <v>-3.7179140596746685E-3</v>
      </c>
      <c r="BB43" s="40">
        <f t="shared" si="111"/>
        <v>-3.911500840637583E-3</v>
      </c>
      <c r="BC43" s="40">
        <f t="shared" si="111"/>
        <v>-4.0116921261173282E-3</v>
      </c>
      <c r="BD43" s="40">
        <f t="shared" si="111"/>
        <v>-4.0133071083764422E-3</v>
      </c>
      <c r="BE43" s="40">
        <f t="shared" si="111"/>
        <v>-3.9493227160386432E-3</v>
      </c>
      <c r="BF43" s="40">
        <f t="shared" si="111"/>
        <v>-3.4036326025500847E-3</v>
      </c>
      <c r="BG43" s="40">
        <f t="shared" si="111"/>
        <v>-2.9237495727348181E-3</v>
      </c>
      <c r="BH43" s="40">
        <f t="shared" si="111"/>
        <v>-2.1050672937023701E-3</v>
      </c>
      <c r="BI43" s="40">
        <f t="shared" si="111"/>
        <v>-1.2836544127706288E-3</v>
      </c>
      <c r="BJ43" s="40">
        <f t="shared" si="111"/>
        <v>-3.5060084676061064E-4</v>
      </c>
      <c r="BK43" s="40">
        <f t="shared" si="111"/>
        <v>2.0483152557854967E-4</v>
      </c>
      <c r="BL43" s="40">
        <f t="shared" si="111"/>
        <v>6.4330655898672969E-4</v>
      </c>
      <c r="BM43" s="40">
        <f t="shared" si="111"/>
        <v>7.8571335496278383E-4</v>
      </c>
      <c r="BN43" s="40">
        <f t="shared" si="111"/>
        <v>7.1720739420627589E-4</v>
      </c>
      <c r="BO43" s="40">
        <f t="shared" si="111"/>
        <v>7.1330890970520533E-4</v>
      </c>
      <c r="BP43" s="40">
        <f t="shared" si="111"/>
        <v>5.2515879118230887E-4</v>
      </c>
      <c r="BQ43" s="40">
        <f t="shared" si="111"/>
        <v>4.3249098289694065E-4</v>
      </c>
      <c r="BR43" s="40">
        <f t="shared" si="111"/>
        <v>2.1874583194251852E-4</v>
      </c>
      <c r="BS43" s="40">
        <f t="shared" si="111"/>
        <v>-1.8116440236878176E-4</v>
      </c>
      <c r="BT43" s="40">
        <f t="shared" si="111"/>
        <v>-5.7147144838847418E-4</v>
      </c>
      <c r="BU43" s="40">
        <f t="shared" si="111"/>
        <v>-9.3332543256155606E-4</v>
      </c>
      <c r="BV43" s="40">
        <f t="shared" si="111"/>
        <v>-1.1811219889166435E-3</v>
      </c>
      <c r="BW43" s="40">
        <f t="shared" si="111"/>
        <v>-1.4654463404296914E-3</v>
      </c>
      <c r="BX43" s="40">
        <f t="shared" si="111"/>
        <v>-1.7072728118966247E-3</v>
      </c>
      <c r="BY43" s="40">
        <f t="shared" si="111"/>
        <v>-1.616586965595946E-3</v>
      </c>
      <c r="BZ43" s="40">
        <f t="shared" si="111"/>
        <v>-1.6094306034333287E-3</v>
      </c>
      <c r="CA43" s="40">
        <f t="shared" si="111"/>
        <v>-1.477378879995691E-3</v>
      </c>
      <c r="CB43" s="40">
        <f t="shared" si="111"/>
        <v>-1.1716052508858683E-3</v>
      </c>
      <c r="CC43" s="40">
        <f t="shared" si="111"/>
        <v>-6.708713425505943E-4</v>
      </c>
      <c r="CD43" s="40">
        <f t="shared" si="111"/>
        <v>-2.298659747698222E-4</v>
      </c>
      <c r="CE43" s="40">
        <f t="shared" si="111"/>
        <v>1.3792696877775224E-4</v>
      </c>
      <c r="CF43" s="40">
        <f t="shared" si="111"/>
        <v>7.0724501628297346E-4</v>
      </c>
      <c r="CG43" s="40">
        <f t="shared" si="111"/>
        <v>1.2632587272491233E-3</v>
      </c>
      <c r="CH43" s="40">
        <f t="shared" si="111"/>
        <v>1.8229492186927238E-3</v>
      </c>
      <c r="CI43" s="40">
        <f t="shared" si="111"/>
        <v>2.4832500588253749E-3</v>
      </c>
      <c r="CJ43" s="40">
        <f t="shared" si="111"/>
        <v>3.1656513374860524E-3</v>
      </c>
      <c r="CK43" s="40">
        <f t="shared" si="111"/>
        <v>3.5882976577368236E-3</v>
      </c>
      <c r="CL43" s="40">
        <f t="shared" si="111"/>
        <v>3.7146225732350162E-3</v>
      </c>
      <c r="CM43" s="40">
        <f t="shared" si="111"/>
        <v>3.9027028934220742E-3</v>
      </c>
      <c r="CN43" s="40">
        <f t="shared" ref="CN43:EY43" si="112">SLOPE(CA42:CN42,CA1:CN1)</f>
        <v>4.1617889539627148E-3</v>
      </c>
      <c r="CO43" s="40">
        <f t="shared" si="112"/>
        <v>4.3153507599950148E-3</v>
      </c>
      <c r="CP43" s="40">
        <f t="shared" si="112"/>
        <v>4.4552625484017968E-3</v>
      </c>
      <c r="CQ43" s="40">
        <f t="shared" si="112"/>
        <v>4.3549315042171839E-3</v>
      </c>
      <c r="CR43" s="40">
        <f t="shared" si="112"/>
        <v>4.4126347719699224E-3</v>
      </c>
      <c r="CS43" s="40">
        <f t="shared" si="112"/>
        <v>4.0739377402452936E-3</v>
      </c>
      <c r="CT43" s="40">
        <f t="shared" si="112"/>
        <v>3.6958792077413515E-3</v>
      </c>
      <c r="CU43" s="40">
        <f t="shared" si="112"/>
        <v>3.3144659453328345E-3</v>
      </c>
      <c r="CV43" s="40">
        <f t="shared" si="112"/>
        <v>2.6790178908920543E-3</v>
      </c>
      <c r="CW43" s="40">
        <f t="shared" si="112"/>
        <v>3.1397339224210844E-3</v>
      </c>
      <c r="CX43" s="40">
        <f t="shared" si="112"/>
        <v>3.6124421329195833E-3</v>
      </c>
      <c r="CY43" s="40">
        <f t="shared" si="112"/>
        <v>3.8899533387438765E-3</v>
      </c>
      <c r="CZ43" s="40">
        <f t="shared" si="112"/>
        <v>3.9434429234616857E-3</v>
      </c>
      <c r="DA43" s="40">
        <f t="shared" si="112"/>
        <v>3.9654610430277628E-3</v>
      </c>
      <c r="DB43" s="40">
        <f t="shared" si="112"/>
        <v>4.1889980699944115E-3</v>
      </c>
      <c r="DC43" s="40">
        <f t="shared" si="112"/>
        <v>4.2504651072836257E-3</v>
      </c>
      <c r="DD43" s="40">
        <f t="shared" si="112"/>
        <v>4.4946166207873667E-3</v>
      </c>
      <c r="DE43" s="40">
        <f t="shared" si="112"/>
        <v>4.2940567330015849E-3</v>
      </c>
      <c r="DF43" s="40">
        <f t="shared" si="112"/>
        <v>4.2636538634202659E-3</v>
      </c>
      <c r="DG43" s="40">
        <f t="shared" si="112"/>
        <v>3.8480834880060778E-3</v>
      </c>
      <c r="DH43" s="40">
        <f t="shared" si="112"/>
        <v>3.2682325139321206E-3</v>
      </c>
      <c r="DI43" s="40">
        <f t="shared" si="112"/>
        <v>2.5911314745833097E-3</v>
      </c>
      <c r="DJ43" s="40">
        <f t="shared" si="112"/>
        <v>1.806176513421863E-3</v>
      </c>
      <c r="DK43" s="40">
        <f t="shared" si="112"/>
        <v>1.1508945482266387E-3</v>
      </c>
      <c r="DL43" s="40">
        <f t="shared" si="112"/>
        <v>4.0509542501520322E-4</v>
      </c>
      <c r="DM43" s="40">
        <f t="shared" si="112"/>
        <v>-1.6093885787435991E-4</v>
      </c>
      <c r="DN43" s="40">
        <f t="shared" si="112"/>
        <v>-6.6662037277377293E-4</v>
      </c>
      <c r="DO43" s="40">
        <f t="shared" si="112"/>
        <v>-9.5809962043921315E-4</v>
      </c>
      <c r="DP43" s="40">
        <f t="shared" si="112"/>
        <v>-1.4819311362059657E-3</v>
      </c>
      <c r="DQ43" s="40">
        <f t="shared" si="112"/>
        <v>-1.894379298581816E-3</v>
      </c>
      <c r="DR43" s="40">
        <f t="shared" si="112"/>
        <v>-2.2457445918119745E-3</v>
      </c>
      <c r="DS43" s="40">
        <f t="shared" si="112"/>
        <v>-2.7357353060009203E-3</v>
      </c>
      <c r="DT43" s="40">
        <f t="shared" si="112"/>
        <v>-2.9969426402345883E-3</v>
      </c>
      <c r="DU43" s="40">
        <f t="shared" si="112"/>
        <v>-3.0190083181368373E-3</v>
      </c>
      <c r="DV43" s="40">
        <f t="shared" si="112"/>
        <v>-2.7901447954473118E-3</v>
      </c>
      <c r="DW43" s="40">
        <f t="shared" si="112"/>
        <v>-2.4444237462590405E-3</v>
      </c>
      <c r="DX43" s="40">
        <f t="shared" si="112"/>
        <v>-1.7542272599594037E-3</v>
      </c>
      <c r="DY43" s="40">
        <f t="shared" si="112"/>
        <v>-2.0229077183521365E-3</v>
      </c>
      <c r="DZ43" s="40">
        <f t="shared" si="112"/>
        <v>-2.1357526447983413E-3</v>
      </c>
      <c r="EA43" s="40">
        <f t="shared" si="112"/>
        <v>-1.8139953599278897E-3</v>
      </c>
      <c r="EB43" s="40">
        <f t="shared" si="112"/>
        <v>-1.5103871159065684E-3</v>
      </c>
      <c r="EC43" s="40">
        <f t="shared" si="112"/>
        <v>-1.1333256828111747E-3</v>
      </c>
      <c r="ED43" s="40">
        <f t="shared" si="112"/>
        <v>-9.2442312933650012E-4</v>
      </c>
      <c r="EE43" s="40">
        <f t="shared" si="112"/>
        <v>-7.2970542126591579E-4</v>
      </c>
      <c r="EF43" s="40">
        <f t="shared" si="112"/>
        <v>-6.7342025843436233E-4</v>
      </c>
      <c r="EG43" s="40">
        <f t="shared" si="112"/>
        <v>-3.8259051436672264E-4</v>
      </c>
      <c r="EH43" s="40">
        <f t="shared" si="112"/>
        <v>-2.3145542565566109E-4</v>
      </c>
      <c r="EI43" s="40">
        <f t="shared" si="112"/>
        <v>1.1670096968772412E-4</v>
      </c>
      <c r="EJ43" s="40">
        <f t="shared" si="112"/>
        <v>4.2156396848437323E-4</v>
      </c>
      <c r="EK43" s="40">
        <f t="shared" si="112"/>
        <v>7.331160237170263E-4</v>
      </c>
      <c r="EL43" s="40">
        <f t="shared" si="112"/>
        <v>8.5513018745709299E-4</v>
      </c>
      <c r="EM43" s="40">
        <f t="shared" si="112"/>
        <v>7.9931018494508281E-4</v>
      </c>
      <c r="EN43" s="40">
        <f t="shared" si="112"/>
        <v>6.9254838638269046E-4</v>
      </c>
      <c r="EO43" s="40">
        <f t="shared" si="112"/>
        <v>6.0024958702128745E-4</v>
      </c>
      <c r="EP43" s="40">
        <f t="shared" si="112"/>
        <v>5.541048800663253E-4</v>
      </c>
      <c r="EQ43" s="40">
        <f t="shared" si="112"/>
        <v>3.676198095643122E-4</v>
      </c>
      <c r="ER43" s="40">
        <f t="shared" si="112"/>
        <v>2.1467968987540629E-4</v>
      </c>
      <c r="ES43" s="40">
        <f t="shared" si="112"/>
        <v>-6.0113674114368336E-5</v>
      </c>
      <c r="ET43" s="40">
        <f t="shared" si="112"/>
        <v>-3.1802904944181463E-4</v>
      </c>
      <c r="EU43" s="40">
        <f t="shared" si="112"/>
        <v>-4.929365556347521E-4</v>
      </c>
      <c r="EV43" s="40">
        <f t="shared" si="112"/>
        <v>-7.8288119066912093E-4</v>
      </c>
      <c r="EW43" s="40">
        <f t="shared" si="112"/>
        <v>-1.0068491134140785E-3</v>
      </c>
      <c r="EX43" s="40">
        <f t="shared" si="112"/>
        <v>-1.1594908002633981E-3</v>
      </c>
      <c r="EY43" s="40">
        <f t="shared" si="112"/>
        <v>-1.290201932499612E-3</v>
      </c>
      <c r="EZ43" s="40">
        <f t="shared" ref="EZ43:FO43" si="113">SLOPE(EM42:EZ42,EM1:EZ1)</f>
        <v>-1.3829828122615445E-3</v>
      </c>
      <c r="FA43" s="40">
        <f t="shared" si="113"/>
        <v>-1.2498197114896321E-3</v>
      </c>
      <c r="FB43" s="40">
        <f t="shared" si="113"/>
        <v>-1.2748146584394659E-3</v>
      </c>
      <c r="FC43" s="40">
        <f t="shared" si="113"/>
        <v>-1.397612889474592E-3</v>
      </c>
      <c r="FD43" s="40">
        <f t="shared" si="113"/>
        <v>-1.5212065378597407E-3</v>
      </c>
      <c r="FE43" s="40">
        <f t="shared" si="113"/>
        <v>-1.562252846695428E-3</v>
      </c>
      <c r="FF43" s="40">
        <f t="shared" si="113"/>
        <v>-1.4884956444472198E-3</v>
      </c>
      <c r="FG43" s="40">
        <f t="shared" si="113"/>
        <v>-1.3340313294862211E-3</v>
      </c>
      <c r="FH43" s="40">
        <f t="shared" si="113"/>
        <v>-1.1711081768830359E-3</v>
      </c>
      <c r="FI43" s="40">
        <f t="shared" si="113"/>
        <v>-1.1617140631100271E-3</v>
      </c>
      <c r="FJ43" s="40">
        <f t="shared" si="113"/>
        <v>-1.0831545431274061E-3</v>
      </c>
      <c r="FK43" s="40">
        <f t="shared" si="113"/>
        <v>-1.0149926436097394E-3</v>
      </c>
      <c r="FL43" s="40">
        <f t="shared" si="113"/>
        <v>-1.0284683451580077E-3</v>
      </c>
      <c r="FM43" s="40">
        <f t="shared" si="113"/>
        <v>-1.2039694305707156E-3</v>
      </c>
      <c r="FN43" s="40">
        <f t="shared" si="113"/>
        <v>-1.4026529422586332E-3</v>
      </c>
      <c r="FO43" s="40">
        <f t="shared" si="113"/>
        <v>-1.5712798681063302E-3</v>
      </c>
      <c r="FP43" s="40">
        <f t="shared" ref="FP43" si="114">SLOPE(FC42:FP42,FC1:FP1)</f>
        <v>-1.6998925120132384E-3</v>
      </c>
      <c r="FQ43" s="40">
        <f t="shared" ref="FQ43" si="115">SLOPE(FD42:FQ42,FD1:FQ1)</f>
        <v>-2.0100857791515198E-3</v>
      </c>
      <c r="FR43" s="40">
        <f t="shared" ref="FR43" si="116">SLOPE(FE42:FR42,FE1:FR1)</f>
        <v>-2.3257699694875776E-3</v>
      </c>
    </row>
    <row r="44" spans="1:192" x14ac:dyDescent="0.3">
      <c r="A44" s="5" t="s">
        <v>28</v>
      </c>
      <c r="AB44" s="1" t="e">
        <f t="shared" ref="AB44:CM44" si="117">IF(OR(AB42&gt;0.1,AB43&gt;0),-1,IF(AND(AB42&lt;0.1,AB43=0),0,IF(AND(AB42&lt;0.1,AB43&lt;0),1)))</f>
        <v>#DIV/0!</v>
      </c>
      <c r="AC44" s="1" t="e">
        <f t="shared" si="117"/>
        <v>#DIV/0!</v>
      </c>
      <c r="AD44" s="1" t="e">
        <f t="shared" si="117"/>
        <v>#DIV/0!</v>
      </c>
      <c r="AE44" s="1" t="e">
        <f t="shared" si="117"/>
        <v>#DIV/0!</v>
      </c>
      <c r="AF44" s="1" t="e">
        <f t="shared" si="117"/>
        <v>#DIV/0!</v>
      </c>
      <c r="AG44" s="1" t="e">
        <f t="shared" si="117"/>
        <v>#DIV/0!</v>
      </c>
      <c r="AH44" s="1" t="e">
        <f t="shared" si="117"/>
        <v>#DIV/0!</v>
      </c>
      <c r="AI44" s="1" t="e">
        <f t="shared" si="117"/>
        <v>#DIV/0!</v>
      </c>
      <c r="AJ44" s="1" t="e">
        <f t="shared" si="117"/>
        <v>#DIV/0!</v>
      </c>
      <c r="AK44" s="1" t="e">
        <f t="shared" si="117"/>
        <v>#DIV/0!</v>
      </c>
      <c r="AL44" s="1" t="e">
        <f t="shared" si="117"/>
        <v>#DIV/0!</v>
      </c>
      <c r="AM44" s="1" t="e">
        <f t="shared" si="117"/>
        <v>#DIV/0!</v>
      </c>
      <c r="AN44" s="1" t="e">
        <f t="shared" si="117"/>
        <v>#DIV/0!</v>
      </c>
      <c r="AO44" s="1" t="e">
        <f t="shared" si="117"/>
        <v>#DIV/0!</v>
      </c>
      <c r="AP44" s="1">
        <f t="shared" si="117"/>
        <v>-1</v>
      </c>
      <c r="AQ44" s="1">
        <f t="shared" si="117"/>
        <v>-1</v>
      </c>
      <c r="AR44" s="1">
        <f t="shared" si="117"/>
        <v>-1</v>
      </c>
      <c r="AS44" s="1">
        <f t="shared" si="117"/>
        <v>-1</v>
      </c>
      <c r="AT44" s="1">
        <f t="shared" si="117"/>
        <v>-1</v>
      </c>
      <c r="AU44" s="1">
        <f t="shared" si="117"/>
        <v>-1</v>
      </c>
      <c r="AV44" s="1">
        <f t="shared" si="117"/>
        <v>-1</v>
      </c>
      <c r="AW44" s="1">
        <f t="shared" si="117"/>
        <v>1</v>
      </c>
      <c r="AX44" s="1">
        <f t="shared" si="117"/>
        <v>1</v>
      </c>
      <c r="AY44" s="1">
        <f t="shared" si="117"/>
        <v>1</v>
      </c>
      <c r="AZ44" s="1">
        <f t="shared" si="117"/>
        <v>1</v>
      </c>
      <c r="BA44" s="1">
        <f t="shared" si="117"/>
        <v>1</v>
      </c>
      <c r="BB44" s="1">
        <f t="shared" si="117"/>
        <v>1</v>
      </c>
      <c r="BC44" s="1">
        <f t="shared" si="117"/>
        <v>1</v>
      </c>
      <c r="BD44" s="1">
        <f t="shared" si="117"/>
        <v>1</v>
      </c>
      <c r="BE44" s="1">
        <f t="shared" si="117"/>
        <v>1</v>
      </c>
      <c r="BF44" s="1">
        <f t="shared" si="117"/>
        <v>1</v>
      </c>
      <c r="BG44" s="1">
        <f t="shared" si="117"/>
        <v>1</v>
      </c>
      <c r="BH44" s="1">
        <f t="shared" si="117"/>
        <v>1</v>
      </c>
      <c r="BI44" s="1">
        <f t="shared" si="117"/>
        <v>1</v>
      </c>
      <c r="BJ44" s="1">
        <f t="shared" si="117"/>
        <v>1</v>
      </c>
      <c r="BK44" s="1">
        <f t="shared" si="117"/>
        <v>-1</v>
      </c>
      <c r="BL44" s="1">
        <f t="shared" si="117"/>
        <v>-1</v>
      </c>
      <c r="BM44" s="1">
        <f t="shared" si="117"/>
        <v>-1</v>
      </c>
      <c r="BN44" s="1">
        <f t="shared" si="117"/>
        <v>-1</v>
      </c>
      <c r="BO44" s="1">
        <f t="shared" si="117"/>
        <v>-1</v>
      </c>
      <c r="BP44" s="1">
        <f t="shared" si="117"/>
        <v>-1</v>
      </c>
      <c r="BQ44" s="1">
        <f t="shared" si="117"/>
        <v>-1</v>
      </c>
      <c r="BR44" s="1">
        <f t="shared" si="117"/>
        <v>-1</v>
      </c>
      <c r="BS44" s="1">
        <f t="shared" si="117"/>
        <v>1</v>
      </c>
      <c r="BT44" s="1">
        <f t="shared" si="117"/>
        <v>1</v>
      </c>
      <c r="BU44" s="1">
        <f t="shared" si="117"/>
        <v>1</v>
      </c>
      <c r="BV44" s="1">
        <f t="shared" si="117"/>
        <v>1</v>
      </c>
      <c r="BW44" s="1">
        <f t="shared" si="117"/>
        <v>1</v>
      </c>
      <c r="BX44" s="1">
        <f t="shared" si="117"/>
        <v>1</v>
      </c>
      <c r="BY44" s="1">
        <f t="shared" si="117"/>
        <v>1</v>
      </c>
      <c r="BZ44" s="1">
        <f t="shared" si="117"/>
        <v>1</v>
      </c>
      <c r="CA44" s="1">
        <f t="shared" si="117"/>
        <v>1</v>
      </c>
      <c r="CB44" s="1">
        <f t="shared" si="117"/>
        <v>1</v>
      </c>
      <c r="CC44" s="1">
        <f t="shared" si="117"/>
        <v>1</v>
      </c>
      <c r="CD44" s="1">
        <f t="shared" si="117"/>
        <v>1</v>
      </c>
      <c r="CE44" s="1">
        <f t="shared" si="117"/>
        <v>-1</v>
      </c>
      <c r="CF44" s="1">
        <f t="shared" si="117"/>
        <v>-1</v>
      </c>
      <c r="CG44" s="1">
        <f t="shared" si="117"/>
        <v>-1</v>
      </c>
      <c r="CH44" s="1">
        <f t="shared" si="117"/>
        <v>-1</v>
      </c>
      <c r="CI44" s="1">
        <f t="shared" si="117"/>
        <v>-1</v>
      </c>
      <c r="CJ44" s="1">
        <f t="shared" si="117"/>
        <v>-1</v>
      </c>
      <c r="CK44" s="1">
        <f t="shared" si="117"/>
        <v>-1</v>
      </c>
      <c r="CL44" s="1">
        <f t="shared" si="117"/>
        <v>-1</v>
      </c>
      <c r="CM44" s="1">
        <f t="shared" si="117"/>
        <v>-1</v>
      </c>
      <c r="CN44" s="1">
        <f t="shared" ref="CN44:EY44" si="118">IF(OR(CN42&gt;0.1,CN43&gt;0),-1,IF(AND(CN42&lt;0.1,CN43=0),0,IF(AND(CN42&lt;0.1,CN43&lt;0),1)))</f>
        <v>-1</v>
      </c>
      <c r="CO44" s="1">
        <f t="shared" si="118"/>
        <v>-1</v>
      </c>
      <c r="CP44" s="1">
        <f t="shared" si="118"/>
        <v>-1</v>
      </c>
      <c r="CQ44" s="1">
        <f t="shared" si="118"/>
        <v>-1</v>
      </c>
      <c r="CR44" s="1">
        <f t="shared" si="118"/>
        <v>-1</v>
      </c>
      <c r="CS44" s="1">
        <f t="shared" si="118"/>
        <v>-1</v>
      </c>
      <c r="CT44" s="1">
        <f t="shared" si="118"/>
        <v>-1</v>
      </c>
      <c r="CU44" s="1">
        <f t="shared" si="118"/>
        <v>-1</v>
      </c>
      <c r="CV44" s="1">
        <f t="shared" si="118"/>
        <v>-1</v>
      </c>
      <c r="CW44" s="1">
        <f t="shared" si="118"/>
        <v>-1</v>
      </c>
      <c r="CX44" s="1">
        <f t="shared" si="118"/>
        <v>-1</v>
      </c>
      <c r="CY44" s="1">
        <f t="shared" si="118"/>
        <v>-1</v>
      </c>
      <c r="CZ44" s="1">
        <f t="shared" si="118"/>
        <v>-1</v>
      </c>
      <c r="DA44" s="1">
        <f t="shared" si="118"/>
        <v>-1</v>
      </c>
      <c r="DB44" s="1">
        <f t="shared" si="118"/>
        <v>-1</v>
      </c>
      <c r="DC44" s="1">
        <f t="shared" si="118"/>
        <v>-1</v>
      </c>
      <c r="DD44" s="1">
        <f t="shared" si="118"/>
        <v>-1</v>
      </c>
      <c r="DE44" s="1">
        <f t="shared" si="118"/>
        <v>-1</v>
      </c>
      <c r="DF44" s="1">
        <f t="shared" si="118"/>
        <v>-1</v>
      </c>
      <c r="DG44" s="1">
        <f t="shared" si="118"/>
        <v>-1</v>
      </c>
      <c r="DH44" s="1">
        <f t="shared" si="118"/>
        <v>-1</v>
      </c>
      <c r="DI44" s="1">
        <f t="shared" si="118"/>
        <v>-1</v>
      </c>
      <c r="DJ44" s="1">
        <f t="shared" si="118"/>
        <v>-1</v>
      </c>
      <c r="DK44" s="1">
        <f t="shared" si="118"/>
        <v>-1</v>
      </c>
      <c r="DL44" s="1">
        <f t="shared" si="118"/>
        <v>-1</v>
      </c>
      <c r="DM44" s="1">
        <f t="shared" si="118"/>
        <v>-1</v>
      </c>
      <c r="DN44" s="1">
        <f t="shared" si="118"/>
        <v>-1</v>
      </c>
      <c r="DO44" s="1">
        <f t="shared" si="118"/>
        <v>-1</v>
      </c>
      <c r="DP44" s="1">
        <f t="shared" si="118"/>
        <v>-1</v>
      </c>
      <c r="DQ44" s="1">
        <f t="shared" si="118"/>
        <v>-1</v>
      </c>
      <c r="DR44" s="1">
        <f t="shared" si="118"/>
        <v>-1</v>
      </c>
      <c r="DS44" s="1">
        <f t="shared" si="118"/>
        <v>-1</v>
      </c>
      <c r="DT44" s="1">
        <f t="shared" si="118"/>
        <v>-1</v>
      </c>
      <c r="DU44" s="1">
        <f t="shared" si="118"/>
        <v>-1</v>
      </c>
      <c r="DV44" s="1">
        <f t="shared" si="118"/>
        <v>-1</v>
      </c>
      <c r="DW44" s="1">
        <f t="shared" si="118"/>
        <v>-1</v>
      </c>
      <c r="DX44" s="1">
        <f t="shared" si="118"/>
        <v>-1</v>
      </c>
      <c r="DY44" s="1">
        <f t="shared" si="118"/>
        <v>-1</v>
      </c>
      <c r="DZ44" s="1">
        <f t="shared" si="118"/>
        <v>-1</v>
      </c>
      <c r="EA44" s="1">
        <f t="shared" si="118"/>
        <v>-1</v>
      </c>
      <c r="EB44" s="1">
        <f t="shared" si="118"/>
        <v>-1</v>
      </c>
      <c r="EC44" s="1">
        <f t="shared" si="118"/>
        <v>-1</v>
      </c>
      <c r="ED44" s="1">
        <f t="shared" si="118"/>
        <v>-1</v>
      </c>
      <c r="EE44" s="1">
        <f t="shared" si="118"/>
        <v>-1</v>
      </c>
      <c r="EF44" s="1">
        <f t="shared" si="118"/>
        <v>-1</v>
      </c>
      <c r="EG44" s="1">
        <f t="shared" si="118"/>
        <v>-1</v>
      </c>
      <c r="EH44" s="1">
        <f t="shared" si="118"/>
        <v>-1</v>
      </c>
      <c r="EI44" s="1">
        <f t="shared" si="118"/>
        <v>-1</v>
      </c>
      <c r="EJ44" s="1">
        <f t="shared" si="118"/>
        <v>-1</v>
      </c>
      <c r="EK44" s="1">
        <f t="shared" si="118"/>
        <v>-1</v>
      </c>
      <c r="EL44" s="1">
        <f t="shared" si="118"/>
        <v>-1</v>
      </c>
      <c r="EM44" s="1">
        <f t="shared" si="118"/>
        <v>-1</v>
      </c>
      <c r="EN44" s="1">
        <f t="shared" si="118"/>
        <v>-1</v>
      </c>
      <c r="EO44" s="1">
        <f t="shared" si="118"/>
        <v>-1</v>
      </c>
      <c r="EP44" s="1">
        <f t="shared" si="118"/>
        <v>-1</v>
      </c>
      <c r="EQ44" s="1">
        <f t="shared" si="118"/>
        <v>-1</v>
      </c>
      <c r="ER44" s="1">
        <f t="shared" si="118"/>
        <v>-1</v>
      </c>
      <c r="ES44" s="1">
        <f t="shared" si="118"/>
        <v>-1</v>
      </c>
      <c r="ET44" s="1">
        <f t="shared" si="118"/>
        <v>-1</v>
      </c>
      <c r="EU44" s="1">
        <f t="shared" si="118"/>
        <v>-1</v>
      </c>
      <c r="EV44" s="1">
        <f t="shared" si="118"/>
        <v>-1</v>
      </c>
      <c r="EW44" s="1">
        <f t="shared" si="118"/>
        <v>-1</v>
      </c>
      <c r="EX44" s="1">
        <f t="shared" si="118"/>
        <v>-1</v>
      </c>
      <c r="EY44" s="1">
        <f t="shared" si="118"/>
        <v>-1</v>
      </c>
      <c r="EZ44" s="1">
        <f t="shared" ref="EZ44:FN44" si="119">IF(OR(EZ42&gt;0.1,EZ43&gt;0),-1,IF(AND(EZ42&lt;0.1,EZ43=0),0,IF(AND(EZ42&lt;0.1,EZ43&lt;0),1)))</f>
        <v>-1</v>
      </c>
      <c r="FA44" s="1">
        <f t="shared" si="119"/>
        <v>-1</v>
      </c>
      <c r="FB44" s="1">
        <f t="shared" si="119"/>
        <v>-1</v>
      </c>
      <c r="FC44" s="1">
        <f t="shared" si="119"/>
        <v>-1</v>
      </c>
      <c r="FD44" s="1">
        <f t="shared" si="119"/>
        <v>-1</v>
      </c>
      <c r="FE44" s="1">
        <f t="shared" si="119"/>
        <v>-1</v>
      </c>
      <c r="FF44" s="1">
        <f t="shared" si="119"/>
        <v>-1</v>
      </c>
      <c r="FG44" s="1">
        <f t="shared" si="119"/>
        <v>-1</v>
      </c>
      <c r="FH44" s="1">
        <f t="shared" si="119"/>
        <v>-1</v>
      </c>
      <c r="FI44" s="1">
        <f t="shared" si="119"/>
        <v>-1</v>
      </c>
      <c r="FJ44" s="1">
        <f t="shared" si="119"/>
        <v>-1</v>
      </c>
      <c r="FK44" s="1">
        <f t="shared" si="119"/>
        <v>-1</v>
      </c>
      <c r="FL44" s="1">
        <f t="shared" si="119"/>
        <v>-1</v>
      </c>
      <c r="FM44" s="1">
        <f t="shared" si="119"/>
        <v>-1</v>
      </c>
      <c r="FN44" s="1">
        <f t="shared" si="119"/>
        <v>-1</v>
      </c>
      <c r="FO44" s="1">
        <f t="shared" ref="FO44:FR44" si="120">IF(OR(FO42&gt;0.1,FO43&gt;0),-1,IF(AND(FO42&lt;0.1,FO43=0),0,IF(AND(FO42&lt;0.1,FO43&lt;0),1)))</f>
        <v>-1</v>
      </c>
      <c r="FP44" s="1">
        <f t="shared" si="120"/>
        <v>-1</v>
      </c>
      <c r="FQ44" s="1">
        <f t="shared" si="120"/>
        <v>-1</v>
      </c>
      <c r="FR44" s="1">
        <f t="shared" si="120"/>
        <v>-1</v>
      </c>
    </row>
    <row r="45" spans="1:192" ht="28.8" x14ac:dyDescent="0.3">
      <c r="A45" s="17" t="s">
        <v>29</v>
      </c>
      <c r="AB45" s="18">
        <f t="shared" ref="AB45:BG45" si="121">COUNTIF(O44:AB44,1)</f>
        <v>0</v>
      </c>
      <c r="AC45" s="18">
        <f t="shared" si="121"/>
        <v>0</v>
      </c>
      <c r="AD45" s="18">
        <f t="shared" si="121"/>
        <v>0</v>
      </c>
      <c r="AE45" s="18">
        <f t="shared" si="121"/>
        <v>0</v>
      </c>
      <c r="AF45" s="18">
        <f t="shared" si="121"/>
        <v>0</v>
      </c>
      <c r="AG45" s="18">
        <f t="shared" si="121"/>
        <v>0</v>
      </c>
      <c r="AH45" s="18">
        <f t="shared" si="121"/>
        <v>0</v>
      </c>
      <c r="AI45" s="18">
        <f t="shared" si="121"/>
        <v>0</v>
      </c>
      <c r="AJ45" s="18">
        <f t="shared" si="121"/>
        <v>0</v>
      </c>
      <c r="AK45" s="18">
        <f t="shared" si="121"/>
        <v>0</v>
      </c>
      <c r="AL45" s="18">
        <f t="shared" si="121"/>
        <v>0</v>
      </c>
      <c r="AM45" s="18">
        <f t="shared" si="121"/>
        <v>0</v>
      </c>
      <c r="AN45" s="18">
        <f t="shared" si="121"/>
        <v>0</v>
      </c>
      <c r="AO45" s="18">
        <f t="shared" si="121"/>
        <v>0</v>
      </c>
      <c r="AP45" s="18">
        <f t="shared" si="121"/>
        <v>0</v>
      </c>
      <c r="AQ45" s="18">
        <f t="shared" si="121"/>
        <v>0</v>
      </c>
      <c r="AR45" s="18">
        <f t="shared" si="121"/>
        <v>0</v>
      </c>
      <c r="AS45" s="18">
        <f t="shared" si="121"/>
        <v>0</v>
      </c>
      <c r="AT45" s="18">
        <f t="shared" si="121"/>
        <v>0</v>
      </c>
      <c r="AU45" s="18">
        <f t="shared" si="121"/>
        <v>0</v>
      </c>
      <c r="AV45" s="18">
        <f t="shared" si="121"/>
        <v>0</v>
      </c>
      <c r="AW45" s="18">
        <f t="shared" si="121"/>
        <v>1</v>
      </c>
      <c r="AX45" s="18">
        <f t="shared" si="121"/>
        <v>2</v>
      </c>
      <c r="AY45" s="18">
        <f t="shared" si="121"/>
        <v>3</v>
      </c>
      <c r="AZ45" s="18">
        <f t="shared" si="121"/>
        <v>4</v>
      </c>
      <c r="BA45" s="18">
        <f t="shared" si="121"/>
        <v>5</v>
      </c>
      <c r="BB45" s="18">
        <f t="shared" si="121"/>
        <v>6</v>
      </c>
      <c r="BC45" s="18">
        <f t="shared" si="121"/>
        <v>7</v>
      </c>
      <c r="BD45" s="18">
        <f t="shared" si="121"/>
        <v>8</v>
      </c>
      <c r="BE45" s="18">
        <f t="shared" si="121"/>
        <v>9</v>
      </c>
      <c r="BF45" s="18">
        <f t="shared" si="121"/>
        <v>10</v>
      </c>
      <c r="BG45" s="18">
        <f t="shared" si="121"/>
        <v>11</v>
      </c>
      <c r="BH45" s="18">
        <f t="shared" ref="BH45:CM45" si="122">COUNTIF(AU44:BH44,1)</f>
        <v>12</v>
      </c>
      <c r="BI45" s="18">
        <f t="shared" si="122"/>
        <v>13</v>
      </c>
      <c r="BJ45" s="18">
        <f t="shared" si="122"/>
        <v>14</v>
      </c>
      <c r="BK45" s="18">
        <f t="shared" si="122"/>
        <v>13</v>
      </c>
      <c r="BL45" s="18">
        <f t="shared" si="122"/>
        <v>12</v>
      </c>
      <c r="BM45" s="18">
        <f t="shared" si="122"/>
        <v>11</v>
      </c>
      <c r="BN45" s="18">
        <f t="shared" si="122"/>
        <v>10</v>
      </c>
      <c r="BO45" s="18">
        <f t="shared" si="122"/>
        <v>9</v>
      </c>
      <c r="BP45" s="18">
        <f t="shared" si="122"/>
        <v>8</v>
      </c>
      <c r="BQ45" s="18">
        <f t="shared" si="122"/>
        <v>7</v>
      </c>
      <c r="BR45" s="18">
        <f t="shared" si="122"/>
        <v>6</v>
      </c>
      <c r="BS45" s="18">
        <f t="shared" si="122"/>
        <v>6</v>
      </c>
      <c r="BT45" s="18">
        <f t="shared" si="122"/>
        <v>6</v>
      </c>
      <c r="BU45" s="18">
        <f t="shared" si="122"/>
        <v>6</v>
      </c>
      <c r="BV45" s="18">
        <f t="shared" si="122"/>
        <v>6</v>
      </c>
      <c r="BW45" s="18">
        <f t="shared" si="122"/>
        <v>6</v>
      </c>
      <c r="BX45" s="18">
        <f t="shared" si="122"/>
        <v>6</v>
      </c>
      <c r="BY45" s="18">
        <f t="shared" si="122"/>
        <v>7</v>
      </c>
      <c r="BZ45" s="18">
        <f t="shared" si="122"/>
        <v>8</v>
      </c>
      <c r="CA45" s="18">
        <f t="shared" si="122"/>
        <v>9</v>
      </c>
      <c r="CB45" s="18">
        <f t="shared" si="122"/>
        <v>10</v>
      </c>
      <c r="CC45" s="18">
        <f t="shared" si="122"/>
        <v>11</v>
      </c>
      <c r="CD45" s="18">
        <f t="shared" si="122"/>
        <v>12</v>
      </c>
      <c r="CE45" s="18">
        <f t="shared" si="122"/>
        <v>12</v>
      </c>
      <c r="CF45" s="18">
        <f t="shared" si="122"/>
        <v>12</v>
      </c>
      <c r="CG45" s="18">
        <f t="shared" si="122"/>
        <v>11</v>
      </c>
      <c r="CH45" s="18">
        <f t="shared" si="122"/>
        <v>10</v>
      </c>
      <c r="CI45" s="18">
        <f t="shared" si="122"/>
        <v>9</v>
      </c>
      <c r="CJ45" s="18">
        <f t="shared" si="122"/>
        <v>8</v>
      </c>
      <c r="CK45" s="18">
        <f t="shared" si="122"/>
        <v>7</v>
      </c>
      <c r="CL45" s="18">
        <f t="shared" si="122"/>
        <v>6</v>
      </c>
      <c r="CM45" s="18">
        <f t="shared" si="122"/>
        <v>5</v>
      </c>
      <c r="CN45" s="18">
        <f t="shared" ref="CN45:DS45" si="123">COUNTIF(CA44:CN44,1)</f>
        <v>4</v>
      </c>
      <c r="CO45" s="18">
        <f t="shared" si="123"/>
        <v>3</v>
      </c>
      <c r="CP45" s="18">
        <f t="shared" si="123"/>
        <v>2</v>
      </c>
      <c r="CQ45" s="18">
        <f t="shared" si="123"/>
        <v>1</v>
      </c>
      <c r="CR45" s="18">
        <f t="shared" si="123"/>
        <v>0</v>
      </c>
      <c r="CS45" s="18">
        <f t="shared" si="123"/>
        <v>0</v>
      </c>
      <c r="CT45" s="18">
        <f t="shared" si="123"/>
        <v>0</v>
      </c>
      <c r="CU45" s="18">
        <f t="shared" si="123"/>
        <v>0</v>
      </c>
      <c r="CV45" s="18">
        <f t="shared" si="123"/>
        <v>0</v>
      </c>
      <c r="CW45" s="18">
        <f t="shared" si="123"/>
        <v>0</v>
      </c>
      <c r="CX45" s="18">
        <f t="shared" si="123"/>
        <v>0</v>
      </c>
      <c r="CY45" s="18">
        <f t="shared" si="123"/>
        <v>0</v>
      </c>
      <c r="CZ45" s="18">
        <f t="shared" si="123"/>
        <v>0</v>
      </c>
      <c r="DA45" s="18">
        <f t="shared" si="123"/>
        <v>0</v>
      </c>
      <c r="DB45" s="18">
        <f t="shared" si="123"/>
        <v>0</v>
      </c>
      <c r="DC45" s="18">
        <f t="shared" si="123"/>
        <v>0</v>
      </c>
      <c r="DD45" s="18">
        <f t="shared" si="123"/>
        <v>0</v>
      </c>
      <c r="DE45" s="18">
        <f t="shared" si="123"/>
        <v>0</v>
      </c>
      <c r="DF45" s="18">
        <f t="shared" si="123"/>
        <v>0</v>
      </c>
      <c r="DG45" s="18">
        <f t="shared" si="123"/>
        <v>0</v>
      </c>
      <c r="DH45" s="18">
        <f t="shared" si="123"/>
        <v>0</v>
      </c>
      <c r="DI45" s="18">
        <f t="shared" si="123"/>
        <v>0</v>
      </c>
      <c r="DJ45" s="18">
        <f t="shared" si="123"/>
        <v>0</v>
      </c>
      <c r="DK45" s="18">
        <f t="shared" si="123"/>
        <v>0</v>
      </c>
      <c r="DL45" s="18">
        <f t="shared" si="123"/>
        <v>0</v>
      </c>
      <c r="DM45" s="18">
        <f t="shared" si="123"/>
        <v>0</v>
      </c>
      <c r="DN45" s="18">
        <f t="shared" si="123"/>
        <v>0</v>
      </c>
      <c r="DO45" s="18">
        <f t="shared" si="123"/>
        <v>0</v>
      </c>
      <c r="DP45" s="18">
        <f t="shared" si="123"/>
        <v>0</v>
      </c>
      <c r="DQ45" s="18">
        <f t="shared" si="123"/>
        <v>0</v>
      </c>
      <c r="DR45" s="18">
        <f t="shared" si="123"/>
        <v>0</v>
      </c>
      <c r="DS45" s="18">
        <f t="shared" si="123"/>
        <v>0</v>
      </c>
      <c r="DT45" s="18">
        <f t="shared" ref="DT45:EY45" si="124">COUNTIF(DG44:DT44,1)</f>
        <v>0</v>
      </c>
      <c r="DU45" s="18">
        <f t="shared" si="124"/>
        <v>0</v>
      </c>
      <c r="DV45" s="18">
        <f t="shared" si="124"/>
        <v>0</v>
      </c>
      <c r="DW45" s="18">
        <f t="shared" si="124"/>
        <v>0</v>
      </c>
      <c r="DX45" s="18">
        <f t="shared" si="124"/>
        <v>0</v>
      </c>
      <c r="DY45" s="18">
        <f t="shared" si="124"/>
        <v>0</v>
      </c>
      <c r="DZ45" s="18">
        <f t="shared" si="124"/>
        <v>0</v>
      </c>
      <c r="EA45" s="18">
        <f t="shared" si="124"/>
        <v>0</v>
      </c>
      <c r="EB45" s="18">
        <f t="shared" si="124"/>
        <v>0</v>
      </c>
      <c r="EC45" s="18">
        <f t="shared" si="124"/>
        <v>0</v>
      </c>
      <c r="ED45" s="18">
        <f t="shared" si="124"/>
        <v>0</v>
      </c>
      <c r="EE45" s="18">
        <f t="shared" si="124"/>
        <v>0</v>
      </c>
      <c r="EF45" s="18">
        <f t="shared" si="124"/>
        <v>0</v>
      </c>
      <c r="EG45" s="18">
        <f t="shared" si="124"/>
        <v>0</v>
      </c>
      <c r="EH45" s="18">
        <f t="shared" si="124"/>
        <v>0</v>
      </c>
      <c r="EI45" s="18">
        <f t="shared" si="124"/>
        <v>0</v>
      </c>
      <c r="EJ45" s="18">
        <f t="shared" si="124"/>
        <v>0</v>
      </c>
      <c r="EK45" s="18">
        <f t="shared" si="124"/>
        <v>0</v>
      </c>
      <c r="EL45" s="18">
        <f t="shared" si="124"/>
        <v>0</v>
      </c>
      <c r="EM45" s="18">
        <f t="shared" si="124"/>
        <v>0</v>
      </c>
      <c r="EN45" s="18">
        <f t="shared" si="124"/>
        <v>0</v>
      </c>
      <c r="EO45" s="18">
        <f t="shared" si="124"/>
        <v>0</v>
      </c>
      <c r="EP45" s="18">
        <f t="shared" si="124"/>
        <v>0</v>
      </c>
      <c r="EQ45" s="18">
        <f t="shared" si="124"/>
        <v>0</v>
      </c>
      <c r="ER45" s="18">
        <f t="shared" si="124"/>
        <v>0</v>
      </c>
      <c r="ES45" s="18">
        <f t="shared" si="124"/>
        <v>0</v>
      </c>
      <c r="ET45" s="18">
        <f t="shared" si="124"/>
        <v>0</v>
      </c>
      <c r="EU45" s="18">
        <f t="shared" si="124"/>
        <v>0</v>
      </c>
      <c r="EV45" s="18">
        <f t="shared" si="124"/>
        <v>0</v>
      </c>
      <c r="EW45" s="18">
        <f t="shared" si="124"/>
        <v>0</v>
      </c>
      <c r="EX45" s="18">
        <f t="shared" si="124"/>
        <v>0</v>
      </c>
      <c r="EY45" s="18">
        <f t="shared" si="124"/>
        <v>0</v>
      </c>
      <c r="EZ45" s="18">
        <f t="shared" ref="EZ45:FO45" si="125">COUNTIF(EM44:EZ44,1)</f>
        <v>0</v>
      </c>
      <c r="FA45" s="18">
        <f t="shared" si="125"/>
        <v>0</v>
      </c>
      <c r="FB45" s="18">
        <f t="shared" si="125"/>
        <v>0</v>
      </c>
      <c r="FC45" s="18">
        <f t="shared" si="125"/>
        <v>0</v>
      </c>
      <c r="FD45" s="18">
        <f t="shared" si="125"/>
        <v>0</v>
      </c>
      <c r="FE45" s="18">
        <f t="shared" si="125"/>
        <v>0</v>
      </c>
      <c r="FF45" s="18">
        <f t="shared" si="125"/>
        <v>0</v>
      </c>
      <c r="FG45" s="18">
        <f t="shared" si="125"/>
        <v>0</v>
      </c>
      <c r="FH45" s="18">
        <f t="shared" si="125"/>
        <v>0</v>
      </c>
      <c r="FI45" s="18">
        <f t="shared" si="125"/>
        <v>0</v>
      </c>
      <c r="FJ45" s="18">
        <f t="shared" si="125"/>
        <v>0</v>
      </c>
      <c r="FK45" s="18">
        <f t="shared" si="125"/>
        <v>0</v>
      </c>
      <c r="FL45" s="18">
        <f t="shared" si="125"/>
        <v>0</v>
      </c>
      <c r="FM45" s="18">
        <f t="shared" si="125"/>
        <v>0</v>
      </c>
      <c r="FN45" s="18">
        <f t="shared" si="125"/>
        <v>0</v>
      </c>
      <c r="FO45" s="18">
        <f t="shared" si="125"/>
        <v>0</v>
      </c>
      <c r="FP45" s="18">
        <f t="shared" ref="FP45" si="126">COUNTIF(FC44:FP44,1)</f>
        <v>0</v>
      </c>
      <c r="FQ45" s="18">
        <f t="shared" ref="FQ45" si="127">COUNTIF(FD44:FQ44,1)</f>
        <v>0</v>
      </c>
      <c r="FR45" s="18">
        <f t="shared" ref="FR45" si="128">COUNTIF(FE44:FR44,1)</f>
        <v>0</v>
      </c>
    </row>
    <row r="47" spans="1:192" x14ac:dyDescent="0.3">
      <c r="A47" s="44" t="s">
        <v>137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</row>
    <row r="48" spans="1:192" x14ac:dyDescent="0.3">
      <c r="A48" s="5" t="s">
        <v>25</v>
      </c>
      <c r="AB48" s="16" t="e">
        <f t="shared" ref="AB48:CM48" si="129">AVERAGE(O13:AB13)</f>
        <v>#DIV/0!</v>
      </c>
      <c r="AC48" s="16" t="e">
        <f t="shared" si="129"/>
        <v>#DIV/0!</v>
      </c>
      <c r="AD48" s="16" t="e">
        <f t="shared" si="129"/>
        <v>#DIV/0!</v>
      </c>
      <c r="AE48" s="16" t="e">
        <f t="shared" si="129"/>
        <v>#DIV/0!</v>
      </c>
      <c r="AF48" s="16" t="e">
        <f t="shared" si="129"/>
        <v>#DIV/0!</v>
      </c>
      <c r="AG48" s="16" t="e">
        <f t="shared" si="129"/>
        <v>#DIV/0!</v>
      </c>
      <c r="AH48" s="16" t="e">
        <f t="shared" si="129"/>
        <v>#DIV/0!</v>
      </c>
      <c r="AI48" s="16" t="e">
        <f t="shared" si="129"/>
        <v>#DIV/0!</v>
      </c>
      <c r="AJ48" s="16" t="e">
        <f t="shared" si="129"/>
        <v>#DIV/0!</v>
      </c>
      <c r="AK48" s="16" t="e">
        <f t="shared" si="129"/>
        <v>#DIV/0!</v>
      </c>
      <c r="AL48" s="16" t="e">
        <f t="shared" si="129"/>
        <v>#DIV/0!</v>
      </c>
      <c r="AM48" s="16" t="e">
        <f t="shared" si="129"/>
        <v>#DIV/0!</v>
      </c>
      <c r="AN48" s="16" t="e">
        <f t="shared" si="129"/>
        <v>#DIV/0!</v>
      </c>
      <c r="AO48" s="16" t="e">
        <f t="shared" si="129"/>
        <v>#DIV/0!</v>
      </c>
      <c r="AP48" s="16" t="e">
        <f t="shared" si="129"/>
        <v>#DIV/0!</v>
      </c>
      <c r="AQ48" s="16" t="e">
        <f t="shared" si="129"/>
        <v>#DIV/0!</v>
      </c>
      <c r="AR48" s="16" t="e">
        <f t="shared" si="129"/>
        <v>#DIV/0!</v>
      </c>
      <c r="AS48" s="16" t="e">
        <f t="shared" si="129"/>
        <v>#DIV/0!</v>
      </c>
      <c r="AT48" s="16" t="e">
        <f t="shared" si="129"/>
        <v>#DIV/0!</v>
      </c>
      <c r="AU48" s="16" t="e">
        <f t="shared" si="129"/>
        <v>#DIV/0!</v>
      </c>
      <c r="AV48" s="16" t="e">
        <f t="shared" si="129"/>
        <v>#DIV/0!</v>
      </c>
      <c r="AW48" s="16" t="e">
        <f t="shared" si="129"/>
        <v>#DIV/0!</v>
      </c>
      <c r="AX48" s="16" t="e">
        <f t="shared" si="129"/>
        <v>#DIV/0!</v>
      </c>
      <c r="AY48" s="16" t="e">
        <f t="shared" si="129"/>
        <v>#DIV/0!</v>
      </c>
      <c r="AZ48" s="16" t="e">
        <f t="shared" si="129"/>
        <v>#DIV/0!</v>
      </c>
      <c r="BA48" s="16" t="e">
        <f t="shared" si="129"/>
        <v>#DIV/0!</v>
      </c>
      <c r="BB48" s="16" t="e">
        <f t="shared" si="129"/>
        <v>#DIV/0!</v>
      </c>
      <c r="BC48" s="16" t="e">
        <f t="shared" si="129"/>
        <v>#DIV/0!</v>
      </c>
      <c r="BD48" s="16">
        <f t="shared" si="129"/>
        <v>6</v>
      </c>
      <c r="BE48" s="16">
        <f t="shared" si="129"/>
        <v>5.5</v>
      </c>
      <c r="BF48" s="16">
        <f t="shared" si="129"/>
        <v>4.666666666666667</v>
      </c>
      <c r="BG48" s="16">
        <f t="shared" si="129"/>
        <v>4.25</v>
      </c>
      <c r="BH48" s="16">
        <f t="shared" si="129"/>
        <v>4</v>
      </c>
      <c r="BI48" s="16">
        <f t="shared" si="129"/>
        <v>3.6666666666666665</v>
      </c>
      <c r="BJ48" s="16">
        <f t="shared" si="129"/>
        <v>3.1428571428571428</v>
      </c>
      <c r="BK48" s="16">
        <f t="shared" si="129"/>
        <v>2.75</v>
      </c>
      <c r="BL48" s="16">
        <f t="shared" si="129"/>
        <v>2.7777777777777777</v>
      </c>
      <c r="BM48" s="16">
        <f t="shared" si="129"/>
        <v>2.5</v>
      </c>
      <c r="BN48" s="16">
        <f t="shared" si="129"/>
        <v>2.2727272727272729</v>
      </c>
      <c r="BO48" s="16">
        <f t="shared" si="129"/>
        <v>2.0833333333333335</v>
      </c>
      <c r="BP48" s="16">
        <f t="shared" si="129"/>
        <v>1.9230769230769231</v>
      </c>
      <c r="BQ48" s="16">
        <f t="shared" si="129"/>
        <v>1.7857142857142858</v>
      </c>
      <c r="BR48" s="16">
        <f t="shared" si="129"/>
        <v>1.5714285714285714</v>
      </c>
      <c r="BS48" s="16">
        <f t="shared" si="129"/>
        <v>1.2857142857142858</v>
      </c>
      <c r="BT48" s="16">
        <f t="shared" si="129"/>
        <v>1.0714285714285714</v>
      </c>
      <c r="BU48" s="16">
        <f t="shared" si="129"/>
        <v>0.8571428571428571</v>
      </c>
      <c r="BV48" s="16">
        <f t="shared" si="129"/>
        <v>0.8571428571428571</v>
      </c>
      <c r="BW48" s="16">
        <f t="shared" si="129"/>
        <v>0.7857142857142857</v>
      </c>
      <c r="BX48" s="16">
        <f t="shared" si="129"/>
        <v>0.7857142857142857</v>
      </c>
      <c r="BY48" s="16">
        <f t="shared" si="129"/>
        <v>0.7857142857142857</v>
      </c>
      <c r="BZ48" s="16">
        <f t="shared" si="129"/>
        <v>0.5714285714285714</v>
      </c>
      <c r="CA48" s="16">
        <f t="shared" si="129"/>
        <v>0.7142857142857143</v>
      </c>
      <c r="CB48" s="16">
        <f t="shared" si="129"/>
        <v>0.7142857142857143</v>
      </c>
      <c r="CC48" s="16">
        <f t="shared" si="129"/>
        <v>0.7857142857142857</v>
      </c>
      <c r="CD48" s="16">
        <f t="shared" si="129"/>
        <v>0.7857142857142857</v>
      </c>
      <c r="CE48" s="16">
        <f t="shared" si="129"/>
        <v>0.7857142857142857</v>
      </c>
      <c r="CF48" s="16">
        <f t="shared" si="129"/>
        <v>0.5714285714285714</v>
      </c>
      <c r="CG48" s="16">
        <f t="shared" si="129"/>
        <v>0.5714285714285714</v>
      </c>
      <c r="CH48" s="16">
        <f t="shared" si="129"/>
        <v>0.5714285714285714</v>
      </c>
      <c r="CI48" s="16">
        <f t="shared" si="129"/>
        <v>0.7142857142857143</v>
      </c>
      <c r="CJ48" s="16">
        <f t="shared" si="129"/>
        <v>0.7142857142857143</v>
      </c>
      <c r="CK48" s="16">
        <f t="shared" si="129"/>
        <v>0.6428571428571429</v>
      </c>
      <c r="CL48" s="16">
        <f t="shared" si="129"/>
        <v>0.6428571428571429</v>
      </c>
      <c r="CM48" s="16">
        <f t="shared" si="129"/>
        <v>0.7857142857142857</v>
      </c>
      <c r="CN48" s="16">
        <f t="shared" ref="CN48:EY48" si="130">AVERAGE(CA13:CN13)</f>
        <v>0.9285714285714286</v>
      </c>
      <c r="CO48" s="16">
        <f t="shared" si="130"/>
        <v>0.8571428571428571</v>
      </c>
      <c r="CP48" s="16">
        <f t="shared" si="130"/>
        <v>1.2857142857142858</v>
      </c>
      <c r="CQ48" s="16">
        <f t="shared" si="130"/>
        <v>1.2857142857142858</v>
      </c>
      <c r="CR48" s="16">
        <f t="shared" si="130"/>
        <v>1.2857142857142858</v>
      </c>
      <c r="CS48" s="16">
        <f t="shared" si="130"/>
        <v>1.3571428571428572</v>
      </c>
      <c r="CT48" s="16">
        <f t="shared" si="130"/>
        <v>1.3571428571428572</v>
      </c>
      <c r="CU48" s="16">
        <f t="shared" si="130"/>
        <v>1.2142857142857142</v>
      </c>
      <c r="CV48" s="16">
        <f t="shared" si="130"/>
        <v>1.2857142857142858</v>
      </c>
      <c r="CW48" s="16">
        <f t="shared" si="130"/>
        <v>1.2857142857142858</v>
      </c>
      <c r="CX48" s="16">
        <f t="shared" si="130"/>
        <v>1.0714285714285714</v>
      </c>
      <c r="CY48" s="16">
        <f t="shared" si="130"/>
        <v>1.2142857142857142</v>
      </c>
      <c r="CZ48" s="16">
        <f t="shared" si="130"/>
        <v>1.2142857142857142</v>
      </c>
      <c r="DA48" s="16">
        <f t="shared" si="130"/>
        <v>1.1428571428571428</v>
      </c>
      <c r="DB48" s="16">
        <f t="shared" si="130"/>
        <v>1.2857142857142858</v>
      </c>
      <c r="DC48" s="16">
        <f t="shared" si="130"/>
        <v>1.2857142857142858</v>
      </c>
      <c r="DD48" s="16">
        <f t="shared" si="130"/>
        <v>1.0714285714285714</v>
      </c>
      <c r="DE48" s="16">
        <f t="shared" si="130"/>
        <v>1</v>
      </c>
      <c r="DF48" s="16">
        <f t="shared" si="130"/>
        <v>1</v>
      </c>
      <c r="DG48" s="16">
        <f t="shared" si="130"/>
        <v>0.9285714285714286</v>
      </c>
      <c r="DH48" s="16">
        <f t="shared" si="130"/>
        <v>0.9285714285714286</v>
      </c>
      <c r="DI48" s="16">
        <f t="shared" si="130"/>
        <v>1.1428571428571428</v>
      </c>
      <c r="DJ48" s="16">
        <f t="shared" si="130"/>
        <v>1.0714285714285714</v>
      </c>
      <c r="DK48" s="16">
        <f t="shared" si="130"/>
        <v>1</v>
      </c>
      <c r="DL48" s="16">
        <f t="shared" si="130"/>
        <v>1.0714285714285714</v>
      </c>
      <c r="DM48" s="16">
        <f t="shared" si="130"/>
        <v>1</v>
      </c>
      <c r="DN48" s="16">
        <f t="shared" si="130"/>
        <v>1.0769230769230769</v>
      </c>
      <c r="DO48" s="16">
        <f t="shared" si="130"/>
        <v>1.1538461538461537</v>
      </c>
      <c r="DP48" s="16">
        <f t="shared" si="130"/>
        <v>0.92307692307692313</v>
      </c>
      <c r="DQ48" s="16">
        <f t="shared" si="130"/>
        <v>1</v>
      </c>
      <c r="DR48" s="16">
        <f t="shared" si="130"/>
        <v>0.84615384615384615</v>
      </c>
      <c r="DS48" s="16">
        <f t="shared" si="130"/>
        <v>0.84615384615384615</v>
      </c>
      <c r="DT48" s="16">
        <f t="shared" si="130"/>
        <v>0.92307692307692313</v>
      </c>
      <c r="DU48" s="16">
        <f t="shared" si="130"/>
        <v>0.92307692307692313</v>
      </c>
      <c r="DV48" s="16">
        <f t="shared" si="130"/>
        <v>1.1538461538461537</v>
      </c>
      <c r="DW48" s="16">
        <f t="shared" si="130"/>
        <v>1</v>
      </c>
      <c r="DX48" s="16">
        <f t="shared" si="130"/>
        <v>1.2307692307692308</v>
      </c>
      <c r="DY48" s="16">
        <f t="shared" si="130"/>
        <v>1.3846153846153846</v>
      </c>
      <c r="DZ48" s="16">
        <f t="shared" si="130"/>
        <v>1.4615384615384615</v>
      </c>
      <c r="EA48" s="16">
        <f t="shared" si="130"/>
        <v>1.6428571428571428</v>
      </c>
      <c r="EB48" s="16">
        <f t="shared" si="130"/>
        <v>1.7142857142857142</v>
      </c>
      <c r="EC48" s="16">
        <f t="shared" si="130"/>
        <v>1.7857142857142858</v>
      </c>
      <c r="ED48" s="16">
        <f t="shared" si="130"/>
        <v>1.8571428571428572</v>
      </c>
      <c r="EE48" s="16">
        <f t="shared" si="130"/>
        <v>1.7142857142857142</v>
      </c>
      <c r="EF48" s="16">
        <f t="shared" si="130"/>
        <v>1.6428571428571428</v>
      </c>
      <c r="EG48" s="16">
        <f t="shared" si="130"/>
        <v>1.8571428571428572</v>
      </c>
      <c r="EH48" s="16">
        <f t="shared" si="130"/>
        <v>1.7857142857142858</v>
      </c>
      <c r="EI48" s="16">
        <f t="shared" si="130"/>
        <v>1.8571428571428572</v>
      </c>
      <c r="EJ48" s="16">
        <f t="shared" si="130"/>
        <v>2</v>
      </c>
      <c r="EK48" s="16">
        <f t="shared" si="130"/>
        <v>2.1428571428571428</v>
      </c>
      <c r="EL48" s="16">
        <f t="shared" si="130"/>
        <v>2.2142857142857144</v>
      </c>
      <c r="EM48" s="16">
        <f t="shared" si="130"/>
        <v>2.0714285714285716</v>
      </c>
      <c r="EN48" s="16">
        <f t="shared" si="130"/>
        <v>2.2142857142857144</v>
      </c>
      <c r="EO48" s="16">
        <f t="shared" si="130"/>
        <v>2</v>
      </c>
      <c r="EP48" s="16">
        <f t="shared" si="130"/>
        <v>1.8571428571428572</v>
      </c>
      <c r="EQ48" s="16">
        <f t="shared" si="130"/>
        <v>1.7857142857142858</v>
      </c>
      <c r="ER48" s="16">
        <f t="shared" si="130"/>
        <v>1.8571428571428572</v>
      </c>
      <c r="ES48" s="16">
        <f t="shared" si="130"/>
        <v>2</v>
      </c>
      <c r="ET48" s="16">
        <f t="shared" si="130"/>
        <v>2.3571428571428572</v>
      </c>
      <c r="EU48" s="16">
        <f t="shared" si="130"/>
        <v>2.2142857142857144</v>
      </c>
      <c r="EV48" s="16">
        <f t="shared" si="130"/>
        <v>2.2142857142857144</v>
      </c>
      <c r="EW48" s="16">
        <f t="shared" si="130"/>
        <v>2.3571428571428572</v>
      </c>
      <c r="EX48" s="16">
        <f t="shared" si="130"/>
        <v>2.1428571428571428</v>
      </c>
      <c r="EY48" s="16">
        <f t="shared" si="130"/>
        <v>2.3571428571428572</v>
      </c>
      <c r="EZ48" s="16">
        <f t="shared" ref="EZ48:FO48" si="131">AVERAGE(EM13:EZ13)</f>
        <v>2.2142857142857144</v>
      </c>
      <c r="FA48" s="16">
        <f t="shared" si="131"/>
        <v>2.1428571428571428</v>
      </c>
      <c r="FB48" s="16">
        <f t="shared" si="131"/>
        <v>2.1428571428571428</v>
      </c>
      <c r="FC48" s="16">
        <f t="shared" si="131"/>
        <v>2.0714285714285716</v>
      </c>
      <c r="FD48" s="16">
        <f t="shared" si="131"/>
        <v>2.1428571428571428</v>
      </c>
      <c r="FE48" s="16">
        <f t="shared" si="131"/>
        <v>2.0714285714285716</v>
      </c>
      <c r="FF48" s="16">
        <f t="shared" si="131"/>
        <v>2</v>
      </c>
      <c r="FG48" s="16">
        <f t="shared" si="131"/>
        <v>2</v>
      </c>
      <c r="FH48" s="16">
        <f t="shared" si="131"/>
        <v>2</v>
      </c>
      <c r="FI48" s="16">
        <f t="shared" si="131"/>
        <v>2.2142857142857144</v>
      </c>
      <c r="FJ48" s="16">
        <f t="shared" si="131"/>
        <v>2.2857142857142856</v>
      </c>
      <c r="FK48" s="16">
        <f t="shared" si="131"/>
        <v>2.1428571428571428</v>
      </c>
      <c r="FL48" s="16">
        <f t="shared" si="131"/>
        <v>2.1428571428571428</v>
      </c>
      <c r="FM48" s="16">
        <f t="shared" si="131"/>
        <v>1.7857142857142858</v>
      </c>
      <c r="FN48" s="16">
        <f t="shared" si="131"/>
        <v>1.6428571428571428</v>
      </c>
      <c r="FO48" s="16">
        <f t="shared" si="131"/>
        <v>1.7857142857142858</v>
      </c>
      <c r="FP48" s="16">
        <f t="shared" ref="FP48" si="132">AVERAGE(FC13:FP13)</f>
        <v>1.6428571428571428</v>
      </c>
      <c r="FQ48" s="16">
        <f t="shared" ref="FQ48" si="133">AVERAGE(FD13:FQ13)</f>
        <v>1.7142857142857142</v>
      </c>
      <c r="FR48" s="16">
        <f t="shared" ref="FR48" si="134">AVERAGE(FE13:FR13)</f>
        <v>1.6428571428571428</v>
      </c>
    </row>
    <row r="49" spans="1:174" x14ac:dyDescent="0.3">
      <c r="A49" s="5" t="s">
        <v>30</v>
      </c>
      <c r="AB49" s="7" t="e">
        <f t="shared" ref="AB49:CM49" si="135">SLOPE(O48:AB48,O$1:AB$1)</f>
        <v>#DIV/0!</v>
      </c>
      <c r="AC49" s="7" t="e">
        <f t="shared" si="135"/>
        <v>#DIV/0!</v>
      </c>
      <c r="AD49" s="7" t="e">
        <f t="shared" si="135"/>
        <v>#DIV/0!</v>
      </c>
      <c r="AE49" s="7" t="e">
        <f t="shared" si="135"/>
        <v>#DIV/0!</v>
      </c>
      <c r="AF49" s="7" t="e">
        <f t="shared" si="135"/>
        <v>#DIV/0!</v>
      </c>
      <c r="AG49" s="7" t="e">
        <f t="shared" si="135"/>
        <v>#DIV/0!</v>
      </c>
      <c r="AH49" s="7" t="e">
        <f t="shared" si="135"/>
        <v>#DIV/0!</v>
      </c>
      <c r="AI49" s="7" t="e">
        <f t="shared" si="135"/>
        <v>#DIV/0!</v>
      </c>
      <c r="AJ49" s="7" t="e">
        <f t="shared" si="135"/>
        <v>#DIV/0!</v>
      </c>
      <c r="AK49" s="7" t="e">
        <f t="shared" si="135"/>
        <v>#DIV/0!</v>
      </c>
      <c r="AL49" s="7" t="e">
        <f t="shared" si="135"/>
        <v>#DIV/0!</v>
      </c>
      <c r="AM49" s="7" t="e">
        <f t="shared" si="135"/>
        <v>#DIV/0!</v>
      </c>
      <c r="AN49" s="7" t="e">
        <f t="shared" si="135"/>
        <v>#DIV/0!</v>
      </c>
      <c r="AO49" s="7" t="e">
        <f t="shared" si="135"/>
        <v>#DIV/0!</v>
      </c>
      <c r="AP49" s="7" t="e">
        <f t="shared" si="135"/>
        <v>#DIV/0!</v>
      </c>
      <c r="AQ49" s="7" t="e">
        <f t="shared" si="135"/>
        <v>#DIV/0!</v>
      </c>
      <c r="AR49" s="7" t="e">
        <f t="shared" si="135"/>
        <v>#DIV/0!</v>
      </c>
      <c r="AS49" s="7" t="e">
        <f t="shared" si="135"/>
        <v>#DIV/0!</v>
      </c>
      <c r="AT49" s="7" t="e">
        <f t="shared" si="135"/>
        <v>#DIV/0!</v>
      </c>
      <c r="AU49" s="7" t="e">
        <f t="shared" si="135"/>
        <v>#DIV/0!</v>
      </c>
      <c r="AV49" s="7" t="e">
        <f t="shared" si="135"/>
        <v>#DIV/0!</v>
      </c>
      <c r="AW49" s="7" t="e">
        <f t="shared" si="135"/>
        <v>#DIV/0!</v>
      </c>
      <c r="AX49" s="7" t="e">
        <f t="shared" si="135"/>
        <v>#DIV/0!</v>
      </c>
      <c r="AY49" s="7" t="e">
        <f t="shared" si="135"/>
        <v>#DIV/0!</v>
      </c>
      <c r="AZ49" s="7" t="e">
        <f t="shared" si="135"/>
        <v>#DIV/0!</v>
      </c>
      <c r="BA49" s="7" t="e">
        <f t="shared" si="135"/>
        <v>#DIV/0!</v>
      </c>
      <c r="BB49" s="7" t="e">
        <f t="shared" si="135"/>
        <v>#DIV/0!</v>
      </c>
      <c r="BC49" s="7" t="e">
        <f t="shared" si="135"/>
        <v>#DIV/0!</v>
      </c>
      <c r="BD49" s="7" t="e">
        <f t="shared" si="135"/>
        <v>#DIV/0!</v>
      </c>
      <c r="BE49" s="7" t="e">
        <f t="shared" si="135"/>
        <v>#DIV/0!</v>
      </c>
      <c r="BF49" s="7" t="e">
        <f t="shared" si="135"/>
        <v>#DIV/0!</v>
      </c>
      <c r="BG49" s="7" t="e">
        <f t="shared" si="135"/>
        <v>#DIV/0!</v>
      </c>
      <c r="BH49" s="7" t="e">
        <f t="shared" si="135"/>
        <v>#DIV/0!</v>
      </c>
      <c r="BI49" s="7" t="e">
        <f t="shared" si="135"/>
        <v>#DIV/0!</v>
      </c>
      <c r="BJ49" s="7" t="e">
        <f t="shared" si="135"/>
        <v>#DIV/0!</v>
      </c>
      <c r="BK49" s="7" t="e">
        <f t="shared" si="135"/>
        <v>#DIV/0!</v>
      </c>
      <c r="BL49" s="7" t="e">
        <f t="shared" si="135"/>
        <v>#DIV/0!</v>
      </c>
      <c r="BM49" s="7" t="e">
        <f t="shared" si="135"/>
        <v>#DIV/0!</v>
      </c>
      <c r="BN49" s="7" t="e">
        <f t="shared" si="135"/>
        <v>#DIV/0!</v>
      </c>
      <c r="BO49" s="7" t="e">
        <f t="shared" si="135"/>
        <v>#DIV/0!</v>
      </c>
      <c r="BP49" s="7" t="e">
        <f t="shared" si="135"/>
        <v>#DIV/0!</v>
      </c>
      <c r="BQ49" s="7">
        <f t="shared" si="135"/>
        <v>-0.31160945281824398</v>
      </c>
      <c r="BR49" s="7">
        <f t="shared" si="135"/>
        <v>-0.27690410932169168</v>
      </c>
      <c r="BS49" s="7">
        <f t="shared" si="135"/>
        <v>-0.24737929957710175</v>
      </c>
      <c r="BT49" s="7">
        <f t="shared" si="135"/>
        <v>-0.23292513347458402</v>
      </c>
      <c r="BU49" s="7">
        <f t="shared" si="135"/>
        <v>-0.2225264357132489</v>
      </c>
      <c r="BV49" s="7">
        <f t="shared" si="135"/>
        <v>-0.20545583842287138</v>
      </c>
      <c r="BW49" s="7">
        <f t="shared" si="135"/>
        <v>-0.18760031177613593</v>
      </c>
      <c r="BX49" s="7">
        <f t="shared" si="135"/>
        <v>-0.17434970402003372</v>
      </c>
      <c r="BY49" s="7">
        <f t="shared" si="135"/>
        <v>-0.16368936313991259</v>
      </c>
      <c r="BZ49" s="7">
        <f t="shared" si="135"/>
        <v>-0.14960149740369522</v>
      </c>
      <c r="CA49" s="7">
        <f t="shared" si="135"/>
        <v>-0.13089126990225891</v>
      </c>
      <c r="CB49" s="7">
        <f t="shared" si="135"/>
        <v>-0.11182425632975083</v>
      </c>
      <c r="CC49" s="7">
        <f t="shared" si="135"/>
        <v>-9.0109890109890109E-2</v>
      </c>
      <c r="CD49" s="7">
        <f t="shared" si="135"/>
        <v>-6.7974882260596531E-2</v>
      </c>
      <c r="CE49" s="7">
        <f t="shared" si="135"/>
        <v>-4.5368916797488223E-2</v>
      </c>
      <c r="CF49" s="7">
        <f t="shared" si="135"/>
        <v>-3.1554160125588697E-2</v>
      </c>
      <c r="CG49" s="7">
        <f t="shared" si="135"/>
        <v>-2.2762951334379906E-2</v>
      </c>
      <c r="CH49" s="7">
        <f t="shared" si="135"/>
        <v>-1.7896389324960751E-2</v>
      </c>
      <c r="CI49" s="7">
        <f t="shared" si="135"/>
        <v>-1.3814756671899527E-2</v>
      </c>
      <c r="CJ49" s="7">
        <f t="shared" si="135"/>
        <v>-9.1051805337519619E-3</v>
      </c>
      <c r="CK49" s="7">
        <f t="shared" si="135"/>
        <v>-8.163265306122448E-3</v>
      </c>
      <c r="CL49" s="7">
        <f t="shared" si="135"/>
        <v>-6.5934065934065899E-3</v>
      </c>
      <c r="CM49" s="7">
        <f t="shared" si="135"/>
        <v>-3.1397174254316901E-4</v>
      </c>
      <c r="CN49" s="7">
        <f t="shared" ref="CN49:EY49" si="136">SLOPE(CA48:CN48,CA$1:CN$1)</f>
        <v>2.9827315541601277E-3</v>
      </c>
      <c r="CO49" s="7">
        <f t="shared" si="136"/>
        <v>7.3783359497645229E-3</v>
      </c>
      <c r="CP49" s="7">
        <f t="shared" si="136"/>
        <v>2.3390894819466251E-2</v>
      </c>
      <c r="CQ49" s="7">
        <f t="shared" si="136"/>
        <v>3.9246467817896397E-2</v>
      </c>
      <c r="CR49" s="7">
        <f t="shared" si="136"/>
        <v>5.2904238618524342E-2</v>
      </c>
      <c r="CS49" s="7">
        <f t="shared" si="136"/>
        <v>6.6405023547880693E-2</v>
      </c>
      <c r="CT49" s="7">
        <f t="shared" si="136"/>
        <v>7.0329670329670343E-2</v>
      </c>
      <c r="CU49" s="7">
        <f t="shared" si="136"/>
        <v>6.6718995290423869E-2</v>
      </c>
      <c r="CV49" s="7">
        <f t="shared" si="136"/>
        <v>6.2323390894819468E-2</v>
      </c>
      <c r="CW49" s="7">
        <f t="shared" si="136"/>
        <v>5.9497645211930933E-2</v>
      </c>
      <c r="CX49" s="7">
        <f t="shared" si="136"/>
        <v>4.8037676609105184E-2</v>
      </c>
      <c r="CY49" s="7">
        <f t="shared" si="136"/>
        <v>3.6734693877551017E-2</v>
      </c>
      <c r="CZ49" s="7">
        <f t="shared" si="136"/>
        <v>2.2919937205651483E-2</v>
      </c>
      <c r="DA49" s="7">
        <f t="shared" si="136"/>
        <v>9.262166405023536E-3</v>
      </c>
      <c r="DB49" s="7">
        <f t="shared" si="136"/>
        <v>2.8257456828885349E-3</v>
      </c>
      <c r="DC49" s="7">
        <f t="shared" si="136"/>
        <v>-7.5353218210361134E-3</v>
      </c>
      <c r="DD49" s="7">
        <f t="shared" si="136"/>
        <v>-1.1773940345368921E-2</v>
      </c>
      <c r="DE49" s="7">
        <f t="shared" si="136"/>
        <v>-1.7111459968602832E-2</v>
      </c>
      <c r="DF49" s="7">
        <f t="shared" si="136"/>
        <v>-2.119309262166405E-2</v>
      </c>
      <c r="DG49" s="7">
        <f t="shared" si="136"/>
        <v>-2.370486656200942E-2</v>
      </c>
      <c r="DH49" s="7">
        <f t="shared" si="136"/>
        <v>-2.4332810047095758E-2</v>
      </c>
      <c r="DI49" s="7">
        <f t="shared" si="136"/>
        <v>-2.1664050235478807E-2</v>
      </c>
      <c r="DJ49" s="7">
        <f t="shared" si="136"/>
        <v>-1.8367346938775508E-2</v>
      </c>
      <c r="DK49" s="7">
        <f t="shared" si="136"/>
        <v>-1.6169544740973308E-2</v>
      </c>
      <c r="DL49" s="7">
        <f t="shared" si="136"/>
        <v>-1.7739403453689163E-2</v>
      </c>
      <c r="DM49" s="7">
        <f t="shared" si="136"/>
        <v>-1.6640502354788072E-2</v>
      </c>
      <c r="DN49" s="7">
        <f t="shared" si="136"/>
        <v>-1.2401883830455263E-2</v>
      </c>
      <c r="DO49" s="7">
        <f t="shared" si="136"/>
        <v>-7.7164593648110227E-3</v>
      </c>
      <c r="DP49" s="7">
        <f t="shared" si="136"/>
        <v>-4.9631686994324412E-3</v>
      </c>
      <c r="DQ49" s="7">
        <f t="shared" si="136"/>
        <v>1.5819345489675148E-3</v>
      </c>
      <c r="DR49" s="7">
        <f t="shared" si="136"/>
        <v>-2.0770438352855952E-3</v>
      </c>
      <c r="DS49" s="7">
        <f t="shared" si="136"/>
        <v>-7.1005917159763328E-3</v>
      </c>
      <c r="DT49" s="7">
        <f t="shared" si="136"/>
        <v>-9.2500905687718862E-3</v>
      </c>
      <c r="DU49" s="7">
        <f t="shared" si="136"/>
        <v>-1.3416254075594733E-2</v>
      </c>
      <c r="DV49" s="7">
        <f t="shared" si="136"/>
        <v>-1.0964859316507664E-2</v>
      </c>
      <c r="DW49" s="7">
        <f t="shared" si="136"/>
        <v>-6.8349233184397985E-3</v>
      </c>
      <c r="DX49" s="7">
        <f t="shared" si="136"/>
        <v>2.1615746890472206E-3</v>
      </c>
      <c r="DY49" s="7">
        <f t="shared" si="136"/>
        <v>1.2498490520468544E-2</v>
      </c>
      <c r="DZ49" s="7">
        <f t="shared" si="136"/>
        <v>2.5697379543533391E-2</v>
      </c>
      <c r="EA49" s="7">
        <f t="shared" si="136"/>
        <v>4.0007245501750992E-2</v>
      </c>
      <c r="EB49" s="7">
        <f t="shared" si="136"/>
        <v>5.6068107716459356E-2</v>
      </c>
      <c r="EC49" s="7">
        <f t="shared" si="136"/>
        <v>7.3904117860161822E-2</v>
      </c>
      <c r="ED49" s="7">
        <f t="shared" si="136"/>
        <v>8.3395725153966899E-2</v>
      </c>
      <c r="EE49" s="7">
        <f t="shared" si="136"/>
        <v>8.7235841081994933E-2</v>
      </c>
      <c r="EF49" s="7">
        <f t="shared" si="136"/>
        <v>8.0823572032363233E-2</v>
      </c>
      <c r="EG49" s="7">
        <f t="shared" si="136"/>
        <v>7.7031759449341861E-2</v>
      </c>
      <c r="EH49" s="7">
        <f t="shared" si="136"/>
        <v>6.9291148412027548E-2</v>
      </c>
      <c r="EI49" s="7">
        <f t="shared" si="136"/>
        <v>5.979954111822245E-2</v>
      </c>
      <c r="EJ49" s="7">
        <f t="shared" si="136"/>
        <v>5.7891558990460085E-2</v>
      </c>
      <c r="EK49" s="7">
        <f t="shared" si="136"/>
        <v>5.1274000724550177E-2</v>
      </c>
      <c r="EL49" s="7">
        <f t="shared" si="136"/>
        <v>4.9281487743026223E-2</v>
      </c>
      <c r="EM49" s="7">
        <f t="shared" si="136"/>
        <v>4.3956043956043973E-2</v>
      </c>
      <c r="EN49" s="7">
        <f t="shared" si="136"/>
        <v>4.2229199372056526E-2</v>
      </c>
      <c r="EO49" s="7">
        <f t="shared" si="136"/>
        <v>3.70486656200942E-2</v>
      </c>
      <c r="EP49" s="7">
        <f t="shared" si="136"/>
        <v>2.8571428571428581E-2</v>
      </c>
      <c r="EQ49" s="7">
        <f t="shared" si="136"/>
        <v>1.978021978021979E-2</v>
      </c>
      <c r="ER49" s="7">
        <f t="shared" si="136"/>
        <v>1.5384615384615391E-2</v>
      </c>
      <c r="ES49" s="7">
        <f t="shared" si="136"/>
        <v>1.0361067503924648E-2</v>
      </c>
      <c r="ET49" s="7">
        <f t="shared" si="136"/>
        <v>1.1930926216640499E-2</v>
      </c>
      <c r="EU49" s="7">
        <f t="shared" si="136"/>
        <v>1.3343799058084777E-2</v>
      </c>
      <c r="EV49" s="7">
        <f t="shared" si="136"/>
        <v>1.0832025117739407E-2</v>
      </c>
      <c r="EW49" s="7">
        <f t="shared" si="136"/>
        <v>1.287284144427002E-2</v>
      </c>
      <c r="EX49" s="7">
        <f t="shared" si="136"/>
        <v>1.1302982731554157E-2</v>
      </c>
      <c r="EY49" s="7">
        <f t="shared" si="136"/>
        <v>1.993720565149136E-2</v>
      </c>
      <c r="EZ49" s="7">
        <f t="shared" ref="EZ49:FO49" si="137">SLOPE(EM48:EZ48,EM$1:EZ$1)</f>
        <v>2.590266875981161E-2</v>
      </c>
      <c r="FA49" s="7">
        <f t="shared" si="137"/>
        <v>2.5117739403453687E-2</v>
      </c>
      <c r="FB49" s="7">
        <f t="shared" si="137"/>
        <v>2.8728414442700152E-2</v>
      </c>
      <c r="FC49" s="7">
        <f t="shared" si="137"/>
        <v>2.3547880690737828E-2</v>
      </c>
      <c r="FD49" s="7">
        <f t="shared" si="137"/>
        <v>1.5384615384615385E-2</v>
      </c>
      <c r="FE49" s="7">
        <f t="shared" si="137"/>
        <v>1.5698587127158539E-3</v>
      </c>
      <c r="FF49" s="7">
        <f t="shared" si="137"/>
        <v>-1.3186813186813187E-2</v>
      </c>
      <c r="FG49" s="7">
        <f t="shared" si="137"/>
        <v>-2.3861852433281011E-2</v>
      </c>
      <c r="FH49" s="7">
        <f t="shared" si="137"/>
        <v>-2.2762951334379909E-2</v>
      </c>
      <c r="FI49" s="7">
        <f t="shared" si="137"/>
        <v>-1.8681318681318681E-2</v>
      </c>
      <c r="FJ49" s="7">
        <f t="shared" si="137"/>
        <v>-1.2558869701726847E-2</v>
      </c>
      <c r="FK49" s="7">
        <f t="shared" si="137"/>
        <v>-6.1224489795918416E-3</v>
      </c>
      <c r="FL49" s="7">
        <f t="shared" si="137"/>
        <v>-5.8084772370486744E-3</v>
      </c>
      <c r="FM49" s="7">
        <f t="shared" si="137"/>
        <v>-8.6342229199372102E-3</v>
      </c>
      <c r="FN49" s="7">
        <f t="shared" si="137"/>
        <v>-1.773940345368917E-2</v>
      </c>
      <c r="FO49" s="7">
        <f t="shared" si="137"/>
        <v>-2.2605965463108325E-2</v>
      </c>
      <c r="FP49" s="7">
        <f t="shared" ref="FP49" si="138">SLOPE(FC48:FP48,FC$1:FP$1)</f>
        <v>-2.9984301412872848E-2</v>
      </c>
      <c r="FQ49" s="7">
        <f t="shared" ref="FQ49" si="139">SLOPE(FD48:FQ48,FD$1:FQ$1)</f>
        <v>-3.5478806907378341E-2</v>
      </c>
      <c r="FR49" s="7">
        <f t="shared" ref="FR49" si="140">SLOPE(FE48:FR48,FE$1:FR$1)</f>
        <v>-3.9089481946624816E-2</v>
      </c>
    </row>
    <row r="50" spans="1:174" x14ac:dyDescent="0.3">
      <c r="A50" s="5" t="s">
        <v>28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 t="e">
        <f t="shared" ref="AB50:CM50" si="141">IF(AB49&gt;0,-1,IF(AB49=0,0,IF(AB49&lt;0,1)))</f>
        <v>#DIV/0!</v>
      </c>
      <c r="AC50" s="1" t="e">
        <f t="shared" si="141"/>
        <v>#DIV/0!</v>
      </c>
      <c r="AD50" s="1" t="e">
        <f t="shared" si="141"/>
        <v>#DIV/0!</v>
      </c>
      <c r="AE50" s="1" t="e">
        <f t="shared" si="141"/>
        <v>#DIV/0!</v>
      </c>
      <c r="AF50" s="1" t="e">
        <f t="shared" si="141"/>
        <v>#DIV/0!</v>
      </c>
      <c r="AG50" s="1" t="e">
        <f t="shared" si="141"/>
        <v>#DIV/0!</v>
      </c>
      <c r="AH50" s="1" t="e">
        <f t="shared" si="141"/>
        <v>#DIV/0!</v>
      </c>
      <c r="AI50" s="1" t="e">
        <f t="shared" si="141"/>
        <v>#DIV/0!</v>
      </c>
      <c r="AJ50" s="1" t="e">
        <f t="shared" si="141"/>
        <v>#DIV/0!</v>
      </c>
      <c r="AK50" s="1" t="e">
        <f t="shared" si="141"/>
        <v>#DIV/0!</v>
      </c>
      <c r="AL50" s="1" t="e">
        <f t="shared" si="141"/>
        <v>#DIV/0!</v>
      </c>
      <c r="AM50" s="1" t="e">
        <f t="shared" si="141"/>
        <v>#DIV/0!</v>
      </c>
      <c r="AN50" s="1" t="e">
        <f t="shared" si="141"/>
        <v>#DIV/0!</v>
      </c>
      <c r="AO50" s="1" t="e">
        <f t="shared" si="141"/>
        <v>#DIV/0!</v>
      </c>
      <c r="AP50" s="1" t="e">
        <f t="shared" si="141"/>
        <v>#DIV/0!</v>
      </c>
      <c r="AQ50" s="1" t="e">
        <f t="shared" si="141"/>
        <v>#DIV/0!</v>
      </c>
      <c r="AR50" s="1" t="e">
        <f t="shared" si="141"/>
        <v>#DIV/0!</v>
      </c>
      <c r="AS50" s="1" t="e">
        <f t="shared" si="141"/>
        <v>#DIV/0!</v>
      </c>
      <c r="AT50" s="1" t="e">
        <f t="shared" si="141"/>
        <v>#DIV/0!</v>
      </c>
      <c r="AU50" s="1" t="e">
        <f t="shared" si="141"/>
        <v>#DIV/0!</v>
      </c>
      <c r="AV50" s="1" t="e">
        <f t="shared" si="141"/>
        <v>#DIV/0!</v>
      </c>
      <c r="AW50" s="1" t="e">
        <f t="shared" si="141"/>
        <v>#DIV/0!</v>
      </c>
      <c r="AX50" s="1" t="e">
        <f t="shared" si="141"/>
        <v>#DIV/0!</v>
      </c>
      <c r="AY50" s="1" t="e">
        <f t="shared" si="141"/>
        <v>#DIV/0!</v>
      </c>
      <c r="AZ50" s="1" t="e">
        <f t="shared" si="141"/>
        <v>#DIV/0!</v>
      </c>
      <c r="BA50" s="1" t="e">
        <f t="shared" si="141"/>
        <v>#DIV/0!</v>
      </c>
      <c r="BB50" s="1" t="e">
        <f t="shared" si="141"/>
        <v>#DIV/0!</v>
      </c>
      <c r="BC50" s="1" t="e">
        <f t="shared" si="141"/>
        <v>#DIV/0!</v>
      </c>
      <c r="BD50" s="1" t="e">
        <f t="shared" si="141"/>
        <v>#DIV/0!</v>
      </c>
      <c r="BE50" s="1" t="e">
        <f t="shared" si="141"/>
        <v>#DIV/0!</v>
      </c>
      <c r="BF50" s="1" t="e">
        <f t="shared" si="141"/>
        <v>#DIV/0!</v>
      </c>
      <c r="BG50" s="1" t="e">
        <f t="shared" si="141"/>
        <v>#DIV/0!</v>
      </c>
      <c r="BH50" s="1" t="e">
        <f t="shared" si="141"/>
        <v>#DIV/0!</v>
      </c>
      <c r="BI50" s="1" t="e">
        <f t="shared" si="141"/>
        <v>#DIV/0!</v>
      </c>
      <c r="BJ50" s="1" t="e">
        <f t="shared" si="141"/>
        <v>#DIV/0!</v>
      </c>
      <c r="BK50" s="1" t="e">
        <f t="shared" si="141"/>
        <v>#DIV/0!</v>
      </c>
      <c r="BL50" s="1" t="e">
        <f t="shared" si="141"/>
        <v>#DIV/0!</v>
      </c>
      <c r="BM50" s="1" t="e">
        <f t="shared" si="141"/>
        <v>#DIV/0!</v>
      </c>
      <c r="BN50" s="1" t="e">
        <f t="shared" si="141"/>
        <v>#DIV/0!</v>
      </c>
      <c r="BO50" s="1" t="e">
        <f t="shared" si="141"/>
        <v>#DIV/0!</v>
      </c>
      <c r="BP50" s="1" t="e">
        <f t="shared" si="141"/>
        <v>#DIV/0!</v>
      </c>
      <c r="BQ50" s="1">
        <f t="shared" si="141"/>
        <v>1</v>
      </c>
      <c r="BR50" s="1">
        <f t="shared" si="141"/>
        <v>1</v>
      </c>
      <c r="BS50" s="1">
        <f t="shared" si="141"/>
        <v>1</v>
      </c>
      <c r="BT50" s="1">
        <f t="shared" si="141"/>
        <v>1</v>
      </c>
      <c r="BU50" s="1">
        <f t="shared" si="141"/>
        <v>1</v>
      </c>
      <c r="BV50" s="1">
        <f t="shared" si="141"/>
        <v>1</v>
      </c>
      <c r="BW50" s="1">
        <f t="shared" si="141"/>
        <v>1</v>
      </c>
      <c r="BX50" s="1">
        <f t="shared" si="141"/>
        <v>1</v>
      </c>
      <c r="BY50" s="1">
        <f t="shared" si="141"/>
        <v>1</v>
      </c>
      <c r="BZ50" s="1">
        <f t="shared" si="141"/>
        <v>1</v>
      </c>
      <c r="CA50" s="1">
        <f t="shared" si="141"/>
        <v>1</v>
      </c>
      <c r="CB50" s="1">
        <f t="shared" si="141"/>
        <v>1</v>
      </c>
      <c r="CC50" s="1">
        <f t="shared" si="141"/>
        <v>1</v>
      </c>
      <c r="CD50" s="1">
        <f t="shared" si="141"/>
        <v>1</v>
      </c>
      <c r="CE50" s="1">
        <f t="shared" si="141"/>
        <v>1</v>
      </c>
      <c r="CF50" s="1">
        <f t="shared" si="141"/>
        <v>1</v>
      </c>
      <c r="CG50" s="1">
        <f t="shared" si="141"/>
        <v>1</v>
      </c>
      <c r="CH50" s="1">
        <f t="shared" si="141"/>
        <v>1</v>
      </c>
      <c r="CI50" s="1">
        <f t="shared" si="141"/>
        <v>1</v>
      </c>
      <c r="CJ50" s="1">
        <f t="shared" si="141"/>
        <v>1</v>
      </c>
      <c r="CK50" s="1">
        <f t="shared" si="141"/>
        <v>1</v>
      </c>
      <c r="CL50" s="1">
        <f t="shared" si="141"/>
        <v>1</v>
      </c>
      <c r="CM50" s="1">
        <f t="shared" si="141"/>
        <v>1</v>
      </c>
      <c r="CN50" s="1">
        <f t="shared" ref="CN50:EY50" si="142">IF(CN49&gt;0,-1,IF(CN49=0,0,IF(CN49&lt;0,1)))</f>
        <v>-1</v>
      </c>
      <c r="CO50" s="1">
        <f t="shared" si="142"/>
        <v>-1</v>
      </c>
      <c r="CP50" s="1">
        <f t="shared" si="142"/>
        <v>-1</v>
      </c>
      <c r="CQ50" s="1">
        <f t="shared" si="142"/>
        <v>-1</v>
      </c>
      <c r="CR50" s="1">
        <f t="shared" si="142"/>
        <v>-1</v>
      </c>
      <c r="CS50" s="1">
        <f t="shared" si="142"/>
        <v>-1</v>
      </c>
      <c r="CT50" s="1">
        <f t="shared" si="142"/>
        <v>-1</v>
      </c>
      <c r="CU50" s="1">
        <f t="shared" si="142"/>
        <v>-1</v>
      </c>
      <c r="CV50" s="1">
        <f t="shared" si="142"/>
        <v>-1</v>
      </c>
      <c r="CW50" s="1">
        <f t="shared" si="142"/>
        <v>-1</v>
      </c>
      <c r="CX50" s="1">
        <f t="shared" si="142"/>
        <v>-1</v>
      </c>
      <c r="CY50" s="1">
        <f t="shared" si="142"/>
        <v>-1</v>
      </c>
      <c r="CZ50" s="1">
        <f t="shared" si="142"/>
        <v>-1</v>
      </c>
      <c r="DA50" s="1">
        <f t="shared" si="142"/>
        <v>-1</v>
      </c>
      <c r="DB50" s="1">
        <f t="shared" si="142"/>
        <v>-1</v>
      </c>
      <c r="DC50" s="1">
        <f t="shared" si="142"/>
        <v>1</v>
      </c>
      <c r="DD50" s="1">
        <f t="shared" si="142"/>
        <v>1</v>
      </c>
      <c r="DE50" s="1">
        <f t="shared" si="142"/>
        <v>1</v>
      </c>
      <c r="DF50" s="1">
        <f t="shared" si="142"/>
        <v>1</v>
      </c>
      <c r="DG50" s="1">
        <f t="shared" si="142"/>
        <v>1</v>
      </c>
      <c r="DH50" s="1">
        <f t="shared" si="142"/>
        <v>1</v>
      </c>
      <c r="DI50" s="1">
        <f t="shared" si="142"/>
        <v>1</v>
      </c>
      <c r="DJ50" s="1">
        <f t="shared" si="142"/>
        <v>1</v>
      </c>
      <c r="DK50" s="1">
        <f t="shared" si="142"/>
        <v>1</v>
      </c>
      <c r="DL50" s="1">
        <f t="shared" si="142"/>
        <v>1</v>
      </c>
      <c r="DM50" s="1">
        <f t="shared" si="142"/>
        <v>1</v>
      </c>
      <c r="DN50" s="1">
        <f t="shared" si="142"/>
        <v>1</v>
      </c>
      <c r="DO50" s="1">
        <f t="shared" si="142"/>
        <v>1</v>
      </c>
      <c r="DP50" s="1">
        <f t="shared" si="142"/>
        <v>1</v>
      </c>
      <c r="DQ50" s="1">
        <f t="shared" si="142"/>
        <v>-1</v>
      </c>
      <c r="DR50" s="1">
        <f t="shared" si="142"/>
        <v>1</v>
      </c>
      <c r="DS50" s="1">
        <f t="shared" si="142"/>
        <v>1</v>
      </c>
      <c r="DT50" s="1">
        <f t="shared" si="142"/>
        <v>1</v>
      </c>
      <c r="DU50" s="1">
        <f t="shared" si="142"/>
        <v>1</v>
      </c>
      <c r="DV50" s="1">
        <f t="shared" si="142"/>
        <v>1</v>
      </c>
      <c r="DW50" s="1">
        <f t="shared" si="142"/>
        <v>1</v>
      </c>
      <c r="DX50" s="1">
        <f t="shared" si="142"/>
        <v>-1</v>
      </c>
      <c r="DY50" s="1">
        <f t="shared" si="142"/>
        <v>-1</v>
      </c>
      <c r="DZ50" s="1">
        <f t="shared" si="142"/>
        <v>-1</v>
      </c>
      <c r="EA50" s="1">
        <f t="shared" si="142"/>
        <v>-1</v>
      </c>
      <c r="EB50" s="1">
        <f t="shared" si="142"/>
        <v>-1</v>
      </c>
      <c r="EC50" s="1">
        <f t="shared" si="142"/>
        <v>-1</v>
      </c>
      <c r="ED50" s="1">
        <f t="shared" si="142"/>
        <v>-1</v>
      </c>
      <c r="EE50" s="1">
        <f t="shared" si="142"/>
        <v>-1</v>
      </c>
      <c r="EF50" s="1">
        <f t="shared" si="142"/>
        <v>-1</v>
      </c>
      <c r="EG50" s="1">
        <f t="shared" si="142"/>
        <v>-1</v>
      </c>
      <c r="EH50" s="1">
        <f t="shared" si="142"/>
        <v>-1</v>
      </c>
      <c r="EI50" s="1">
        <f t="shared" si="142"/>
        <v>-1</v>
      </c>
      <c r="EJ50" s="1">
        <f t="shared" si="142"/>
        <v>-1</v>
      </c>
      <c r="EK50" s="1">
        <f t="shared" si="142"/>
        <v>-1</v>
      </c>
      <c r="EL50" s="1">
        <f t="shared" si="142"/>
        <v>-1</v>
      </c>
      <c r="EM50" s="1">
        <f t="shared" si="142"/>
        <v>-1</v>
      </c>
      <c r="EN50" s="1">
        <f t="shared" si="142"/>
        <v>-1</v>
      </c>
      <c r="EO50" s="1">
        <f t="shared" si="142"/>
        <v>-1</v>
      </c>
      <c r="EP50" s="1">
        <f t="shared" si="142"/>
        <v>-1</v>
      </c>
      <c r="EQ50" s="1">
        <f t="shared" si="142"/>
        <v>-1</v>
      </c>
      <c r="ER50" s="1">
        <f t="shared" si="142"/>
        <v>-1</v>
      </c>
      <c r="ES50" s="1">
        <f t="shared" si="142"/>
        <v>-1</v>
      </c>
      <c r="ET50" s="1">
        <f t="shared" si="142"/>
        <v>-1</v>
      </c>
      <c r="EU50" s="1">
        <f t="shared" si="142"/>
        <v>-1</v>
      </c>
      <c r="EV50" s="1">
        <f t="shared" si="142"/>
        <v>-1</v>
      </c>
      <c r="EW50" s="1">
        <f t="shared" si="142"/>
        <v>-1</v>
      </c>
      <c r="EX50" s="1">
        <f t="shared" si="142"/>
        <v>-1</v>
      </c>
      <c r="EY50" s="1">
        <f t="shared" si="142"/>
        <v>-1</v>
      </c>
      <c r="EZ50" s="1">
        <f t="shared" ref="EZ50:FN50" si="143">IF(EZ49&gt;0,-1,IF(EZ49=0,0,IF(EZ49&lt;0,1)))</f>
        <v>-1</v>
      </c>
      <c r="FA50" s="1">
        <f t="shared" si="143"/>
        <v>-1</v>
      </c>
      <c r="FB50" s="1">
        <f t="shared" si="143"/>
        <v>-1</v>
      </c>
      <c r="FC50" s="1">
        <f t="shared" si="143"/>
        <v>-1</v>
      </c>
      <c r="FD50" s="1">
        <f t="shared" si="143"/>
        <v>-1</v>
      </c>
      <c r="FE50" s="1">
        <f t="shared" si="143"/>
        <v>-1</v>
      </c>
      <c r="FF50" s="1">
        <f t="shared" si="143"/>
        <v>1</v>
      </c>
      <c r="FG50" s="1">
        <f t="shared" si="143"/>
        <v>1</v>
      </c>
      <c r="FH50" s="1">
        <f t="shared" si="143"/>
        <v>1</v>
      </c>
      <c r="FI50" s="1">
        <f t="shared" si="143"/>
        <v>1</v>
      </c>
      <c r="FJ50" s="1">
        <f t="shared" si="143"/>
        <v>1</v>
      </c>
      <c r="FK50" s="1">
        <f t="shared" si="143"/>
        <v>1</v>
      </c>
      <c r="FL50" s="1">
        <f t="shared" si="143"/>
        <v>1</v>
      </c>
      <c r="FM50" s="1">
        <f t="shared" si="143"/>
        <v>1</v>
      </c>
      <c r="FN50" s="1">
        <f t="shared" si="143"/>
        <v>1</v>
      </c>
      <c r="FO50" s="1">
        <f t="shared" ref="FO50:FR50" si="144">IF(FO49&gt;0,-1,IF(FO49=0,0,IF(FO49&lt;0,1)))</f>
        <v>1</v>
      </c>
      <c r="FP50" s="1">
        <f t="shared" si="144"/>
        <v>1</v>
      </c>
      <c r="FQ50" s="1">
        <f t="shared" si="144"/>
        <v>1</v>
      </c>
      <c r="FR50" s="1">
        <f t="shared" si="144"/>
        <v>1</v>
      </c>
    </row>
    <row r="51" spans="1:174" ht="28.8" x14ac:dyDescent="0.3">
      <c r="A51" s="17" t="s">
        <v>29</v>
      </c>
      <c r="AB51" s="18">
        <f t="shared" ref="AB51:CM51" si="145">COUNTIF(P50:AB50,1)</f>
        <v>0</v>
      </c>
      <c r="AC51" s="18">
        <f t="shared" si="145"/>
        <v>0</v>
      </c>
      <c r="AD51" s="18">
        <f t="shared" si="145"/>
        <v>0</v>
      </c>
      <c r="AE51" s="18">
        <f t="shared" si="145"/>
        <v>0</v>
      </c>
      <c r="AF51" s="18">
        <f t="shared" si="145"/>
        <v>0</v>
      </c>
      <c r="AG51" s="18">
        <f t="shared" si="145"/>
        <v>0</v>
      </c>
      <c r="AH51" s="18">
        <f t="shared" si="145"/>
        <v>0</v>
      </c>
      <c r="AI51" s="18">
        <f t="shared" si="145"/>
        <v>0</v>
      </c>
      <c r="AJ51" s="18">
        <f t="shared" si="145"/>
        <v>0</v>
      </c>
      <c r="AK51" s="18">
        <f t="shared" si="145"/>
        <v>0</v>
      </c>
      <c r="AL51" s="18">
        <f t="shared" si="145"/>
        <v>0</v>
      </c>
      <c r="AM51" s="18">
        <f t="shared" si="145"/>
        <v>0</v>
      </c>
      <c r="AN51" s="18">
        <f t="shared" si="145"/>
        <v>0</v>
      </c>
      <c r="AO51" s="18">
        <f t="shared" si="145"/>
        <v>0</v>
      </c>
      <c r="AP51" s="18">
        <f t="shared" si="145"/>
        <v>0</v>
      </c>
      <c r="AQ51" s="18">
        <f t="shared" si="145"/>
        <v>0</v>
      </c>
      <c r="AR51" s="18">
        <f t="shared" si="145"/>
        <v>0</v>
      </c>
      <c r="AS51" s="18">
        <f t="shared" si="145"/>
        <v>0</v>
      </c>
      <c r="AT51" s="18">
        <f t="shared" si="145"/>
        <v>0</v>
      </c>
      <c r="AU51" s="18">
        <f t="shared" si="145"/>
        <v>0</v>
      </c>
      <c r="AV51" s="18">
        <f t="shared" si="145"/>
        <v>0</v>
      </c>
      <c r="AW51" s="18">
        <f t="shared" si="145"/>
        <v>0</v>
      </c>
      <c r="AX51" s="18">
        <f t="shared" si="145"/>
        <v>0</v>
      </c>
      <c r="AY51" s="18">
        <f t="shared" si="145"/>
        <v>0</v>
      </c>
      <c r="AZ51" s="18">
        <f t="shared" si="145"/>
        <v>0</v>
      </c>
      <c r="BA51" s="18">
        <f t="shared" si="145"/>
        <v>0</v>
      </c>
      <c r="BB51" s="18">
        <f t="shared" si="145"/>
        <v>0</v>
      </c>
      <c r="BC51" s="18">
        <f t="shared" si="145"/>
        <v>0</v>
      </c>
      <c r="BD51" s="18">
        <f t="shared" si="145"/>
        <v>0</v>
      </c>
      <c r="BE51" s="18">
        <f t="shared" si="145"/>
        <v>0</v>
      </c>
      <c r="BF51" s="18">
        <f t="shared" si="145"/>
        <v>0</v>
      </c>
      <c r="BG51" s="18">
        <f t="shared" si="145"/>
        <v>0</v>
      </c>
      <c r="BH51" s="18">
        <f t="shared" si="145"/>
        <v>0</v>
      </c>
      <c r="BI51" s="18">
        <f t="shared" si="145"/>
        <v>0</v>
      </c>
      <c r="BJ51" s="18">
        <f t="shared" si="145"/>
        <v>0</v>
      </c>
      <c r="BK51" s="18">
        <f t="shared" si="145"/>
        <v>0</v>
      </c>
      <c r="BL51" s="18">
        <f t="shared" si="145"/>
        <v>0</v>
      </c>
      <c r="BM51" s="18">
        <f t="shared" si="145"/>
        <v>0</v>
      </c>
      <c r="BN51" s="18">
        <f t="shared" si="145"/>
        <v>0</v>
      </c>
      <c r="BO51" s="18">
        <f t="shared" si="145"/>
        <v>0</v>
      </c>
      <c r="BP51" s="18">
        <f t="shared" si="145"/>
        <v>0</v>
      </c>
      <c r="BQ51" s="18">
        <f t="shared" si="145"/>
        <v>1</v>
      </c>
      <c r="BR51" s="18">
        <f t="shared" si="145"/>
        <v>2</v>
      </c>
      <c r="BS51" s="18">
        <f t="shared" si="145"/>
        <v>3</v>
      </c>
      <c r="BT51" s="18">
        <f t="shared" si="145"/>
        <v>4</v>
      </c>
      <c r="BU51" s="18">
        <f t="shared" si="145"/>
        <v>5</v>
      </c>
      <c r="BV51" s="18">
        <f t="shared" si="145"/>
        <v>6</v>
      </c>
      <c r="BW51" s="18">
        <f t="shared" si="145"/>
        <v>7</v>
      </c>
      <c r="BX51" s="18">
        <f t="shared" si="145"/>
        <v>8</v>
      </c>
      <c r="BY51" s="18">
        <f t="shared" si="145"/>
        <v>9</v>
      </c>
      <c r="BZ51" s="18">
        <f t="shared" si="145"/>
        <v>10</v>
      </c>
      <c r="CA51" s="18">
        <f t="shared" si="145"/>
        <v>11</v>
      </c>
      <c r="CB51" s="18">
        <f t="shared" si="145"/>
        <v>12</v>
      </c>
      <c r="CC51" s="18">
        <f t="shared" si="145"/>
        <v>13</v>
      </c>
      <c r="CD51" s="18">
        <f t="shared" si="145"/>
        <v>13</v>
      </c>
      <c r="CE51" s="18">
        <f t="shared" si="145"/>
        <v>13</v>
      </c>
      <c r="CF51" s="18">
        <f t="shared" si="145"/>
        <v>13</v>
      </c>
      <c r="CG51" s="18">
        <f t="shared" si="145"/>
        <v>13</v>
      </c>
      <c r="CH51" s="18">
        <f t="shared" si="145"/>
        <v>13</v>
      </c>
      <c r="CI51" s="18">
        <f t="shared" si="145"/>
        <v>13</v>
      </c>
      <c r="CJ51" s="18">
        <f t="shared" si="145"/>
        <v>13</v>
      </c>
      <c r="CK51" s="18">
        <f t="shared" si="145"/>
        <v>13</v>
      </c>
      <c r="CL51" s="18">
        <f t="shared" si="145"/>
        <v>13</v>
      </c>
      <c r="CM51" s="18">
        <f t="shared" si="145"/>
        <v>13</v>
      </c>
      <c r="CN51" s="18">
        <f t="shared" ref="CN51:EY51" si="146">COUNTIF(CB50:CN50,1)</f>
        <v>12</v>
      </c>
      <c r="CO51" s="18">
        <f t="shared" si="146"/>
        <v>11</v>
      </c>
      <c r="CP51" s="18">
        <f t="shared" si="146"/>
        <v>10</v>
      </c>
      <c r="CQ51" s="18">
        <f t="shared" si="146"/>
        <v>9</v>
      </c>
      <c r="CR51" s="18">
        <f t="shared" si="146"/>
        <v>8</v>
      </c>
      <c r="CS51" s="18">
        <f t="shared" si="146"/>
        <v>7</v>
      </c>
      <c r="CT51" s="18">
        <f t="shared" si="146"/>
        <v>6</v>
      </c>
      <c r="CU51" s="18">
        <f t="shared" si="146"/>
        <v>5</v>
      </c>
      <c r="CV51" s="18">
        <f t="shared" si="146"/>
        <v>4</v>
      </c>
      <c r="CW51" s="18">
        <f t="shared" si="146"/>
        <v>3</v>
      </c>
      <c r="CX51" s="18">
        <f t="shared" si="146"/>
        <v>2</v>
      </c>
      <c r="CY51" s="18">
        <f t="shared" si="146"/>
        <v>1</v>
      </c>
      <c r="CZ51" s="18">
        <f t="shared" si="146"/>
        <v>0</v>
      </c>
      <c r="DA51" s="18">
        <f t="shared" si="146"/>
        <v>0</v>
      </c>
      <c r="DB51" s="18">
        <f t="shared" si="146"/>
        <v>0</v>
      </c>
      <c r="DC51" s="18">
        <f t="shared" si="146"/>
        <v>1</v>
      </c>
      <c r="DD51" s="18">
        <f t="shared" si="146"/>
        <v>2</v>
      </c>
      <c r="DE51" s="18">
        <f t="shared" si="146"/>
        <v>3</v>
      </c>
      <c r="DF51" s="18">
        <f t="shared" si="146"/>
        <v>4</v>
      </c>
      <c r="DG51" s="18">
        <f t="shared" si="146"/>
        <v>5</v>
      </c>
      <c r="DH51" s="18">
        <f t="shared" si="146"/>
        <v>6</v>
      </c>
      <c r="DI51" s="18">
        <f t="shared" si="146"/>
        <v>7</v>
      </c>
      <c r="DJ51" s="18">
        <f t="shared" si="146"/>
        <v>8</v>
      </c>
      <c r="DK51" s="18">
        <f t="shared" si="146"/>
        <v>9</v>
      </c>
      <c r="DL51" s="18">
        <f t="shared" si="146"/>
        <v>10</v>
      </c>
      <c r="DM51" s="18">
        <f t="shared" si="146"/>
        <v>11</v>
      </c>
      <c r="DN51" s="18">
        <f t="shared" si="146"/>
        <v>12</v>
      </c>
      <c r="DO51" s="18">
        <f t="shared" si="146"/>
        <v>13</v>
      </c>
      <c r="DP51" s="18">
        <f t="shared" si="146"/>
        <v>13</v>
      </c>
      <c r="DQ51" s="18">
        <f t="shared" si="146"/>
        <v>12</v>
      </c>
      <c r="DR51" s="18">
        <f t="shared" si="146"/>
        <v>12</v>
      </c>
      <c r="DS51" s="18">
        <f t="shared" si="146"/>
        <v>12</v>
      </c>
      <c r="DT51" s="18">
        <f t="shared" si="146"/>
        <v>12</v>
      </c>
      <c r="DU51" s="18">
        <f t="shared" si="146"/>
        <v>12</v>
      </c>
      <c r="DV51" s="18">
        <f t="shared" si="146"/>
        <v>12</v>
      </c>
      <c r="DW51" s="18">
        <f t="shared" si="146"/>
        <v>12</v>
      </c>
      <c r="DX51" s="18">
        <f t="shared" si="146"/>
        <v>11</v>
      </c>
      <c r="DY51" s="18">
        <f t="shared" si="146"/>
        <v>10</v>
      </c>
      <c r="DZ51" s="18">
        <f t="shared" si="146"/>
        <v>9</v>
      </c>
      <c r="EA51" s="18">
        <f t="shared" si="146"/>
        <v>8</v>
      </c>
      <c r="EB51" s="18">
        <f t="shared" si="146"/>
        <v>7</v>
      </c>
      <c r="EC51" s="18">
        <f t="shared" si="146"/>
        <v>6</v>
      </c>
      <c r="ED51" s="18">
        <f t="shared" si="146"/>
        <v>6</v>
      </c>
      <c r="EE51" s="18">
        <f t="shared" si="146"/>
        <v>5</v>
      </c>
      <c r="EF51" s="18">
        <f t="shared" si="146"/>
        <v>4</v>
      </c>
      <c r="EG51" s="18">
        <f t="shared" si="146"/>
        <v>3</v>
      </c>
      <c r="EH51" s="18">
        <f t="shared" si="146"/>
        <v>2</v>
      </c>
      <c r="EI51" s="18">
        <f t="shared" si="146"/>
        <v>1</v>
      </c>
      <c r="EJ51" s="18">
        <f t="shared" si="146"/>
        <v>0</v>
      </c>
      <c r="EK51" s="18">
        <f t="shared" si="146"/>
        <v>0</v>
      </c>
      <c r="EL51" s="18">
        <f t="shared" si="146"/>
        <v>0</v>
      </c>
      <c r="EM51" s="18">
        <f t="shared" si="146"/>
        <v>0</v>
      </c>
      <c r="EN51" s="18">
        <f t="shared" si="146"/>
        <v>0</v>
      </c>
      <c r="EO51" s="18">
        <f t="shared" si="146"/>
        <v>0</v>
      </c>
      <c r="EP51" s="18">
        <f t="shared" si="146"/>
        <v>0</v>
      </c>
      <c r="EQ51" s="18">
        <f t="shared" si="146"/>
        <v>0</v>
      </c>
      <c r="ER51" s="18">
        <f t="shared" si="146"/>
        <v>0</v>
      </c>
      <c r="ES51" s="18">
        <f t="shared" si="146"/>
        <v>0</v>
      </c>
      <c r="ET51" s="18">
        <f t="shared" si="146"/>
        <v>0</v>
      </c>
      <c r="EU51" s="18">
        <f t="shared" si="146"/>
        <v>0</v>
      </c>
      <c r="EV51" s="18">
        <f t="shared" si="146"/>
        <v>0</v>
      </c>
      <c r="EW51" s="18">
        <f t="shared" si="146"/>
        <v>0</v>
      </c>
      <c r="EX51" s="18">
        <f t="shared" si="146"/>
        <v>0</v>
      </c>
      <c r="EY51" s="18">
        <f t="shared" si="146"/>
        <v>0</v>
      </c>
      <c r="EZ51" s="18">
        <f t="shared" ref="EZ51:FO51" si="147">COUNTIF(EN50:EZ50,1)</f>
        <v>0</v>
      </c>
      <c r="FA51" s="18">
        <f t="shared" si="147"/>
        <v>0</v>
      </c>
      <c r="FB51" s="18">
        <f t="shared" si="147"/>
        <v>0</v>
      </c>
      <c r="FC51" s="18">
        <f t="shared" si="147"/>
        <v>0</v>
      </c>
      <c r="FD51" s="18">
        <f t="shared" si="147"/>
        <v>0</v>
      </c>
      <c r="FE51" s="18">
        <f t="shared" si="147"/>
        <v>0</v>
      </c>
      <c r="FF51" s="18">
        <f t="shared" si="147"/>
        <v>1</v>
      </c>
      <c r="FG51" s="18">
        <f t="shared" si="147"/>
        <v>2</v>
      </c>
      <c r="FH51" s="18">
        <f t="shared" si="147"/>
        <v>3</v>
      </c>
      <c r="FI51" s="18">
        <f t="shared" si="147"/>
        <v>4</v>
      </c>
      <c r="FJ51" s="18">
        <f t="shared" si="147"/>
        <v>5</v>
      </c>
      <c r="FK51" s="18">
        <f t="shared" si="147"/>
        <v>6</v>
      </c>
      <c r="FL51" s="18">
        <f t="shared" si="147"/>
        <v>7</v>
      </c>
      <c r="FM51" s="18">
        <f t="shared" si="147"/>
        <v>8</v>
      </c>
      <c r="FN51" s="18">
        <f t="shared" si="147"/>
        <v>9</v>
      </c>
      <c r="FO51" s="18">
        <f t="shared" si="147"/>
        <v>10</v>
      </c>
      <c r="FP51" s="18">
        <f t="shared" ref="FP51" si="148">COUNTIF(FD50:FP50,1)</f>
        <v>11</v>
      </c>
      <c r="FQ51" s="18">
        <f t="shared" ref="FQ51" si="149">COUNTIF(FE50:FQ50,1)</f>
        <v>12</v>
      </c>
      <c r="FR51" s="18">
        <f t="shared" ref="FR51" si="150">COUNTIF(FF50:FR50,1)</f>
        <v>13</v>
      </c>
    </row>
    <row r="56" spans="1:174" x14ac:dyDescent="0.3">
      <c r="A56" s="48" t="s">
        <v>7</v>
      </c>
    </row>
    <row r="57" spans="1:174" x14ac:dyDescent="0.3">
      <c r="A57" s="49" t="s">
        <v>155</v>
      </c>
    </row>
    <row r="58" spans="1:174" x14ac:dyDescent="0.3">
      <c r="A58" s="50">
        <v>307128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E3340-D2D1-47C1-AF27-CA3D80649C67}">
  <dimension ref="A1:GJ58"/>
  <sheetViews>
    <sheetView zoomScaleNormal="100" workbookViewId="0">
      <pane xSplit="1" ySplit="2" topLeftCell="FD13" activePane="bottomRight" state="frozen"/>
      <selection pane="topRight" activeCell="B1" sqref="B1"/>
      <selection pane="bottomLeft" activeCell="A3" sqref="A3"/>
      <selection pane="bottomRight" activeCell="FP16" sqref="FP16:FR51"/>
    </sheetView>
  </sheetViews>
  <sheetFormatPr defaultColWidth="8.88671875" defaultRowHeight="14.4" x14ac:dyDescent="0.3"/>
  <cols>
    <col min="1" max="1" width="27.109375" bestFit="1" customWidth="1"/>
    <col min="2" max="192" width="9" customWidth="1"/>
  </cols>
  <sheetData>
    <row r="1" spans="1:192" x14ac:dyDescent="0.3">
      <c r="A1" s="34" t="s">
        <v>136</v>
      </c>
      <c r="B1" s="47">
        <v>43895</v>
      </c>
      <c r="C1" s="47">
        <v>43896</v>
      </c>
      <c r="D1" s="47">
        <v>43897</v>
      </c>
      <c r="E1" s="47">
        <v>43898</v>
      </c>
      <c r="F1" s="47">
        <v>43899</v>
      </c>
      <c r="G1" s="47">
        <v>43900</v>
      </c>
      <c r="H1" s="47">
        <v>43901</v>
      </c>
      <c r="I1" s="47">
        <v>43902</v>
      </c>
      <c r="J1" s="47">
        <v>43903</v>
      </c>
      <c r="K1" s="47">
        <v>43904</v>
      </c>
      <c r="L1" s="47">
        <v>43905</v>
      </c>
      <c r="M1" s="47">
        <v>43906</v>
      </c>
      <c r="N1" s="47">
        <v>43907</v>
      </c>
      <c r="O1" s="47">
        <v>43908</v>
      </c>
      <c r="P1" s="47">
        <v>43909</v>
      </c>
      <c r="Q1" s="47">
        <v>43910</v>
      </c>
      <c r="R1" s="47">
        <v>43911</v>
      </c>
      <c r="S1" s="47">
        <v>43912</v>
      </c>
      <c r="T1" s="47">
        <v>43913</v>
      </c>
      <c r="U1" s="47">
        <v>43914</v>
      </c>
      <c r="V1" s="47">
        <v>43915</v>
      </c>
      <c r="W1" s="47">
        <v>43916</v>
      </c>
      <c r="X1" s="47">
        <v>43917</v>
      </c>
      <c r="Y1" s="47">
        <v>43918</v>
      </c>
      <c r="Z1" s="47">
        <v>43919</v>
      </c>
      <c r="AA1" s="47">
        <v>43920</v>
      </c>
      <c r="AB1" s="47">
        <v>43921</v>
      </c>
      <c r="AC1" s="47">
        <v>43922</v>
      </c>
      <c r="AD1" s="47">
        <v>43923</v>
      </c>
      <c r="AE1" s="47">
        <v>43924</v>
      </c>
      <c r="AF1" s="47">
        <v>43925</v>
      </c>
      <c r="AG1" s="47">
        <v>43926</v>
      </c>
      <c r="AH1" s="47">
        <v>43927</v>
      </c>
      <c r="AI1" s="47">
        <v>43928</v>
      </c>
      <c r="AJ1" s="47">
        <v>43929</v>
      </c>
      <c r="AK1" s="47">
        <v>43930</v>
      </c>
      <c r="AL1" s="47">
        <v>43931</v>
      </c>
      <c r="AM1" s="47">
        <v>43932</v>
      </c>
      <c r="AN1" s="47">
        <v>43933</v>
      </c>
      <c r="AO1" s="47">
        <v>43934</v>
      </c>
      <c r="AP1" s="47">
        <v>43935</v>
      </c>
      <c r="AQ1" s="47">
        <v>43936</v>
      </c>
      <c r="AR1" s="47">
        <v>43937</v>
      </c>
      <c r="AS1" s="47">
        <v>43938</v>
      </c>
      <c r="AT1" s="47">
        <v>43939</v>
      </c>
      <c r="AU1" s="47">
        <v>43940</v>
      </c>
      <c r="AV1" s="47">
        <v>43941</v>
      </c>
      <c r="AW1" s="47">
        <v>43942</v>
      </c>
      <c r="AX1" s="47">
        <v>43943</v>
      </c>
      <c r="AY1" s="47">
        <v>43944</v>
      </c>
      <c r="AZ1" s="47">
        <v>43945</v>
      </c>
      <c r="BA1" s="47">
        <v>43946</v>
      </c>
      <c r="BB1" s="47">
        <v>43947</v>
      </c>
      <c r="BC1" s="47">
        <v>43948</v>
      </c>
      <c r="BD1" s="47">
        <v>43949</v>
      </c>
      <c r="BE1" s="47">
        <v>43950</v>
      </c>
      <c r="BF1" s="47">
        <v>43951</v>
      </c>
      <c r="BG1" s="47">
        <v>43952</v>
      </c>
      <c r="BH1" s="47">
        <v>43953</v>
      </c>
      <c r="BI1" s="47">
        <v>43954</v>
      </c>
      <c r="BJ1" s="47">
        <v>43955</v>
      </c>
      <c r="BK1" s="47">
        <v>43956</v>
      </c>
      <c r="BL1" s="47">
        <v>43957</v>
      </c>
      <c r="BM1" s="47">
        <v>43958</v>
      </c>
      <c r="BN1" s="47">
        <v>43959</v>
      </c>
      <c r="BO1" s="47">
        <v>43960</v>
      </c>
      <c r="BP1" s="47">
        <v>43961</v>
      </c>
      <c r="BQ1" s="47">
        <v>43962</v>
      </c>
      <c r="BR1" s="47">
        <v>43963</v>
      </c>
      <c r="BS1" s="47">
        <v>43964</v>
      </c>
      <c r="BT1" s="47">
        <v>43965</v>
      </c>
      <c r="BU1" s="47">
        <v>43966</v>
      </c>
      <c r="BV1" s="47">
        <v>43967</v>
      </c>
      <c r="BW1" s="47">
        <v>43968</v>
      </c>
      <c r="BX1" s="47">
        <v>43969</v>
      </c>
      <c r="BY1" s="47">
        <v>43970</v>
      </c>
      <c r="BZ1" s="47">
        <v>43971</v>
      </c>
      <c r="CA1" s="47">
        <v>43972</v>
      </c>
      <c r="CB1" s="47">
        <v>43973</v>
      </c>
      <c r="CC1" s="47">
        <v>43974</v>
      </c>
      <c r="CD1" s="47">
        <v>43975</v>
      </c>
      <c r="CE1" s="47">
        <v>43976</v>
      </c>
      <c r="CF1" s="47">
        <v>43977</v>
      </c>
      <c r="CG1" s="47">
        <v>43978</v>
      </c>
      <c r="CH1" s="47">
        <v>43979</v>
      </c>
      <c r="CI1" s="47">
        <v>43980</v>
      </c>
      <c r="CJ1" s="47">
        <v>43981</v>
      </c>
      <c r="CK1" s="47">
        <v>43982</v>
      </c>
      <c r="CL1" s="47">
        <v>43983</v>
      </c>
      <c r="CM1" s="47">
        <v>43984</v>
      </c>
      <c r="CN1" s="47">
        <v>43985</v>
      </c>
      <c r="CO1" s="47">
        <v>43986</v>
      </c>
      <c r="CP1" s="47">
        <v>43987</v>
      </c>
      <c r="CQ1" s="47">
        <v>43988</v>
      </c>
      <c r="CR1" s="47">
        <v>43989</v>
      </c>
      <c r="CS1" s="47">
        <v>43990</v>
      </c>
      <c r="CT1" s="47">
        <v>43991</v>
      </c>
      <c r="CU1" s="47">
        <v>43992</v>
      </c>
      <c r="CV1" s="47">
        <v>43993</v>
      </c>
      <c r="CW1" s="47">
        <v>43994</v>
      </c>
      <c r="CX1" s="47">
        <v>43995</v>
      </c>
      <c r="CY1" s="47">
        <v>43996</v>
      </c>
      <c r="CZ1" s="47">
        <v>43997</v>
      </c>
      <c r="DA1" s="47">
        <v>43998</v>
      </c>
      <c r="DB1" s="47">
        <v>43999</v>
      </c>
      <c r="DC1" s="47">
        <v>44000</v>
      </c>
      <c r="DD1" s="47">
        <v>44001</v>
      </c>
      <c r="DE1" s="47">
        <v>44002</v>
      </c>
      <c r="DF1" s="47">
        <v>44003</v>
      </c>
      <c r="DG1" s="47">
        <v>44004</v>
      </c>
      <c r="DH1" s="47">
        <v>44005</v>
      </c>
      <c r="DI1" s="47">
        <v>44006</v>
      </c>
      <c r="DJ1" s="47">
        <v>44007</v>
      </c>
      <c r="DK1" s="47">
        <v>44008</v>
      </c>
      <c r="DL1" s="47">
        <v>44009</v>
      </c>
      <c r="DM1" s="47">
        <v>44010</v>
      </c>
      <c r="DN1" s="47">
        <v>44011</v>
      </c>
      <c r="DO1" s="47">
        <v>44012</v>
      </c>
      <c r="DP1" s="47">
        <v>44013</v>
      </c>
      <c r="DQ1" s="47">
        <v>44014</v>
      </c>
      <c r="DR1" s="47">
        <v>44015</v>
      </c>
      <c r="DS1" s="47">
        <v>44016</v>
      </c>
      <c r="DT1" s="47">
        <v>44017</v>
      </c>
      <c r="DU1" s="47">
        <v>44018</v>
      </c>
      <c r="DV1" s="47">
        <v>44019</v>
      </c>
      <c r="DW1" s="47">
        <v>44020</v>
      </c>
      <c r="DX1" s="47">
        <v>44021</v>
      </c>
      <c r="DY1" s="47">
        <v>44022</v>
      </c>
      <c r="DZ1" s="47">
        <v>44023</v>
      </c>
      <c r="EA1" s="47">
        <v>44024</v>
      </c>
      <c r="EB1" s="47">
        <v>44025</v>
      </c>
      <c r="EC1" s="47">
        <v>44026</v>
      </c>
      <c r="ED1" s="47">
        <v>44027</v>
      </c>
      <c r="EE1" s="47">
        <v>44028</v>
      </c>
      <c r="EF1" s="47">
        <v>44029</v>
      </c>
      <c r="EG1" s="47">
        <v>44030</v>
      </c>
      <c r="EH1" s="47">
        <v>44031</v>
      </c>
      <c r="EI1" s="47">
        <v>44032</v>
      </c>
      <c r="EJ1" s="47">
        <v>44033</v>
      </c>
      <c r="EK1" s="47">
        <v>44034</v>
      </c>
      <c r="EL1" s="47">
        <v>44035</v>
      </c>
      <c r="EM1" s="47">
        <v>44036</v>
      </c>
      <c r="EN1" s="47">
        <v>44037</v>
      </c>
      <c r="EO1" s="47">
        <v>44038</v>
      </c>
      <c r="EP1" s="47">
        <v>44039</v>
      </c>
      <c r="EQ1" s="47">
        <v>44040</v>
      </c>
      <c r="ER1" s="47">
        <v>44041</v>
      </c>
      <c r="ES1" s="47">
        <v>44042</v>
      </c>
      <c r="ET1" s="47">
        <v>44043</v>
      </c>
      <c r="EU1" s="47">
        <v>44044</v>
      </c>
      <c r="EV1" s="47">
        <v>44045</v>
      </c>
      <c r="EW1" s="47">
        <v>44046</v>
      </c>
      <c r="EX1" s="47">
        <v>44047</v>
      </c>
      <c r="EY1" s="47">
        <v>44048</v>
      </c>
      <c r="EZ1" s="47">
        <v>44049</v>
      </c>
      <c r="FA1" s="47">
        <v>44050</v>
      </c>
      <c r="FB1" s="47">
        <v>44051</v>
      </c>
      <c r="FC1" s="47">
        <v>44052</v>
      </c>
      <c r="FD1" s="47">
        <v>44053</v>
      </c>
      <c r="FE1" s="47">
        <v>44054</v>
      </c>
      <c r="FF1" s="47">
        <v>44055</v>
      </c>
      <c r="FG1" s="47">
        <v>44056</v>
      </c>
      <c r="FH1" s="47">
        <v>44057</v>
      </c>
      <c r="FI1" s="47">
        <v>44058</v>
      </c>
      <c r="FJ1" s="47">
        <v>44059</v>
      </c>
      <c r="FK1" s="47">
        <v>44060</v>
      </c>
      <c r="FL1" s="47">
        <v>44061</v>
      </c>
      <c r="FM1" s="47">
        <v>44062</v>
      </c>
      <c r="FN1" s="47">
        <v>44063</v>
      </c>
      <c r="FO1" s="47">
        <v>44064</v>
      </c>
      <c r="FP1" s="47">
        <v>44065</v>
      </c>
      <c r="FQ1" s="47">
        <v>44066</v>
      </c>
      <c r="FR1" s="47">
        <v>44067</v>
      </c>
      <c r="FS1" s="47">
        <v>44068</v>
      </c>
      <c r="FT1" s="47">
        <v>44069</v>
      </c>
      <c r="FU1" s="47">
        <v>44070</v>
      </c>
      <c r="FV1" s="47">
        <v>44071</v>
      </c>
      <c r="FW1" s="47">
        <v>44072</v>
      </c>
      <c r="FX1" s="47">
        <v>44073</v>
      </c>
      <c r="FY1" s="47">
        <v>44074</v>
      </c>
      <c r="FZ1" s="47">
        <v>44075</v>
      </c>
      <c r="GA1" s="47">
        <v>44076</v>
      </c>
      <c r="GB1" s="47">
        <v>44077</v>
      </c>
      <c r="GC1" s="47">
        <v>44078</v>
      </c>
      <c r="GD1" s="47">
        <v>44079</v>
      </c>
      <c r="GE1" s="47">
        <v>44080</v>
      </c>
      <c r="GF1" s="47">
        <v>44081</v>
      </c>
      <c r="GG1" s="47">
        <v>44082</v>
      </c>
      <c r="GH1" s="47">
        <v>44083</v>
      </c>
      <c r="GI1" s="47">
        <v>44084</v>
      </c>
      <c r="GJ1" s="47">
        <v>44085</v>
      </c>
    </row>
    <row r="2" spans="1:192" x14ac:dyDescent="0.3">
      <c r="A2" s="34" t="s">
        <v>18</v>
      </c>
      <c r="B2" s="43" t="str">
        <f t="shared" ref="B2:BM2" si="0">CHOOSE(WEEKDAY(B1,1),"Sun","Mon","Tue","Wed","Thu","Fri","Sat")</f>
        <v>Thu</v>
      </c>
      <c r="C2" s="43" t="str">
        <f t="shared" si="0"/>
        <v>Fri</v>
      </c>
      <c r="D2" s="43" t="str">
        <f t="shared" si="0"/>
        <v>Sat</v>
      </c>
      <c r="E2" s="43" t="str">
        <f t="shared" si="0"/>
        <v>Sun</v>
      </c>
      <c r="F2" s="43" t="str">
        <f t="shared" si="0"/>
        <v>Mon</v>
      </c>
      <c r="G2" s="43" t="str">
        <f t="shared" si="0"/>
        <v>Tue</v>
      </c>
      <c r="H2" s="43" t="str">
        <f t="shared" si="0"/>
        <v>Wed</v>
      </c>
      <c r="I2" s="43" t="str">
        <f t="shared" si="0"/>
        <v>Thu</v>
      </c>
      <c r="J2" s="43" t="str">
        <f t="shared" si="0"/>
        <v>Fri</v>
      </c>
      <c r="K2" s="43" t="str">
        <f t="shared" si="0"/>
        <v>Sat</v>
      </c>
      <c r="L2" s="43" t="str">
        <f t="shared" si="0"/>
        <v>Sun</v>
      </c>
      <c r="M2" s="43" t="str">
        <f t="shared" si="0"/>
        <v>Mon</v>
      </c>
      <c r="N2" s="43" t="str">
        <f t="shared" si="0"/>
        <v>Tue</v>
      </c>
      <c r="O2" s="43" t="str">
        <f t="shared" si="0"/>
        <v>Wed</v>
      </c>
      <c r="P2" s="43" t="str">
        <f t="shared" si="0"/>
        <v>Thu</v>
      </c>
      <c r="Q2" s="43" t="str">
        <f t="shared" si="0"/>
        <v>Fri</v>
      </c>
      <c r="R2" s="43" t="str">
        <f t="shared" si="0"/>
        <v>Sat</v>
      </c>
      <c r="S2" s="43" t="str">
        <f t="shared" si="0"/>
        <v>Sun</v>
      </c>
      <c r="T2" s="43" t="str">
        <f t="shared" si="0"/>
        <v>Mon</v>
      </c>
      <c r="U2" s="43" t="str">
        <f t="shared" si="0"/>
        <v>Tue</v>
      </c>
      <c r="V2" s="43" t="str">
        <f t="shared" si="0"/>
        <v>Wed</v>
      </c>
      <c r="W2" s="43" t="str">
        <f t="shared" si="0"/>
        <v>Thu</v>
      </c>
      <c r="X2" s="43" t="str">
        <f t="shared" si="0"/>
        <v>Fri</v>
      </c>
      <c r="Y2" s="43" t="str">
        <f t="shared" si="0"/>
        <v>Sat</v>
      </c>
      <c r="Z2" s="43" t="str">
        <f t="shared" si="0"/>
        <v>Sun</v>
      </c>
      <c r="AA2" s="43" t="str">
        <f t="shared" si="0"/>
        <v>Mon</v>
      </c>
      <c r="AB2" s="43" t="str">
        <f t="shared" si="0"/>
        <v>Tue</v>
      </c>
      <c r="AC2" s="43" t="str">
        <f t="shared" si="0"/>
        <v>Wed</v>
      </c>
      <c r="AD2" s="43" t="str">
        <f t="shared" si="0"/>
        <v>Thu</v>
      </c>
      <c r="AE2" s="43" t="str">
        <f t="shared" si="0"/>
        <v>Fri</v>
      </c>
      <c r="AF2" s="43" t="str">
        <f t="shared" si="0"/>
        <v>Sat</v>
      </c>
      <c r="AG2" s="43" t="str">
        <f t="shared" si="0"/>
        <v>Sun</v>
      </c>
      <c r="AH2" s="43" t="str">
        <f t="shared" si="0"/>
        <v>Mon</v>
      </c>
      <c r="AI2" s="43" t="str">
        <f t="shared" si="0"/>
        <v>Tue</v>
      </c>
      <c r="AJ2" s="43" t="str">
        <f t="shared" si="0"/>
        <v>Wed</v>
      </c>
      <c r="AK2" s="43" t="str">
        <f t="shared" si="0"/>
        <v>Thu</v>
      </c>
      <c r="AL2" s="43" t="str">
        <f t="shared" si="0"/>
        <v>Fri</v>
      </c>
      <c r="AM2" s="43" t="str">
        <f t="shared" si="0"/>
        <v>Sat</v>
      </c>
      <c r="AN2" s="43" t="str">
        <f t="shared" si="0"/>
        <v>Sun</v>
      </c>
      <c r="AO2" s="43" t="str">
        <f t="shared" si="0"/>
        <v>Mon</v>
      </c>
      <c r="AP2" s="43" t="str">
        <f t="shared" si="0"/>
        <v>Tue</v>
      </c>
      <c r="AQ2" s="43" t="str">
        <f t="shared" si="0"/>
        <v>Wed</v>
      </c>
      <c r="AR2" s="43" t="str">
        <f t="shared" si="0"/>
        <v>Thu</v>
      </c>
      <c r="AS2" s="43" t="str">
        <f t="shared" si="0"/>
        <v>Fri</v>
      </c>
      <c r="AT2" s="43" t="str">
        <f t="shared" si="0"/>
        <v>Sat</v>
      </c>
      <c r="AU2" s="43" t="str">
        <f t="shared" si="0"/>
        <v>Sun</v>
      </c>
      <c r="AV2" s="43" t="str">
        <f t="shared" si="0"/>
        <v>Mon</v>
      </c>
      <c r="AW2" s="43" t="str">
        <f t="shared" si="0"/>
        <v>Tue</v>
      </c>
      <c r="AX2" s="43" t="str">
        <f t="shared" si="0"/>
        <v>Wed</v>
      </c>
      <c r="AY2" s="43" t="str">
        <f t="shared" si="0"/>
        <v>Thu</v>
      </c>
      <c r="AZ2" s="43" t="str">
        <f t="shared" si="0"/>
        <v>Fri</v>
      </c>
      <c r="BA2" s="43" t="str">
        <f t="shared" si="0"/>
        <v>Sat</v>
      </c>
      <c r="BB2" s="43" t="str">
        <f t="shared" si="0"/>
        <v>Sun</v>
      </c>
      <c r="BC2" s="43" t="str">
        <f t="shared" si="0"/>
        <v>Mon</v>
      </c>
      <c r="BD2" s="43" t="str">
        <f t="shared" si="0"/>
        <v>Tue</v>
      </c>
      <c r="BE2" s="43" t="str">
        <f t="shared" si="0"/>
        <v>Wed</v>
      </c>
      <c r="BF2" s="43" t="str">
        <f t="shared" si="0"/>
        <v>Thu</v>
      </c>
      <c r="BG2" s="43" t="str">
        <f t="shared" si="0"/>
        <v>Fri</v>
      </c>
      <c r="BH2" s="43" t="str">
        <f t="shared" si="0"/>
        <v>Sat</v>
      </c>
      <c r="BI2" s="43" t="str">
        <f t="shared" si="0"/>
        <v>Sun</v>
      </c>
      <c r="BJ2" s="43" t="str">
        <f t="shared" si="0"/>
        <v>Mon</v>
      </c>
      <c r="BK2" s="43" t="str">
        <f t="shared" si="0"/>
        <v>Tue</v>
      </c>
      <c r="BL2" s="43" t="str">
        <f t="shared" si="0"/>
        <v>Wed</v>
      </c>
      <c r="BM2" s="43" t="str">
        <f t="shared" si="0"/>
        <v>Thu</v>
      </c>
      <c r="BN2" s="43" t="str">
        <f t="shared" ref="BN2:DL2" si="1">CHOOSE(WEEKDAY(BN1,1),"Sun","Mon","Tue","Wed","Thu","Fri","Sat")</f>
        <v>Fri</v>
      </c>
      <c r="BO2" s="43" t="str">
        <f t="shared" si="1"/>
        <v>Sat</v>
      </c>
      <c r="BP2" s="43" t="str">
        <f t="shared" si="1"/>
        <v>Sun</v>
      </c>
      <c r="BQ2" s="43" t="str">
        <f t="shared" si="1"/>
        <v>Mon</v>
      </c>
      <c r="BR2" s="43" t="str">
        <f t="shared" si="1"/>
        <v>Tue</v>
      </c>
      <c r="BS2" s="43" t="str">
        <f t="shared" si="1"/>
        <v>Wed</v>
      </c>
      <c r="BT2" s="43" t="str">
        <f t="shared" si="1"/>
        <v>Thu</v>
      </c>
      <c r="BU2" s="43" t="str">
        <f t="shared" si="1"/>
        <v>Fri</v>
      </c>
      <c r="BV2" s="43" t="str">
        <f t="shared" si="1"/>
        <v>Sat</v>
      </c>
      <c r="BW2" s="43" t="str">
        <f t="shared" si="1"/>
        <v>Sun</v>
      </c>
      <c r="BX2" s="43" t="str">
        <f t="shared" si="1"/>
        <v>Mon</v>
      </c>
      <c r="BY2" s="43" t="str">
        <f t="shared" si="1"/>
        <v>Tue</v>
      </c>
      <c r="BZ2" s="43" t="str">
        <f t="shared" si="1"/>
        <v>Wed</v>
      </c>
      <c r="CA2" s="43" t="str">
        <f t="shared" si="1"/>
        <v>Thu</v>
      </c>
      <c r="CB2" s="43" t="str">
        <f t="shared" si="1"/>
        <v>Fri</v>
      </c>
      <c r="CC2" s="43" t="str">
        <f t="shared" si="1"/>
        <v>Sat</v>
      </c>
      <c r="CD2" s="43" t="str">
        <f t="shared" si="1"/>
        <v>Sun</v>
      </c>
      <c r="CE2" s="43" t="str">
        <f t="shared" si="1"/>
        <v>Mon</v>
      </c>
      <c r="CF2" s="43" t="str">
        <f t="shared" si="1"/>
        <v>Tue</v>
      </c>
      <c r="CG2" s="43" t="str">
        <f t="shared" si="1"/>
        <v>Wed</v>
      </c>
      <c r="CH2" s="43" t="str">
        <f t="shared" si="1"/>
        <v>Thu</v>
      </c>
      <c r="CI2" s="43" t="str">
        <f t="shared" si="1"/>
        <v>Fri</v>
      </c>
      <c r="CJ2" s="43" t="str">
        <f t="shared" si="1"/>
        <v>Sat</v>
      </c>
      <c r="CK2" s="43" t="str">
        <f t="shared" si="1"/>
        <v>Sun</v>
      </c>
      <c r="CL2" s="43" t="str">
        <f t="shared" si="1"/>
        <v>Mon</v>
      </c>
      <c r="CM2" s="43" t="str">
        <f t="shared" si="1"/>
        <v>Tue</v>
      </c>
      <c r="CN2" s="43" t="str">
        <f t="shared" si="1"/>
        <v>Wed</v>
      </c>
      <c r="CO2" s="43" t="str">
        <f t="shared" si="1"/>
        <v>Thu</v>
      </c>
      <c r="CP2" s="43" t="str">
        <f t="shared" si="1"/>
        <v>Fri</v>
      </c>
      <c r="CQ2" s="43" t="str">
        <f t="shared" si="1"/>
        <v>Sat</v>
      </c>
      <c r="CR2" s="43" t="str">
        <f t="shared" si="1"/>
        <v>Sun</v>
      </c>
      <c r="CS2" s="43" t="str">
        <f t="shared" si="1"/>
        <v>Mon</v>
      </c>
      <c r="CT2" s="43" t="str">
        <f t="shared" si="1"/>
        <v>Tue</v>
      </c>
      <c r="CU2" s="43" t="str">
        <f t="shared" si="1"/>
        <v>Wed</v>
      </c>
      <c r="CV2" s="43" t="str">
        <f t="shared" si="1"/>
        <v>Thu</v>
      </c>
      <c r="CW2" s="43" t="str">
        <f t="shared" si="1"/>
        <v>Fri</v>
      </c>
      <c r="CX2" s="43" t="str">
        <f t="shared" si="1"/>
        <v>Sat</v>
      </c>
      <c r="CY2" s="43" t="str">
        <f t="shared" si="1"/>
        <v>Sun</v>
      </c>
      <c r="CZ2" s="43" t="str">
        <f t="shared" si="1"/>
        <v>Mon</v>
      </c>
      <c r="DA2" s="43" t="str">
        <f t="shared" si="1"/>
        <v>Tue</v>
      </c>
      <c r="DB2" s="43" t="str">
        <f t="shared" si="1"/>
        <v>Wed</v>
      </c>
      <c r="DC2" s="43" t="str">
        <f t="shared" si="1"/>
        <v>Thu</v>
      </c>
      <c r="DD2" s="43" t="str">
        <f t="shared" si="1"/>
        <v>Fri</v>
      </c>
      <c r="DE2" s="43" t="str">
        <f t="shared" si="1"/>
        <v>Sat</v>
      </c>
      <c r="DF2" s="43" t="str">
        <f t="shared" si="1"/>
        <v>Sun</v>
      </c>
      <c r="DG2" s="43" t="str">
        <f t="shared" si="1"/>
        <v>Mon</v>
      </c>
      <c r="DH2" s="43" t="str">
        <f t="shared" si="1"/>
        <v>Tue</v>
      </c>
      <c r="DI2" s="43" t="str">
        <f t="shared" si="1"/>
        <v>Wed</v>
      </c>
      <c r="DJ2" s="43" t="str">
        <f t="shared" si="1"/>
        <v>Thu</v>
      </c>
      <c r="DK2" s="43" t="str">
        <f t="shared" si="1"/>
        <v>Fri</v>
      </c>
      <c r="DL2" s="43" t="str">
        <f t="shared" si="1"/>
        <v>Sat</v>
      </c>
      <c r="DM2" s="43"/>
      <c r="DN2" s="43" t="str">
        <f t="shared" ref="DN2:EW2" si="2">CHOOSE(WEEKDAY(DN1,1),"Sun","Mon","Tue","Wed","Thu","Fri","Sat")</f>
        <v>Mon</v>
      </c>
      <c r="DO2" s="43" t="str">
        <f t="shared" si="2"/>
        <v>Tue</v>
      </c>
      <c r="DP2" s="43" t="str">
        <f t="shared" si="2"/>
        <v>Wed</v>
      </c>
      <c r="DQ2" s="43" t="str">
        <f t="shared" si="2"/>
        <v>Thu</v>
      </c>
      <c r="DR2" s="43" t="str">
        <f t="shared" si="2"/>
        <v>Fri</v>
      </c>
      <c r="DS2" s="43" t="str">
        <f t="shared" si="2"/>
        <v>Sat</v>
      </c>
      <c r="DT2" s="43" t="str">
        <f t="shared" si="2"/>
        <v>Sun</v>
      </c>
      <c r="DU2" s="43" t="str">
        <f t="shared" si="2"/>
        <v>Mon</v>
      </c>
      <c r="DV2" s="43" t="str">
        <f t="shared" si="2"/>
        <v>Tue</v>
      </c>
      <c r="DW2" s="43" t="str">
        <f t="shared" si="2"/>
        <v>Wed</v>
      </c>
      <c r="DX2" s="43" t="str">
        <f t="shared" si="2"/>
        <v>Thu</v>
      </c>
      <c r="DY2" s="43" t="str">
        <f t="shared" si="2"/>
        <v>Fri</v>
      </c>
      <c r="DZ2" s="43" t="str">
        <f t="shared" si="2"/>
        <v>Sat</v>
      </c>
      <c r="EA2" s="43" t="str">
        <f t="shared" si="2"/>
        <v>Sun</v>
      </c>
      <c r="EB2" s="43" t="str">
        <f t="shared" si="2"/>
        <v>Mon</v>
      </c>
      <c r="EC2" s="43" t="str">
        <f t="shared" si="2"/>
        <v>Tue</v>
      </c>
      <c r="ED2" s="43" t="str">
        <f t="shared" si="2"/>
        <v>Wed</v>
      </c>
      <c r="EE2" s="43" t="str">
        <f t="shared" si="2"/>
        <v>Thu</v>
      </c>
      <c r="EF2" s="43" t="str">
        <f t="shared" si="2"/>
        <v>Fri</v>
      </c>
      <c r="EG2" s="43" t="str">
        <f t="shared" si="2"/>
        <v>Sat</v>
      </c>
      <c r="EH2" s="43" t="str">
        <f t="shared" si="2"/>
        <v>Sun</v>
      </c>
      <c r="EI2" s="43" t="str">
        <f t="shared" si="2"/>
        <v>Mon</v>
      </c>
      <c r="EJ2" s="43" t="str">
        <f t="shared" si="2"/>
        <v>Tue</v>
      </c>
      <c r="EK2" s="43" t="str">
        <f t="shared" si="2"/>
        <v>Wed</v>
      </c>
      <c r="EL2" s="43" t="str">
        <f t="shared" si="2"/>
        <v>Thu</v>
      </c>
      <c r="EM2" s="43" t="str">
        <f t="shared" si="2"/>
        <v>Fri</v>
      </c>
      <c r="EN2" s="43" t="str">
        <f t="shared" si="2"/>
        <v>Sat</v>
      </c>
      <c r="EO2" s="43" t="str">
        <f t="shared" si="2"/>
        <v>Sun</v>
      </c>
      <c r="EP2" s="43" t="str">
        <f t="shared" si="2"/>
        <v>Mon</v>
      </c>
      <c r="EQ2" s="43" t="str">
        <f t="shared" si="2"/>
        <v>Tue</v>
      </c>
      <c r="ER2" s="43" t="str">
        <f t="shared" si="2"/>
        <v>Wed</v>
      </c>
      <c r="ES2" s="43" t="str">
        <f t="shared" si="2"/>
        <v>Thu</v>
      </c>
      <c r="ET2" s="43" t="str">
        <f t="shared" si="2"/>
        <v>Fri</v>
      </c>
      <c r="EU2" s="43" t="str">
        <f t="shared" si="2"/>
        <v>Sat</v>
      </c>
      <c r="EV2" s="43" t="str">
        <f t="shared" si="2"/>
        <v>Sun</v>
      </c>
      <c r="EW2" s="43" t="str">
        <f t="shared" si="2"/>
        <v>Mon</v>
      </c>
      <c r="EX2" s="43" t="s">
        <v>166</v>
      </c>
      <c r="EY2" s="43" t="s">
        <v>167</v>
      </c>
      <c r="EZ2" s="43" t="s">
        <v>162</v>
      </c>
      <c r="FA2" s="43" t="s">
        <v>163</v>
      </c>
      <c r="FB2" s="43" t="s">
        <v>3</v>
      </c>
      <c r="FC2" s="43" t="s">
        <v>164</v>
      </c>
      <c r="FD2" s="43" t="s">
        <v>165</v>
      </c>
      <c r="FE2" s="43" t="s">
        <v>166</v>
      </c>
      <c r="FF2" s="43" t="s">
        <v>167</v>
      </c>
      <c r="FG2" s="43" t="s">
        <v>162</v>
      </c>
      <c r="FH2" s="43" t="s">
        <v>163</v>
      </c>
      <c r="FI2" s="43" t="s">
        <v>3</v>
      </c>
      <c r="FJ2" s="43" t="s">
        <v>164</v>
      </c>
      <c r="FK2" s="43" t="s">
        <v>165</v>
      </c>
      <c r="FL2" s="43" t="s">
        <v>166</v>
      </c>
      <c r="FM2" s="43" t="s">
        <v>167</v>
      </c>
      <c r="FN2" s="43" t="s">
        <v>162</v>
      </c>
      <c r="FO2" s="43" t="s">
        <v>163</v>
      </c>
      <c r="FP2" s="43" t="s">
        <v>3</v>
      </c>
      <c r="FQ2" s="43" t="s">
        <v>164</v>
      </c>
      <c r="FR2" s="43" t="s">
        <v>165</v>
      </c>
      <c r="FS2" s="43" t="s">
        <v>166</v>
      </c>
      <c r="FT2" s="43" t="s">
        <v>167</v>
      </c>
      <c r="FU2" s="43" t="s">
        <v>162</v>
      </c>
      <c r="FV2" s="43" t="s">
        <v>163</v>
      </c>
      <c r="FW2" s="43" t="s">
        <v>3</v>
      </c>
      <c r="FX2" s="43" t="s">
        <v>164</v>
      </c>
      <c r="FY2" s="43" t="s">
        <v>165</v>
      </c>
      <c r="FZ2" s="43" t="s">
        <v>166</v>
      </c>
      <c r="GA2" s="43" t="s">
        <v>167</v>
      </c>
      <c r="GB2" s="43" t="s">
        <v>162</v>
      </c>
      <c r="GC2" s="43" t="s">
        <v>163</v>
      </c>
      <c r="GD2" s="43" t="s">
        <v>3</v>
      </c>
      <c r="GE2" s="43" t="s">
        <v>164</v>
      </c>
      <c r="GF2" s="43" t="str">
        <f t="shared" ref="GF2:GJ2" si="3">CHOOSE(WEEKDAY(GF1,1),"Sun","Mon","Tue","Wed","Thu","Fri","Sat")</f>
        <v>Mon</v>
      </c>
      <c r="GG2" s="43" t="str">
        <f t="shared" si="3"/>
        <v>Tue</v>
      </c>
      <c r="GH2" s="43" t="str">
        <f t="shared" si="3"/>
        <v>Wed</v>
      </c>
      <c r="GI2" s="43" t="str">
        <f t="shared" si="3"/>
        <v>Thu</v>
      </c>
      <c r="GJ2" s="43" t="str">
        <f t="shared" si="3"/>
        <v>Fri</v>
      </c>
    </row>
    <row r="3" spans="1:192" x14ac:dyDescent="0.3">
      <c r="A3" s="35" t="s">
        <v>10</v>
      </c>
      <c r="B3" s="36">
        <v>1</v>
      </c>
      <c r="C3" s="36">
        <v>1</v>
      </c>
      <c r="D3" s="36">
        <v>1</v>
      </c>
      <c r="E3" s="36">
        <v>3</v>
      </c>
      <c r="F3" s="36">
        <v>4</v>
      </c>
      <c r="G3" s="36">
        <v>7</v>
      </c>
      <c r="H3" s="36">
        <v>9</v>
      </c>
      <c r="I3" s="36">
        <v>18</v>
      </c>
      <c r="J3" s="36">
        <v>26</v>
      </c>
      <c r="K3" s="36">
        <v>32</v>
      </c>
      <c r="L3" s="36">
        <v>39</v>
      </c>
      <c r="M3" s="36">
        <v>52</v>
      </c>
      <c r="N3" s="36">
        <v>73</v>
      </c>
      <c r="O3" s="36">
        <v>98</v>
      </c>
      <c r="P3" s="36">
        <v>154</v>
      </c>
      <c r="Q3" s="36">
        <v>228</v>
      </c>
      <c r="R3" s="36">
        <v>371</v>
      </c>
      <c r="S3" s="36">
        <v>505</v>
      </c>
      <c r="T3" s="36">
        <v>615</v>
      </c>
      <c r="U3" s="36">
        <v>667</v>
      </c>
      <c r="V3" s="36">
        <v>784</v>
      </c>
      <c r="W3" s="36">
        <v>957</v>
      </c>
      <c r="X3" s="36">
        <v>1203</v>
      </c>
      <c r="Y3" s="36">
        <v>1373</v>
      </c>
      <c r="Z3" s="36">
        <v>1537</v>
      </c>
      <c r="AA3" s="36">
        <v>1834</v>
      </c>
      <c r="AB3" s="36">
        <v>2239</v>
      </c>
      <c r="AC3" s="36">
        <v>2683</v>
      </c>
      <c r="AD3" s="36">
        <v>2845</v>
      </c>
      <c r="AE3" s="36">
        <v>3067</v>
      </c>
      <c r="AF3" s="36">
        <v>3321</v>
      </c>
      <c r="AG3" s="36">
        <v>3633</v>
      </c>
      <c r="AH3" s="36">
        <v>3802</v>
      </c>
      <c r="AI3" s="36">
        <v>4138</v>
      </c>
      <c r="AJ3" s="36">
        <v>4362</v>
      </c>
      <c r="AK3" s="36">
        <v>4634</v>
      </c>
      <c r="AL3" s="36">
        <v>4862</v>
      </c>
      <c r="AM3" s="36">
        <v>5114</v>
      </c>
      <c r="AN3" s="36">
        <v>5308</v>
      </c>
      <c r="AO3" s="36">
        <v>5610</v>
      </c>
      <c r="AP3" s="36">
        <v>5823</v>
      </c>
      <c r="AQ3" s="36">
        <v>6079</v>
      </c>
      <c r="AR3" s="36">
        <v>6262</v>
      </c>
      <c r="AS3" s="36">
        <v>6589</v>
      </c>
      <c r="AT3" s="36">
        <v>6762</v>
      </c>
      <c r="AU3" s="36">
        <v>7070</v>
      </c>
      <c r="AV3" s="36">
        <v>7238</v>
      </c>
      <c r="AW3" s="36">
        <v>7394</v>
      </c>
      <c r="AX3" s="36">
        <v>7842</v>
      </c>
      <c r="AY3" s="36">
        <v>8266</v>
      </c>
      <c r="AZ3" s="36">
        <v>8726</v>
      </c>
      <c r="BA3" s="36">
        <v>9189</v>
      </c>
      <c r="BB3" s="36">
        <v>9667</v>
      </c>
      <c r="BC3" s="36">
        <v>9918</v>
      </c>
      <c r="BD3" s="36">
        <v>10052</v>
      </c>
      <c r="BE3" s="36">
        <v>10366</v>
      </c>
      <c r="BF3" s="36">
        <v>10735</v>
      </c>
      <c r="BG3" s="36">
        <v>11891</v>
      </c>
      <c r="BH3" s="36">
        <v>12661</v>
      </c>
      <c r="BI3" s="36">
        <v>13177</v>
      </c>
      <c r="BJ3" s="36">
        <v>13502</v>
      </c>
      <c r="BK3" s="36">
        <v>13624</v>
      </c>
      <c r="BL3" s="36">
        <v>13938</v>
      </c>
      <c r="BM3" s="36">
        <v>14096</v>
      </c>
      <c r="BN3" s="36">
        <v>14441</v>
      </c>
      <c r="BO3" s="36">
        <v>14768</v>
      </c>
      <c r="BP3" s="36">
        <v>14985</v>
      </c>
      <c r="BQ3" s="36">
        <v>15544</v>
      </c>
      <c r="BR3" s="36">
        <v>16110</v>
      </c>
      <c r="BS3" s="36">
        <v>16370</v>
      </c>
      <c r="BT3" s="36">
        <v>16699</v>
      </c>
      <c r="BU3" s="36">
        <v>16970</v>
      </c>
      <c r="BV3" s="36">
        <v>17288</v>
      </c>
      <c r="BW3" s="36">
        <v>17388</v>
      </c>
      <c r="BX3" s="36">
        <v>18011</v>
      </c>
      <c r="BY3" s="36">
        <v>18378</v>
      </c>
      <c r="BZ3" s="36">
        <v>18532</v>
      </c>
      <c r="CA3" s="36">
        <v>18961</v>
      </c>
      <c r="CB3" s="36">
        <v>19394</v>
      </c>
      <c r="CC3" s="36">
        <v>19789</v>
      </c>
      <c r="CD3" s="36">
        <v>20145</v>
      </c>
      <c r="CE3" s="36">
        <v>20607</v>
      </c>
      <c r="CF3" s="36">
        <v>20965</v>
      </c>
      <c r="CG3" s="36">
        <v>21306</v>
      </c>
      <c r="CH3" s="36">
        <v>21679</v>
      </c>
      <c r="CI3" s="36">
        <v>22085</v>
      </c>
      <c r="CJ3" s="36">
        <v>22566</v>
      </c>
      <c r="CK3" s="36">
        <v>23006</v>
      </c>
      <c r="CL3" s="36">
        <v>23554</v>
      </c>
      <c r="CM3" s="36">
        <v>24375</v>
      </c>
      <c r="CN3" s="36">
        <v>24822</v>
      </c>
      <c r="CO3" s="36">
        <v>25120</v>
      </c>
      <c r="CP3" s="36">
        <v>25520</v>
      </c>
      <c r="CQ3" s="36">
        <v>26071</v>
      </c>
      <c r="CR3" s="36">
        <v>26381</v>
      </c>
      <c r="CS3" s="36">
        <v>26944</v>
      </c>
      <c r="CT3" s="36">
        <v>27575</v>
      </c>
      <c r="CU3" s="36">
        <v>27869</v>
      </c>
      <c r="CV3" s="36">
        <v>28340</v>
      </c>
      <c r="CW3" s="36">
        <v>29126</v>
      </c>
      <c r="CX3" s="36">
        <v>29541</v>
      </c>
      <c r="CY3" s="36">
        <v>30432</v>
      </c>
      <c r="CZ3" s="36">
        <v>31160</v>
      </c>
      <c r="DA3" s="36">
        <v>31830</v>
      </c>
      <c r="DB3" s="36">
        <v>32143</v>
      </c>
      <c r="DC3" s="36">
        <v>32829</v>
      </c>
      <c r="DD3" s="36">
        <v>34017</v>
      </c>
      <c r="DE3" s="36">
        <v>34446</v>
      </c>
      <c r="DF3" s="36">
        <v>35102</v>
      </c>
      <c r="DG3" s="36">
        <v>35553</v>
      </c>
      <c r="DH3" s="36">
        <v>36303</v>
      </c>
      <c r="DI3" s="36">
        <v>37235</v>
      </c>
      <c r="DJ3" s="36">
        <v>38034</v>
      </c>
      <c r="DK3" s="36">
        <v>39444</v>
      </c>
      <c r="DL3" s="36">
        <v>40172</v>
      </c>
      <c r="DM3" s="36"/>
      <c r="DN3" s="36">
        <v>42297</v>
      </c>
      <c r="DO3" s="36">
        <v>43509</v>
      </c>
      <c r="DP3" s="36">
        <v>45315</v>
      </c>
      <c r="DQ3" s="36">
        <v>46890</v>
      </c>
      <c r="DR3" s="36">
        <v>48712</v>
      </c>
      <c r="DS3" s="36">
        <v>50140</v>
      </c>
      <c r="DT3" s="36">
        <v>51431</v>
      </c>
      <c r="DU3" s="36">
        <v>52155</v>
      </c>
      <c r="DV3" s="36">
        <v>53514</v>
      </c>
      <c r="DW3" s="36">
        <v>55986</v>
      </c>
      <c r="DX3" s="36">
        <v>57591</v>
      </c>
      <c r="DY3" s="36">
        <v>59546</v>
      </c>
      <c r="DZ3" s="36">
        <v>61006</v>
      </c>
      <c r="EA3" s="36">
        <v>61960</v>
      </c>
      <c r="EB3" s="36">
        <v>65274</v>
      </c>
      <c r="EC3" s="36">
        <v>66788</v>
      </c>
      <c r="ED3" s="36">
        <v>69061</v>
      </c>
      <c r="EE3" s="36">
        <v>71540</v>
      </c>
      <c r="EF3" s="36">
        <v>73819</v>
      </c>
      <c r="EG3" s="36">
        <v>76336</v>
      </c>
      <c r="EH3" s="36">
        <v>78115</v>
      </c>
      <c r="EI3" s="36">
        <v>79754</v>
      </c>
      <c r="EJ3" s="36">
        <v>81944</v>
      </c>
      <c r="EK3" s="36">
        <v>84417</v>
      </c>
      <c r="EL3" s="36">
        <v>86987</v>
      </c>
      <c r="EM3" s="36">
        <v>89078</v>
      </c>
      <c r="EN3" s="36">
        <v>90796</v>
      </c>
      <c r="EO3" s="36">
        <v>93936</v>
      </c>
      <c r="EP3" s="36">
        <v>96489</v>
      </c>
      <c r="EQ3" s="36">
        <v>99044</v>
      </c>
      <c r="ER3" s="36">
        <v>100822</v>
      </c>
      <c r="ES3" s="36">
        <v>102871</v>
      </c>
      <c r="ET3" s="36">
        <v>105959</v>
      </c>
      <c r="EU3" s="36">
        <v>108184</v>
      </c>
      <c r="EV3" s="36">
        <v>109627</v>
      </c>
      <c r="EW3" s="36">
        <v>110636</v>
      </c>
      <c r="EX3" s="36">
        <v>112441</v>
      </c>
      <c r="EY3" s="36">
        <v>114098</v>
      </c>
      <c r="EZ3" s="36">
        <v>116350</v>
      </c>
      <c r="FA3" s="36">
        <v>118782</v>
      </c>
      <c r="FB3" s="36">
        <v>120585</v>
      </c>
      <c r="FC3" s="36">
        <v>122712</v>
      </c>
      <c r="FD3" s="36">
        <v>123914</v>
      </c>
      <c r="FE3" s="36">
        <v>124915</v>
      </c>
      <c r="FF3" s="36">
        <v>126393</v>
      </c>
      <c r="FG3" s="36">
        <v>128511</v>
      </c>
      <c r="FH3" s="36">
        <v>130458</v>
      </c>
      <c r="FI3" s="36">
        <v>131747</v>
      </c>
      <c r="FJ3" s="36">
        <v>133708</v>
      </c>
      <c r="FK3" s="36">
        <v>134744</v>
      </c>
      <c r="FL3" s="36">
        <v>135778</v>
      </c>
      <c r="FM3" s="36">
        <v>137800</v>
      </c>
      <c r="FN3" s="36">
        <v>139175</v>
      </c>
      <c r="FO3" s="36">
        <v>140844</v>
      </c>
      <c r="FP3" s="36">
        <v>142083</v>
      </c>
      <c r="FQ3" s="36">
        <v>143937</v>
      </c>
      <c r="FR3" s="36">
        <v>144604</v>
      </c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</row>
    <row r="4" spans="1:192" x14ac:dyDescent="0.3">
      <c r="A4" s="35" t="s">
        <v>11</v>
      </c>
      <c r="B4" s="36"/>
      <c r="C4" s="36">
        <v>0</v>
      </c>
      <c r="D4" s="36">
        <v>0</v>
      </c>
      <c r="E4" s="36">
        <v>0</v>
      </c>
      <c r="F4" s="36">
        <v>0</v>
      </c>
      <c r="G4" s="36">
        <v>3</v>
      </c>
      <c r="H4" s="36">
        <v>2</v>
      </c>
      <c r="I4" s="36">
        <v>8</v>
      </c>
      <c r="J4" s="36">
        <v>5</v>
      </c>
      <c r="K4" s="36">
        <v>5</v>
      </c>
      <c r="L4" s="36">
        <v>7</v>
      </c>
      <c r="M4" s="36">
        <v>12</v>
      </c>
      <c r="N4" s="36">
        <v>21</v>
      </c>
      <c r="O4" s="36">
        <v>21</v>
      </c>
      <c r="P4" s="36">
        <v>25</v>
      </c>
      <c r="Q4" s="36">
        <v>64</v>
      </c>
      <c r="R4" s="36">
        <v>128</v>
      </c>
      <c r="S4" s="36">
        <v>126</v>
      </c>
      <c r="T4" s="36">
        <v>105</v>
      </c>
      <c r="U4" s="36">
        <v>50</v>
      </c>
      <c r="V4" s="36">
        <v>113</v>
      </c>
      <c r="W4" s="36">
        <v>168</v>
      </c>
      <c r="X4" s="36">
        <v>245</v>
      </c>
      <c r="Y4" s="36">
        <v>161</v>
      </c>
      <c r="Z4" s="36">
        <v>158</v>
      </c>
      <c r="AA4" s="36">
        <v>290</v>
      </c>
      <c r="AB4" s="36">
        <v>401</v>
      </c>
      <c r="AC4" s="36">
        <v>444</v>
      </c>
      <c r="AD4" s="36">
        <v>162</v>
      </c>
      <c r="AE4" s="36">
        <v>222</v>
      </c>
      <c r="AF4" s="36">
        <v>254</v>
      </c>
      <c r="AG4" s="36">
        <v>312</v>
      </c>
      <c r="AH4" s="36">
        <v>169</v>
      </c>
      <c r="AI4" s="36">
        <v>336</v>
      </c>
      <c r="AJ4" s="36">
        <v>224</v>
      </c>
      <c r="AK4" s="36">
        <v>272</v>
      </c>
      <c r="AL4" s="36">
        <v>228</v>
      </c>
      <c r="AM4" s="36">
        <v>252</v>
      </c>
      <c r="AN4" s="36">
        <v>194</v>
      </c>
      <c r="AO4" s="36">
        <v>302</v>
      </c>
      <c r="AP4" s="36">
        <v>213</v>
      </c>
      <c r="AQ4" s="36">
        <v>256</v>
      </c>
      <c r="AR4" s="36">
        <v>183</v>
      </c>
      <c r="AS4" s="36">
        <v>327</v>
      </c>
      <c r="AT4" s="36">
        <v>173</v>
      </c>
      <c r="AU4" s="36">
        <v>308</v>
      </c>
      <c r="AV4" s="36">
        <v>168</v>
      </c>
      <c r="AW4" s="36">
        <v>156</v>
      </c>
      <c r="AX4" s="36">
        <v>448</v>
      </c>
      <c r="AY4" s="36">
        <v>424</v>
      </c>
      <c r="AZ4" s="36">
        <v>460</v>
      </c>
      <c r="BA4" s="36">
        <v>463</v>
      </c>
      <c r="BB4" s="36">
        <v>478</v>
      </c>
      <c r="BC4" s="36">
        <v>251</v>
      </c>
      <c r="BD4" s="36">
        <v>134</v>
      </c>
      <c r="BE4" s="36">
        <v>314</v>
      </c>
      <c r="BF4" s="36">
        <v>369</v>
      </c>
      <c r="BG4" s="36">
        <v>1156</v>
      </c>
      <c r="BH4" s="36">
        <v>770</v>
      </c>
      <c r="BI4" s="36">
        <v>516</v>
      </c>
      <c r="BJ4" s="36">
        <v>325</v>
      </c>
      <c r="BK4" s="36">
        <v>122</v>
      </c>
      <c r="BL4" s="36">
        <v>314</v>
      </c>
      <c r="BM4" s="36">
        <v>158</v>
      </c>
      <c r="BN4" s="36">
        <v>345</v>
      </c>
      <c r="BO4" s="36">
        <v>327</v>
      </c>
      <c r="BP4" s="36">
        <v>217</v>
      </c>
      <c r="BQ4" s="36">
        <v>559</v>
      </c>
      <c r="BR4" s="36">
        <v>566</v>
      </c>
      <c r="BS4" s="36">
        <v>260</v>
      </c>
      <c r="BT4" s="36">
        <v>329</v>
      </c>
      <c r="BU4" s="36">
        <v>271</v>
      </c>
      <c r="BV4" s="36">
        <v>318</v>
      </c>
      <c r="BW4" s="36">
        <v>100</v>
      </c>
      <c r="BX4" s="36">
        <v>623</v>
      </c>
      <c r="BY4" s="36">
        <v>367</v>
      </c>
      <c r="BZ4" s="36">
        <v>154</v>
      </c>
      <c r="CA4" s="36">
        <v>429</v>
      </c>
      <c r="CB4" s="36">
        <v>433</v>
      </c>
      <c r="CC4" s="36">
        <v>395</v>
      </c>
      <c r="CD4" s="36">
        <v>356</v>
      </c>
      <c r="CE4" s="36">
        <v>462</v>
      </c>
      <c r="CF4" s="36">
        <v>358</v>
      </c>
      <c r="CG4" s="36">
        <v>341</v>
      </c>
      <c r="CH4" s="36">
        <v>373</v>
      </c>
      <c r="CI4" s="36">
        <v>406</v>
      </c>
      <c r="CJ4" s="36">
        <v>481</v>
      </c>
      <c r="CK4" s="36">
        <v>440</v>
      </c>
      <c r="CL4" s="36">
        <v>548</v>
      </c>
      <c r="CM4" s="36">
        <v>821</v>
      </c>
      <c r="CN4" s="36">
        <v>447</v>
      </c>
      <c r="CO4" s="36">
        <v>298</v>
      </c>
      <c r="CP4" s="36">
        <v>400</v>
      </c>
      <c r="CQ4" s="36">
        <v>551</v>
      </c>
      <c r="CR4" s="36">
        <v>310</v>
      </c>
      <c r="CS4" s="36">
        <v>563</v>
      </c>
      <c r="CT4" s="36">
        <v>631</v>
      </c>
      <c r="CU4" s="36">
        <v>294</v>
      </c>
      <c r="CV4" s="36">
        <v>471</v>
      </c>
      <c r="CW4" s="36">
        <v>786</v>
      </c>
      <c r="CX4" s="36">
        <v>415</v>
      </c>
      <c r="CY4" s="36">
        <v>891</v>
      </c>
      <c r="CZ4" s="36">
        <v>728</v>
      </c>
      <c r="DA4" s="36">
        <v>670</v>
      </c>
      <c r="DB4" s="36">
        <v>313</v>
      </c>
      <c r="DC4" s="36">
        <v>686</v>
      </c>
      <c r="DD4" s="36">
        <v>1188</v>
      </c>
      <c r="DE4" s="36">
        <v>429</v>
      </c>
      <c r="DF4" s="36">
        <v>656</v>
      </c>
      <c r="DG4" s="36">
        <v>451</v>
      </c>
      <c r="DH4" s="36">
        <v>750</v>
      </c>
      <c r="DI4" s="36">
        <v>932</v>
      </c>
      <c r="DJ4" s="36">
        <v>799</v>
      </c>
      <c r="DK4" s="36">
        <v>1410</v>
      </c>
      <c r="DL4" s="36">
        <v>728</v>
      </c>
      <c r="DM4" s="36"/>
      <c r="DN4" s="36">
        <v>2125</v>
      </c>
      <c r="DO4" s="36">
        <v>1212</v>
      </c>
      <c r="DP4" s="36">
        <v>1806</v>
      </c>
      <c r="DQ4" s="36">
        <v>1575</v>
      </c>
      <c r="DR4" s="36">
        <v>1822</v>
      </c>
      <c r="DS4" s="36">
        <v>1428</v>
      </c>
      <c r="DT4" s="36">
        <v>1291</v>
      </c>
      <c r="DU4" s="36">
        <v>724</v>
      </c>
      <c r="DV4" s="36">
        <v>1359</v>
      </c>
      <c r="DW4" s="36">
        <v>2472</v>
      </c>
      <c r="DX4" s="36">
        <v>1605</v>
      </c>
      <c r="DY4" s="36">
        <v>1955</v>
      </c>
      <c r="DZ4" s="36">
        <v>1460</v>
      </c>
      <c r="EA4" s="36">
        <v>954</v>
      </c>
      <c r="EB4" s="36">
        <v>3314</v>
      </c>
      <c r="EC4" s="36">
        <v>1514</v>
      </c>
      <c r="ED4" s="36">
        <v>2273</v>
      </c>
      <c r="EE4" s="36">
        <v>2479</v>
      </c>
      <c r="EF4" s="36">
        <v>2279</v>
      </c>
      <c r="EG4" s="36">
        <v>2517</v>
      </c>
      <c r="EH4" s="36">
        <v>1779</v>
      </c>
      <c r="EI4" s="36">
        <v>1639</v>
      </c>
      <c r="EJ4" s="36">
        <v>2190</v>
      </c>
      <c r="EK4" s="36">
        <v>2473</v>
      </c>
      <c r="EL4" s="36">
        <v>2570</v>
      </c>
      <c r="EM4" s="36">
        <v>2091</v>
      </c>
      <c r="EN4" s="36">
        <v>1718</v>
      </c>
      <c r="EO4" s="36">
        <v>3140</v>
      </c>
      <c r="EP4" s="36">
        <v>2553</v>
      </c>
      <c r="EQ4" s="36">
        <v>2555</v>
      </c>
      <c r="ER4" s="36">
        <v>1778</v>
      </c>
      <c r="ES4" s="36">
        <v>2049</v>
      </c>
      <c r="ET4" s="36">
        <v>3088</v>
      </c>
      <c r="EU4" s="36">
        <v>2225</v>
      </c>
      <c r="EV4" s="36">
        <v>1443</v>
      </c>
      <c r="EW4" s="36">
        <v>1009</v>
      </c>
      <c r="EX4" s="36">
        <v>1805</v>
      </c>
      <c r="EY4" s="36">
        <v>1657</v>
      </c>
      <c r="EZ4" s="36">
        <v>2252</v>
      </c>
      <c r="FA4" s="36">
        <v>2432</v>
      </c>
      <c r="FB4" s="36">
        <v>1803</v>
      </c>
      <c r="FC4" s="36">
        <v>2127</v>
      </c>
      <c r="FD4" s="36">
        <v>1202</v>
      </c>
      <c r="FE4" s="36">
        <v>1001</v>
      </c>
      <c r="FF4" s="36">
        <v>1478</v>
      </c>
      <c r="FG4" s="36">
        <v>2118</v>
      </c>
      <c r="FH4" s="36">
        <v>1947</v>
      </c>
      <c r="FI4" s="36">
        <v>1289</v>
      </c>
      <c r="FJ4" s="36">
        <v>1961</v>
      </c>
      <c r="FK4" s="36">
        <v>1036</v>
      </c>
      <c r="FL4" s="36">
        <v>1034</v>
      </c>
      <c r="FM4" s="36">
        <v>2022</v>
      </c>
      <c r="FN4" s="36">
        <v>1375</v>
      </c>
      <c r="FO4" s="36">
        <v>1669</v>
      </c>
      <c r="FP4" s="36">
        <v>1239</v>
      </c>
      <c r="FQ4" s="36">
        <v>1854</v>
      </c>
      <c r="FR4" s="36">
        <v>667</v>
      </c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</row>
    <row r="5" spans="1:192" x14ac:dyDescent="0.3">
      <c r="A5" s="35" t="s">
        <v>14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>
        <v>2239</v>
      </c>
      <c r="AC5" s="36">
        <v>2683</v>
      </c>
      <c r="AD5" s="36">
        <v>2845</v>
      </c>
      <c r="AE5" s="36">
        <v>3067</v>
      </c>
      <c r="AF5" s="36">
        <v>3321</v>
      </c>
      <c r="AG5" s="36">
        <v>3633</v>
      </c>
      <c r="AH5" s="36">
        <v>3802</v>
      </c>
      <c r="AI5" s="36">
        <v>4138</v>
      </c>
      <c r="AJ5" s="36">
        <v>4362</v>
      </c>
      <c r="AK5" s="36">
        <v>4634</v>
      </c>
      <c r="AL5" s="36">
        <v>4862</v>
      </c>
      <c r="AM5" s="36">
        <v>5114</v>
      </c>
      <c r="AN5" s="36">
        <v>5308</v>
      </c>
      <c r="AO5" s="36">
        <v>5610</v>
      </c>
      <c r="AP5" s="36">
        <v>5823</v>
      </c>
      <c r="AQ5" s="36">
        <v>6079</v>
      </c>
      <c r="AR5" s="36">
        <v>6262</v>
      </c>
      <c r="AS5" s="36">
        <v>6589</v>
      </c>
      <c r="AT5" s="36">
        <v>6762</v>
      </c>
      <c r="AU5" s="36">
        <v>7070</v>
      </c>
      <c r="AV5" s="36">
        <v>7238</v>
      </c>
      <c r="AW5" s="36">
        <v>7394</v>
      </c>
      <c r="AX5" s="36">
        <v>7842</v>
      </c>
      <c r="AY5" s="36">
        <v>8266</v>
      </c>
      <c r="AZ5" s="36">
        <v>8726</v>
      </c>
      <c r="BA5" s="36">
        <v>9189</v>
      </c>
      <c r="BB5" s="36">
        <v>9667</v>
      </c>
      <c r="BC5" s="36">
        <v>9918</v>
      </c>
      <c r="BD5" s="36">
        <v>10052</v>
      </c>
      <c r="BE5" s="36">
        <v>10366</v>
      </c>
      <c r="BF5" s="36">
        <v>10735</v>
      </c>
      <c r="BG5" s="36">
        <v>11891</v>
      </c>
      <c r="BH5" s="36">
        <v>12661</v>
      </c>
      <c r="BI5" s="36">
        <v>13177</v>
      </c>
      <c r="BJ5" s="36">
        <v>13502</v>
      </c>
      <c r="BK5" s="36">
        <v>13624</v>
      </c>
      <c r="BL5" s="36">
        <v>13938</v>
      </c>
      <c r="BM5" s="36">
        <v>14096</v>
      </c>
      <c r="BN5" s="36">
        <v>14441</v>
      </c>
      <c r="BO5" s="36">
        <v>14768</v>
      </c>
      <c r="BP5" s="36">
        <v>14985</v>
      </c>
      <c r="BQ5" s="36">
        <v>15544</v>
      </c>
      <c r="BR5" s="36">
        <v>16110</v>
      </c>
      <c r="BS5" s="36">
        <v>16370</v>
      </c>
      <c r="BT5" s="36">
        <v>16699</v>
      </c>
      <c r="BU5" s="36">
        <v>16970</v>
      </c>
      <c r="BV5" s="36">
        <v>17288</v>
      </c>
      <c r="BW5" s="36">
        <v>17388</v>
      </c>
      <c r="BX5" s="36">
        <v>18011</v>
      </c>
      <c r="BY5" s="36">
        <v>18378</v>
      </c>
      <c r="BZ5" s="36">
        <v>18532</v>
      </c>
      <c r="CA5" s="36">
        <v>18961</v>
      </c>
      <c r="CB5" s="36">
        <v>19394</v>
      </c>
      <c r="CC5" s="36">
        <v>19789</v>
      </c>
      <c r="CD5" s="36">
        <v>20145</v>
      </c>
      <c r="CE5" s="36">
        <v>20607</v>
      </c>
      <c r="CF5" s="36">
        <v>20965</v>
      </c>
      <c r="CG5" s="36">
        <v>21306</v>
      </c>
      <c r="CH5" s="36">
        <v>21679</v>
      </c>
      <c r="CI5" s="36">
        <v>22085</v>
      </c>
      <c r="CJ5" s="36">
        <v>22566</v>
      </c>
      <c r="CK5" s="36">
        <v>23006</v>
      </c>
      <c r="CL5" s="36">
        <v>23554</v>
      </c>
      <c r="CM5" s="36">
        <v>24375</v>
      </c>
      <c r="CN5" s="36">
        <v>24822</v>
      </c>
      <c r="CO5" s="36">
        <v>25120</v>
      </c>
      <c r="CP5" s="36">
        <v>25520</v>
      </c>
      <c r="CQ5" s="36">
        <v>26071</v>
      </c>
      <c r="CR5" s="36">
        <v>26381</v>
      </c>
      <c r="CS5" s="36">
        <v>26944</v>
      </c>
      <c r="CT5" s="36">
        <v>27575</v>
      </c>
      <c r="CU5" s="36">
        <v>27869</v>
      </c>
      <c r="CV5" s="36">
        <v>28340</v>
      </c>
      <c r="CW5" s="36">
        <v>33913</v>
      </c>
      <c r="CX5" s="36">
        <v>34409</v>
      </c>
      <c r="CY5" s="36">
        <v>35423</v>
      </c>
      <c r="CZ5" s="36">
        <v>36284</v>
      </c>
      <c r="DA5" s="36">
        <v>36995</v>
      </c>
      <c r="DB5" s="36">
        <v>37420</v>
      </c>
      <c r="DC5" s="36">
        <v>38194</v>
      </c>
      <c r="DD5" s="36">
        <v>39687</v>
      </c>
      <c r="DE5" s="36">
        <v>40201</v>
      </c>
      <c r="DF5" s="36">
        <v>40967</v>
      </c>
      <c r="DG5" s="36">
        <v>41499</v>
      </c>
      <c r="DH5" s="36">
        <v>42154</v>
      </c>
      <c r="DI5" s="36">
        <v>43217</v>
      </c>
      <c r="DJ5" s="36">
        <v>44202</v>
      </c>
      <c r="DK5" s="36">
        <v>45734</v>
      </c>
      <c r="DL5" s="36">
        <v>46468</v>
      </c>
      <c r="DM5" s="36"/>
      <c r="DN5" s="36">
        <v>48873</v>
      </c>
      <c r="DO5" s="36">
        <v>50413</v>
      </c>
      <c r="DP5" s="36">
        <v>52617</v>
      </c>
      <c r="DQ5" s="36">
        <v>54471</v>
      </c>
      <c r="DR5" s="36">
        <v>56644</v>
      </c>
      <c r="DS5" s="36">
        <v>58202</v>
      </c>
      <c r="DT5" s="36">
        <v>59768</v>
      </c>
      <c r="DU5" s="36">
        <v>60554</v>
      </c>
      <c r="DV5" s="36">
        <v>62185</v>
      </c>
      <c r="DW5" s="36">
        <v>65002</v>
      </c>
      <c r="DX5" s="36">
        <v>67068</v>
      </c>
      <c r="DY5" s="36">
        <v>69283</v>
      </c>
      <c r="DZ5" s="36">
        <v>70927</v>
      </c>
      <c r="EA5" s="36">
        <v>71982</v>
      </c>
      <c r="EB5" s="36">
        <v>75920</v>
      </c>
      <c r="EC5" s="36">
        <v>77673</v>
      </c>
      <c r="ED5" s="36">
        <v>80368</v>
      </c>
      <c r="EE5" s="36">
        <v>83227</v>
      </c>
      <c r="EF5" s="36">
        <v>86064</v>
      </c>
      <c r="EG5" s="36">
        <v>89132</v>
      </c>
      <c r="EH5" s="36">
        <v>91295</v>
      </c>
      <c r="EI5" s="36">
        <v>93257</v>
      </c>
      <c r="EJ5" s="36">
        <v>95765</v>
      </c>
      <c r="EK5" s="36">
        <v>98743</v>
      </c>
      <c r="EL5" s="36">
        <v>101782</v>
      </c>
      <c r="EM5" s="36">
        <v>104274</v>
      </c>
      <c r="EN5" s="36">
        <v>104656</v>
      </c>
      <c r="EO5" s="36">
        <v>110435</v>
      </c>
      <c r="EP5" s="36">
        <v>113557</v>
      </c>
      <c r="EQ5" s="36">
        <v>116549</v>
      </c>
      <c r="ER5" s="36">
        <v>118715</v>
      </c>
      <c r="ES5" s="36">
        <v>121118</v>
      </c>
      <c r="ET5" s="36">
        <v>124910</v>
      </c>
      <c r="EU5" s="36">
        <v>127773</v>
      </c>
      <c r="EV5" s="36">
        <v>129493</v>
      </c>
      <c r="EW5" s="36">
        <v>130662</v>
      </c>
      <c r="EX5" s="36">
        <v>132703</v>
      </c>
      <c r="EY5" s="36">
        <v>134738</v>
      </c>
      <c r="EZ5" s="36">
        <v>137277</v>
      </c>
      <c r="FA5" s="36">
        <v>140166</v>
      </c>
      <c r="FB5" s="36">
        <v>142450</v>
      </c>
      <c r="FC5" s="36">
        <v>144931</v>
      </c>
      <c r="FD5" s="36">
        <v>146416</v>
      </c>
      <c r="FE5" s="36">
        <v>147566</v>
      </c>
      <c r="FF5" s="36">
        <v>149367</v>
      </c>
      <c r="FG5" s="36">
        <v>151925</v>
      </c>
      <c r="FH5" s="36">
        <v>154266</v>
      </c>
      <c r="FI5" s="36">
        <v>155633</v>
      </c>
      <c r="FJ5" s="36">
        <v>158302</v>
      </c>
      <c r="FK5" s="36">
        <v>159582</v>
      </c>
      <c r="FL5" s="36">
        <v>160792</v>
      </c>
      <c r="FM5" s="36">
        <v>163288</v>
      </c>
      <c r="FN5" s="36">
        <v>164987</v>
      </c>
      <c r="FO5" s="36">
        <v>167109</v>
      </c>
      <c r="FP5" s="36">
        <v>168656</v>
      </c>
      <c r="FQ5" s="36">
        <v>170788</v>
      </c>
      <c r="FR5" s="36">
        <v>171540</v>
      </c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</row>
    <row r="6" spans="1:192" x14ac:dyDescent="0.3">
      <c r="A6" s="35" t="s">
        <v>158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>
        <v>444</v>
      </c>
      <c r="AD6" s="36">
        <v>162</v>
      </c>
      <c r="AE6" s="36">
        <v>222</v>
      </c>
      <c r="AF6" s="36">
        <v>254</v>
      </c>
      <c r="AG6" s="36">
        <v>312</v>
      </c>
      <c r="AH6" s="36">
        <v>169</v>
      </c>
      <c r="AI6" s="36">
        <v>336</v>
      </c>
      <c r="AJ6" s="36">
        <v>224</v>
      </c>
      <c r="AK6" s="36">
        <v>272</v>
      </c>
      <c r="AL6" s="36">
        <v>228</v>
      </c>
      <c r="AM6" s="36">
        <v>252</v>
      </c>
      <c r="AN6" s="36">
        <v>194</v>
      </c>
      <c r="AO6" s="36">
        <v>302</v>
      </c>
      <c r="AP6" s="36">
        <v>213</v>
      </c>
      <c r="AQ6" s="36">
        <v>256</v>
      </c>
      <c r="AR6" s="36">
        <v>183</v>
      </c>
      <c r="AS6" s="36">
        <v>327</v>
      </c>
      <c r="AT6" s="36">
        <v>173</v>
      </c>
      <c r="AU6" s="36">
        <v>308</v>
      </c>
      <c r="AV6" s="36">
        <v>168</v>
      </c>
      <c r="AW6" s="36">
        <v>156</v>
      </c>
      <c r="AX6" s="36">
        <v>448</v>
      </c>
      <c r="AY6" s="36">
        <v>424</v>
      </c>
      <c r="AZ6" s="36">
        <v>460</v>
      </c>
      <c r="BA6" s="36">
        <v>463</v>
      </c>
      <c r="BB6" s="36">
        <v>478</v>
      </c>
      <c r="BC6" s="36">
        <v>251</v>
      </c>
      <c r="BD6" s="36">
        <v>134</v>
      </c>
      <c r="BE6" s="36">
        <v>314</v>
      </c>
      <c r="BF6" s="36">
        <v>369</v>
      </c>
      <c r="BG6" s="36">
        <v>1156</v>
      </c>
      <c r="BH6" s="36">
        <v>770</v>
      </c>
      <c r="BI6" s="36">
        <v>516</v>
      </c>
      <c r="BJ6" s="36">
        <v>325</v>
      </c>
      <c r="BK6" s="36">
        <v>122</v>
      </c>
      <c r="BL6" s="36">
        <v>314</v>
      </c>
      <c r="BM6" s="36">
        <v>158</v>
      </c>
      <c r="BN6" s="36">
        <v>345</v>
      </c>
      <c r="BO6" s="36">
        <v>327</v>
      </c>
      <c r="BP6" s="36">
        <v>217</v>
      </c>
      <c r="BQ6" s="36">
        <v>559</v>
      </c>
      <c r="BR6" s="36">
        <v>566</v>
      </c>
      <c r="BS6" s="36">
        <v>260</v>
      </c>
      <c r="BT6" s="36">
        <v>329</v>
      </c>
      <c r="BU6" s="36">
        <v>271</v>
      </c>
      <c r="BV6" s="36">
        <v>318</v>
      </c>
      <c r="BW6" s="36">
        <v>100</v>
      </c>
      <c r="BX6" s="36">
        <v>623</v>
      </c>
      <c r="BY6" s="36">
        <v>367</v>
      </c>
      <c r="BZ6" s="36">
        <v>154</v>
      </c>
      <c r="CA6" s="36">
        <v>429</v>
      </c>
      <c r="CB6" s="36">
        <v>433</v>
      </c>
      <c r="CC6" s="36">
        <v>395</v>
      </c>
      <c r="CD6" s="36">
        <v>356</v>
      </c>
      <c r="CE6" s="36">
        <v>462</v>
      </c>
      <c r="CF6" s="36">
        <v>358</v>
      </c>
      <c r="CG6" s="36">
        <v>341</v>
      </c>
      <c r="CH6" s="36">
        <v>373</v>
      </c>
      <c r="CI6" s="36">
        <v>406</v>
      </c>
      <c r="CJ6" s="36">
        <v>481</v>
      </c>
      <c r="CK6" s="36">
        <v>440</v>
      </c>
      <c r="CL6" s="36">
        <v>548</v>
      </c>
      <c r="CM6" s="36">
        <v>821</v>
      </c>
      <c r="CN6" s="36">
        <v>447</v>
      </c>
      <c r="CO6" s="36">
        <v>298</v>
      </c>
      <c r="CP6" s="36">
        <v>400</v>
      </c>
      <c r="CQ6" s="36">
        <v>551</v>
      </c>
      <c r="CR6" s="36">
        <v>310</v>
      </c>
      <c r="CS6" s="36">
        <v>563</v>
      </c>
      <c r="CT6" s="36">
        <v>631</v>
      </c>
      <c r="CU6" s="36">
        <v>294</v>
      </c>
      <c r="CV6" s="36">
        <v>471</v>
      </c>
      <c r="CW6" s="36">
        <v>5573</v>
      </c>
      <c r="CX6" s="36">
        <v>496</v>
      </c>
      <c r="CY6" s="36">
        <v>1014</v>
      </c>
      <c r="CZ6" s="36">
        <v>861</v>
      </c>
      <c r="DA6" s="36">
        <v>711</v>
      </c>
      <c r="DB6" s="36">
        <v>425</v>
      </c>
      <c r="DC6" s="36">
        <v>774</v>
      </c>
      <c r="DD6" s="36">
        <v>1493</v>
      </c>
      <c r="DE6" s="36">
        <v>514</v>
      </c>
      <c r="DF6" s="36">
        <v>766</v>
      </c>
      <c r="DG6" s="36">
        <v>532</v>
      </c>
      <c r="DH6" s="36">
        <v>655</v>
      </c>
      <c r="DI6" s="36">
        <v>1063</v>
      </c>
      <c r="DJ6" s="36">
        <v>985</v>
      </c>
      <c r="DK6" s="36">
        <v>1532</v>
      </c>
      <c r="DL6" s="36">
        <v>734</v>
      </c>
      <c r="DM6" s="36"/>
      <c r="DN6" s="36">
        <v>2405</v>
      </c>
      <c r="DO6" s="36">
        <v>1540</v>
      </c>
      <c r="DP6" s="36">
        <v>2204</v>
      </c>
      <c r="DQ6" s="36">
        <v>1854</v>
      </c>
      <c r="DR6" s="36">
        <v>2173</v>
      </c>
      <c r="DS6" s="36">
        <v>1558</v>
      </c>
      <c r="DT6" s="36">
        <v>1566</v>
      </c>
      <c r="DU6" s="36">
        <v>786</v>
      </c>
      <c r="DV6" s="36">
        <v>1631</v>
      </c>
      <c r="DW6" s="36">
        <v>2817</v>
      </c>
      <c r="DX6" s="36">
        <v>2066</v>
      </c>
      <c r="DY6" s="36">
        <v>2215</v>
      </c>
      <c r="DZ6" s="36">
        <v>1644</v>
      </c>
      <c r="EA6" s="36">
        <v>1055</v>
      </c>
      <c r="EB6" s="36">
        <v>3938</v>
      </c>
      <c r="EC6" s="36">
        <v>1753</v>
      </c>
      <c r="ED6" s="36">
        <v>2695</v>
      </c>
      <c r="EE6" s="36">
        <v>2859</v>
      </c>
      <c r="EF6" s="36">
        <v>2837</v>
      </c>
      <c r="EG6" s="36">
        <v>3068</v>
      </c>
      <c r="EH6" s="36">
        <v>2163</v>
      </c>
      <c r="EI6" s="36">
        <v>1962</v>
      </c>
      <c r="EJ6" s="36">
        <v>2508</v>
      </c>
      <c r="EK6" s="36">
        <v>2978</v>
      </c>
      <c r="EL6" s="36">
        <v>3039</v>
      </c>
      <c r="EM6" s="36">
        <v>2492</v>
      </c>
      <c r="EN6" s="36">
        <v>382</v>
      </c>
      <c r="EO6" s="36">
        <v>5779</v>
      </c>
      <c r="EP6" s="36">
        <v>3122</v>
      </c>
      <c r="EQ6" s="36">
        <v>2992</v>
      </c>
      <c r="ER6" s="36">
        <v>2166</v>
      </c>
      <c r="ES6" s="36">
        <v>2403</v>
      </c>
      <c r="ET6" s="36">
        <v>3792</v>
      </c>
      <c r="EU6" s="36">
        <v>2863</v>
      </c>
      <c r="EV6" s="36">
        <v>1720</v>
      </c>
      <c r="EW6" s="36">
        <v>1169</v>
      </c>
      <c r="EX6" s="36">
        <v>2041</v>
      </c>
      <c r="EY6" s="36">
        <v>2035</v>
      </c>
      <c r="EZ6" s="36">
        <v>2539</v>
      </c>
      <c r="FA6" s="36">
        <v>2889</v>
      </c>
      <c r="FB6" s="36">
        <v>2284</v>
      </c>
      <c r="FC6" s="36">
        <v>2481</v>
      </c>
      <c r="FD6" s="36">
        <v>1485</v>
      </c>
      <c r="FE6" s="36">
        <v>1150</v>
      </c>
      <c r="FF6" s="36">
        <v>1801</v>
      </c>
      <c r="FG6" s="36">
        <v>2558</v>
      </c>
      <c r="FH6" s="36">
        <v>2341</v>
      </c>
      <c r="FI6" s="36">
        <v>1367</v>
      </c>
      <c r="FJ6" s="36">
        <v>2669</v>
      </c>
      <c r="FK6" s="36">
        <v>1280</v>
      </c>
      <c r="FL6" s="36">
        <v>1210</v>
      </c>
      <c r="FM6" s="36">
        <v>2496</v>
      </c>
      <c r="FN6" s="36">
        <v>1699</v>
      </c>
      <c r="FO6" s="36">
        <v>2122</v>
      </c>
      <c r="FP6" s="36">
        <v>1547</v>
      </c>
      <c r="FQ6" s="36">
        <v>2132</v>
      </c>
      <c r="FR6" s="36">
        <v>752</v>
      </c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</row>
    <row r="7" spans="1:192" x14ac:dyDescent="0.3">
      <c r="A7" s="35" t="s">
        <v>15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>
        <v>25121</v>
      </c>
      <c r="AC7" s="36">
        <v>29769</v>
      </c>
      <c r="AD7" s="36">
        <v>31766</v>
      </c>
      <c r="AE7" s="36">
        <v>34772</v>
      </c>
      <c r="AF7" s="36">
        <v>38070</v>
      </c>
      <c r="AG7" s="36">
        <v>41667</v>
      </c>
      <c r="AH7" s="36">
        <v>43548</v>
      </c>
      <c r="AI7" s="36">
        <v>48736</v>
      </c>
      <c r="AJ7" s="36">
        <v>52256</v>
      </c>
      <c r="AK7" s="36">
        <v>55215</v>
      </c>
      <c r="AL7" s="36">
        <v>57937</v>
      </c>
      <c r="AM7" s="36">
        <v>61714</v>
      </c>
      <c r="AN7" s="36">
        <v>65291</v>
      </c>
      <c r="AO7" s="36">
        <v>70586</v>
      </c>
      <c r="AP7" s="36">
        <v>73008</v>
      </c>
      <c r="AQ7" s="36">
        <v>74817</v>
      </c>
      <c r="AR7" s="36">
        <v>78787</v>
      </c>
      <c r="AS7" s="36">
        <v>80684</v>
      </c>
      <c r="AT7" s="36">
        <v>83824</v>
      </c>
      <c r="AU7" s="36">
        <v>90028</v>
      </c>
      <c r="AV7" s="36">
        <v>93451</v>
      </c>
      <c r="AW7" s="36">
        <v>100788</v>
      </c>
      <c r="AX7" s="36">
        <v>107138</v>
      </c>
      <c r="AY7" s="36">
        <v>114834</v>
      </c>
      <c r="AZ7" s="36">
        <v>122602</v>
      </c>
      <c r="BA7" s="36">
        <v>132217</v>
      </c>
      <c r="BB7" s="36">
        <v>137807</v>
      </c>
      <c r="BC7" s="36">
        <v>144484</v>
      </c>
      <c r="BD7" s="36">
        <v>151876</v>
      </c>
      <c r="BE7" s="36">
        <v>158183</v>
      </c>
      <c r="BF7" s="36">
        <v>166891</v>
      </c>
      <c r="BG7" s="36">
        <v>174241</v>
      </c>
      <c r="BH7" s="36">
        <v>183615</v>
      </c>
      <c r="BI7" s="36">
        <v>191430</v>
      </c>
      <c r="BJ7" s="36">
        <v>197941</v>
      </c>
      <c r="BK7" s="36">
        <v>205172</v>
      </c>
      <c r="BL7" s="36">
        <v>212736</v>
      </c>
      <c r="BM7" s="36">
        <v>222232</v>
      </c>
      <c r="BN7" s="36">
        <v>229137</v>
      </c>
      <c r="BO7" s="36">
        <v>237980</v>
      </c>
      <c r="BP7" s="36">
        <v>246884</v>
      </c>
      <c r="BQ7" s="36">
        <v>257733</v>
      </c>
      <c r="BR7" s="36">
        <v>267813</v>
      </c>
      <c r="BS7" s="36">
        <v>276547</v>
      </c>
      <c r="BT7" s="36">
        <v>285618</v>
      </c>
      <c r="BU7" s="36">
        <v>292786</v>
      </c>
      <c r="BV7" s="36">
        <v>302913</v>
      </c>
      <c r="BW7" s="36">
        <v>307892</v>
      </c>
      <c r="BX7" s="36">
        <v>319417</v>
      </c>
      <c r="BY7" s="36">
        <v>327745</v>
      </c>
      <c r="BZ7" s="36">
        <v>335481</v>
      </c>
      <c r="CA7" s="36">
        <v>341622</v>
      </c>
      <c r="CB7" s="36">
        <v>348776</v>
      </c>
      <c r="CC7" s="36">
        <v>353969</v>
      </c>
      <c r="CD7" s="36">
        <v>363431</v>
      </c>
      <c r="CE7" s="36">
        <v>375612</v>
      </c>
      <c r="CF7" s="36">
        <v>382539</v>
      </c>
      <c r="CG7" s="36">
        <v>388324</v>
      </c>
      <c r="CH7" s="36">
        <v>394310</v>
      </c>
      <c r="CI7" s="36">
        <v>399882</v>
      </c>
      <c r="CJ7" s="36">
        <v>404480</v>
      </c>
      <c r="CK7" s="36">
        <v>412971</v>
      </c>
      <c r="CL7" s="36">
        <v>424939</v>
      </c>
      <c r="CM7" s="36">
        <v>437761</v>
      </c>
      <c r="CN7" s="36">
        <v>445957</v>
      </c>
      <c r="CO7" s="36">
        <v>451018</v>
      </c>
      <c r="CP7" s="36">
        <v>456652</v>
      </c>
      <c r="CQ7" s="36">
        <v>465350</v>
      </c>
      <c r="CR7" s="36">
        <v>472387</v>
      </c>
      <c r="CS7" s="36">
        <v>485819</v>
      </c>
      <c r="CT7" s="36">
        <v>493622</v>
      </c>
      <c r="CU7" s="36">
        <v>500766</v>
      </c>
      <c r="CV7" s="36">
        <v>506756</v>
      </c>
      <c r="CW7" s="36">
        <v>561047</v>
      </c>
      <c r="CX7" s="36">
        <v>566752</v>
      </c>
      <c r="CY7" s="36">
        <v>579620</v>
      </c>
      <c r="CZ7" s="36">
        <v>593485</v>
      </c>
      <c r="DA7" s="36">
        <v>601777</v>
      </c>
      <c r="DB7" s="36">
        <v>606924</v>
      </c>
      <c r="DC7" s="36">
        <v>613966</v>
      </c>
      <c r="DD7" s="36">
        <v>628901</v>
      </c>
      <c r="DE7" s="36">
        <v>634900</v>
      </c>
      <c r="DF7" s="36">
        <v>644414</v>
      </c>
      <c r="DG7" s="36">
        <v>658355</v>
      </c>
      <c r="DH7" s="36">
        <v>663010</v>
      </c>
      <c r="DI7" s="36">
        <v>674821</v>
      </c>
      <c r="DJ7" s="36">
        <v>683066</v>
      </c>
      <c r="DK7" s="36">
        <v>696003</v>
      </c>
      <c r="DL7" s="36">
        <v>701761</v>
      </c>
      <c r="DM7" s="36"/>
      <c r="DN7" s="36">
        <v>727985</v>
      </c>
      <c r="DO7" s="36">
        <v>742366</v>
      </c>
      <c r="DP7" s="36">
        <v>764905</v>
      </c>
      <c r="DQ7" s="36">
        <v>783613</v>
      </c>
      <c r="DR7" s="36">
        <v>805477</v>
      </c>
      <c r="DS7" s="36">
        <v>820028</v>
      </c>
      <c r="DT7" s="36">
        <v>836028</v>
      </c>
      <c r="DU7" s="36">
        <v>843683</v>
      </c>
      <c r="DV7" s="36">
        <v>858616</v>
      </c>
      <c r="DW7" s="36">
        <v>885538</v>
      </c>
      <c r="DX7" s="36">
        <v>905208</v>
      </c>
      <c r="DY7" s="36">
        <v>924831</v>
      </c>
      <c r="DZ7" s="36">
        <v>935689</v>
      </c>
      <c r="EA7" s="36">
        <v>945516</v>
      </c>
      <c r="EB7" s="36">
        <v>977504</v>
      </c>
      <c r="EC7" s="36">
        <v>993647</v>
      </c>
      <c r="ED7" s="36">
        <v>1016685</v>
      </c>
      <c r="EE7" s="36">
        <v>1039811</v>
      </c>
      <c r="EF7" s="36">
        <v>1063927</v>
      </c>
      <c r="EG7" s="36">
        <v>1083781</v>
      </c>
      <c r="EH7" s="36">
        <v>1105248</v>
      </c>
      <c r="EI7" s="36">
        <v>1121126</v>
      </c>
      <c r="EJ7" s="36">
        <v>1141646</v>
      </c>
      <c r="EK7" s="36">
        <v>1164250</v>
      </c>
      <c r="EL7" s="36">
        <v>1193333</v>
      </c>
      <c r="EM7" s="36">
        <v>1217433</v>
      </c>
      <c r="EN7" s="36">
        <v>1226772</v>
      </c>
      <c r="EO7" s="36">
        <v>1271424</v>
      </c>
      <c r="EP7" s="36">
        <v>1296839</v>
      </c>
      <c r="EQ7" s="36">
        <v>1318884</v>
      </c>
      <c r="ER7" s="36">
        <v>1336405</v>
      </c>
      <c r="ES7" s="36">
        <v>1358551</v>
      </c>
      <c r="ET7" s="36">
        <v>1387314</v>
      </c>
      <c r="EU7" s="36">
        <v>1413842</v>
      </c>
      <c r="EV7" s="36">
        <v>1431528</v>
      </c>
      <c r="EW7" s="36">
        <v>1442560</v>
      </c>
      <c r="EX7" s="36">
        <v>1458607</v>
      </c>
      <c r="EY7" s="36">
        <v>1475866</v>
      </c>
      <c r="EZ7" s="36">
        <v>1496365</v>
      </c>
      <c r="FA7" s="36">
        <v>1520171</v>
      </c>
      <c r="FB7" s="36">
        <v>1541272</v>
      </c>
      <c r="FC7" s="36">
        <v>1566388</v>
      </c>
      <c r="FD7" s="36">
        <v>1579674</v>
      </c>
      <c r="FE7" s="36">
        <v>1591309</v>
      </c>
      <c r="FF7" s="36">
        <v>1608323</v>
      </c>
      <c r="FG7" s="36">
        <v>1633721</v>
      </c>
      <c r="FH7" s="36">
        <v>1655634</v>
      </c>
      <c r="FI7" s="36">
        <v>1671887</v>
      </c>
      <c r="FJ7" s="36">
        <v>1696713</v>
      </c>
      <c r="FK7" s="36">
        <v>1709179</v>
      </c>
      <c r="FL7" s="36">
        <v>1731083</v>
      </c>
      <c r="FM7" s="36">
        <v>1763069</v>
      </c>
      <c r="FN7" s="36">
        <v>1784417</v>
      </c>
      <c r="FO7" s="36">
        <v>1811300</v>
      </c>
      <c r="FP7" s="36">
        <v>1836205</v>
      </c>
      <c r="FQ7" s="36">
        <v>1871468</v>
      </c>
      <c r="FR7" s="36">
        <v>1884801</v>
      </c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</row>
    <row r="8" spans="1:192" x14ac:dyDescent="0.3">
      <c r="A8" s="35" t="s">
        <v>140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>
        <v>4648</v>
      </c>
      <c r="AD8" s="36">
        <v>1997</v>
      </c>
      <c r="AE8" s="36">
        <v>3006</v>
      </c>
      <c r="AF8" s="36">
        <v>3298</v>
      </c>
      <c r="AG8" s="36">
        <v>3597</v>
      </c>
      <c r="AH8" s="36">
        <v>1881</v>
      </c>
      <c r="AI8" s="36">
        <v>5188</v>
      </c>
      <c r="AJ8" s="36">
        <v>3520</v>
      </c>
      <c r="AK8" s="36">
        <v>2959</v>
      </c>
      <c r="AL8" s="36">
        <v>2722</v>
      </c>
      <c r="AM8" s="36">
        <v>3777</v>
      </c>
      <c r="AN8" s="36">
        <v>3577</v>
      </c>
      <c r="AO8" s="36">
        <v>5295</v>
      </c>
      <c r="AP8" s="36">
        <v>2422</v>
      </c>
      <c r="AQ8" s="36">
        <v>1809</v>
      </c>
      <c r="AR8" s="36">
        <v>3970</v>
      </c>
      <c r="AS8" s="36">
        <v>1897</v>
      </c>
      <c r="AT8" s="36">
        <v>3140</v>
      </c>
      <c r="AU8" s="36">
        <v>6204</v>
      </c>
      <c r="AV8" s="36">
        <v>3423</v>
      </c>
      <c r="AW8" s="36">
        <v>7337</v>
      </c>
      <c r="AX8" s="36">
        <v>6350</v>
      </c>
      <c r="AY8" s="36">
        <v>7696</v>
      </c>
      <c r="AZ8" s="36">
        <v>7768</v>
      </c>
      <c r="BA8" s="36">
        <v>9615</v>
      </c>
      <c r="BB8" s="36">
        <v>5590</v>
      </c>
      <c r="BC8" s="36">
        <v>6677</v>
      </c>
      <c r="BD8" s="36">
        <v>7392</v>
      </c>
      <c r="BE8" s="36">
        <v>6307</v>
      </c>
      <c r="BF8" s="36">
        <v>8708</v>
      </c>
      <c r="BG8" s="36">
        <v>7350</v>
      </c>
      <c r="BH8" s="36">
        <v>9374</v>
      </c>
      <c r="BI8" s="36">
        <v>7815</v>
      </c>
      <c r="BJ8" s="36">
        <v>6511</v>
      </c>
      <c r="BK8" s="36">
        <v>7231</v>
      </c>
      <c r="BL8" s="36">
        <v>7564</v>
      </c>
      <c r="BM8" s="36">
        <v>9496</v>
      </c>
      <c r="BN8" s="36">
        <v>6905</v>
      </c>
      <c r="BO8" s="36">
        <v>8843</v>
      </c>
      <c r="BP8" s="36">
        <v>8904</v>
      </c>
      <c r="BQ8" s="36">
        <v>10849</v>
      </c>
      <c r="BR8" s="36">
        <v>10080</v>
      </c>
      <c r="BS8" s="36">
        <v>8734</v>
      </c>
      <c r="BT8" s="36">
        <v>9071</v>
      </c>
      <c r="BU8" s="36">
        <v>7168</v>
      </c>
      <c r="BV8" s="36">
        <v>10127</v>
      </c>
      <c r="BW8" s="36">
        <v>4979</v>
      </c>
      <c r="BX8" s="36">
        <v>11525</v>
      </c>
      <c r="BY8" s="36">
        <v>8328</v>
      </c>
      <c r="BZ8" s="36">
        <v>7736</v>
      </c>
      <c r="CA8" s="36">
        <v>6141</v>
      </c>
      <c r="CB8" s="36">
        <v>7154</v>
      </c>
      <c r="CC8" s="36">
        <v>5193</v>
      </c>
      <c r="CD8" s="36">
        <v>9462</v>
      </c>
      <c r="CE8" s="36">
        <v>12181</v>
      </c>
      <c r="CF8" s="36">
        <v>6927</v>
      </c>
      <c r="CG8" s="36">
        <v>5785</v>
      </c>
      <c r="CH8" s="36">
        <v>5986</v>
      </c>
      <c r="CI8" s="36">
        <v>5572</v>
      </c>
      <c r="CJ8" s="36">
        <v>4598</v>
      </c>
      <c r="CK8" s="36">
        <v>8491</v>
      </c>
      <c r="CL8" s="36">
        <v>11968</v>
      </c>
      <c r="CM8" s="36">
        <v>12822</v>
      </c>
      <c r="CN8" s="36">
        <v>8196</v>
      </c>
      <c r="CO8" s="36">
        <v>5061</v>
      </c>
      <c r="CP8" s="36">
        <v>5634</v>
      </c>
      <c r="CQ8" s="36">
        <v>8698</v>
      </c>
      <c r="CR8" s="36">
        <v>7037</v>
      </c>
      <c r="CS8" s="36">
        <v>13432</v>
      </c>
      <c r="CT8" s="36">
        <v>7803</v>
      </c>
      <c r="CU8" s="36">
        <v>7144</v>
      </c>
      <c r="CV8" s="36">
        <v>5990</v>
      </c>
      <c r="CW8" s="36">
        <v>54291</v>
      </c>
      <c r="CX8" s="36">
        <v>5705</v>
      </c>
      <c r="CY8" s="36">
        <v>12868</v>
      </c>
      <c r="CZ8" s="36">
        <v>13865</v>
      </c>
      <c r="DA8" s="36">
        <v>8292</v>
      </c>
      <c r="DB8" s="36">
        <v>5147</v>
      </c>
      <c r="DC8" s="36">
        <v>7042</v>
      </c>
      <c r="DD8" s="36">
        <v>14935</v>
      </c>
      <c r="DE8" s="36">
        <v>5999</v>
      </c>
      <c r="DF8" s="36">
        <v>9514</v>
      </c>
      <c r="DG8" s="36">
        <v>13941</v>
      </c>
      <c r="DH8" s="36">
        <v>4655</v>
      </c>
      <c r="DI8" s="36">
        <v>11811</v>
      </c>
      <c r="DJ8" s="36">
        <v>8245</v>
      </c>
      <c r="DK8" s="36">
        <v>12937</v>
      </c>
      <c r="DL8" s="36">
        <v>5758</v>
      </c>
      <c r="DM8" s="36"/>
      <c r="DN8" s="36">
        <v>26224</v>
      </c>
      <c r="DO8" s="36">
        <v>14381</v>
      </c>
      <c r="DP8" s="36">
        <v>22539</v>
      </c>
      <c r="DQ8" s="36">
        <v>18708</v>
      </c>
      <c r="DR8" s="36">
        <v>21864</v>
      </c>
      <c r="DS8" s="36">
        <v>14551</v>
      </c>
      <c r="DT8" s="36">
        <v>16000</v>
      </c>
      <c r="DU8" s="36">
        <v>7655</v>
      </c>
      <c r="DV8" s="36">
        <v>14933</v>
      </c>
      <c r="DW8" s="36">
        <v>26922</v>
      </c>
      <c r="DX8" s="36">
        <v>19670</v>
      </c>
      <c r="DY8" s="36">
        <v>19623</v>
      </c>
      <c r="DZ8" s="36">
        <v>10858</v>
      </c>
      <c r="EA8" s="36">
        <v>9827</v>
      </c>
      <c r="EB8" s="36">
        <v>31988</v>
      </c>
      <c r="EC8" s="36">
        <v>16143</v>
      </c>
      <c r="ED8" s="36">
        <v>23038</v>
      </c>
      <c r="EE8" s="36">
        <v>23126</v>
      </c>
      <c r="EF8" s="36">
        <v>24116</v>
      </c>
      <c r="EG8" s="36">
        <v>19854</v>
      </c>
      <c r="EH8" s="36">
        <v>21467</v>
      </c>
      <c r="EI8" s="36">
        <v>15878</v>
      </c>
      <c r="EJ8" s="36">
        <v>20520</v>
      </c>
      <c r="EK8" s="36">
        <v>22604</v>
      </c>
      <c r="EL8" s="36">
        <v>29083</v>
      </c>
      <c r="EM8" s="36">
        <v>24100</v>
      </c>
      <c r="EN8" s="36">
        <v>9339</v>
      </c>
      <c r="EO8" s="36">
        <v>44652</v>
      </c>
      <c r="EP8" s="36">
        <v>25415</v>
      </c>
      <c r="EQ8" s="36">
        <v>22045</v>
      </c>
      <c r="ER8" s="36">
        <v>17521</v>
      </c>
      <c r="ES8" s="36">
        <v>22146</v>
      </c>
      <c r="ET8" s="36">
        <v>28763</v>
      </c>
      <c r="EU8" s="36">
        <v>26528</v>
      </c>
      <c r="EV8" s="36">
        <v>17686</v>
      </c>
      <c r="EW8" s="36">
        <v>11032</v>
      </c>
      <c r="EX8" s="36">
        <v>16047</v>
      </c>
      <c r="EY8" s="36">
        <v>17259</v>
      </c>
      <c r="EZ8" s="36">
        <v>20499</v>
      </c>
      <c r="FA8" s="36">
        <v>23806</v>
      </c>
      <c r="FB8" s="36">
        <v>21101</v>
      </c>
      <c r="FC8" s="36">
        <v>25116</v>
      </c>
      <c r="FD8" s="36">
        <v>13286</v>
      </c>
      <c r="FE8" s="36">
        <v>11635</v>
      </c>
      <c r="FF8" s="36">
        <v>17014</v>
      </c>
      <c r="FG8" s="36">
        <v>25398</v>
      </c>
      <c r="FH8" s="36">
        <v>21913</v>
      </c>
      <c r="FI8" s="36">
        <v>16253</v>
      </c>
      <c r="FJ8" s="36">
        <v>24826</v>
      </c>
      <c r="FK8" s="36">
        <v>12466</v>
      </c>
      <c r="FL8" s="36">
        <v>21904</v>
      </c>
      <c r="FM8" s="36">
        <v>31986</v>
      </c>
      <c r="FN8" s="36">
        <v>21348</v>
      </c>
      <c r="FO8" s="36">
        <v>26883</v>
      </c>
      <c r="FP8" s="36">
        <v>24905</v>
      </c>
      <c r="FQ8" s="36">
        <v>35263</v>
      </c>
      <c r="FR8" s="36">
        <v>13333</v>
      </c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</row>
    <row r="9" spans="1:192" x14ac:dyDescent="0.3">
      <c r="A9" s="35" t="s">
        <v>16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>
        <v>27360</v>
      </c>
      <c r="AC9" s="36">
        <v>32452</v>
      </c>
      <c r="AD9" s="36">
        <v>34611</v>
      </c>
      <c r="AE9" s="36">
        <v>37839</v>
      </c>
      <c r="AF9" s="36">
        <v>41391</v>
      </c>
      <c r="AG9" s="36">
        <v>45300</v>
      </c>
      <c r="AH9" s="36">
        <v>47350</v>
      </c>
      <c r="AI9" s="36">
        <v>52874</v>
      </c>
      <c r="AJ9" s="36">
        <v>56618</v>
      </c>
      <c r="AK9" s="36">
        <v>59849</v>
      </c>
      <c r="AL9" s="36">
        <v>62799</v>
      </c>
      <c r="AM9" s="36">
        <v>66828</v>
      </c>
      <c r="AN9" s="36">
        <v>70599</v>
      </c>
      <c r="AO9" s="36">
        <v>76196</v>
      </c>
      <c r="AP9" s="36">
        <v>78831</v>
      </c>
      <c r="AQ9" s="36">
        <v>80896</v>
      </c>
      <c r="AR9" s="36">
        <v>85049</v>
      </c>
      <c r="AS9" s="36">
        <v>87273</v>
      </c>
      <c r="AT9" s="36">
        <v>90586</v>
      </c>
      <c r="AU9" s="36">
        <v>97098</v>
      </c>
      <c r="AV9" s="36">
        <v>100689</v>
      </c>
      <c r="AW9" s="36">
        <v>108182</v>
      </c>
      <c r="AX9" s="36">
        <v>114980</v>
      </c>
      <c r="AY9" s="36">
        <v>123100</v>
      </c>
      <c r="AZ9" s="36">
        <v>131328</v>
      </c>
      <c r="BA9" s="36">
        <v>141406</v>
      </c>
      <c r="BB9" s="36">
        <v>147474</v>
      </c>
      <c r="BC9" s="36">
        <v>154402</v>
      </c>
      <c r="BD9" s="36">
        <v>161928</v>
      </c>
      <c r="BE9" s="36">
        <v>168549</v>
      </c>
      <c r="BF9" s="36">
        <v>177626</v>
      </c>
      <c r="BG9" s="36">
        <v>186132</v>
      </c>
      <c r="BH9" s="36">
        <v>196276</v>
      </c>
      <c r="BI9" s="36">
        <v>204607</v>
      </c>
      <c r="BJ9" s="36">
        <v>211443</v>
      </c>
      <c r="BK9" s="36">
        <v>218796</v>
      </c>
      <c r="BL9" s="36">
        <v>226674</v>
      </c>
      <c r="BM9" s="36">
        <v>236328</v>
      </c>
      <c r="BN9" s="36">
        <v>243578</v>
      </c>
      <c r="BO9" s="36">
        <v>252748</v>
      </c>
      <c r="BP9" s="36">
        <v>261869</v>
      </c>
      <c r="BQ9" s="36">
        <v>273277</v>
      </c>
      <c r="BR9" s="36">
        <v>283923</v>
      </c>
      <c r="BS9" s="36">
        <v>292917</v>
      </c>
      <c r="BT9" s="36">
        <v>302317</v>
      </c>
      <c r="BU9" s="36">
        <v>309756</v>
      </c>
      <c r="BV9" s="36">
        <v>320201</v>
      </c>
      <c r="BW9" s="36">
        <v>325280</v>
      </c>
      <c r="BX9" s="36">
        <v>337428</v>
      </c>
      <c r="BY9" s="36">
        <v>346123</v>
      </c>
      <c r="BZ9" s="36">
        <v>354013</v>
      </c>
      <c r="CA9" s="36">
        <v>360583</v>
      </c>
      <c r="CB9" s="36">
        <v>368170</v>
      </c>
      <c r="CC9" s="36">
        <v>373758</v>
      </c>
      <c r="CD9" s="36">
        <v>383576</v>
      </c>
      <c r="CE9" s="36">
        <v>396219</v>
      </c>
      <c r="CF9" s="36">
        <v>403504</v>
      </c>
      <c r="CG9" s="36">
        <v>409630</v>
      </c>
      <c r="CH9" s="36">
        <v>415989</v>
      </c>
      <c r="CI9" s="36">
        <v>421967</v>
      </c>
      <c r="CJ9" s="36">
        <v>427046</v>
      </c>
      <c r="CK9" s="36">
        <v>435977</v>
      </c>
      <c r="CL9" s="36">
        <v>448493</v>
      </c>
      <c r="CM9" s="36">
        <v>462136</v>
      </c>
      <c r="CN9" s="36">
        <v>470779</v>
      </c>
      <c r="CO9" s="36">
        <v>476138</v>
      </c>
      <c r="CP9" s="36">
        <v>482172</v>
      </c>
      <c r="CQ9" s="36">
        <v>491421</v>
      </c>
      <c r="CR9" s="36">
        <v>498768</v>
      </c>
      <c r="CS9" s="36">
        <v>512763</v>
      </c>
      <c r="CT9" s="36">
        <v>521197</v>
      </c>
      <c r="CU9" s="36">
        <v>528635</v>
      </c>
      <c r="CV9" s="36">
        <v>535096</v>
      </c>
      <c r="CW9" s="36">
        <v>594960</v>
      </c>
      <c r="CX9" s="36">
        <v>601161</v>
      </c>
      <c r="CY9" s="36">
        <v>615043</v>
      </c>
      <c r="CZ9" s="36">
        <v>629769</v>
      </c>
      <c r="DA9" s="36">
        <v>638772</v>
      </c>
      <c r="DB9" s="36">
        <v>644344</v>
      </c>
      <c r="DC9" s="36">
        <v>652160</v>
      </c>
      <c r="DD9" s="36">
        <v>668588</v>
      </c>
      <c r="DE9" s="36">
        <v>675101</v>
      </c>
      <c r="DF9" s="36">
        <v>685381</v>
      </c>
      <c r="DG9" s="36">
        <v>699854</v>
      </c>
      <c r="DH9" s="36">
        <v>705164</v>
      </c>
      <c r="DI9" s="36">
        <v>718038</v>
      </c>
      <c r="DJ9" s="36">
        <v>727268</v>
      </c>
      <c r="DK9" s="36">
        <v>741737</v>
      </c>
      <c r="DL9" s="36">
        <v>748229</v>
      </c>
      <c r="DM9" s="36"/>
      <c r="DN9" s="36">
        <v>776858</v>
      </c>
      <c r="DO9" s="36">
        <v>792779</v>
      </c>
      <c r="DP9" s="36">
        <v>817522</v>
      </c>
      <c r="DQ9" s="36">
        <v>838084</v>
      </c>
      <c r="DR9" s="36">
        <v>862121</v>
      </c>
      <c r="DS9" s="36">
        <v>878230</v>
      </c>
      <c r="DT9" s="36">
        <v>895796</v>
      </c>
      <c r="DU9" s="36">
        <v>904237</v>
      </c>
      <c r="DV9" s="36">
        <v>920801</v>
      </c>
      <c r="DW9" s="36">
        <v>950540</v>
      </c>
      <c r="DX9" s="36">
        <v>972276</v>
      </c>
      <c r="DY9" s="36">
        <v>994114</v>
      </c>
      <c r="DZ9" s="36">
        <v>1006616</v>
      </c>
      <c r="EA9" s="36">
        <v>1017498</v>
      </c>
      <c r="EB9" s="36">
        <v>1053424</v>
      </c>
      <c r="EC9" s="36">
        <v>1071320</v>
      </c>
      <c r="ED9" s="36">
        <v>1097053</v>
      </c>
      <c r="EE9" s="36">
        <v>1123038</v>
      </c>
      <c r="EF9" s="36">
        <v>1149991</v>
      </c>
      <c r="EG9" s="36">
        <v>1172913</v>
      </c>
      <c r="EH9" s="36">
        <v>1196543</v>
      </c>
      <c r="EI9" s="36">
        <v>1214383</v>
      </c>
      <c r="EJ9" s="36">
        <v>1237411</v>
      </c>
      <c r="EK9" s="36">
        <v>1262993</v>
      </c>
      <c r="EL9" s="36">
        <v>1295115</v>
      </c>
      <c r="EM9" s="36">
        <v>1321707</v>
      </c>
      <c r="EN9" s="36">
        <v>1331428</v>
      </c>
      <c r="EO9" s="36">
        <v>1381859</v>
      </c>
      <c r="EP9" s="36">
        <v>1410396</v>
      </c>
      <c r="EQ9" s="36">
        <v>1435433</v>
      </c>
      <c r="ER9" s="36">
        <v>1455120</v>
      </c>
      <c r="ES9" s="36">
        <v>1479669</v>
      </c>
      <c r="ET9" s="36">
        <v>1512224</v>
      </c>
      <c r="EU9" s="36">
        <v>1541615</v>
      </c>
      <c r="EV9" s="36">
        <v>1561021</v>
      </c>
      <c r="EW9" s="36">
        <v>1573222</v>
      </c>
      <c r="EX9" s="36">
        <v>1591310</v>
      </c>
      <c r="EY9" s="36">
        <v>1610604</v>
      </c>
      <c r="EZ9" s="36">
        <v>1633642</v>
      </c>
      <c r="FA9" s="36">
        <v>1660337</v>
      </c>
      <c r="FB9" s="36">
        <v>1683722</v>
      </c>
      <c r="FC9" s="36">
        <v>1711319</v>
      </c>
      <c r="FD9" s="36">
        <v>1726090</v>
      </c>
      <c r="FE9" s="36">
        <v>1738875</v>
      </c>
      <c r="FF9" s="36">
        <v>1757690</v>
      </c>
      <c r="FG9" s="36">
        <v>1785646</v>
      </c>
      <c r="FH9" s="36">
        <v>1809900</v>
      </c>
      <c r="FI9" s="36">
        <v>1827520</v>
      </c>
      <c r="FJ9" s="36">
        <v>1855015</v>
      </c>
      <c r="FK9" s="36">
        <v>1868761</v>
      </c>
      <c r="FL9" s="36">
        <v>1891875</v>
      </c>
      <c r="FM9" s="36">
        <v>1926357</v>
      </c>
      <c r="FN9" s="36">
        <v>1949404</v>
      </c>
      <c r="FO9" s="36">
        <v>1978409</v>
      </c>
      <c r="FP9" s="36">
        <v>2004861</v>
      </c>
      <c r="FQ9" s="36">
        <v>2042256</v>
      </c>
      <c r="FR9" s="36">
        <v>2056341</v>
      </c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</row>
    <row r="10" spans="1:192" x14ac:dyDescent="0.3">
      <c r="A10" s="35" t="s">
        <v>17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>
        <v>5092</v>
      </c>
      <c r="AD10" s="36">
        <v>2159</v>
      </c>
      <c r="AE10" s="36">
        <v>3228</v>
      </c>
      <c r="AF10" s="36">
        <v>3552</v>
      </c>
      <c r="AG10" s="36">
        <v>3909</v>
      </c>
      <c r="AH10" s="36">
        <v>2050</v>
      </c>
      <c r="AI10" s="36">
        <v>5524</v>
      </c>
      <c r="AJ10" s="36">
        <v>3744</v>
      </c>
      <c r="AK10" s="36">
        <v>3231</v>
      </c>
      <c r="AL10" s="36">
        <v>2950</v>
      </c>
      <c r="AM10" s="36">
        <v>4029</v>
      </c>
      <c r="AN10" s="36">
        <v>3771</v>
      </c>
      <c r="AO10" s="36">
        <v>5597</v>
      </c>
      <c r="AP10" s="36">
        <v>2635</v>
      </c>
      <c r="AQ10" s="36">
        <v>2065</v>
      </c>
      <c r="AR10" s="36">
        <v>4153</v>
      </c>
      <c r="AS10" s="36">
        <v>2224</v>
      </c>
      <c r="AT10" s="36">
        <v>3313</v>
      </c>
      <c r="AU10" s="36">
        <v>6512</v>
      </c>
      <c r="AV10" s="36">
        <v>3591</v>
      </c>
      <c r="AW10" s="36">
        <v>7493</v>
      </c>
      <c r="AX10" s="36">
        <v>6798</v>
      </c>
      <c r="AY10" s="36">
        <v>8120</v>
      </c>
      <c r="AZ10" s="36">
        <v>8228</v>
      </c>
      <c r="BA10" s="36">
        <v>10078</v>
      </c>
      <c r="BB10" s="36">
        <v>6068</v>
      </c>
      <c r="BC10" s="36">
        <v>6928</v>
      </c>
      <c r="BD10" s="36">
        <v>7526</v>
      </c>
      <c r="BE10" s="36">
        <v>6621</v>
      </c>
      <c r="BF10" s="36">
        <v>9077</v>
      </c>
      <c r="BG10" s="36">
        <v>8506</v>
      </c>
      <c r="BH10" s="36">
        <v>10144</v>
      </c>
      <c r="BI10" s="36">
        <v>8331</v>
      </c>
      <c r="BJ10" s="36">
        <v>6836</v>
      </c>
      <c r="BK10" s="36">
        <v>7353</v>
      </c>
      <c r="BL10" s="36">
        <v>7878</v>
      </c>
      <c r="BM10" s="36">
        <v>9654</v>
      </c>
      <c r="BN10" s="36">
        <v>7250</v>
      </c>
      <c r="BO10" s="36">
        <v>9170</v>
      </c>
      <c r="BP10" s="36">
        <v>9121</v>
      </c>
      <c r="BQ10" s="36">
        <v>11408</v>
      </c>
      <c r="BR10" s="36">
        <v>10646</v>
      </c>
      <c r="BS10" s="36">
        <v>8994</v>
      </c>
      <c r="BT10" s="36">
        <v>9400</v>
      </c>
      <c r="BU10" s="36">
        <v>7439</v>
      </c>
      <c r="BV10" s="36">
        <v>10445</v>
      </c>
      <c r="BW10" s="36">
        <v>5079</v>
      </c>
      <c r="BX10" s="36">
        <v>12148</v>
      </c>
      <c r="BY10" s="36">
        <v>8695</v>
      </c>
      <c r="BZ10" s="36">
        <v>7890</v>
      </c>
      <c r="CA10" s="36">
        <v>6570</v>
      </c>
      <c r="CB10" s="36">
        <v>7587</v>
      </c>
      <c r="CC10" s="36">
        <v>5588</v>
      </c>
      <c r="CD10" s="36">
        <v>9818</v>
      </c>
      <c r="CE10" s="36">
        <v>12643</v>
      </c>
      <c r="CF10" s="36">
        <v>7285</v>
      </c>
      <c r="CG10" s="36">
        <v>6126</v>
      </c>
      <c r="CH10" s="36">
        <v>6359</v>
      </c>
      <c r="CI10" s="36">
        <v>5978</v>
      </c>
      <c r="CJ10" s="36">
        <v>5079</v>
      </c>
      <c r="CK10" s="36">
        <v>8931</v>
      </c>
      <c r="CL10" s="36">
        <v>12516</v>
      </c>
      <c r="CM10" s="36">
        <v>13643</v>
      </c>
      <c r="CN10" s="36">
        <v>8643</v>
      </c>
      <c r="CO10" s="36">
        <v>5359</v>
      </c>
      <c r="CP10" s="36">
        <v>6034</v>
      </c>
      <c r="CQ10" s="36">
        <v>9249</v>
      </c>
      <c r="CR10" s="36">
        <v>7347</v>
      </c>
      <c r="CS10" s="36">
        <v>13995</v>
      </c>
      <c r="CT10" s="36">
        <v>8434</v>
      </c>
      <c r="CU10" s="36">
        <v>7438</v>
      </c>
      <c r="CV10" s="36">
        <v>6461</v>
      </c>
      <c r="CW10" s="36">
        <v>59864</v>
      </c>
      <c r="CX10" s="36">
        <v>6201</v>
      </c>
      <c r="CY10" s="36">
        <v>13882</v>
      </c>
      <c r="CZ10" s="36">
        <v>14726</v>
      </c>
      <c r="DA10" s="36">
        <v>9003</v>
      </c>
      <c r="DB10" s="36">
        <v>5572</v>
      </c>
      <c r="DC10" s="36">
        <v>7816</v>
      </c>
      <c r="DD10" s="36">
        <v>16428</v>
      </c>
      <c r="DE10" s="36">
        <v>6513</v>
      </c>
      <c r="DF10" s="36">
        <v>10280</v>
      </c>
      <c r="DG10" s="36">
        <v>14473</v>
      </c>
      <c r="DH10" s="36">
        <v>5310</v>
      </c>
      <c r="DI10" s="36">
        <v>12874</v>
      </c>
      <c r="DJ10" s="36">
        <v>9230</v>
      </c>
      <c r="DK10" s="36">
        <v>14469</v>
      </c>
      <c r="DL10" s="36">
        <v>6492</v>
      </c>
      <c r="DM10" s="36"/>
      <c r="DN10" s="36">
        <v>28629</v>
      </c>
      <c r="DO10" s="36">
        <v>15921</v>
      </c>
      <c r="DP10" s="36">
        <v>24743</v>
      </c>
      <c r="DQ10" s="36">
        <v>20562</v>
      </c>
      <c r="DR10" s="36">
        <v>24037</v>
      </c>
      <c r="DS10" s="36">
        <v>16109</v>
      </c>
      <c r="DT10" s="36">
        <v>17566</v>
      </c>
      <c r="DU10" s="36">
        <v>8441</v>
      </c>
      <c r="DV10" s="36">
        <v>16564</v>
      </c>
      <c r="DW10" s="36">
        <v>29739</v>
      </c>
      <c r="DX10" s="36">
        <v>21736</v>
      </c>
      <c r="DY10" s="36">
        <v>21838</v>
      </c>
      <c r="DZ10" s="36">
        <v>12502</v>
      </c>
      <c r="EA10" s="36">
        <v>10882</v>
      </c>
      <c r="EB10" s="36">
        <v>35926</v>
      </c>
      <c r="EC10" s="36">
        <v>17896</v>
      </c>
      <c r="ED10" s="36">
        <v>25733</v>
      </c>
      <c r="EE10" s="36">
        <v>25985</v>
      </c>
      <c r="EF10" s="36">
        <v>26953</v>
      </c>
      <c r="EG10" s="36">
        <v>22922</v>
      </c>
      <c r="EH10" s="36">
        <v>23630</v>
      </c>
      <c r="EI10" s="36">
        <v>17840</v>
      </c>
      <c r="EJ10" s="36">
        <v>23028</v>
      </c>
      <c r="EK10" s="36">
        <v>25582</v>
      </c>
      <c r="EL10" s="36">
        <v>32122</v>
      </c>
      <c r="EM10" s="36">
        <v>26592</v>
      </c>
      <c r="EN10" s="36">
        <v>9721</v>
      </c>
      <c r="EO10" s="36">
        <v>50431</v>
      </c>
      <c r="EP10" s="36">
        <v>28537</v>
      </c>
      <c r="EQ10" s="36">
        <v>25037</v>
      </c>
      <c r="ER10" s="36">
        <v>19687</v>
      </c>
      <c r="ES10" s="36">
        <v>24549</v>
      </c>
      <c r="ET10" s="36">
        <v>32555</v>
      </c>
      <c r="EU10" s="36">
        <v>29391</v>
      </c>
      <c r="EV10" s="36">
        <v>19406</v>
      </c>
      <c r="EW10" s="36">
        <v>12201</v>
      </c>
      <c r="EX10" s="36">
        <v>18088</v>
      </c>
      <c r="EY10" s="36">
        <v>19294</v>
      </c>
      <c r="EZ10" s="36">
        <v>23038</v>
      </c>
      <c r="FA10" s="36">
        <v>26695</v>
      </c>
      <c r="FB10" s="36">
        <v>23385</v>
      </c>
      <c r="FC10" s="36">
        <v>27597</v>
      </c>
      <c r="FD10" s="36">
        <v>14771</v>
      </c>
      <c r="FE10" s="36">
        <v>12785</v>
      </c>
      <c r="FF10" s="36">
        <v>18815</v>
      </c>
      <c r="FG10" s="36">
        <v>27956</v>
      </c>
      <c r="FH10" s="36">
        <v>24254</v>
      </c>
      <c r="FI10" s="36">
        <v>17620</v>
      </c>
      <c r="FJ10" s="36">
        <v>27495</v>
      </c>
      <c r="FK10" s="36">
        <v>13746</v>
      </c>
      <c r="FL10" s="36">
        <v>23114</v>
      </c>
      <c r="FM10" s="36">
        <v>34482</v>
      </c>
      <c r="FN10" s="36">
        <v>23047</v>
      </c>
      <c r="FO10" s="36">
        <v>29005</v>
      </c>
      <c r="FP10" s="36">
        <v>26452</v>
      </c>
      <c r="FQ10" s="36">
        <v>37395</v>
      </c>
      <c r="FR10" s="36">
        <v>14085</v>
      </c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</row>
    <row r="11" spans="1:192" x14ac:dyDescent="0.3">
      <c r="A11" s="35" t="s">
        <v>20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>
        <v>8</v>
      </c>
      <c r="AE11" s="36">
        <v>5</v>
      </c>
      <c r="AF11" s="36">
        <v>6</v>
      </c>
      <c r="AG11" s="36">
        <v>1</v>
      </c>
      <c r="AH11" s="36">
        <v>21</v>
      </c>
      <c r="AI11" s="36">
        <v>7</v>
      </c>
      <c r="AJ11" s="36">
        <v>7</v>
      </c>
      <c r="AK11" s="36">
        <v>15</v>
      </c>
      <c r="AL11" s="36">
        <v>4</v>
      </c>
      <c r="AM11" s="36">
        <v>3</v>
      </c>
      <c r="AN11" s="36">
        <v>0</v>
      </c>
      <c r="AO11" s="36">
        <v>8</v>
      </c>
      <c r="AP11" s="36">
        <v>15</v>
      </c>
      <c r="AQ11" s="36">
        <v>11</v>
      </c>
      <c r="AR11" s="36">
        <v>6</v>
      </c>
      <c r="AS11" s="36">
        <v>1</v>
      </c>
      <c r="AT11" s="36">
        <v>3</v>
      </c>
      <c r="AU11" s="36">
        <v>3</v>
      </c>
      <c r="AV11" s="36">
        <v>4</v>
      </c>
      <c r="AW11" s="36">
        <v>5</v>
      </c>
      <c r="AX11" s="36">
        <v>9</v>
      </c>
      <c r="AY11" s="36">
        <v>4</v>
      </c>
      <c r="AZ11" s="36">
        <v>-2</v>
      </c>
      <c r="BA11" s="36">
        <v>10</v>
      </c>
      <c r="BB11" s="36">
        <v>3</v>
      </c>
      <c r="BC11" s="36">
        <v>3</v>
      </c>
      <c r="BD11" s="36">
        <v>4</v>
      </c>
      <c r="BE11" s="36">
        <v>7</v>
      </c>
      <c r="BF11" s="36">
        <v>4</v>
      </c>
      <c r="BG11" s="36">
        <v>5</v>
      </c>
      <c r="BH11" s="36">
        <v>5</v>
      </c>
      <c r="BI11" s="36">
        <v>1</v>
      </c>
      <c r="BJ11" s="36">
        <v>9</v>
      </c>
      <c r="BK11" s="36">
        <v>7</v>
      </c>
      <c r="BL11" s="36">
        <v>13</v>
      </c>
      <c r="BM11" s="36">
        <v>-2</v>
      </c>
      <c r="BN11" s="36">
        <v>4</v>
      </c>
      <c r="BO11" s="36">
        <v>1</v>
      </c>
      <c r="BP11" s="36">
        <v>1</v>
      </c>
      <c r="BQ11" s="36">
        <v>8</v>
      </c>
      <c r="BR11" s="36">
        <v>13</v>
      </c>
      <c r="BS11" s="36">
        <v>9</v>
      </c>
      <c r="BT11" s="36">
        <v>14</v>
      </c>
      <c r="BU11" s="36">
        <v>3</v>
      </c>
      <c r="BV11" s="36">
        <v>5</v>
      </c>
      <c r="BW11" s="36">
        <v>3</v>
      </c>
      <c r="BX11" s="36">
        <v>3</v>
      </c>
      <c r="BY11" s="36">
        <v>4</v>
      </c>
      <c r="BZ11" s="36">
        <v>4</v>
      </c>
      <c r="CA11" s="36">
        <v>4</v>
      </c>
      <c r="CB11" s="36">
        <v>2</v>
      </c>
      <c r="CC11" s="36">
        <v>14</v>
      </c>
      <c r="CD11" s="36">
        <v>7</v>
      </c>
      <c r="CE11" s="36">
        <v>2</v>
      </c>
      <c r="CF11" s="36">
        <v>5</v>
      </c>
      <c r="CG11" s="36">
        <v>10</v>
      </c>
      <c r="CH11" s="36">
        <v>3</v>
      </c>
      <c r="CI11" s="36">
        <v>4</v>
      </c>
      <c r="CJ11" s="36">
        <v>4</v>
      </c>
      <c r="CK11" s="36">
        <v>0</v>
      </c>
      <c r="CL11" s="36">
        <v>3</v>
      </c>
      <c r="CM11" s="36">
        <v>14</v>
      </c>
      <c r="CN11" s="36">
        <v>7</v>
      </c>
      <c r="CO11" s="36">
        <v>13</v>
      </c>
      <c r="CP11" s="36">
        <v>7</v>
      </c>
      <c r="CQ11" s="36">
        <v>9</v>
      </c>
      <c r="CR11" s="36">
        <v>1</v>
      </c>
      <c r="CS11" s="36">
        <v>3</v>
      </c>
      <c r="CT11" s="36">
        <v>14</v>
      </c>
      <c r="CU11" s="36">
        <v>1</v>
      </c>
      <c r="CV11" s="36">
        <v>5</v>
      </c>
      <c r="CW11" s="36">
        <v>27</v>
      </c>
      <c r="CX11" s="36">
        <v>4</v>
      </c>
      <c r="CY11" s="36">
        <v>3</v>
      </c>
      <c r="CZ11" s="36">
        <v>8</v>
      </c>
      <c r="DA11" s="36">
        <v>10</v>
      </c>
      <c r="DB11" s="36">
        <v>4</v>
      </c>
      <c r="DC11" s="36">
        <v>12</v>
      </c>
      <c r="DD11" s="36">
        <v>15</v>
      </c>
      <c r="DE11" s="36">
        <v>0</v>
      </c>
      <c r="DF11" s="36">
        <v>2</v>
      </c>
      <c r="DG11" s="36">
        <v>5</v>
      </c>
      <c r="DH11" s="36">
        <v>11</v>
      </c>
      <c r="DI11" s="36">
        <v>14</v>
      </c>
      <c r="DJ11" s="36">
        <v>11</v>
      </c>
      <c r="DK11" s="36">
        <v>10</v>
      </c>
      <c r="DL11" s="36">
        <v>7</v>
      </c>
      <c r="DM11" s="36"/>
      <c r="DN11" s="36">
        <v>8</v>
      </c>
      <c r="DO11" s="36">
        <v>12</v>
      </c>
      <c r="DP11" s="36">
        <v>5</v>
      </c>
      <c r="DQ11" s="36">
        <v>11</v>
      </c>
      <c r="DR11" s="36">
        <v>13</v>
      </c>
      <c r="DS11" s="36">
        <v>4</v>
      </c>
      <c r="DT11" s="36">
        <v>9</v>
      </c>
      <c r="DU11" s="36">
        <v>7</v>
      </c>
      <c r="DV11" s="36">
        <v>12</v>
      </c>
      <c r="DW11" s="36">
        <v>20</v>
      </c>
      <c r="DX11" s="36">
        <v>25</v>
      </c>
      <c r="DY11" s="36">
        <v>13</v>
      </c>
      <c r="DZ11" s="36">
        <v>15</v>
      </c>
      <c r="EA11" s="36">
        <v>3</v>
      </c>
      <c r="EB11" s="36">
        <v>8</v>
      </c>
      <c r="EC11" s="36">
        <v>18</v>
      </c>
      <c r="ED11" s="36">
        <v>16</v>
      </c>
      <c r="EE11" s="36">
        <v>13</v>
      </c>
      <c r="EF11" s="36">
        <v>19</v>
      </c>
      <c r="EG11" s="36">
        <v>23</v>
      </c>
      <c r="EH11" s="36">
        <v>5</v>
      </c>
      <c r="EI11" s="36">
        <v>4</v>
      </c>
      <c r="EJ11" s="36">
        <v>24</v>
      </c>
      <c r="EK11" s="36">
        <v>17</v>
      </c>
      <c r="EL11" s="36">
        <v>37</v>
      </c>
      <c r="EM11" s="36">
        <v>13</v>
      </c>
      <c r="EN11" s="36">
        <v>26</v>
      </c>
      <c r="EO11" s="36">
        <v>3</v>
      </c>
      <c r="EP11" s="36">
        <v>11</v>
      </c>
      <c r="EQ11" s="36">
        <v>21</v>
      </c>
      <c r="ER11" s="36">
        <v>21</v>
      </c>
      <c r="ES11" s="36">
        <v>13</v>
      </c>
      <c r="ET11" s="36">
        <v>27</v>
      </c>
      <c r="EU11" s="36">
        <v>7</v>
      </c>
      <c r="EV11" s="36">
        <v>6</v>
      </c>
      <c r="EW11" s="36">
        <v>19</v>
      </c>
      <c r="EX11" s="36">
        <v>25</v>
      </c>
      <c r="EY11" s="36">
        <v>27</v>
      </c>
      <c r="EZ11" s="36">
        <v>42</v>
      </c>
      <c r="FA11" s="36">
        <v>20</v>
      </c>
      <c r="FB11" s="36">
        <v>9</v>
      </c>
      <c r="FC11" s="36">
        <v>8</v>
      </c>
      <c r="FD11" s="36">
        <v>10</v>
      </c>
      <c r="FE11" s="36">
        <v>38</v>
      </c>
      <c r="FF11" s="36">
        <v>18</v>
      </c>
      <c r="FG11" s="36">
        <v>24</v>
      </c>
      <c r="FH11" s="36">
        <v>13</v>
      </c>
      <c r="FI11" s="36">
        <v>19</v>
      </c>
      <c r="FJ11" s="36">
        <v>21</v>
      </c>
      <c r="FK11" s="36">
        <v>21</v>
      </c>
      <c r="FL11" s="36">
        <v>39</v>
      </c>
      <c r="FM11" s="36">
        <v>26</v>
      </c>
      <c r="FN11" s="36">
        <v>36</v>
      </c>
      <c r="FO11" s="36">
        <v>61</v>
      </c>
      <c r="FP11" s="36">
        <v>14</v>
      </c>
      <c r="FQ11" s="36">
        <v>4</v>
      </c>
      <c r="FR11" s="36">
        <v>21</v>
      </c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</row>
    <row r="12" spans="1:192" x14ac:dyDescent="0.3">
      <c r="A12" s="35" t="s">
        <v>21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>
        <v>24</v>
      </c>
      <c r="AD12" s="36">
        <v>32</v>
      </c>
      <c r="AE12" s="36">
        <v>37</v>
      </c>
      <c r="AF12" s="36">
        <v>43</v>
      </c>
      <c r="AG12" s="36">
        <v>44</v>
      </c>
      <c r="AH12" s="36">
        <v>65</v>
      </c>
      <c r="AI12" s="36">
        <v>72</v>
      </c>
      <c r="AJ12" s="36">
        <v>79</v>
      </c>
      <c r="AK12" s="36">
        <v>94</v>
      </c>
      <c r="AL12" s="36">
        <v>98</v>
      </c>
      <c r="AM12" s="36">
        <v>101</v>
      </c>
      <c r="AN12" s="36">
        <v>101</v>
      </c>
      <c r="AO12" s="36">
        <v>109</v>
      </c>
      <c r="AP12" s="36">
        <v>124</v>
      </c>
      <c r="AQ12" s="36">
        <v>135</v>
      </c>
      <c r="AR12" s="36">
        <v>141</v>
      </c>
      <c r="AS12" s="36">
        <v>142</v>
      </c>
      <c r="AT12" s="36">
        <v>145</v>
      </c>
      <c r="AU12" s="36">
        <v>148</v>
      </c>
      <c r="AV12" s="36">
        <v>152</v>
      </c>
      <c r="AW12" s="36">
        <v>157</v>
      </c>
      <c r="AX12" s="36">
        <v>166</v>
      </c>
      <c r="AY12" s="36">
        <v>170</v>
      </c>
      <c r="AZ12" s="36">
        <v>168</v>
      </c>
      <c r="BA12" s="36">
        <v>178</v>
      </c>
      <c r="BB12" s="36">
        <v>181</v>
      </c>
      <c r="BC12" s="36">
        <v>184</v>
      </c>
      <c r="BD12" s="36">
        <v>188</v>
      </c>
      <c r="BE12" s="36">
        <v>195</v>
      </c>
      <c r="BF12" s="36">
        <v>199</v>
      </c>
      <c r="BG12" s="36">
        <v>204</v>
      </c>
      <c r="BH12" s="36">
        <v>209</v>
      </c>
      <c r="BI12" s="36">
        <v>210</v>
      </c>
      <c r="BJ12" s="36">
        <v>219</v>
      </c>
      <c r="BK12" s="36">
        <v>226</v>
      </c>
      <c r="BL12" s="36">
        <v>239</v>
      </c>
      <c r="BM12" s="36">
        <v>237</v>
      </c>
      <c r="BN12" s="36">
        <v>241</v>
      </c>
      <c r="BO12" s="36">
        <v>242</v>
      </c>
      <c r="BP12" s="36">
        <v>243</v>
      </c>
      <c r="BQ12" s="36">
        <v>251</v>
      </c>
      <c r="BR12" s="36">
        <v>264</v>
      </c>
      <c r="BS12" s="36">
        <v>273</v>
      </c>
      <c r="BT12" s="36">
        <v>287</v>
      </c>
      <c r="BU12" s="36">
        <v>290</v>
      </c>
      <c r="BV12" s="36">
        <v>295</v>
      </c>
      <c r="BW12" s="36">
        <v>298</v>
      </c>
      <c r="BX12" s="36">
        <v>301</v>
      </c>
      <c r="BY12" s="36">
        <v>305</v>
      </c>
      <c r="BZ12" s="36">
        <v>309</v>
      </c>
      <c r="CA12" s="36">
        <v>313</v>
      </c>
      <c r="CB12" s="36">
        <v>315</v>
      </c>
      <c r="CC12" s="36">
        <v>329</v>
      </c>
      <c r="CD12" s="36">
        <v>336</v>
      </c>
      <c r="CE12" s="36">
        <v>338</v>
      </c>
      <c r="CF12" s="36">
        <v>343</v>
      </c>
      <c r="CG12" s="36">
        <v>353</v>
      </c>
      <c r="CH12" s="36">
        <v>356</v>
      </c>
      <c r="CI12" s="36">
        <v>360</v>
      </c>
      <c r="CJ12" s="36">
        <v>364</v>
      </c>
      <c r="CK12" s="36">
        <v>364</v>
      </c>
      <c r="CL12" s="36">
        <v>367</v>
      </c>
      <c r="CM12" s="36">
        <v>381</v>
      </c>
      <c r="CN12" s="36">
        <v>388</v>
      </c>
      <c r="CO12" s="36">
        <v>401</v>
      </c>
      <c r="CP12" s="36">
        <v>408</v>
      </c>
      <c r="CQ12" s="36">
        <v>417</v>
      </c>
      <c r="CR12" s="36">
        <v>418</v>
      </c>
      <c r="CS12" s="36">
        <v>421</v>
      </c>
      <c r="CT12" s="36">
        <v>435</v>
      </c>
      <c r="CU12" s="36">
        <v>436</v>
      </c>
      <c r="CV12" s="36">
        <v>441</v>
      </c>
      <c r="CW12" s="36">
        <v>468</v>
      </c>
      <c r="CX12" s="36">
        <v>472</v>
      </c>
      <c r="CY12" s="36">
        <v>475</v>
      </c>
      <c r="CZ12" s="36">
        <v>483</v>
      </c>
      <c r="DA12" s="36">
        <v>493</v>
      </c>
      <c r="DB12" s="36">
        <v>497</v>
      </c>
      <c r="DC12" s="36">
        <v>509</v>
      </c>
      <c r="DD12" s="36">
        <v>524</v>
      </c>
      <c r="DE12" s="36">
        <v>524</v>
      </c>
      <c r="DF12" s="36">
        <v>526</v>
      </c>
      <c r="DG12" s="36">
        <v>531</v>
      </c>
      <c r="DH12" s="36">
        <v>542</v>
      </c>
      <c r="DI12" s="36">
        <v>556</v>
      </c>
      <c r="DJ12" s="36">
        <v>567</v>
      </c>
      <c r="DK12" s="36">
        <v>577</v>
      </c>
      <c r="DL12" s="36">
        <v>584</v>
      </c>
      <c r="DM12" s="36"/>
      <c r="DN12" s="36">
        <v>592</v>
      </c>
      <c r="DO12" s="36">
        <v>604</v>
      </c>
      <c r="DP12" s="36">
        <v>609</v>
      </c>
      <c r="DQ12" s="36">
        <v>620</v>
      </c>
      <c r="DR12" s="36">
        <v>633</v>
      </c>
      <c r="DS12" s="36">
        <v>637</v>
      </c>
      <c r="DT12" s="36">
        <v>646</v>
      </c>
      <c r="DU12" s="36">
        <v>653</v>
      </c>
      <c r="DV12" s="36">
        <v>665</v>
      </c>
      <c r="DW12" s="36">
        <v>685</v>
      </c>
      <c r="DX12" s="36">
        <v>710</v>
      </c>
      <c r="DY12" s="36">
        <v>723</v>
      </c>
      <c r="DZ12" s="36">
        <v>738</v>
      </c>
      <c r="EA12" s="36">
        <v>741</v>
      </c>
      <c r="EB12" s="36">
        <v>749</v>
      </c>
      <c r="EC12" s="36">
        <v>767</v>
      </c>
      <c r="ED12" s="36">
        <v>783</v>
      </c>
      <c r="EE12" s="36">
        <v>796</v>
      </c>
      <c r="EF12" s="36">
        <v>815</v>
      </c>
      <c r="EG12" s="36">
        <v>838</v>
      </c>
      <c r="EH12" s="36">
        <v>843</v>
      </c>
      <c r="EI12" s="36">
        <v>847</v>
      </c>
      <c r="EJ12" s="36">
        <v>871</v>
      </c>
      <c r="EK12" s="36">
        <v>888</v>
      </c>
      <c r="EL12" s="36">
        <v>925</v>
      </c>
      <c r="EM12" s="36">
        <v>938</v>
      </c>
      <c r="EN12" s="36">
        <v>964</v>
      </c>
      <c r="EO12" s="36">
        <v>967</v>
      </c>
      <c r="EP12" s="36">
        <v>978</v>
      </c>
      <c r="EQ12" s="36">
        <v>999</v>
      </c>
      <c r="ER12" s="36">
        <v>1020</v>
      </c>
      <c r="ES12" s="36">
        <v>1033</v>
      </c>
      <c r="ET12" s="36">
        <v>1060</v>
      </c>
      <c r="EU12" s="36">
        <v>1067</v>
      </c>
      <c r="EV12" s="36">
        <v>1073</v>
      </c>
      <c r="EW12" s="36">
        <v>1092</v>
      </c>
      <c r="EX12" s="36">
        <v>1117</v>
      </c>
      <c r="EY12" s="36">
        <v>1144</v>
      </c>
      <c r="EZ12" s="36">
        <v>1186</v>
      </c>
      <c r="FA12" s="36">
        <v>1206</v>
      </c>
      <c r="FB12" s="36">
        <v>1215</v>
      </c>
      <c r="FC12" s="36">
        <v>1223</v>
      </c>
      <c r="FD12" s="36">
        <v>1233</v>
      </c>
      <c r="FE12" s="36">
        <v>1271</v>
      </c>
      <c r="FF12" s="36">
        <v>1289</v>
      </c>
      <c r="FG12" s="36">
        <v>1313</v>
      </c>
      <c r="FH12" s="36">
        <v>1326</v>
      </c>
      <c r="FI12" s="36">
        <v>1345</v>
      </c>
      <c r="FJ12" s="36">
        <v>1366</v>
      </c>
      <c r="FK12" s="36">
        <v>1387</v>
      </c>
      <c r="FL12" s="36">
        <v>1426</v>
      </c>
      <c r="FM12" s="36">
        <v>1452</v>
      </c>
      <c r="FN12" s="36">
        <v>1488</v>
      </c>
      <c r="FO12" s="36">
        <v>1549</v>
      </c>
      <c r="FP12" s="36">
        <v>1563</v>
      </c>
      <c r="FQ12" s="36">
        <v>1567</v>
      </c>
      <c r="FR12" s="36">
        <v>1588</v>
      </c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</row>
    <row r="13" spans="1:192" x14ac:dyDescent="0.3">
      <c r="A13" s="35" t="s">
        <v>41</v>
      </c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>
        <v>54</v>
      </c>
      <c r="BE13" s="36">
        <v>132</v>
      </c>
      <c r="BF13" s="36">
        <v>32</v>
      </c>
      <c r="BG13" s="36">
        <v>68</v>
      </c>
      <c r="BH13" s="36">
        <v>12</v>
      </c>
      <c r="BI13" s="36">
        <v>10</v>
      </c>
      <c r="BJ13" s="36">
        <v>8</v>
      </c>
      <c r="BK13" s="36">
        <v>13</v>
      </c>
      <c r="BL13" s="36">
        <v>67</v>
      </c>
      <c r="BM13" s="36">
        <v>43</v>
      </c>
      <c r="BN13" s="36">
        <v>33</v>
      </c>
      <c r="BO13" s="36">
        <v>20</v>
      </c>
      <c r="BP13" s="36">
        <v>6</v>
      </c>
      <c r="BQ13" s="36">
        <v>19</v>
      </c>
      <c r="BR13" s="36">
        <v>18</v>
      </c>
      <c r="BS13" s="36">
        <v>26</v>
      </c>
      <c r="BT13" s="36">
        <v>47</v>
      </c>
      <c r="BU13" s="36">
        <v>19</v>
      </c>
      <c r="BV13" s="36">
        <v>20</v>
      </c>
      <c r="BW13" s="36">
        <v>8</v>
      </c>
      <c r="BX13" s="36">
        <v>7</v>
      </c>
      <c r="BY13" s="36">
        <v>9</v>
      </c>
      <c r="BZ13" s="36">
        <v>17</v>
      </c>
      <c r="CA13" s="36">
        <v>24</v>
      </c>
      <c r="CB13" s="36">
        <v>21</v>
      </c>
      <c r="CC13" s="36">
        <v>13</v>
      </c>
      <c r="CD13" s="36">
        <v>10</v>
      </c>
      <c r="CE13" s="36">
        <v>11</v>
      </c>
      <c r="CF13" s="36">
        <v>15</v>
      </c>
      <c r="CG13" s="36">
        <v>38</v>
      </c>
      <c r="CH13" s="36">
        <v>42</v>
      </c>
      <c r="CI13" s="36">
        <v>21</v>
      </c>
      <c r="CJ13" s="36">
        <v>22</v>
      </c>
      <c r="CK13" s="36">
        <v>18</v>
      </c>
      <c r="CL13" s="36">
        <v>17</v>
      </c>
      <c r="CM13" s="36">
        <v>25</v>
      </c>
      <c r="CN13" s="36">
        <v>37</v>
      </c>
      <c r="CO13" s="36">
        <v>26</v>
      </c>
      <c r="CP13" s="36">
        <v>38</v>
      </c>
      <c r="CQ13" s="36">
        <v>30</v>
      </c>
      <c r="CR13" s="36">
        <v>9</v>
      </c>
      <c r="CS13" s="36">
        <v>16</v>
      </c>
      <c r="CT13" s="36">
        <v>26</v>
      </c>
      <c r="CU13" s="36">
        <v>16</v>
      </c>
      <c r="CV13" s="36">
        <v>21</v>
      </c>
      <c r="CW13" s="36">
        <v>38</v>
      </c>
      <c r="CX13" s="36">
        <v>24</v>
      </c>
      <c r="CY13" s="36">
        <v>14</v>
      </c>
      <c r="CZ13" s="36">
        <v>19</v>
      </c>
      <c r="DA13" s="36">
        <v>40</v>
      </c>
      <c r="DB13" s="36">
        <v>34</v>
      </c>
      <c r="DC13" s="36">
        <v>29</v>
      </c>
      <c r="DD13" s="36">
        <v>48</v>
      </c>
      <c r="DE13" s="36">
        <v>9</v>
      </c>
      <c r="DF13" s="36">
        <v>25</v>
      </c>
      <c r="DG13" s="36">
        <v>10</v>
      </c>
      <c r="DH13" s="36">
        <v>35</v>
      </c>
      <c r="DI13" s="36">
        <v>50</v>
      </c>
      <c r="DJ13" s="36">
        <v>45</v>
      </c>
      <c r="DK13" s="36">
        <v>67</v>
      </c>
      <c r="DL13" s="36">
        <v>66</v>
      </c>
      <c r="DM13" s="36"/>
      <c r="DN13" s="36">
        <v>35</v>
      </c>
      <c r="DO13" s="36">
        <v>66</v>
      </c>
      <c r="DP13" s="36">
        <v>50</v>
      </c>
      <c r="DQ13" s="36">
        <v>60</v>
      </c>
      <c r="DR13" s="36">
        <v>50</v>
      </c>
      <c r="DS13" s="36">
        <v>35</v>
      </c>
      <c r="DT13" s="36">
        <v>11</v>
      </c>
      <c r="DU13" s="36">
        <v>26</v>
      </c>
      <c r="DV13" s="36">
        <v>53</v>
      </c>
      <c r="DW13" s="36">
        <v>73</v>
      </c>
      <c r="DX13" s="36">
        <v>65</v>
      </c>
      <c r="DY13" s="36">
        <v>58</v>
      </c>
      <c r="DZ13" s="36">
        <v>47</v>
      </c>
      <c r="EA13" s="36">
        <v>57</v>
      </c>
      <c r="EB13" s="36">
        <v>34</v>
      </c>
      <c r="EC13" s="36">
        <v>94</v>
      </c>
      <c r="ED13" s="36">
        <v>56</v>
      </c>
      <c r="EE13" s="36">
        <v>63</v>
      </c>
      <c r="EF13" s="36">
        <v>65</v>
      </c>
      <c r="EG13" s="36">
        <v>87</v>
      </c>
      <c r="EH13" s="36">
        <v>32</v>
      </c>
      <c r="EI13" s="36">
        <v>31</v>
      </c>
      <c r="EJ13" s="36">
        <v>86</v>
      </c>
      <c r="EK13" s="36">
        <v>109</v>
      </c>
      <c r="EL13" s="36">
        <v>109</v>
      </c>
      <c r="EM13" s="36">
        <v>104</v>
      </c>
      <c r="EN13" s="36">
        <v>76</v>
      </c>
      <c r="EO13" s="36">
        <v>48</v>
      </c>
      <c r="EP13" s="36">
        <v>36</v>
      </c>
      <c r="EQ13" s="36">
        <v>92</v>
      </c>
      <c r="ER13" s="36">
        <v>110</v>
      </c>
      <c r="ES13" s="36">
        <v>90</v>
      </c>
      <c r="ET13" s="36">
        <v>89</v>
      </c>
      <c r="EU13" s="36">
        <v>63</v>
      </c>
      <c r="EV13" s="36">
        <v>32</v>
      </c>
      <c r="EW13" s="36">
        <v>52</v>
      </c>
      <c r="EX13" s="36">
        <v>92</v>
      </c>
      <c r="EY13" s="36">
        <v>101</v>
      </c>
      <c r="EZ13" s="36">
        <v>108</v>
      </c>
      <c r="FA13" s="36">
        <v>81</v>
      </c>
      <c r="FB13" s="36">
        <v>72</v>
      </c>
      <c r="FC13" s="36">
        <v>42</v>
      </c>
      <c r="FD13" s="36">
        <v>35</v>
      </c>
      <c r="FE13" s="36">
        <v>125</v>
      </c>
      <c r="FF13" s="36">
        <v>90</v>
      </c>
      <c r="FG13" s="36">
        <v>94</v>
      </c>
      <c r="FH13" s="36">
        <v>77</v>
      </c>
      <c r="FI13" s="36">
        <v>88</v>
      </c>
      <c r="FJ13" s="36">
        <v>34</v>
      </c>
      <c r="FK13" s="36">
        <v>34</v>
      </c>
      <c r="FL13" s="36">
        <v>100</v>
      </c>
      <c r="FM13" s="36">
        <v>88</v>
      </c>
      <c r="FN13" s="36">
        <v>87</v>
      </c>
      <c r="FO13" s="36">
        <v>99</v>
      </c>
      <c r="FP13" s="36">
        <v>73</v>
      </c>
      <c r="FQ13" s="36">
        <v>50</v>
      </c>
      <c r="FR13" s="36">
        <v>43</v>
      </c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</row>
    <row r="14" spans="1:192" x14ac:dyDescent="0.3">
      <c r="A14" s="35" t="s">
        <v>42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>
        <v>827</v>
      </c>
      <c r="BD14" s="36">
        <v>881</v>
      </c>
      <c r="BE14" s="36">
        <v>1013</v>
      </c>
      <c r="BF14" s="36">
        <v>1045</v>
      </c>
      <c r="BG14" s="36">
        <v>1113</v>
      </c>
      <c r="BH14" s="36">
        <v>1125</v>
      </c>
      <c r="BI14" s="36">
        <v>1135</v>
      </c>
      <c r="BJ14" s="36">
        <v>1143</v>
      </c>
      <c r="BK14" s="36">
        <v>1156</v>
      </c>
      <c r="BL14" s="36">
        <v>1223</v>
      </c>
      <c r="BM14" s="36">
        <v>1266</v>
      </c>
      <c r="BN14" s="36">
        <v>1299</v>
      </c>
      <c r="BO14" s="36">
        <v>1319</v>
      </c>
      <c r="BP14" s="36">
        <v>1325</v>
      </c>
      <c r="BQ14" s="36">
        <v>1344</v>
      </c>
      <c r="BR14" s="36">
        <v>1362</v>
      </c>
      <c r="BS14" s="36">
        <v>1388</v>
      </c>
      <c r="BT14" s="36">
        <v>1435</v>
      </c>
      <c r="BU14" s="36">
        <v>1454</v>
      </c>
      <c r="BV14" s="36">
        <v>1474</v>
      </c>
      <c r="BW14" s="36">
        <v>1482</v>
      </c>
      <c r="BX14" s="36">
        <v>1489</v>
      </c>
      <c r="BY14" s="36">
        <v>1498</v>
      </c>
      <c r="BZ14" s="36">
        <v>1515</v>
      </c>
      <c r="CA14" s="36">
        <v>1539</v>
      </c>
      <c r="CB14" s="36">
        <v>1560</v>
      </c>
      <c r="CC14" s="36">
        <v>1573</v>
      </c>
      <c r="CD14" s="36">
        <v>1583</v>
      </c>
      <c r="CE14" s="36">
        <v>1594</v>
      </c>
      <c r="CF14" s="36">
        <v>1609</v>
      </c>
      <c r="CG14" s="36">
        <v>1647</v>
      </c>
      <c r="CH14" s="36">
        <v>1689</v>
      </c>
      <c r="CI14" s="36">
        <v>1710</v>
      </c>
      <c r="CJ14" s="36">
        <v>1732</v>
      </c>
      <c r="CK14" s="36">
        <v>1750</v>
      </c>
      <c r="CL14" s="36">
        <v>1767</v>
      </c>
      <c r="CM14" s="36">
        <v>1792</v>
      </c>
      <c r="CN14" s="36">
        <v>1829</v>
      </c>
      <c r="CO14" s="36">
        <v>1855</v>
      </c>
      <c r="CP14" s="36">
        <v>1893</v>
      </c>
      <c r="CQ14" s="36">
        <v>1923</v>
      </c>
      <c r="CR14" s="36">
        <v>1932</v>
      </c>
      <c r="CS14" s="36">
        <v>1948</v>
      </c>
      <c r="CT14" s="36">
        <v>1974</v>
      </c>
      <c r="CU14" s="36">
        <v>1990</v>
      </c>
      <c r="CV14" s="36">
        <v>2011</v>
      </c>
      <c r="CW14" s="36">
        <v>2049</v>
      </c>
      <c r="CX14" s="36">
        <v>2073</v>
      </c>
      <c r="CY14" s="36">
        <v>2087</v>
      </c>
      <c r="CZ14" s="36">
        <v>2106</v>
      </c>
      <c r="DA14" s="36">
        <v>2146</v>
      </c>
      <c r="DB14" s="36">
        <v>2180</v>
      </c>
      <c r="DC14" s="36">
        <v>2209</v>
      </c>
      <c r="DD14" s="36">
        <v>2257</v>
      </c>
      <c r="DE14" s="36">
        <v>2266</v>
      </c>
      <c r="DF14" s="36">
        <v>2291</v>
      </c>
      <c r="DG14" s="36">
        <v>2301</v>
      </c>
      <c r="DH14" s="36">
        <v>2336</v>
      </c>
      <c r="DI14" s="36">
        <v>2386</v>
      </c>
      <c r="DJ14" s="36">
        <v>2431</v>
      </c>
      <c r="DK14" s="36">
        <v>2498</v>
      </c>
      <c r="DL14" s="36">
        <v>2564</v>
      </c>
      <c r="DM14" s="36"/>
      <c r="DN14" s="36">
        <v>2599</v>
      </c>
      <c r="DO14" s="36">
        <v>2665</v>
      </c>
      <c r="DP14" s="36">
        <v>2715</v>
      </c>
      <c r="DQ14" s="36">
        <v>2775</v>
      </c>
      <c r="DR14" s="36">
        <v>2825</v>
      </c>
      <c r="DS14" s="36">
        <v>2860</v>
      </c>
      <c r="DT14" s="36">
        <v>2871</v>
      </c>
      <c r="DU14" s="36">
        <v>2897</v>
      </c>
      <c r="DV14" s="36">
        <v>2950</v>
      </c>
      <c r="DW14" s="36">
        <v>3023</v>
      </c>
      <c r="DX14" s="36">
        <v>3088</v>
      </c>
      <c r="DY14" s="36">
        <v>3146</v>
      </c>
      <c r="DZ14" s="36">
        <v>3193</v>
      </c>
      <c r="EA14" s="36">
        <v>3250</v>
      </c>
      <c r="EB14" s="36">
        <v>3284</v>
      </c>
      <c r="EC14" s="36">
        <v>3378</v>
      </c>
      <c r="ED14" s="36">
        <v>3434</v>
      </c>
      <c r="EE14" s="36">
        <v>3497</v>
      </c>
      <c r="EF14" s="36">
        <v>3562</v>
      </c>
      <c r="EG14" s="36">
        <v>3649</v>
      </c>
      <c r="EH14" s="36">
        <v>3681</v>
      </c>
      <c r="EI14" s="36">
        <v>3712</v>
      </c>
      <c r="EJ14" s="36">
        <v>3798</v>
      </c>
      <c r="EK14" s="36">
        <v>3907</v>
      </c>
      <c r="EL14" s="36">
        <v>4016</v>
      </c>
      <c r="EM14" s="36">
        <v>4120</v>
      </c>
      <c r="EN14" s="36">
        <v>4196</v>
      </c>
      <c r="EO14" s="36">
        <v>4244</v>
      </c>
      <c r="EP14" s="36">
        <v>4280</v>
      </c>
      <c r="EQ14" s="36">
        <v>4372</v>
      </c>
      <c r="ER14" s="36">
        <v>4482</v>
      </c>
      <c r="ES14" s="36">
        <v>4572</v>
      </c>
      <c r="ET14" s="36">
        <v>4661</v>
      </c>
      <c r="EU14" s="36">
        <v>4724</v>
      </c>
      <c r="EV14" s="36">
        <v>4756</v>
      </c>
      <c r="EW14" s="36">
        <v>4808</v>
      </c>
      <c r="EX14" s="36">
        <v>4900</v>
      </c>
      <c r="EY14" s="36">
        <v>5001</v>
      </c>
      <c r="EZ14" s="36">
        <v>5109</v>
      </c>
      <c r="FA14" s="36">
        <v>5190</v>
      </c>
      <c r="FB14" s="36">
        <v>5262</v>
      </c>
      <c r="FC14" s="36">
        <v>5304</v>
      </c>
      <c r="FD14" s="36">
        <v>5339</v>
      </c>
      <c r="FE14" s="36">
        <v>5464</v>
      </c>
      <c r="FF14" s="36">
        <v>5554</v>
      </c>
      <c r="FG14" s="36">
        <v>5648</v>
      </c>
      <c r="FH14" s="36">
        <v>5725</v>
      </c>
      <c r="FI14" s="36">
        <v>5813</v>
      </c>
      <c r="FJ14" s="36">
        <v>5847</v>
      </c>
      <c r="FK14" s="36">
        <v>5881</v>
      </c>
      <c r="FL14" s="36">
        <v>5981</v>
      </c>
      <c r="FM14" s="36">
        <v>6069</v>
      </c>
      <c r="FN14" s="36">
        <v>6156</v>
      </c>
      <c r="FO14" s="36">
        <v>6255</v>
      </c>
      <c r="FP14" s="36">
        <v>6328</v>
      </c>
      <c r="FQ14" s="36">
        <v>6378</v>
      </c>
      <c r="FR14" s="36">
        <v>6421</v>
      </c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</row>
    <row r="15" spans="1:192" x14ac:dyDescent="0.3">
      <c r="A15" s="15" t="s">
        <v>26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2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</row>
    <row r="16" spans="1:192" x14ac:dyDescent="0.3">
      <c r="A16" s="14" t="s">
        <v>25</v>
      </c>
      <c r="O16" s="53">
        <f t="shared" ref="O16:BZ16" si="4">AVERAGE(B4:O4)</f>
        <v>6.4615384615384617</v>
      </c>
      <c r="P16" s="53">
        <f t="shared" si="4"/>
        <v>7.7857142857142856</v>
      </c>
      <c r="Q16" s="53">
        <f t="shared" si="4"/>
        <v>12.357142857142858</v>
      </c>
      <c r="R16" s="53">
        <f t="shared" si="4"/>
        <v>21.5</v>
      </c>
      <c r="S16" s="53">
        <f t="shared" si="4"/>
        <v>30.5</v>
      </c>
      <c r="T16" s="53">
        <f t="shared" si="4"/>
        <v>38</v>
      </c>
      <c r="U16" s="53">
        <f t="shared" si="4"/>
        <v>41.357142857142854</v>
      </c>
      <c r="V16" s="53">
        <f t="shared" si="4"/>
        <v>49.285714285714285</v>
      </c>
      <c r="W16" s="53">
        <f t="shared" si="4"/>
        <v>60.714285714285715</v>
      </c>
      <c r="X16" s="53">
        <f t="shared" si="4"/>
        <v>77.857142857142861</v>
      </c>
      <c r="Y16" s="53">
        <f t="shared" si="4"/>
        <v>89</v>
      </c>
      <c r="Z16" s="53">
        <f t="shared" si="4"/>
        <v>99.785714285714292</v>
      </c>
      <c r="AA16" s="53">
        <f t="shared" si="4"/>
        <v>119.64285714285714</v>
      </c>
      <c r="AB16" s="16">
        <f t="shared" si="4"/>
        <v>146.78571428571428</v>
      </c>
      <c r="AC16" s="16">
        <f t="shared" si="4"/>
        <v>177</v>
      </c>
      <c r="AD16" s="16">
        <f t="shared" si="4"/>
        <v>186.78571428571428</v>
      </c>
      <c r="AE16" s="16">
        <f t="shared" si="4"/>
        <v>198.07142857142858</v>
      </c>
      <c r="AF16" s="16">
        <f t="shared" si="4"/>
        <v>207.07142857142858</v>
      </c>
      <c r="AG16" s="16">
        <f t="shared" si="4"/>
        <v>220.35714285714286</v>
      </c>
      <c r="AH16" s="16">
        <f t="shared" si="4"/>
        <v>224.92857142857142</v>
      </c>
      <c r="AI16" s="16">
        <f t="shared" si="4"/>
        <v>245.35714285714286</v>
      </c>
      <c r="AJ16" s="16">
        <f t="shared" si="4"/>
        <v>253.28571428571428</v>
      </c>
      <c r="AK16" s="16">
        <f t="shared" si="4"/>
        <v>260.71428571428572</v>
      </c>
      <c r="AL16" s="16">
        <f t="shared" si="4"/>
        <v>259.5</v>
      </c>
      <c r="AM16" s="16">
        <f t="shared" si="4"/>
        <v>266</v>
      </c>
      <c r="AN16" s="16">
        <f t="shared" si="4"/>
        <v>268.57142857142856</v>
      </c>
      <c r="AO16" s="16">
        <f t="shared" si="4"/>
        <v>269.42857142857144</v>
      </c>
      <c r="AP16" s="16">
        <f t="shared" si="4"/>
        <v>256</v>
      </c>
      <c r="AQ16" s="16">
        <f t="shared" si="4"/>
        <v>242.57142857142858</v>
      </c>
      <c r="AR16" s="16">
        <f t="shared" si="4"/>
        <v>244.07142857142858</v>
      </c>
      <c r="AS16" s="16">
        <f t="shared" si="4"/>
        <v>251.57142857142858</v>
      </c>
      <c r="AT16" s="16">
        <f t="shared" si="4"/>
        <v>245.78571428571428</v>
      </c>
      <c r="AU16" s="16">
        <f t="shared" si="4"/>
        <v>245.5</v>
      </c>
      <c r="AV16" s="16">
        <f t="shared" si="4"/>
        <v>245.42857142857142</v>
      </c>
      <c r="AW16" s="16">
        <f t="shared" si="4"/>
        <v>232.57142857142858</v>
      </c>
      <c r="AX16" s="16">
        <f t="shared" si="4"/>
        <v>248.57142857142858</v>
      </c>
      <c r="AY16" s="16">
        <f t="shared" si="4"/>
        <v>259.42857142857144</v>
      </c>
      <c r="AZ16" s="16">
        <f t="shared" si="4"/>
        <v>276</v>
      </c>
      <c r="BA16" s="16">
        <f t="shared" si="4"/>
        <v>291.07142857142856</v>
      </c>
      <c r="BB16" s="16">
        <f t="shared" si="4"/>
        <v>311.35714285714283</v>
      </c>
      <c r="BC16" s="16">
        <f t="shared" si="4"/>
        <v>307.71428571428572</v>
      </c>
      <c r="BD16" s="16">
        <f t="shared" si="4"/>
        <v>302.07142857142856</v>
      </c>
      <c r="BE16" s="16">
        <f t="shared" si="4"/>
        <v>306.21428571428572</v>
      </c>
      <c r="BF16" s="16">
        <f t="shared" si="4"/>
        <v>319.5</v>
      </c>
      <c r="BG16" s="16">
        <f t="shared" si="4"/>
        <v>378.71428571428572</v>
      </c>
      <c r="BH16" s="16">
        <f t="shared" si="4"/>
        <v>421.35714285714283</v>
      </c>
      <c r="BI16" s="16">
        <f t="shared" si="4"/>
        <v>436.21428571428572</v>
      </c>
      <c r="BJ16" s="16">
        <f t="shared" si="4"/>
        <v>447.42857142857144</v>
      </c>
      <c r="BK16" s="16">
        <f t="shared" si="4"/>
        <v>445</v>
      </c>
      <c r="BL16" s="16">
        <f t="shared" si="4"/>
        <v>435.42857142857144</v>
      </c>
      <c r="BM16" s="16">
        <f t="shared" si="4"/>
        <v>416.42857142857144</v>
      </c>
      <c r="BN16" s="16">
        <f t="shared" si="4"/>
        <v>408.21428571428572</v>
      </c>
      <c r="BO16" s="16">
        <f t="shared" si="4"/>
        <v>398.5</v>
      </c>
      <c r="BP16" s="16">
        <f t="shared" si="4"/>
        <v>379.85714285714283</v>
      </c>
      <c r="BQ16" s="16">
        <f t="shared" si="4"/>
        <v>401.85714285714283</v>
      </c>
      <c r="BR16" s="16">
        <f t="shared" si="4"/>
        <v>432.71428571428572</v>
      </c>
      <c r="BS16" s="16">
        <f t="shared" si="4"/>
        <v>428.85714285714283</v>
      </c>
      <c r="BT16" s="16">
        <f t="shared" si="4"/>
        <v>426</v>
      </c>
      <c r="BU16" s="16">
        <f t="shared" si="4"/>
        <v>362.78571428571428</v>
      </c>
      <c r="BV16" s="16">
        <f t="shared" si="4"/>
        <v>330.5</v>
      </c>
      <c r="BW16" s="16">
        <f t="shared" si="4"/>
        <v>300.78571428571428</v>
      </c>
      <c r="BX16" s="16">
        <f t="shared" si="4"/>
        <v>322.07142857142856</v>
      </c>
      <c r="BY16" s="16">
        <f t="shared" si="4"/>
        <v>339.57142857142856</v>
      </c>
      <c r="BZ16" s="16">
        <f t="shared" si="4"/>
        <v>328.14285714285717</v>
      </c>
      <c r="CA16" s="16">
        <f t="shared" ref="CA16:EL16" si="5">AVERAGE(BN4:CA4)</f>
        <v>347.5</v>
      </c>
      <c r="CB16" s="16">
        <f t="shared" si="5"/>
        <v>353.78571428571428</v>
      </c>
      <c r="CC16" s="16">
        <f t="shared" si="5"/>
        <v>358.64285714285717</v>
      </c>
      <c r="CD16" s="16">
        <f t="shared" si="5"/>
        <v>368.57142857142856</v>
      </c>
      <c r="CE16" s="16">
        <f t="shared" si="5"/>
        <v>361.64285714285717</v>
      </c>
      <c r="CF16" s="16">
        <f t="shared" si="5"/>
        <v>346.78571428571428</v>
      </c>
      <c r="CG16" s="16">
        <f t="shared" si="5"/>
        <v>352.57142857142856</v>
      </c>
      <c r="CH16" s="16">
        <f t="shared" si="5"/>
        <v>355.71428571428572</v>
      </c>
      <c r="CI16" s="16">
        <f t="shared" si="5"/>
        <v>365.35714285714283</v>
      </c>
      <c r="CJ16" s="16">
        <f t="shared" si="5"/>
        <v>377</v>
      </c>
      <c r="CK16" s="16">
        <f t="shared" si="5"/>
        <v>401.28571428571428</v>
      </c>
      <c r="CL16" s="16">
        <f t="shared" si="5"/>
        <v>395.92857142857144</v>
      </c>
      <c r="CM16" s="16">
        <f t="shared" si="5"/>
        <v>428.35714285714283</v>
      </c>
      <c r="CN16" s="16">
        <f t="shared" si="5"/>
        <v>449.28571428571428</v>
      </c>
      <c r="CO16" s="16">
        <f t="shared" si="5"/>
        <v>439.92857142857144</v>
      </c>
      <c r="CP16" s="16">
        <f t="shared" si="5"/>
        <v>437.57142857142856</v>
      </c>
      <c r="CQ16" s="16">
        <f t="shared" si="5"/>
        <v>448.71428571428572</v>
      </c>
      <c r="CR16" s="16">
        <f t="shared" si="5"/>
        <v>445.42857142857144</v>
      </c>
      <c r="CS16" s="16">
        <f t="shared" si="5"/>
        <v>452.64285714285717</v>
      </c>
      <c r="CT16" s="16">
        <f t="shared" si="5"/>
        <v>472.14285714285717</v>
      </c>
      <c r="CU16" s="16">
        <f t="shared" si="5"/>
        <v>468.78571428571428</v>
      </c>
      <c r="CV16" s="16">
        <f t="shared" si="5"/>
        <v>475.78571428571428</v>
      </c>
      <c r="CW16" s="16">
        <f t="shared" si="5"/>
        <v>502.92857142857144</v>
      </c>
      <c r="CX16" s="16">
        <f t="shared" si="5"/>
        <v>498.21428571428572</v>
      </c>
      <c r="CY16" s="16">
        <f t="shared" si="5"/>
        <v>530.42857142857144</v>
      </c>
      <c r="CZ16" s="16">
        <f t="shared" si="5"/>
        <v>543.28571428571433</v>
      </c>
      <c r="DA16" s="16">
        <f t="shared" si="5"/>
        <v>532.5</v>
      </c>
      <c r="DB16" s="16">
        <f t="shared" si="5"/>
        <v>522.92857142857144</v>
      </c>
      <c r="DC16" s="16">
        <f t="shared" si="5"/>
        <v>550.64285714285711</v>
      </c>
      <c r="DD16" s="16">
        <f t="shared" si="5"/>
        <v>606.92857142857144</v>
      </c>
      <c r="DE16" s="16">
        <f t="shared" si="5"/>
        <v>598.21428571428567</v>
      </c>
      <c r="DF16" s="16">
        <f t="shared" si="5"/>
        <v>622.92857142857144</v>
      </c>
      <c r="DG16" s="16">
        <f t="shared" si="5"/>
        <v>614.92857142857144</v>
      </c>
      <c r="DH16" s="16">
        <f t="shared" si="5"/>
        <v>623.42857142857144</v>
      </c>
      <c r="DI16" s="16">
        <f t="shared" si="5"/>
        <v>669</v>
      </c>
      <c r="DJ16" s="16">
        <f t="shared" si="5"/>
        <v>692.42857142857144</v>
      </c>
      <c r="DK16" s="16">
        <f t="shared" si="5"/>
        <v>737</v>
      </c>
      <c r="DL16" s="16">
        <f t="shared" si="5"/>
        <v>759.35714285714289</v>
      </c>
      <c r="DM16" s="16">
        <f t="shared" si="5"/>
        <v>749.23076923076928</v>
      </c>
      <c r="DN16" s="16">
        <f t="shared" si="5"/>
        <v>856.69230769230774</v>
      </c>
      <c r="DO16" s="16">
        <f t="shared" si="5"/>
        <v>898.38461538461536</v>
      </c>
      <c r="DP16" s="16">
        <f t="shared" si="5"/>
        <v>1013.2307692307693</v>
      </c>
      <c r="DQ16" s="16">
        <f t="shared" si="5"/>
        <v>1081.6153846153845</v>
      </c>
      <c r="DR16" s="16">
        <f t="shared" si="5"/>
        <v>1130.3846153846155</v>
      </c>
      <c r="DS16" s="16">
        <f t="shared" si="5"/>
        <v>1207.2307692307693</v>
      </c>
      <c r="DT16" s="16">
        <f t="shared" si="5"/>
        <v>1256.0769230769231</v>
      </c>
      <c r="DU16" s="16">
        <f t="shared" si="5"/>
        <v>1277.0769230769231</v>
      </c>
      <c r="DV16" s="16">
        <f t="shared" si="5"/>
        <v>1323.9230769230769</v>
      </c>
      <c r="DW16" s="16">
        <f t="shared" si="5"/>
        <v>1442.3846153846155</v>
      </c>
      <c r="DX16" s="16">
        <f t="shared" si="5"/>
        <v>1504.3846153846155</v>
      </c>
      <c r="DY16" s="16">
        <f t="shared" si="5"/>
        <v>1546.3076923076924</v>
      </c>
      <c r="DZ16" s="16">
        <f t="shared" si="5"/>
        <v>1602.6153846153845</v>
      </c>
      <c r="EA16" s="16">
        <f t="shared" si="5"/>
        <v>1556.2857142857142</v>
      </c>
      <c r="EB16" s="16">
        <f t="shared" si="5"/>
        <v>1641.2142857142858</v>
      </c>
      <c r="EC16" s="16">
        <f t="shared" si="5"/>
        <v>1662.7857142857142</v>
      </c>
      <c r="ED16" s="16">
        <f t="shared" si="5"/>
        <v>1696.1428571428571</v>
      </c>
      <c r="EE16" s="16">
        <f t="shared" si="5"/>
        <v>1760.7142857142858</v>
      </c>
      <c r="EF16" s="16">
        <f t="shared" si="5"/>
        <v>1793.3571428571429</v>
      </c>
      <c r="EG16" s="16">
        <f t="shared" si="5"/>
        <v>1871.1428571428571</v>
      </c>
      <c r="EH16" s="16">
        <f t="shared" si="5"/>
        <v>1906</v>
      </c>
      <c r="EI16" s="16">
        <f t="shared" si="5"/>
        <v>1971.3571428571429</v>
      </c>
      <c r="EJ16" s="16">
        <f t="shared" si="5"/>
        <v>2030.7142857142858</v>
      </c>
      <c r="EK16" s="16">
        <f t="shared" si="5"/>
        <v>2030.7857142857142</v>
      </c>
      <c r="EL16" s="16">
        <f t="shared" si="5"/>
        <v>2099.7142857142858</v>
      </c>
      <c r="EM16" s="16">
        <f t="shared" ref="EM16:FO16" si="6">AVERAGE(DZ4:EM4)</f>
        <v>2109.4285714285716</v>
      </c>
      <c r="EN16" s="16">
        <f t="shared" si="6"/>
        <v>2127.8571428571427</v>
      </c>
      <c r="EO16" s="16">
        <f t="shared" si="6"/>
        <v>2284</v>
      </c>
      <c r="EP16" s="16">
        <f t="shared" si="6"/>
        <v>2229.6428571428573</v>
      </c>
      <c r="EQ16" s="16">
        <f t="shared" si="6"/>
        <v>2304</v>
      </c>
      <c r="ER16" s="16">
        <f t="shared" si="6"/>
        <v>2268.6428571428573</v>
      </c>
      <c r="ES16" s="16">
        <f t="shared" si="6"/>
        <v>2237.9285714285716</v>
      </c>
      <c r="ET16" s="16">
        <f t="shared" si="6"/>
        <v>2295.7142857142858</v>
      </c>
      <c r="EU16" s="16">
        <f t="shared" si="6"/>
        <v>2274.8571428571427</v>
      </c>
      <c r="EV16" s="16">
        <f t="shared" si="6"/>
        <v>2250.8571428571427</v>
      </c>
      <c r="EW16" s="16">
        <f t="shared" si="6"/>
        <v>2205.8571428571427</v>
      </c>
      <c r="EX16" s="16">
        <f t="shared" si="6"/>
        <v>2178.3571428571427</v>
      </c>
      <c r="EY16" s="16">
        <f t="shared" si="6"/>
        <v>2120.0714285714284</v>
      </c>
      <c r="EZ16" s="16">
        <f t="shared" si="6"/>
        <v>2097.3571428571427</v>
      </c>
      <c r="FA16" s="16">
        <f t="shared" si="6"/>
        <v>2121.7142857142858</v>
      </c>
      <c r="FB16" s="16">
        <f t="shared" si="6"/>
        <v>2127.7857142857142</v>
      </c>
      <c r="FC16" s="16">
        <f t="shared" si="6"/>
        <v>2055.4285714285716</v>
      </c>
      <c r="FD16" s="16">
        <f t="shared" si="6"/>
        <v>1958.9285714285713</v>
      </c>
      <c r="FE16" s="16">
        <f t="shared" si="6"/>
        <v>1847.9285714285713</v>
      </c>
      <c r="FF16" s="16">
        <f t="shared" si="6"/>
        <v>1826.5</v>
      </c>
      <c r="FG16" s="16">
        <f t="shared" si="6"/>
        <v>1831.4285714285713</v>
      </c>
      <c r="FH16" s="16">
        <f t="shared" si="6"/>
        <v>1749.9285714285713</v>
      </c>
      <c r="FI16" s="16">
        <f t="shared" si="6"/>
        <v>1683.0714285714287</v>
      </c>
      <c r="FJ16" s="16">
        <f t="shared" si="6"/>
        <v>1720.0714285714287</v>
      </c>
      <c r="FK16" s="16">
        <f t="shared" si="6"/>
        <v>1722</v>
      </c>
      <c r="FL16" s="16">
        <f t="shared" si="6"/>
        <v>1666.9285714285713</v>
      </c>
      <c r="FM16" s="16">
        <f t="shared" si="6"/>
        <v>1693</v>
      </c>
      <c r="FN16" s="16">
        <f t="shared" si="6"/>
        <v>1630.3571428571429</v>
      </c>
      <c r="FO16" s="16">
        <f t="shared" si="6"/>
        <v>1575.8571428571429</v>
      </c>
      <c r="FP16" s="16">
        <f t="shared" ref="FP16" si="7">AVERAGE(FC4:FP4)</f>
        <v>1535.5714285714287</v>
      </c>
      <c r="FQ16" s="16">
        <f t="shared" ref="FQ16" si="8">AVERAGE(FD4:FQ4)</f>
        <v>1516.0714285714287</v>
      </c>
      <c r="FR16" s="16">
        <f t="shared" ref="FR16" si="9">AVERAGE(FE4:FR4)</f>
        <v>1477.8571428571429</v>
      </c>
    </row>
    <row r="17" spans="1:192" x14ac:dyDescent="0.3">
      <c r="A17" s="5" t="s">
        <v>30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>
        <f t="shared" ref="AB17:CM17" si="10">SLOPE(O16:AB16,O$1:AB$1)</f>
        <v>10.168916797488224</v>
      </c>
      <c r="AC17" s="7">
        <f t="shared" si="10"/>
        <v>11.918053375196232</v>
      </c>
      <c r="AD17" s="7">
        <f t="shared" si="10"/>
        <v>13.240816326530611</v>
      </c>
      <c r="AE17" s="7">
        <f t="shared" si="10"/>
        <v>14.249921507064363</v>
      </c>
      <c r="AF17" s="7">
        <f t="shared" si="10"/>
        <v>15.001255886970172</v>
      </c>
      <c r="AG17" s="7">
        <f t="shared" si="10"/>
        <v>15.613186813186813</v>
      </c>
      <c r="AH17" s="7">
        <f t="shared" si="10"/>
        <v>15.768445839874412</v>
      </c>
      <c r="AI17" s="7">
        <f t="shared" si="10"/>
        <v>15.796389324960755</v>
      </c>
      <c r="AJ17" s="7">
        <f t="shared" si="10"/>
        <v>15.415541601255887</v>
      </c>
      <c r="AK17" s="7">
        <f t="shared" si="10"/>
        <v>14.727001569858711</v>
      </c>
      <c r="AL17" s="7">
        <f t="shared" si="10"/>
        <v>13.689795918367345</v>
      </c>
      <c r="AM17" s="7">
        <f t="shared" si="10"/>
        <v>12.407221350078494</v>
      </c>
      <c r="AN17" s="7">
        <f t="shared" si="10"/>
        <v>10.775667189952902</v>
      </c>
      <c r="AO17" s="7">
        <f t="shared" si="10"/>
        <v>9.0813186813186828</v>
      </c>
      <c r="AP17" s="7">
        <f t="shared" si="10"/>
        <v>7.2397174254317109</v>
      </c>
      <c r="AQ17" s="7">
        <f t="shared" si="10"/>
        <v>5.5304552590266871</v>
      </c>
      <c r="AR17" s="7">
        <f t="shared" si="10"/>
        <v>3.8984301412872839</v>
      </c>
      <c r="AS17" s="7">
        <f t="shared" si="10"/>
        <v>2.6009419152276303</v>
      </c>
      <c r="AT17" s="7">
        <f t="shared" si="10"/>
        <v>1.1996860282574573</v>
      </c>
      <c r="AU17" s="7">
        <f t="shared" si="10"/>
        <v>5.8084772370487377E-2</v>
      </c>
      <c r="AV17" s="7">
        <f t="shared" si="10"/>
        <v>-1.0453689167974882</v>
      </c>
      <c r="AW17" s="7">
        <f t="shared" si="10"/>
        <v>-1.932810047095761</v>
      </c>
      <c r="AX17" s="7">
        <f t="shared" si="10"/>
        <v>-2.0455259026687593</v>
      </c>
      <c r="AY17" s="7">
        <f t="shared" si="10"/>
        <v>-1.5824175824175817</v>
      </c>
      <c r="AZ17" s="7">
        <f t="shared" si="10"/>
        <v>-0.68021978021978002</v>
      </c>
      <c r="BA17" s="7">
        <f t="shared" si="10"/>
        <v>0.79434850863422268</v>
      </c>
      <c r="BB17" s="7">
        <f t="shared" si="10"/>
        <v>2.823076923076921</v>
      </c>
      <c r="BC17" s="7">
        <f t="shared" si="10"/>
        <v>4.5879120879120858</v>
      </c>
      <c r="BD17" s="7">
        <f t="shared" si="10"/>
        <v>5.5805337519623226</v>
      </c>
      <c r="BE17" s="7">
        <f t="shared" si="10"/>
        <v>6.0463108320251164</v>
      </c>
      <c r="BF17" s="7">
        <f t="shared" si="10"/>
        <v>6.6613814756671896</v>
      </c>
      <c r="BG17" s="7">
        <f t="shared" si="10"/>
        <v>8.8839874411302997</v>
      </c>
      <c r="BH17" s="7">
        <f t="shared" si="10"/>
        <v>11.57535321821036</v>
      </c>
      <c r="BI17" s="7">
        <f t="shared" si="10"/>
        <v>13.91004709576138</v>
      </c>
      <c r="BJ17" s="7">
        <f t="shared" si="10"/>
        <v>15.72448979591837</v>
      </c>
      <c r="BK17" s="7">
        <f t="shared" si="10"/>
        <v>16.157770800627944</v>
      </c>
      <c r="BL17" s="7">
        <f t="shared" si="10"/>
        <v>15.911302982731556</v>
      </c>
      <c r="BM17" s="7">
        <f t="shared" si="10"/>
        <v>14.6585557299843</v>
      </c>
      <c r="BN17" s="7">
        <f t="shared" si="10"/>
        <v>13.027315541601258</v>
      </c>
      <c r="BO17" s="7">
        <f t="shared" si="10"/>
        <v>11.034222919937207</v>
      </c>
      <c r="BP17" s="7">
        <f t="shared" si="10"/>
        <v>8.705023547880689</v>
      </c>
      <c r="BQ17" s="7">
        <f t="shared" si="10"/>
        <v>6.5832025117739397</v>
      </c>
      <c r="BR17" s="7">
        <f t="shared" si="10"/>
        <v>4.7431711145996847</v>
      </c>
      <c r="BS17" s="7">
        <f t="shared" si="10"/>
        <v>2.3552590266875963</v>
      </c>
      <c r="BT17" s="7">
        <f t="shared" si="10"/>
        <v>-0.21538461538461651</v>
      </c>
      <c r="BU17" s="7">
        <f t="shared" si="10"/>
        <v>-3.1081632653061235</v>
      </c>
      <c r="BV17" s="7">
        <f t="shared" si="10"/>
        <v>-5.4475667189952919</v>
      </c>
      <c r="BW17" s="7">
        <f t="shared" si="10"/>
        <v>-7.7467817896389342</v>
      </c>
      <c r="BX17" s="7">
        <f t="shared" si="10"/>
        <v>-8.4728414442700171</v>
      </c>
      <c r="BY17" s="7">
        <f t="shared" si="10"/>
        <v>-8.2279434850863442</v>
      </c>
      <c r="BZ17" s="7">
        <f t="shared" si="10"/>
        <v>-8.1616954474097341</v>
      </c>
      <c r="CA17" s="7">
        <f t="shared" si="10"/>
        <v>-7.6971742543171109</v>
      </c>
      <c r="CB17" s="7">
        <f t="shared" si="10"/>
        <v>-7.0208791208791199</v>
      </c>
      <c r="CC17" s="7">
        <f t="shared" si="10"/>
        <v>-6.2868131868131849</v>
      </c>
      <c r="CD17" s="7">
        <f t="shared" si="10"/>
        <v>-5.7084772370486654</v>
      </c>
      <c r="CE17" s="7">
        <f t="shared" si="10"/>
        <v>-4.5532182103610666</v>
      </c>
      <c r="CF17" s="7">
        <f t="shared" si="10"/>
        <v>-2.6284144427001541</v>
      </c>
      <c r="CG17" s="7">
        <f t="shared" si="10"/>
        <v>-0.28775510204081622</v>
      </c>
      <c r="CH17" s="7">
        <f t="shared" si="10"/>
        <v>2.3838304552590275</v>
      </c>
      <c r="CI17" s="7">
        <f t="shared" si="10"/>
        <v>3.5558869701726836</v>
      </c>
      <c r="CJ17" s="7">
        <f t="shared" si="10"/>
        <v>3.9849293563579287</v>
      </c>
      <c r="CK17" s="7">
        <f t="shared" si="10"/>
        <v>3.9238618524332809</v>
      </c>
      <c r="CL17" s="7">
        <f t="shared" si="10"/>
        <v>3.9697017268445838</v>
      </c>
      <c r="CM17" s="7">
        <f t="shared" si="10"/>
        <v>5.1943485086342216</v>
      </c>
      <c r="CN17" s="7">
        <f t="shared" ref="CN17:EY17" si="11">SLOPE(CA16:CN16,CA$1:CN$1)</f>
        <v>6.2499215070643634</v>
      </c>
      <c r="CO17" s="7">
        <f t="shared" si="11"/>
        <v>7.143799058084773</v>
      </c>
      <c r="CP17" s="7">
        <f t="shared" si="11"/>
        <v>7.7712715855572982</v>
      </c>
      <c r="CQ17" s="7">
        <f t="shared" si="11"/>
        <v>8.5089481946624801</v>
      </c>
      <c r="CR17" s="7">
        <f t="shared" si="11"/>
        <v>9.0841444270015685</v>
      </c>
      <c r="CS17" s="7">
        <f t="shared" si="11"/>
        <v>9.2992150706436441</v>
      </c>
      <c r="CT17" s="7">
        <f t="shared" si="11"/>
        <v>9.1816326530612287</v>
      </c>
      <c r="CU17" s="7">
        <f t="shared" si="11"/>
        <v>8.6078492935635804</v>
      </c>
      <c r="CV17" s="7">
        <f t="shared" si="11"/>
        <v>7.8268445839874419</v>
      </c>
      <c r="CW17" s="7">
        <f t="shared" si="11"/>
        <v>7.6114599686028273</v>
      </c>
      <c r="CX17" s="7">
        <f t="shared" si="11"/>
        <v>7.0405023547880692</v>
      </c>
      <c r="CY17" s="7">
        <f t="shared" si="11"/>
        <v>7.6577708006279446</v>
      </c>
      <c r="CZ17" s="7">
        <f t="shared" si="11"/>
        <v>7.8981161695447426</v>
      </c>
      <c r="DA17" s="7">
        <f t="shared" si="11"/>
        <v>8.2516483516483525</v>
      </c>
      <c r="DB17" s="7">
        <f t="shared" si="11"/>
        <v>8.5638932496075366</v>
      </c>
      <c r="DC17" s="7">
        <f t="shared" si="11"/>
        <v>9.0357927786499221</v>
      </c>
      <c r="DD17" s="7">
        <f t="shared" si="11"/>
        <v>10.551491365777078</v>
      </c>
      <c r="DE17" s="7">
        <f t="shared" si="11"/>
        <v>11.441130298273153</v>
      </c>
      <c r="DF17" s="7">
        <f t="shared" si="11"/>
        <v>12.271428571428572</v>
      </c>
      <c r="DG17" s="7">
        <f t="shared" si="11"/>
        <v>12.33076923076923</v>
      </c>
      <c r="DH17" s="7">
        <f t="shared" si="11"/>
        <v>12.562480376766091</v>
      </c>
      <c r="DI17" s="7">
        <f t="shared" si="11"/>
        <v>13.320565149136579</v>
      </c>
      <c r="DJ17" s="7">
        <f t="shared" si="11"/>
        <v>14.098744113029825</v>
      </c>
      <c r="DK17" s="7">
        <f t="shared" si="11"/>
        <v>16.092935635792774</v>
      </c>
      <c r="DL17" s="7">
        <f t="shared" si="11"/>
        <v>17.541601255886974</v>
      </c>
      <c r="DM17" s="7">
        <f t="shared" si="11"/>
        <v>18.615070643642071</v>
      </c>
      <c r="DN17" s="7">
        <f t="shared" si="11"/>
        <v>22.22096365173288</v>
      </c>
      <c r="DO17" s="7">
        <f t="shared" si="11"/>
        <v>25.284881053012921</v>
      </c>
      <c r="DP17" s="7">
        <f t="shared" si="11"/>
        <v>29.706291510687119</v>
      </c>
      <c r="DQ17" s="7">
        <f t="shared" si="11"/>
        <v>34.840031397174251</v>
      </c>
      <c r="DR17" s="7">
        <f t="shared" si="11"/>
        <v>40.888805699794716</v>
      </c>
      <c r="DS17" s="7">
        <f t="shared" si="11"/>
        <v>46.544994565873687</v>
      </c>
      <c r="DT17" s="7">
        <f t="shared" si="11"/>
        <v>51.734548967515998</v>
      </c>
      <c r="DU17" s="7">
        <f t="shared" si="11"/>
        <v>54.477297427846892</v>
      </c>
      <c r="DV17" s="7">
        <f t="shared" si="11"/>
        <v>55.928185001811379</v>
      </c>
      <c r="DW17" s="7">
        <f t="shared" si="11"/>
        <v>59.186946021011956</v>
      </c>
      <c r="DX17" s="7">
        <f t="shared" si="11"/>
        <v>61.590013283419879</v>
      </c>
      <c r="DY17" s="7">
        <f t="shared" si="11"/>
        <v>63.091232942881284</v>
      </c>
      <c r="DZ17" s="7">
        <f t="shared" si="11"/>
        <v>63.380896027049864</v>
      </c>
      <c r="EA17" s="7">
        <f t="shared" si="11"/>
        <v>58.306388117377132</v>
      </c>
      <c r="EB17" s="7">
        <f t="shared" si="11"/>
        <v>55.653604637121106</v>
      </c>
      <c r="EC17" s="7">
        <f t="shared" si="11"/>
        <v>51.54317111459968</v>
      </c>
      <c r="ED17" s="7">
        <f t="shared" si="11"/>
        <v>48.81193092621664</v>
      </c>
      <c r="EE17" s="7">
        <f t="shared" si="11"/>
        <v>47.178215191402003</v>
      </c>
      <c r="EF17" s="7">
        <f t="shared" si="11"/>
        <v>45.099879241637474</v>
      </c>
      <c r="EG17" s="7">
        <f t="shared" si="11"/>
        <v>44.863217002777439</v>
      </c>
      <c r="EH17" s="7">
        <f t="shared" si="11"/>
        <v>44.314491003501992</v>
      </c>
      <c r="EI17" s="7">
        <f t="shared" si="11"/>
        <v>43.46861490158193</v>
      </c>
      <c r="EJ17" s="7">
        <f t="shared" si="11"/>
        <v>42.81125467938655</v>
      </c>
      <c r="EK17" s="7">
        <f t="shared" si="11"/>
        <v>42.954486173167489</v>
      </c>
      <c r="EL17" s="7">
        <f t="shared" si="11"/>
        <v>44.5246830092984</v>
      </c>
      <c r="EM17" s="7">
        <f t="shared" si="11"/>
        <v>45.137676609105185</v>
      </c>
      <c r="EN17" s="7">
        <f t="shared" si="11"/>
        <v>45.658241758241758</v>
      </c>
      <c r="EO17" s="7">
        <f t="shared" si="11"/>
        <v>46.80392464678178</v>
      </c>
      <c r="EP17" s="7">
        <f t="shared" si="11"/>
        <v>45.997645211930937</v>
      </c>
      <c r="EQ17" s="7">
        <f t="shared" si="11"/>
        <v>45.440502354788066</v>
      </c>
      <c r="ER17" s="7">
        <f t="shared" si="11"/>
        <v>42.154317111459974</v>
      </c>
      <c r="ES17" s="7">
        <f t="shared" si="11"/>
        <v>37.602825745682907</v>
      </c>
      <c r="ET17" s="7">
        <f t="shared" si="11"/>
        <v>33.680847723704872</v>
      </c>
      <c r="EU17" s="7">
        <f t="shared" si="11"/>
        <v>29.519152276295138</v>
      </c>
      <c r="EV17" s="7">
        <f t="shared" si="11"/>
        <v>24.046310832025103</v>
      </c>
      <c r="EW17" s="7">
        <f t="shared" si="11"/>
        <v>17.926530612244889</v>
      </c>
      <c r="EX17" s="7">
        <f t="shared" si="11"/>
        <v>11.947095761381458</v>
      </c>
      <c r="EY17" s="7">
        <f t="shared" si="11"/>
        <v>3.6557299843013924</v>
      </c>
      <c r="EZ17" s="7">
        <f t="shared" ref="EZ17:FO17" si="12">SLOPE(EM16:EZ16,EM$1:EZ$1)</f>
        <v>-3.40470957613817</v>
      </c>
      <c r="FA17" s="7">
        <f t="shared" si="12"/>
        <v>-9.4386185243328242</v>
      </c>
      <c r="FB17" s="7">
        <f t="shared" si="12"/>
        <v>-14.745525902668781</v>
      </c>
      <c r="FC17" s="7">
        <f t="shared" si="12"/>
        <v>-16.971899529042396</v>
      </c>
      <c r="FD17" s="7">
        <f t="shared" si="12"/>
        <v>-22.742700156985883</v>
      </c>
      <c r="FE17" s="7">
        <f t="shared" si="12"/>
        <v>-28.043642072213505</v>
      </c>
      <c r="FF17" s="7">
        <f t="shared" si="12"/>
        <v>-33.11773940345369</v>
      </c>
      <c r="FG17" s="7">
        <f t="shared" si="12"/>
        <v>-37.12009419152276</v>
      </c>
      <c r="FH17" s="7">
        <f t="shared" si="12"/>
        <v>-39.759183673469373</v>
      </c>
      <c r="FI17" s="7">
        <f t="shared" si="12"/>
        <v>-42.597017268445825</v>
      </c>
      <c r="FJ17" s="7">
        <f t="shared" si="12"/>
        <v>-42.567660910518036</v>
      </c>
      <c r="FK17" s="7">
        <f t="shared" si="12"/>
        <v>-41.633594976452102</v>
      </c>
      <c r="FL17" s="7">
        <f t="shared" si="12"/>
        <v>-41.052747252747245</v>
      </c>
      <c r="FM17" s="7">
        <f t="shared" si="12"/>
        <v>-39.400470957613805</v>
      </c>
      <c r="FN17" s="7">
        <f t="shared" si="12"/>
        <v>-38.409576138147571</v>
      </c>
      <c r="FO17" s="7">
        <f t="shared" si="12"/>
        <v>-36.120094191522767</v>
      </c>
      <c r="FP17" s="7">
        <f t="shared" ref="FP17" si="13">SLOPE(FC16:FP16,FC$1:FP$1)</f>
        <v>-32.382103610675031</v>
      </c>
      <c r="FQ17" s="7">
        <f t="shared" ref="FQ17" si="14">SLOPE(FD16:FQ16,FD$1:FQ$1)</f>
        <v>-28.983516483516471</v>
      </c>
      <c r="FR17" s="7">
        <f t="shared" ref="FR17" si="15">SLOPE(FE16:FR16,FE$1:FR$1)</f>
        <v>-27.487284144426987</v>
      </c>
    </row>
    <row r="18" spans="1:192" x14ac:dyDescent="0.3">
      <c r="A18" s="5" t="s">
        <v>28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f t="shared" ref="AB18:CM18" si="16">IF(AB17&gt;0,-1,IF(AB17=0,0,IF(AB17&lt;0,1)))</f>
        <v>-1</v>
      </c>
      <c r="AC18" s="1">
        <f t="shared" si="16"/>
        <v>-1</v>
      </c>
      <c r="AD18" s="1">
        <f t="shared" si="16"/>
        <v>-1</v>
      </c>
      <c r="AE18" s="1">
        <f t="shared" si="16"/>
        <v>-1</v>
      </c>
      <c r="AF18" s="1">
        <f t="shared" si="16"/>
        <v>-1</v>
      </c>
      <c r="AG18" s="1">
        <f t="shared" si="16"/>
        <v>-1</v>
      </c>
      <c r="AH18" s="1">
        <f t="shared" si="16"/>
        <v>-1</v>
      </c>
      <c r="AI18" s="1">
        <f t="shared" si="16"/>
        <v>-1</v>
      </c>
      <c r="AJ18" s="1">
        <f t="shared" si="16"/>
        <v>-1</v>
      </c>
      <c r="AK18" s="1">
        <f t="shared" si="16"/>
        <v>-1</v>
      </c>
      <c r="AL18" s="1">
        <f t="shared" si="16"/>
        <v>-1</v>
      </c>
      <c r="AM18" s="1">
        <f t="shared" si="16"/>
        <v>-1</v>
      </c>
      <c r="AN18" s="1">
        <f t="shared" si="16"/>
        <v>-1</v>
      </c>
      <c r="AO18" s="1">
        <f t="shared" si="16"/>
        <v>-1</v>
      </c>
      <c r="AP18" s="1">
        <f t="shared" si="16"/>
        <v>-1</v>
      </c>
      <c r="AQ18" s="1">
        <f t="shared" si="16"/>
        <v>-1</v>
      </c>
      <c r="AR18" s="1">
        <f t="shared" si="16"/>
        <v>-1</v>
      </c>
      <c r="AS18" s="1">
        <f t="shared" si="16"/>
        <v>-1</v>
      </c>
      <c r="AT18" s="1">
        <f t="shared" si="16"/>
        <v>-1</v>
      </c>
      <c r="AU18" s="1">
        <f t="shared" si="16"/>
        <v>-1</v>
      </c>
      <c r="AV18" s="1">
        <f t="shared" si="16"/>
        <v>1</v>
      </c>
      <c r="AW18" s="1">
        <f t="shared" si="16"/>
        <v>1</v>
      </c>
      <c r="AX18" s="1">
        <f t="shared" si="16"/>
        <v>1</v>
      </c>
      <c r="AY18" s="1">
        <f t="shared" si="16"/>
        <v>1</v>
      </c>
      <c r="AZ18" s="1">
        <f t="shared" si="16"/>
        <v>1</v>
      </c>
      <c r="BA18" s="1">
        <f t="shared" si="16"/>
        <v>-1</v>
      </c>
      <c r="BB18" s="1">
        <f t="shared" si="16"/>
        <v>-1</v>
      </c>
      <c r="BC18" s="1">
        <f t="shared" si="16"/>
        <v>-1</v>
      </c>
      <c r="BD18" s="1">
        <f t="shared" si="16"/>
        <v>-1</v>
      </c>
      <c r="BE18" s="1">
        <f t="shared" si="16"/>
        <v>-1</v>
      </c>
      <c r="BF18" s="1">
        <f t="shared" si="16"/>
        <v>-1</v>
      </c>
      <c r="BG18" s="1">
        <f t="shared" si="16"/>
        <v>-1</v>
      </c>
      <c r="BH18" s="1">
        <f t="shared" si="16"/>
        <v>-1</v>
      </c>
      <c r="BI18" s="1">
        <f t="shared" si="16"/>
        <v>-1</v>
      </c>
      <c r="BJ18" s="1">
        <f t="shared" si="16"/>
        <v>-1</v>
      </c>
      <c r="BK18" s="1">
        <f t="shared" si="16"/>
        <v>-1</v>
      </c>
      <c r="BL18" s="1">
        <f t="shared" si="16"/>
        <v>-1</v>
      </c>
      <c r="BM18" s="1">
        <f t="shared" si="16"/>
        <v>-1</v>
      </c>
      <c r="BN18" s="1">
        <f t="shared" si="16"/>
        <v>-1</v>
      </c>
      <c r="BO18" s="1">
        <f t="shared" si="16"/>
        <v>-1</v>
      </c>
      <c r="BP18" s="1">
        <f t="shared" si="16"/>
        <v>-1</v>
      </c>
      <c r="BQ18" s="1">
        <f t="shared" si="16"/>
        <v>-1</v>
      </c>
      <c r="BR18" s="1">
        <f t="shared" si="16"/>
        <v>-1</v>
      </c>
      <c r="BS18" s="1">
        <f t="shared" si="16"/>
        <v>-1</v>
      </c>
      <c r="BT18" s="1">
        <f t="shared" si="16"/>
        <v>1</v>
      </c>
      <c r="BU18" s="1">
        <f t="shared" si="16"/>
        <v>1</v>
      </c>
      <c r="BV18" s="1">
        <f t="shared" si="16"/>
        <v>1</v>
      </c>
      <c r="BW18" s="1">
        <f t="shared" si="16"/>
        <v>1</v>
      </c>
      <c r="BX18" s="1">
        <f t="shared" si="16"/>
        <v>1</v>
      </c>
      <c r="BY18" s="1">
        <f t="shared" si="16"/>
        <v>1</v>
      </c>
      <c r="BZ18" s="1">
        <f t="shared" si="16"/>
        <v>1</v>
      </c>
      <c r="CA18" s="1">
        <f t="shared" si="16"/>
        <v>1</v>
      </c>
      <c r="CB18" s="1">
        <f t="shared" si="16"/>
        <v>1</v>
      </c>
      <c r="CC18" s="1">
        <f t="shared" si="16"/>
        <v>1</v>
      </c>
      <c r="CD18" s="1">
        <f t="shared" si="16"/>
        <v>1</v>
      </c>
      <c r="CE18" s="1">
        <f t="shared" si="16"/>
        <v>1</v>
      </c>
      <c r="CF18" s="1">
        <f t="shared" si="16"/>
        <v>1</v>
      </c>
      <c r="CG18" s="1">
        <f t="shared" si="16"/>
        <v>1</v>
      </c>
      <c r="CH18" s="1">
        <f t="shared" si="16"/>
        <v>-1</v>
      </c>
      <c r="CI18" s="1">
        <f t="shared" si="16"/>
        <v>-1</v>
      </c>
      <c r="CJ18" s="1">
        <f t="shared" si="16"/>
        <v>-1</v>
      </c>
      <c r="CK18" s="1">
        <f t="shared" si="16"/>
        <v>-1</v>
      </c>
      <c r="CL18" s="1">
        <f t="shared" si="16"/>
        <v>-1</v>
      </c>
      <c r="CM18" s="1">
        <f t="shared" si="16"/>
        <v>-1</v>
      </c>
      <c r="CN18" s="1">
        <f t="shared" ref="CN18:EY18" si="17">IF(CN17&gt;0,-1,IF(CN17=0,0,IF(CN17&lt;0,1)))</f>
        <v>-1</v>
      </c>
      <c r="CO18" s="1">
        <f t="shared" si="17"/>
        <v>-1</v>
      </c>
      <c r="CP18" s="1">
        <f t="shared" si="17"/>
        <v>-1</v>
      </c>
      <c r="CQ18" s="1">
        <f t="shared" si="17"/>
        <v>-1</v>
      </c>
      <c r="CR18" s="1">
        <f t="shared" si="17"/>
        <v>-1</v>
      </c>
      <c r="CS18" s="1">
        <f t="shared" si="17"/>
        <v>-1</v>
      </c>
      <c r="CT18" s="1">
        <f t="shared" si="17"/>
        <v>-1</v>
      </c>
      <c r="CU18" s="1">
        <f t="shared" si="17"/>
        <v>-1</v>
      </c>
      <c r="CV18" s="1">
        <f t="shared" si="17"/>
        <v>-1</v>
      </c>
      <c r="CW18" s="1">
        <f t="shared" si="17"/>
        <v>-1</v>
      </c>
      <c r="CX18" s="1">
        <f t="shared" si="17"/>
        <v>-1</v>
      </c>
      <c r="CY18" s="1">
        <f t="shared" si="17"/>
        <v>-1</v>
      </c>
      <c r="CZ18" s="1">
        <f t="shared" si="17"/>
        <v>-1</v>
      </c>
      <c r="DA18" s="1">
        <f t="shared" si="17"/>
        <v>-1</v>
      </c>
      <c r="DB18" s="1">
        <f t="shared" si="17"/>
        <v>-1</v>
      </c>
      <c r="DC18" s="1">
        <f t="shared" si="17"/>
        <v>-1</v>
      </c>
      <c r="DD18" s="1">
        <f t="shared" si="17"/>
        <v>-1</v>
      </c>
      <c r="DE18" s="1">
        <f t="shared" si="17"/>
        <v>-1</v>
      </c>
      <c r="DF18" s="1">
        <f t="shared" si="17"/>
        <v>-1</v>
      </c>
      <c r="DG18" s="1">
        <f t="shared" si="17"/>
        <v>-1</v>
      </c>
      <c r="DH18" s="1">
        <f t="shared" si="17"/>
        <v>-1</v>
      </c>
      <c r="DI18" s="1">
        <f t="shared" si="17"/>
        <v>-1</v>
      </c>
      <c r="DJ18" s="1">
        <f t="shared" si="17"/>
        <v>-1</v>
      </c>
      <c r="DK18" s="1">
        <f t="shared" si="17"/>
        <v>-1</v>
      </c>
      <c r="DL18" s="1">
        <f t="shared" si="17"/>
        <v>-1</v>
      </c>
      <c r="DM18" s="1">
        <f t="shared" si="17"/>
        <v>-1</v>
      </c>
      <c r="DN18" s="1">
        <f t="shared" si="17"/>
        <v>-1</v>
      </c>
      <c r="DO18" s="1">
        <f t="shared" si="17"/>
        <v>-1</v>
      </c>
      <c r="DP18" s="1">
        <f t="shared" si="17"/>
        <v>-1</v>
      </c>
      <c r="DQ18" s="1">
        <f t="shared" si="17"/>
        <v>-1</v>
      </c>
      <c r="DR18" s="1">
        <f t="shared" si="17"/>
        <v>-1</v>
      </c>
      <c r="DS18" s="1">
        <f t="shared" si="17"/>
        <v>-1</v>
      </c>
      <c r="DT18" s="1">
        <f t="shared" si="17"/>
        <v>-1</v>
      </c>
      <c r="DU18" s="1">
        <f t="shared" si="17"/>
        <v>-1</v>
      </c>
      <c r="DV18" s="1">
        <f t="shared" si="17"/>
        <v>-1</v>
      </c>
      <c r="DW18" s="1">
        <f t="shared" si="17"/>
        <v>-1</v>
      </c>
      <c r="DX18" s="1">
        <f t="shared" si="17"/>
        <v>-1</v>
      </c>
      <c r="DY18" s="1">
        <f t="shared" si="17"/>
        <v>-1</v>
      </c>
      <c r="DZ18" s="1">
        <f t="shared" si="17"/>
        <v>-1</v>
      </c>
      <c r="EA18" s="1">
        <f t="shared" si="17"/>
        <v>-1</v>
      </c>
      <c r="EB18" s="1">
        <f t="shared" si="17"/>
        <v>-1</v>
      </c>
      <c r="EC18" s="1">
        <f t="shared" si="17"/>
        <v>-1</v>
      </c>
      <c r="ED18" s="1">
        <f t="shared" si="17"/>
        <v>-1</v>
      </c>
      <c r="EE18" s="1">
        <f t="shared" si="17"/>
        <v>-1</v>
      </c>
      <c r="EF18" s="1">
        <f t="shared" si="17"/>
        <v>-1</v>
      </c>
      <c r="EG18" s="1">
        <f t="shared" si="17"/>
        <v>-1</v>
      </c>
      <c r="EH18" s="1">
        <f t="shared" si="17"/>
        <v>-1</v>
      </c>
      <c r="EI18" s="1">
        <f t="shared" si="17"/>
        <v>-1</v>
      </c>
      <c r="EJ18" s="1">
        <f t="shared" si="17"/>
        <v>-1</v>
      </c>
      <c r="EK18" s="1">
        <f t="shared" si="17"/>
        <v>-1</v>
      </c>
      <c r="EL18" s="1">
        <f t="shared" si="17"/>
        <v>-1</v>
      </c>
      <c r="EM18" s="1">
        <f t="shared" si="17"/>
        <v>-1</v>
      </c>
      <c r="EN18" s="1">
        <f t="shared" si="17"/>
        <v>-1</v>
      </c>
      <c r="EO18" s="1">
        <f t="shared" si="17"/>
        <v>-1</v>
      </c>
      <c r="EP18" s="1">
        <f t="shared" si="17"/>
        <v>-1</v>
      </c>
      <c r="EQ18" s="1">
        <f t="shared" si="17"/>
        <v>-1</v>
      </c>
      <c r="ER18" s="1">
        <f t="shared" si="17"/>
        <v>-1</v>
      </c>
      <c r="ES18" s="1">
        <f t="shared" si="17"/>
        <v>-1</v>
      </c>
      <c r="ET18" s="1">
        <f t="shared" si="17"/>
        <v>-1</v>
      </c>
      <c r="EU18" s="1">
        <f t="shared" si="17"/>
        <v>-1</v>
      </c>
      <c r="EV18" s="1">
        <f t="shared" si="17"/>
        <v>-1</v>
      </c>
      <c r="EW18" s="1">
        <f t="shared" si="17"/>
        <v>-1</v>
      </c>
      <c r="EX18" s="1">
        <f t="shared" si="17"/>
        <v>-1</v>
      </c>
      <c r="EY18" s="1">
        <f t="shared" si="17"/>
        <v>-1</v>
      </c>
      <c r="EZ18" s="1">
        <f t="shared" ref="EZ18:FN18" si="18">IF(EZ17&gt;0,-1,IF(EZ17=0,0,IF(EZ17&lt;0,1)))</f>
        <v>1</v>
      </c>
      <c r="FA18" s="1">
        <f t="shared" si="18"/>
        <v>1</v>
      </c>
      <c r="FB18" s="1">
        <f t="shared" si="18"/>
        <v>1</v>
      </c>
      <c r="FC18" s="1">
        <f t="shared" si="18"/>
        <v>1</v>
      </c>
      <c r="FD18" s="1">
        <f t="shared" si="18"/>
        <v>1</v>
      </c>
      <c r="FE18" s="1">
        <f t="shared" si="18"/>
        <v>1</v>
      </c>
      <c r="FF18" s="1">
        <f t="shared" si="18"/>
        <v>1</v>
      </c>
      <c r="FG18" s="1">
        <f t="shared" si="18"/>
        <v>1</v>
      </c>
      <c r="FH18" s="1">
        <f t="shared" si="18"/>
        <v>1</v>
      </c>
      <c r="FI18" s="1">
        <f t="shared" si="18"/>
        <v>1</v>
      </c>
      <c r="FJ18" s="1">
        <f t="shared" si="18"/>
        <v>1</v>
      </c>
      <c r="FK18" s="1">
        <f t="shared" si="18"/>
        <v>1</v>
      </c>
      <c r="FL18" s="1">
        <f t="shared" si="18"/>
        <v>1</v>
      </c>
      <c r="FM18" s="1">
        <f t="shared" si="18"/>
        <v>1</v>
      </c>
      <c r="FN18" s="1">
        <f t="shared" si="18"/>
        <v>1</v>
      </c>
      <c r="FO18" s="1">
        <f t="shared" ref="FO18:FR18" si="19">IF(FO17&gt;0,-1,IF(FO17=0,0,IF(FO17&lt;0,1)))</f>
        <v>1</v>
      </c>
      <c r="FP18" s="1">
        <f t="shared" si="19"/>
        <v>1</v>
      </c>
      <c r="FQ18" s="1">
        <f t="shared" si="19"/>
        <v>1</v>
      </c>
      <c r="FR18" s="1">
        <f t="shared" si="19"/>
        <v>1</v>
      </c>
    </row>
    <row r="19" spans="1:192" ht="28.8" x14ac:dyDescent="0.3">
      <c r="A19" s="17" t="s">
        <v>161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>
        <f t="shared" ref="AB19:BG19" si="20">COUNTIF(O18:AB18,1)</f>
        <v>0</v>
      </c>
      <c r="AC19" s="18">
        <f t="shared" si="20"/>
        <v>0</v>
      </c>
      <c r="AD19" s="18">
        <f t="shared" si="20"/>
        <v>0</v>
      </c>
      <c r="AE19" s="18">
        <f t="shared" si="20"/>
        <v>0</v>
      </c>
      <c r="AF19" s="18">
        <f t="shared" si="20"/>
        <v>0</v>
      </c>
      <c r="AG19" s="18">
        <f t="shared" si="20"/>
        <v>0</v>
      </c>
      <c r="AH19" s="18">
        <f t="shared" si="20"/>
        <v>0</v>
      </c>
      <c r="AI19" s="18">
        <f t="shared" si="20"/>
        <v>0</v>
      </c>
      <c r="AJ19" s="18">
        <f t="shared" si="20"/>
        <v>0</v>
      </c>
      <c r="AK19" s="18">
        <f t="shared" si="20"/>
        <v>0</v>
      </c>
      <c r="AL19" s="18">
        <f t="shared" si="20"/>
        <v>0</v>
      </c>
      <c r="AM19" s="18">
        <f t="shared" si="20"/>
        <v>0</v>
      </c>
      <c r="AN19" s="18">
        <f t="shared" si="20"/>
        <v>0</v>
      </c>
      <c r="AO19" s="18">
        <f t="shared" si="20"/>
        <v>0</v>
      </c>
      <c r="AP19" s="18">
        <f t="shared" si="20"/>
        <v>0</v>
      </c>
      <c r="AQ19" s="18">
        <f t="shared" si="20"/>
        <v>0</v>
      </c>
      <c r="AR19" s="18">
        <f t="shared" si="20"/>
        <v>0</v>
      </c>
      <c r="AS19" s="18">
        <f t="shared" si="20"/>
        <v>0</v>
      </c>
      <c r="AT19" s="18">
        <f t="shared" si="20"/>
        <v>0</v>
      </c>
      <c r="AU19" s="18">
        <f t="shared" si="20"/>
        <v>0</v>
      </c>
      <c r="AV19" s="18">
        <f t="shared" si="20"/>
        <v>1</v>
      </c>
      <c r="AW19" s="18">
        <f t="shared" si="20"/>
        <v>2</v>
      </c>
      <c r="AX19" s="18">
        <f t="shared" si="20"/>
        <v>3</v>
      </c>
      <c r="AY19" s="18">
        <f t="shared" si="20"/>
        <v>4</v>
      </c>
      <c r="AZ19" s="18">
        <f t="shared" si="20"/>
        <v>5</v>
      </c>
      <c r="BA19" s="18">
        <f t="shared" si="20"/>
        <v>5</v>
      </c>
      <c r="BB19" s="18">
        <f t="shared" si="20"/>
        <v>5</v>
      </c>
      <c r="BC19" s="18">
        <f t="shared" si="20"/>
        <v>5</v>
      </c>
      <c r="BD19" s="18">
        <f t="shared" si="20"/>
        <v>5</v>
      </c>
      <c r="BE19" s="18">
        <f t="shared" si="20"/>
        <v>5</v>
      </c>
      <c r="BF19" s="18">
        <f t="shared" si="20"/>
        <v>5</v>
      </c>
      <c r="BG19" s="18">
        <f t="shared" si="20"/>
        <v>5</v>
      </c>
      <c r="BH19" s="18">
        <f t="shared" ref="BH19:CM19" si="21">COUNTIF(AU18:BH18,1)</f>
        <v>5</v>
      </c>
      <c r="BI19" s="18">
        <f t="shared" si="21"/>
        <v>5</v>
      </c>
      <c r="BJ19" s="18">
        <f t="shared" si="21"/>
        <v>4</v>
      </c>
      <c r="BK19" s="18">
        <f t="shared" si="21"/>
        <v>3</v>
      </c>
      <c r="BL19" s="18">
        <f t="shared" si="21"/>
        <v>2</v>
      </c>
      <c r="BM19" s="18">
        <f t="shared" si="21"/>
        <v>1</v>
      </c>
      <c r="BN19" s="18">
        <f t="shared" si="21"/>
        <v>0</v>
      </c>
      <c r="BO19" s="18">
        <f t="shared" si="21"/>
        <v>0</v>
      </c>
      <c r="BP19" s="18">
        <f t="shared" si="21"/>
        <v>0</v>
      </c>
      <c r="BQ19" s="18">
        <f t="shared" si="21"/>
        <v>0</v>
      </c>
      <c r="BR19" s="18">
        <f t="shared" si="21"/>
        <v>0</v>
      </c>
      <c r="BS19" s="18">
        <f t="shared" si="21"/>
        <v>0</v>
      </c>
      <c r="BT19" s="18">
        <f t="shared" si="21"/>
        <v>1</v>
      </c>
      <c r="BU19" s="18">
        <f t="shared" si="21"/>
        <v>2</v>
      </c>
      <c r="BV19" s="18">
        <f t="shared" si="21"/>
        <v>3</v>
      </c>
      <c r="BW19" s="18">
        <f t="shared" si="21"/>
        <v>4</v>
      </c>
      <c r="BX19" s="18">
        <f t="shared" si="21"/>
        <v>5</v>
      </c>
      <c r="BY19" s="18">
        <f t="shared" si="21"/>
        <v>6</v>
      </c>
      <c r="BZ19" s="18">
        <f t="shared" si="21"/>
        <v>7</v>
      </c>
      <c r="CA19" s="18">
        <f t="shared" si="21"/>
        <v>8</v>
      </c>
      <c r="CB19" s="18">
        <f t="shared" si="21"/>
        <v>9</v>
      </c>
      <c r="CC19" s="18">
        <f t="shared" si="21"/>
        <v>10</v>
      </c>
      <c r="CD19" s="18">
        <f t="shared" si="21"/>
        <v>11</v>
      </c>
      <c r="CE19" s="18">
        <f t="shared" si="21"/>
        <v>12</v>
      </c>
      <c r="CF19" s="18">
        <f t="shared" si="21"/>
        <v>13</v>
      </c>
      <c r="CG19" s="18">
        <f t="shared" si="21"/>
        <v>14</v>
      </c>
      <c r="CH19" s="18">
        <f t="shared" si="21"/>
        <v>13</v>
      </c>
      <c r="CI19" s="18">
        <f t="shared" si="21"/>
        <v>12</v>
      </c>
      <c r="CJ19" s="18">
        <f t="shared" si="21"/>
        <v>11</v>
      </c>
      <c r="CK19" s="18">
        <f t="shared" si="21"/>
        <v>10</v>
      </c>
      <c r="CL19" s="18">
        <f t="shared" si="21"/>
        <v>9</v>
      </c>
      <c r="CM19" s="18">
        <f t="shared" si="21"/>
        <v>8</v>
      </c>
      <c r="CN19" s="18">
        <f t="shared" ref="CN19:DS19" si="22">COUNTIF(CA18:CN18,1)</f>
        <v>7</v>
      </c>
      <c r="CO19" s="18">
        <f t="shared" si="22"/>
        <v>6</v>
      </c>
      <c r="CP19" s="18">
        <f t="shared" si="22"/>
        <v>5</v>
      </c>
      <c r="CQ19" s="18">
        <f t="shared" si="22"/>
        <v>4</v>
      </c>
      <c r="CR19" s="18">
        <f t="shared" si="22"/>
        <v>3</v>
      </c>
      <c r="CS19" s="18">
        <f t="shared" si="22"/>
        <v>2</v>
      </c>
      <c r="CT19" s="18">
        <f t="shared" si="22"/>
        <v>1</v>
      </c>
      <c r="CU19" s="18">
        <f t="shared" si="22"/>
        <v>0</v>
      </c>
      <c r="CV19" s="18">
        <f t="shared" si="22"/>
        <v>0</v>
      </c>
      <c r="CW19" s="18">
        <f t="shared" si="22"/>
        <v>0</v>
      </c>
      <c r="CX19" s="18">
        <f t="shared" si="22"/>
        <v>0</v>
      </c>
      <c r="CY19" s="18">
        <f t="shared" si="22"/>
        <v>0</v>
      </c>
      <c r="CZ19" s="18">
        <f t="shared" si="22"/>
        <v>0</v>
      </c>
      <c r="DA19" s="18">
        <f t="shared" si="22"/>
        <v>0</v>
      </c>
      <c r="DB19" s="18">
        <f t="shared" si="22"/>
        <v>0</v>
      </c>
      <c r="DC19" s="18">
        <f t="shared" si="22"/>
        <v>0</v>
      </c>
      <c r="DD19" s="18">
        <f t="shared" si="22"/>
        <v>0</v>
      </c>
      <c r="DE19" s="18">
        <f t="shared" si="22"/>
        <v>0</v>
      </c>
      <c r="DF19" s="18">
        <f t="shared" si="22"/>
        <v>0</v>
      </c>
      <c r="DG19" s="18">
        <f t="shared" si="22"/>
        <v>0</v>
      </c>
      <c r="DH19" s="18">
        <f t="shared" si="22"/>
        <v>0</v>
      </c>
      <c r="DI19" s="18">
        <f t="shared" si="22"/>
        <v>0</v>
      </c>
      <c r="DJ19" s="18">
        <f t="shared" si="22"/>
        <v>0</v>
      </c>
      <c r="DK19" s="18">
        <f t="shared" si="22"/>
        <v>0</v>
      </c>
      <c r="DL19" s="18">
        <f t="shared" si="22"/>
        <v>0</v>
      </c>
      <c r="DM19" s="18">
        <f t="shared" si="22"/>
        <v>0</v>
      </c>
      <c r="DN19" s="18">
        <f t="shared" si="22"/>
        <v>0</v>
      </c>
      <c r="DO19" s="18">
        <f t="shared" si="22"/>
        <v>0</v>
      </c>
      <c r="DP19" s="18">
        <f t="shared" si="22"/>
        <v>0</v>
      </c>
      <c r="DQ19" s="18">
        <f t="shared" si="22"/>
        <v>0</v>
      </c>
      <c r="DR19" s="18">
        <f t="shared" si="22"/>
        <v>0</v>
      </c>
      <c r="DS19" s="18">
        <f t="shared" si="22"/>
        <v>0</v>
      </c>
      <c r="DT19" s="18">
        <f t="shared" ref="DT19:EY19" si="23">COUNTIF(DG18:DT18,1)</f>
        <v>0</v>
      </c>
      <c r="DU19" s="18">
        <f t="shared" si="23"/>
        <v>0</v>
      </c>
      <c r="DV19" s="18">
        <f t="shared" si="23"/>
        <v>0</v>
      </c>
      <c r="DW19" s="18">
        <f t="shared" si="23"/>
        <v>0</v>
      </c>
      <c r="DX19" s="18">
        <f t="shared" si="23"/>
        <v>0</v>
      </c>
      <c r="DY19" s="18">
        <f t="shared" si="23"/>
        <v>0</v>
      </c>
      <c r="DZ19" s="18">
        <f t="shared" si="23"/>
        <v>0</v>
      </c>
      <c r="EA19" s="18">
        <f t="shared" si="23"/>
        <v>0</v>
      </c>
      <c r="EB19" s="18">
        <f t="shared" si="23"/>
        <v>0</v>
      </c>
      <c r="EC19" s="18">
        <f t="shared" si="23"/>
        <v>0</v>
      </c>
      <c r="ED19" s="18">
        <f t="shared" si="23"/>
        <v>0</v>
      </c>
      <c r="EE19" s="18">
        <f t="shared" si="23"/>
        <v>0</v>
      </c>
      <c r="EF19" s="18">
        <f t="shared" si="23"/>
        <v>0</v>
      </c>
      <c r="EG19" s="18">
        <f t="shared" si="23"/>
        <v>0</v>
      </c>
      <c r="EH19" s="18">
        <f t="shared" si="23"/>
        <v>0</v>
      </c>
      <c r="EI19" s="18">
        <f t="shared" si="23"/>
        <v>0</v>
      </c>
      <c r="EJ19" s="18">
        <f t="shared" si="23"/>
        <v>0</v>
      </c>
      <c r="EK19" s="18">
        <f t="shared" si="23"/>
        <v>0</v>
      </c>
      <c r="EL19" s="18">
        <f t="shared" si="23"/>
        <v>0</v>
      </c>
      <c r="EM19" s="18">
        <f t="shared" si="23"/>
        <v>0</v>
      </c>
      <c r="EN19" s="18">
        <f t="shared" si="23"/>
        <v>0</v>
      </c>
      <c r="EO19" s="18">
        <f t="shared" si="23"/>
        <v>0</v>
      </c>
      <c r="EP19" s="18">
        <f t="shared" si="23"/>
        <v>0</v>
      </c>
      <c r="EQ19" s="18">
        <f t="shared" si="23"/>
        <v>0</v>
      </c>
      <c r="ER19" s="18">
        <f t="shared" si="23"/>
        <v>0</v>
      </c>
      <c r="ES19" s="18">
        <f t="shared" si="23"/>
        <v>0</v>
      </c>
      <c r="ET19" s="18">
        <f t="shared" si="23"/>
        <v>0</v>
      </c>
      <c r="EU19" s="18">
        <f t="shared" si="23"/>
        <v>0</v>
      </c>
      <c r="EV19" s="18">
        <f t="shared" si="23"/>
        <v>0</v>
      </c>
      <c r="EW19" s="18">
        <f t="shared" si="23"/>
        <v>0</v>
      </c>
      <c r="EX19" s="18">
        <f t="shared" si="23"/>
        <v>0</v>
      </c>
      <c r="EY19" s="18">
        <f t="shared" si="23"/>
        <v>0</v>
      </c>
      <c r="EZ19" s="18">
        <f t="shared" ref="EZ19:FO19" si="24">COUNTIF(EM18:EZ18,1)</f>
        <v>1</v>
      </c>
      <c r="FA19" s="18">
        <f t="shared" si="24"/>
        <v>2</v>
      </c>
      <c r="FB19" s="18">
        <f t="shared" si="24"/>
        <v>3</v>
      </c>
      <c r="FC19" s="18">
        <f t="shared" si="24"/>
        <v>4</v>
      </c>
      <c r="FD19" s="18">
        <f t="shared" si="24"/>
        <v>5</v>
      </c>
      <c r="FE19" s="18">
        <f t="shared" si="24"/>
        <v>6</v>
      </c>
      <c r="FF19" s="18">
        <f t="shared" si="24"/>
        <v>7</v>
      </c>
      <c r="FG19" s="18">
        <f t="shared" si="24"/>
        <v>8</v>
      </c>
      <c r="FH19" s="18">
        <f t="shared" si="24"/>
        <v>9</v>
      </c>
      <c r="FI19" s="18">
        <f t="shared" si="24"/>
        <v>10</v>
      </c>
      <c r="FJ19" s="18">
        <f t="shared" si="24"/>
        <v>11</v>
      </c>
      <c r="FK19" s="18">
        <f t="shared" si="24"/>
        <v>12</v>
      </c>
      <c r="FL19" s="18">
        <f t="shared" si="24"/>
        <v>13</v>
      </c>
      <c r="FM19" s="18">
        <f t="shared" si="24"/>
        <v>14</v>
      </c>
      <c r="FN19" s="18">
        <f t="shared" si="24"/>
        <v>14</v>
      </c>
      <c r="FO19" s="18">
        <f t="shared" si="24"/>
        <v>14</v>
      </c>
      <c r="FP19" s="18">
        <f t="shared" ref="FP19" si="25">COUNTIF(FC18:FP18,1)</f>
        <v>14</v>
      </c>
      <c r="FQ19" s="18">
        <f t="shared" ref="FQ19" si="26">COUNTIF(FD18:FQ18,1)</f>
        <v>14</v>
      </c>
      <c r="FR19" s="18">
        <f t="shared" ref="FR19" si="27">COUNTIF(FE18:FR18,1)</f>
        <v>14</v>
      </c>
    </row>
    <row r="20" spans="1:192" x14ac:dyDescent="0.3">
      <c r="A20" s="17"/>
    </row>
    <row r="21" spans="1:192" ht="28.8" x14ac:dyDescent="0.3">
      <c r="A21" s="19" t="s">
        <v>156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</row>
    <row r="22" spans="1:192" x14ac:dyDescent="0.3">
      <c r="A22" s="14" t="s">
        <v>25</v>
      </c>
      <c r="O22" s="16">
        <f t="shared" ref="O22:BZ22" si="28">O16/$A$58*100000</f>
        <v>9.3678394577145094E-2</v>
      </c>
      <c r="P22" s="16">
        <f t="shared" si="28"/>
        <v>0.11287609278555663</v>
      </c>
      <c r="Q22" s="16">
        <f t="shared" si="28"/>
        <v>0.17915196377891099</v>
      </c>
      <c r="R22" s="16">
        <f t="shared" si="28"/>
        <v>0.31170370576561968</v>
      </c>
      <c r="S22" s="16">
        <f t="shared" si="28"/>
        <v>0.44218432678378605</v>
      </c>
      <c r="T22" s="16">
        <f t="shared" si="28"/>
        <v>0.55091817763225803</v>
      </c>
      <c r="U22" s="16">
        <f t="shared" si="28"/>
        <v>0.59958952039300262</v>
      </c>
      <c r="V22" s="16">
        <f t="shared" si="28"/>
        <v>0.71453673414710162</v>
      </c>
      <c r="W22" s="16">
        <f t="shared" si="28"/>
        <v>0.88022641163048743</v>
      </c>
      <c r="X22" s="16">
        <f t="shared" si="28"/>
        <v>1.1287609278555664</v>
      </c>
      <c r="Y22" s="16">
        <f t="shared" si="28"/>
        <v>1.2903083634018677</v>
      </c>
      <c r="Z22" s="16">
        <f t="shared" si="28"/>
        <v>1.4466779965268131</v>
      </c>
      <c r="AA22" s="16">
        <f t="shared" si="28"/>
        <v>1.7345638111541959</v>
      </c>
      <c r="AB22" s="16">
        <f t="shared" si="28"/>
        <v>2.1280767951772375</v>
      </c>
      <c r="AC22" s="16">
        <f t="shared" si="28"/>
        <v>2.566118880023939</v>
      </c>
      <c r="AD22" s="16">
        <f t="shared" si="28"/>
        <v>2.7079906663690876</v>
      </c>
      <c r="AE22" s="16">
        <f t="shared" si="28"/>
        <v>2.8716092228839316</v>
      </c>
      <c r="AF22" s="16">
        <f t="shared" si="28"/>
        <v>3.0020898439020982</v>
      </c>
      <c r="AG22" s="16">
        <f t="shared" si="28"/>
        <v>3.1947040939765343</v>
      </c>
      <c r="AH22" s="16">
        <f t="shared" si="28"/>
        <v>3.2609799649698878</v>
      </c>
      <c r="AI22" s="16">
        <f t="shared" si="28"/>
        <v>3.5571502634714411</v>
      </c>
      <c r="AJ22" s="16">
        <f t="shared" si="28"/>
        <v>3.6720974772255395</v>
      </c>
      <c r="AK22" s="16">
        <f t="shared" si="28"/>
        <v>3.7797957675897402</v>
      </c>
      <c r="AL22" s="16">
        <f t="shared" si="28"/>
        <v>3.7621912393571302</v>
      </c>
      <c r="AM22" s="16">
        <f t="shared" si="28"/>
        <v>3.8564272434258067</v>
      </c>
      <c r="AN22" s="16">
        <f t="shared" si="28"/>
        <v>3.8937074208595681</v>
      </c>
      <c r="AO22" s="16">
        <f t="shared" si="28"/>
        <v>3.9061341466708224</v>
      </c>
      <c r="AP22" s="16">
        <f t="shared" si="28"/>
        <v>3.711448775627844</v>
      </c>
      <c r="AQ22" s="16">
        <f t="shared" si="28"/>
        <v>3.5167634045848657</v>
      </c>
      <c r="AR22" s="16">
        <f t="shared" si="28"/>
        <v>3.5385101747545598</v>
      </c>
      <c r="AS22" s="16">
        <f t="shared" si="28"/>
        <v>3.6472440256030323</v>
      </c>
      <c r="AT22" s="16">
        <f t="shared" si="28"/>
        <v>3.5633636263770678</v>
      </c>
      <c r="AU22" s="16">
        <f t="shared" si="28"/>
        <v>3.5592213844399829</v>
      </c>
      <c r="AV22" s="16">
        <f t="shared" si="28"/>
        <v>3.5581858239557116</v>
      </c>
      <c r="AW22" s="16">
        <f t="shared" si="28"/>
        <v>3.3717849367869031</v>
      </c>
      <c r="AX22" s="16">
        <f t="shared" si="28"/>
        <v>3.6037504852636428</v>
      </c>
      <c r="AY22" s="16">
        <f t="shared" si="28"/>
        <v>3.7611556788728597</v>
      </c>
      <c r="AZ22" s="16">
        <f t="shared" si="28"/>
        <v>4.0014057112237689</v>
      </c>
      <c r="BA22" s="16">
        <f t="shared" si="28"/>
        <v>4.2199089734049844</v>
      </c>
      <c r="BB22" s="16">
        <f t="shared" si="28"/>
        <v>4.5140081509379941</v>
      </c>
      <c r="BC22" s="16">
        <f t="shared" si="28"/>
        <v>4.4611945662401649</v>
      </c>
      <c r="BD22" s="16">
        <f t="shared" si="28"/>
        <v>4.3793852879827426</v>
      </c>
      <c r="BE22" s="16">
        <f t="shared" si="28"/>
        <v>4.4394477960704712</v>
      </c>
      <c r="BF22" s="16">
        <f t="shared" si="28"/>
        <v>4.6320620461449069</v>
      </c>
      <c r="BG22" s="16">
        <f t="shared" si="28"/>
        <v>5.4905416876056998</v>
      </c>
      <c r="BH22" s="16">
        <f t="shared" si="28"/>
        <v>6.1087712967155836</v>
      </c>
      <c r="BI22" s="16">
        <f t="shared" si="28"/>
        <v>6.3241678774439851</v>
      </c>
      <c r="BJ22" s="16">
        <f t="shared" si="28"/>
        <v>6.4867508734745574</v>
      </c>
      <c r="BK22" s="16">
        <f t="shared" si="28"/>
        <v>6.4515418170093373</v>
      </c>
      <c r="BL22" s="16">
        <f t="shared" si="28"/>
        <v>6.3127767121170022</v>
      </c>
      <c r="BM22" s="16">
        <f t="shared" si="28"/>
        <v>6.0373176233008738</v>
      </c>
      <c r="BN22" s="16">
        <f t="shared" si="28"/>
        <v>5.9182281676096897</v>
      </c>
      <c r="BO22" s="16">
        <f t="shared" si="28"/>
        <v>5.777391941748812</v>
      </c>
      <c r="BP22" s="16">
        <f t="shared" si="28"/>
        <v>5.5071106553540377</v>
      </c>
      <c r="BQ22" s="16">
        <f t="shared" si="28"/>
        <v>5.8260632845095559</v>
      </c>
      <c r="BR22" s="16">
        <f t="shared" si="28"/>
        <v>6.2734254137146985</v>
      </c>
      <c r="BS22" s="16">
        <f t="shared" si="28"/>
        <v>6.2175051475640544</v>
      </c>
      <c r="BT22" s="16">
        <f t="shared" si="28"/>
        <v>6.1760827281932089</v>
      </c>
      <c r="BU22" s="16">
        <f t="shared" si="28"/>
        <v>5.2596116996132309</v>
      </c>
      <c r="BV22" s="16">
        <f t="shared" si="28"/>
        <v>4.791538360722666</v>
      </c>
      <c r="BW22" s="16">
        <f t="shared" si="28"/>
        <v>4.3607451992658621</v>
      </c>
      <c r="BX22" s="16">
        <f t="shared" si="28"/>
        <v>4.6693422235786679</v>
      </c>
      <c r="BY22" s="16">
        <f t="shared" si="28"/>
        <v>4.9230545422251026</v>
      </c>
      <c r="BZ22" s="16">
        <f t="shared" si="28"/>
        <v>4.7573648647417182</v>
      </c>
      <c r="CA22" s="16">
        <f t="shared" ref="CA22:EL22" si="29">CA16/$A$58*100000</f>
        <v>5.0380017559792023</v>
      </c>
      <c r="CB22" s="16">
        <f t="shared" si="29"/>
        <v>5.1291310785950639</v>
      </c>
      <c r="CC22" s="16">
        <f t="shared" si="29"/>
        <v>5.1995491915255041</v>
      </c>
      <c r="CD22" s="16">
        <f t="shared" si="29"/>
        <v>5.3434920988391941</v>
      </c>
      <c r="CE22" s="16">
        <f t="shared" si="29"/>
        <v>5.2430427318648922</v>
      </c>
      <c r="CF22" s="16">
        <f t="shared" si="29"/>
        <v>5.0276461511364898</v>
      </c>
      <c r="CG22" s="16">
        <f t="shared" si="29"/>
        <v>5.1115265503624538</v>
      </c>
      <c r="CH22" s="16">
        <f t="shared" si="29"/>
        <v>5.1570912116703855</v>
      </c>
      <c r="CI22" s="16">
        <f t="shared" si="29"/>
        <v>5.2968918770469919</v>
      </c>
      <c r="CJ22" s="16">
        <f t="shared" si="29"/>
        <v>5.4656882359831913</v>
      </c>
      <c r="CK22" s="16">
        <f t="shared" si="29"/>
        <v>5.817778800635387</v>
      </c>
      <c r="CL22" s="16">
        <f t="shared" si="29"/>
        <v>5.7401117643150501</v>
      </c>
      <c r="CM22" s="16">
        <f t="shared" si="29"/>
        <v>6.2102562241741559</v>
      </c>
      <c r="CN22" s="16">
        <f t="shared" si="29"/>
        <v>6.5136754460656077</v>
      </c>
      <c r="CO22" s="16">
        <f t="shared" si="29"/>
        <v>6.3780170226260848</v>
      </c>
      <c r="CP22" s="16">
        <f t="shared" si="29"/>
        <v>6.343843526645137</v>
      </c>
      <c r="CQ22" s="16">
        <f t="shared" si="29"/>
        <v>6.5053909621914388</v>
      </c>
      <c r="CR22" s="16">
        <f t="shared" si="29"/>
        <v>6.4577551799149653</v>
      </c>
      <c r="CS22" s="16">
        <f t="shared" si="29"/>
        <v>6.5623467888263525</v>
      </c>
      <c r="CT22" s="16">
        <f t="shared" si="29"/>
        <v>6.8450548010323793</v>
      </c>
      <c r="CU22" s="16">
        <f t="shared" si="29"/>
        <v>6.7963834582716345</v>
      </c>
      <c r="CV22" s="16">
        <f t="shared" si="29"/>
        <v>6.8978683857302086</v>
      </c>
      <c r="CW22" s="16">
        <f t="shared" si="29"/>
        <v>7.2913813697532506</v>
      </c>
      <c r="CX22" s="16">
        <f t="shared" si="29"/>
        <v>7.223034377791353</v>
      </c>
      <c r="CY22" s="16">
        <f t="shared" si="29"/>
        <v>7.6900721561976466</v>
      </c>
      <c r="CZ22" s="16">
        <f t="shared" si="29"/>
        <v>7.8764730433664569</v>
      </c>
      <c r="DA22" s="16">
        <f t="shared" si="29"/>
        <v>7.7201034102415118</v>
      </c>
      <c r="DB22" s="16">
        <f t="shared" si="29"/>
        <v>7.5813383053491759</v>
      </c>
      <c r="DC22" s="16">
        <f t="shared" si="29"/>
        <v>7.983135773246385</v>
      </c>
      <c r="DD22" s="16">
        <f t="shared" si="29"/>
        <v>8.7991574348520611</v>
      </c>
      <c r="DE22" s="16">
        <f t="shared" si="29"/>
        <v>8.6728190557709794</v>
      </c>
      <c r="DF22" s="16">
        <f t="shared" si="29"/>
        <v>9.0311229833288014</v>
      </c>
      <c r="DG22" s="16">
        <f t="shared" si="29"/>
        <v>8.9151402090904313</v>
      </c>
      <c r="DH22" s="16">
        <f t="shared" si="29"/>
        <v>9.0383719067186998</v>
      </c>
      <c r="DI22" s="16">
        <f t="shared" si="29"/>
        <v>9.6990594956837022</v>
      </c>
      <c r="DJ22" s="16">
        <f t="shared" si="29"/>
        <v>10.038723334524642</v>
      </c>
      <c r="DK22" s="16">
        <f t="shared" si="29"/>
        <v>10.684913076709847</v>
      </c>
      <c r="DL22" s="16">
        <f t="shared" si="29"/>
        <v>11.009043508286721</v>
      </c>
      <c r="DM22" s="16">
        <f t="shared" si="29"/>
        <v>10.862232895016588</v>
      </c>
      <c r="DN22" s="16">
        <f t="shared" si="29"/>
        <v>12.420193814353155</v>
      </c>
      <c r="DO22" s="16">
        <f t="shared" si="29"/>
        <v>13.02464250317235</v>
      </c>
      <c r="DP22" s="16">
        <f t="shared" si="29"/>
        <v>14.6896644448828</v>
      </c>
      <c r="DQ22" s="16">
        <f t="shared" si="29"/>
        <v>15.681094120824252</v>
      </c>
      <c r="DR22" s="16">
        <f t="shared" si="29"/>
        <v>16.388142956085087</v>
      </c>
      <c r="DS22" s="16">
        <f t="shared" si="29"/>
        <v>17.502246720163274</v>
      </c>
      <c r="DT22" s="16">
        <f t="shared" si="29"/>
        <v>18.210410774407173</v>
      </c>
      <c r="DU22" s="16">
        <f t="shared" si="29"/>
        <v>18.51486555678289</v>
      </c>
      <c r="DV22" s="16">
        <f t="shared" si="29"/>
        <v>19.194033917467191</v>
      </c>
      <c r="DW22" s="16">
        <f t="shared" si="29"/>
        <v>20.911471151381523</v>
      </c>
      <c r="DX22" s="16">
        <f t="shared" si="29"/>
        <v>21.81033765172889</v>
      </c>
      <c r="DY22" s="16">
        <f t="shared" si="29"/>
        <v>22.418131997497269</v>
      </c>
      <c r="DZ22" s="16">
        <f t="shared" si="29"/>
        <v>23.234472293098104</v>
      </c>
      <c r="EA22" s="16">
        <f t="shared" si="29"/>
        <v>22.562791831300071</v>
      </c>
      <c r="EB22" s="16">
        <f t="shared" si="29"/>
        <v>23.794073247098485</v>
      </c>
      <c r="EC22" s="16">
        <f t="shared" si="29"/>
        <v>24.106812513348373</v>
      </c>
      <c r="ED22" s="16">
        <f t="shared" si="29"/>
        <v>24.590419259503005</v>
      </c>
      <c r="EE22" s="16">
        <f t="shared" si="29"/>
        <v>25.52656593728414</v>
      </c>
      <c r="EF22" s="16">
        <f t="shared" si="29"/>
        <v>25.999817078596056</v>
      </c>
      <c r="EG22" s="16">
        <f t="shared" si="29"/>
        <v>27.127542445967354</v>
      </c>
      <c r="EH22" s="16">
        <f t="shared" si="29"/>
        <v>27.632895962291684</v>
      </c>
      <c r="EI22" s="16">
        <f t="shared" si="29"/>
        <v>28.580433805399796</v>
      </c>
      <c r="EJ22" s="16">
        <f t="shared" si="29"/>
        <v>29.440984567829133</v>
      </c>
      <c r="EK22" s="16">
        <f t="shared" si="29"/>
        <v>29.442020128313398</v>
      </c>
      <c r="EL22" s="16">
        <f t="shared" si="29"/>
        <v>30.441335995635072</v>
      </c>
      <c r="EM22" s="16">
        <f t="shared" ref="EM22:FN22" si="30">EM16/$A$58*100000</f>
        <v>30.582172221495952</v>
      </c>
      <c r="EN22" s="16">
        <f t="shared" si="30"/>
        <v>30.849346826437905</v>
      </c>
      <c r="EO22" s="16">
        <f t="shared" si="30"/>
        <v>33.113082045054668</v>
      </c>
      <c r="EP22" s="16">
        <f t="shared" si="30"/>
        <v>32.325020516524319</v>
      </c>
      <c r="EQ22" s="16">
        <f t="shared" si="30"/>
        <v>33.403038980650592</v>
      </c>
      <c r="ER22" s="16">
        <f t="shared" si="30"/>
        <v>32.890436540936371</v>
      </c>
      <c r="ES22" s="16">
        <f t="shared" si="30"/>
        <v>32.445145532699769</v>
      </c>
      <c r="ET22" s="16">
        <f t="shared" si="30"/>
        <v>33.282913964475142</v>
      </c>
      <c r="EU22" s="16">
        <f t="shared" si="30"/>
        <v>32.980530303067958</v>
      </c>
      <c r="EV22" s="16">
        <f t="shared" si="30"/>
        <v>32.632581980352846</v>
      </c>
      <c r="EW22" s="16">
        <f t="shared" si="30"/>
        <v>31.980178875262016</v>
      </c>
      <c r="EX22" s="16">
        <f t="shared" si="30"/>
        <v>31.581488088817618</v>
      </c>
      <c r="EY22" s="16">
        <f t="shared" si="30"/>
        <v>30.736470733652354</v>
      </c>
      <c r="EZ22" s="16">
        <f t="shared" si="30"/>
        <v>30.407162499654124</v>
      </c>
      <c r="FA22" s="16">
        <f t="shared" si="30"/>
        <v>30.760288624790586</v>
      </c>
      <c r="FB22" s="16">
        <f t="shared" si="30"/>
        <v>30.848311265953633</v>
      </c>
      <c r="FC22" s="16">
        <f t="shared" si="30"/>
        <v>29.799288495386953</v>
      </c>
      <c r="FD22" s="16">
        <f t="shared" si="30"/>
        <v>28.40024628113661</v>
      </c>
      <c r="FE22" s="16">
        <f t="shared" si="30"/>
        <v>26.790985288579225</v>
      </c>
      <c r="FF22" s="16">
        <f t="shared" si="30"/>
        <v>26.480317143297878</v>
      </c>
      <c r="FG22" s="16">
        <f t="shared" si="30"/>
        <v>26.551770816712587</v>
      </c>
      <c r="FH22" s="16">
        <f t="shared" si="30"/>
        <v>25.37019630415919</v>
      </c>
      <c r="FI22" s="16">
        <f t="shared" si="30"/>
        <v>24.400911690881387</v>
      </c>
      <c r="FJ22" s="16">
        <f t="shared" si="30"/>
        <v>24.937332021733848</v>
      </c>
      <c r="FK22" s="16">
        <f t="shared" si="30"/>
        <v>24.96529215480917</v>
      </c>
      <c r="FL22" s="16">
        <f t="shared" si="30"/>
        <v>24.166875021436102</v>
      </c>
      <c r="FM22" s="16">
        <f t="shared" si="30"/>
        <v>24.54485459819508</v>
      </c>
      <c r="FN22" s="16">
        <f t="shared" si="30"/>
        <v>23.63666805348927</v>
      </c>
      <c r="FO22" s="16">
        <f t="shared" ref="FO22:FR22" si="31">FO16/$A$58*100000</f>
        <v>22.846535403990373</v>
      </c>
      <c r="FP22" s="16">
        <f t="shared" si="31"/>
        <v>22.262479290861439</v>
      </c>
      <c r="FQ22" s="16">
        <f t="shared" si="31"/>
        <v>21.979771278655409</v>
      </c>
      <c r="FR22" s="16">
        <f t="shared" si="31"/>
        <v>21.425746419570338</v>
      </c>
    </row>
    <row r="23" spans="1:192" x14ac:dyDescent="0.3">
      <c r="A23" s="5" t="s">
        <v>30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>
        <f t="shared" ref="AB23:CM23" si="32">SLOPE(O22:AB22,O$1:AB$1)</f>
        <v>0.1474273976464808</v>
      </c>
      <c r="AC23" s="7">
        <f t="shared" si="32"/>
        <v>0.17278611174702871</v>
      </c>
      <c r="AD23" s="7">
        <f t="shared" si="32"/>
        <v>0.19196332634146562</v>
      </c>
      <c r="AE23" s="7">
        <f t="shared" si="32"/>
        <v>0.2065931786335426</v>
      </c>
      <c r="AF23" s="7">
        <f t="shared" si="32"/>
        <v>0.21748590935381029</v>
      </c>
      <c r="AG23" s="7">
        <f t="shared" si="32"/>
        <v>0.22635759016191792</v>
      </c>
      <c r="AH23" s="7">
        <f t="shared" si="32"/>
        <v>0.22860851174201502</v>
      </c>
      <c r="AI23" s="7">
        <f t="shared" si="32"/>
        <v>0.22901363210729034</v>
      </c>
      <c r="AJ23" s="7">
        <f t="shared" si="32"/>
        <v>0.223492160162583</v>
      </c>
      <c r="AK23" s="7">
        <f t="shared" si="32"/>
        <v>0.21350981228563068</v>
      </c>
      <c r="AL23" s="7">
        <f t="shared" si="32"/>
        <v>0.19847256367117011</v>
      </c>
      <c r="AM23" s="7">
        <f t="shared" si="32"/>
        <v>0.17987799409645494</v>
      </c>
      <c r="AN23" s="7">
        <f t="shared" si="32"/>
        <v>0.15622397187001499</v>
      </c>
      <c r="AO23" s="7">
        <f t="shared" si="32"/>
        <v>0.13165956680025973</v>
      </c>
      <c r="AP23" s="7">
        <f t="shared" si="32"/>
        <v>0.10496031396293004</v>
      </c>
      <c r="AQ23" s="7">
        <f t="shared" si="32"/>
        <v>8.0179692967887392E-2</v>
      </c>
      <c r="AR23" s="7">
        <f t="shared" si="32"/>
        <v>5.6518842870122543E-2</v>
      </c>
      <c r="AS23" s="7">
        <f t="shared" si="32"/>
        <v>3.7708057370120035E-2</v>
      </c>
      <c r="AT23" s="7">
        <f t="shared" si="32"/>
        <v>1.7392864221538965E-2</v>
      </c>
      <c r="AU23" s="7">
        <f t="shared" si="32"/>
        <v>8.4210413006669254E-4</v>
      </c>
      <c r="AV23" s="7">
        <f t="shared" si="32"/>
        <v>-1.5155598384091567E-2</v>
      </c>
      <c r="AW23" s="7">
        <f t="shared" si="32"/>
        <v>-2.8021583917245123E-2</v>
      </c>
      <c r="AX23" s="7">
        <f t="shared" si="32"/>
        <v>-2.9655721120996115E-2</v>
      </c>
      <c r="AY23" s="7">
        <f t="shared" si="32"/>
        <v>-2.2941647651545733E-2</v>
      </c>
      <c r="AZ23" s="7">
        <f t="shared" si="32"/>
        <v>-9.8617221502130831E-3</v>
      </c>
      <c r="BA23" s="7">
        <f t="shared" si="32"/>
        <v>1.1516342967938622E-2</v>
      </c>
      <c r="BB23" s="7">
        <f t="shared" si="32"/>
        <v>4.09285366783479E-2</v>
      </c>
      <c r="BC23" s="7">
        <f t="shared" si="32"/>
        <v>6.6514846489724597E-2</v>
      </c>
      <c r="BD23" s="7">
        <f t="shared" si="32"/>
        <v>8.0905723285431302E-2</v>
      </c>
      <c r="BE23" s="7">
        <f t="shared" si="32"/>
        <v>8.7658488025722597E-2</v>
      </c>
      <c r="BF23" s="7">
        <f t="shared" si="32"/>
        <v>9.6575687975996069E-2</v>
      </c>
      <c r="BG23" s="7">
        <f t="shared" si="32"/>
        <v>0.12879868871514139</v>
      </c>
      <c r="BH23" s="7">
        <f t="shared" si="32"/>
        <v>0.16781769737963542</v>
      </c>
      <c r="BI23" s="7">
        <f t="shared" si="32"/>
        <v>0.20166573149409853</v>
      </c>
      <c r="BJ23" s="7">
        <f t="shared" si="32"/>
        <v>0.22797124375169434</v>
      </c>
      <c r="BK23" s="7">
        <f t="shared" si="32"/>
        <v>0.23425288537056993</v>
      </c>
      <c r="BL23" s="7">
        <f t="shared" si="32"/>
        <v>0.23067963271055733</v>
      </c>
      <c r="BM23" s="7">
        <f t="shared" si="32"/>
        <v>0.21251749498641703</v>
      </c>
      <c r="BN23" s="7">
        <f t="shared" si="32"/>
        <v>0.18886802467419361</v>
      </c>
      <c r="BO23" s="7">
        <f t="shared" si="32"/>
        <v>0.15997247322736577</v>
      </c>
      <c r="BP23" s="7">
        <f t="shared" si="32"/>
        <v>0.12620409761169274</v>
      </c>
      <c r="BQ23" s="7">
        <f t="shared" si="32"/>
        <v>9.5442261336068479E-2</v>
      </c>
      <c r="BR23" s="7">
        <f t="shared" si="32"/>
        <v>6.8765768069821681E-2</v>
      </c>
      <c r="BS23" s="7">
        <f t="shared" si="32"/>
        <v>3.4146184495648858E-2</v>
      </c>
      <c r="BT23" s="7">
        <f t="shared" si="32"/>
        <v>-3.1226131525715294E-3</v>
      </c>
      <c r="BU23" s="7">
        <f t="shared" si="32"/>
        <v>-4.5061674786999413E-2</v>
      </c>
      <c r="BV23" s="7">
        <f t="shared" si="32"/>
        <v>-7.897798761471117E-2</v>
      </c>
      <c r="BW23" s="7">
        <f t="shared" si="32"/>
        <v>-0.11231165542270115</v>
      </c>
      <c r="BX23" s="7">
        <f t="shared" si="32"/>
        <v>-0.12283795704853438</v>
      </c>
      <c r="BY23" s="7">
        <f t="shared" si="32"/>
        <v>-0.1192874639596047</v>
      </c>
      <c r="BZ23" s="7">
        <f t="shared" si="32"/>
        <v>-0.11832701005990706</v>
      </c>
      <c r="CA23" s="7">
        <f t="shared" si="32"/>
        <v>-0.11159245297648202</v>
      </c>
      <c r="CB23" s="7">
        <f t="shared" si="32"/>
        <v>-0.10178762975397618</v>
      </c>
      <c r="CC23" s="7">
        <f t="shared" si="32"/>
        <v>-9.1145254315620192E-2</v>
      </c>
      <c r="CD23" s="7">
        <f t="shared" si="32"/>
        <v>-8.2760628328686262E-2</v>
      </c>
      <c r="CE23" s="7">
        <f t="shared" si="32"/>
        <v>-6.6011859968792899E-2</v>
      </c>
      <c r="CF23" s="7">
        <f t="shared" si="32"/>
        <v>-3.8106349864070452E-2</v>
      </c>
      <c r="CG23" s="7">
        <f t="shared" si="32"/>
        <v>-4.1718293794924394E-3</v>
      </c>
      <c r="CH23" s="7">
        <f t="shared" si="32"/>
        <v>3.4560408689357294E-2</v>
      </c>
      <c r="CI23" s="7">
        <f t="shared" si="32"/>
        <v>5.1552704459837499E-2</v>
      </c>
      <c r="CJ23" s="7">
        <f t="shared" si="32"/>
        <v>5.7772895236789343E-2</v>
      </c>
      <c r="CK23" s="7">
        <f t="shared" si="32"/>
        <v>5.6887547921665227E-2</v>
      </c>
      <c r="CL23" s="7">
        <f t="shared" si="32"/>
        <v>5.7552127397285394E-2</v>
      </c>
      <c r="CM23" s="7">
        <f t="shared" si="32"/>
        <v>7.5306868799042137E-2</v>
      </c>
      <c r="CN23" s="7">
        <f t="shared" ref="CN23:EY23" si="33">SLOPE(CA22:CN22,CA$1:CN$1)</f>
        <v>9.061040439517247E-2</v>
      </c>
      <c r="CO23" s="7">
        <f t="shared" si="33"/>
        <v>0.10356970416976589</v>
      </c>
      <c r="CP23" s="7">
        <f t="shared" si="33"/>
        <v>0.11266670473159408</v>
      </c>
      <c r="CQ23" s="7">
        <f t="shared" si="33"/>
        <v>0.1233614271834407</v>
      </c>
      <c r="CR23" s="7">
        <f t="shared" si="33"/>
        <v>0.13170053402820894</v>
      </c>
      <c r="CS23" s="7">
        <f t="shared" si="33"/>
        <v>0.1348185952665639</v>
      </c>
      <c r="CT23" s="7">
        <f t="shared" si="33"/>
        <v>0.13311390339245596</v>
      </c>
      <c r="CU23" s="7">
        <f t="shared" si="33"/>
        <v>0.12479528016166232</v>
      </c>
      <c r="CV23" s="7">
        <f t="shared" si="33"/>
        <v>0.11347239354792821</v>
      </c>
      <c r="CW23" s="7">
        <f t="shared" si="33"/>
        <v>0.11034978039535669</v>
      </c>
      <c r="CX23" s="7">
        <f t="shared" si="33"/>
        <v>0.10207212439251225</v>
      </c>
      <c r="CY23" s="7">
        <f t="shared" si="33"/>
        <v>0.11102118774230167</v>
      </c>
      <c r="CZ23" s="7">
        <f t="shared" si="33"/>
        <v>0.11450567807509107</v>
      </c>
      <c r="DA23" s="7">
        <f t="shared" si="33"/>
        <v>0.11963113348295625</v>
      </c>
      <c r="DB23" s="7">
        <f t="shared" si="33"/>
        <v>0.12415801217134161</v>
      </c>
      <c r="DC23" s="7">
        <f t="shared" si="33"/>
        <v>0.13099953923885607</v>
      </c>
      <c r="DD23" s="7">
        <f t="shared" si="33"/>
        <v>0.15297390511937928</v>
      </c>
      <c r="DE23" s="7">
        <f t="shared" si="33"/>
        <v>0.1658717540520489</v>
      </c>
      <c r="DF23" s="7">
        <f t="shared" si="33"/>
        <v>0.17790929119778551</v>
      </c>
      <c r="DG23" s="7">
        <f t="shared" si="33"/>
        <v>0.17876960298471853</v>
      </c>
      <c r="DH23" s="7">
        <f t="shared" si="33"/>
        <v>0.18212891567655201</v>
      </c>
      <c r="DI23" s="7">
        <f t="shared" si="33"/>
        <v>0.19311951255247609</v>
      </c>
      <c r="DJ23" s="7">
        <f t="shared" si="33"/>
        <v>0.20440143193826102</v>
      </c>
      <c r="DK23" s="7">
        <f t="shared" si="33"/>
        <v>0.23331291508484692</v>
      </c>
      <c r="DL23" s="7">
        <f t="shared" si="33"/>
        <v>0.254315447280131</v>
      </c>
      <c r="DM23" s="7">
        <f t="shared" si="33"/>
        <v>0.26987844198660621</v>
      </c>
      <c r="DN23" s="7">
        <f t="shared" si="33"/>
        <v>0.32215612632224555</v>
      </c>
      <c r="DO23" s="7">
        <f t="shared" si="33"/>
        <v>0.366576331351955</v>
      </c>
      <c r="DP23" s="7">
        <f t="shared" si="33"/>
        <v>0.43067726271790441</v>
      </c>
      <c r="DQ23" s="7">
        <f t="shared" si="33"/>
        <v>0.50510543699952348</v>
      </c>
      <c r="DR23" s="7">
        <f t="shared" si="33"/>
        <v>0.59279964004448393</v>
      </c>
      <c r="DS23" s="7">
        <f t="shared" si="33"/>
        <v>0.67480219958248655</v>
      </c>
      <c r="DT23" s="7">
        <f t="shared" si="33"/>
        <v>0.75003956415291395</v>
      </c>
      <c r="DU23" s="7">
        <f t="shared" si="33"/>
        <v>0.78980351108631319</v>
      </c>
      <c r="DV23" s="7">
        <f t="shared" si="33"/>
        <v>0.81083825682836075</v>
      </c>
      <c r="DW23" s="7">
        <f t="shared" si="33"/>
        <v>0.85808327477670354</v>
      </c>
      <c r="DX23" s="7">
        <f t="shared" si="33"/>
        <v>0.8929225757486382</v>
      </c>
      <c r="DY23" s="7">
        <f t="shared" si="33"/>
        <v>0.91468702835432758</v>
      </c>
      <c r="DZ23" s="7">
        <f t="shared" si="33"/>
        <v>0.91888651936636667</v>
      </c>
      <c r="EA23" s="7">
        <f t="shared" si="33"/>
        <v>0.84531708120906712</v>
      </c>
      <c r="EB23" s="7">
        <f t="shared" si="33"/>
        <v>0.80685743277234079</v>
      </c>
      <c r="EC23" s="7">
        <f t="shared" si="33"/>
        <v>0.74726499736428675</v>
      </c>
      <c r="ED23" s="7">
        <f t="shared" si="33"/>
        <v>0.70766789559428755</v>
      </c>
      <c r="EE23" s="7">
        <f t="shared" si="33"/>
        <v>0.68398253518920271</v>
      </c>
      <c r="EF23" s="7">
        <f t="shared" si="33"/>
        <v>0.65385113903257408</v>
      </c>
      <c r="EG23" s="7">
        <f t="shared" si="33"/>
        <v>0.65042004615501792</v>
      </c>
      <c r="EH23" s="7">
        <f t="shared" si="33"/>
        <v>0.64246470069343198</v>
      </c>
      <c r="EI23" s="7">
        <f t="shared" si="33"/>
        <v>0.63020131857310369</v>
      </c>
      <c r="EJ23" s="7">
        <f t="shared" si="33"/>
        <v>0.62067101079258213</v>
      </c>
      <c r="EK23" s="7">
        <f t="shared" si="33"/>
        <v>0.62274755904345969</v>
      </c>
      <c r="EL23" s="7">
        <f t="shared" si="33"/>
        <v>0.64551203218780651</v>
      </c>
      <c r="EM23" s="7">
        <f t="shared" si="33"/>
        <v>0.65439911947480101</v>
      </c>
      <c r="EN23" s="7">
        <f t="shared" si="33"/>
        <v>0.66194619324588466</v>
      </c>
      <c r="EO23" s="7">
        <f t="shared" si="33"/>
        <v>0.67855612822217237</v>
      </c>
      <c r="EP23" s="7">
        <f t="shared" si="33"/>
        <v>0.66686681251400393</v>
      </c>
      <c r="EQ23" s="7">
        <f t="shared" si="33"/>
        <v>0.65878944073668877</v>
      </c>
      <c r="ER23" s="7">
        <f t="shared" si="33"/>
        <v>0.61114683058889041</v>
      </c>
      <c r="ES23" s="7">
        <f t="shared" si="33"/>
        <v>0.54516000614828863</v>
      </c>
      <c r="ET23" s="7">
        <f t="shared" si="33"/>
        <v>0.48829976971192296</v>
      </c>
      <c r="EU23" s="7">
        <f t="shared" si="33"/>
        <v>0.42796414677120082</v>
      </c>
      <c r="EV23" s="7">
        <f t="shared" si="33"/>
        <v>0.34861973006205521</v>
      </c>
      <c r="EW23" s="7">
        <f t="shared" si="33"/>
        <v>0.2598960941096537</v>
      </c>
      <c r="EX23" s="7">
        <f t="shared" si="33"/>
        <v>0.17320716381206186</v>
      </c>
      <c r="EY23" s="7">
        <f t="shared" si="33"/>
        <v>5.3000213180708765E-2</v>
      </c>
      <c r="EZ23" s="7">
        <f t="shared" ref="EZ23:FO23" si="34">SLOPE(EM22:EZ22,EM$1:EZ$1)</f>
        <v>-4.9360957764556027E-2</v>
      </c>
      <c r="FA23" s="7">
        <f t="shared" si="34"/>
        <v>-0.13683964517872385</v>
      </c>
      <c r="FB23" s="7">
        <f t="shared" si="34"/>
        <v>-0.21377837522440898</v>
      </c>
      <c r="FC23" s="7">
        <f t="shared" si="34"/>
        <v>-0.24605599893415309</v>
      </c>
      <c r="FD23" s="7">
        <f t="shared" si="34"/>
        <v>-0.32972018223482963</v>
      </c>
      <c r="FE23" s="7">
        <f t="shared" si="34"/>
        <v>-0.4065724259103996</v>
      </c>
      <c r="FF23" s="7">
        <f t="shared" si="34"/>
        <v>-0.48013591156449292</v>
      </c>
      <c r="FG23" s="7">
        <f t="shared" si="34"/>
        <v>-0.53816143804030225</v>
      </c>
      <c r="FH23" s="7">
        <f t="shared" si="34"/>
        <v>-0.57642255298773626</v>
      </c>
      <c r="FI23" s="7">
        <f t="shared" si="34"/>
        <v>-0.6175650296342633</v>
      </c>
      <c r="FJ23" s="7">
        <f t="shared" si="34"/>
        <v>-0.61713942565501334</v>
      </c>
      <c r="FK23" s="7">
        <f t="shared" si="34"/>
        <v>-0.60359748086069809</v>
      </c>
      <c r="FL23" s="7">
        <f t="shared" si="34"/>
        <v>-0.59517643956003152</v>
      </c>
      <c r="FM23" s="7">
        <f t="shared" si="34"/>
        <v>-0.57122199099529758</v>
      </c>
      <c r="FN23" s="7">
        <f t="shared" si="34"/>
        <v>-0.55685614972778152</v>
      </c>
      <c r="FO23" s="7">
        <f t="shared" si="34"/>
        <v>-0.52366359126050566</v>
      </c>
      <c r="FP23" s="7">
        <f t="shared" ref="FP23" si="35">SLOPE(FC22:FP22,FC$1:FP$1)</f>
        <v>-0.46947077655505381</v>
      </c>
      <c r="FQ23" s="7">
        <f t="shared" ref="FQ23" si="36">SLOPE(FD22:FQ22,FD$1:FQ$1)</f>
        <v>-0.42019858111772113</v>
      </c>
      <c r="FR23" s="7">
        <f t="shared" ref="FR23" si="37">SLOPE(FE22:FR22,FE$1:FR$1)</f>
        <v>-0.39850643391862572</v>
      </c>
    </row>
    <row r="24" spans="1:192" x14ac:dyDescent="0.3">
      <c r="A24" s="5" t="s">
        <v>157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f t="shared" ref="AB24:CM24" si="38">IF(AB22&gt;5,-1,IF(AB22=5,0,IF(AB22&lt;5,1)))</f>
        <v>1</v>
      </c>
      <c r="AC24" s="1">
        <f t="shared" si="38"/>
        <v>1</v>
      </c>
      <c r="AD24" s="1">
        <f t="shared" si="38"/>
        <v>1</v>
      </c>
      <c r="AE24" s="1">
        <f t="shared" si="38"/>
        <v>1</v>
      </c>
      <c r="AF24" s="1">
        <f t="shared" si="38"/>
        <v>1</v>
      </c>
      <c r="AG24" s="1">
        <f t="shared" si="38"/>
        <v>1</v>
      </c>
      <c r="AH24" s="1">
        <f t="shared" si="38"/>
        <v>1</v>
      </c>
      <c r="AI24" s="1">
        <f t="shared" si="38"/>
        <v>1</v>
      </c>
      <c r="AJ24" s="1">
        <f t="shared" si="38"/>
        <v>1</v>
      </c>
      <c r="AK24" s="1">
        <f t="shared" si="38"/>
        <v>1</v>
      </c>
      <c r="AL24" s="1">
        <f t="shared" si="38"/>
        <v>1</v>
      </c>
      <c r="AM24" s="1">
        <f t="shared" si="38"/>
        <v>1</v>
      </c>
      <c r="AN24" s="1">
        <f t="shared" si="38"/>
        <v>1</v>
      </c>
      <c r="AO24" s="1">
        <f t="shared" si="38"/>
        <v>1</v>
      </c>
      <c r="AP24" s="1">
        <f t="shared" si="38"/>
        <v>1</v>
      </c>
      <c r="AQ24" s="1">
        <f t="shared" si="38"/>
        <v>1</v>
      </c>
      <c r="AR24" s="1">
        <f t="shared" si="38"/>
        <v>1</v>
      </c>
      <c r="AS24" s="1">
        <f t="shared" si="38"/>
        <v>1</v>
      </c>
      <c r="AT24" s="1">
        <f t="shared" si="38"/>
        <v>1</v>
      </c>
      <c r="AU24" s="1">
        <f t="shared" si="38"/>
        <v>1</v>
      </c>
      <c r="AV24" s="1">
        <f t="shared" si="38"/>
        <v>1</v>
      </c>
      <c r="AW24" s="1">
        <f t="shared" si="38"/>
        <v>1</v>
      </c>
      <c r="AX24" s="1">
        <f t="shared" si="38"/>
        <v>1</v>
      </c>
      <c r="AY24" s="1">
        <f t="shared" si="38"/>
        <v>1</v>
      </c>
      <c r="AZ24" s="1">
        <f t="shared" si="38"/>
        <v>1</v>
      </c>
      <c r="BA24" s="1">
        <f t="shared" si="38"/>
        <v>1</v>
      </c>
      <c r="BB24" s="1">
        <f t="shared" si="38"/>
        <v>1</v>
      </c>
      <c r="BC24" s="1">
        <f t="shared" si="38"/>
        <v>1</v>
      </c>
      <c r="BD24" s="1">
        <f t="shared" si="38"/>
        <v>1</v>
      </c>
      <c r="BE24" s="1">
        <f t="shared" si="38"/>
        <v>1</v>
      </c>
      <c r="BF24" s="1">
        <f t="shared" si="38"/>
        <v>1</v>
      </c>
      <c r="BG24" s="1">
        <f t="shared" si="38"/>
        <v>-1</v>
      </c>
      <c r="BH24" s="1">
        <f t="shared" si="38"/>
        <v>-1</v>
      </c>
      <c r="BI24" s="1">
        <f t="shared" si="38"/>
        <v>-1</v>
      </c>
      <c r="BJ24" s="1">
        <f t="shared" si="38"/>
        <v>-1</v>
      </c>
      <c r="BK24" s="1">
        <f t="shared" si="38"/>
        <v>-1</v>
      </c>
      <c r="BL24" s="1">
        <f t="shared" si="38"/>
        <v>-1</v>
      </c>
      <c r="BM24" s="1">
        <f t="shared" si="38"/>
        <v>-1</v>
      </c>
      <c r="BN24" s="1">
        <f t="shared" si="38"/>
        <v>-1</v>
      </c>
      <c r="BO24" s="1">
        <f t="shared" si="38"/>
        <v>-1</v>
      </c>
      <c r="BP24" s="1">
        <f t="shared" si="38"/>
        <v>-1</v>
      </c>
      <c r="BQ24" s="1">
        <f t="shared" si="38"/>
        <v>-1</v>
      </c>
      <c r="BR24" s="1">
        <f t="shared" si="38"/>
        <v>-1</v>
      </c>
      <c r="BS24" s="1">
        <f t="shared" si="38"/>
        <v>-1</v>
      </c>
      <c r="BT24" s="1">
        <f t="shared" si="38"/>
        <v>-1</v>
      </c>
      <c r="BU24" s="1">
        <f t="shared" si="38"/>
        <v>-1</v>
      </c>
      <c r="BV24" s="1">
        <f t="shared" si="38"/>
        <v>1</v>
      </c>
      <c r="BW24" s="1">
        <f t="shared" si="38"/>
        <v>1</v>
      </c>
      <c r="BX24" s="1">
        <f t="shared" si="38"/>
        <v>1</v>
      </c>
      <c r="BY24" s="1">
        <f t="shared" si="38"/>
        <v>1</v>
      </c>
      <c r="BZ24" s="1">
        <f t="shared" si="38"/>
        <v>1</v>
      </c>
      <c r="CA24" s="1">
        <f t="shared" si="38"/>
        <v>-1</v>
      </c>
      <c r="CB24" s="1">
        <f t="shared" si="38"/>
        <v>-1</v>
      </c>
      <c r="CC24" s="1">
        <f t="shared" si="38"/>
        <v>-1</v>
      </c>
      <c r="CD24" s="1">
        <f t="shared" si="38"/>
        <v>-1</v>
      </c>
      <c r="CE24" s="1">
        <f t="shared" si="38"/>
        <v>-1</v>
      </c>
      <c r="CF24" s="1">
        <f t="shared" si="38"/>
        <v>-1</v>
      </c>
      <c r="CG24" s="1">
        <f t="shared" si="38"/>
        <v>-1</v>
      </c>
      <c r="CH24" s="1">
        <f t="shared" si="38"/>
        <v>-1</v>
      </c>
      <c r="CI24" s="1">
        <f t="shared" si="38"/>
        <v>-1</v>
      </c>
      <c r="CJ24" s="1">
        <f t="shared" si="38"/>
        <v>-1</v>
      </c>
      <c r="CK24" s="1">
        <f t="shared" si="38"/>
        <v>-1</v>
      </c>
      <c r="CL24" s="1">
        <f t="shared" si="38"/>
        <v>-1</v>
      </c>
      <c r="CM24" s="1">
        <f t="shared" si="38"/>
        <v>-1</v>
      </c>
      <c r="CN24" s="1">
        <f t="shared" ref="CN24:EY24" si="39">IF(CN22&gt;5,-1,IF(CN22=5,0,IF(CN22&lt;5,1)))</f>
        <v>-1</v>
      </c>
      <c r="CO24" s="1">
        <f t="shared" si="39"/>
        <v>-1</v>
      </c>
      <c r="CP24" s="1">
        <f t="shared" si="39"/>
        <v>-1</v>
      </c>
      <c r="CQ24" s="1">
        <f t="shared" si="39"/>
        <v>-1</v>
      </c>
      <c r="CR24" s="1">
        <f t="shared" si="39"/>
        <v>-1</v>
      </c>
      <c r="CS24" s="1">
        <f t="shared" si="39"/>
        <v>-1</v>
      </c>
      <c r="CT24" s="1">
        <f t="shared" si="39"/>
        <v>-1</v>
      </c>
      <c r="CU24" s="1">
        <f t="shared" si="39"/>
        <v>-1</v>
      </c>
      <c r="CV24" s="1">
        <f t="shared" si="39"/>
        <v>-1</v>
      </c>
      <c r="CW24" s="1">
        <f t="shared" si="39"/>
        <v>-1</v>
      </c>
      <c r="CX24" s="1">
        <f t="shared" si="39"/>
        <v>-1</v>
      </c>
      <c r="CY24" s="1">
        <f t="shared" si="39"/>
        <v>-1</v>
      </c>
      <c r="CZ24" s="1">
        <f t="shared" si="39"/>
        <v>-1</v>
      </c>
      <c r="DA24" s="1">
        <f t="shared" si="39"/>
        <v>-1</v>
      </c>
      <c r="DB24" s="1">
        <f t="shared" si="39"/>
        <v>-1</v>
      </c>
      <c r="DC24" s="1">
        <f t="shared" si="39"/>
        <v>-1</v>
      </c>
      <c r="DD24" s="1">
        <f t="shared" si="39"/>
        <v>-1</v>
      </c>
      <c r="DE24" s="1">
        <f t="shared" si="39"/>
        <v>-1</v>
      </c>
      <c r="DF24" s="1">
        <f t="shared" si="39"/>
        <v>-1</v>
      </c>
      <c r="DG24" s="1">
        <f t="shared" si="39"/>
        <v>-1</v>
      </c>
      <c r="DH24" s="1">
        <f t="shared" si="39"/>
        <v>-1</v>
      </c>
      <c r="DI24" s="1">
        <f t="shared" si="39"/>
        <v>-1</v>
      </c>
      <c r="DJ24" s="1">
        <f t="shared" si="39"/>
        <v>-1</v>
      </c>
      <c r="DK24" s="1">
        <f t="shared" si="39"/>
        <v>-1</v>
      </c>
      <c r="DL24" s="1">
        <f t="shared" si="39"/>
        <v>-1</v>
      </c>
      <c r="DM24" s="1">
        <f t="shared" si="39"/>
        <v>-1</v>
      </c>
      <c r="DN24" s="1">
        <f t="shared" si="39"/>
        <v>-1</v>
      </c>
      <c r="DO24" s="1">
        <f t="shared" si="39"/>
        <v>-1</v>
      </c>
      <c r="DP24" s="1">
        <f t="shared" si="39"/>
        <v>-1</v>
      </c>
      <c r="DQ24" s="1">
        <f t="shared" si="39"/>
        <v>-1</v>
      </c>
      <c r="DR24" s="1">
        <f t="shared" si="39"/>
        <v>-1</v>
      </c>
      <c r="DS24" s="1">
        <f t="shared" si="39"/>
        <v>-1</v>
      </c>
      <c r="DT24" s="1">
        <f t="shared" si="39"/>
        <v>-1</v>
      </c>
      <c r="DU24" s="1">
        <f t="shared" si="39"/>
        <v>-1</v>
      </c>
      <c r="DV24" s="1">
        <f t="shared" si="39"/>
        <v>-1</v>
      </c>
      <c r="DW24" s="1">
        <f t="shared" si="39"/>
        <v>-1</v>
      </c>
      <c r="DX24" s="1">
        <f t="shared" si="39"/>
        <v>-1</v>
      </c>
      <c r="DY24" s="1">
        <f t="shared" si="39"/>
        <v>-1</v>
      </c>
      <c r="DZ24" s="1">
        <f t="shared" si="39"/>
        <v>-1</v>
      </c>
      <c r="EA24" s="1">
        <f t="shared" si="39"/>
        <v>-1</v>
      </c>
      <c r="EB24" s="1">
        <f t="shared" si="39"/>
        <v>-1</v>
      </c>
      <c r="EC24" s="1">
        <f t="shared" si="39"/>
        <v>-1</v>
      </c>
      <c r="ED24" s="1">
        <f t="shared" si="39"/>
        <v>-1</v>
      </c>
      <c r="EE24" s="1">
        <f t="shared" si="39"/>
        <v>-1</v>
      </c>
      <c r="EF24" s="1">
        <f t="shared" si="39"/>
        <v>-1</v>
      </c>
      <c r="EG24" s="1">
        <f t="shared" si="39"/>
        <v>-1</v>
      </c>
      <c r="EH24" s="1">
        <f t="shared" si="39"/>
        <v>-1</v>
      </c>
      <c r="EI24" s="1">
        <f t="shared" si="39"/>
        <v>-1</v>
      </c>
      <c r="EJ24" s="1">
        <f t="shared" si="39"/>
        <v>-1</v>
      </c>
      <c r="EK24" s="1">
        <f t="shared" si="39"/>
        <v>-1</v>
      </c>
      <c r="EL24" s="1">
        <f t="shared" si="39"/>
        <v>-1</v>
      </c>
      <c r="EM24" s="1">
        <f t="shared" si="39"/>
        <v>-1</v>
      </c>
      <c r="EN24" s="1">
        <f t="shared" si="39"/>
        <v>-1</v>
      </c>
      <c r="EO24" s="1">
        <f t="shared" si="39"/>
        <v>-1</v>
      </c>
      <c r="EP24" s="1">
        <f t="shared" si="39"/>
        <v>-1</v>
      </c>
      <c r="EQ24" s="1">
        <f t="shared" si="39"/>
        <v>-1</v>
      </c>
      <c r="ER24" s="1">
        <f t="shared" si="39"/>
        <v>-1</v>
      </c>
      <c r="ES24" s="1">
        <f t="shared" si="39"/>
        <v>-1</v>
      </c>
      <c r="ET24" s="1">
        <f t="shared" si="39"/>
        <v>-1</v>
      </c>
      <c r="EU24" s="1">
        <f t="shared" si="39"/>
        <v>-1</v>
      </c>
      <c r="EV24" s="1">
        <f t="shared" si="39"/>
        <v>-1</v>
      </c>
      <c r="EW24" s="1">
        <f t="shared" si="39"/>
        <v>-1</v>
      </c>
      <c r="EX24" s="1">
        <f t="shared" si="39"/>
        <v>-1</v>
      </c>
      <c r="EY24" s="1">
        <f t="shared" si="39"/>
        <v>-1</v>
      </c>
      <c r="EZ24" s="1">
        <f t="shared" ref="EZ24:FN24" si="40">IF(EZ22&gt;5,-1,IF(EZ22=5,0,IF(EZ22&lt;5,1)))</f>
        <v>-1</v>
      </c>
      <c r="FA24" s="1">
        <f t="shared" si="40"/>
        <v>-1</v>
      </c>
      <c r="FB24" s="1">
        <f t="shared" si="40"/>
        <v>-1</v>
      </c>
      <c r="FC24" s="1">
        <f t="shared" si="40"/>
        <v>-1</v>
      </c>
      <c r="FD24" s="1">
        <f t="shared" si="40"/>
        <v>-1</v>
      </c>
      <c r="FE24" s="1">
        <f t="shared" si="40"/>
        <v>-1</v>
      </c>
      <c r="FF24" s="1">
        <f t="shared" si="40"/>
        <v>-1</v>
      </c>
      <c r="FG24" s="1">
        <f t="shared" si="40"/>
        <v>-1</v>
      </c>
      <c r="FH24" s="1">
        <f t="shared" si="40"/>
        <v>-1</v>
      </c>
      <c r="FI24" s="1">
        <f t="shared" si="40"/>
        <v>-1</v>
      </c>
      <c r="FJ24" s="1">
        <f t="shared" si="40"/>
        <v>-1</v>
      </c>
      <c r="FK24" s="1">
        <f t="shared" si="40"/>
        <v>-1</v>
      </c>
      <c r="FL24" s="1">
        <f t="shared" si="40"/>
        <v>-1</v>
      </c>
      <c r="FM24" s="1">
        <f t="shared" si="40"/>
        <v>-1</v>
      </c>
      <c r="FN24" s="1">
        <f t="shared" si="40"/>
        <v>-1</v>
      </c>
      <c r="FO24" s="1">
        <f t="shared" ref="FO24:FR24" si="41">IF(FO22&gt;5,-1,IF(FO22=5,0,IF(FO22&lt;5,1)))</f>
        <v>-1</v>
      </c>
      <c r="FP24" s="1">
        <f t="shared" si="41"/>
        <v>-1</v>
      </c>
      <c r="FQ24" s="1">
        <f t="shared" si="41"/>
        <v>-1</v>
      </c>
      <c r="FR24" s="1">
        <f t="shared" si="41"/>
        <v>-1</v>
      </c>
    </row>
    <row r="25" spans="1:192" ht="28.8" x14ac:dyDescent="0.3">
      <c r="A25" s="17" t="s">
        <v>160</v>
      </c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>
        <f t="shared" ref="AB25:BG25" si="42">COUNTIF(O24:AB24,1)</f>
        <v>1</v>
      </c>
      <c r="AC25" s="18">
        <f t="shared" si="42"/>
        <v>2</v>
      </c>
      <c r="AD25" s="18">
        <f t="shared" si="42"/>
        <v>3</v>
      </c>
      <c r="AE25" s="18">
        <f t="shared" si="42"/>
        <v>4</v>
      </c>
      <c r="AF25" s="18">
        <f t="shared" si="42"/>
        <v>5</v>
      </c>
      <c r="AG25" s="18">
        <f t="shared" si="42"/>
        <v>6</v>
      </c>
      <c r="AH25" s="18">
        <f t="shared" si="42"/>
        <v>7</v>
      </c>
      <c r="AI25" s="18">
        <f t="shared" si="42"/>
        <v>8</v>
      </c>
      <c r="AJ25" s="18">
        <f t="shared" si="42"/>
        <v>9</v>
      </c>
      <c r="AK25" s="18">
        <f t="shared" si="42"/>
        <v>10</v>
      </c>
      <c r="AL25" s="18">
        <f t="shared" si="42"/>
        <v>11</v>
      </c>
      <c r="AM25" s="18">
        <f t="shared" si="42"/>
        <v>12</v>
      </c>
      <c r="AN25" s="18">
        <f t="shared" si="42"/>
        <v>13</v>
      </c>
      <c r="AO25" s="18">
        <f t="shared" si="42"/>
        <v>14</v>
      </c>
      <c r="AP25" s="18">
        <f t="shared" si="42"/>
        <v>14</v>
      </c>
      <c r="AQ25" s="18">
        <f t="shared" si="42"/>
        <v>14</v>
      </c>
      <c r="AR25" s="18">
        <f t="shared" si="42"/>
        <v>14</v>
      </c>
      <c r="AS25" s="18">
        <f t="shared" si="42"/>
        <v>14</v>
      </c>
      <c r="AT25" s="18">
        <f t="shared" si="42"/>
        <v>14</v>
      </c>
      <c r="AU25" s="18">
        <f t="shared" si="42"/>
        <v>14</v>
      </c>
      <c r="AV25" s="18">
        <f t="shared" si="42"/>
        <v>14</v>
      </c>
      <c r="AW25" s="18">
        <f t="shared" si="42"/>
        <v>14</v>
      </c>
      <c r="AX25" s="18">
        <f t="shared" si="42"/>
        <v>14</v>
      </c>
      <c r="AY25" s="18">
        <f t="shared" si="42"/>
        <v>14</v>
      </c>
      <c r="AZ25" s="18">
        <f t="shared" si="42"/>
        <v>14</v>
      </c>
      <c r="BA25" s="18">
        <f t="shared" si="42"/>
        <v>14</v>
      </c>
      <c r="BB25" s="18">
        <f t="shared" si="42"/>
        <v>14</v>
      </c>
      <c r="BC25" s="18">
        <f t="shared" si="42"/>
        <v>14</v>
      </c>
      <c r="BD25" s="18">
        <f t="shared" si="42"/>
        <v>14</v>
      </c>
      <c r="BE25" s="18">
        <f t="shared" si="42"/>
        <v>14</v>
      </c>
      <c r="BF25" s="18">
        <f t="shared" si="42"/>
        <v>14</v>
      </c>
      <c r="BG25" s="18">
        <f t="shared" si="42"/>
        <v>13</v>
      </c>
      <c r="BH25" s="18">
        <f t="shared" ref="BH25:CM25" si="43">COUNTIF(AU24:BH24,1)</f>
        <v>12</v>
      </c>
      <c r="BI25" s="18">
        <f t="shared" si="43"/>
        <v>11</v>
      </c>
      <c r="BJ25" s="18">
        <f t="shared" si="43"/>
        <v>10</v>
      </c>
      <c r="BK25" s="18">
        <f t="shared" si="43"/>
        <v>9</v>
      </c>
      <c r="BL25" s="18">
        <f t="shared" si="43"/>
        <v>8</v>
      </c>
      <c r="BM25" s="18">
        <f t="shared" si="43"/>
        <v>7</v>
      </c>
      <c r="BN25" s="18">
        <f t="shared" si="43"/>
        <v>6</v>
      </c>
      <c r="BO25" s="18">
        <f t="shared" si="43"/>
        <v>5</v>
      </c>
      <c r="BP25" s="18">
        <f t="shared" si="43"/>
        <v>4</v>
      </c>
      <c r="BQ25" s="18">
        <f t="shared" si="43"/>
        <v>3</v>
      </c>
      <c r="BR25" s="18">
        <f t="shared" si="43"/>
        <v>2</v>
      </c>
      <c r="BS25" s="18">
        <f t="shared" si="43"/>
        <v>1</v>
      </c>
      <c r="BT25" s="18">
        <f t="shared" si="43"/>
        <v>0</v>
      </c>
      <c r="BU25" s="18">
        <f t="shared" si="43"/>
        <v>0</v>
      </c>
      <c r="BV25" s="18">
        <f t="shared" si="43"/>
        <v>1</v>
      </c>
      <c r="BW25" s="18">
        <f t="shared" si="43"/>
        <v>2</v>
      </c>
      <c r="BX25" s="18">
        <f t="shared" si="43"/>
        <v>3</v>
      </c>
      <c r="BY25" s="18">
        <f t="shared" si="43"/>
        <v>4</v>
      </c>
      <c r="BZ25" s="18">
        <f t="shared" si="43"/>
        <v>5</v>
      </c>
      <c r="CA25" s="18">
        <f t="shared" si="43"/>
        <v>5</v>
      </c>
      <c r="CB25" s="18">
        <f t="shared" si="43"/>
        <v>5</v>
      </c>
      <c r="CC25" s="18">
        <f t="shared" si="43"/>
        <v>5</v>
      </c>
      <c r="CD25" s="18">
        <f t="shared" si="43"/>
        <v>5</v>
      </c>
      <c r="CE25" s="18">
        <f t="shared" si="43"/>
        <v>5</v>
      </c>
      <c r="CF25" s="18">
        <f t="shared" si="43"/>
        <v>5</v>
      </c>
      <c r="CG25" s="18">
        <f t="shared" si="43"/>
        <v>5</v>
      </c>
      <c r="CH25" s="18">
        <f t="shared" si="43"/>
        <v>5</v>
      </c>
      <c r="CI25" s="18">
        <f t="shared" si="43"/>
        <v>5</v>
      </c>
      <c r="CJ25" s="18">
        <f t="shared" si="43"/>
        <v>4</v>
      </c>
      <c r="CK25" s="18">
        <f t="shared" si="43"/>
        <v>3</v>
      </c>
      <c r="CL25" s="18">
        <f t="shared" si="43"/>
        <v>2</v>
      </c>
      <c r="CM25" s="18">
        <f t="shared" si="43"/>
        <v>1</v>
      </c>
      <c r="CN25" s="18">
        <f t="shared" ref="CN25:DS25" si="44">COUNTIF(CA24:CN24,1)</f>
        <v>0</v>
      </c>
      <c r="CO25" s="18">
        <f t="shared" si="44"/>
        <v>0</v>
      </c>
      <c r="CP25" s="18">
        <f t="shared" si="44"/>
        <v>0</v>
      </c>
      <c r="CQ25" s="18">
        <f t="shared" si="44"/>
        <v>0</v>
      </c>
      <c r="CR25" s="18">
        <f t="shared" si="44"/>
        <v>0</v>
      </c>
      <c r="CS25" s="18">
        <f t="shared" si="44"/>
        <v>0</v>
      </c>
      <c r="CT25" s="18">
        <f t="shared" si="44"/>
        <v>0</v>
      </c>
      <c r="CU25" s="18">
        <f t="shared" si="44"/>
        <v>0</v>
      </c>
      <c r="CV25" s="18">
        <f t="shared" si="44"/>
        <v>0</v>
      </c>
      <c r="CW25" s="18">
        <f t="shared" si="44"/>
        <v>0</v>
      </c>
      <c r="CX25" s="18">
        <f t="shared" si="44"/>
        <v>0</v>
      </c>
      <c r="CY25" s="18">
        <f t="shared" si="44"/>
        <v>0</v>
      </c>
      <c r="CZ25" s="18">
        <f t="shared" si="44"/>
        <v>0</v>
      </c>
      <c r="DA25" s="18">
        <f t="shared" si="44"/>
        <v>0</v>
      </c>
      <c r="DB25" s="18">
        <f t="shared" si="44"/>
        <v>0</v>
      </c>
      <c r="DC25" s="18">
        <f t="shared" si="44"/>
        <v>0</v>
      </c>
      <c r="DD25" s="18">
        <f t="shared" si="44"/>
        <v>0</v>
      </c>
      <c r="DE25" s="18">
        <f t="shared" si="44"/>
        <v>0</v>
      </c>
      <c r="DF25" s="18">
        <f t="shared" si="44"/>
        <v>0</v>
      </c>
      <c r="DG25" s="18">
        <f t="shared" si="44"/>
        <v>0</v>
      </c>
      <c r="DH25" s="18">
        <f t="shared" si="44"/>
        <v>0</v>
      </c>
      <c r="DI25" s="18">
        <f t="shared" si="44"/>
        <v>0</v>
      </c>
      <c r="DJ25" s="18">
        <f t="shared" si="44"/>
        <v>0</v>
      </c>
      <c r="DK25" s="18">
        <f t="shared" si="44"/>
        <v>0</v>
      </c>
      <c r="DL25" s="18">
        <f t="shared" si="44"/>
        <v>0</v>
      </c>
      <c r="DM25" s="18">
        <f t="shared" si="44"/>
        <v>0</v>
      </c>
      <c r="DN25" s="18">
        <f t="shared" si="44"/>
        <v>0</v>
      </c>
      <c r="DO25" s="18">
        <f t="shared" si="44"/>
        <v>0</v>
      </c>
      <c r="DP25" s="18">
        <f t="shared" si="44"/>
        <v>0</v>
      </c>
      <c r="DQ25" s="18">
        <f t="shared" si="44"/>
        <v>0</v>
      </c>
      <c r="DR25" s="18">
        <f t="shared" si="44"/>
        <v>0</v>
      </c>
      <c r="DS25" s="18">
        <f t="shared" si="44"/>
        <v>0</v>
      </c>
      <c r="DT25" s="18">
        <f t="shared" ref="DT25:EY25" si="45">COUNTIF(DG24:DT24,1)</f>
        <v>0</v>
      </c>
      <c r="DU25" s="18">
        <f t="shared" si="45"/>
        <v>0</v>
      </c>
      <c r="DV25" s="18">
        <f t="shared" si="45"/>
        <v>0</v>
      </c>
      <c r="DW25" s="18">
        <f t="shared" si="45"/>
        <v>0</v>
      </c>
      <c r="DX25" s="18">
        <f t="shared" si="45"/>
        <v>0</v>
      </c>
      <c r="DY25" s="18">
        <f t="shared" si="45"/>
        <v>0</v>
      </c>
      <c r="DZ25" s="18">
        <f t="shared" si="45"/>
        <v>0</v>
      </c>
      <c r="EA25" s="18">
        <f t="shared" si="45"/>
        <v>0</v>
      </c>
      <c r="EB25" s="18">
        <f t="shared" si="45"/>
        <v>0</v>
      </c>
      <c r="EC25" s="18">
        <f t="shared" si="45"/>
        <v>0</v>
      </c>
      <c r="ED25" s="18">
        <f t="shared" si="45"/>
        <v>0</v>
      </c>
      <c r="EE25" s="18">
        <f t="shared" si="45"/>
        <v>0</v>
      </c>
      <c r="EF25" s="18">
        <f t="shared" si="45"/>
        <v>0</v>
      </c>
      <c r="EG25" s="18">
        <f t="shared" si="45"/>
        <v>0</v>
      </c>
      <c r="EH25" s="18">
        <f t="shared" si="45"/>
        <v>0</v>
      </c>
      <c r="EI25" s="18">
        <f t="shared" si="45"/>
        <v>0</v>
      </c>
      <c r="EJ25" s="18">
        <f t="shared" si="45"/>
        <v>0</v>
      </c>
      <c r="EK25" s="18">
        <f t="shared" si="45"/>
        <v>0</v>
      </c>
      <c r="EL25" s="18">
        <f t="shared" si="45"/>
        <v>0</v>
      </c>
      <c r="EM25" s="18">
        <f t="shared" si="45"/>
        <v>0</v>
      </c>
      <c r="EN25" s="18">
        <f t="shared" si="45"/>
        <v>0</v>
      </c>
      <c r="EO25" s="18">
        <f t="shared" si="45"/>
        <v>0</v>
      </c>
      <c r="EP25" s="18">
        <f t="shared" si="45"/>
        <v>0</v>
      </c>
      <c r="EQ25" s="18">
        <f t="shared" si="45"/>
        <v>0</v>
      </c>
      <c r="ER25" s="18">
        <f t="shared" si="45"/>
        <v>0</v>
      </c>
      <c r="ES25" s="18">
        <f t="shared" si="45"/>
        <v>0</v>
      </c>
      <c r="ET25" s="18">
        <f t="shared" si="45"/>
        <v>0</v>
      </c>
      <c r="EU25" s="18">
        <f t="shared" si="45"/>
        <v>0</v>
      </c>
      <c r="EV25" s="18">
        <f t="shared" si="45"/>
        <v>0</v>
      </c>
      <c r="EW25" s="18">
        <f t="shared" si="45"/>
        <v>0</v>
      </c>
      <c r="EX25" s="18">
        <f t="shared" si="45"/>
        <v>0</v>
      </c>
      <c r="EY25" s="18">
        <f t="shared" si="45"/>
        <v>0</v>
      </c>
      <c r="EZ25" s="18">
        <f t="shared" ref="EZ25:FO25" si="46">COUNTIF(EM24:EZ24,1)</f>
        <v>0</v>
      </c>
      <c r="FA25" s="18">
        <f t="shared" si="46"/>
        <v>0</v>
      </c>
      <c r="FB25" s="18">
        <f t="shared" si="46"/>
        <v>0</v>
      </c>
      <c r="FC25" s="18">
        <f t="shared" si="46"/>
        <v>0</v>
      </c>
      <c r="FD25" s="18">
        <f t="shared" si="46"/>
        <v>0</v>
      </c>
      <c r="FE25" s="18">
        <f t="shared" si="46"/>
        <v>0</v>
      </c>
      <c r="FF25" s="18">
        <f t="shared" si="46"/>
        <v>0</v>
      </c>
      <c r="FG25" s="18">
        <f t="shared" si="46"/>
        <v>0</v>
      </c>
      <c r="FH25" s="18">
        <f t="shared" si="46"/>
        <v>0</v>
      </c>
      <c r="FI25" s="18">
        <f t="shared" si="46"/>
        <v>0</v>
      </c>
      <c r="FJ25" s="18">
        <f t="shared" si="46"/>
        <v>0</v>
      </c>
      <c r="FK25" s="18">
        <f t="shared" si="46"/>
        <v>0</v>
      </c>
      <c r="FL25" s="18">
        <f t="shared" si="46"/>
        <v>0</v>
      </c>
      <c r="FM25" s="18">
        <f t="shared" si="46"/>
        <v>0</v>
      </c>
      <c r="FN25" s="18">
        <f t="shared" si="46"/>
        <v>0</v>
      </c>
      <c r="FO25" s="18">
        <f t="shared" si="46"/>
        <v>0</v>
      </c>
      <c r="FP25" s="18">
        <f t="shared" ref="FP25" si="47">COUNTIF(FC24:FP24,1)</f>
        <v>0</v>
      </c>
      <c r="FQ25" s="18">
        <f t="shared" ref="FQ25" si="48">COUNTIF(FD24:FQ24,1)</f>
        <v>0</v>
      </c>
      <c r="FR25" s="18">
        <f t="shared" ref="FR25" si="49">COUNTIF(FE24:FR24,1)</f>
        <v>0</v>
      </c>
    </row>
    <row r="26" spans="1:192" x14ac:dyDescent="0.3">
      <c r="A26" t="s">
        <v>27</v>
      </c>
    </row>
    <row r="27" spans="1:192" x14ac:dyDescent="0.3">
      <c r="A27" s="15" t="s">
        <v>31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</row>
    <row r="28" spans="1:192" x14ac:dyDescent="0.3">
      <c r="A28" s="14" t="s">
        <v>25</v>
      </c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 t="e">
        <f t="shared" ref="AB28:CM28" si="50">AVERAGE(O11:AB11)</f>
        <v>#DIV/0!</v>
      </c>
      <c r="AC28" s="16" t="e">
        <f t="shared" si="50"/>
        <v>#DIV/0!</v>
      </c>
      <c r="AD28" s="16">
        <f t="shared" si="50"/>
        <v>8</v>
      </c>
      <c r="AE28" s="16">
        <f t="shared" si="50"/>
        <v>6.5</v>
      </c>
      <c r="AF28" s="16">
        <f t="shared" si="50"/>
        <v>6.333333333333333</v>
      </c>
      <c r="AG28" s="16">
        <f t="shared" si="50"/>
        <v>5</v>
      </c>
      <c r="AH28" s="16">
        <f t="shared" si="50"/>
        <v>8.1999999999999993</v>
      </c>
      <c r="AI28" s="16">
        <f t="shared" si="50"/>
        <v>8</v>
      </c>
      <c r="AJ28" s="16">
        <f t="shared" si="50"/>
        <v>7.8571428571428568</v>
      </c>
      <c r="AK28" s="16">
        <f t="shared" si="50"/>
        <v>8.75</v>
      </c>
      <c r="AL28" s="16">
        <f t="shared" si="50"/>
        <v>8.2222222222222214</v>
      </c>
      <c r="AM28" s="16">
        <f t="shared" si="50"/>
        <v>7.7</v>
      </c>
      <c r="AN28" s="16">
        <f t="shared" si="50"/>
        <v>7</v>
      </c>
      <c r="AO28" s="16">
        <f t="shared" si="50"/>
        <v>7.083333333333333</v>
      </c>
      <c r="AP28" s="16">
        <f t="shared" si="50"/>
        <v>7.6923076923076925</v>
      </c>
      <c r="AQ28" s="16">
        <f t="shared" si="50"/>
        <v>7.9285714285714288</v>
      </c>
      <c r="AR28" s="16">
        <f t="shared" si="50"/>
        <v>7.7857142857142856</v>
      </c>
      <c r="AS28" s="16">
        <f t="shared" si="50"/>
        <v>7.5</v>
      </c>
      <c r="AT28" s="16">
        <f t="shared" si="50"/>
        <v>7.2857142857142856</v>
      </c>
      <c r="AU28" s="16">
        <f t="shared" si="50"/>
        <v>7.4285714285714288</v>
      </c>
      <c r="AV28" s="16">
        <f t="shared" si="50"/>
        <v>6.2142857142857144</v>
      </c>
      <c r="AW28" s="16">
        <f t="shared" si="50"/>
        <v>6.0714285714285712</v>
      </c>
      <c r="AX28" s="16">
        <f t="shared" si="50"/>
        <v>6.2142857142857144</v>
      </c>
      <c r="AY28" s="16">
        <f t="shared" si="50"/>
        <v>5.4285714285714288</v>
      </c>
      <c r="AZ28" s="16">
        <f t="shared" si="50"/>
        <v>5</v>
      </c>
      <c r="BA28" s="16">
        <f t="shared" si="50"/>
        <v>5.5</v>
      </c>
      <c r="BB28" s="16">
        <f t="shared" si="50"/>
        <v>5.7142857142857144</v>
      </c>
      <c r="BC28" s="16">
        <f t="shared" si="50"/>
        <v>5.3571428571428568</v>
      </c>
      <c r="BD28" s="16">
        <f t="shared" si="50"/>
        <v>4.5714285714285712</v>
      </c>
      <c r="BE28" s="16">
        <f t="shared" si="50"/>
        <v>4.2857142857142856</v>
      </c>
      <c r="BF28" s="16">
        <f t="shared" si="50"/>
        <v>4.1428571428571432</v>
      </c>
      <c r="BG28" s="16">
        <f t="shared" si="50"/>
        <v>4.4285714285714288</v>
      </c>
      <c r="BH28" s="16">
        <f t="shared" si="50"/>
        <v>4.5714285714285712</v>
      </c>
      <c r="BI28" s="16">
        <f t="shared" si="50"/>
        <v>4.4285714285714288</v>
      </c>
      <c r="BJ28" s="16">
        <f t="shared" si="50"/>
        <v>4.7857142857142856</v>
      </c>
      <c r="BK28" s="16">
        <f t="shared" si="50"/>
        <v>4.9285714285714288</v>
      </c>
      <c r="BL28" s="16">
        <f t="shared" si="50"/>
        <v>5.2142857142857144</v>
      </c>
      <c r="BM28" s="16">
        <f t="shared" si="50"/>
        <v>4.7857142857142856</v>
      </c>
      <c r="BN28" s="16">
        <f t="shared" si="50"/>
        <v>5.2142857142857144</v>
      </c>
      <c r="BO28" s="16">
        <f t="shared" si="50"/>
        <v>4.5714285714285712</v>
      </c>
      <c r="BP28" s="16">
        <f t="shared" si="50"/>
        <v>4.4285714285714288</v>
      </c>
      <c r="BQ28" s="16">
        <f t="shared" si="50"/>
        <v>4.7857142857142856</v>
      </c>
      <c r="BR28" s="16">
        <f t="shared" si="50"/>
        <v>5.4285714285714288</v>
      </c>
      <c r="BS28" s="16">
        <f t="shared" si="50"/>
        <v>5.5714285714285712</v>
      </c>
      <c r="BT28" s="16">
        <f t="shared" si="50"/>
        <v>6.2857142857142856</v>
      </c>
      <c r="BU28" s="16">
        <f t="shared" si="50"/>
        <v>6.1428571428571432</v>
      </c>
      <c r="BV28" s="16">
        <f t="shared" si="50"/>
        <v>6.1428571428571432</v>
      </c>
      <c r="BW28" s="16">
        <f t="shared" si="50"/>
        <v>6.2857142857142856</v>
      </c>
      <c r="BX28" s="16">
        <f t="shared" si="50"/>
        <v>5.8571428571428568</v>
      </c>
      <c r="BY28" s="16">
        <f t="shared" si="50"/>
        <v>5.6428571428571432</v>
      </c>
      <c r="BZ28" s="16">
        <f t="shared" si="50"/>
        <v>5</v>
      </c>
      <c r="CA28" s="16">
        <f t="shared" si="50"/>
        <v>5.4285714285714288</v>
      </c>
      <c r="CB28" s="16">
        <f t="shared" si="50"/>
        <v>5.2857142857142856</v>
      </c>
      <c r="CC28" s="16">
        <f t="shared" si="50"/>
        <v>6.2142857142857144</v>
      </c>
      <c r="CD28" s="16">
        <f t="shared" si="50"/>
        <v>6.6428571428571432</v>
      </c>
      <c r="CE28" s="16">
        <f t="shared" si="50"/>
        <v>6.2142857142857144</v>
      </c>
      <c r="CF28" s="16">
        <f t="shared" si="50"/>
        <v>5.6428571428571432</v>
      </c>
      <c r="CG28" s="16">
        <f t="shared" si="50"/>
        <v>5.7142857142857144</v>
      </c>
      <c r="CH28" s="16">
        <f t="shared" si="50"/>
        <v>4.9285714285714288</v>
      </c>
      <c r="CI28" s="16">
        <f t="shared" si="50"/>
        <v>5</v>
      </c>
      <c r="CJ28" s="16">
        <f t="shared" si="50"/>
        <v>4.9285714285714288</v>
      </c>
      <c r="CK28" s="16">
        <f t="shared" si="50"/>
        <v>4.7142857142857144</v>
      </c>
      <c r="CL28" s="16">
        <f t="shared" si="50"/>
        <v>4.7142857142857144</v>
      </c>
      <c r="CM28" s="16">
        <f t="shared" si="50"/>
        <v>5.4285714285714288</v>
      </c>
      <c r="CN28" s="16">
        <f t="shared" ref="CN28:EY28" si="51">AVERAGE(CA11:CN11)</f>
        <v>5.6428571428571432</v>
      </c>
      <c r="CO28" s="16">
        <f t="shared" si="51"/>
        <v>6.2857142857142856</v>
      </c>
      <c r="CP28" s="16">
        <f t="shared" si="51"/>
        <v>6.6428571428571432</v>
      </c>
      <c r="CQ28" s="16">
        <f t="shared" si="51"/>
        <v>6.2857142857142856</v>
      </c>
      <c r="CR28" s="16">
        <f t="shared" si="51"/>
        <v>5.8571428571428568</v>
      </c>
      <c r="CS28" s="16">
        <f t="shared" si="51"/>
        <v>5.9285714285714288</v>
      </c>
      <c r="CT28" s="16">
        <f t="shared" si="51"/>
        <v>6.5714285714285712</v>
      </c>
      <c r="CU28" s="16">
        <f t="shared" si="51"/>
        <v>5.9285714285714288</v>
      </c>
      <c r="CV28" s="16">
        <f t="shared" si="51"/>
        <v>6.0714285714285712</v>
      </c>
      <c r="CW28" s="16">
        <f t="shared" si="51"/>
        <v>7.7142857142857144</v>
      </c>
      <c r="CX28" s="16">
        <f t="shared" si="51"/>
        <v>7.7142857142857144</v>
      </c>
      <c r="CY28" s="16">
        <f t="shared" si="51"/>
        <v>7.9285714285714288</v>
      </c>
      <c r="CZ28" s="16">
        <f t="shared" si="51"/>
        <v>8.2857142857142865</v>
      </c>
      <c r="DA28" s="16">
        <f t="shared" si="51"/>
        <v>8</v>
      </c>
      <c r="DB28" s="16">
        <f t="shared" si="51"/>
        <v>7.7857142857142856</v>
      </c>
      <c r="DC28" s="16">
        <f t="shared" si="51"/>
        <v>7.7142857142857144</v>
      </c>
      <c r="DD28" s="16">
        <f t="shared" si="51"/>
        <v>8.2857142857142865</v>
      </c>
      <c r="DE28" s="16">
        <f t="shared" si="51"/>
        <v>7.6428571428571432</v>
      </c>
      <c r="DF28" s="16">
        <f t="shared" si="51"/>
        <v>7.7142857142857144</v>
      </c>
      <c r="DG28" s="16">
        <f t="shared" si="51"/>
        <v>7.8571428571428568</v>
      </c>
      <c r="DH28" s="16">
        <f t="shared" si="51"/>
        <v>7.6428571428571432</v>
      </c>
      <c r="DI28" s="16">
        <f t="shared" si="51"/>
        <v>8.5714285714285712</v>
      </c>
      <c r="DJ28" s="16">
        <f t="shared" si="51"/>
        <v>9</v>
      </c>
      <c r="DK28" s="16">
        <f t="shared" si="51"/>
        <v>7.7857142857142856</v>
      </c>
      <c r="DL28" s="16">
        <f t="shared" si="51"/>
        <v>8</v>
      </c>
      <c r="DM28" s="16">
        <f t="shared" si="51"/>
        <v>8.384615384615385</v>
      </c>
      <c r="DN28" s="16">
        <f t="shared" si="51"/>
        <v>8.384615384615385</v>
      </c>
      <c r="DO28" s="16">
        <f t="shared" si="51"/>
        <v>8.5384615384615383</v>
      </c>
      <c r="DP28" s="16">
        <f t="shared" si="51"/>
        <v>8.615384615384615</v>
      </c>
      <c r="DQ28" s="16">
        <f t="shared" si="51"/>
        <v>8.5384615384615383</v>
      </c>
      <c r="DR28" s="16">
        <f t="shared" si="51"/>
        <v>8.384615384615385</v>
      </c>
      <c r="DS28" s="16">
        <f t="shared" si="51"/>
        <v>8.6923076923076916</v>
      </c>
      <c r="DT28" s="16">
        <f t="shared" si="51"/>
        <v>9.2307692307692299</v>
      </c>
      <c r="DU28" s="16">
        <f t="shared" si="51"/>
        <v>9.384615384615385</v>
      </c>
      <c r="DV28" s="16">
        <f t="shared" si="51"/>
        <v>9.4615384615384617</v>
      </c>
      <c r="DW28" s="16">
        <f t="shared" si="51"/>
        <v>9.9230769230769234</v>
      </c>
      <c r="DX28" s="16">
        <f t="shared" si="51"/>
        <v>11</v>
      </c>
      <c r="DY28" s="16">
        <f t="shared" si="51"/>
        <v>11.23076923076923</v>
      </c>
      <c r="DZ28" s="16">
        <f t="shared" si="51"/>
        <v>11.846153846153847</v>
      </c>
      <c r="EA28" s="16">
        <f t="shared" si="51"/>
        <v>11.214285714285714</v>
      </c>
      <c r="EB28" s="16">
        <f t="shared" si="51"/>
        <v>11.214285714285714</v>
      </c>
      <c r="EC28" s="16">
        <f t="shared" si="51"/>
        <v>11.642857142857142</v>
      </c>
      <c r="ED28" s="16">
        <f t="shared" si="51"/>
        <v>12.428571428571429</v>
      </c>
      <c r="EE28" s="16">
        <f t="shared" si="51"/>
        <v>12.571428571428571</v>
      </c>
      <c r="EF28" s="16">
        <f t="shared" si="51"/>
        <v>13</v>
      </c>
      <c r="EG28" s="16">
        <f t="shared" si="51"/>
        <v>14.357142857142858</v>
      </c>
      <c r="EH28" s="16">
        <f t="shared" si="51"/>
        <v>14.071428571428571</v>
      </c>
      <c r="EI28" s="16">
        <f t="shared" si="51"/>
        <v>13.857142857142858</v>
      </c>
      <c r="EJ28" s="16">
        <f t="shared" si="51"/>
        <v>14.714285714285714</v>
      </c>
      <c r="EK28" s="16">
        <f t="shared" si="51"/>
        <v>14.5</v>
      </c>
      <c r="EL28" s="16">
        <f t="shared" si="51"/>
        <v>15.357142857142858</v>
      </c>
      <c r="EM28" s="16">
        <f t="shared" si="51"/>
        <v>15.357142857142858</v>
      </c>
      <c r="EN28" s="16">
        <f t="shared" si="51"/>
        <v>16.142857142857142</v>
      </c>
      <c r="EO28" s="16">
        <f t="shared" si="51"/>
        <v>16.142857142857142</v>
      </c>
      <c r="EP28" s="16">
        <f t="shared" si="51"/>
        <v>16.357142857142858</v>
      </c>
      <c r="EQ28" s="16">
        <f t="shared" si="51"/>
        <v>16.571428571428573</v>
      </c>
      <c r="ER28" s="16">
        <f t="shared" si="51"/>
        <v>16.928571428571427</v>
      </c>
      <c r="ES28" s="16">
        <f t="shared" si="51"/>
        <v>16.928571428571427</v>
      </c>
      <c r="ET28" s="16">
        <f t="shared" si="51"/>
        <v>17.5</v>
      </c>
      <c r="EU28" s="16">
        <f t="shared" si="51"/>
        <v>16.357142857142858</v>
      </c>
      <c r="EV28" s="16">
        <f t="shared" si="51"/>
        <v>16.428571428571427</v>
      </c>
      <c r="EW28" s="16">
        <f t="shared" si="51"/>
        <v>17.5</v>
      </c>
      <c r="EX28" s="16">
        <f t="shared" si="51"/>
        <v>17.571428571428573</v>
      </c>
      <c r="EY28" s="16">
        <f t="shared" si="51"/>
        <v>18.285714285714285</v>
      </c>
      <c r="EZ28" s="16">
        <f t="shared" ref="EZ28:FO28" si="52">AVERAGE(EM11:EZ11)</f>
        <v>18.642857142857142</v>
      </c>
      <c r="FA28" s="16">
        <f t="shared" si="52"/>
        <v>19.142857142857142</v>
      </c>
      <c r="FB28" s="16">
        <f t="shared" si="52"/>
        <v>17.928571428571427</v>
      </c>
      <c r="FC28" s="16">
        <f t="shared" si="52"/>
        <v>18.285714285714285</v>
      </c>
      <c r="FD28" s="16">
        <f t="shared" si="52"/>
        <v>18.214285714285715</v>
      </c>
      <c r="FE28" s="16">
        <f t="shared" si="52"/>
        <v>19.428571428571427</v>
      </c>
      <c r="FF28" s="16">
        <f t="shared" si="52"/>
        <v>19.214285714285715</v>
      </c>
      <c r="FG28" s="16">
        <f t="shared" si="52"/>
        <v>20</v>
      </c>
      <c r="FH28" s="16">
        <f t="shared" si="52"/>
        <v>19</v>
      </c>
      <c r="FI28" s="16">
        <f t="shared" si="52"/>
        <v>19.857142857142858</v>
      </c>
      <c r="FJ28" s="16">
        <f t="shared" si="52"/>
        <v>20.928571428571427</v>
      </c>
      <c r="FK28" s="16">
        <f t="shared" si="52"/>
        <v>21.071428571428573</v>
      </c>
      <c r="FL28" s="16">
        <f t="shared" si="52"/>
        <v>22.071428571428573</v>
      </c>
      <c r="FM28" s="16">
        <f t="shared" si="52"/>
        <v>22</v>
      </c>
      <c r="FN28" s="16">
        <f t="shared" si="52"/>
        <v>21.571428571428573</v>
      </c>
      <c r="FO28" s="16">
        <f t="shared" si="52"/>
        <v>24.5</v>
      </c>
      <c r="FP28" s="16">
        <f t="shared" ref="FP28" si="53">AVERAGE(FC11:FP11)</f>
        <v>24.857142857142858</v>
      </c>
      <c r="FQ28" s="16">
        <f t="shared" ref="FQ28" si="54">AVERAGE(FD11:FQ11)</f>
        <v>24.571428571428573</v>
      </c>
      <c r="FR28" s="16">
        <f t="shared" ref="FR28" si="55">AVERAGE(FE11:FR11)</f>
        <v>25.357142857142858</v>
      </c>
    </row>
    <row r="29" spans="1:192" x14ac:dyDescent="0.3">
      <c r="A29" s="5" t="s">
        <v>30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 t="e">
        <f t="shared" ref="AB29:CM29" si="56">SLOPE(O28:AB28,O$1:AB$1)</f>
        <v>#DIV/0!</v>
      </c>
      <c r="AC29" s="7" t="e">
        <f t="shared" si="56"/>
        <v>#DIV/0!</v>
      </c>
      <c r="AD29" s="7" t="e">
        <f t="shared" si="56"/>
        <v>#DIV/0!</v>
      </c>
      <c r="AE29" s="7" t="e">
        <f t="shared" si="56"/>
        <v>#DIV/0!</v>
      </c>
      <c r="AF29" s="7" t="e">
        <f t="shared" si="56"/>
        <v>#DIV/0!</v>
      </c>
      <c r="AG29" s="7" t="e">
        <f t="shared" si="56"/>
        <v>#DIV/0!</v>
      </c>
      <c r="AH29" s="7" t="e">
        <f t="shared" si="56"/>
        <v>#DIV/0!</v>
      </c>
      <c r="AI29" s="7" t="e">
        <f t="shared" si="56"/>
        <v>#DIV/0!</v>
      </c>
      <c r="AJ29" s="7" t="e">
        <f t="shared" si="56"/>
        <v>#DIV/0!</v>
      </c>
      <c r="AK29" s="7" t="e">
        <f t="shared" si="56"/>
        <v>#DIV/0!</v>
      </c>
      <c r="AL29" s="7" t="e">
        <f t="shared" si="56"/>
        <v>#DIV/0!</v>
      </c>
      <c r="AM29" s="7" t="e">
        <f t="shared" si="56"/>
        <v>#DIV/0!</v>
      </c>
      <c r="AN29" s="7" t="e">
        <f t="shared" si="56"/>
        <v>#DIV/0!</v>
      </c>
      <c r="AO29" s="7" t="e">
        <f t="shared" si="56"/>
        <v>#DIV/0!</v>
      </c>
      <c r="AP29" s="7" t="e">
        <f t="shared" si="56"/>
        <v>#DIV/0!</v>
      </c>
      <c r="AQ29" s="7">
        <f t="shared" si="56"/>
        <v>7.0321619772169233E-2</v>
      </c>
      <c r="AR29" s="7">
        <f t="shared" si="56"/>
        <v>9.8190771377584557E-2</v>
      </c>
      <c r="AS29" s="7">
        <f t="shared" si="56"/>
        <v>6.9388023453957559E-2</v>
      </c>
      <c r="AT29" s="7">
        <f t="shared" si="56"/>
        <v>2.4572716660628782E-2</v>
      </c>
      <c r="AU29" s="7">
        <f t="shared" si="56"/>
        <v>-6.4303291336258325E-2</v>
      </c>
      <c r="AV29" s="7">
        <f t="shared" si="56"/>
        <v>-9.3053710636128203E-2</v>
      </c>
      <c r="AW29" s="7">
        <f t="shared" si="56"/>
        <v>-0.1237507547397657</v>
      </c>
      <c r="AX29" s="7">
        <f t="shared" si="56"/>
        <v>-0.14659850527982393</v>
      </c>
      <c r="AY29" s="7">
        <f t="shared" si="56"/>
        <v>-0.15523903446980367</v>
      </c>
      <c r="AZ29" s="7">
        <f t="shared" si="56"/>
        <v>-0.17892404298997705</v>
      </c>
      <c r="BA29" s="7">
        <f t="shared" si="56"/>
        <v>-0.19137584027693919</v>
      </c>
      <c r="BB29" s="7">
        <f t="shared" si="56"/>
        <v>-0.21111178199090289</v>
      </c>
      <c r="BC29" s="7">
        <f t="shared" si="56"/>
        <v>-0.23265306122448981</v>
      </c>
      <c r="BD29" s="7">
        <f t="shared" si="56"/>
        <v>-0.24897959183673471</v>
      </c>
      <c r="BE29" s="7">
        <f t="shared" si="56"/>
        <v>-0.2519623233908948</v>
      </c>
      <c r="BF29" s="7">
        <f t="shared" si="56"/>
        <v>-0.24772370486656203</v>
      </c>
      <c r="BG29" s="7">
        <f t="shared" si="56"/>
        <v>-0.22872841444270015</v>
      </c>
      <c r="BH29" s="7">
        <f t="shared" si="56"/>
        <v>-0.19921507064364205</v>
      </c>
      <c r="BI29" s="7">
        <f t="shared" si="56"/>
        <v>-0.15714285714285714</v>
      </c>
      <c r="BJ29" s="7">
        <f t="shared" si="56"/>
        <v>-0.13171114599686026</v>
      </c>
      <c r="BK29" s="7">
        <f t="shared" si="56"/>
        <v>-0.10062794348508634</v>
      </c>
      <c r="BL29" s="7">
        <f t="shared" si="56"/>
        <v>-5.1648351648351638E-2</v>
      </c>
      <c r="BM29" s="7">
        <f t="shared" si="56"/>
        <v>-3.6420722135007848E-2</v>
      </c>
      <c r="BN29" s="7">
        <f t="shared" si="56"/>
        <v>-2.0251177394034533E-2</v>
      </c>
      <c r="BO29" s="7">
        <f t="shared" si="56"/>
        <v>-6.9073783359497615E-3</v>
      </c>
      <c r="BP29" s="7">
        <f t="shared" si="56"/>
        <v>1.3500784929356375E-2</v>
      </c>
      <c r="BQ29" s="7">
        <f t="shared" si="56"/>
        <v>3.79905808477237E-2</v>
      </c>
      <c r="BR29" s="7">
        <f t="shared" si="56"/>
        <v>5.745682888540031E-2</v>
      </c>
      <c r="BS29" s="7">
        <f t="shared" si="56"/>
        <v>6.781789638932495E-2</v>
      </c>
      <c r="BT29" s="7">
        <f t="shared" si="56"/>
        <v>8.8226059654631081E-2</v>
      </c>
      <c r="BU29" s="7">
        <f t="shared" si="56"/>
        <v>0.10455259026687598</v>
      </c>
      <c r="BV29" s="7">
        <f t="shared" si="56"/>
        <v>0.11805337519623235</v>
      </c>
      <c r="BW29" s="7">
        <f t="shared" si="56"/>
        <v>0.1240188383045526</v>
      </c>
      <c r="BX29" s="7">
        <f t="shared" si="56"/>
        <v>0.12135007849293564</v>
      </c>
      <c r="BY29" s="7">
        <f t="shared" si="56"/>
        <v>0.11255886970172684</v>
      </c>
      <c r="BZ29" s="7">
        <f t="shared" si="56"/>
        <v>9.1679748822605989E-2</v>
      </c>
      <c r="CA29" s="7">
        <f t="shared" si="56"/>
        <v>6.9858712715855573E-2</v>
      </c>
      <c r="CB29" s="7">
        <f t="shared" si="56"/>
        <v>5.525902668759812E-2</v>
      </c>
      <c r="CC29" s="7">
        <f t="shared" si="56"/>
        <v>4.5682888540031413E-2</v>
      </c>
      <c r="CD29" s="7">
        <f t="shared" si="56"/>
        <v>3.6420722135007862E-2</v>
      </c>
      <c r="CE29" s="7">
        <f t="shared" si="56"/>
        <v>1.6954474097331251E-2</v>
      </c>
      <c r="CF29" s="7">
        <f t="shared" si="56"/>
        <v>-3.9246467817896135E-3</v>
      </c>
      <c r="CG29" s="7">
        <f t="shared" si="56"/>
        <v>-1.8995290423861839E-2</v>
      </c>
      <c r="CH29" s="7">
        <f t="shared" si="56"/>
        <v>-3.3594976452119306E-2</v>
      </c>
      <c r="CI29" s="7">
        <f t="shared" si="56"/>
        <v>-4.489795918367346E-2</v>
      </c>
      <c r="CJ29" s="7">
        <f t="shared" si="56"/>
        <v>-5.3218210361067483E-2</v>
      </c>
      <c r="CK29" s="7">
        <f t="shared" si="56"/>
        <v>-5.7613814756671884E-2</v>
      </c>
      <c r="CL29" s="7">
        <f t="shared" si="56"/>
        <v>-6.9230769230769235E-2</v>
      </c>
      <c r="CM29" s="7">
        <f t="shared" si="56"/>
        <v>-6.2480376766091049E-2</v>
      </c>
      <c r="CN29" s="7">
        <f t="shared" ref="CN29:EY29" si="57">SLOPE(CA28:CN28,CA$1:CN$1)</f>
        <v>-6.9858712715855559E-2</v>
      </c>
      <c r="CO29" s="7">
        <f t="shared" si="57"/>
        <v>-4.7566718995290448E-2</v>
      </c>
      <c r="CP29" s="7">
        <f t="shared" si="57"/>
        <v>-2.3547880690737853E-2</v>
      </c>
      <c r="CQ29" s="7">
        <f t="shared" si="57"/>
        <v>1.4913657770800609E-2</v>
      </c>
      <c r="CR29" s="7">
        <f t="shared" si="57"/>
        <v>5.4945054945054923E-2</v>
      </c>
      <c r="CS29" s="7">
        <f t="shared" si="57"/>
        <v>8.6342229199372039E-2</v>
      </c>
      <c r="CT29" s="7">
        <f t="shared" si="57"/>
        <v>0.11852433281004709</v>
      </c>
      <c r="CU29" s="7">
        <f t="shared" si="57"/>
        <v>0.1306122448979592</v>
      </c>
      <c r="CV29" s="7">
        <f t="shared" si="57"/>
        <v>0.11993720565149137</v>
      </c>
      <c r="CW29" s="7">
        <f t="shared" si="57"/>
        <v>0.15353218210361061</v>
      </c>
      <c r="CX29" s="7">
        <f t="shared" si="57"/>
        <v>0.17284144427001566</v>
      </c>
      <c r="CY29" s="7">
        <f t="shared" si="57"/>
        <v>0.17896389324960751</v>
      </c>
      <c r="CZ29" s="7">
        <f t="shared" si="57"/>
        <v>0.18116169544740976</v>
      </c>
      <c r="DA29" s="7">
        <f t="shared" si="57"/>
        <v>0.18304552590266876</v>
      </c>
      <c r="DB29" s="7">
        <f t="shared" si="57"/>
        <v>0.17456828885400313</v>
      </c>
      <c r="DC29" s="7">
        <f t="shared" si="57"/>
        <v>0.17582417582417587</v>
      </c>
      <c r="DD29" s="7">
        <f t="shared" si="57"/>
        <v>0.19890109890109897</v>
      </c>
      <c r="DE29" s="7">
        <f t="shared" si="57"/>
        <v>0.18461538461538471</v>
      </c>
      <c r="DF29" s="7">
        <f t="shared" si="57"/>
        <v>0.15227629513343802</v>
      </c>
      <c r="DG29" s="7">
        <f t="shared" si="57"/>
        <v>0.11821036106750395</v>
      </c>
      <c r="DH29" s="7">
        <f t="shared" si="57"/>
        <v>9.0737833594976475E-2</v>
      </c>
      <c r="DI29" s="7">
        <f t="shared" si="57"/>
        <v>6.3893249607535313E-2</v>
      </c>
      <c r="DJ29" s="7">
        <f t="shared" si="57"/>
        <v>4.238618524332808E-2</v>
      </c>
      <c r="DK29" s="7">
        <f t="shared" si="57"/>
        <v>2.7472527472527444E-2</v>
      </c>
      <c r="DL29" s="7">
        <f t="shared" si="57"/>
        <v>1.8367346938775474E-2</v>
      </c>
      <c r="DM29" s="7">
        <f t="shared" si="57"/>
        <v>2.6059654631083177E-2</v>
      </c>
      <c r="DN29" s="7">
        <f t="shared" si="57"/>
        <v>4.3521313850984185E-2</v>
      </c>
      <c r="DO29" s="7">
        <f t="shared" si="57"/>
        <v>5.5524695085134627E-2</v>
      </c>
      <c r="DP29" s="7">
        <f t="shared" si="57"/>
        <v>6.029465040454049E-2</v>
      </c>
      <c r="DQ29" s="7">
        <f t="shared" si="57"/>
        <v>5.6865112909068913E-2</v>
      </c>
      <c r="DR29" s="7">
        <f t="shared" si="57"/>
        <v>6.4255524695085123E-2</v>
      </c>
      <c r="DS29" s="7">
        <f t="shared" si="57"/>
        <v>5.8809322545586261E-2</v>
      </c>
      <c r="DT29" s="7">
        <f t="shared" si="57"/>
        <v>6.6489554401642267E-2</v>
      </c>
      <c r="DU29" s="7">
        <f t="shared" si="57"/>
        <v>7.6609105180533724E-2</v>
      </c>
      <c r="DV29" s="7">
        <f t="shared" si="57"/>
        <v>7.5147928994082833E-2</v>
      </c>
      <c r="DW29" s="7">
        <f t="shared" si="57"/>
        <v>0.10949160729380508</v>
      </c>
      <c r="DX29" s="7">
        <f t="shared" si="57"/>
        <v>0.18279193334138388</v>
      </c>
      <c r="DY29" s="7">
        <f t="shared" si="57"/>
        <v>0.21386306001690614</v>
      </c>
      <c r="DZ29" s="7">
        <f t="shared" si="57"/>
        <v>0.25443786982248523</v>
      </c>
      <c r="EA29" s="7">
        <f t="shared" si="57"/>
        <v>0.27273276174375072</v>
      </c>
      <c r="EB29" s="7">
        <f t="shared" si="57"/>
        <v>0.27858954232580607</v>
      </c>
      <c r="EC29" s="7">
        <f t="shared" si="57"/>
        <v>0.28932496075353209</v>
      </c>
      <c r="ED29" s="7">
        <f t="shared" si="57"/>
        <v>0.31139958942156748</v>
      </c>
      <c r="EE29" s="7">
        <f t="shared" si="57"/>
        <v>0.31825866441251055</v>
      </c>
      <c r="EF29" s="7">
        <f t="shared" si="57"/>
        <v>0.31456345851950257</v>
      </c>
      <c r="EG29" s="7">
        <f t="shared" si="57"/>
        <v>0.33950006037918129</v>
      </c>
      <c r="EH29" s="7">
        <f t="shared" si="57"/>
        <v>0.3491245018717547</v>
      </c>
      <c r="EI29" s="7">
        <f t="shared" si="57"/>
        <v>0.3364207221350079</v>
      </c>
      <c r="EJ29" s="7">
        <f t="shared" si="57"/>
        <v>0.33108320251177392</v>
      </c>
      <c r="EK29" s="7">
        <f t="shared" si="57"/>
        <v>0.31174978867286562</v>
      </c>
      <c r="EL29" s="7">
        <f t="shared" si="57"/>
        <v>0.33229078613694002</v>
      </c>
      <c r="EM29" s="7">
        <f t="shared" si="57"/>
        <v>0.34128728414442699</v>
      </c>
      <c r="EN29" s="7">
        <f t="shared" si="57"/>
        <v>0.37488226059654634</v>
      </c>
      <c r="EO29" s="7">
        <f t="shared" si="57"/>
        <v>0.36875981161695454</v>
      </c>
      <c r="EP29" s="7">
        <f t="shared" si="57"/>
        <v>0.34709576138147563</v>
      </c>
      <c r="EQ29" s="7">
        <f t="shared" si="57"/>
        <v>0.32307692307692309</v>
      </c>
      <c r="ER29" s="7">
        <f t="shared" si="57"/>
        <v>0.31350078492935635</v>
      </c>
      <c r="ES29" s="7">
        <f t="shared" si="57"/>
        <v>0.28885400313971737</v>
      </c>
      <c r="ET29" s="7">
        <f t="shared" si="57"/>
        <v>0.27551020408163263</v>
      </c>
      <c r="EU29" s="7">
        <f t="shared" si="57"/>
        <v>0.2544740973312401</v>
      </c>
      <c r="EV29" s="7">
        <f t="shared" si="57"/>
        <v>0.21726844583987431</v>
      </c>
      <c r="EW29" s="7">
        <f t="shared" si="57"/>
        <v>0.19324960753532178</v>
      </c>
      <c r="EX29" s="7">
        <f t="shared" si="57"/>
        <v>0.1835164835164835</v>
      </c>
      <c r="EY29" s="7">
        <f t="shared" si="57"/>
        <v>0.17456828885400308</v>
      </c>
      <c r="EZ29" s="7">
        <f t="shared" ref="EZ29:FO29" si="58">SLOPE(EM28:EZ28,EM$1:EZ$1)</f>
        <v>0.18744113029827311</v>
      </c>
      <c r="FA29" s="7">
        <f t="shared" si="58"/>
        <v>0.20015698587127154</v>
      </c>
      <c r="FB29" s="7">
        <f t="shared" si="58"/>
        <v>0.18744113029827311</v>
      </c>
      <c r="FC29" s="7">
        <f t="shared" si="58"/>
        <v>0.1770800627943484</v>
      </c>
      <c r="FD29" s="7">
        <f t="shared" si="58"/>
        <v>0.16232339089481945</v>
      </c>
      <c r="FE29" s="7">
        <f t="shared" si="58"/>
        <v>0.18116169544740976</v>
      </c>
      <c r="FF29" s="7">
        <f t="shared" si="58"/>
        <v>0.19309262166405028</v>
      </c>
      <c r="FG29" s="7">
        <f t="shared" si="58"/>
        <v>0.21742543171114598</v>
      </c>
      <c r="FH29" s="7">
        <f t="shared" si="58"/>
        <v>0.21852433281004713</v>
      </c>
      <c r="FI29" s="7">
        <f t="shared" si="58"/>
        <v>0.19984301412872846</v>
      </c>
      <c r="FJ29" s="7">
        <f t="shared" si="58"/>
        <v>0.19874411302982731</v>
      </c>
      <c r="FK29" s="7">
        <f t="shared" si="58"/>
        <v>0.21726844583987442</v>
      </c>
      <c r="FL29" s="7">
        <f t="shared" si="58"/>
        <v>0.25102040816326543</v>
      </c>
      <c r="FM29" s="7">
        <f t="shared" si="58"/>
        <v>0.2864992150706438</v>
      </c>
      <c r="FN29" s="7">
        <f t="shared" si="58"/>
        <v>0.30518053375196247</v>
      </c>
      <c r="FO29" s="7">
        <f t="shared" si="58"/>
        <v>0.41114599686028264</v>
      </c>
      <c r="FP29" s="7">
        <f t="shared" ref="FP29" si="59">SLOPE(FC28:FP28,FC$1:FP$1)</f>
        <v>0.46373626373626387</v>
      </c>
      <c r="FQ29" s="7">
        <f t="shared" ref="FQ29" si="60">SLOPE(FD28:FQ28,FD$1:FQ$1)</f>
        <v>0.48948194662480382</v>
      </c>
      <c r="FR29" s="7">
        <f t="shared" ref="FR29" si="61">SLOPE(FE28:FR28,FE$1:FR$1)</f>
        <v>0.50769230769230778</v>
      </c>
    </row>
    <row r="30" spans="1:192" x14ac:dyDescent="0.3">
      <c r="A30" s="5" t="s">
        <v>28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e">
        <f t="shared" ref="AB30:CM30" si="62">IF(AB29&gt;0,-1,IF(AB29=0,0,IF(AB29&lt;0,1)))</f>
        <v>#DIV/0!</v>
      </c>
      <c r="AC30" s="1" t="e">
        <f t="shared" si="62"/>
        <v>#DIV/0!</v>
      </c>
      <c r="AD30" s="1" t="e">
        <f t="shared" si="62"/>
        <v>#DIV/0!</v>
      </c>
      <c r="AE30" s="1" t="e">
        <f t="shared" si="62"/>
        <v>#DIV/0!</v>
      </c>
      <c r="AF30" s="1" t="e">
        <f t="shared" si="62"/>
        <v>#DIV/0!</v>
      </c>
      <c r="AG30" s="1" t="e">
        <f t="shared" si="62"/>
        <v>#DIV/0!</v>
      </c>
      <c r="AH30" s="1" t="e">
        <f t="shared" si="62"/>
        <v>#DIV/0!</v>
      </c>
      <c r="AI30" s="1" t="e">
        <f t="shared" si="62"/>
        <v>#DIV/0!</v>
      </c>
      <c r="AJ30" s="1" t="e">
        <f t="shared" si="62"/>
        <v>#DIV/0!</v>
      </c>
      <c r="AK30" s="1" t="e">
        <f t="shared" si="62"/>
        <v>#DIV/0!</v>
      </c>
      <c r="AL30" s="1" t="e">
        <f t="shared" si="62"/>
        <v>#DIV/0!</v>
      </c>
      <c r="AM30" s="1" t="e">
        <f t="shared" si="62"/>
        <v>#DIV/0!</v>
      </c>
      <c r="AN30" s="1" t="e">
        <f t="shared" si="62"/>
        <v>#DIV/0!</v>
      </c>
      <c r="AO30" s="1" t="e">
        <f t="shared" si="62"/>
        <v>#DIV/0!</v>
      </c>
      <c r="AP30" s="1" t="e">
        <f t="shared" si="62"/>
        <v>#DIV/0!</v>
      </c>
      <c r="AQ30" s="1">
        <f t="shared" si="62"/>
        <v>-1</v>
      </c>
      <c r="AR30" s="1">
        <f t="shared" si="62"/>
        <v>-1</v>
      </c>
      <c r="AS30" s="1">
        <f t="shared" si="62"/>
        <v>-1</v>
      </c>
      <c r="AT30" s="1">
        <f t="shared" si="62"/>
        <v>-1</v>
      </c>
      <c r="AU30" s="1">
        <f t="shared" si="62"/>
        <v>1</v>
      </c>
      <c r="AV30" s="1">
        <f t="shared" si="62"/>
        <v>1</v>
      </c>
      <c r="AW30" s="1">
        <f t="shared" si="62"/>
        <v>1</v>
      </c>
      <c r="AX30" s="1">
        <f t="shared" si="62"/>
        <v>1</v>
      </c>
      <c r="AY30" s="1">
        <f t="shared" si="62"/>
        <v>1</v>
      </c>
      <c r="AZ30" s="1">
        <f t="shared" si="62"/>
        <v>1</v>
      </c>
      <c r="BA30" s="1">
        <f t="shared" si="62"/>
        <v>1</v>
      </c>
      <c r="BB30" s="1">
        <f t="shared" si="62"/>
        <v>1</v>
      </c>
      <c r="BC30" s="1">
        <f t="shared" si="62"/>
        <v>1</v>
      </c>
      <c r="BD30" s="1">
        <f t="shared" si="62"/>
        <v>1</v>
      </c>
      <c r="BE30" s="1">
        <f t="shared" si="62"/>
        <v>1</v>
      </c>
      <c r="BF30" s="1">
        <f t="shared" si="62"/>
        <v>1</v>
      </c>
      <c r="BG30" s="1">
        <f t="shared" si="62"/>
        <v>1</v>
      </c>
      <c r="BH30" s="1">
        <f t="shared" si="62"/>
        <v>1</v>
      </c>
      <c r="BI30" s="1">
        <f t="shared" si="62"/>
        <v>1</v>
      </c>
      <c r="BJ30" s="1">
        <f t="shared" si="62"/>
        <v>1</v>
      </c>
      <c r="BK30" s="1">
        <f t="shared" si="62"/>
        <v>1</v>
      </c>
      <c r="BL30" s="1">
        <f t="shared" si="62"/>
        <v>1</v>
      </c>
      <c r="BM30" s="1">
        <f t="shared" si="62"/>
        <v>1</v>
      </c>
      <c r="BN30" s="1">
        <f t="shared" si="62"/>
        <v>1</v>
      </c>
      <c r="BO30" s="1">
        <f t="shared" si="62"/>
        <v>1</v>
      </c>
      <c r="BP30" s="1">
        <f t="shared" si="62"/>
        <v>-1</v>
      </c>
      <c r="BQ30" s="1">
        <f t="shared" si="62"/>
        <v>-1</v>
      </c>
      <c r="BR30" s="1">
        <f t="shared" si="62"/>
        <v>-1</v>
      </c>
      <c r="BS30" s="1">
        <f t="shared" si="62"/>
        <v>-1</v>
      </c>
      <c r="BT30" s="1">
        <f t="shared" si="62"/>
        <v>-1</v>
      </c>
      <c r="BU30" s="1">
        <f t="shared" si="62"/>
        <v>-1</v>
      </c>
      <c r="BV30" s="1">
        <f t="shared" si="62"/>
        <v>-1</v>
      </c>
      <c r="BW30" s="1">
        <f t="shared" si="62"/>
        <v>-1</v>
      </c>
      <c r="BX30" s="1">
        <f t="shared" si="62"/>
        <v>-1</v>
      </c>
      <c r="BY30" s="1">
        <f t="shared" si="62"/>
        <v>-1</v>
      </c>
      <c r="BZ30" s="1">
        <f t="shared" si="62"/>
        <v>-1</v>
      </c>
      <c r="CA30" s="1">
        <f t="shared" si="62"/>
        <v>-1</v>
      </c>
      <c r="CB30" s="1">
        <f t="shared" si="62"/>
        <v>-1</v>
      </c>
      <c r="CC30" s="1">
        <f t="shared" si="62"/>
        <v>-1</v>
      </c>
      <c r="CD30" s="1">
        <f t="shared" si="62"/>
        <v>-1</v>
      </c>
      <c r="CE30" s="1">
        <f t="shared" si="62"/>
        <v>-1</v>
      </c>
      <c r="CF30" s="1">
        <f t="shared" si="62"/>
        <v>1</v>
      </c>
      <c r="CG30" s="1">
        <f t="shared" si="62"/>
        <v>1</v>
      </c>
      <c r="CH30" s="1">
        <f t="shared" si="62"/>
        <v>1</v>
      </c>
      <c r="CI30" s="1">
        <f t="shared" si="62"/>
        <v>1</v>
      </c>
      <c r="CJ30" s="1">
        <f t="shared" si="62"/>
        <v>1</v>
      </c>
      <c r="CK30" s="1">
        <f t="shared" si="62"/>
        <v>1</v>
      </c>
      <c r="CL30" s="1">
        <f t="shared" si="62"/>
        <v>1</v>
      </c>
      <c r="CM30" s="1">
        <f t="shared" si="62"/>
        <v>1</v>
      </c>
      <c r="CN30" s="1">
        <f t="shared" ref="CN30:EY30" si="63">IF(CN29&gt;0,-1,IF(CN29=0,0,IF(CN29&lt;0,1)))</f>
        <v>1</v>
      </c>
      <c r="CO30" s="1">
        <f t="shared" si="63"/>
        <v>1</v>
      </c>
      <c r="CP30" s="1">
        <f t="shared" si="63"/>
        <v>1</v>
      </c>
      <c r="CQ30" s="1">
        <f t="shared" si="63"/>
        <v>-1</v>
      </c>
      <c r="CR30" s="1">
        <f t="shared" si="63"/>
        <v>-1</v>
      </c>
      <c r="CS30" s="1">
        <f t="shared" si="63"/>
        <v>-1</v>
      </c>
      <c r="CT30" s="1">
        <f t="shared" si="63"/>
        <v>-1</v>
      </c>
      <c r="CU30" s="1">
        <f t="shared" si="63"/>
        <v>-1</v>
      </c>
      <c r="CV30" s="1">
        <f t="shared" si="63"/>
        <v>-1</v>
      </c>
      <c r="CW30" s="1">
        <f t="shared" si="63"/>
        <v>-1</v>
      </c>
      <c r="CX30" s="1">
        <f t="shared" si="63"/>
        <v>-1</v>
      </c>
      <c r="CY30" s="1">
        <f t="shared" si="63"/>
        <v>-1</v>
      </c>
      <c r="CZ30" s="1">
        <f t="shared" si="63"/>
        <v>-1</v>
      </c>
      <c r="DA30" s="1">
        <f t="shared" si="63"/>
        <v>-1</v>
      </c>
      <c r="DB30" s="1">
        <f t="shared" si="63"/>
        <v>-1</v>
      </c>
      <c r="DC30" s="1">
        <f t="shared" si="63"/>
        <v>-1</v>
      </c>
      <c r="DD30" s="1">
        <f t="shared" si="63"/>
        <v>-1</v>
      </c>
      <c r="DE30" s="1">
        <f t="shared" si="63"/>
        <v>-1</v>
      </c>
      <c r="DF30" s="1">
        <f t="shared" si="63"/>
        <v>-1</v>
      </c>
      <c r="DG30" s="1">
        <f t="shared" si="63"/>
        <v>-1</v>
      </c>
      <c r="DH30" s="1">
        <f t="shared" si="63"/>
        <v>-1</v>
      </c>
      <c r="DI30" s="1">
        <f t="shared" si="63"/>
        <v>-1</v>
      </c>
      <c r="DJ30" s="1">
        <f t="shared" si="63"/>
        <v>-1</v>
      </c>
      <c r="DK30" s="1">
        <f t="shared" si="63"/>
        <v>-1</v>
      </c>
      <c r="DL30" s="1">
        <f t="shared" si="63"/>
        <v>-1</v>
      </c>
      <c r="DM30" s="1">
        <f t="shared" si="63"/>
        <v>-1</v>
      </c>
      <c r="DN30" s="1">
        <f t="shared" si="63"/>
        <v>-1</v>
      </c>
      <c r="DO30" s="1">
        <f t="shared" si="63"/>
        <v>-1</v>
      </c>
      <c r="DP30" s="1">
        <f t="shared" si="63"/>
        <v>-1</v>
      </c>
      <c r="DQ30" s="1">
        <f t="shared" si="63"/>
        <v>-1</v>
      </c>
      <c r="DR30" s="1">
        <f t="shared" si="63"/>
        <v>-1</v>
      </c>
      <c r="DS30" s="1">
        <f t="shared" si="63"/>
        <v>-1</v>
      </c>
      <c r="DT30" s="1">
        <f t="shared" si="63"/>
        <v>-1</v>
      </c>
      <c r="DU30" s="1">
        <f t="shared" si="63"/>
        <v>-1</v>
      </c>
      <c r="DV30" s="1">
        <f t="shared" si="63"/>
        <v>-1</v>
      </c>
      <c r="DW30" s="1">
        <f t="shared" si="63"/>
        <v>-1</v>
      </c>
      <c r="DX30" s="1">
        <f t="shared" si="63"/>
        <v>-1</v>
      </c>
      <c r="DY30" s="1">
        <f t="shared" si="63"/>
        <v>-1</v>
      </c>
      <c r="DZ30" s="1">
        <f t="shared" si="63"/>
        <v>-1</v>
      </c>
      <c r="EA30" s="1">
        <f t="shared" si="63"/>
        <v>-1</v>
      </c>
      <c r="EB30" s="1">
        <f t="shared" si="63"/>
        <v>-1</v>
      </c>
      <c r="EC30" s="1">
        <f t="shared" si="63"/>
        <v>-1</v>
      </c>
      <c r="ED30" s="1">
        <f t="shared" si="63"/>
        <v>-1</v>
      </c>
      <c r="EE30" s="1">
        <f t="shared" si="63"/>
        <v>-1</v>
      </c>
      <c r="EF30" s="1">
        <f t="shared" si="63"/>
        <v>-1</v>
      </c>
      <c r="EG30" s="1">
        <f t="shared" si="63"/>
        <v>-1</v>
      </c>
      <c r="EH30" s="1">
        <f t="shared" si="63"/>
        <v>-1</v>
      </c>
      <c r="EI30" s="1">
        <f t="shared" si="63"/>
        <v>-1</v>
      </c>
      <c r="EJ30" s="1">
        <f t="shared" si="63"/>
        <v>-1</v>
      </c>
      <c r="EK30" s="1">
        <f t="shared" si="63"/>
        <v>-1</v>
      </c>
      <c r="EL30" s="1">
        <f t="shared" si="63"/>
        <v>-1</v>
      </c>
      <c r="EM30" s="1">
        <f t="shared" si="63"/>
        <v>-1</v>
      </c>
      <c r="EN30" s="1">
        <f t="shared" si="63"/>
        <v>-1</v>
      </c>
      <c r="EO30" s="1">
        <f t="shared" si="63"/>
        <v>-1</v>
      </c>
      <c r="EP30" s="1">
        <f t="shared" si="63"/>
        <v>-1</v>
      </c>
      <c r="EQ30" s="1">
        <f t="shared" si="63"/>
        <v>-1</v>
      </c>
      <c r="ER30" s="1">
        <f t="shared" si="63"/>
        <v>-1</v>
      </c>
      <c r="ES30" s="1">
        <f t="shared" si="63"/>
        <v>-1</v>
      </c>
      <c r="ET30" s="1">
        <f t="shared" si="63"/>
        <v>-1</v>
      </c>
      <c r="EU30" s="1">
        <f t="shared" si="63"/>
        <v>-1</v>
      </c>
      <c r="EV30" s="1">
        <f t="shared" si="63"/>
        <v>-1</v>
      </c>
      <c r="EW30" s="1">
        <f t="shared" si="63"/>
        <v>-1</v>
      </c>
      <c r="EX30" s="1">
        <f t="shared" si="63"/>
        <v>-1</v>
      </c>
      <c r="EY30" s="1">
        <f t="shared" si="63"/>
        <v>-1</v>
      </c>
      <c r="EZ30" s="1">
        <f t="shared" ref="EZ30:FN30" si="64">IF(EZ29&gt;0,-1,IF(EZ29=0,0,IF(EZ29&lt;0,1)))</f>
        <v>-1</v>
      </c>
      <c r="FA30" s="1">
        <f t="shared" si="64"/>
        <v>-1</v>
      </c>
      <c r="FB30" s="1">
        <f t="shared" si="64"/>
        <v>-1</v>
      </c>
      <c r="FC30" s="1">
        <f t="shared" si="64"/>
        <v>-1</v>
      </c>
      <c r="FD30" s="1">
        <f t="shared" si="64"/>
        <v>-1</v>
      </c>
      <c r="FE30" s="1">
        <f t="shared" si="64"/>
        <v>-1</v>
      </c>
      <c r="FF30" s="1">
        <f t="shared" si="64"/>
        <v>-1</v>
      </c>
      <c r="FG30" s="1">
        <f t="shared" si="64"/>
        <v>-1</v>
      </c>
      <c r="FH30" s="1">
        <f t="shared" si="64"/>
        <v>-1</v>
      </c>
      <c r="FI30" s="1">
        <f t="shared" si="64"/>
        <v>-1</v>
      </c>
      <c r="FJ30" s="1">
        <f t="shared" si="64"/>
        <v>-1</v>
      </c>
      <c r="FK30" s="1">
        <f t="shared" si="64"/>
        <v>-1</v>
      </c>
      <c r="FL30" s="1">
        <f t="shared" si="64"/>
        <v>-1</v>
      </c>
      <c r="FM30" s="1">
        <f t="shared" si="64"/>
        <v>-1</v>
      </c>
      <c r="FN30" s="1">
        <f t="shared" si="64"/>
        <v>-1</v>
      </c>
      <c r="FO30" s="1">
        <f t="shared" ref="FO30:FR30" si="65">IF(FO29&gt;0,-1,IF(FO29=0,0,IF(FO29&lt;0,1)))</f>
        <v>-1</v>
      </c>
      <c r="FP30" s="1">
        <f t="shared" si="65"/>
        <v>-1</v>
      </c>
      <c r="FQ30" s="1">
        <f t="shared" si="65"/>
        <v>-1</v>
      </c>
      <c r="FR30" s="1">
        <f t="shared" si="65"/>
        <v>-1</v>
      </c>
    </row>
    <row r="31" spans="1:192" ht="28.8" x14ac:dyDescent="0.3">
      <c r="A31" s="17" t="s">
        <v>29</v>
      </c>
      <c r="AB31" s="18">
        <f t="shared" ref="AB31:BG31" si="66">COUNTIF(O30:AB30,1)</f>
        <v>0</v>
      </c>
      <c r="AC31" s="18">
        <f t="shared" si="66"/>
        <v>0</v>
      </c>
      <c r="AD31" s="18">
        <f t="shared" si="66"/>
        <v>0</v>
      </c>
      <c r="AE31" s="18">
        <f t="shared" si="66"/>
        <v>0</v>
      </c>
      <c r="AF31" s="18">
        <f t="shared" si="66"/>
        <v>0</v>
      </c>
      <c r="AG31" s="18">
        <f t="shared" si="66"/>
        <v>0</v>
      </c>
      <c r="AH31" s="18">
        <f t="shared" si="66"/>
        <v>0</v>
      </c>
      <c r="AI31" s="18">
        <f t="shared" si="66"/>
        <v>0</v>
      </c>
      <c r="AJ31" s="18">
        <f t="shared" si="66"/>
        <v>0</v>
      </c>
      <c r="AK31" s="18">
        <f t="shared" si="66"/>
        <v>0</v>
      </c>
      <c r="AL31" s="18">
        <f t="shared" si="66"/>
        <v>0</v>
      </c>
      <c r="AM31" s="18">
        <f t="shared" si="66"/>
        <v>0</v>
      </c>
      <c r="AN31" s="18">
        <f t="shared" si="66"/>
        <v>0</v>
      </c>
      <c r="AO31" s="18">
        <f t="shared" si="66"/>
        <v>0</v>
      </c>
      <c r="AP31" s="18">
        <f t="shared" si="66"/>
        <v>0</v>
      </c>
      <c r="AQ31" s="18">
        <f t="shared" si="66"/>
        <v>0</v>
      </c>
      <c r="AR31" s="18">
        <f t="shared" si="66"/>
        <v>0</v>
      </c>
      <c r="AS31" s="18">
        <f t="shared" si="66"/>
        <v>0</v>
      </c>
      <c r="AT31" s="18">
        <f t="shared" si="66"/>
        <v>0</v>
      </c>
      <c r="AU31" s="18">
        <f t="shared" si="66"/>
        <v>1</v>
      </c>
      <c r="AV31" s="18">
        <f t="shared" si="66"/>
        <v>2</v>
      </c>
      <c r="AW31" s="18">
        <f t="shared" si="66"/>
        <v>3</v>
      </c>
      <c r="AX31" s="18">
        <f t="shared" si="66"/>
        <v>4</v>
      </c>
      <c r="AY31" s="18">
        <f t="shared" si="66"/>
        <v>5</v>
      </c>
      <c r="AZ31" s="18">
        <f t="shared" si="66"/>
        <v>6</v>
      </c>
      <c r="BA31" s="18">
        <f t="shared" si="66"/>
        <v>7</v>
      </c>
      <c r="BB31" s="18">
        <f t="shared" si="66"/>
        <v>8</v>
      </c>
      <c r="BC31" s="18">
        <f t="shared" si="66"/>
        <v>9</v>
      </c>
      <c r="BD31" s="18">
        <f t="shared" si="66"/>
        <v>10</v>
      </c>
      <c r="BE31" s="18">
        <f t="shared" si="66"/>
        <v>11</v>
      </c>
      <c r="BF31" s="18">
        <f t="shared" si="66"/>
        <v>12</v>
      </c>
      <c r="BG31" s="18">
        <f t="shared" si="66"/>
        <v>13</v>
      </c>
      <c r="BH31" s="18">
        <f t="shared" ref="BH31:CM31" si="67">COUNTIF(AU30:BH30,1)</f>
        <v>14</v>
      </c>
      <c r="BI31" s="18">
        <f t="shared" si="67"/>
        <v>14</v>
      </c>
      <c r="BJ31" s="18">
        <f t="shared" si="67"/>
        <v>14</v>
      </c>
      <c r="BK31" s="18">
        <f t="shared" si="67"/>
        <v>14</v>
      </c>
      <c r="BL31" s="18">
        <f t="shared" si="67"/>
        <v>14</v>
      </c>
      <c r="BM31" s="18">
        <f t="shared" si="67"/>
        <v>14</v>
      </c>
      <c r="BN31" s="18">
        <f t="shared" si="67"/>
        <v>14</v>
      </c>
      <c r="BO31" s="18">
        <f t="shared" si="67"/>
        <v>14</v>
      </c>
      <c r="BP31" s="18">
        <f t="shared" si="67"/>
        <v>13</v>
      </c>
      <c r="BQ31" s="18">
        <f t="shared" si="67"/>
        <v>12</v>
      </c>
      <c r="BR31" s="18">
        <f t="shared" si="67"/>
        <v>11</v>
      </c>
      <c r="BS31" s="18">
        <f t="shared" si="67"/>
        <v>10</v>
      </c>
      <c r="BT31" s="18">
        <f t="shared" si="67"/>
        <v>9</v>
      </c>
      <c r="BU31" s="18">
        <f t="shared" si="67"/>
        <v>8</v>
      </c>
      <c r="BV31" s="18">
        <f t="shared" si="67"/>
        <v>7</v>
      </c>
      <c r="BW31" s="18">
        <f t="shared" si="67"/>
        <v>6</v>
      </c>
      <c r="BX31" s="18">
        <f t="shared" si="67"/>
        <v>5</v>
      </c>
      <c r="BY31" s="18">
        <f t="shared" si="67"/>
        <v>4</v>
      </c>
      <c r="BZ31" s="18">
        <f t="shared" si="67"/>
        <v>3</v>
      </c>
      <c r="CA31" s="18">
        <f t="shared" si="67"/>
        <v>2</v>
      </c>
      <c r="CB31" s="18">
        <f t="shared" si="67"/>
        <v>1</v>
      </c>
      <c r="CC31" s="18">
        <f t="shared" si="67"/>
        <v>0</v>
      </c>
      <c r="CD31" s="18">
        <f t="shared" si="67"/>
        <v>0</v>
      </c>
      <c r="CE31" s="18">
        <f t="shared" si="67"/>
        <v>0</v>
      </c>
      <c r="CF31" s="18">
        <f t="shared" si="67"/>
        <v>1</v>
      </c>
      <c r="CG31" s="18">
        <f t="shared" si="67"/>
        <v>2</v>
      </c>
      <c r="CH31" s="18">
        <f t="shared" si="67"/>
        <v>3</v>
      </c>
      <c r="CI31" s="18">
        <f t="shared" si="67"/>
        <v>4</v>
      </c>
      <c r="CJ31" s="18">
        <f t="shared" si="67"/>
        <v>5</v>
      </c>
      <c r="CK31" s="18">
        <f t="shared" si="67"/>
        <v>6</v>
      </c>
      <c r="CL31" s="18">
        <f t="shared" si="67"/>
        <v>7</v>
      </c>
      <c r="CM31" s="18">
        <f t="shared" si="67"/>
        <v>8</v>
      </c>
      <c r="CN31" s="18">
        <f t="shared" ref="CN31:DS31" si="68">COUNTIF(CA30:CN30,1)</f>
        <v>9</v>
      </c>
      <c r="CO31" s="18">
        <f t="shared" si="68"/>
        <v>10</v>
      </c>
      <c r="CP31" s="18">
        <f t="shared" si="68"/>
        <v>11</v>
      </c>
      <c r="CQ31" s="18">
        <f t="shared" si="68"/>
        <v>11</v>
      </c>
      <c r="CR31" s="18">
        <f t="shared" si="68"/>
        <v>11</v>
      </c>
      <c r="CS31" s="18">
        <f t="shared" si="68"/>
        <v>11</v>
      </c>
      <c r="CT31" s="18">
        <f t="shared" si="68"/>
        <v>10</v>
      </c>
      <c r="CU31" s="18">
        <f t="shared" si="68"/>
        <v>9</v>
      </c>
      <c r="CV31" s="18">
        <f t="shared" si="68"/>
        <v>8</v>
      </c>
      <c r="CW31" s="18">
        <f t="shared" si="68"/>
        <v>7</v>
      </c>
      <c r="CX31" s="18">
        <f t="shared" si="68"/>
        <v>6</v>
      </c>
      <c r="CY31" s="18">
        <f t="shared" si="68"/>
        <v>5</v>
      </c>
      <c r="CZ31" s="18">
        <f t="shared" si="68"/>
        <v>4</v>
      </c>
      <c r="DA31" s="18">
        <f t="shared" si="68"/>
        <v>3</v>
      </c>
      <c r="DB31" s="18">
        <f t="shared" si="68"/>
        <v>2</v>
      </c>
      <c r="DC31" s="18">
        <f t="shared" si="68"/>
        <v>1</v>
      </c>
      <c r="DD31" s="18">
        <f t="shared" si="68"/>
        <v>0</v>
      </c>
      <c r="DE31" s="18">
        <f t="shared" si="68"/>
        <v>0</v>
      </c>
      <c r="DF31" s="18">
        <f t="shared" si="68"/>
        <v>0</v>
      </c>
      <c r="DG31" s="18">
        <f t="shared" si="68"/>
        <v>0</v>
      </c>
      <c r="DH31" s="18">
        <f t="shared" si="68"/>
        <v>0</v>
      </c>
      <c r="DI31" s="18">
        <f t="shared" si="68"/>
        <v>0</v>
      </c>
      <c r="DJ31" s="18">
        <f t="shared" si="68"/>
        <v>0</v>
      </c>
      <c r="DK31" s="18">
        <f t="shared" si="68"/>
        <v>0</v>
      </c>
      <c r="DL31" s="18">
        <f t="shared" si="68"/>
        <v>0</v>
      </c>
      <c r="DM31" s="18">
        <f t="shared" si="68"/>
        <v>0</v>
      </c>
      <c r="DN31" s="18">
        <f t="shared" si="68"/>
        <v>0</v>
      </c>
      <c r="DO31" s="18">
        <f t="shared" si="68"/>
        <v>0</v>
      </c>
      <c r="DP31" s="18">
        <f t="shared" si="68"/>
        <v>0</v>
      </c>
      <c r="DQ31" s="18">
        <f t="shared" si="68"/>
        <v>0</v>
      </c>
      <c r="DR31" s="18">
        <f t="shared" si="68"/>
        <v>0</v>
      </c>
      <c r="DS31" s="18">
        <f t="shared" si="68"/>
        <v>0</v>
      </c>
      <c r="DT31" s="18">
        <f t="shared" ref="DT31:EY31" si="69">COUNTIF(DG30:DT30,1)</f>
        <v>0</v>
      </c>
      <c r="DU31" s="18">
        <f t="shared" si="69"/>
        <v>0</v>
      </c>
      <c r="DV31" s="18">
        <f t="shared" si="69"/>
        <v>0</v>
      </c>
      <c r="DW31" s="18">
        <f t="shared" si="69"/>
        <v>0</v>
      </c>
      <c r="DX31" s="18">
        <f t="shared" si="69"/>
        <v>0</v>
      </c>
      <c r="DY31" s="18">
        <f t="shared" si="69"/>
        <v>0</v>
      </c>
      <c r="DZ31" s="18">
        <f t="shared" si="69"/>
        <v>0</v>
      </c>
      <c r="EA31" s="18">
        <f t="shared" si="69"/>
        <v>0</v>
      </c>
      <c r="EB31" s="18">
        <f t="shared" si="69"/>
        <v>0</v>
      </c>
      <c r="EC31" s="18">
        <f t="shared" si="69"/>
        <v>0</v>
      </c>
      <c r="ED31" s="18">
        <f t="shared" si="69"/>
        <v>0</v>
      </c>
      <c r="EE31" s="18">
        <f t="shared" si="69"/>
        <v>0</v>
      </c>
      <c r="EF31" s="18">
        <f t="shared" si="69"/>
        <v>0</v>
      </c>
      <c r="EG31" s="18">
        <f t="shared" si="69"/>
        <v>0</v>
      </c>
      <c r="EH31" s="18">
        <f t="shared" si="69"/>
        <v>0</v>
      </c>
      <c r="EI31" s="18">
        <f t="shared" si="69"/>
        <v>0</v>
      </c>
      <c r="EJ31" s="18">
        <f t="shared" si="69"/>
        <v>0</v>
      </c>
      <c r="EK31" s="18">
        <f t="shared" si="69"/>
        <v>0</v>
      </c>
      <c r="EL31" s="18">
        <f t="shared" si="69"/>
        <v>0</v>
      </c>
      <c r="EM31" s="18">
        <f t="shared" si="69"/>
        <v>0</v>
      </c>
      <c r="EN31" s="18">
        <f t="shared" si="69"/>
        <v>0</v>
      </c>
      <c r="EO31" s="18">
        <f t="shared" si="69"/>
        <v>0</v>
      </c>
      <c r="EP31" s="18">
        <f t="shared" si="69"/>
        <v>0</v>
      </c>
      <c r="EQ31" s="18">
        <f t="shared" si="69"/>
        <v>0</v>
      </c>
      <c r="ER31" s="18">
        <f t="shared" si="69"/>
        <v>0</v>
      </c>
      <c r="ES31" s="18">
        <f t="shared" si="69"/>
        <v>0</v>
      </c>
      <c r="ET31" s="18">
        <f t="shared" si="69"/>
        <v>0</v>
      </c>
      <c r="EU31" s="18">
        <f t="shared" si="69"/>
        <v>0</v>
      </c>
      <c r="EV31" s="18">
        <f t="shared" si="69"/>
        <v>0</v>
      </c>
      <c r="EW31" s="18">
        <f t="shared" si="69"/>
        <v>0</v>
      </c>
      <c r="EX31" s="18">
        <f t="shared" si="69"/>
        <v>0</v>
      </c>
      <c r="EY31" s="18">
        <f t="shared" si="69"/>
        <v>0</v>
      </c>
      <c r="EZ31" s="18">
        <f t="shared" ref="EZ31:FO31" si="70">COUNTIF(EM30:EZ30,1)</f>
        <v>0</v>
      </c>
      <c r="FA31" s="18">
        <f t="shared" si="70"/>
        <v>0</v>
      </c>
      <c r="FB31" s="18">
        <f t="shared" si="70"/>
        <v>0</v>
      </c>
      <c r="FC31" s="18">
        <f t="shared" si="70"/>
        <v>0</v>
      </c>
      <c r="FD31" s="18">
        <f t="shared" si="70"/>
        <v>0</v>
      </c>
      <c r="FE31" s="18">
        <f t="shared" si="70"/>
        <v>0</v>
      </c>
      <c r="FF31" s="18">
        <f t="shared" si="70"/>
        <v>0</v>
      </c>
      <c r="FG31" s="18">
        <f t="shared" si="70"/>
        <v>0</v>
      </c>
      <c r="FH31" s="18">
        <f t="shared" si="70"/>
        <v>0</v>
      </c>
      <c r="FI31" s="18">
        <f t="shared" si="70"/>
        <v>0</v>
      </c>
      <c r="FJ31" s="18">
        <f t="shared" si="70"/>
        <v>0</v>
      </c>
      <c r="FK31" s="18">
        <f t="shared" si="70"/>
        <v>0</v>
      </c>
      <c r="FL31" s="18">
        <f t="shared" si="70"/>
        <v>0</v>
      </c>
      <c r="FM31" s="18">
        <f t="shared" si="70"/>
        <v>0</v>
      </c>
      <c r="FN31" s="18">
        <f t="shared" si="70"/>
        <v>0</v>
      </c>
      <c r="FO31" s="18">
        <f t="shared" si="70"/>
        <v>0</v>
      </c>
      <c r="FP31" s="18">
        <f t="shared" ref="FP31" si="71">COUNTIF(FC30:FP30,1)</f>
        <v>0</v>
      </c>
      <c r="FQ31" s="18">
        <f t="shared" ref="FQ31" si="72">COUNTIF(FD30:FQ30,1)</f>
        <v>0</v>
      </c>
      <c r="FR31" s="18">
        <f t="shared" ref="FR31" si="73">COUNTIF(FE30:FR30,1)</f>
        <v>0</v>
      </c>
    </row>
    <row r="32" spans="1:192" x14ac:dyDescent="0.3">
      <c r="A32" s="17"/>
    </row>
    <row r="33" spans="1:192" ht="28.8" x14ac:dyDescent="0.3">
      <c r="A33" s="19" t="s">
        <v>32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</row>
    <row r="34" spans="1:192" x14ac:dyDescent="0.3">
      <c r="A34" s="14" t="s">
        <v>33</v>
      </c>
      <c r="AB34" s="20">
        <f t="shared" ref="AB34:CM34" si="74">AB10/$A$58*100000</f>
        <v>0</v>
      </c>
      <c r="AC34" s="20">
        <f t="shared" si="74"/>
        <v>73.823035802722586</v>
      </c>
      <c r="AD34" s="20">
        <f t="shared" si="74"/>
        <v>31.300851197580137</v>
      </c>
      <c r="AE34" s="20">
        <f t="shared" si="74"/>
        <v>46.799049405182345</v>
      </c>
      <c r="AF34" s="20">
        <f t="shared" si="74"/>
        <v>51.49635176183633</v>
      </c>
      <c r="AG34" s="20">
        <f t="shared" si="74"/>
        <v>56.672083062223599</v>
      </c>
      <c r="AH34" s="20">
        <f t="shared" si="74"/>
        <v>29.720585898582343</v>
      </c>
      <c r="AI34" s="20">
        <f t="shared" si="74"/>
        <v>80.086105611594576</v>
      </c>
      <c r="AJ34" s="20">
        <f t="shared" si="74"/>
        <v>54.27993834355722</v>
      </c>
      <c r="AK34" s="20">
        <f t="shared" si="74"/>
        <v>46.842542945521735</v>
      </c>
      <c r="AL34" s="20">
        <f t="shared" si="74"/>
        <v>42.768648000398983</v>
      </c>
      <c r="AM34" s="20">
        <f t="shared" si="74"/>
        <v>58.411824675799153</v>
      </c>
      <c r="AN34" s="20">
        <f t="shared" si="74"/>
        <v>54.671380206611715</v>
      </c>
      <c r="AO34" s="20">
        <f t="shared" si="74"/>
        <v>81.144448426519702</v>
      </c>
      <c r="AP34" s="20">
        <f t="shared" si="74"/>
        <v>38.201826264763156</v>
      </c>
      <c r="AQ34" s="20">
        <f t="shared" si="74"/>
        <v>29.938053600279286</v>
      </c>
      <c r="AR34" s="20">
        <f t="shared" si="74"/>
        <v>60.209557676493887</v>
      </c>
      <c r="AS34" s="20">
        <f t="shared" si="74"/>
        <v>32.243211238266895</v>
      </c>
      <c r="AT34" s="20">
        <f t="shared" si="74"/>
        <v>48.03136638146502</v>
      </c>
      <c r="AU34" s="20">
        <f t="shared" si="74"/>
        <v>94.409978230033275</v>
      </c>
      <c r="AV34" s="20">
        <f t="shared" si="74"/>
        <v>52.061767786248382</v>
      </c>
      <c r="AW34" s="20">
        <f t="shared" si="74"/>
        <v>108.63236592101342</v>
      </c>
      <c r="AX34" s="20">
        <f t="shared" si="74"/>
        <v>98.556362409055012</v>
      </c>
      <c r="AY34" s="20">
        <f t="shared" si="74"/>
        <v>117.72251585194567</v>
      </c>
      <c r="AZ34" s="20">
        <f t="shared" si="74"/>
        <v>119.28828330416367</v>
      </c>
      <c r="BA34" s="20">
        <f t="shared" si="74"/>
        <v>146.10929984678677</v>
      </c>
      <c r="BB34" s="20">
        <f t="shared" si="74"/>
        <v>87.972934259803736</v>
      </c>
      <c r="BC34" s="20">
        <f t="shared" si="74"/>
        <v>100.44108249042851</v>
      </c>
      <c r="BD34" s="20">
        <f t="shared" si="74"/>
        <v>109.11079486474668</v>
      </c>
      <c r="BE34" s="20">
        <f t="shared" si="74"/>
        <v>95.990243529031062</v>
      </c>
      <c r="BF34" s="20">
        <f t="shared" si="74"/>
        <v>131.5969552202107</v>
      </c>
      <c r="BG34" s="20">
        <f t="shared" si="74"/>
        <v>123.31868470894702</v>
      </c>
      <c r="BH34" s="20">
        <f t="shared" si="74"/>
        <v>147.0661577342533</v>
      </c>
      <c r="BI34" s="20">
        <f t="shared" si="74"/>
        <v>120.78156152248269</v>
      </c>
      <c r="BJ34" s="20">
        <f t="shared" si="74"/>
        <v>99.107280586687281</v>
      </c>
      <c r="BK34" s="20">
        <f t="shared" si="74"/>
        <v>106.60266737184192</v>
      </c>
      <c r="BL34" s="20">
        <f t="shared" si="74"/>
        <v>114.21403693123499</v>
      </c>
      <c r="BM34" s="20">
        <f t="shared" si="74"/>
        <v>139.96221281215313</v>
      </c>
      <c r="BN34" s="20">
        <f t="shared" si="74"/>
        <v>105.10938915352293</v>
      </c>
      <c r="BO34" s="20">
        <f t="shared" si="74"/>
        <v>132.94525497073175</v>
      </c>
      <c r="BP34" s="20">
        <f t="shared" si="74"/>
        <v>132.23486047852171</v>
      </c>
      <c r="BQ34" s="20">
        <f t="shared" si="74"/>
        <v>165.39143606391579</v>
      </c>
      <c r="BR34" s="20">
        <f t="shared" si="74"/>
        <v>154.34407681771103</v>
      </c>
      <c r="BS34" s="20">
        <f t="shared" si="74"/>
        <v>130.39363393748761</v>
      </c>
      <c r="BT34" s="20">
        <f t="shared" si="74"/>
        <v>136.27975973008489</v>
      </c>
      <c r="BU34" s="20">
        <f t="shared" si="74"/>
        <v>107.84948219490441</v>
      </c>
      <c r="BV34" s="20">
        <f t="shared" si="74"/>
        <v>151.43000961497199</v>
      </c>
      <c r="BW34" s="20">
        <f t="shared" si="74"/>
        <v>73.634563794585233</v>
      </c>
      <c r="BX34" s="20">
        <f t="shared" si="74"/>
        <v>176.11984268096501</v>
      </c>
      <c r="BY34" s="20">
        <f t="shared" si="74"/>
        <v>126.05877775032852</v>
      </c>
      <c r="BZ34" s="20">
        <f t="shared" si="74"/>
        <v>114.38801109259252</v>
      </c>
      <c r="CA34" s="20">
        <f t="shared" si="74"/>
        <v>95.250853343261468</v>
      </c>
      <c r="CB34" s="20">
        <f t="shared" si="74"/>
        <v>109.99516351831427</v>
      </c>
      <c r="CC34" s="20">
        <f t="shared" si="74"/>
        <v>81.013967805501537</v>
      </c>
      <c r="CD34" s="20">
        <f t="shared" si="74"/>
        <v>142.33985968403971</v>
      </c>
      <c r="CE34" s="20">
        <f t="shared" si="74"/>
        <v>183.29627683696418</v>
      </c>
      <c r="CF34" s="20">
        <f t="shared" si="74"/>
        <v>105.61681379081578</v>
      </c>
      <c r="CG34" s="20">
        <f t="shared" si="74"/>
        <v>88.813809373031916</v>
      </c>
      <c r="CH34" s="20">
        <f t="shared" si="74"/>
        <v>92.191807672724437</v>
      </c>
      <c r="CI34" s="20">
        <f t="shared" si="74"/>
        <v>86.668128049622069</v>
      </c>
      <c r="CJ34" s="20">
        <f t="shared" si="74"/>
        <v>73.634563794585233</v>
      </c>
      <c r="CK34" s="20">
        <f t="shared" si="74"/>
        <v>129.48026959036042</v>
      </c>
      <c r="CL34" s="20">
        <f t="shared" si="74"/>
        <v>181.45505029593005</v>
      </c>
      <c r="CM34" s="20">
        <f t="shared" si="74"/>
        <v>197.79412361676046</v>
      </c>
      <c r="CN34" s="20">
        <f t="shared" ref="CN34:EY34" si="75">CN10/$A$58*100000</f>
        <v>125.30488971777912</v>
      </c>
      <c r="CO34" s="20">
        <f t="shared" si="75"/>
        <v>77.693960892928189</v>
      </c>
      <c r="CP34" s="20">
        <f t="shared" si="75"/>
        <v>87.480007469290655</v>
      </c>
      <c r="CQ34" s="20">
        <f t="shared" si="75"/>
        <v>134.09058486633566</v>
      </c>
      <c r="CR34" s="20">
        <f t="shared" si="75"/>
        <v>106.51568029116315</v>
      </c>
      <c r="CS34" s="20">
        <f t="shared" si="75"/>
        <v>202.89736568324872</v>
      </c>
      <c r="CT34" s="20">
        <f t="shared" si="75"/>
        <v>122.2748397408017</v>
      </c>
      <c r="CU34" s="20">
        <f t="shared" si="75"/>
        <v>107.83498434812462</v>
      </c>
      <c r="CV34" s="20">
        <f t="shared" si="75"/>
        <v>93.670588044263667</v>
      </c>
      <c r="CW34" s="20">
        <f t="shared" si="75"/>
        <v>867.89909962572358</v>
      </c>
      <c r="CX34" s="20">
        <f t="shared" si="75"/>
        <v>89.901147881516636</v>
      </c>
      <c r="CY34" s="20">
        <f t="shared" si="75"/>
        <v>201.25910899713176</v>
      </c>
      <c r="CZ34" s="20">
        <f t="shared" si="75"/>
        <v>213.49529167927977</v>
      </c>
      <c r="DA34" s="20">
        <f t="shared" si="75"/>
        <v>130.52411455850577</v>
      </c>
      <c r="DB34" s="20">
        <f t="shared" si="75"/>
        <v>80.782002257024786</v>
      </c>
      <c r="DC34" s="20">
        <f t="shared" si="75"/>
        <v>113.31517043088759</v>
      </c>
      <c r="DD34" s="20">
        <f t="shared" si="75"/>
        <v>238.17062689849303</v>
      </c>
      <c r="DE34" s="20">
        <f t="shared" si="75"/>
        <v>94.424476076813065</v>
      </c>
      <c r="DF34" s="20">
        <f t="shared" si="75"/>
        <v>149.03786489630559</v>
      </c>
      <c r="DG34" s="20">
        <f t="shared" si="75"/>
        <v>209.82733644399136</v>
      </c>
      <c r="DH34" s="20">
        <f t="shared" si="75"/>
        <v>76.983566400718161</v>
      </c>
      <c r="DI34" s="20">
        <f t="shared" si="75"/>
        <v>186.64527944309711</v>
      </c>
      <c r="DJ34" s="20">
        <f t="shared" si="75"/>
        <v>133.81512577751951</v>
      </c>
      <c r="DK34" s="20">
        <f t="shared" si="75"/>
        <v>209.76934505687214</v>
      </c>
      <c r="DL34" s="20">
        <f t="shared" si="75"/>
        <v>94.12002129443735</v>
      </c>
      <c r="DM34" s="20">
        <f t="shared" si="75"/>
        <v>0</v>
      </c>
      <c r="DN34" s="20">
        <f t="shared" si="75"/>
        <v>415.05885545878721</v>
      </c>
      <c r="DO34" s="20">
        <f t="shared" si="75"/>
        <v>230.82021858113634</v>
      </c>
      <c r="DP34" s="20">
        <f t="shared" si="75"/>
        <v>358.72022287249899</v>
      </c>
      <c r="DQ34" s="20">
        <f t="shared" si="75"/>
        <v>298.10472548617076</v>
      </c>
      <c r="DR34" s="20">
        <f t="shared" si="75"/>
        <v>348.48474304596283</v>
      </c>
      <c r="DS34" s="20">
        <f t="shared" si="75"/>
        <v>233.54581377573805</v>
      </c>
      <c r="DT34" s="20">
        <f t="shared" si="75"/>
        <v>254.66917653390121</v>
      </c>
      <c r="DU34" s="20">
        <f t="shared" si="75"/>
        <v>122.37632466826027</v>
      </c>
      <c r="DV34" s="20">
        <f t="shared" si="75"/>
        <v>240.14233406054532</v>
      </c>
      <c r="DW34" s="20">
        <f t="shared" si="75"/>
        <v>431.15146538436107</v>
      </c>
      <c r="DX34" s="20">
        <f t="shared" si="75"/>
        <v>315.12519760565158</v>
      </c>
      <c r="DY34" s="20">
        <f t="shared" si="75"/>
        <v>316.60397797719082</v>
      </c>
      <c r="DZ34" s="20">
        <f t="shared" si="75"/>
        <v>181.25208044101291</v>
      </c>
      <c r="EA34" s="20">
        <f t="shared" si="75"/>
        <v>157.76556865774296</v>
      </c>
      <c r="EB34" s="20">
        <f t="shared" si="75"/>
        <v>520.84964341096054</v>
      </c>
      <c r="EC34" s="20">
        <f t="shared" si="75"/>
        <v>259.45346597123392</v>
      </c>
      <c r="ED34" s="20">
        <f t="shared" si="75"/>
        <v>373.07309118449729</v>
      </c>
      <c r="EE34" s="20">
        <f t="shared" si="75"/>
        <v>376.72654857300597</v>
      </c>
      <c r="EF34" s="20">
        <f t="shared" si="75"/>
        <v>390.76046425584877</v>
      </c>
      <c r="EG34" s="20">
        <f t="shared" si="75"/>
        <v>332.31964388648998</v>
      </c>
      <c r="EH34" s="20">
        <f t="shared" si="75"/>
        <v>342.58411940658573</v>
      </c>
      <c r="EI34" s="20">
        <f t="shared" si="75"/>
        <v>258.64158655156535</v>
      </c>
      <c r="EJ34" s="20">
        <f t="shared" si="75"/>
        <v>333.85641564514839</v>
      </c>
      <c r="EK34" s="20">
        <f t="shared" si="75"/>
        <v>370.88391632074803</v>
      </c>
      <c r="EL34" s="20">
        <f t="shared" si="75"/>
        <v>465.6998342606156</v>
      </c>
      <c r="EM34" s="20">
        <f t="shared" si="75"/>
        <v>385.52674156834229</v>
      </c>
      <c r="EN34" s="20">
        <f t="shared" si="75"/>
        <v>140.9335685463995</v>
      </c>
      <c r="EO34" s="20">
        <f t="shared" si="75"/>
        <v>731.14091095190543</v>
      </c>
      <c r="EP34" s="20">
        <f t="shared" si="75"/>
        <v>413.72505355504603</v>
      </c>
      <c r="EQ34" s="20">
        <f t="shared" si="75"/>
        <v>362.98258982575908</v>
      </c>
      <c r="ER34" s="20">
        <f t="shared" si="75"/>
        <v>285.41910955384907</v>
      </c>
      <c r="ES34" s="20">
        <f t="shared" si="75"/>
        <v>355.90764059721852</v>
      </c>
      <c r="ET34" s="20">
        <f t="shared" si="75"/>
        <v>471.97740191626735</v>
      </c>
      <c r="EU34" s="20">
        <f t="shared" si="75"/>
        <v>426.10621470499206</v>
      </c>
      <c r="EV34" s="20">
        <f t="shared" si="75"/>
        <v>281.34521460872628</v>
      </c>
      <c r="EW34" s="20">
        <f t="shared" si="75"/>
        <v>176.88822856029421</v>
      </c>
      <c r="EX34" s="20">
        <f t="shared" si="75"/>
        <v>262.23705255295482</v>
      </c>
      <c r="EY34" s="20">
        <f t="shared" si="75"/>
        <v>279.72145576938914</v>
      </c>
      <c r="EZ34" s="20">
        <f t="shared" ref="EZ34:FN34" si="76">EZ10/$A$58*100000</f>
        <v>334.00139411294634</v>
      </c>
      <c r="FA34" s="20">
        <f t="shared" si="76"/>
        <v>387.02001978666129</v>
      </c>
      <c r="FB34" s="20">
        <f t="shared" si="76"/>
        <v>339.03214694553566</v>
      </c>
      <c r="FC34" s="20">
        <f t="shared" si="76"/>
        <v>400.09707758203751</v>
      </c>
      <c r="FD34" s="20">
        <f t="shared" si="76"/>
        <v>214.1476947843706</v>
      </c>
      <c r="FE34" s="20">
        <f t="shared" si="76"/>
        <v>185.35497107969525</v>
      </c>
      <c r="FF34" s="20">
        <f t="shared" si="76"/>
        <v>272.77698716186671</v>
      </c>
      <c r="FG34" s="20">
        <f t="shared" si="76"/>
        <v>405.30180457598442</v>
      </c>
      <c r="FH34" s="20">
        <f t="shared" si="76"/>
        <v>351.63077579717861</v>
      </c>
      <c r="FI34" s="20">
        <f t="shared" si="76"/>
        <v>255.4520602600102</v>
      </c>
      <c r="FJ34" s="20">
        <f t="shared" si="76"/>
        <v>398.61829721049827</v>
      </c>
      <c r="FK34" s="20">
        <f t="shared" si="76"/>
        <v>199.28740183507944</v>
      </c>
      <c r="FL34" s="20">
        <f t="shared" si="76"/>
        <v>335.10323046821082</v>
      </c>
      <c r="FM34" s="20">
        <f t="shared" si="76"/>
        <v>499.91475266093477</v>
      </c>
      <c r="FN34" s="20">
        <f t="shared" si="76"/>
        <v>334.13187473396454</v>
      </c>
      <c r="FO34" s="20">
        <f t="shared" ref="FO34:FR34" si="77">FO10/$A$58*100000</f>
        <v>420.51004584799068</v>
      </c>
      <c r="FP34" s="20">
        <f t="shared" si="77"/>
        <v>383.4970430191708</v>
      </c>
      <c r="FQ34" s="20">
        <f t="shared" si="77"/>
        <v>542.14698033048137</v>
      </c>
      <c r="FR34" s="20">
        <f t="shared" si="77"/>
        <v>204.20217189343037</v>
      </c>
    </row>
    <row r="35" spans="1:192" x14ac:dyDescent="0.3">
      <c r="A35" s="14" t="s">
        <v>25</v>
      </c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>
        <f t="shared" ref="AB35:BG35" si="78">AVERAGE(O34:AB34)</f>
        <v>0</v>
      </c>
      <c r="AC35" s="16">
        <f t="shared" si="78"/>
        <v>36.911517901361293</v>
      </c>
      <c r="AD35" s="16">
        <f t="shared" si="78"/>
        <v>35.041295666767574</v>
      </c>
      <c r="AE35" s="16">
        <f t="shared" si="78"/>
        <v>37.980734101371269</v>
      </c>
      <c r="AF35" s="16">
        <f t="shared" si="78"/>
        <v>40.683857633464285</v>
      </c>
      <c r="AG35" s="16">
        <f t="shared" si="78"/>
        <v>43.348561871590839</v>
      </c>
      <c r="AH35" s="16">
        <f t="shared" si="78"/>
        <v>41.401708161161046</v>
      </c>
      <c r="AI35" s="16">
        <f t="shared" si="78"/>
        <v>46.23725784246524</v>
      </c>
      <c r="AJ35" s="16">
        <f t="shared" si="78"/>
        <v>47.130889009253238</v>
      </c>
      <c r="AK35" s="16">
        <f t="shared" si="78"/>
        <v>47.102054402880086</v>
      </c>
      <c r="AL35" s="16">
        <f t="shared" si="78"/>
        <v>46.708108366290894</v>
      </c>
      <c r="AM35" s="16">
        <f t="shared" si="78"/>
        <v>47.683418058749915</v>
      </c>
      <c r="AN35" s="16">
        <f t="shared" si="78"/>
        <v>48.22095360858544</v>
      </c>
      <c r="AO35" s="16">
        <f t="shared" si="78"/>
        <v>50.572631809866458</v>
      </c>
      <c r="AP35" s="16">
        <f t="shared" si="78"/>
        <v>53.301333685920973</v>
      </c>
      <c r="AQ35" s="16">
        <f t="shared" si="78"/>
        <v>50.166692100032165</v>
      </c>
      <c r="AR35" s="16">
        <f t="shared" si="78"/>
        <v>52.231599705668863</v>
      </c>
      <c r="AS35" s="16">
        <f t="shared" si="78"/>
        <v>51.191896979460616</v>
      </c>
      <c r="AT35" s="16">
        <f t="shared" si="78"/>
        <v>50.944398023719813</v>
      </c>
      <c r="AU35" s="16">
        <f t="shared" si="78"/>
        <v>53.639961964277639</v>
      </c>
      <c r="AV35" s="16">
        <f t="shared" si="78"/>
        <v>55.235760670539499</v>
      </c>
      <c r="AW35" s="16">
        <f t="shared" si="78"/>
        <v>57.274779264069416</v>
      </c>
      <c r="AX35" s="16">
        <f t="shared" si="78"/>
        <v>60.437380983033549</v>
      </c>
      <c r="AY35" s="16">
        <f t="shared" si="78"/>
        <v>65.500236190635263</v>
      </c>
      <c r="AZ35" s="16">
        <f t="shared" si="78"/>
        <v>70.965924426618443</v>
      </c>
      <c r="BA35" s="16">
        <f t="shared" si="78"/>
        <v>77.230029795974701</v>
      </c>
      <c r="BB35" s="16">
        <f t="shared" si="78"/>
        <v>79.608712228345553</v>
      </c>
      <c r="BC35" s="16">
        <f t="shared" si="78"/>
        <v>80.987043232910466</v>
      </c>
      <c r="BD35" s="16">
        <f t="shared" si="78"/>
        <v>86.051969561480732</v>
      </c>
      <c r="BE35" s="16">
        <f t="shared" si="78"/>
        <v>90.76998312782014</v>
      </c>
      <c r="BF35" s="16">
        <f t="shared" si="78"/>
        <v>95.869082952371329</v>
      </c>
      <c r="BG35" s="16">
        <f t="shared" si="78"/>
        <v>102.37447391456278</v>
      </c>
      <c r="BH35" s="16">
        <f t="shared" ref="BH35:CM35" si="79">AVERAGE(AU34:BH34)</f>
        <v>109.44838758261908</v>
      </c>
      <c r="BI35" s="16">
        <f t="shared" si="79"/>
        <v>111.33207210350834</v>
      </c>
      <c r="BJ35" s="16">
        <f t="shared" si="79"/>
        <v>114.69246587496824</v>
      </c>
      <c r="BK35" s="16">
        <f t="shared" si="79"/>
        <v>114.54748740717028</v>
      </c>
      <c r="BL35" s="16">
        <f t="shared" si="79"/>
        <v>115.66589273018313</v>
      </c>
      <c r="BM35" s="16">
        <f t="shared" si="79"/>
        <v>117.2544425130551</v>
      </c>
      <c r="BN35" s="16">
        <f t="shared" si="79"/>
        <v>116.24166435943791</v>
      </c>
      <c r="BO35" s="16">
        <f t="shared" si="79"/>
        <v>115.30137543971968</v>
      </c>
      <c r="BP35" s="16">
        <f t="shared" si="79"/>
        <v>118.46294159819956</v>
      </c>
      <c r="BQ35" s="16">
        <f t="shared" si="79"/>
        <v>123.10225256773437</v>
      </c>
      <c r="BR35" s="16">
        <f t="shared" si="79"/>
        <v>126.33320127866038</v>
      </c>
      <c r="BS35" s="16">
        <f t="shared" si="79"/>
        <v>128.79058630783587</v>
      </c>
      <c r="BT35" s="16">
        <f t="shared" si="79"/>
        <v>129.12507234425544</v>
      </c>
      <c r="BU35" s="16">
        <f t="shared" si="79"/>
        <v>128.02012930753807</v>
      </c>
      <c r="BV35" s="16">
        <f t="shared" si="79"/>
        <v>128.33183301330374</v>
      </c>
      <c r="BW35" s="16">
        <f t="shared" si="79"/>
        <v>124.9641903184539</v>
      </c>
      <c r="BX35" s="16">
        <f t="shared" si="79"/>
        <v>130.46508761090232</v>
      </c>
      <c r="BY35" s="16">
        <f t="shared" si="79"/>
        <v>131.8548097807942</v>
      </c>
      <c r="BZ35" s="16">
        <f t="shared" si="79"/>
        <v>131.86723650660548</v>
      </c>
      <c r="CA35" s="16">
        <f t="shared" si="79"/>
        <v>128.67356797311319</v>
      </c>
      <c r="CB35" s="16">
        <f t="shared" si="79"/>
        <v>129.02255185631259</v>
      </c>
      <c r="CC35" s="16">
        <f t="shared" si="79"/>
        <v>125.3131742016533</v>
      </c>
      <c r="CD35" s="16">
        <f t="shared" si="79"/>
        <v>126.03495985919029</v>
      </c>
      <c r="CE35" s="16">
        <f t="shared" si="79"/>
        <v>127.31387705726517</v>
      </c>
      <c r="CF35" s="16">
        <f t="shared" si="79"/>
        <v>123.8333582696298</v>
      </c>
      <c r="CG35" s="16">
        <f t="shared" si="79"/>
        <v>120.8633708007401</v>
      </c>
      <c r="CH35" s="16">
        <f t="shared" si="79"/>
        <v>117.71423136807151</v>
      </c>
      <c r="CI35" s="16">
        <f t="shared" si="79"/>
        <v>116.20127750055133</v>
      </c>
      <c r="CJ35" s="16">
        <f t="shared" si="79"/>
        <v>110.64445994195229</v>
      </c>
      <c r="CK35" s="16">
        <f t="shared" si="79"/>
        <v>114.63343892736478</v>
      </c>
      <c r="CL35" s="16">
        <f t="shared" si="79"/>
        <v>115.0145251855766</v>
      </c>
      <c r="CM35" s="16">
        <f t="shared" si="79"/>
        <v>120.1384784617503</v>
      </c>
      <c r="CN35" s="16">
        <f t="shared" ref="CN35:DS35" si="80">AVERAGE(CA34:CN34)</f>
        <v>120.91825550640648</v>
      </c>
      <c r="CO35" s="16">
        <f t="shared" si="80"/>
        <v>119.66419175995409</v>
      </c>
      <c r="CP35" s="16">
        <f t="shared" si="80"/>
        <v>118.05596632788099</v>
      </c>
      <c r="CQ35" s="16">
        <f t="shared" si="80"/>
        <v>121.8471532607977</v>
      </c>
      <c r="CR35" s="16">
        <f t="shared" si="80"/>
        <v>119.28828330416366</v>
      </c>
      <c r="CS35" s="16">
        <f t="shared" si="80"/>
        <v>120.68836107889827</v>
      </c>
      <c r="CT35" s="16">
        <f t="shared" si="80"/>
        <v>121.87822007532584</v>
      </c>
      <c r="CU35" s="16">
        <f t="shared" si="80"/>
        <v>123.23687543068961</v>
      </c>
      <c r="CV35" s="16">
        <f t="shared" si="80"/>
        <v>123.34250260008525</v>
      </c>
      <c r="CW35" s="16">
        <f t="shared" si="80"/>
        <v>179.14471485552107</v>
      </c>
      <c r="CX35" s="16">
        <f t="shared" si="80"/>
        <v>180.30661371887331</v>
      </c>
      <c r="CY35" s="16">
        <f t="shared" si="80"/>
        <v>185.43367367649989</v>
      </c>
      <c r="CZ35" s="16">
        <f t="shared" si="80"/>
        <v>187.72226234673917</v>
      </c>
      <c r="DA35" s="16">
        <f t="shared" si="80"/>
        <v>182.91726169972094</v>
      </c>
      <c r="DB35" s="16">
        <f t="shared" si="80"/>
        <v>179.7370554525242</v>
      </c>
      <c r="DC35" s="16">
        <f t="shared" si="80"/>
        <v>182.28142756237847</v>
      </c>
      <c r="DD35" s="16">
        <f t="shared" si="80"/>
        <v>193.04504323589293</v>
      </c>
      <c r="DE35" s="16">
        <f t="shared" si="80"/>
        <v>190.211749750927</v>
      </c>
      <c r="DF35" s="16">
        <f t="shared" si="80"/>
        <v>193.24904865129429</v>
      </c>
      <c r="DG35" s="16">
        <f t="shared" si="80"/>
        <v>193.74404656277588</v>
      </c>
      <c r="DH35" s="16">
        <f t="shared" si="80"/>
        <v>190.50895560991279</v>
      </c>
      <c r="DI35" s="16">
        <f t="shared" si="80"/>
        <v>196.13826240241085</v>
      </c>
      <c r="DJ35" s="16">
        <f t="shared" si="80"/>
        <v>199.00572938335768</v>
      </c>
      <c r="DK35" s="16">
        <f t="shared" si="80"/>
        <v>151.99646119986829</v>
      </c>
      <c r="DL35" s="16">
        <f t="shared" si="80"/>
        <v>152.29780930079122</v>
      </c>
      <c r="DM35" s="16">
        <f t="shared" si="80"/>
        <v>137.92215865813895</v>
      </c>
      <c r="DN35" s="16">
        <f t="shared" si="80"/>
        <v>152.31955607096091</v>
      </c>
      <c r="DO35" s="16">
        <f t="shared" si="80"/>
        <v>159.48356350114884</v>
      </c>
      <c r="DP35" s="16">
        <f t="shared" si="80"/>
        <v>179.33629354511126</v>
      </c>
      <c r="DQ35" s="16">
        <f t="shared" si="80"/>
        <v>192.5355474776315</v>
      </c>
      <c r="DR35" s="16">
        <f t="shared" si="80"/>
        <v>200.41512720245072</v>
      </c>
      <c r="DS35" s="16">
        <f t="shared" si="80"/>
        <v>210.35236560951677</v>
      </c>
      <c r="DT35" s="16">
        <f t="shared" ref="DT35:EY35" si="81">AVERAGE(DG34:DT34)</f>
        <v>217.89745929791647</v>
      </c>
      <c r="DU35" s="16">
        <f t="shared" si="81"/>
        <v>211.65095845679284</v>
      </c>
      <c r="DV35" s="16">
        <f t="shared" si="81"/>
        <v>223.30515614678049</v>
      </c>
      <c r="DW35" s="16">
        <f t="shared" si="81"/>
        <v>240.76988371401362</v>
      </c>
      <c r="DX35" s="16">
        <f t="shared" si="81"/>
        <v>253.72060313030877</v>
      </c>
      <c r="DY35" s="16">
        <f t="shared" si="81"/>
        <v>261.35164833890298</v>
      </c>
      <c r="DZ35" s="16">
        <f t="shared" si="81"/>
        <v>267.57536684937264</v>
      </c>
      <c r="EA35" s="16">
        <f t="shared" si="81"/>
        <v>278.84433603921144</v>
      </c>
      <c r="EB35" s="16">
        <f t="shared" si="81"/>
        <v>286.40082089293816</v>
      </c>
      <c r="EC35" s="16">
        <f t="shared" si="81"/>
        <v>288.44605284937364</v>
      </c>
      <c r="ED35" s="16">
        <f t="shared" si="81"/>
        <v>289.47125772880213</v>
      </c>
      <c r="EE35" s="16">
        <f t="shared" si="81"/>
        <v>295.08710223500464</v>
      </c>
      <c r="EF35" s="16">
        <f t="shared" si="81"/>
        <v>298.1067966071393</v>
      </c>
      <c r="EG35" s="16">
        <f t="shared" si="81"/>
        <v>305.16207018647867</v>
      </c>
      <c r="EH35" s="16">
        <f t="shared" si="81"/>
        <v>311.44170896309907</v>
      </c>
      <c r="EI35" s="16">
        <f t="shared" si="81"/>
        <v>321.17494195476371</v>
      </c>
      <c r="EJ35" s="16">
        <f t="shared" si="81"/>
        <v>327.86880492509243</v>
      </c>
      <c r="EK35" s="16">
        <f t="shared" si="81"/>
        <v>323.56397999197725</v>
      </c>
      <c r="EL35" s="16">
        <f t="shared" si="81"/>
        <v>334.31931118161759</v>
      </c>
      <c r="EM35" s="16">
        <f t="shared" si="81"/>
        <v>339.24236572384268</v>
      </c>
      <c r="EN35" s="16">
        <f t="shared" si="81"/>
        <v>336.3624720170846</v>
      </c>
      <c r="EO35" s="16">
        <f t="shared" si="81"/>
        <v>377.31785360952478</v>
      </c>
      <c r="EP35" s="16">
        <f t="shared" si="81"/>
        <v>369.66609719124517</v>
      </c>
      <c r="EQ35" s="16">
        <f t="shared" si="81"/>
        <v>377.06103460942552</v>
      </c>
      <c r="ER35" s="16">
        <f t="shared" si="81"/>
        <v>370.80003592152201</v>
      </c>
      <c r="ES35" s="16">
        <f t="shared" si="81"/>
        <v>369.31297106610862</v>
      </c>
      <c r="ET35" s="16">
        <f t="shared" si="81"/>
        <v>375.1141808989957</v>
      </c>
      <c r="EU35" s="16">
        <f t="shared" si="81"/>
        <v>381.81322167174596</v>
      </c>
      <c r="EV35" s="16">
        <f t="shared" si="81"/>
        <v>377.43901418618452</v>
      </c>
      <c r="EW35" s="16">
        <f t="shared" si="81"/>
        <v>371.59948861537947</v>
      </c>
      <c r="EX35" s="16">
        <f t="shared" si="81"/>
        <v>366.48381982307995</v>
      </c>
      <c r="EY35" s="16">
        <f t="shared" si="81"/>
        <v>359.9722154979828</v>
      </c>
      <c r="EZ35" s="16">
        <f t="shared" ref="EZ35:FO35" si="82">AVERAGE(EM34:EZ34)</f>
        <v>350.56518405886351</v>
      </c>
      <c r="FA35" s="16">
        <f t="shared" si="82"/>
        <v>350.67184678874349</v>
      </c>
      <c r="FB35" s="16">
        <f t="shared" si="82"/>
        <v>364.82174524582467</v>
      </c>
      <c r="FC35" s="16">
        <f t="shared" si="82"/>
        <v>341.17575714797698</v>
      </c>
      <c r="FD35" s="16">
        <f t="shared" si="82"/>
        <v>326.92023152150011</v>
      </c>
      <c r="FE35" s="16">
        <f t="shared" si="82"/>
        <v>314.23254446820982</v>
      </c>
      <c r="FF35" s="16">
        <f t="shared" si="82"/>
        <v>313.32953572592538</v>
      </c>
      <c r="FG35" s="16">
        <f t="shared" si="82"/>
        <v>316.85769029583719</v>
      </c>
      <c r="FH35" s="16">
        <f t="shared" si="82"/>
        <v>308.26150271590234</v>
      </c>
      <c r="FI35" s="16">
        <f t="shared" si="82"/>
        <v>296.0719202555465</v>
      </c>
      <c r="FJ35" s="16">
        <f t="shared" si="82"/>
        <v>304.44856901281594</v>
      </c>
      <c r="FK35" s="16">
        <f t="shared" si="82"/>
        <v>306.04850996101493</v>
      </c>
      <c r="FL35" s="16">
        <f t="shared" si="82"/>
        <v>311.25323695496172</v>
      </c>
      <c r="FM35" s="16">
        <f t="shared" si="82"/>
        <v>326.98132959007211</v>
      </c>
      <c r="FN35" s="16">
        <f t="shared" si="82"/>
        <v>326.99064963443055</v>
      </c>
      <c r="FO35" s="16">
        <f t="shared" si="82"/>
        <v>329.38279435309698</v>
      </c>
      <c r="FP35" s="16">
        <f t="shared" ref="FP35" si="83">AVERAGE(FC34:FP34)</f>
        <v>332.55885835835664</v>
      </c>
      <c r="FQ35" s="16">
        <f t="shared" ref="FQ35" si="84">AVERAGE(FD34:FQ34)</f>
        <v>342.70527998324548</v>
      </c>
      <c r="FR35" s="16">
        <f t="shared" ref="FR35" si="85">AVERAGE(FE34:FR34)</f>
        <v>341.99488549103546</v>
      </c>
    </row>
    <row r="36" spans="1:192" x14ac:dyDescent="0.3">
      <c r="A36" s="5" t="s">
        <v>30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 t="e">
        <f t="shared" ref="AB36:CM36" si="86">SLOPE(O35:AB35,O$1:AB$1)</f>
        <v>#DIV/0!</v>
      </c>
      <c r="AC36" s="7">
        <f t="shared" si="86"/>
        <v>36.911517901361293</v>
      </c>
      <c r="AD36" s="7">
        <f t="shared" si="86"/>
        <v>17.520647833383787</v>
      </c>
      <c r="AE36" s="7">
        <f t="shared" si="86"/>
        <v>11.207198006952009</v>
      </c>
      <c r="AF36" s="7">
        <f t="shared" si="86"/>
        <v>8.2436931466938539</v>
      </c>
      <c r="AG36" s="7">
        <f t="shared" si="86"/>
        <v>6.5999790568247674</v>
      </c>
      <c r="AH36" s="7">
        <f t="shared" si="86"/>
        <v>5.0972062282371047</v>
      </c>
      <c r="AI36" s="7">
        <f t="shared" si="86"/>
        <v>4.4492461707478368</v>
      </c>
      <c r="AJ36" s="7">
        <f t="shared" si="86"/>
        <v>3.9098238103221878</v>
      </c>
      <c r="AK36" s="7">
        <f t="shared" si="86"/>
        <v>3.4203728768312036</v>
      </c>
      <c r="AL36" s="7">
        <f t="shared" si="86"/>
        <v>2.9800215079533761</v>
      </c>
      <c r="AM36" s="7">
        <f t="shared" si="86"/>
        <v>2.6488683406971534</v>
      </c>
      <c r="AN36" s="7">
        <f t="shared" si="86"/>
        <v>2.3791164443050983</v>
      </c>
      <c r="AO36" s="7">
        <f t="shared" si="86"/>
        <v>2.2087741596294035</v>
      </c>
      <c r="AP36" s="7">
        <f t="shared" si="86"/>
        <v>1.2304694586389799</v>
      </c>
      <c r="AQ36" s="7">
        <f t="shared" si="86"/>
        <v>1.1451752203562995</v>
      </c>
      <c r="AR36" s="7">
        <f t="shared" si="86"/>
        <v>0.99895816219895883</v>
      </c>
      <c r="AS36" s="7">
        <f t="shared" si="86"/>
        <v>0.84437809964721311</v>
      </c>
      <c r="AT36" s="7">
        <f t="shared" si="86"/>
        <v>0.71376955533851361</v>
      </c>
      <c r="AU36" s="7">
        <f t="shared" si="86"/>
        <v>0.70292323964220749</v>
      </c>
      <c r="AV36" s="7">
        <f t="shared" si="86"/>
        <v>0.62825225875817325</v>
      </c>
      <c r="AW36" s="7">
        <f t="shared" si="86"/>
        <v>0.71044365571302892</v>
      </c>
      <c r="AX36" s="7">
        <f t="shared" si="86"/>
        <v>0.86393889223963249</v>
      </c>
      <c r="AY36" s="7">
        <f t="shared" si="86"/>
        <v>1.1026464686687953</v>
      </c>
      <c r="AZ36" s="7">
        <f t="shared" si="86"/>
        <v>1.4036582054131956</v>
      </c>
      <c r="BA36" s="7">
        <f t="shared" si="86"/>
        <v>1.809169685163885</v>
      </c>
      <c r="BB36" s="7">
        <f t="shared" si="86"/>
        <v>2.1704892558901885</v>
      </c>
      <c r="BC36" s="7">
        <f t="shared" si="86"/>
        <v>2.5107493954935007</v>
      </c>
      <c r="BD36" s="7">
        <f t="shared" si="86"/>
        <v>2.9519892000773473</v>
      </c>
      <c r="BE36" s="7">
        <f t="shared" si="86"/>
        <v>3.2807307207556131</v>
      </c>
      <c r="BF36" s="7">
        <f t="shared" si="86"/>
        <v>3.6447586804407797</v>
      </c>
      <c r="BG36" s="7">
        <f t="shared" si="86"/>
        <v>3.9685659261082766</v>
      </c>
      <c r="BH36" s="7">
        <f t="shared" si="86"/>
        <v>4.2613473244755884</v>
      </c>
      <c r="BI36" s="7">
        <f t="shared" si="86"/>
        <v>4.4396526322102154</v>
      </c>
      <c r="BJ36" s="7">
        <f t="shared" si="86"/>
        <v>4.5129862461963715</v>
      </c>
      <c r="BK36" s="7">
        <f t="shared" si="86"/>
        <v>4.3880498566939954</v>
      </c>
      <c r="BL36" s="7">
        <f t="shared" si="86"/>
        <v>4.1475813324606907</v>
      </c>
      <c r="BM36" s="7">
        <f t="shared" si="86"/>
        <v>3.8766445704187302</v>
      </c>
      <c r="BN36" s="7">
        <f t="shared" si="86"/>
        <v>3.5294677971633299</v>
      </c>
      <c r="BO36" s="7">
        <f t="shared" si="86"/>
        <v>3.1629203529592878</v>
      </c>
      <c r="BP36" s="7">
        <f t="shared" si="86"/>
        <v>2.7977748983339512</v>
      </c>
      <c r="BQ36" s="7">
        <f t="shared" si="86"/>
        <v>2.4398328479563482</v>
      </c>
      <c r="BR36" s="7">
        <f t="shared" si="86"/>
        <v>2.1560574118665343</v>
      </c>
      <c r="BS36" s="7">
        <f t="shared" si="86"/>
        <v>1.9209715261943314</v>
      </c>
      <c r="BT36" s="7">
        <f t="shared" si="86"/>
        <v>1.6964210459763946</v>
      </c>
      <c r="BU36" s="7">
        <f t="shared" si="86"/>
        <v>1.5085840298722544</v>
      </c>
      <c r="BV36" s="7">
        <f t="shared" si="86"/>
        <v>1.4501306234600877</v>
      </c>
      <c r="BW36" s="7">
        <f t="shared" si="86"/>
        <v>1.2745541882982974</v>
      </c>
      <c r="BX36" s="7">
        <f t="shared" si="86"/>
        <v>1.3070070607053792</v>
      </c>
      <c r="BY36" s="7">
        <f t="shared" si="86"/>
        <v>1.3050565654635757</v>
      </c>
      <c r="BZ36" s="7">
        <f t="shared" si="86"/>
        <v>1.2642554823832917</v>
      </c>
      <c r="CA36" s="7">
        <f t="shared" si="86"/>
        <v>1.1133618020608873</v>
      </c>
      <c r="CB36" s="7">
        <f t="shared" si="86"/>
        <v>0.88885684098511608</v>
      </c>
      <c r="CC36" s="7">
        <f t="shared" si="86"/>
        <v>0.47119140012891914</v>
      </c>
      <c r="CD36" s="7">
        <f t="shared" si="86"/>
        <v>0.13436795575912244</v>
      </c>
      <c r="CE36" s="7">
        <f t="shared" si="86"/>
        <v>-4.6254276311742393E-2</v>
      </c>
      <c r="CF36" s="7">
        <f t="shared" si="86"/>
        <v>-0.23831774476597267</v>
      </c>
      <c r="CG36" s="7">
        <f t="shared" si="86"/>
        <v>-0.4232369838572857</v>
      </c>
      <c r="CH36" s="7">
        <f t="shared" si="86"/>
        <v>-0.65225971979300867</v>
      </c>
      <c r="CI36" s="7">
        <f t="shared" si="86"/>
        <v>-0.91077885985214935</v>
      </c>
      <c r="CJ36" s="7">
        <f t="shared" si="86"/>
        <v>-1.2658372725735514</v>
      </c>
      <c r="CK36" s="7">
        <f t="shared" si="86"/>
        <v>-1.5401993500634861</v>
      </c>
      <c r="CL36" s="7">
        <f t="shared" si="86"/>
        <v>-1.5769150901343916</v>
      </c>
      <c r="CM36" s="7">
        <f t="shared" si="86"/>
        <v>-1.3535025884705993</v>
      </c>
      <c r="CN36" s="7">
        <f t="shared" ref="CN36:EY36" si="87">SLOPE(CA35:CN35,CA$1:CN$1)</f>
        <v>-1.0559007129479332</v>
      </c>
      <c r="CO36" s="7">
        <f t="shared" si="87"/>
        <v>-0.85128761699860245</v>
      </c>
      <c r="CP36" s="7">
        <f t="shared" si="87"/>
        <v>-0.64151720224188913</v>
      </c>
      <c r="CQ36" s="7">
        <f t="shared" si="87"/>
        <v>-0.39750956470519605</v>
      </c>
      <c r="CR36" s="7">
        <f t="shared" si="87"/>
        <v>-0.18758210890801116</v>
      </c>
      <c r="CS36" s="7">
        <f t="shared" si="87"/>
        <v>0.13416539557648438</v>
      </c>
      <c r="CT36" s="7">
        <f t="shared" si="87"/>
        <v>0.40428964093078579</v>
      </c>
      <c r="CU36" s="7">
        <f t="shared" si="87"/>
        <v>0.62391494996638674</v>
      </c>
      <c r="CV36" s="7">
        <f t="shared" si="87"/>
        <v>0.73230740724861587</v>
      </c>
      <c r="CW36" s="7">
        <f t="shared" si="87"/>
        <v>2.3604315323194935</v>
      </c>
      <c r="CX36" s="7">
        <f t="shared" si="87"/>
        <v>3.5618865302137874</v>
      </c>
      <c r="CY36" s="7">
        <f t="shared" si="87"/>
        <v>4.7351264878366308</v>
      </c>
      <c r="CZ36" s="7">
        <f t="shared" si="87"/>
        <v>5.6751081533452306</v>
      </c>
      <c r="DA36" s="7">
        <f t="shared" si="87"/>
        <v>6.3271311735989784</v>
      </c>
      <c r="DB36" s="7">
        <f t="shared" si="87"/>
        <v>6.6380473982051305</v>
      </c>
      <c r="DC36" s="7">
        <f t="shared" si="87"/>
        <v>6.7217730323477314</v>
      </c>
      <c r="DD36" s="7">
        <f t="shared" si="87"/>
        <v>6.7847715251051524</v>
      </c>
      <c r="DE36" s="7">
        <f t="shared" si="87"/>
        <v>6.5621806439574506</v>
      </c>
      <c r="DF36" s="7">
        <f t="shared" si="87"/>
        <v>6.0415076603372322</v>
      </c>
      <c r="DG36" s="7">
        <f t="shared" si="87"/>
        <v>5.2560316190818934</v>
      </c>
      <c r="DH36" s="7">
        <f t="shared" si="87"/>
        <v>4.0962266362692734</v>
      </c>
      <c r="DI36" s="7">
        <f t="shared" si="87"/>
        <v>2.8403762634868905</v>
      </c>
      <c r="DJ36" s="7">
        <f t="shared" si="87"/>
        <v>1.3494900760886843</v>
      </c>
      <c r="DK36" s="7">
        <f t="shared" si="87"/>
        <v>2.2529699414941297E-2</v>
      </c>
      <c r="DL36" s="7">
        <f t="shared" si="87"/>
        <v>-1.1381833902838849</v>
      </c>
      <c r="DM36" s="7">
        <f t="shared" si="87"/>
        <v>-2.417489777024286</v>
      </c>
      <c r="DN36" s="7">
        <f t="shared" si="87"/>
        <v>-3.0011521495734854</v>
      </c>
      <c r="DO36" s="7">
        <f t="shared" si="87"/>
        <v>-3.3829189189606499</v>
      </c>
      <c r="DP36" s="7">
        <f t="shared" si="87"/>
        <v>-3.1993015273352765</v>
      </c>
      <c r="DQ36" s="7">
        <f t="shared" si="87"/>
        <v>-2.5529206047529738</v>
      </c>
      <c r="DR36" s="7">
        <f t="shared" si="87"/>
        <v>-1.3716374147094379</v>
      </c>
      <c r="DS36" s="7">
        <f t="shared" si="87"/>
        <v>-3.2234380524685372E-2</v>
      </c>
      <c r="DT36" s="7">
        <f t="shared" si="87"/>
        <v>1.5343433124238612</v>
      </c>
      <c r="DU36" s="7">
        <f t="shared" si="87"/>
        <v>2.8304235030523461</v>
      </c>
      <c r="DV36" s="7">
        <f t="shared" si="87"/>
        <v>4.2741177198101914</v>
      </c>
      <c r="DW36" s="7">
        <f t="shared" si="87"/>
        <v>6.2582265721455466</v>
      </c>
      <c r="DX36" s="7">
        <f t="shared" si="87"/>
        <v>8.5107049069047118</v>
      </c>
      <c r="DY36" s="7">
        <f t="shared" si="87"/>
        <v>9.1909520712583426</v>
      </c>
      <c r="DZ36" s="7">
        <f t="shared" si="87"/>
        <v>9.5782721759897296</v>
      </c>
      <c r="EA36" s="7">
        <f t="shared" si="87"/>
        <v>9.3069257416682802</v>
      </c>
      <c r="EB36" s="7">
        <f t="shared" si="87"/>
        <v>9.1066802074097559</v>
      </c>
      <c r="EC36" s="7">
        <f t="shared" si="87"/>
        <v>8.6116777440139227</v>
      </c>
      <c r="ED36" s="7">
        <f t="shared" si="87"/>
        <v>8.2335843693995372</v>
      </c>
      <c r="EE36" s="7">
        <f t="shared" si="87"/>
        <v>7.9669742018204346</v>
      </c>
      <c r="EF36" s="7">
        <f t="shared" si="87"/>
        <v>7.5956313159892286</v>
      </c>
      <c r="EG36" s="7">
        <f t="shared" si="87"/>
        <v>7.3240550099998343</v>
      </c>
      <c r="EH36" s="7">
        <f t="shared" si="87"/>
        <v>7.0638903529514039</v>
      </c>
      <c r="EI36" s="7">
        <f t="shared" si="87"/>
        <v>6.4647059529236754</v>
      </c>
      <c r="EJ36" s="7">
        <f t="shared" si="87"/>
        <v>5.9595549967819865</v>
      </c>
      <c r="EK36" s="7">
        <f t="shared" si="87"/>
        <v>5.4475488578301317</v>
      </c>
      <c r="EL36" s="7">
        <f t="shared" si="87"/>
        <v>5.3058545961394277</v>
      </c>
      <c r="EM36" s="7">
        <f t="shared" si="87"/>
        <v>5.2021119192294334</v>
      </c>
      <c r="EN36" s="7">
        <f t="shared" si="87"/>
        <v>4.8788873185816595</v>
      </c>
      <c r="EO36" s="7">
        <f t="shared" si="87"/>
        <v>5.7949600546676878</v>
      </c>
      <c r="EP36" s="7">
        <f t="shared" si="87"/>
        <v>6.3086754374078673</v>
      </c>
      <c r="EQ36" s="7">
        <f t="shared" si="87"/>
        <v>6.7350987612167579</v>
      </c>
      <c r="ER36" s="7">
        <f t="shared" si="87"/>
        <v>6.6269179679456007</v>
      </c>
      <c r="ES36" s="7">
        <f t="shared" si="87"/>
        <v>6.3038982034375701</v>
      </c>
      <c r="ET36" s="7">
        <f t="shared" si="87"/>
        <v>5.9199100999127161</v>
      </c>
      <c r="EU36" s="7">
        <f t="shared" si="87"/>
        <v>5.62142060111782</v>
      </c>
      <c r="EV36" s="7">
        <f t="shared" si="87"/>
        <v>5.0680466657657188</v>
      </c>
      <c r="EW36" s="7">
        <f t="shared" si="87"/>
        <v>4.3786069106517154</v>
      </c>
      <c r="EX36" s="7">
        <f t="shared" si="87"/>
        <v>3.5420356323153053</v>
      </c>
      <c r="EY36" s="7">
        <f t="shared" si="87"/>
        <v>2.2077648814097386</v>
      </c>
      <c r="EZ36" s="7">
        <f t="shared" ref="EZ36:FO36" si="88">SLOPE(EM35:EZ35,EM$1:EZ$1)</f>
        <v>0.79925696154602532</v>
      </c>
      <c r="FA36" s="7">
        <f t="shared" si="88"/>
        <v>-0.51531538058730397</v>
      </c>
      <c r="FB36" s="7">
        <f t="shared" si="88"/>
        <v>-1.5707859376417708</v>
      </c>
      <c r="FC36" s="7">
        <f t="shared" si="88"/>
        <v>-2.0767744459993094</v>
      </c>
      <c r="FD36" s="7">
        <f t="shared" si="88"/>
        <v>-3.0834530345662934</v>
      </c>
      <c r="FE36" s="7">
        <f t="shared" si="88"/>
        <v>-4.0209539068268567</v>
      </c>
      <c r="FF36" s="7">
        <f t="shared" si="88"/>
        <v>-4.9144923915837246</v>
      </c>
      <c r="FG36" s="7">
        <f t="shared" si="88"/>
        <v>-5.5036329928925802</v>
      </c>
      <c r="FH36" s="7">
        <f t="shared" si="88"/>
        <v>-5.9165576150922146</v>
      </c>
      <c r="FI36" s="7">
        <f t="shared" si="88"/>
        <v>-6.1630505977911545</v>
      </c>
      <c r="FJ36" s="7">
        <f t="shared" si="88"/>
        <v>-5.9375305598450856</v>
      </c>
      <c r="FK36" s="7">
        <f t="shared" si="88"/>
        <v>-5.5379726337424273</v>
      </c>
      <c r="FL36" s="7">
        <f t="shared" si="88"/>
        <v>-4.8702204739132959</v>
      </c>
      <c r="FM36" s="7">
        <f t="shared" si="88"/>
        <v>-3.7249907204221571</v>
      </c>
      <c r="FN36" s="7">
        <f t="shared" si="88"/>
        <v>-2.7446017124130129</v>
      </c>
      <c r="FO36" s="7">
        <f t="shared" si="88"/>
        <v>-1.5887250315692993</v>
      </c>
      <c r="FP36" s="7">
        <f t="shared" ref="FP36" si="89">SLOPE(FC35:FP35,FC$1:FP$1)</f>
        <v>0.21795475651812027</v>
      </c>
      <c r="FQ36" s="7">
        <f t="shared" ref="FQ36" si="90">SLOPE(FD35:FQ35,FD$1:FQ$1)</f>
        <v>1.6768091235742775</v>
      </c>
      <c r="FR36" s="7">
        <f t="shared" ref="FR36" si="91">SLOPE(FE35:FR35,FE$1:FR$1)</f>
        <v>2.6386809445503907</v>
      </c>
    </row>
    <row r="37" spans="1:192" x14ac:dyDescent="0.3">
      <c r="A37" s="5" t="s">
        <v>28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 t="e">
        <f t="shared" ref="AB37:CM37" si="92">IF(AB36&lt;0,-1,IF(AB36=0,0,IF(AB36&gt;0,1)))</f>
        <v>#DIV/0!</v>
      </c>
      <c r="AC37" s="1">
        <f t="shared" si="92"/>
        <v>1</v>
      </c>
      <c r="AD37" s="1">
        <f t="shared" si="92"/>
        <v>1</v>
      </c>
      <c r="AE37" s="1">
        <f t="shared" si="92"/>
        <v>1</v>
      </c>
      <c r="AF37" s="1">
        <f t="shared" si="92"/>
        <v>1</v>
      </c>
      <c r="AG37" s="1">
        <f t="shared" si="92"/>
        <v>1</v>
      </c>
      <c r="AH37" s="1">
        <f t="shared" si="92"/>
        <v>1</v>
      </c>
      <c r="AI37" s="1">
        <f t="shared" si="92"/>
        <v>1</v>
      </c>
      <c r="AJ37" s="1">
        <f t="shared" si="92"/>
        <v>1</v>
      </c>
      <c r="AK37" s="1">
        <f t="shared" si="92"/>
        <v>1</v>
      </c>
      <c r="AL37" s="1">
        <f t="shared" si="92"/>
        <v>1</v>
      </c>
      <c r="AM37" s="1">
        <f t="shared" si="92"/>
        <v>1</v>
      </c>
      <c r="AN37" s="1">
        <f t="shared" si="92"/>
        <v>1</v>
      </c>
      <c r="AO37" s="1">
        <f t="shared" si="92"/>
        <v>1</v>
      </c>
      <c r="AP37" s="1">
        <f t="shared" si="92"/>
        <v>1</v>
      </c>
      <c r="AQ37" s="1">
        <f t="shared" si="92"/>
        <v>1</v>
      </c>
      <c r="AR37" s="1">
        <f t="shared" si="92"/>
        <v>1</v>
      </c>
      <c r="AS37" s="1">
        <f t="shared" si="92"/>
        <v>1</v>
      </c>
      <c r="AT37" s="1">
        <f t="shared" si="92"/>
        <v>1</v>
      </c>
      <c r="AU37" s="1">
        <f t="shared" si="92"/>
        <v>1</v>
      </c>
      <c r="AV37" s="1">
        <f t="shared" si="92"/>
        <v>1</v>
      </c>
      <c r="AW37" s="1">
        <f t="shared" si="92"/>
        <v>1</v>
      </c>
      <c r="AX37" s="1">
        <f t="shared" si="92"/>
        <v>1</v>
      </c>
      <c r="AY37" s="1">
        <f t="shared" si="92"/>
        <v>1</v>
      </c>
      <c r="AZ37" s="1">
        <f t="shared" si="92"/>
        <v>1</v>
      </c>
      <c r="BA37" s="1">
        <f t="shared" si="92"/>
        <v>1</v>
      </c>
      <c r="BB37" s="1">
        <f t="shared" si="92"/>
        <v>1</v>
      </c>
      <c r="BC37" s="1">
        <f t="shared" si="92"/>
        <v>1</v>
      </c>
      <c r="BD37" s="1">
        <f t="shared" si="92"/>
        <v>1</v>
      </c>
      <c r="BE37" s="1">
        <f t="shared" si="92"/>
        <v>1</v>
      </c>
      <c r="BF37" s="1">
        <f t="shared" si="92"/>
        <v>1</v>
      </c>
      <c r="BG37" s="1">
        <f t="shared" si="92"/>
        <v>1</v>
      </c>
      <c r="BH37" s="1">
        <f t="shared" si="92"/>
        <v>1</v>
      </c>
      <c r="BI37" s="1">
        <f t="shared" si="92"/>
        <v>1</v>
      </c>
      <c r="BJ37" s="1">
        <f t="shared" si="92"/>
        <v>1</v>
      </c>
      <c r="BK37" s="1">
        <f t="shared" si="92"/>
        <v>1</v>
      </c>
      <c r="BL37" s="1">
        <f t="shared" si="92"/>
        <v>1</v>
      </c>
      <c r="BM37" s="1">
        <f t="shared" si="92"/>
        <v>1</v>
      </c>
      <c r="BN37" s="1">
        <f t="shared" si="92"/>
        <v>1</v>
      </c>
      <c r="BO37" s="1">
        <f t="shared" si="92"/>
        <v>1</v>
      </c>
      <c r="BP37" s="1">
        <f t="shared" si="92"/>
        <v>1</v>
      </c>
      <c r="BQ37" s="1">
        <f t="shared" si="92"/>
        <v>1</v>
      </c>
      <c r="BR37" s="1">
        <f t="shared" si="92"/>
        <v>1</v>
      </c>
      <c r="BS37" s="1">
        <f t="shared" si="92"/>
        <v>1</v>
      </c>
      <c r="BT37" s="1">
        <f t="shared" si="92"/>
        <v>1</v>
      </c>
      <c r="BU37" s="1">
        <f t="shared" si="92"/>
        <v>1</v>
      </c>
      <c r="BV37" s="1">
        <f t="shared" si="92"/>
        <v>1</v>
      </c>
      <c r="BW37" s="1">
        <f t="shared" si="92"/>
        <v>1</v>
      </c>
      <c r="BX37" s="1">
        <f t="shared" si="92"/>
        <v>1</v>
      </c>
      <c r="BY37" s="1">
        <f t="shared" si="92"/>
        <v>1</v>
      </c>
      <c r="BZ37" s="1">
        <f t="shared" si="92"/>
        <v>1</v>
      </c>
      <c r="CA37" s="1">
        <f t="shared" si="92"/>
        <v>1</v>
      </c>
      <c r="CB37" s="1">
        <f t="shared" si="92"/>
        <v>1</v>
      </c>
      <c r="CC37" s="1">
        <f t="shared" si="92"/>
        <v>1</v>
      </c>
      <c r="CD37" s="1">
        <f t="shared" si="92"/>
        <v>1</v>
      </c>
      <c r="CE37" s="1">
        <f t="shared" si="92"/>
        <v>-1</v>
      </c>
      <c r="CF37" s="1">
        <f t="shared" si="92"/>
        <v>-1</v>
      </c>
      <c r="CG37" s="1">
        <f t="shared" si="92"/>
        <v>-1</v>
      </c>
      <c r="CH37" s="1">
        <f t="shared" si="92"/>
        <v>-1</v>
      </c>
      <c r="CI37" s="1">
        <f t="shared" si="92"/>
        <v>-1</v>
      </c>
      <c r="CJ37" s="1">
        <f t="shared" si="92"/>
        <v>-1</v>
      </c>
      <c r="CK37" s="1">
        <f t="shared" si="92"/>
        <v>-1</v>
      </c>
      <c r="CL37" s="1">
        <f t="shared" si="92"/>
        <v>-1</v>
      </c>
      <c r="CM37" s="1">
        <f t="shared" si="92"/>
        <v>-1</v>
      </c>
      <c r="CN37" s="1">
        <f t="shared" ref="CN37:EY37" si="93">IF(CN36&lt;0,-1,IF(CN36=0,0,IF(CN36&gt;0,1)))</f>
        <v>-1</v>
      </c>
      <c r="CO37" s="1">
        <f t="shared" si="93"/>
        <v>-1</v>
      </c>
      <c r="CP37" s="1">
        <f t="shared" si="93"/>
        <v>-1</v>
      </c>
      <c r="CQ37" s="1">
        <f t="shared" si="93"/>
        <v>-1</v>
      </c>
      <c r="CR37" s="1">
        <f t="shared" si="93"/>
        <v>-1</v>
      </c>
      <c r="CS37" s="1">
        <f t="shared" si="93"/>
        <v>1</v>
      </c>
      <c r="CT37" s="1">
        <f t="shared" si="93"/>
        <v>1</v>
      </c>
      <c r="CU37" s="1">
        <f t="shared" si="93"/>
        <v>1</v>
      </c>
      <c r="CV37" s="1">
        <f t="shared" si="93"/>
        <v>1</v>
      </c>
      <c r="CW37" s="1">
        <f t="shared" si="93"/>
        <v>1</v>
      </c>
      <c r="CX37" s="1">
        <f t="shared" si="93"/>
        <v>1</v>
      </c>
      <c r="CY37" s="1">
        <f t="shared" si="93"/>
        <v>1</v>
      </c>
      <c r="CZ37" s="1">
        <f t="shared" si="93"/>
        <v>1</v>
      </c>
      <c r="DA37" s="1">
        <f t="shared" si="93"/>
        <v>1</v>
      </c>
      <c r="DB37" s="1">
        <f t="shared" si="93"/>
        <v>1</v>
      </c>
      <c r="DC37" s="1">
        <f t="shared" si="93"/>
        <v>1</v>
      </c>
      <c r="DD37" s="1">
        <f t="shared" si="93"/>
        <v>1</v>
      </c>
      <c r="DE37" s="1">
        <f t="shared" si="93"/>
        <v>1</v>
      </c>
      <c r="DF37" s="1">
        <f t="shared" si="93"/>
        <v>1</v>
      </c>
      <c r="DG37" s="1">
        <f t="shared" si="93"/>
        <v>1</v>
      </c>
      <c r="DH37" s="1">
        <f t="shared" si="93"/>
        <v>1</v>
      </c>
      <c r="DI37" s="1">
        <f t="shared" si="93"/>
        <v>1</v>
      </c>
      <c r="DJ37" s="1">
        <f t="shared" si="93"/>
        <v>1</v>
      </c>
      <c r="DK37" s="1">
        <f t="shared" si="93"/>
        <v>1</v>
      </c>
      <c r="DL37" s="1">
        <f t="shared" si="93"/>
        <v>-1</v>
      </c>
      <c r="DM37" s="1">
        <f t="shared" si="93"/>
        <v>-1</v>
      </c>
      <c r="DN37" s="1">
        <f t="shared" si="93"/>
        <v>-1</v>
      </c>
      <c r="DO37" s="1">
        <f t="shared" si="93"/>
        <v>-1</v>
      </c>
      <c r="DP37" s="1">
        <f t="shared" si="93"/>
        <v>-1</v>
      </c>
      <c r="DQ37" s="1">
        <f t="shared" si="93"/>
        <v>-1</v>
      </c>
      <c r="DR37" s="1">
        <f t="shared" si="93"/>
        <v>-1</v>
      </c>
      <c r="DS37" s="1">
        <f t="shared" si="93"/>
        <v>-1</v>
      </c>
      <c r="DT37" s="1">
        <f t="shared" si="93"/>
        <v>1</v>
      </c>
      <c r="DU37" s="1">
        <f t="shared" si="93"/>
        <v>1</v>
      </c>
      <c r="DV37" s="1">
        <f t="shared" si="93"/>
        <v>1</v>
      </c>
      <c r="DW37" s="1">
        <f t="shared" si="93"/>
        <v>1</v>
      </c>
      <c r="DX37" s="1">
        <f t="shared" si="93"/>
        <v>1</v>
      </c>
      <c r="DY37" s="1">
        <f t="shared" si="93"/>
        <v>1</v>
      </c>
      <c r="DZ37" s="1">
        <f t="shared" si="93"/>
        <v>1</v>
      </c>
      <c r="EA37" s="1">
        <f t="shared" si="93"/>
        <v>1</v>
      </c>
      <c r="EB37" s="1">
        <f t="shared" si="93"/>
        <v>1</v>
      </c>
      <c r="EC37" s="1">
        <f t="shared" si="93"/>
        <v>1</v>
      </c>
      <c r="ED37" s="1">
        <f t="shared" si="93"/>
        <v>1</v>
      </c>
      <c r="EE37" s="1">
        <f t="shared" si="93"/>
        <v>1</v>
      </c>
      <c r="EF37" s="1">
        <f t="shared" si="93"/>
        <v>1</v>
      </c>
      <c r="EG37" s="1">
        <f t="shared" si="93"/>
        <v>1</v>
      </c>
      <c r="EH37" s="1">
        <f t="shared" si="93"/>
        <v>1</v>
      </c>
      <c r="EI37" s="1">
        <f t="shared" si="93"/>
        <v>1</v>
      </c>
      <c r="EJ37" s="1">
        <f t="shared" si="93"/>
        <v>1</v>
      </c>
      <c r="EK37" s="1">
        <f t="shared" si="93"/>
        <v>1</v>
      </c>
      <c r="EL37" s="1">
        <f t="shared" si="93"/>
        <v>1</v>
      </c>
      <c r="EM37" s="1">
        <f t="shared" si="93"/>
        <v>1</v>
      </c>
      <c r="EN37" s="1">
        <f t="shared" si="93"/>
        <v>1</v>
      </c>
      <c r="EO37" s="1">
        <f t="shared" si="93"/>
        <v>1</v>
      </c>
      <c r="EP37" s="1">
        <f t="shared" si="93"/>
        <v>1</v>
      </c>
      <c r="EQ37" s="1">
        <f t="shared" si="93"/>
        <v>1</v>
      </c>
      <c r="ER37" s="1">
        <f t="shared" si="93"/>
        <v>1</v>
      </c>
      <c r="ES37" s="1">
        <f t="shared" si="93"/>
        <v>1</v>
      </c>
      <c r="ET37" s="1">
        <f t="shared" si="93"/>
        <v>1</v>
      </c>
      <c r="EU37" s="1">
        <f t="shared" si="93"/>
        <v>1</v>
      </c>
      <c r="EV37" s="1">
        <f t="shared" si="93"/>
        <v>1</v>
      </c>
      <c r="EW37" s="1">
        <f t="shared" si="93"/>
        <v>1</v>
      </c>
      <c r="EX37" s="1">
        <f t="shared" si="93"/>
        <v>1</v>
      </c>
      <c r="EY37" s="1">
        <f t="shared" si="93"/>
        <v>1</v>
      </c>
      <c r="EZ37" s="1">
        <f t="shared" ref="EZ37:FN37" si="94">IF(EZ36&lt;0,-1,IF(EZ36=0,0,IF(EZ36&gt;0,1)))</f>
        <v>1</v>
      </c>
      <c r="FA37" s="1">
        <f t="shared" si="94"/>
        <v>-1</v>
      </c>
      <c r="FB37" s="1">
        <f t="shared" si="94"/>
        <v>-1</v>
      </c>
      <c r="FC37" s="1">
        <f t="shared" si="94"/>
        <v>-1</v>
      </c>
      <c r="FD37" s="1">
        <f t="shared" si="94"/>
        <v>-1</v>
      </c>
      <c r="FE37" s="1">
        <f t="shared" si="94"/>
        <v>-1</v>
      </c>
      <c r="FF37" s="1">
        <f t="shared" si="94"/>
        <v>-1</v>
      </c>
      <c r="FG37" s="1">
        <f t="shared" si="94"/>
        <v>-1</v>
      </c>
      <c r="FH37" s="1">
        <f t="shared" si="94"/>
        <v>-1</v>
      </c>
      <c r="FI37" s="1">
        <f t="shared" si="94"/>
        <v>-1</v>
      </c>
      <c r="FJ37" s="1">
        <f t="shared" si="94"/>
        <v>-1</v>
      </c>
      <c r="FK37" s="1">
        <f t="shared" si="94"/>
        <v>-1</v>
      </c>
      <c r="FL37" s="1">
        <f t="shared" si="94"/>
        <v>-1</v>
      </c>
      <c r="FM37" s="1">
        <f t="shared" si="94"/>
        <v>-1</v>
      </c>
      <c r="FN37" s="1">
        <f t="shared" si="94"/>
        <v>-1</v>
      </c>
      <c r="FO37" s="1">
        <f t="shared" ref="FO37:FR37" si="95">IF(FO36&lt;0,-1,IF(FO36=0,0,IF(FO36&gt;0,1)))</f>
        <v>-1</v>
      </c>
      <c r="FP37" s="1">
        <f t="shared" si="95"/>
        <v>1</v>
      </c>
      <c r="FQ37" s="1">
        <f t="shared" si="95"/>
        <v>1</v>
      </c>
      <c r="FR37" s="1">
        <f t="shared" si="95"/>
        <v>1</v>
      </c>
    </row>
    <row r="38" spans="1:192" ht="28.8" x14ac:dyDescent="0.3">
      <c r="A38" s="17" t="s">
        <v>29</v>
      </c>
      <c r="AB38" s="18">
        <f t="shared" ref="AB38:BG38" si="96">COUNTIF(O37:AB37,1)</f>
        <v>0</v>
      </c>
      <c r="AC38" s="18">
        <f t="shared" si="96"/>
        <v>1</v>
      </c>
      <c r="AD38" s="18">
        <f t="shared" si="96"/>
        <v>2</v>
      </c>
      <c r="AE38" s="18">
        <f t="shared" si="96"/>
        <v>3</v>
      </c>
      <c r="AF38" s="18">
        <f t="shared" si="96"/>
        <v>4</v>
      </c>
      <c r="AG38" s="18">
        <f t="shared" si="96"/>
        <v>5</v>
      </c>
      <c r="AH38" s="18">
        <f t="shared" si="96"/>
        <v>6</v>
      </c>
      <c r="AI38" s="18">
        <f t="shared" si="96"/>
        <v>7</v>
      </c>
      <c r="AJ38" s="18">
        <f t="shared" si="96"/>
        <v>8</v>
      </c>
      <c r="AK38" s="18">
        <f t="shared" si="96"/>
        <v>9</v>
      </c>
      <c r="AL38" s="18">
        <f t="shared" si="96"/>
        <v>10</v>
      </c>
      <c r="AM38" s="18">
        <f t="shared" si="96"/>
        <v>11</v>
      </c>
      <c r="AN38" s="18">
        <f t="shared" si="96"/>
        <v>12</v>
      </c>
      <c r="AO38" s="18">
        <f t="shared" si="96"/>
        <v>13</v>
      </c>
      <c r="AP38" s="18">
        <f t="shared" si="96"/>
        <v>14</v>
      </c>
      <c r="AQ38" s="18">
        <f t="shared" si="96"/>
        <v>14</v>
      </c>
      <c r="AR38" s="18">
        <f t="shared" si="96"/>
        <v>14</v>
      </c>
      <c r="AS38" s="18">
        <f t="shared" si="96"/>
        <v>14</v>
      </c>
      <c r="AT38" s="18">
        <f t="shared" si="96"/>
        <v>14</v>
      </c>
      <c r="AU38" s="18">
        <f t="shared" si="96"/>
        <v>14</v>
      </c>
      <c r="AV38" s="18">
        <f t="shared" si="96"/>
        <v>14</v>
      </c>
      <c r="AW38" s="18">
        <f t="shared" si="96"/>
        <v>14</v>
      </c>
      <c r="AX38" s="18">
        <f t="shared" si="96"/>
        <v>14</v>
      </c>
      <c r="AY38" s="18">
        <f t="shared" si="96"/>
        <v>14</v>
      </c>
      <c r="AZ38" s="18">
        <f t="shared" si="96"/>
        <v>14</v>
      </c>
      <c r="BA38" s="18">
        <f t="shared" si="96"/>
        <v>14</v>
      </c>
      <c r="BB38" s="18">
        <f t="shared" si="96"/>
        <v>14</v>
      </c>
      <c r="BC38" s="18">
        <f t="shared" si="96"/>
        <v>14</v>
      </c>
      <c r="BD38" s="18">
        <f t="shared" si="96"/>
        <v>14</v>
      </c>
      <c r="BE38" s="18">
        <f t="shared" si="96"/>
        <v>14</v>
      </c>
      <c r="BF38" s="18">
        <f t="shared" si="96"/>
        <v>14</v>
      </c>
      <c r="BG38" s="18">
        <f t="shared" si="96"/>
        <v>14</v>
      </c>
      <c r="BH38" s="18">
        <f t="shared" ref="BH38:CM38" si="97">COUNTIF(AU37:BH37,1)</f>
        <v>14</v>
      </c>
      <c r="BI38" s="18">
        <f t="shared" si="97"/>
        <v>14</v>
      </c>
      <c r="BJ38" s="18">
        <f t="shared" si="97"/>
        <v>14</v>
      </c>
      <c r="BK38" s="18">
        <f t="shared" si="97"/>
        <v>14</v>
      </c>
      <c r="BL38" s="18">
        <f t="shared" si="97"/>
        <v>14</v>
      </c>
      <c r="BM38" s="18">
        <f t="shared" si="97"/>
        <v>14</v>
      </c>
      <c r="BN38" s="18">
        <f t="shared" si="97"/>
        <v>14</v>
      </c>
      <c r="BO38" s="18">
        <f t="shared" si="97"/>
        <v>14</v>
      </c>
      <c r="BP38" s="18">
        <f t="shared" si="97"/>
        <v>14</v>
      </c>
      <c r="BQ38" s="18">
        <f t="shared" si="97"/>
        <v>14</v>
      </c>
      <c r="BR38" s="18">
        <f t="shared" si="97"/>
        <v>14</v>
      </c>
      <c r="BS38" s="18">
        <f t="shared" si="97"/>
        <v>14</v>
      </c>
      <c r="BT38" s="18">
        <f t="shared" si="97"/>
        <v>14</v>
      </c>
      <c r="BU38" s="18">
        <f t="shared" si="97"/>
        <v>14</v>
      </c>
      <c r="BV38" s="18">
        <f t="shared" si="97"/>
        <v>14</v>
      </c>
      <c r="BW38" s="18">
        <f t="shared" si="97"/>
        <v>14</v>
      </c>
      <c r="BX38" s="18">
        <f t="shared" si="97"/>
        <v>14</v>
      </c>
      <c r="BY38" s="18">
        <f t="shared" si="97"/>
        <v>14</v>
      </c>
      <c r="BZ38" s="18">
        <f t="shared" si="97"/>
        <v>14</v>
      </c>
      <c r="CA38" s="18">
        <f t="shared" si="97"/>
        <v>14</v>
      </c>
      <c r="CB38" s="18">
        <f t="shared" si="97"/>
        <v>14</v>
      </c>
      <c r="CC38" s="18">
        <f t="shared" si="97"/>
        <v>14</v>
      </c>
      <c r="CD38" s="18">
        <f t="shared" si="97"/>
        <v>14</v>
      </c>
      <c r="CE38" s="18">
        <f t="shared" si="97"/>
        <v>13</v>
      </c>
      <c r="CF38" s="18">
        <f t="shared" si="97"/>
        <v>12</v>
      </c>
      <c r="CG38" s="18">
        <f t="shared" si="97"/>
        <v>11</v>
      </c>
      <c r="CH38" s="18">
        <f t="shared" si="97"/>
        <v>10</v>
      </c>
      <c r="CI38" s="18">
        <f t="shared" si="97"/>
        <v>9</v>
      </c>
      <c r="CJ38" s="18">
        <f t="shared" si="97"/>
        <v>8</v>
      </c>
      <c r="CK38" s="18">
        <f t="shared" si="97"/>
        <v>7</v>
      </c>
      <c r="CL38" s="18">
        <f t="shared" si="97"/>
        <v>6</v>
      </c>
      <c r="CM38" s="18">
        <f t="shared" si="97"/>
        <v>5</v>
      </c>
      <c r="CN38" s="18">
        <f t="shared" ref="CN38:DS38" si="98">COUNTIF(CA37:CN37,1)</f>
        <v>4</v>
      </c>
      <c r="CO38" s="18">
        <f t="shared" si="98"/>
        <v>3</v>
      </c>
      <c r="CP38" s="18">
        <f t="shared" si="98"/>
        <v>2</v>
      </c>
      <c r="CQ38" s="18">
        <f t="shared" si="98"/>
        <v>1</v>
      </c>
      <c r="CR38" s="18">
        <f t="shared" si="98"/>
        <v>0</v>
      </c>
      <c r="CS38" s="18">
        <f t="shared" si="98"/>
        <v>1</v>
      </c>
      <c r="CT38" s="18">
        <f t="shared" si="98"/>
        <v>2</v>
      </c>
      <c r="CU38" s="18">
        <f t="shared" si="98"/>
        <v>3</v>
      </c>
      <c r="CV38" s="18">
        <f t="shared" si="98"/>
        <v>4</v>
      </c>
      <c r="CW38" s="18">
        <f t="shared" si="98"/>
        <v>5</v>
      </c>
      <c r="CX38" s="18">
        <f t="shared" si="98"/>
        <v>6</v>
      </c>
      <c r="CY38" s="18">
        <f t="shared" si="98"/>
        <v>7</v>
      </c>
      <c r="CZ38" s="18">
        <f t="shared" si="98"/>
        <v>8</v>
      </c>
      <c r="DA38" s="18">
        <f t="shared" si="98"/>
        <v>9</v>
      </c>
      <c r="DB38" s="18">
        <f t="shared" si="98"/>
        <v>10</v>
      </c>
      <c r="DC38" s="18">
        <f t="shared" si="98"/>
        <v>11</v>
      </c>
      <c r="DD38" s="18">
        <f t="shared" si="98"/>
        <v>12</v>
      </c>
      <c r="DE38" s="18">
        <f t="shared" si="98"/>
        <v>13</v>
      </c>
      <c r="DF38" s="18">
        <f t="shared" si="98"/>
        <v>14</v>
      </c>
      <c r="DG38" s="18">
        <f t="shared" si="98"/>
        <v>14</v>
      </c>
      <c r="DH38" s="18">
        <f t="shared" si="98"/>
        <v>14</v>
      </c>
      <c r="DI38" s="18">
        <f t="shared" si="98"/>
        <v>14</v>
      </c>
      <c r="DJ38" s="18">
        <f t="shared" si="98"/>
        <v>14</v>
      </c>
      <c r="DK38" s="18">
        <f t="shared" si="98"/>
        <v>14</v>
      </c>
      <c r="DL38" s="18">
        <f t="shared" si="98"/>
        <v>13</v>
      </c>
      <c r="DM38" s="18">
        <f t="shared" si="98"/>
        <v>12</v>
      </c>
      <c r="DN38" s="18">
        <f t="shared" si="98"/>
        <v>11</v>
      </c>
      <c r="DO38" s="18">
        <f t="shared" si="98"/>
        <v>10</v>
      </c>
      <c r="DP38" s="18">
        <f t="shared" si="98"/>
        <v>9</v>
      </c>
      <c r="DQ38" s="18">
        <f t="shared" si="98"/>
        <v>8</v>
      </c>
      <c r="DR38" s="18">
        <f t="shared" si="98"/>
        <v>7</v>
      </c>
      <c r="DS38" s="18">
        <f t="shared" si="98"/>
        <v>6</v>
      </c>
      <c r="DT38" s="18">
        <f t="shared" ref="DT38:EY38" si="99">COUNTIF(DG37:DT37,1)</f>
        <v>6</v>
      </c>
      <c r="DU38" s="18">
        <f t="shared" si="99"/>
        <v>6</v>
      </c>
      <c r="DV38" s="18">
        <f t="shared" si="99"/>
        <v>6</v>
      </c>
      <c r="DW38" s="18">
        <f t="shared" si="99"/>
        <v>6</v>
      </c>
      <c r="DX38" s="18">
        <f t="shared" si="99"/>
        <v>6</v>
      </c>
      <c r="DY38" s="18">
        <f t="shared" si="99"/>
        <v>6</v>
      </c>
      <c r="DZ38" s="18">
        <f t="shared" si="99"/>
        <v>7</v>
      </c>
      <c r="EA38" s="18">
        <f t="shared" si="99"/>
        <v>8</v>
      </c>
      <c r="EB38" s="18">
        <f t="shared" si="99"/>
        <v>9</v>
      </c>
      <c r="EC38" s="18">
        <f t="shared" si="99"/>
        <v>10</v>
      </c>
      <c r="ED38" s="18">
        <f t="shared" si="99"/>
        <v>11</v>
      </c>
      <c r="EE38" s="18">
        <f t="shared" si="99"/>
        <v>12</v>
      </c>
      <c r="EF38" s="18">
        <f t="shared" si="99"/>
        <v>13</v>
      </c>
      <c r="EG38" s="18">
        <f t="shared" si="99"/>
        <v>14</v>
      </c>
      <c r="EH38" s="18">
        <f t="shared" si="99"/>
        <v>14</v>
      </c>
      <c r="EI38" s="18">
        <f t="shared" si="99"/>
        <v>14</v>
      </c>
      <c r="EJ38" s="18">
        <f t="shared" si="99"/>
        <v>14</v>
      </c>
      <c r="EK38" s="18">
        <f t="shared" si="99"/>
        <v>14</v>
      </c>
      <c r="EL38" s="18">
        <f t="shared" si="99"/>
        <v>14</v>
      </c>
      <c r="EM38" s="18">
        <f t="shared" si="99"/>
        <v>14</v>
      </c>
      <c r="EN38" s="18">
        <f t="shared" si="99"/>
        <v>14</v>
      </c>
      <c r="EO38" s="18">
        <f t="shared" si="99"/>
        <v>14</v>
      </c>
      <c r="EP38" s="18">
        <f t="shared" si="99"/>
        <v>14</v>
      </c>
      <c r="EQ38" s="18">
        <f t="shared" si="99"/>
        <v>14</v>
      </c>
      <c r="ER38" s="18">
        <f t="shared" si="99"/>
        <v>14</v>
      </c>
      <c r="ES38" s="18">
        <f t="shared" si="99"/>
        <v>14</v>
      </c>
      <c r="ET38" s="18">
        <f t="shared" si="99"/>
        <v>14</v>
      </c>
      <c r="EU38" s="18">
        <f t="shared" si="99"/>
        <v>14</v>
      </c>
      <c r="EV38" s="18">
        <f t="shared" si="99"/>
        <v>14</v>
      </c>
      <c r="EW38" s="18">
        <f t="shared" si="99"/>
        <v>14</v>
      </c>
      <c r="EX38" s="18">
        <f t="shared" si="99"/>
        <v>14</v>
      </c>
      <c r="EY38" s="18">
        <f t="shared" si="99"/>
        <v>14</v>
      </c>
      <c r="EZ38" s="18">
        <f t="shared" ref="EZ38:FO38" si="100">COUNTIF(EM37:EZ37,1)</f>
        <v>14</v>
      </c>
      <c r="FA38" s="18">
        <f t="shared" si="100"/>
        <v>13</v>
      </c>
      <c r="FB38" s="18">
        <f t="shared" si="100"/>
        <v>12</v>
      </c>
      <c r="FC38" s="18">
        <f t="shared" si="100"/>
        <v>11</v>
      </c>
      <c r="FD38" s="18">
        <f t="shared" si="100"/>
        <v>10</v>
      </c>
      <c r="FE38" s="18">
        <f t="shared" si="100"/>
        <v>9</v>
      </c>
      <c r="FF38" s="18">
        <f t="shared" si="100"/>
        <v>8</v>
      </c>
      <c r="FG38" s="18">
        <f t="shared" si="100"/>
        <v>7</v>
      </c>
      <c r="FH38" s="18">
        <f t="shared" si="100"/>
        <v>6</v>
      </c>
      <c r="FI38" s="18">
        <f t="shared" si="100"/>
        <v>5</v>
      </c>
      <c r="FJ38" s="18">
        <f t="shared" si="100"/>
        <v>4</v>
      </c>
      <c r="FK38" s="18">
        <f t="shared" si="100"/>
        <v>3</v>
      </c>
      <c r="FL38" s="18">
        <f t="shared" si="100"/>
        <v>2</v>
      </c>
      <c r="FM38" s="18">
        <f t="shared" si="100"/>
        <v>1</v>
      </c>
      <c r="FN38" s="18">
        <f t="shared" si="100"/>
        <v>0</v>
      </c>
      <c r="FO38" s="18">
        <f t="shared" si="100"/>
        <v>0</v>
      </c>
      <c r="FP38" s="18">
        <f t="shared" ref="FP38" si="101">COUNTIF(FC37:FP37,1)</f>
        <v>1</v>
      </c>
      <c r="FQ38" s="18">
        <f t="shared" ref="FQ38" si="102">COUNTIF(FD37:FQ37,1)</f>
        <v>2</v>
      </c>
      <c r="FR38" s="18">
        <f t="shared" ref="FR38" si="103">COUNTIF(FE37:FR37,1)</f>
        <v>3</v>
      </c>
    </row>
    <row r="40" spans="1:192" x14ac:dyDescent="0.3">
      <c r="A40" s="19" t="s">
        <v>35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</row>
    <row r="41" spans="1:192" x14ac:dyDescent="0.3">
      <c r="A41" s="21" t="s">
        <v>34</v>
      </c>
      <c r="AB41" s="22" t="e">
        <f t="shared" ref="AB41:CM41" si="104">AB6/AB10</f>
        <v>#DIV/0!</v>
      </c>
      <c r="AC41" s="22">
        <f t="shared" si="104"/>
        <v>8.7195600942655146E-2</v>
      </c>
      <c r="AD41" s="22">
        <f t="shared" si="104"/>
        <v>7.5034738304770726E-2</v>
      </c>
      <c r="AE41" s="22">
        <f t="shared" si="104"/>
        <v>6.8773234200743494E-2</v>
      </c>
      <c r="AF41" s="22">
        <f t="shared" si="104"/>
        <v>7.1509009009009014E-2</v>
      </c>
      <c r="AG41" s="22">
        <f t="shared" si="104"/>
        <v>7.9815809669992327E-2</v>
      </c>
      <c r="AH41" s="22">
        <f t="shared" si="104"/>
        <v>8.2439024390243906E-2</v>
      </c>
      <c r="AI41" s="22">
        <f t="shared" si="104"/>
        <v>6.0825488776249097E-2</v>
      </c>
      <c r="AJ41" s="22">
        <f t="shared" si="104"/>
        <v>5.9829059829059832E-2</v>
      </c>
      <c r="AK41" s="22">
        <f t="shared" si="104"/>
        <v>8.4184463014546573E-2</v>
      </c>
      <c r="AL41" s="22">
        <f t="shared" si="104"/>
        <v>7.7288135593220342E-2</v>
      </c>
      <c r="AM41" s="22">
        <f t="shared" si="104"/>
        <v>6.2546537602382726E-2</v>
      </c>
      <c r="AN41" s="22">
        <f t="shared" si="104"/>
        <v>5.1445239989392731E-2</v>
      </c>
      <c r="AO41" s="22">
        <f t="shared" si="104"/>
        <v>5.3957477219939251E-2</v>
      </c>
      <c r="AP41" s="22">
        <f t="shared" si="104"/>
        <v>8.0834914611005698E-2</v>
      </c>
      <c r="AQ41" s="22">
        <f t="shared" si="104"/>
        <v>0.12397094430992736</v>
      </c>
      <c r="AR41" s="22">
        <f t="shared" si="104"/>
        <v>4.4064531663857452E-2</v>
      </c>
      <c r="AS41" s="22">
        <f t="shared" si="104"/>
        <v>0.14703237410071943</v>
      </c>
      <c r="AT41" s="22">
        <f t="shared" si="104"/>
        <v>5.2218533051614849E-2</v>
      </c>
      <c r="AU41" s="22">
        <f t="shared" si="104"/>
        <v>4.72972972972973E-2</v>
      </c>
      <c r="AV41" s="22">
        <f t="shared" si="104"/>
        <v>4.6783625730994149E-2</v>
      </c>
      <c r="AW41" s="22">
        <f t="shared" si="104"/>
        <v>2.0819431469371413E-2</v>
      </c>
      <c r="AX41" s="22">
        <f t="shared" si="104"/>
        <v>6.590173580464842E-2</v>
      </c>
      <c r="AY41" s="22">
        <f t="shared" si="104"/>
        <v>5.2216748768472904E-2</v>
      </c>
      <c r="AZ41" s="22">
        <f t="shared" si="104"/>
        <v>5.5906660184735051E-2</v>
      </c>
      <c r="BA41" s="22">
        <f t="shared" si="104"/>
        <v>4.5941655090295692E-2</v>
      </c>
      <c r="BB41" s="22">
        <f t="shared" si="104"/>
        <v>7.877389584706658E-2</v>
      </c>
      <c r="BC41" s="22">
        <f t="shared" si="104"/>
        <v>3.6229792147806007E-2</v>
      </c>
      <c r="BD41" s="22">
        <f t="shared" si="104"/>
        <v>1.7804942864735582E-2</v>
      </c>
      <c r="BE41" s="22">
        <f t="shared" si="104"/>
        <v>4.7424860293007097E-2</v>
      </c>
      <c r="BF41" s="22">
        <f t="shared" si="104"/>
        <v>4.0652197862729979E-2</v>
      </c>
      <c r="BG41" s="22">
        <f t="shared" si="104"/>
        <v>0.13590406771690572</v>
      </c>
      <c r="BH41" s="22">
        <f t="shared" si="104"/>
        <v>7.5906940063091483E-2</v>
      </c>
      <c r="BI41" s="22">
        <f t="shared" si="104"/>
        <v>6.1937342455887646E-2</v>
      </c>
      <c r="BJ41" s="22">
        <f t="shared" si="104"/>
        <v>4.7542422469280282E-2</v>
      </c>
      <c r="BK41" s="22">
        <f t="shared" si="104"/>
        <v>1.6591867265061878E-2</v>
      </c>
      <c r="BL41" s="22">
        <f t="shared" si="104"/>
        <v>3.9857831937039859E-2</v>
      </c>
      <c r="BM41" s="22">
        <f t="shared" si="104"/>
        <v>1.6366273047441475E-2</v>
      </c>
      <c r="BN41" s="22">
        <f t="shared" si="104"/>
        <v>4.7586206896551721E-2</v>
      </c>
      <c r="BO41" s="22">
        <f t="shared" si="104"/>
        <v>3.5659760087241005E-2</v>
      </c>
      <c r="BP41" s="22">
        <f t="shared" si="104"/>
        <v>2.3791250959324637E-2</v>
      </c>
      <c r="BQ41" s="22">
        <f t="shared" si="104"/>
        <v>4.9000701262272087E-2</v>
      </c>
      <c r="BR41" s="22">
        <f t="shared" si="104"/>
        <v>5.316550817208341E-2</v>
      </c>
      <c r="BS41" s="22">
        <f t="shared" si="104"/>
        <v>2.8908160996219703E-2</v>
      </c>
      <c r="BT41" s="22">
        <f t="shared" si="104"/>
        <v>3.5000000000000003E-2</v>
      </c>
      <c r="BU41" s="22">
        <f t="shared" si="104"/>
        <v>3.64296276381234E-2</v>
      </c>
      <c r="BV41" s="22">
        <f t="shared" si="104"/>
        <v>3.0445189085686931E-2</v>
      </c>
      <c r="BW41" s="22">
        <f t="shared" si="104"/>
        <v>1.9688915140775743E-2</v>
      </c>
      <c r="BX41" s="22">
        <f t="shared" si="104"/>
        <v>5.1284162001975636E-2</v>
      </c>
      <c r="BY41" s="22">
        <f t="shared" si="104"/>
        <v>4.2208165612420932E-2</v>
      </c>
      <c r="BZ41" s="22">
        <f t="shared" si="104"/>
        <v>1.9518377693282636E-2</v>
      </c>
      <c r="CA41" s="22">
        <f t="shared" si="104"/>
        <v>6.5296803652968041E-2</v>
      </c>
      <c r="CB41" s="22">
        <f t="shared" si="104"/>
        <v>5.7071306181626466E-2</v>
      </c>
      <c r="CC41" s="22">
        <f t="shared" si="104"/>
        <v>7.0687186828919113E-2</v>
      </c>
      <c r="CD41" s="22">
        <f t="shared" si="104"/>
        <v>3.6259930739458136E-2</v>
      </c>
      <c r="CE41" s="22">
        <f t="shared" si="104"/>
        <v>3.654195997785336E-2</v>
      </c>
      <c r="CF41" s="22">
        <f t="shared" si="104"/>
        <v>4.9142072752230613E-2</v>
      </c>
      <c r="CG41" s="22">
        <f t="shared" si="104"/>
        <v>5.5664381325497878E-2</v>
      </c>
      <c r="CH41" s="22">
        <f t="shared" si="104"/>
        <v>5.8657021544267968E-2</v>
      </c>
      <c r="CI41" s="22">
        <f t="shared" si="104"/>
        <v>6.7915690866510545E-2</v>
      </c>
      <c r="CJ41" s="22">
        <f t="shared" si="104"/>
        <v>9.470368182713132E-2</v>
      </c>
      <c r="CK41" s="22">
        <f t="shared" si="104"/>
        <v>4.9266599484940096E-2</v>
      </c>
      <c r="CL41" s="22">
        <f t="shared" si="104"/>
        <v>4.378395653563439E-2</v>
      </c>
      <c r="CM41" s="22">
        <f t="shared" si="104"/>
        <v>6.0177380341567104E-2</v>
      </c>
      <c r="CN41" s="22">
        <f t="shared" ref="CN41:EY41" si="105">CN6/CN10</f>
        <v>5.1718153418951751E-2</v>
      </c>
      <c r="CO41" s="22">
        <f t="shared" si="105"/>
        <v>5.5607389438328048E-2</v>
      </c>
      <c r="CP41" s="22">
        <f t="shared" si="105"/>
        <v>6.6291017567119651E-2</v>
      </c>
      <c r="CQ41" s="22">
        <f t="shared" si="105"/>
        <v>5.9574008000864959E-2</v>
      </c>
      <c r="CR41" s="22">
        <f t="shared" si="105"/>
        <v>4.2194092827004218E-2</v>
      </c>
      <c r="CS41" s="22">
        <f t="shared" si="105"/>
        <v>4.0228653090389428E-2</v>
      </c>
      <c r="CT41" s="22">
        <f t="shared" si="105"/>
        <v>7.4816220061655211E-2</v>
      </c>
      <c r="CU41" s="22">
        <f t="shared" si="105"/>
        <v>3.9526754503898899E-2</v>
      </c>
      <c r="CV41" s="22">
        <f t="shared" si="105"/>
        <v>7.2898932053861637E-2</v>
      </c>
      <c r="CW41" s="22">
        <f t="shared" si="105"/>
        <v>9.3094347186957097E-2</v>
      </c>
      <c r="CX41" s="22">
        <f t="shared" si="105"/>
        <v>7.9987098855023378E-2</v>
      </c>
      <c r="CY41" s="22">
        <f t="shared" si="105"/>
        <v>7.3044229938049279E-2</v>
      </c>
      <c r="CZ41" s="22">
        <f t="shared" si="105"/>
        <v>5.8468015754447912E-2</v>
      </c>
      <c r="DA41" s="22">
        <f t="shared" si="105"/>
        <v>7.8973675441519495E-2</v>
      </c>
      <c r="DB41" s="22">
        <f t="shared" si="105"/>
        <v>7.6274228284278531E-2</v>
      </c>
      <c r="DC41" s="22">
        <f t="shared" si="105"/>
        <v>9.9027635619242577E-2</v>
      </c>
      <c r="DD41" s="22">
        <f t="shared" si="105"/>
        <v>9.088142196250304E-2</v>
      </c>
      <c r="DE41" s="22">
        <f t="shared" si="105"/>
        <v>7.8919084907108861E-2</v>
      </c>
      <c r="DF41" s="22">
        <f t="shared" si="105"/>
        <v>7.4513618677042801E-2</v>
      </c>
      <c r="DG41" s="22">
        <f t="shared" si="105"/>
        <v>3.6758101292061078E-2</v>
      </c>
      <c r="DH41" s="22">
        <f t="shared" si="105"/>
        <v>0.12335216572504708</v>
      </c>
      <c r="DI41" s="22">
        <f t="shared" si="105"/>
        <v>8.2569519962715554E-2</v>
      </c>
      <c r="DJ41" s="22">
        <f t="shared" si="105"/>
        <v>0.1067172264355363</v>
      </c>
      <c r="DK41" s="22">
        <f t="shared" si="105"/>
        <v>0.105881539843804</v>
      </c>
      <c r="DL41" s="22">
        <f t="shared" si="105"/>
        <v>0.1130622304374615</v>
      </c>
      <c r="DM41" s="22" t="e">
        <f t="shared" si="105"/>
        <v>#DIV/0!</v>
      </c>
      <c r="DN41" s="22">
        <f t="shared" si="105"/>
        <v>8.4005728457158826E-2</v>
      </c>
      <c r="DO41" s="22">
        <f t="shared" si="105"/>
        <v>9.6727592487909048E-2</v>
      </c>
      <c r="DP41" s="22">
        <f t="shared" si="105"/>
        <v>8.9075698177262255E-2</v>
      </c>
      <c r="DQ41" s="22">
        <f t="shared" si="105"/>
        <v>9.0166326232856725E-2</v>
      </c>
      <c r="DR41" s="22">
        <f t="shared" si="105"/>
        <v>9.0402296459624748E-2</v>
      </c>
      <c r="DS41" s="22">
        <f t="shared" si="105"/>
        <v>9.6716121422807125E-2</v>
      </c>
      <c r="DT41" s="22">
        <f t="shared" si="105"/>
        <v>8.9149493339405667E-2</v>
      </c>
      <c r="DU41" s="22">
        <f t="shared" si="105"/>
        <v>9.3116929273782734E-2</v>
      </c>
      <c r="DV41" s="22">
        <f t="shared" si="105"/>
        <v>9.8466553972470422E-2</v>
      </c>
      <c r="DW41" s="22">
        <f t="shared" si="105"/>
        <v>9.4724099667103809E-2</v>
      </c>
      <c r="DX41" s="22">
        <f t="shared" si="105"/>
        <v>9.504968715495031E-2</v>
      </c>
      <c r="DY41" s="22">
        <f t="shared" si="105"/>
        <v>0.10142870226211191</v>
      </c>
      <c r="DZ41" s="22">
        <f t="shared" si="105"/>
        <v>0.13149896016637339</v>
      </c>
      <c r="EA41" s="22">
        <f t="shared" si="105"/>
        <v>9.6949090240764563E-2</v>
      </c>
      <c r="EB41" s="22">
        <f t="shared" si="105"/>
        <v>0.10961420698101654</v>
      </c>
      <c r="EC41" s="22">
        <f t="shared" si="105"/>
        <v>9.7954850245864991E-2</v>
      </c>
      <c r="ED41" s="22">
        <f t="shared" si="105"/>
        <v>0.10472933587222633</v>
      </c>
      <c r="EE41" s="22">
        <f t="shared" si="105"/>
        <v>0.11002501443140274</v>
      </c>
      <c r="EF41" s="22">
        <f t="shared" si="105"/>
        <v>0.10525729974399882</v>
      </c>
      <c r="EG41" s="22">
        <f t="shared" si="105"/>
        <v>0.13384521420469417</v>
      </c>
      <c r="EH41" s="22">
        <f t="shared" si="105"/>
        <v>9.153618281845112E-2</v>
      </c>
      <c r="EI41" s="22">
        <f t="shared" si="105"/>
        <v>0.10997757847533632</v>
      </c>
      <c r="EJ41" s="22">
        <f t="shared" si="105"/>
        <v>0.10891089108910891</v>
      </c>
      <c r="EK41" s="22">
        <f t="shared" si="105"/>
        <v>0.11640997576420921</v>
      </c>
      <c r="EL41" s="22">
        <f t="shared" si="105"/>
        <v>9.4608056783512862E-2</v>
      </c>
      <c r="EM41" s="22">
        <f t="shared" si="105"/>
        <v>9.3712394705174493E-2</v>
      </c>
      <c r="EN41" s="22">
        <f t="shared" si="105"/>
        <v>3.9296368686349142E-2</v>
      </c>
      <c r="EO41" s="22">
        <f t="shared" si="105"/>
        <v>0.11459221510578811</v>
      </c>
      <c r="EP41" s="22">
        <f t="shared" si="105"/>
        <v>0.10940182920419105</v>
      </c>
      <c r="EQ41" s="22">
        <f t="shared" si="105"/>
        <v>0.11950313535966769</v>
      </c>
      <c r="ER41" s="22">
        <f t="shared" si="105"/>
        <v>0.11002184182455428</v>
      </c>
      <c r="ES41" s="22">
        <f t="shared" si="105"/>
        <v>9.7885860931198831E-2</v>
      </c>
      <c r="ET41" s="22">
        <f t="shared" si="105"/>
        <v>0.1164798034096145</v>
      </c>
      <c r="EU41" s="22">
        <f t="shared" si="105"/>
        <v>9.7410772005035562E-2</v>
      </c>
      <c r="EV41" s="22">
        <f t="shared" si="105"/>
        <v>8.863238173760693E-2</v>
      </c>
      <c r="EW41" s="22">
        <f t="shared" si="105"/>
        <v>9.5811818703384968E-2</v>
      </c>
      <c r="EX41" s="22">
        <f t="shared" si="105"/>
        <v>0.11283724015922159</v>
      </c>
      <c r="EY41" s="22">
        <f t="shared" si="105"/>
        <v>0.10547320410490307</v>
      </c>
      <c r="EZ41" s="22">
        <f t="shared" ref="EZ41:FN41" si="106">EZ6/EZ10</f>
        <v>0.11020921955030819</v>
      </c>
      <c r="FA41" s="22">
        <f t="shared" si="106"/>
        <v>0.10822251357932197</v>
      </c>
      <c r="FB41" s="22">
        <f t="shared" si="106"/>
        <v>9.7669446226213388E-2</v>
      </c>
      <c r="FC41" s="22">
        <f t="shared" si="106"/>
        <v>8.9901076203935212E-2</v>
      </c>
      <c r="FD41" s="22">
        <f t="shared" si="106"/>
        <v>0.10053483176494482</v>
      </c>
      <c r="FE41" s="22">
        <f t="shared" si="106"/>
        <v>8.9949159170903403E-2</v>
      </c>
      <c r="FF41" s="22">
        <f t="shared" si="106"/>
        <v>9.5721498804145627E-2</v>
      </c>
      <c r="FG41" s="22">
        <f t="shared" si="106"/>
        <v>9.150093003290885E-2</v>
      </c>
      <c r="FH41" s="22">
        <f t="shared" si="106"/>
        <v>9.6520161622825104E-2</v>
      </c>
      <c r="FI41" s="22">
        <f t="shared" si="106"/>
        <v>7.7582292849035187E-2</v>
      </c>
      <c r="FJ41" s="22">
        <f t="shared" si="106"/>
        <v>9.7072194944535367E-2</v>
      </c>
      <c r="FK41" s="22">
        <f t="shared" si="106"/>
        <v>9.3117997963043792E-2</v>
      </c>
      <c r="FL41" s="22">
        <f t="shared" si="106"/>
        <v>5.2349225577572031E-2</v>
      </c>
      <c r="FM41" s="22">
        <f t="shared" si="106"/>
        <v>7.2385592483034625E-2</v>
      </c>
      <c r="FN41" s="22">
        <f t="shared" si="106"/>
        <v>7.371892220245585E-2</v>
      </c>
      <c r="FO41" s="22">
        <f t="shared" ref="FO41:FR41" si="107">FO6/FO10</f>
        <v>7.3159800034476821E-2</v>
      </c>
      <c r="FP41" s="22">
        <f t="shared" si="107"/>
        <v>5.8483290488431879E-2</v>
      </c>
      <c r="FQ41" s="22">
        <f t="shared" si="107"/>
        <v>5.7012969648348712E-2</v>
      </c>
      <c r="FR41" s="22">
        <f t="shared" si="107"/>
        <v>5.3390131345402908E-2</v>
      </c>
    </row>
    <row r="42" spans="1:192" x14ac:dyDescent="0.3">
      <c r="A42" s="14" t="s">
        <v>25</v>
      </c>
      <c r="AB42" s="13" t="e">
        <f t="shared" ref="AB42:CM42" si="108">SUM(O6:AB6)/SUM(O10:AB10)</f>
        <v>#DIV/0!</v>
      </c>
      <c r="AC42" s="13">
        <f t="shared" si="108"/>
        <v>8.7195600942655146E-2</v>
      </c>
      <c r="AD42" s="13">
        <f t="shared" si="108"/>
        <v>8.3574679354571788E-2</v>
      </c>
      <c r="AE42" s="13">
        <f t="shared" si="108"/>
        <v>7.9015173203549963E-2</v>
      </c>
      <c r="AF42" s="13">
        <f t="shared" si="108"/>
        <v>7.7114959732021954E-2</v>
      </c>
      <c r="AG42" s="13">
        <f t="shared" si="108"/>
        <v>7.7703455964325527E-2</v>
      </c>
      <c r="AH42" s="13">
        <f t="shared" si="108"/>
        <v>7.8189094547273644E-2</v>
      </c>
      <c r="AI42" s="13">
        <f t="shared" si="108"/>
        <v>7.4429724856941284E-2</v>
      </c>
      <c r="AJ42" s="13">
        <f t="shared" si="108"/>
        <v>7.2561350741677494E-2</v>
      </c>
      <c r="AK42" s="13">
        <f t="shared" si="108"/>
        <v>7.3717258148911946E-2</v>
      </c>
      <c r="AL42" s="13">
        <f t="shared" si="108"/>
        <v>7.4014503795253817E-2</v>
      </c>
      <c r="AM42" s="13">
        <f t="shared" si="108"/>
        <v>7.2843822843822847E-2</v>
      </c>
      <c r="AN42" s="13">
        <f t="shared" si="108"/>
        <v>7.0977589675986955E-2</v>
      </c>
      <c r="AO42" s="13">
        <f t="shared" si="108"/>
        <v>6.9026947333933983E-2</v>
      </c>
      <c r="AP42" s="13">
        <f t="shared" si="108"/>
        <v>6.9631442948456412E-2</v>
      </c>
      <c r="AQ42" s="13">
        <f t="shared" si="108"/>
        <v>7.0101560564775831E-2</v>
      </c>
      <c r="AR42" s="13">
        <f t="shared" si="108"/>
        <v>6.7746540306911462E-2</v>
      </c>
      <c r="AS42" s="13">
        <f t="shared" si="108"/>
        <v>7.1246510498846949E-2</v>
      </c>
      <c r="AT42" s="13">
        <f t="shared" si="108"/>
        <v>6.9946132737066777E-2</v>
      </c>
      <c r="AU42" s="13">
        <f t="shared" si="108"/>
        <v>6.6353913278504956E-2</v>
      </c>
      <c r="AV42" s="13">
        <f t="shared" si="108"/>
        <v>6.4418155570970581E-2</v>
      </c>
      <c r="AW42" s="13">
        <f t="shared" si="108"/>
        <v>5.88703261734288E-2</v>
      </c>
      <c r="AX42" s="13">
        <f t="shared" si="108"/>
        <v>5.9627840032898116E-2</v>
      </c>
      <c r="AY42" s="13">
        <f t="shared" si="108"/>
        <v>5.7422017043208803E-2</v>
      </c>
      <c r="AZ42" s="13">
        <f t="shared" si="108"/>
        <v>5.6384888149542532E-2</v>
      </c>
      <c r="BA42" s="13">
        <f t="shared" si="108"/>
        <v>5.4640778781946418E-2</v>
      </c>
      <c r="BB42" s="13">
        <f t="shared" si="108"/>
        <v>5.6702439024390247E-2</v>
      </c>
      <c r="BC42" s="13">
        <f t="shared" si="108"/>
        <v>5.5085287573843442E-2</v>
      </c>
      <c r="BD42" s="13">
        <f t="shared" si="108"/>
        <v>5.0892330649722615E-2</v>
      </c>
      <c r="BE42" s="13">
        <f t="shared" si="108"/>
        <v>4.8908765244772001E-2</v>
      </c>
      <c r="BF42" s="13">
        <f t="shared" si="108"/>
        <v>4.8316536504747397E-2</v>
      </c>
      <c r="BG42" s="13">
        <f t="shared" si="108"/>
        <v>5.3631940440425255E-2</v>
      </c>
      <c r="BH42" s="13">
        <f t="shared" si="108"/>
        <v>5.5814173526350645E-2</v>
      </c>
      <c r="BI42" s="13">
        <f t="shared" si="108"/>
        <v>5.6804546596098932E-2</v>
      </c>
      <c r="BJ42" s="13">
        <f t="shared" si="108"/>
        <v>5.6557776694295465E-2</v>
      </c>
      <c r="BK42" s="13">
        <f t="shared" si="108"/>
        <v>5.6321984558916592E-2</v>
      </c>
      <c r="BL42" s="13">
        <f t="shared" si="108"/>
        <v>5.4577685462066004E-2</v>
      </c>
      <c r="BM42" s="13">
        <f t="shared" si="108"/>
        <v>5.1489030981735968E-2</v>
      </c>
      <c r="BN42" s="13">
        <f t="shared" si="108"/>
        <v>5.0913140311804009E-2</v>
      </c>
      <c r="BO42" s="13">
        <f t="shared" si="108"/>
        <v>5.0106877907707785E-2</v>
      </c>
      <c r="BP42" s="13">
        <f t="shared" si="108"/>
        <v>4.6488045806197822E-2</v>
      </c>
      <c r="BQ42" s="13">
        <f t="shared" si="108"/>
        <v>4.7327024185068352E-2</v>
      </c>
      <c r="BR42" s="13">
        <f t="shared" si="108"/>
        <v>4.9657772859543425E-2</v>
      </c>
      <c r="BS42" s="13">
        <f t="shared" si="108"/>
        <v>4.8276083880097777E-2</v>
      </c>
      <c r="BT42" s="13">
        <f t="shared" si="108"/>
        <v>4.7830236344242966E-2</v>
      </c>
      <c r="BU42" s="13">
        <f t="shared" si="108"/>
        <v>4.1084255484371966E-2</v>
      </c>
      <c r="BV42" s="13">
        <f t="shared" si="108"/>
        <v>3.7337099051845873E-2</v>
      </c>
      <c r="BW42" s="13">
        <f t="shared" si="108"/>
        <v>3.4895958499415777E-2</v>
      </c>
      <c r="BX42" s="13">
        <f t="shared" si="108"/>
        <v>3.5789974997023452E-2</v>
      </c>
      <c r="BY42" s="13">
        <f t="shared" si="108"/>
        <v>3.7336935606744837E-2</v>
      </c>
      <c r="BZ42" s="13">
        <f t="shared" si="108"/>
        <v>3.6076928513652531E-2</v>
      </c>
      <c r="CA42" s="13">
        <f t="shared" si="108"/>
        <v>3.915335398977908E-2</v>
      </c>
      <c r="CB42" s="13">
        <f t="shared" si="108"/>
        <v>3.9753756260434057E-2</v>
      </c>
      <c r="CC42" s="13">
        <f t="shared" si="108"/>
        <v>4.1492438641434592E-2</v>
      </c>
      <c r="CD42" s="13">
        <f t="shared" si="108"/>
        <v>4.2396904040030568E-2</v>
      </c>
      <c r="CE42" s="13">
        <f t="shared" si="108"/>
        <v>4.118202079029136E-2</v>
      </c>
      <c r="CF42" s="13">
        <f t="shared" si="108"/>
        <v>4.0600095332870609E-2</v>
      </c>
      <c r="CG42" s="13">
        <f t="shared" si="108"/>
        <v>4.2291775551995064E-2</v>
      </c>
      <c r="CH42" s="13">
        <f t="shared" si="108"/>
        <v>4.3810261102118372E-2</v>
      </c>
      <c r="CI42" s="13">
        <f t="shared" si="108"/>
        <v>4.5583766297421821E-2</v>
      </c>
      <c r="CJ42" s="13">
        <f t="shared" si="108"/>
        <v>4.9398661612616405E-2</v>
      </c>
      <c r="CK42" s="13">
        <f t="shared" si="108"/>
        <v>5.0751149534314387E-2</v>
      </c>
      <c r="CL42" s="13">
        <f t="shared" si="108"/>
        <v>4.9907711700355649E-2</v>
      </c>
      <c r="CM42" s="13">
        <f t="shared" si="108"/>
        <v>5.1692482739003384E-2</v>
      </c>
      <c r="CN42" s="13">
        <f t="shared" ref="CN42:EY42" si="109">SUM(CA6:CN6)/SUM(CA10:CN10)</f>
        <v>5.3868420601887533E-2</v>
      </c>
      <c r="CO42" s="13">
        <f t="shared" si="109"/>
        <v>5.3299294708147635E-2</v>
      </c>
      <c r="CP42" s="13">
        <f t="shared" si="109"/>
        <v>5.3735899370186489E-2</v>
      </c>
      <c r="CQ42" s="13">
        <f t="shared" si="109"/>
        <v>5.3389765686749448E-2</v>
      </c>
      <c r="CR42" s="13">
        <f t="shared" si="109"/>
        <v>5.4135703868324191E-2</v>
      </c>
      <c r="CS42" s="13">
        <f t="shared" si="109"/>
        <v>5.4374313563975839E-2</v>
      </c>
      <c r="CT42" s="13">
        <f t="shared" si="109"/>
        <v>5.6163068321820331E-2</v>
      </c>
      <c r="CU42" s="13">
        <f t="shared" si="109"/>
        <v>5.5148943321709172E-2</v>
      </c>
      <c r="CV42" s="13">
        <f t="shared" si="109"/>
        <v>5.5924504856977343E-2</v>
      </c>
      <c r="CW42" s="13">
        <f t="shared" si="109"/>
        <v>6.8372708722318237E-2</v>
      </c>
      <c r="CX42" s="13">
        <f t="shared" si="109"/>
        <v>6.8018263791172498E-2</v>
      </c>
      <c r="CY42" s="13">
        <f t="shared" si="109"/>
        <v>6.9343147219460985E-2</v>
      </c>
      <c r="CZ42" s="13">
        <f t="shared" si="109"/>
        <v>7.0224409188199208E-2</v>
      </c>
      <c r="DA42" s="13">
        <f t="shared" si="109"/>
        <v>7.1446364274553323E-2</v>
      </c>
      <c r="DB42" s="13">
        <f t="shared" si="109"/>
        <v>7.2583758246190191E-2</v>
      </c>
      <c r="DC42" s="13">
        <f t="shared" si="109"/>
        <v>7.4274806558271123E-2</v>
      </c>
      <c r="DD42" s="13">
        <f t="shared" si="109"/>
        <v>7.5996695562612654E-2</v>
      </c>
      <c r="DE42" s="13">
        <f t="shared" si="109"/>
        <v>7.6927264808362372E-2</v>
      </c>
      <c r="DF42" s="13">
        <f t="shared" si="109"/>
        <v>7.8161757219486316E-2</v>
      </c>
      <c r="DG42" s="13">
        <f t="shared" si="109"/>
        <v>7.7796366474068762E-2</v>
      </c>
      <c r="DH42" s="13">
        <f t="shared" si="109"/>
        <v>7.924790859230188E-2</v>
      </c>
      <c r="DI42" s="13">
        <f t="shared" si="109"/>
        <v>8.1033563354329124E-2</v>
      </c>
      <c r="DJ42" s="13">
        <f t="shared" si="109"/>
        <v>8.2540640676061025E-2</v>
      </c>
      <c r="DK42" s="13">
        <f t="shared" si="109"/>
        <v>8.0537141377736293E-2</v>
      </c>
      <c r="DL42" s="13">
        <f t="shared" si="109"/>
        <v>8.1996083444393075E-2</v>
      </c>
      <c r="DM42" s="13">
        <f t="shared" si="109"/>
        <v>8.2929136696049136E-2</v>
      </c>
      <c r="DN42" s="13">
        <f t="shared" si="109"/>
        <v>8.5587637416802073E-2</v>
      </c>
      <c r="DO42" s="13">
        <f t="shared" si="109"/>
        <v>8.7125909861240067E-2</v>
      </c>
      <c r="DP42" s="13">
        <f t="shared" si="109"/>
        <v>8.775364076268348E-2</v>
      </c>
      <c r="DQ42" s="13">
        <f t="shared" si="109"/>
        <v>8.7546524386308389E-2</v>
      </c>
      <c r="DR42" s="13">
        <f t="shared" si="109"/>
        <v>8.7618132308185173E-2</v>
      </c>
      <c r="DS42" s="13">
        <f t="shared" si="109"/>
        <v>8.8618562588305957E-2</v>
      </c>
      <c r="DT42" s="13">
        <f t="shared" si="109"/>
        <v>8.935199486728608E-2</v>
      </c>
      <c r="DU42" s="13">
        <f t="shared" si="109"/>
        <v>9.3231824564665361E-2</v>
      </c>
      <c r="DV42" s="13">
        <f t="shared" si="109"/>
        <v>9.2892221650273374E-2</v>
      </c>
      <c r="DW42" s="13">
        <f t="shared" si="109"/>
        <v>9.3698118725860424E-2</v>
      </c>
      <c r="DX42" s="13">
        <f t="shared" si="109"/>
        <v>9.3327564814210145E-2</v>
      </c>
      <c r="DY42" s="13">
        <f t="shared" si="109"/>
        <v>9.3308819741894075E-2</v>
      </c>
      <c r="DZ42" s="13">
        <f t="shared" si="109"/>
        <v>9.4660335078777177E-2</v>
      </c>
      <c r="EA42" s="13">
        <f t="shared" si="109"/>
        <v>9.4752830812310368E-2</v>
      </c>
      <c r="EB42" s="13">
        <f t="shared" si="109"/>
        <v>9.7795824504819828E-2</v>
      </c>
      <c r="EC42" s="13">
        <f t="shared" si="109"/>
        <v>9.7867100355064421E-2</v>
      </c>
      <c r="ED42" s="13">
        <f t="shared" si="109"/>
        <v>9.9277003266185146E-2</v>
      </c>
      <c r="EE42" s="13">
        <f t="shared" si="109"/>
        <v>0.10091453357383999</v>
      </c>
      <c r="EF42" s="13">
        <f t="shared" si="109"/>
        <v>0.1021989092298607</v>
      </c>
      <c r="EG42" s="13">
        <f t="shared" si="109"/>
        <v>0.10496024541626087</v>
      </c>
      <c r="EH42" s="13">
        <f t="shared" si="109"/>
        <v>0.10482897585013316</v>
      </c>
      <c r="EI42" s="13">
        <f t="shared" si="109"/>
        <v>0.10544388771739761</v>
      </c>
      <c r="EJ42" s="13">
        <f t="shared" si="109"/>
        <v>0.10606108461514166</v>
      </c>
      <c r="EK42" s="13">
        <f t="shared" si="109"/>
        <v>0.1079874413111732</v>
      </c>
      <c r="EL42" s="13">
        <f t="shared" si="109"/>
        <v>0.10752728140032648</v>
      </c>
      <c r="EM42" s="13">
        <f t="shared" si="109"/>
        <v>0.1068124166267289</v>
      </c>
      <c r="EN42" s="13">
        <f t="shared" si="109"/>
        <v>0.10384160683718582</v>
      </c>
      <c r="EO42" s="13">
        <f t="shared" si="109"/>
        <v>0.10553544424348379</v>
      </c>
      <c r="EP42" s="13">
        <f t="shared" si="109"/>
        <v>0.10543403964456596</v>
      </c>
      <c r="EQ42" s="13">
        <f t="shared" si="109"/>
        <v>0.10676905246448218</v>
      </c>
      <c r="ER42" s="13">
        <f t="shared" si="109"/>
        <v>0.1070944823175551</v>
      </c>
      <c r="ES42" s="13">
        <f t="shared" si="109"/>
        <v>0.10624707330546139</v>
      </c>
      <c r="ET42" s="13">
        <f t="shared" si="109"/>
        <v>0.10724036738784153</v>
      </c>
      <c r="EU42" s="13">
        <f t="shared" si="109"/>
        <v>0.10480279466886537</v>
      </c>
      <c r="EV42" s="13">
        <f t="shared" si="109"/>
        <v>0.10480193591931475</v>
      </c>
      <c r="EW42" s="13">
        <f t="shared" si="109"/>
        <v>0.10423894838632367</v>
      </c>
      <c r="EX42" s="13">
        <f t="shared" si="109"/>
        <v>0.10437441190848236</v>
      </c>
      <c r="EY42" s="13">
        <f t="shared" si="109"/>
        <v>0.1035496575194686</v>
      </c>
      <c r="EZ42" s="13">
        <f t="shared" ref="EZ42:FO42" si="110">SUM(EM6:EZ6)/SUM(EM10:EZ10)</f>
        <v>0.10485131171221203</v>
      </c>
      <c r="FA42" s="13">
        <f t="shared" si="110"/>
        <v>0.10599179044975342</v>
      </c>
      <c r="FB42" s="13">
        <f t="shared" si="110"/>
        <v>0.10727971523784112</v>
      </c>
      <c r="FC42" s="13">
        <f t="shared" si="110"/>
        <v>0.10470466824500699</v>
      </c>
      <c r="FD42" s="13">
        <f t="shared" si="110"/>
        <v>0.10408496835543279</v>
      </c>
      <c r="FE42" s="13">
        <f t="shared" si="110"/>
        <v>0.10221722767448145</v>
      </c>
      <c r="FF42" s="13">
        <f t="shared" si="110"/>
        <v>0.10130548302872062</v>
      </c>
      <c r="FG42" s="13">
        <f t="shared" si="110"/>
        <v>0.10068403834275125</v>
      </c>
      <c r="FH42" s="13">
        <f t="shared" si="110"/>
        <v>9.8617288595654329E-2</v>
      </c>
      <c r="FI42" s="13">
        <f t="shared" si="110"/>
        <v>9.7444955492208954E-2</v>
      </c>
      <c r="FJ42" s="13">
        <f t="shared" si="110"/>
        <v>9.7991795750933697E-2</v>
      </c>
      <c r="FK42" s="13">
        <f t="shared" si="110"/>
        <v>9.785510541755911E-2</v>
      </c>
      <c r="FL42" s="13">
        <f t="shared" si="110"/>
        <v>9.3453994976128288E-2</v>
      </c>
      <c r="FM42" s="13">
        <f t="shared" si="110"/>
        <v>9.0418776702042417E-2</v>
      </c>
      <c r="FN42" s="13">
        <f t="shared" si="110"/>
        <v>8.7755968102558257E-2</v>
      </c>
      <c r="FO42" s="13">
        <f t="shared" si="110"/>
        <v>8.4707236097487357E-2</v>
      </c>
      <c r="FP42" s="13">
        <f t="shared" ref="FP42" si="111">SUM(FC6:FP6)/SUM(FC10:FP10)</f>
        <v>8.1603293277988653E-2</v>
      </c>
      <c r="FQ42" s="13">
        <f t="shared" ref="FQ42" si="112">SUM(FD6:FQ6)/SUM(FD10:FQ10)</f>
        <v>7.8132695951193126E-2</v>
      </c>
      <c r="FR42" s="13">
        <f t="shared" ref="FR42" si="113">SUM(FE6:FR6)/SUM(FE10:FR10)</f>
        <v>7.607546986988685E-2</v>
      </c>
    </row>
    <row r="43" spans="1:192" x14ac:dyDescent="0.3">
      <c r="A43" s="5" t="s">
        <v>30</v>
      </c>
      <c r="AB43" s="40" t="e">
        <f t="shared" ref="AB43:CM43" si="114">SLOPE(O42:AB42,O1:AB1)</f>
        <v>#DIV/0!</v>
      </c>
      <c r="AC43" s="40" t="e">
        <f t="shared" si="114"/>
        <v>#DIV/0!</v>
      </c>
      <c r="AD43" s="40" t="e">
        <f t="shared" si="114"/>
        <v>#DIV/0!</v>
      </c>
      <c r="AE43" s="40" t="e">
        <f t="shared" si="114"/>
        <v>#DIV/0!</v>
      </c>
      <c r="AF43" s="40" t="e">
        <f t="shared" si="114"/>
        <v>#DIV/0!</v>
      </c>
      <c r="AG43" s="40" t="e">
        <f t="shared" si="114"/>
        <v>#DIV/0!</v>
      </c>
      <c r="AH43" s="40" t="e">
        <f t="shared" si="114"/>
        <v>#DIV/0!</v>
      </c>
      <c r="AI43" s="40" t="e">
        <f t="shared" si="114"/>
        <v>#DIV/0!</v>
      </c>
      <c r="AJ43" s="40" t="e">
        <f t="shared" si="114"/>
        <v>#DIV/0!</v>
      </c>
      <c r="AK43" s="40" t="e">
        <f t="shared" si="114"/>
        <v>#DIV/0!</v>
      </c>
      <c r="AL43" s="40" t="e">
        <f t="shared" si="114"/>
        <v>#DIV/0!</v>
      </c>
      <c r="AM43" s="40" t="e">
        <f t="shared" si="114"/>
        <v>#DIV/0!</v>
      </c>
      <c r="AN43" s="40" t="e">
        <f t="shared" si="114"/>
        <v>#DIV/0!</v>
      </c>
      <c r="AO43" s="40" t="e">
        <f t="shared" si="114"/>
        <v>#DIV/0!</v>
      </c>
      <c r="AP43" s="40">
        <f t="shared" si="114"/>
        <v>-1.152360352247841E-3</v>
      </c>
      <c r="AQ43" s="40">
        <f t="shared" si="114"/>
        <v>-9.3419970762553893E-4</v>
      </c>
      <c r="AR43" s="40">
        <f t="shared" si="114"/>
        <v>-8.2755775842681596E-4</v>
      </c>
      <c r="AS43" s="40">
        <f t="shared" si="114"/>
        <v>-7.016558129090719E-4</v>
      </c>
      <c r="AT43" s="40">
        <f t="shared" si="114"/>
        <v>-6.4140394995540776E-4</v>
      </c>
      <c r="AU43" s="40">
        <f t="shared" si="114"/>
        <v>-6.3287462653325926E-4</v>
      </c>
      <c r="AV43" s="40">
        <f t="shared" si="114"/>
        <v>-6.1375450329151555E-4</v>
      </c>
      <c r="AW43" s="40">
        <f t="shared" si="114"/>
        <v>-8.1654745602872199E-4</v>
      </c>
      <c r="AX43" s="40">
        <f t="shared" si="114"/>
        <v>-9.9089894544467723E-4</v>
      </c>
      <c r="AY43" s="40">
        <f t="shared" si="114"/>
        <v>-1.1333165147285129E-3</v>
      </c>
      <c r="AZ43" s="40">
        <f t="shared" si="114"/>
        <v>-1.2239395976631775E-3</v>
      </c>
      <c r="BA43" s="40">
        <f t="shared" si="114"/>
        <v>-1.3254954383094719E-3</v>
      </c>
      <c r="BB43" s="40">
        <f t="shared" si="114"/>
        <v>-1.3496574904766797E-3</v>
      </c>
      <c r="BC43" s="40">
        <f t="shared" si="114"/>
        <v>-1.4215828452476453E-3</v>
      </c>
      <c r="BD43" s="40">
        <f t="shared" si="114"/>
        <v>-1.532096521503343E-3</v>
      </c>
      <c r="BE43" s="40">
        <f t="shared" si="114"/>
        <v>-1.60141538769772E-3</v>
      </c>
      <c r="BF43" s="40">
        <f t="shared" si="114"/>
        <v>-1.672137961250949E-3</v>
      </c>
      <c r="BG43" s="40">
        <f t="shared" si="114"/>
        <v>-1.3902016081070959E-3</v>
      </c>
      <c r="BH43" s="40">
        <f t="shared" si="114"/>
        <v>-1.0113586531892405E-3</v>
      </c>
      <c r="BI43" s="40">
        <f t="shared" si="114"/>
        <v>-6.6052564014010479E-4</v>
      </c>
      <c r="BJ43" s="40">
        <f t="shared" si="114"/>
        <v>-3.3858414570997675E-4</v>
      </c>
      <c r="BK43" s="40">
        <f t="shared" si="114"/>
        <v>-1.717239281363364E-4</v>
      </c>
      <c r="BL43" s="40">
        <f t="shared" si="114"/>
        <v>-1.8526341635209206E-5</v>
      </c>
      <c r="BM43" s="40">
        <f t="shared" si="114"/>
        <v>-4.0969835911499801E-6</v>
      </c>
      <c r="BN43" s="40">
        <f t="shared" si="114"/>
        <v>-1.4233647505692687E-5</v>
      </c>
      <c r="BO43" s="40">
        <f t="shared" si="114"/>
        <v>-8.0852852281148736E-5</v>
      </c>
      <c r="BP43" s="40">
        <f t="shared" si="114"/>
        <v>-1.6297120416538456E-4</v>
      </c>
      <c r="BQ43" s="40">
        <f t="shared" si="114"/>
        <v>-2.2953299867929159E-4</v>
      </c>
      <c r="BR43" s="40">
        <f t="shared" si="114"/>
        <v>-3.336290664153661E-4</v>
      </c>
      <c r="BS43" s="40">
        <f t="shared" si="114"/>
        <v>-5.3716760058373581E-4</v>
      </c>
      <c r="BT43" s="40">
        <f t="shared" si="114"/>
        <v>-7.7018764318536497E-4</v>
      </c>
      <c r="BU43" s="40">
        <f t="shared" si="114"/>
        <v>-1.018579316165338E-3</v>
      </c>
      <c r="BV43" s="40">
        <f t="shared" si="114"/>
        <v>-1.24693619227026E-3</v>
      </c>
      <c r="BW43" s="40">
        <f t="shared" si="114"/>
        <v>-1.4311723698836592E-3</v>
      </c>
      <c r="BX43" s="40">
        <f t="shared" si="114"/>
        <v>-1.5016990043427419E-3</v>
      </c>
      <c r="BY43" s="40">
        <f t="shared" si="114"/>
        <v>-1.4445130909111897E-3</v>
      </c>
      <c r="BZ43" s="40">
        <f t="shared" si="114"/>
        <v>-1.3973809813447263E-3</v>
      </c>
      <c r="CA43" s="40">
        <f t="shared" si="114"/>
        <v>-1.2828527665441495E-3</v>
      </c>
      <c r="CB43" s="40">
        <f t="shared" si="114"/>
        <v>-1.1159328518458825E-3</v>
      </c>
      <c r="CC43" s="40">
        <f t="shared" si="114"/>
        <v>-8.7686413935793707E-4</v>
      </c>
      <c r="CD43" s="40">
        <f t="shared" si="114"/>
        <v>-6.933900484268167E-4</v>
      </c>
      <c r="CE43" s="40">
        <f t="shared" si="114"/>
        <v>-4.9898523888298714E-4</v>
      </c>
      <c r="CF43" s="40">
        <f t="shared" si="114"/>
        <v>-2.173579986573769E-4</v>
      </c>
      <c r="CG43" s="40">
        <f t="shared" si="114"/>
        <v>1.0686674312928614E-4</v>
      </c>
      <c r="CH43" s="40">
        <f t="shared" si="114"/>
        <v>4.8608316792690768E-4</v>
      </c>
      <c r="CI43" s="40">
        <f t="shared" si="114"/>
        <v>7.1124641717536241E-4</v>
      </c>
      <c r="CJ43" s="40">
        <f t="shared" si="114"/>
        <v>9.0209597627774777E-4</v>
      </c>
      <c r="CK43" s="40">
        <f t="shared" si="114"/>
        <v>9.9809302894954266E-4</v>
      </c>
      <c r="CL43" s="40">
        <f t="shared" si="114"/>
        <v>1.0297717817375008E-3</v>
      </c>
      <c r="CM43" s="40">
        <f t="shared" si="114"/>
        <v>1.1013867086827709E-3</v>
      </c>
      <c r="CN43" s="40">
        <f t="shared" ref="CN43:EY43" si="115">SLOPE(CA42:CN42,CA1:CN1)</f>
        <v>1.1305312874007711E-3</v>
      </c>
      <c r="CO43" s="40">
        <f t="shared" si="115"/>
        <v>1.1666313855623089E-3</v>
      </c>
      <c r="CP43" s="40">
        <f t="shared" si="115"/>
        <v>1.1728194248877867E-3</v>
      </c>
      <c r="CQ43" s="40">
        <f t="shared" si="115"/>
        <v>1.164977160061224E-3</v>
      </c>
      <c r="CR43" s="40">
        <f t="shared" si="115"/>
        <v>1.1559690122649505E-3</v>
      </c>
      <c r="CS43" s="40">
        <f t="shared" si="115"/>
        <v>1.0621280680748221E-3</v>
      </c>
      <c r="CT43" s="40">
        <f t="shared" si="115"/>
        <v>9.422219468369974E-4</v>
      </c>
      <c r="CU43" s="40">
        <f t="shared" si="115"/>
        <v>7.8070183067065039E-4</v>
      </c>
      <c r="CV43" s="40">
        <f t="shared" si="115"/>
        <v>6.3488555553926549E-4</v>
      </c>
      <c r="CW43" s="40">
        <f t="shared" si="115"/>
        <v>8.4995002913154031E-4</v>
      </c>
      <c r="CX43" s="40">
        <f t="shared" si="115"/>
        <v>1.080482108818829E-3</v>
      </c>
      <c r="CY43" s="40">
        <f t="shared" si="115"/>
        <v>1.311611109464597E-3</v>
      </c>
      <c r="CZ43" s="40">
        <f t="shared" si="115"/>
        <v>1.458390313877228E-3</v>
      </c>
      <c r="DA43" s="40">
        <f t="shared" si="115"/>
        <v>1.6096169616450944E-3</v>
      </c>
      <c r="DB43" s="40">
        <f t="shared" si="115"/>
        <v>1.7782445467831624E-3</v>
      </c>
      <c r="DC43" s="40">
        <f t="shared" si="115"/>
        <v>1.8941601854648537E-3</v>
      </c>
      <c r="DD43" s="40">
        <f t="shared" si="115"/>
        <v>1.9814661610405566E-3</v>
      </c>
      <c r="DE43" s="40">
        <f t="shared" si="115"/>
        <v>1.9860991752060145E-3</v>
      </c>
      <c r="DF43" s="40">
        <f t="shared" si="115"/>
        <v>1.9471332351407181E-3</v>
      </c>
      <c r="DG43" s="40">
        <f t="shared" si="115"/>
        <v>1.7999847874754706E-3</v>
      </c>
      <c r="DH43" s="40">
        <f t="shared" si="115"/>
        <v>1.650324830105854E-3</v>
      </c>
      <c r="DI43" s="40">
        <f t="shared" si="115"/>
        <v>1.4167790625466189E-3</v>
      </c>
      <c r="DJ43" s="40">
        <f t="shared" si="115"/>
        <v>1.1380820601440817E-3</v>
      </c>
      <c r="DK43" s="40">
        <f t="shared" si="115"/>
        <v>1.0955285642552245E-3</v>
      </c>
      <c r="DL43" s="40">
        <f t="shared" si="115"/>
        <v>1.0295040960334352E-3</v>
      </c>
      <c r="DM43" s="40">
        <f t="shared" si="115"/>
        <v>9.7237480229387654E-4</v>
      </c>
      <c r="DN43" s="40">
        <f t="shared" si="115"/>
        <v>9.6053662931846139E-4</v>
      </c>
      <c r="DO43" s="40">
        <f t="shared" si="115"/>
        <v>9.6540265769645283E-4</v>
      </c>
      <c r="DP43" s="40">
        <f t="shared" si="115"/>
        <v>9.5677927974465035E-4</v>
      </c>
      <c r="DQ43" s="40">
        <f t="shared" si="115"/>
        <v>9.3130633422219128E-4</v>
      </c>
      <c r="DR43" s="40">
        <f t="shared" si="115"/>
        <v>9.0630767967434021E-4</v>
      </c>
      <c r="DS43" s="40">
        <f t="shared" si="115"/>
        <v>8.8948761597631531E-4</v>
      </c>
      <c r="DT43" s="40">
        <f t="shared" si="115"/>
        <v>8.8292999235238653E-4</v>
      </c>
      <c r="DU43" s="40">
        <f t="shared" si="115"/>
        <v>9.2599093925388096E-4</v>
      </c>
      <c r="DV43" s="40">
        <f t="shared" si="115"/>
        <v>9.3935381517781043E-4</v>
      </c>
      <c r="DW43" s="40">
        <f t="shared" si="115"/>
        <v>9.7463505878766805E-4</v>
      </c>
      <c r="DX43" s="40">
        <f t="shared" si="115"/>
        <v>9.9334454026887105E-4</v>
      </c>
      <c r="DY43" s="40">
        <f t="shared" si="115"/>
        <v>8.9805396968133133E-4</v>
      </c>
      <c r="DZ43" s="40">
        <f t="shared" si="115"/>
        <v>8.3333586865646484E-4</v>
      </c>
      <c r="EA43" s="40">
        <f t="shared" si="115"/>
        <v>7.463534600316077E-4</v>
      </c>
      <c r="EB43" s="40">
        <f t="shared" si="115"/>
        <v>7.8198432740981551E-4</v>
      </c>
      <c r="EC43" s="40">
        <f t="shared" si="115"/>
        <v>8.1670156521376877E-4</v>
      </c>
      <c r="ED43" s="40">
        <f t="shared" si="115"/>
        <v>8.6518214450908854E-4</v>
      </c>
      <c r="EE43" s="40">
        <f t="shared" si="115"/>
        <v>9.0296914874261349E-4</v>
      </c>
      <c r="EF43" s="40">
        <f t="shared" si="115"/>
        <v>9.21052821067035E-4</v>
      </c>
      <c r="EG43" s="40">
        <f t="shared" si="115"/>
        <v>9.8692170390060532E-4</v>
      </c>
      <c r="EH43" s="40">
        <f t="shared" si="115"/>
        <v>1.001387540952048E-3</v>
      </c>
      <c r="EI43" s="40">
        <f t="shared" si="115"/>
        <v>1.0932980763978485E-3</v>
      </c>
      <c r="EJ43" s="40">
        <f t="shared" si="115"/>
        <v>1.1379677099740411E-3</v>
      </c>
      <c r="EK43" s="40">
        <f t="shared" si="115"/>
        <v>1.2063590298194186E-3</v>
      </c>
      <c r="EL43" s="40">
        <f t="shared" si="115"/>
        <v>1.1865766514529566E-3</v>
      </c>
      <c r="EM43" s="40">
        <f t="shared" si="115"/>
        <v>1.0833352592101379E-3</v>
      </c>
      <c r="EN43" s="40">
        <f t="shared" si="115"/>
        <v>8.8041256810911445E-4</v>
      </c>
      <c r="EO43" s="40">
        <f t="shared" si="115"/>
        <v>6.8857730287194628E-4</v>
      </c>
      <c r="EP43" s="40">
        <f t="shared" si="115"/>
        <v>5.467671337652469E-4</v>
      </c>
      <c r="EQ43" s="40">
        <f t="shared" si="115"/>
        <v>4.1187536934665143E-4</v>
      </c>
      <c r="ER43" s="40">
        <f t="shared" si="115"/>
        <v>2.9363245665975596E-4</v>
      </c>
      <c r="ES43" s="40">
        <f t="shared" si="115"/>
        <v>1.7079982826926593E-4</v>
      </c>
      <c r="ET43" s="40">
        <f t="shared" si="115"/>
        <v>9.5249350313962025E-5</v>
      </c>
      <c r="EU43" s="40">
        <f t="shared" si="115"/>
        <v>1.8926742981407075E-5</v>
      </c>
      <c r="EV43" s="40">
        <f t="shared" si="115"/>
        <v>-6.1055876969351498E-5</v>
      </c>
      <c r="EW43" s="40">
        <f t="shared" si="115"/>
        <v>-1.367331783668804E-4</v>
      </c>
      <c r="EX43" s="40">
        <f t="shared" si="115"/>
        <v>-1.828965063218343E-4</v>
      </c>
      <c r="EY43" s="40">
        <f t="shared" si="115"/>
        <v>-1.8170403472379302E-4</v>
      </c>
      <c r="EZ43" s="40">
        <f t="shared" ref="EZ43:FO43" si="116">SLOPE(EM42:EZ42,EM1:EZ1)</f>
        <v>-1.3898480834251433E-4</v>
      </c>
      <c r="FA43" s="40">
        <f t="shared" si="116"/>
        <v>-7.5484941608920864E-5</v>
      </c>
      <c r="FB43" s="40">
        <f t="shared" si="116"/>
        <v>-6.9518860027096706E-5</v>
      </c>
      <c r="FC43" s="40">
        <f t="shared" si="116"/>
        <v>-9.6397320453370876E-5</v>
      </c>
      <c r="FD43" s="40">
        <f t="shared" si="116"/>
        <v>-1.4067273813520191E-4</v>
      </c>
      <c r="FE43" s="40">
        <f t="shared" si="116"/>
        <v>-1.8837077993869868E-4</v>
      </c>
      <c r="FF43" s="40">
        <f t="shared" si="116"/>
        <v>-2.3138219101427341E-4</v>
      </c>
      <c r="FG43" s="40">
        <f t="shared" si="116"/>
        <v>-2.9463957466421869E-4</v>
      </c>
      <c r="FH43" s="40">
        <f t="shared" si="116"/>
        <v>-3.5974809139358721E-4</v>
      </c>
      <c r="FI43" s="40">
        <f t="shared" si="116"/>
        <v>-5.0080773679341255E-4</v>
      </c>
      <c r="FJ43" s="40">
        <f t="shared" si="116"/>
        <v>-5.9392953499878701E-4</v>
      </c>
      <c r="FK43" s="40">
        <f t="shared" si="116"/>
        <v>-6.795821178019059E-4</v>
      </c>
      <c r="FL43" s="40">
        <f t="shared" si="116"/>
        <v>-8.5845403460214833E-4</v>
      </c>
      <c r="FM43" s="40">
        <f t="shared" si="116"/>
        <v>-1.1032343459817637E-3</v>
      </c>
      <c r="FN43" s="40">
        <f t="shared" si="116"/>
        <v>-1.3234650689378407E-3</v>
      </c>
      <c r="FO43" s="40">
        <f t="shared" si="116"/>
        <v>-1.5180598529565409E-3</v>
      </c>
      <c r="FP43" s="40">
        <f t="shared" ref="FP43" si="117">SLOPE(FC42:FP42,FC1:FP1)</f>
        <v>-1.6653211779150989E-3</v>
      </c>
      <c r="FQ43" s="40">
        <f t="shared" ref="FQ43" si="118">SLOPE(FD42:FQ42,FD1:FQ1)</f>
        <v>-1.8837706923706878E-3</v>
      </c>
      <c r="FR43" s="40">
        <f t="shared" ref="FR43" si="119">SLOPE(FE42:FR42,FE1:FR1)</f>
        <v>-2.0646278833382913E-3</v>
      </c>
    </row>
    <row r="44" spans="1:192" x14ac:dyDescent="0.3">
      <c r="A44" s="5" t="s">
        <v>28</v>
      </c>
      <c r="AB44" s="1" t="e">
        <f t="shared" ref="AB44:CM44" si="120">IF(OR(AB42&gt;0.1,AB43&gt;0),-1,IF(AND(AB42&lt;0.1,AB43=0),0,IF(AND(AB42&lt;0.1,AB43&lt;0),1)))</f>
        <v>#DIV/0!</v>
      </c>
      <c r="AC44" s="1" t="e">
        <f t="shared" si="120"/>
        <v>#DIV/0!</v>
      </c>
      <c r="AD44" s="1" t="e">
        <f t="shared" si="120"/>
        <v>#DIV/0!</v>
      </c>
      <c r="AE44" s="1" t="e">
        <f t="shared" si="120"/>
        <v>#DIV/0!</v>
      </c>
      <c r="AF44" s="1" t="e">
        <f t="shared" si="120"/>
        <v>#DIV/0!</v>
      </c>
      <c r="AG44" s="1" t="e">
        <f t="shared" si="120"/>
        <v>#DIV/0!</v>
      </c>
      <c r="AH44" s="1" t="e">
        <f t="shared" si="120"/>
        <v>#DIV/0!</v>
      </c>
      <c r="AI44" s="1" t="e">
        <f t="shared" si="120"/>
        <v>#DIV/0!</v>
      </c>
      <c r="AJ44" s="1" t="e">
        <f t="shared" si="120"/>
        <v>#DIV/0!</v>
      </c>
      <c r="AK44" s="1" t="e">
        <f t="shared" si="120"/>
        <v>#DIV/0!</v>
      </c>
      <c r="AL44" s="1" t="e">
        <f t="shared" si="120"/>
        <v>#DIV/0!</v>
      </c>
      <c r="AM44" s="1" t="e">
        <f t="shared" si="120"/>
        <v>#DIV/0!</v>
      </c>
      <c r="AN44" s="1" t="e">
        <f t="shared" si="120"/>
        <v>#DIV/0!</v>
      </c>
      <c r="AO44" s="1" t="e">
        <f t="shared" si="120"/>
        <v>#DIV/0!</v>
      </c>
      <c r="AP44" s="1">
        <f t="shared" si="120"/>
        <v>1</v>
      </c>
      <c r="AQ44" s="1">
        <f t="shared" si="120"/>
        <v>1</v>
      </c>
      <c r="AR44" s="1">
        <f t="shared" si="120"/>
        <v>1</v>
      </c>
      <c r="AS44" s="1">
        <f t="shared" si="120"/>
        <v>1</v>
      </c>
      <c r="AT44" s="1">
        <f t="shared" si="120"/>
        <v>1</v>
      </c>
      <c r="AU44" s="1">
        <f t="shared" si="120"/>
        <v>1</v>
      </c>
      <c r="AV44" s="1">
        <f t="shared" si="120"/>
        <v>1</v>
      </c>
      <c r="AW44" s="1">
        <f t="shared" si="120"/>
        <v>1</v>
      </c>
      <c r="AX44" s="1">
        <f t="shared" si="120"/>
        <v>1</v>
      </c>
      <c r="AY44" s="1">
        <f t="shared" si="120"/>
        <v>1</v>
      </c>
      <c r="AZ44" s="1">
        <f t="shared" si="120"/>
        <v>1</v>
      </c>
      <c r="BA44" s="1">
        <f t="shared" si="120"/>
        <v>1</v>
      </c>
      <c r="BB44" s="1">
        <f t="shared" si="120"/>
        <v>1</v>
      </c>
      <c r="BC44" s="1">
        <f t="shared" si="120"/>
        <v>1</v>
      </c>
      <c r="BD44" s="1">
        <f t="shared" si="120"/>
        <v>1</v>
      </c>
      <c r="BE44" s="1">
        <f t="shared" si="120"/>
        <v>1</v>
      </c>
      <c r="BF44" s="1">
        <f t="shared" si="120"/>
        <v>1</v>
      </c>
      <c r="BG44" s="1">
        <f t="shared" si="120"/>
        <v>1</v>
      </c>
      <c r="BH44" s="1">
        <f t="shared" si="120"/>
        <v>1</v>
      </c>
      <c r="BI44" s="1">
        <f t="shared" si="120"/>
        <v>1</v>
      </c>
      <c r="BJ44" s="1">
        <f t="shared" si="120"/>
        <v>1</v>
      </c>
      <c r="BK44" s="1">
        <f t="shared" si="120"/>
        <v>1</v>
      </c>
      <c r="BL44" s="1">
        <f t="shared" si="120"/>
        <v>1</v>
      </c>
      <c r="BM44" s="1">
        <f t="shared" si="120"/>
        <v>1</v>
      </c>
      <c r="BN44" s="1">
        <f t="shared" si="120"/>
        <v>1</v>
      </c>
      <c r="BO44" s="1">
        <f t="shared" si="120"/>
        <v>1</v>
      </c>
      <c r="BP44" s="1">
        <f t="shared" si="120"/>
        <v>1</v>
      </c>
      <c r="BQ44" s="1">
        <f t="shared" si="120"/>
        <v>1</v>
      </c>
      <c r="BR44" s="1">
        <f t="shared" si="120"/>
        <v>1</v>
      </c>
      <c r="BS44" s="1">
        <f t="shared" si="120"/>
        <v>1</v>
      </c>
      <c r="BT44" s="1">
        <f t="shared" si="120"/>
        <v>1</v>
      </c>
      <c r="BU44" s="1">
        <f t="shared" si="120"/>
        <v>1</v>
      </c>
      <c r="BV44" s="1">
        <f t="shared" si="120"/>
        <v>1</v>
      </c>
      <c r="BW44" s="1">
        <f t="shared" si="120"/>
        <v>1</v>
      </c>
      <c r="BX44" s="1">
        <f t="shared" si="120"/>
        <v>1</v>
      </c>
      <c r="BY44" s="1">
        <f t="shared" si="120"/>
        <v>1</v>
      </c>
      <c r="BZ44" s="1">
        <f t="shared" si="120"/>
        <v>1</v>
      </c>
      <c r="CA44" s="1">
        <f t="shared" si="120"/>
        <v>1</v>
      </c>
      <c r="CB44" s="1">
        <f t="shared" si="120"/>
        <v>1</v>
      </c>
      <c r="CC44" s="1">
        <f t="shared" si="120"/>
        <v>1</v>
      </c>
      <c r="CD44" s="1">
        <f t="shared" si="120"/>
        <v>1</v>
      </c>
      <c r="CE44" s="1">
        <f t="shared" si="120"/>
        <v>1</v>
      </c>
      <c r="CF44" s="1">
        <f t="shared" si="120"/>
        <v>1</v>
      </c>
      <c r="CG44" s="1">
        <f t="shared" si="120"/>
        <v>-1</v>
      </c>
      <c r="CH44" s="1">
        <f t="shared" si="120"/>
        <v>-1</v>
      </c>
      <c r="CI44" s="1">
        <f t="shared" si="120"/>
        <v>-1</v>
      </c>
      <c r="CJ44" s="1">
        <f t="shared" si="120"/>
        <v>-1</v>
      </c>
      <c r="CK44" s="1">
        <f t="shared" si="120"/>
        <v>-1</v>
      </c>
      <c r="CL44" s="1">
        <f t="shared" si="120"/>
        <v>-1</v>
      </c>
      <c r="CM44" s="1">
        <f t="shared" si="120"/>
        <v>-1</v>
      </c>
      <c r="CN44" s="1">
        <f t="shared" ref="CN44:EY44" si="121">IF(OR(CN42&gt;0.1,CN43&gt;0),-1,IF(AND(CN42&lt;0.1,CN43=0),0,IF(AND(CN42&lt;0.1,CN43&lt;0),1)))</f>
        <v>-1</v>
      </c>
      <c r="CO44" s="1">
        <f t="shared" si="121"/>
        <v>-1</v>
      </c>
      <c r="CP44" s="1">
        <f t="shared" si="121"/>
        <v>-1</v>
      </c>
      <c r="CQ44" s="1">
        <f t="shared" si="121"/>
        <v>-1</v>
      </c>
      <c r="CR44" s="1">
        <f t="shared" si="121"/>
        <v>-1</v>
      </c>
      <c r="CS44" s="1">
        <f t="shared" si="121"/>
        <v>-1</v>
      </c>
      <c r="CT44" s="1">
        <f t="shared" si="121"/>
        <v>-1</v>
      </c>
      <c r="CU44" s="1">
        <f t="shared" si="121"/>
        <v>-1</v>
      </c>
      <c r="CV44" s="1">
        <f t="shared" si="121"/>
        <v>-1</v>
      </c>
      <c r="CW44" s="1">
        <f t="shared" si="121"/>
        <v>-1</v>
      </c>
      <c r="CX44" s="1">
        <f t="shared" si="121"/>
        <v>-1</v>
      </c>
      <c r="CY44" s="1">
        <f t="shared" si="121"/>
        <v>-1</v>
      </c>
      <c r="CZ44" s="1">
        <f t="shared" si="121"/>
        <v>-1</v>
      </c>
      <c r="DA44" s="1">
        <f t="shared" si="121"/>
        <v>-1</v>
      </c>
      <c r="DB44" s="1">
        <f t="shared" si="121"/>
        <v>-1</v>
      </c>
      <c r="DC44" s="1">
        <f t="shared" si="121"/>
        <v>-1</v>
      </c>
      <c r="DD44" s="1">
        <f t="shared" si="121"/>
        <v>-1</v>
      </c>
      <c r="DE44" s="1">
        <f t="shared" si="121"/>
        <v>-1</v>
      </c>
      <c r="DF44" s="1">
        <f t="shared" si="121"/>
        <v>-1</v>
      </c>
      <c r="DG44" s="1">
        <f t="shared" si="121"/>
        <v>-1</v>
      </c>
      <c r="DH44" s="1">
        <f t="shared" si="121"/>
        <v>-1</v>
      </c>
      <c r="DI44" s="1">
        <f t="shared" si="121"/>
        <v>-1</v>
      </c>
      <c r="DJ44" s="1">
        <f t="shared" si="121"/>
        <v>-1</v>
      </c>
      <c r="DK44" s="1">
        <f t="shared" si="121"/>
        <v>-1</v>
      </c>
      <c r="DL44" s="1">
        <f t="shared" si="121"/>
        <v>-1</v>
      </c>
      <c r="DM44" s="1">
        <f t="shared" si="121"/>
        <v>-1</v>
      </c>
      <c r="DN44" s="1">
        <f t="shared" si="121"/>
        <v>-1</v>
      </c>
      <c r="DO44" s="1">
        <f t="shared" si="121"/>
        <v>-1</v>
      </c>
      <c r="DP44" s="1">
        <f t="shared" si="121"/>
        <v>-1</v>
      </c>
      <c r="DQ44" s="1">
        <f t="shared" si="121"/>
        <v>-1</v>
      </c>
      <c r="DR44" s="1">
        <f t="shared" si="121"/>
        <v>-1</v>
      </c>
      <c r="DS44" s="1">
        <f t="shared" si="121"/>
        <v>-1</v>
      </c>
      <c r="DT44" s="1">
        <f t="shared" si="121"/>
        <v>-1</v>
      </c>
      <c r="DU44" s="1">
        <f t="shared" si="121"/>
        <v>-1</v>
      </c>
      <c r="DV44" s="1">
        <f t="shared" si="121"/>
        <v>-1</v>
      </c>
      <c r="DW44" s="1">
        <f t="shared" si="121"/>
        <v>-1</v>
      </c>
      <c r="DX44" s="1">
        <f t="shared" si="121"/>
        <v>-1</v>
      </c>
      <c r="DY44" s="1">
        <f t="shared" si="121"/>
        <v>-1</v>
      </c>
      <c r="DZ44" s="1">
        <f t="shared" si="121"/>
        <v>-1</v>
      </c>
      <c r="EA44" s="1">
        <f t="shared" si="121"/>
        <v>-1</v>
      </c>
      <c r="EB44" s="1">
        <f t="shared" si="121"/>
        <v>-1</v>
      </c>
      <c r="EC44" s="1">
        <f t="shared" si="121"/>
        <v>-1</v>
      </c>
      <c r="ED44" s="1">
        <f t="shared" si="121"/>
        <v>-1</v>
      </c>
      <c r="EE44" s="1">
        <f t="shared" si="121"/>
        <v>-1</v>
      </c>
      <c r="EF44" s="1">
        <f t="shared" si="121"/>
        <v>-1</v>
      </c>
      <c r="EG44" s="1">
        <f t="shared" si="121"/>
        <v>-1</v>
      </c>
      <c r="EH44" s="1">
        <f t="shared" si="121"/>
        <v>-1</v>
      </c>
      <c r="EI44" s="1">
        <f t="shared" si="121"/>
        <v>-1</v>
      </c>
      <c r="EJ44" s="1">
        <f t="shared" si="121"/>
        <v>-1</v>
      </c>
      <c r="EK44" s="1">
        <f t="shared" si="121"/>
        <v>-1</v>
      </c>
      <c r="EL44" s="1">
        <f t="shared" si="121"/>
        <v>-1</v>
      </c>
      <c r="EM44" s="1">
        <f t="shared" si="121"/>
        <v>-1</v>
      </c>
      <c r="EN44" s="1">
        <f t="shared" si="121"/>
        <v>-1</v>
      </c>
      <c r="EO44" s="1">
        <f t="shared" si="121"/>
        <v>-1</v>
      </c>
      <c r="EP44" s="1">
        <f t="shared" si="121"/>
        <v>-1</v>
      </c>
      <c r="EQ44" s="1">
        <f t="shared" si="121"/>
        <v>-1</v>
      </c>
      <c r="ER44" s="1">
        <f t="shared" si="121"/>
        <v>-1</v>
      </c>
      <c r="ES44" s="1">
        <f t="shared" si="121"/>
        <v>-1</v>
      </c>
      <c r="ET44" s="1">
        <f t="shared" si="121"/>
        <v>-1</v>
      </c>
      <c r="EU44" s="1">
        <f t="shared" si="121"/>
        <v>-1</v>
      </c>
      <c r="EV44" s="1">
        <f t="shared" si="121"/>
        <v>-1</v>
      </c>
      <c r="EW44" s="1">
        <f t="shared" si="121"/>
        <v>-1</v>
      </c>
      <c r="EX44" s="1">
        <f t="shared" si="121"/>
        <v>-1</v>
      </c>
      <c r="EY44" s="1">
        <f t="shared" si="121"/>
        <v>-1</v>
      </c>
      <c r="EZ44" s="1">
        <f t="shared" ref="EZ44:FN44" si="122">IF(OR(EZ42&gt;0.1,EZ43&gt;0),-1,IF(AND(EZ42&lt;0.1,EZ43=0),0,IF(AND(EZ42&lt;0.1,EZ43&lt;0),1)))</f>
        <v>-1</v>
      </c>
      <c r="FA44" s="1">
        <f t="shared" si="122"/>
        <v>-1</v>
      </c>
      <c r="FB44" s="1">
        <f t="shared" si="122"/>
        <v>-1</v>
      </c>
      <c r="FC44" s="1">
        <f t="shared" si="122"/>
        <v>-1</v>
      </c>
      <c r="FD44" s="1">
        <f t="shared" si="122"/>
        <v>-1</v>
      </c>
      <c r="FE44" s="1">
        <f t="shared" si="122"/>
        <v>-1</v>
      </c>
      <c r="FF44" s="1">
        <f t="shared" si="122"/>
        <v>-1</v>
      </c>
      <c r="FG44" s="1">
        <f t="shared" si="122"/>
        <v>-1</v>
      </c>
      <c r="FH44" s="1">
        <f t="shared" si="122"/>
        <v>1</v>
      </c>
      <c r="FI44" s="1">
        <f t="shared" si="122"/>
        <v>1</v>
      </c>
      <c r="FJ44" s="1">
        <f t="shared" si="122"/>
        <v>1</v>
      </c>
      <c r="FK44" s="1">
        <f t="shared" si="122"/>
        <v>1</v>
      </c>
      <c r="FL44" s="1">
        <f t="shared" si="122"/>
        <v>1</v>
      </c>
      <c r="FM44" s="1">
        <f t="shared" si="122"/>
        <v>1</v>
      </c>
      <c r="FN44" s="1">
        <f t="shared" si="122"/>
        <v>1</v>
      </c>
      <c r="FO44" s="1">
        <f t="shared" ref="FO44:FR44" si="123">IF(OR(FO42&gt;0.1,FO43&gt;0),-1,IF(AND(FO42&lt;0.1,FO43=0),0,IF(AND(FO42&lt;0.1,FO43&lt;0),1)))</f>
        <v>1</v>
      </c>
      <c r="FP44" s="1">
        <f t="shared" si="123"/>
        <v>1</v>
      </c>
      <c r="FQ44" s="1">
        <f t="shared" si="123"/>
        <v>1</v>
      </c>
      <c r="FR44" s="1">
        <f t="shared" si="123"/>
        <v>1</v>
      </c>
    </row>
    <row r="45" spans="1:192" ht="28.8" x14ac:dyDescent="0.3">
      <c r="A45" s="17" t="s">
        <v>29</v>
      </c>
      <c r="AB45" s="18">
        <f t="shared" ref="AB45:BG45" si="124">COUNTIF(O44:AB44,1)</f>
        <v>0</v>
      </c>
      <c r="AC45" s="18">
        <f t="shared" si="124"/>
        <v>0</v>
      </c>
      <c r="AD45" s="18">
        <f t="shared" si="124"/>
        <v>0</v>
      </c>
      <c r="AE45" s="18">
        <f t="shared" si="124"/>
        <v>0</v>
      </c>
      <c r="AF45" s="18">
        <f t="shared" si="124"/>
        <v>0</v>
      </c>
      <c r="AG45" s="18">
        <f t="shared" si="124"/>
        <v>0</v>
      </c>
      <c r="AH45" s="18">
        <f t="shared" si="124"/>
        <v>0</v>
      </c>
      <c r="AI45" s="18">
        <f t="shared" si="124"/>
        <v>0</v>
      </c>
      <c r="AJ45" s="18">
        <f t="shared" si="124"/>
        <v>0</v>
      </c>
      <c r="AK45" s="18">
        <f t="shared" si="124"/>
        <v>0</v>
      </c>
      <c r="AL45" s="18">
        <f t="shared" si="124"/>
        <v>0</v>
      </c>
      <c r="AM45" s="18">
        <f t="shared" si="124"/>
        <v>0</v>
      </c>
      <c r="AN45" s="18">
        <f t="shared" si="124"/>
        <v>0</v>
      </c>
      <c r="AO45" s="18">
        <f t="shared" si="124"/>
        <v>0</v>
      </c>
      <c r="AP45" s="18">
        <f t="shared" si="124"/>
        <v>1</v>
      </c>
      <c r="AQ45" s="18">
        <f t="shared" si="124"/>
        <v>2</v>
      </c>
      <c r="AR45" s="18">
        <f t="shared" si="124"/>
        <v>3</v>
      </c>
      <c r="AS45" s="18">
        <f t="shared" si="124"/>
        <v>4</v>
      </c>
      <c r="AT45" s="18">
        <f t="shared" si="124"/>
        <v>5</v>
      </c>
      <c r="AU45" s="18">
        <f t="shared" si="124"/>
        <v>6</v>
      </c>
      <c r="AV45" s="18">
        <f t="shared" si="124"/>
        <v>7</v>
      </c>
      <c r="AW45" s="18">
        <f t="shared" si="124"/>
        <v>8</v>
      </c>
      <c r="AX45" s="18">
        <f t="shared" si="124"/>
        <v>9</v>
      </c>
      <c r="AY45" s="18">
        <f t="shared" si="124"/>
        <v>10</v>
      </c>
      <c r="AZ45" s="18">
        <f t="shared" si="124"/>
        <v>11</v>
      </c>
      <c r="BA45" s="18">
        <f t="shared" si="124"/>
        <v>12</v>
      </c>
      <c r="BB45" s="18">
        <f t="shared" si="124"/>
        <v>13</v>
      </c>
      <c r="BC45" s="18">
        <f t="shared" si="124"/>
        <v>14</v>
      </c>
      <c r="BD45" s="18">
        <f t="shared" si="124"/>
        <v>14</v>
      </c>
      <c r="BE45" s="18">
        <f t="shared" si="124"/>
        <v>14</v>
      </c>
      <c r="BF45" s="18">
        <f t="shared" si="124"/>
        <v>14</v>
      </c>
      <c r="BG45" s="18">
        <f t="shared" si="124"/>
        <v>14</v>
      </c>
      <c r="BH45" s="18">
        <f t="shared" ref="BH45:CM45" si="125">COUNTIF(AU44:BH44,1)</f>
        <v>14</v>
      </c>
      <c r="BI45" s="18">
        <f t="shared" si="125"/>
        <v>14</v>
      </c>
      <c r="BJ45" s="18">
        <f t="shared" si="125"/>
        <v>14</v>
      </c>
      <c r="BK45" s="18">
        <f t="shared" si="125"/>
        <v>14</v>
      </c>
      <c r="BL45" s="18">
        <f t="shared" si="125"/>
        <v>14</v>
      </c>
      <c r="BM45" s="18">
        <f t="shared" si="125"/>
        <v>14</v>
      </c>
      <c r="BN45" s="18">
        <f t="shared" si="125"/>
        <v>14</v>
      </c>
      <c r="BO45" s="18">
        <f t="shared" si="125"/>
        <v>14</v>
      </c>
      <c r="BP45" s="18">
        <f t="shared" si="125"/>
        <v>14</v>
      </c>
      <c r="BQ45" s="18">
        <f t="shared" si="125"/>
        <v>14</v>
      </c>
      <c r="BR45" s="18">
        <f t="shared" si="125"/>
        <v>14</v>
      </c>
      <c r="BS45" s="18">
        <f t="shared" si="125"/>
        <v>14</v>
      </c>
      <c r="BT45" s="18">
        <f t="shared" si="125"/>
        <v>14</v>
      </c>
      <c r="BU45" s="18">
        <f t="shared" si="125"/>
        <v>14</v>
      </c>
      <c r="BV45" s="18">
        <f t="shared" si="125"/>
        <v>14</v>
      </c>
      <c r="BW45" s="18">
        <f t="shared" si="125"/>
        <v>14</v>
      </c>
      <c r="BX45" s="18">
        <f t="shared" si="125"/>
        <v>14</v>
      </c>
      <c r="BY45" s="18">
        <f t="shared" si="125"/>
        <v>14</v>
      </c>
      <c r="BZ45" s="18">
        <f t="shared" si="125"/>
        <v>14</v>
      </c>
      <c r="CA45" s="18">
        <f t="shared" si="125"/>
        <v>14</v>
      </c>
      <c r="CB45" s="18">
        <f t="shared" si="125"/>
        <v>14</v>
      </c>
      <c r="CC45" s="18">
        <f t="shared" si="125"/>
        <v>14</v>
      </c>
      <c r="CD45" s="18">
        <f t="shared" si="125"/>
        <v>14</v>
      </c>
      <c r="CE45" s="18">
        <f t="shared" si="125"/>
        <v>14</v>
      </c>
      <c r="CF45" s="18">
        <f t="shared" si="125"/>
        <v>14</v>
      </c>
      <c r="CG45" s="18">
        <f t="shared" si="125"/>
        <v>13</v>
      </c>
      <c r="CH45" s="18">
        <f t="shared" si="125"/>
        <v>12</v>
      </c>
      <c r="CI45" s="18">
        <f t="shared" si="125"/>
        <v>11</v>
      </c>
      <c r="CJ45" s="18">
        <f t="shared" si="125"/>
        <v>10</v>
      </c>
      <c r="CK45" s="18">
        <f t="shared" si="125"/>
        <v>9</v>
      </c>
      <c r="CL45" s="18">
        <f t="shared" si="125"/>
        <v>8</v>
      </c>
      <c r="CM45" s="18">
        <f t="shared" si="125"/>
        <v>7</v>
      </c>
      <c r="CN45" s="18">
        <f t="shared" ref="CN45:DS45" si="126">COUNTIF(CA44:CN44,1)</f>
        <v>6</v>
      </c>
      <c r="CO45" s="18">
        <f t="shared" si="126"/>
        <v>5</v>
      </c>
      <c r="CP45" s="18">
        <f t="shared" si="126"/>
        <v>4</v>
      </c>
      <c r="CQ45" s="18">
        <f t="shared" si="126"/>
        <v>3</v>
      </c>
      <c r="CR45" s="18">
        <f t="shared" si="126"/>
        <v>2</v>
      </c>
      <c r="CS45" s="18">
        <f t="shared" si="126"/>
        <v>1</v>
      </c>
      <c r="CT45" s="18">
        <f t="shared" si="126"/>
        <v>0</v>
      </c>
      <c r="CU45" s="18">
        <f t="shared" si="126"/>
        <v>0</v>
      </c>
      <c r="CV45" s="18">
        <f t="shared" si="126"/>
        <v>0</v>
      </c>
      <c r="CW45" s="18">
        <f t="shared" si="126"/>
        <v>0</v>
      </c>
      <c r="CX45" s="18">
        <f t="shared" si="126"/>
        <v>0</v>
      </c>
      <c r="CY45" s="18">
        <f t="shared" si="126"/>
        <v>0</v>
      </c>
      <c r="CZ45" s="18">
        <f t="shared" si="126"/>
        <v>0</v>
      </c>
      <c r="DA45" s="18">
        <f t="shared" si="126"/>
        <v>0</v>
      </c>
      <c r="DB45" s="18">
        <f t="shared" si="126"/>
        <v>0</v>
      </c>
      <c r="DC45" s="18">
        <f t="shared" si="126"/>
        <v>0</v>
      </c>
      <c r="DD45" s="18">
        <f t="shared" si="126"/>
        <v>0</v>
      </c>
      <c r="DE45" s="18">
        <f t="shared" si="126"/>
        <v>0</v>
      </c>
      <c r="DF45" s="18">
        <f t="shared" si="126"/>
        <v>0</v>
      </c>
      <c r="DG45" s="18">
        <f t="shared" si="126"/>
        <v>0</v>
      </c>
      <c r="DH45" s="18">
        <f t="shared" si="126"/>
        <v>0</v>
      </c>
      <c r="DI45" s="18">
        <f t="shared" si="126"/>
        <v>0</v>
      </c>
      <c r="DJ45" s="18">
        <f t="shared" si="126"/>
        <v>0</v>
      </c>
      <c r="DK45" s="18">
        <f t="shared" si="126"/>
        <v>0</v>
      </c>
      <c r="DL45" s="18">
        <f t="shared" si="126"/>
        <v>0</v>
      </c>
      <c r="DM45" s="18">
        <f t="shared" si="126"/>
        <v>0</v>
      </c>
      <c r="DN45" s="18">
        <f t="shared" si="126"/>
        <v>0</v>
      </c>
      <c r="DO45" s="18">
        <f t="shared" si="126"/>
        <v>0</v>
      </c>
      <c r="DP45" s="18">
        <f t="shared" si="126"/>
        <v>0</v>
      </c>
      <c r="DQ45" s="18">
        <f t="shared" si="126"/>
        <v>0</v>
      </c>
      <c r="DR45" s="18">
        <f t="shared" si="126"/>
        <v>0</v>
      </c>
      <c r="DS45" s="18">
        <f t="shared" si="126"/>
        <v>0</v>
      </c>
      <c r="DT45" s="18">
        <f t="shared" ref="DT45:EY45" si="127">COUNTIF(DG44:DT44,1)</f>
        <v>0</v>
      </c>
      <c r="DU45" s="18">
        <f t="shared" si="127"/>
        <v>0</v>
      </c>
      <c r="DV45" s="18">
        <f t="shared" si="127"/>
        <v>0</v>
      </c>
      <c r="DW45" s="18">
        <f t="shared" si="127"/>
        <v>0</v>
      </c>
      <c r="DX45" s="18">
        <f t="shared" si="127"/>
        <v>0</v>
      </c>
      <c r="DY45" s="18">
        <f t="shared" si="127"/>
        <v>0</v>
      </c>
      <c r="DZ45" s="18">
        <f t="shared" si="127"/>
        <v>0</v>
      </c>
      <c r="EA45" s="18">
        <f t="shared" si="127"/>
        <v>0</v>
      </c>
      <c r="EB45" s="18">
        <f t="shared" si="127"/>
        <v>0</v>
      </c>
      <c r="EC45" s="18">
        <f t="shared" si="127"/>
        <v>0</v>
      </c>
      <c r="ED45" s="18">
        <f t="shared" si="127"/>
        <v>0</v>
      </c>
      <c r="EE45" s="18">
        <f t="shared" si="127"/>
        <v>0</v>
      </c>
      <c r="EF45" s="18">
        <f t="shared" si="127"/>
        <v>0</v>
      </c>
      <c r="EG45" s="18">
        <f t="shared" si="127"/>
        <v>0</v>
      </c>
      <c r="EH45" s="18">
        <f t="shared" si="127"/>
        <v>0</v>
      </c>
      <c r="EI45" s="18">
        <f t="shared" si="127"/>
        <v>0</v>
      </c>
      <c r="EJ45" s="18">
        <f t="shared" si="127"/>
        <v>0</v>
      </c>
      <c r="EK45" s="18">
        <f t="shared" si="127"/>
        <v>0</v>
      </c>
      <c r="EL45" s="18">
        <f t="shared" si="127"/>
        <v>0</v>
      </c>
      <c r="EM45" s="18">
        <f t="shared" si="127"/>
        <v>0</v>
      </c>
      <c r="EN45" s="18">
        <f t="shared" si="127"/>
        <v>0</v>
      </c>
      <c r="EO45" s="18">
        <f t="shared" si="127"/>
        <v>0</v>
      </c>
      <c r="EP45" s="18">
        <f t="shared" si="127"/>
        <v>0</v>
      </c>
      <c r="EQ45" s="18">
        <f t="shared" si="127"/>
        <v>0</v>
      </c>
      <c r="ER45" s="18">
        <f t="shared" si="127"/>
        <v>0</v>
      </c>
      <c r="ES45" s="18">
        <f t="shared" si="127"/>
        <v>0</v>
      </c>
      <c r="ET45" s="18">
        <f t="shared" si="127"/>
        <v>0</v>
      </c>
      <c r="EU45" s="18">
        <f t="shared" si="127"/>
        <v>0</v>
      </c>
      <c r="EV45" s="18">
        <f t="shared" si="127"/>
        <v>0</v>
      </c>
      <c r="EW45" s="18">
        <f t="shared" si="127"/>
        <v>0</v>
      </c>
      <c r="EX45" s="18">
        <f t="shared" si="127"/>
        <v>0</v>
      </c>
      <c r="EY45" s="18">
        <f t="shared" si="127"/>
        <v>0</v>
      </c>
      <c r="EZ45" s="18">
        <f t="shared" ref="EZ45:FO45" si="128">COUNTIF(EM44:EZ44,1)</f>
        <v>0</v>
      </c>
      <c r="FA45" s="18">
        <f t="shared" si="128"/>
        <v>0</v>
      </c>
      <c r="FB45" s="18">
        <f t="shared" si="128"/>
        <v>0</v>
      </c>
      <c r="FC45" s="18">
        <f t="shared" si="128"/>
        <v>0</v>
      </c>
      <c r="FD45" s="18">
        <f t="shared" si="128"/>
        <v>0</v>
      </c>
      <c r="FE45" s="18">
        <f t="shared" si="128"/>
        <v>0</v>
      </c>
      <c r="FF45" s="18">
        <f t="shared" si="128"/>
        <v>0</v>
      </c>
      <c r="FG45" s="18">
        <f t="shared" si="128"/>
        <v>0</v>
      </c>
      <c r="FH45" s="18">
        <f t="shared" si="128"/>
        <v>1</v>
      </c>
      <c r="FI45" s="18">
        <f t="shared" si="128"/>
        <v>2</v>
      </c>
      <c r="FJ45" s="18">
        <f t="shared" si="128"/>
        <v>3</v>
      </c>
      <c r="FK45" s="18">
        <f t="shared" si="128"/>
        <v>4</v>
      </c>
      <c r="FL45" s="18">
        <f t="shared" si="128"/>
        <v>5</v>
      </c>
      <c r="FM45" s="18">
        <f t="shared" si="128"/>
        <v>6</v>
      </c>
      <c r="FN45" s="18">
        <f t="shared" si="128"/>
        <v>7</v>
      </c>
      <c r="FO45" s="18">
        <f t="shared" si="128"/>
        <v>8</v>
      </c>
      <c r="FP45" s="18">
        <f t="shared" ref="FP45" si="129">COUNTIF(FC44:FP44,1)</f>
        <v>9</v>
      </c>
      <c r="FQ45" s="18">
        <f t="shared" ref="FQ45" si="130">COUNTIF(FD44:FQ44,1)</f>
        <v>10</v>
      </c>
      <c r="FR45" s="18">
        <f t="shared" ref="FR45" si="131">COUNTIF(FE44:FR44,1)</f>
        <v>11</v>
      </c>
    </row>
    <row r="47" spans="1:192" x14ac:dyDescent="0.3">
      <c r="A47" s="44" t="s">
        <v>137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</row>
    <row r="48" spans="1:192" x14ac:dyDescent="0.3">
      <c r="A48" s="5" t="s">
        <v>25</v>
      </c>
      <c r="AB48" s="16" t="e">
        <f t="shared" ref="AB48:CM48" si="132">AVERAGE(O13:AB13)</f>
        <v>#DIV/0!</v>
      </c>
      <c r="AC48" s="16" t="e">
        <f t="shared" si="132"/>
        <v>#DIV/0!</v>
      </c>
      <c r="AD48" s="16" t="e">
        <f t="shared" si="132"/>
        <v>#DIV/0!</v>
      </c>
      <c r="AE48" s="16" t="e">
        <f t="shared" si="132"/>
        <v>#DIV/0!</v>
      </c>
      <c r="AF48" s="16" t="e">
        <f t="shared" si="132"/>
        <v>#DIV/0!</v>
      </c>
      <c r="AG48" s="16" t="e">
        <f t="shared" si="132"/>
        <v>#DIV/0!</v>
      </c>
      <c r="AH48" s="16" t="e">
        <f t="shared" si="132"/>
        <v>#DIV/0!</v>
      </c>
      <c r="AI48" s="16" t="e">
        <f t="shared" si="132"/>
        <v>#DIV/0!</v>
      </c>
      <c r="AJ48" s="16" t="e">
        <f t="shared" si="132"/>
        <v>#DIV/0!</v>
      </c>
      <c r="AK48" s="16" t="e">
        <f t="shared" si="132"/>
        <v>#DIV/0!</v>
      </c>
      <c r="AL48" s="16" t="e">
        <f t="shared" si="132"/>
        <v>#DIV/0!</v>
      </c>
      <c r="AM48" s="16" t="e">
        <f t="shared" si="132"/>
        <v>#DIV/0!</v>
      </c>
      <c r="AN48" s="16" t="e">
        <f t="shared" si="132"/>
        <v>#DIV/0!</v>
      </c>
      <c r="AO48" s="16" t="e">
        <f t="shared" si="132"/>
        <v>#DIV/0!</v>
      </c>
      <c r="AP48" s="16" t="e">
        <f t="shared" si="132"/>
        <v>#DIV/0!</v>
      </c>
      <c r="AQ48" s="16" t="e">
        <f t="shared" si="132"/>
        <v>#DIV/0!</v>
      </c>
      <c r="AR48" s="16" t="e">
        <f t="shared" si="132"/>
        <v>#DIV/0!</v>
      </c>
      <c r="AS48" s="16" t="e">
        <f t="shared" si="132"/>
        <v>#DIV/0!</v>
      </c>
      <c r="AT48" s="16" t="e">
        <f t="shared" si="132"/>
        <v>#DIV/0!</v>
      </c>
      <c r="AU48" s="16" t="e">
        <f t="shared" si="132"/>
        <v>#DIV/0!</v>
      </c>
      <c r="AV48" s="16" t="e">
        <f t="shared" si="132"/>
        <v>#DIV/0!</v>
      </c>
      <c r="AW48" s="16" t="e">
        <f t="shared" si="132"/>
        <v>#DIV/0!</v>
      </c>
      <c r="AX48" s="16" t="e">
        <f t="shared" si="132"/>
        <v>#DIV/0!</v>
      </c>
      <c r="AY48" s="16" t="e">
        <f t="shared" si="132"/>
        <v>#DIV/0!</v>
      </c>
      <c r="AZ48" s="16" t="e">
        <f t="shared" si="132"/>
        <v>#DIV/0!</v>
      </c>
      <c r="BA48" s="16" t="e">
        <f t="shared" si="132"/>
        <v>#DIV/0!</v>
      </c>
      <c r="BB48" s="16" t="e">
        <f t="shared" si="132"/>
        <v>#DIV/0!</v>
      </c>
      <c r="BC48" s="16" t="e">
        <f t="shared" si="132"/>
        <v>#DIV/0!</v>
      </c>
      <c r="BD48" s="16">
        <f t="shared" si="132"/>
        <v>54</v>
      </c>
      <c r="BE48" s="16">
        <f t="shared" si="132"/>
        <v>93</v>
      </c>
      <c r="BF48" s="16">
        <f t="shared" si="132"/>
        <v>72.666666666666671</v>
      </c>
      <c r="BG48" s="16">
        <f t="shared" si="132"/>
        <v>71.5</v>
      </c>
      <c r="BH48" s="16">
        <f t="shared" si="132"/>
        <v>59.6</v>
      </c>
      <c r="BI48" s="16">
        <f t="shared" si="132"/>
        <v>51.333333333333336</v>
      </c>
      <c r="BJ48" s="16">
        <f t="shared" si="132"/>
        <v>45.142857142857146</v>
      </c>
      <c r="BK48" s="16">
        <f t="shared" si="132"/>
        <v>41.125</v>
      </c>
      <c r="BL48" s="16">
        <f t="shared" si="132"/>
        <v>44</v>
      </c>
      <c r="BM48" s="16">
        <f t="shared" si="132"/>
        <v>43.9</v>
      </c>
      <c r="BN48" s="16">
        <f t="shared" si="132"/>
        <v>42.909090909090907</v>
      </c>
      <c r="BO48" s="16">
        <f t="shared" si="132"/>
        <v>41</v>
      </c>
      <c r="BP48" s="16">
        <f t="shared" si="132"/>
        <v>38.307692307692307</v>
      </c>
      <c r="BQ48" s="16">
        <f t="shared" si="132"/>
        <v>36.928571428571431</v>
      </c>
      <c r="BR48" s="16">
        <f t="shared" si="132"/>
        <v>34.357142857142854</v>
      </c>
      <c r="BS48" s="16">
        <f t="shared" si="132"/>
        <v>26.785714285714285</v>
      </c>
      <c r="BT48" s="16">
        <f t="shared" si="132"/>
        <v>27.857142857142858</v>
      </c>
      <c r="BU48" s="16">
        <f t="shared" si="132"/>
        <v>24.357142857142858</v>
      </c>
      <c r="BV48" s="16">
        <f t="shared" si="132"/>
        <v>24.928571428571427</v>
      </c>
      <c r="BW48" s="16">
        <f t="shared" si="132"/>
        <v>24.785714285714285</v>
      </c>
      <c r="BX48" s="16">
        <f t="shared" si="132"/>
        <v>24.714285714285715</v>
      </c>
      <c r="BY48" s="16">
        <f t="shared" si="132"/>
        <v>24.428571428571427</v>
      </c>
      <c r="BZ48" s="16">
        <f t="shared" si="132"/>
        <v>20.857142857142858</v>
      </c>
      <c r="CA48" s="16">
        <f t="shared" si="132"/>
        <v>19.5</v>
      </c>
      <c r="CB48" s="16">
        <f t="shared" si="132"/>
        <v>18.642857142857142</v>
      </c>
      <c r="CC48" s="16">
        <f t="shared" si="132"/>
        <v>18.142857142857142</v>
      </c>
      <c r="CD48" s="16">
        <f t="shared" si="132"/>
        <v>18.428571428571427</v>
      </c>
      <c r="CE48" s="16">
        <f t="shared" si="132"/>
        <v>17.857142857142858</v>
      </c>
      <c r="CF48" s="16">
        <f t="shared" si="132"/>
        <v>17.642857142857142</v>
      </c>
      <c r="CG48" s="16">
        <f t="shared" si="132"/>
        <v>18.5</v>
      </c>
      <c r="CH48" s="16">
        <f t="shared" si="132"/>
        <v>18.142857142857142</v>
      </c>
      <c r="CI48" s="16">
        <f t="shared" si="132"/>
        <v>18.285714285714285</v>
      </c>
      <c r="CJ48" s="16">
        <f t="shared" si="132"/>
        <v>18.428571428571427</v>
      </c>
      <c r="CK48" s="16">
        <f t="shared" si="132"/>
        <v>19.142857142857142</v>
      </c>
      <c r="CL48" s="16">
        <f t="shared" si="132"/>
        <v>19.857142857142858</v>
      </c>
      <c r="CM48" s="16">
        <f t="shared" si="132"/>
        <v>21</v>
      </c>
      <c r="CN48" s="16">
        <f t="shared" ref="CN48:EY48" si="133">AVERAGE(CA13:CN13)</f>
        <v>22.428571428571427</v>
      </c>
      <c r="CO48" s="16">
        <f t="shared" si="133"/>
        <v>22.571428571428573</v>
      </c>
      <c r="CP48" s="16">
        <f t="shared" si="133"/>
        <v>23.785714285714285</v>
      </c>
      <c r="CQ48" s="16">
        <f t="shared" si="133"/>
        <v>25</v>
      </c>
      <c r="CR48" s="16">
        <f t="shared" si="133"/>
        <v>24.928571428571427</v>
      </c>
      <c r="CS48" s="16">
        <f t="shared" si="133"/>
        <v>25.285714285714285</v>
      </c>
      <c r="CT48" s="16">
        <f t="shared" si="133"/>
        <v>26.071428571428573</v>
      </c>
      <c r="CU48" s="16">
        <f t="shared" si="133"/>
        <v>24.5</v>
      </c>
      <c r="CV48" s="16">
        <f t="shared" si="133"/>
        <v>23</v>
      </c>
      <c r="CW48" s="16">
        <f t="shared" si="133"/>
        <v>24.214285714285715</v>
      </c>
      <c r="CX48" s="16">
        <f t="shared" si="133"/>
        <v>24.357142857142858</v>
      </c>
      <c r="CY48" s="16">
        <f t="shared" si="133"/>
        <v>24.071428571428573</v>
      </c>
      <c r="CZ48" s="16">
        <f t="shared" si="133"/>
        <v>24.214285714285715</v>
      </c>
      <c r="DA48" s="16">
        <f t="shared" si="133"/>
        <v>25.285714285714285</v>
      </c>
      <c r="DB48" s="16">
        <f t="shared" si="133"/>
        <v>25.071428571428573</v>
      </c>
      <c r="DC48" s="16">
        <f t="shared" si="133"/>
        <v>25.285714285714285</v>
      </c>
      <c r="DD48" s="16">
        <f t="shared" si="133"/>
        <v>26</v>
      </c>
      <c r="DE48" s="16">
        <f t="shared" si="133"/>
        <v>24.5</v>
      </c>
      <c r="DF48" s="16">
        <f t="shared" si="133"/>
        <v>25.642857142857142</v>
      </c>
      <c r="DG48" s="16">
        <f t="shared" si="133"/>
        <v>25.214285714285715</v>
      </c>
      <c r="DH48" s="16">
        <f t="shared" si="133"/>
        <v>25.857142857142858</v>
      </c>
      <c r="DI48" s="16">
        <f t="shared" si="133"/>
        <v>28.285714285714285</v>
      </c>
      <c r="DJ48" s="16">
        <f t="shared" si="133"/>
        <v>30</v>
      </c>
      <c r="DK48" s="16">
        <f t="shared" si="133"/>
        <v>32.071428571428569</v>
      </c>
      <c r="DL48" s="16">
        <f t="shared" si="133"/>
        <v>35.071428571428569</v>
      </c>
      <c r="DM48" s="16">
        <f t="shared" si="133"/>
        <v>36.692307692307693</v>
      </c>
      <c r="DN48" s="16">
        <f t="shared" si="133"/>
        <v>37.92307692307692</v>
      </c>
      <c r="DO48" s="16">
        <f t="shared" si="133"/>
        <v>39.92307692307692</v>
      </c>
      <c r="DP48" s="16">
        <f t="shared" si="133"/>
        <v>41.153846153846153</v>
      </c>
      <c r="DQ48" s="16">
        <f t="shared" si="133"/>
        <v>43.53846153846154</v>
      </c>
      <c r="DR48" s="16">
        <f t="shared" si="133"/>
        <v>43.692307692307693</v>
      </c>
      <c r="DS48" s="16">
        <f t="shared" si="133"/>
        <v>45.692307692307693</v>
      </c>
      <c r="DT48" s="16">
        <f t="shared" si="133"/>
        <v>44.615384615384613</v>
      </c>
      <c r="DU48" s="16">
        <f t="shared" si="133"/>
        <v>45.846153846153847</v>
      </c>
      <c r="DV48" s="16">
        <f t="shared" si="133"/>
        <v>47.230769230769234</v>
      </c>
      <c r="DW48" s="16">
        <f t="shared" si="133"/>
        <v>49</v>
      </c>
      <c r="DX48" s="16">
        <f t="shared" si="133"/>
        <v>50.53846153846154</v>
      </c>
      <c r="DY48" s="16">
        <f t="shared" si="133"/>
        <v>49.846153846153847</v>
      </c>
      <c r="DZ48" s="16">
        <f t="shared" si="133"/>
        <v>48.384615384615387</v>
      </c>
      <c r="EA48" s="16">
        <f t="shared" si="133"/>
        <v>49</v>
      </c>
      <c r="EB48" s="16">
        <f t="shared" si="133"/>
        <v>48.928571428571431</v>
      </c>
      <c r="EC48" s="16">
        <f t="shared" si="133"/>
        <v>50.928571428571431</v>
      </c>
      <c r="ED48" s="16">
        <f t="shared" si="133"/>
        <v>51.357142857142854</v>
      </c>
      <c r="EE48" s="16">
        <f t="shared" si="133"/>
        <v>51.571428571428569</v>
      </c>
      <c r="EF48" s="16">
        <f t="shared" si="133"/>
        <v>52.642857142857146</v>
      </c>
      <c r="EG48" s="16">
        <f t="shared" si="133"/>
        <v>56.357142857142854</v>
      </c>
      <c r="EH48" s="16">
        <f t="shared" si="133"/>
        <v>57.857142857142854</v>
      </c>
      <c r="EI48" s="16">
        <f t="shared" si="133"/>
        <v>58.214285714285715</v>
      </c>
      <c r="EJ48" s="16">
        <f t="shared" si="133"/>
        <v>60.571428571428569</v>
      </c>
      <c r="EK48" s="16">
        <f t="shared" si="133"/>
        <v>63.142857142857146</v>
      </c>
      <c r="EL48" s="16">
        <f t="shared" si="133"/>
        <v>66.285714285714292</v>
      </c>
      <c r="EM48" s="16">
        <f t="shared" si="133"/>
        <v>69.571428571428569</v>
      </c>
      <c r="EN48" s="16">
        <f t="shared" si="133"/>
        <v>71.642857142857139</v>
      </c>
      <c r="EO48" s="16">
        <f t="shared" si="133"/>
        <v>71</v>
      </c>
      <c r="EP48" s="16">
        <f t="shared" si="133"/>
        <v>71.142857142857139</v>
      </c>
      <c r="EQ48" s="16">
        <f t="shared" si="133"/>
        <v>71</v>
      </c>
      <c r="ER48" s="16">
        <f t="shared" si="133"/>
        <v>74.857142857142861</v>
      </c>
      <c r="ES48" s="16">
        <f t="shared" si="133"/>
        <v>76.785714285714292</v>
      </c>
      <c r="ET48" s="16">
        <f t="shared" si="133"/>
        <v>78.5</v>
      </c>
      <c r="EU48" s="16">
        <f t="shared" si="133"/>
        <v>76.785714285714292</v>
      </c>
      <c r="EV48" s="16">
        <f t="shared" si="133"/>
        <v>76.785714285714292</v>
      </c>
      <c r="EW48" s="16">
        <f t="shared" si="133"/>
        <v>78.285714285714292</v>
      </c>
      <c r="EX48" s="16">
        <f t="shared" si="133"/>
        <v>78.714285714285708</v>
      </c>
      <c r="EY48" s="16">
        <f t="shared" si="133"/>
        <v>78.142857142857139</v>
      </c>
      <c r="EZ48" s="16">
        <f t="shared" ref="EZ48:FO48" si="134">AVERAGE(EM13:EZ13)</f>
        <v>78.071428571428569</v>
      </c>
      <c r="FA48" s="16">
        <f t="shared" si="134"/>
        <v>76.428571428571431</v>
      </c>
      <c r="FB48" s="16">
        <f t="shared" si="134"/>
        <v>76.142857142857139</v>
      </c>
      <c r="FC48" s="16">
        <f t="shared" si="134"/>
        <v>75.714285714285708</v>
      </c>
      <c r="FD48" s="16">
        <f t="shared" si="134"/>
        <v>75.642857142857139</v>
      </c>
      <c r="FE48" s="16">
        <f t="shared" si="134"/>
        <v>78</v>
      </c>
      <c r="FF48" s="16">
        <f t="shared" si="134"/>
        <v>76.571428571428569</v>
      </c>
      <c r="FG48" s="16">
        <f t="shared" si="134"/>
        <v>76.857142857142861</v>
      </c>
      <c r="FH48" s="16">
        <f t="shared" si="134"/>
        <v>76</v>
      </c>
      <c r="FI48" s="16">
        <f t="shared" si="134"/>
        <v>77.785714285714292</v>
      </c>
      <c r="FJ48" s="16">
        <f t="shared" si="134"/>
        <v>77.928571428571431</v>
      </c>
      <c r="FK48" s="16">
        <f t="shared" si="134"/>
        <v>76.642857142857139</v>
      </c>
      <c r="FL48" s="16">
        <f t="shared" si="134"/>
        <v>77.214285714285708</v>
      </c>
      <c r="FM48" s="16">
        <f t="shared" si="134"/>
        <v>76.285714285714292</v>
      </c>
      <c r="FN48" s="16">
        <f t="shared" si="134"/>
        <v>74.785714285714292</v>
      </c>
      <c r="FO48" s="16">
        <f t="shared" si="134"/>
        <v>76.071428571428569</v>
      </c>
      <c r="FP48" s="16">
        <f t="shared" ref="FP48" si="135">AVERAGE(FC13:FP13)</f>
        <v>76.142857142857139</v>
      </c>
      <c r="FQ48" s="16">
        <f t="shared" ref="FQ48" si="136">AVERAGE(FD13:FQ13)</f>
        <v>76.714285714285708</v>
      </c>
      <c r="FR48" s="16">
        <f t="shared" ref="FR48" si="137">AVERAGE(FE13:FR13)</f>
        <v>77.285714285714292</v>
      </c>
    </row>
    <row r="49" spans="1:174" x14ac:dyDescent="0.3">
      <c r="A49" s="5" t="s">
        <v>30</v>
      </c>
      <c r="AB49" s="7" t="e">
        <f t="shared" ref="AB49:CM49" si="138">SLOPE(O48:AB48,O$1:AB$1)</f>
        <v>#DIV/0!</v>
      </c>
      <c r="AC49" s="7" t="e">
        <f t="shared" si="138"/>
        <v>#DIV/0!</v>
      </c>
      <c r="AD49" s="7" t="e">
        <f t="shared" si="138"/>
        <v>#DIV/0!</v>
      </c>
      <c r="AE49" s="7" t="e">
        <f t="shared" si="138"/>
        <v>#DIV/0!</v>
      </c>
      <c r="AF49" s="7" t="e">
        <f t="shared" si="138"/>
        <v>#DIV/0!</v>
      </c>
      <c r="AG49" s="7" t="e">
        <f t="shared" si="138"/>
        <v>#DIV/0!</v>
      </c>
      <c r="AH49" s="7" t="e">
        <f t="shared" si="138"/>
        <v>#DIV/0!</v>
      </c>
      <c r="AI49" s="7" t="e">
        <f t="shared" si="138"/>
        <v>#DIV/0!</v>
      </c>
      <c r="AJ49" s="7" t="e">
        <f t="shared" si="138"/>
        <v>#DIV/0!</v>
      </c>
      <c r="AK49" s="7" t="e">
        <f t="shared" si="138"/>
        <v>#DIV/0!</v>
      </c>
      <c r="AL49" s="7" t="e">
        <f t="shared" si="138"/>
        <v>#DIV/0!</v>
      </c>
      <c r="AM49" s="7" t="e">
        <f t="shared" si="138"/>
        <v>#DIV/0!</v>
      </c>
      <c r="AN49" s="7" t="e">
        <f t="shared" si="138"/>
        <v>#DIV/0!</v>
      </c>
      <c r="AO49" s="7" t="e">
        <f t="shared" si="138"/>
        <v>#DIV/0!</v>
      </c>
      <c r="AP49" s="7" t="e">
        <f t="shared" si="138"/>
        <v>#DIV/0!</v>
      </c>
      <c r="AQ49" s="7" t="e">
        <f t="shared" si="138"/>
        <v>#DIV/0!</v>
      </c>
      <c r="AR49" s="7" t="e">
        <f t="shared" si="138"/>
        <v>#DIV/0!</v>
      </c>
      <c r="AS49" s="7" t="e">
        <f t="shared" si="138"/>
        <v>#DIV/0!</v>
      </c>
      <c r="AT49" s="7" t="e">
        <f t="shared" si="138"/>
        <v>#DIV/0!</v>
      </c>
      <c r="AU49" s="7" t="e">
        <f t="shared" si="138"/>
        <v>#DIV/0!</v>
      </c>
      <c r="AV49" s="7" t="e">
        <f t="shared" si="138"/>
        <v>#DIV/0!</v>
      </c>
      <c r="AW49" s="7" t="e">
        <f t="shared" si="138"/>
        <v>#DIV/0!</v>
      </c>
      <c r="AX49" s="7" t="e">
        <f t="shared" si="138"/>
        <v>#DIV/0!</v>
      </c>
      <c r="AY49" s="7" t="e">
        <f t="shared" si="138"/>
        <v>#DIV/0!</v>
      </c>
      <c r="AZ49" s="7" t="e">
        <f t="shared" si="138"/>
        <v>#DIV/0!</v>
      </c>
      <c r="BA49" s="7" t="e">
        <f t="shared" si="138"/>
        <v>#DIV/0!</v>
      </c>
      <c r="BB49" s="7" t="e">
        <f t="shared" si="138"/>
        <v>#DIV/0!</v>
      </c>
      <c r="BC49" s="7" t="e">
        <f t="shared" si="138"/>
        <v>#DIV/0!</v>
      </c>
      <c r="BD49" s="7" t="e">
        <f t="shared" si="138"/>
        <v>#DIV/0!</v>
      </c>
      <c r="BE49" s="7" t="e">
        <f t="shared" si="138"/>
        <v>#DIV/0!</v>
      </c>
      <c r="BF49" s="7" t="e">
        <f t="shared" si="138"/>
        <v>#DIV/0!</v>
      </c>
      <c r="BG49" s="7" t="e">
        <f t="shared" si="138"/>
        <v>#DIV/0!</v>
      </c>
      <c r="BH49" s="7" t="e">
        <f t="shared" si="138"/>
        <v>#DIV/0!</v>
      </c>
      <c r="BI49" s="7" t="e">
        <f t="shared" si="138"/>
        <v>#DIV/0!</v>
      </c>
      <c r="BJ49" s="7" t="e">
        <f t="shared" si="138"/>
        <v>#DIV/0!</v>
      </c>
      <c r="BK49" s="7" t="e">
        <f t="shared" si="138"/>
        <v>#DIV/0!</v>
      </c>
      <c r="BL49" s="7" t="e">
        <f t="shared" si="138"/>
        <v>#DIV/0!</v>
      </c>
      <c r="BM49" s="7" t="e">
        <f t="shared" si="138"/>
        <v>#DIV/0!</v>
      </c>
      <c r="BN49" s="7" t="e">
        <f t="shared" si="138"/>
        <v>#DIV/0!</v>
      </c>
      <c r="BO49" s="7" t="e">
        <f t="shared" si="138"/>
        <v>#DIV/0!</v>
      </c>
      <c r="BP49" s="7" t="e">
        <f t="shared" si="138"/>
        <v>#DIV/0!</v>
      </c>
      <c r="BQ49" s="7">
        <f t="shared" si="138"/>
        <v>-3.1059300589520369</v>
      </c>
      <c r="BR49" s="7">
        <f t="shared" si="138"/>
        <v>-3.5766631719928426</v>
      </c>
      <c r="BS49" s="7">
        <f t="shared" si="138"/>
        <v>-2.891666300732235</v>
      </c>
      <c r="BT49" s="7">
        <f t="shared" si="138"/>
        <v>-2.5553350495658189</v>
      </c>
      <c r="BU49" s="7">
        <f t="shared" si="138"/>
        <v>-2.160500397038859</v>
      </c>
      <c r="BV49" s="7">
        <f t="shared" si="138"/>
        <v>-1.9344255561288528</v>
      </c>
      <c r="BW49" s="7">
        <f t="shared" si="138"/>
        <v>-1.8325579365689253</v>
      </c>
      <c r="BX49" s="7">
        <f t="shared" si="138"/>
        <v>-1.8201199350100448</v>
      </c>
      <c r="BY49" s="7">
        <f t="shared" si="138"/>
        <v>-1.8585061092753401</v>
      </c>
      <c r="BZ49" s="7">
        <f t="shared" si="138"/>
        <v>-1.8307619852674799</v>
      </c>
      <c r="CA49" s="7">
        <f t="shared" si="138"/>
        <v>-1.7433632301764173</v>
      </c>
      <c r="CB49" s="7">
        <f t="shared" si="138"/>
        <v>-1.605868856418307</v>
      </c>
      <c r="CC49" s="7">
        <f t="shared" si="138"/>
        <v>-1.4389324960753531</v>
      </c>
      <c r="CD49" s="7">
        <f t="shared" si="138"/>
        <v>-1.2521193092621667</v>
      </c>
      <c r="CE49" s="7">
        <f t="shared" si="138"/>
        <v>-1.0397174254317112</v>
      </c>
      <c r="CF49" s="7">
        <f t="shared" si="138"/>
        <v>-0.83437990580847732</v>
      </c>
      <c r="CG49" s="7">
        <f t="shared" si="138"/>
        <v>-0.78069073783359499</v>
      </c>
      <c r="CH49" s="7">
        <f t="shared" si="138"/>
        <v>-0.66546310832025102</v>
      </c>
      <c r="CI49" s="7">
        <f t="shared" si="138"/>
        <v>-0.61883830455259026</v>
      </c>
      <c r="CJ49" s="7">
        <f t="shared" si="138"/>
        <v>-0.52260596546310845</v>
      </c>
      <c r="CK49" s="7">
        <f t="shared" si="138"/>
        <v>-0.38210361067503934</v>
      </c>
      <c r="CL49" s="7">
        <f t="shared" si="138"/>
        <v>-0.19874411302982722</v>
      </c>
      <c r="CM49" s="7">
        <f t="shared" si="138"/>
        <v>2.9199372056514888E-2</v>
      </c>
      <c r="CN49" s="7">
        <f t="shared" ref="CN49:EY49" si="139">SLOPE(CA48:CN48,CA$1:CN$1)</f>
        <v>0.19529042386185241</v>
      </c>
      <c r="CO49" s="7">
        <f t="shared" si="139"/>
        <v>0.31381475667189962</v>
      </c>
      <c r="CP49" s="7">
        <f t="shared" si="139"/>
        <v>0.42527472527472526</v>
      </c>
      <c r="CQ49" s="7">
        <f t="shared" si="139"/>
        <v>0.53233908948194664</v>
      </c>
      <c r="CR49" s="7">
        <f t="shared" si="139"/>
        <v>0.61664050235478807</v>
      </c>
      <c r="CS49" s="7">
        <f t="shared" si="139"/>
        <v>0.66373626373626382</v>
      </c>
      <c r="CT49" s="7">
        <f t="shared" si="139"/>
        <v>0.69356357927786494</v>
      </c>
      <c r="CU49" s="7">
        <f t="shared" si="139"/>
        <v>0.66970172684458384</v>
      </c>
      <c r="CV49" s="7">
        <f t="shared" si="139"/>
        <v>0.56483516483516494</v>
      </c>
      <c r="CW49" s="7">
        <f t="shared" si="139"/>
        <v>0.4780219780219781</v>
      </c>
      <c r="CX49" s="7">
        <f t="shared" si="139"/>
        <v>0.37394034536891685</v>
      </c>
      <c r="CY49" s="7">
        <f t="shared" si="139"/>
        <v>0.25918367346938781</v>
      </c>
      <c r="CZ49" s="7">
        <f t="shared" si="139"/>
        <v>0.1503924646781791</v>
      </c>
      <c r="DA49" s="7">
        <f t="shared" si="139"/>
        <v>9.0737833594976558E-2</v>
      </c>
      <c r="DB49" s="7">
        <f t="shared" si="139"/>
        <v>5.3218210361067587E-2</v>
      </c>
      <c r="DC49" s="7">
        <f t="shared" si="139"/>
        <v>1.4913657770800712E-2</v>
      </c>
      <c r="DD49" s="7">
        <f t="shared" si="139"/>
        <v>2.5117739403453732E-2</v>
      </c>
      <c r="DE49" s="7">
        <f t="shared" si="139"/>
        <v>2.2762951334379937E-2</v>
      </c>
      <c r="DF49" s="7">
        <f t="shared" si="139"/>
        <v>5.2904238618524287E-2</v>
      </c>
      <c r="DG49" s="7">
        <f t="shared" si="139"/>
        <v>7.9434850863422224E-2</v>
      </c>
      <c r="DH49" s="7">
        <f t="shared" si="139"/>
        <v>0.15054945054945051</v>
      </c>
      <c r="DI49" s="7">
        <f t="shared" si="139"/>
        <v>0.24018838304552581</v>
      </c>
      <c r="DJ49" s="7">
        <f t="shared" si="139"/>
        <v>0.31271585557299836</v>
      </c>
      <c r="DK49" s="7">
        <f t="shared" si="139"/>
        <v>0.45368916797488207</v>
      </c>
      <c r="DL49" s="7">
        <f t="shared" si="139"/>
        <v>0.65054945054945046</v>
      </c>
      <c r="DM49" s="7">
        <f t="shared" si="139"/>
        <v>0.83720565149136572</v>
      </c>
      <c r="DN49" s="7">
        <f t="shared" si="139"/>
        <v>1.0082598719961358</v>
      </c>
      <c r="DO49" s="7">
        <f t="shared" si="139"/>
        <v>1.2115203477840839</v>
      </c>
      <c r="DP49" s="7">
        <f t="shared" si="139"/>
        <v>1.3785412389807994</v>
      </c>
      <c r="DQ49" s="7">
        <f t="shared" si="139"/>
        <v>1.5500664170993841</v>
      </c>
      <c r="DR49" s="7">
        <f t="shared" si="139"/>
        <v>1.669303224248279</v>
      </c>
      <c r="DS49" s="7">
        <f t="shared" si="139"/>
        <v>1.7184639536287889</v>
      </c>
      <c r="DT49" s="7">
        <f t="shared" si="139"/>
        <v>1.6813790604999399</v>
      </c>
      <c r="DU49" s="7">
        <f t="shared" si="139"/>
        <v>1.5819345489675161</v>
      </c>
      <c r="DV49" s="7">
        <f t="shared" si="139"/>
        <v>1.4525540393672263</v>
      </c>
      <c r="DW49" s="7">
        <f t="shared" si="139"/>
        <v>1.3598357686269777</v>
      </c>
      <c r="DX49" s="7">
        <f t="shared" si="139"/>
        <v>1.2765366501630242</v>
      </c>
      <c r="DY49" s="7">
        <f t="shared" si="139"/>
        <v>1.151467214104577</v>
      </c>
      <c r="DZ49" s="7">
        <f t="shared" si="139"/>
        <v>1.0054099746407441</v>
      </c>
      <c r="EA49" s="7">
        <f t="shared" si="139"/>
        <v>0.87185122569737972</v>
      </c>
      <c r="EB49" s="7">
        <f t="shared" si="139"/>
        <v>0.72272672382562519</v>
      </c>
      <c r="EC49" s="7">
        <f t="shared" si="139"/>
        <v>0.64830334500664177</v>
      </c>
      <c r="ED49" s="7">
        <f t="shared" si="139"/>
        <v>0.57832387392826956</v>
      </c>
      <c r="EE49" s="7">
        <f t="shared" si="139"/>
        <v>0.54823088998913161</v>
      </c>
      <c r="EF49" s="7">
        <f t="shared" si="139"/>
        <v>0.51851225697379544</v>
      </c>
      <c r="EG49" s="7">
        <f t="shared" si="139"/>
        <v>0.62150706436420711</v>
      </c>
      <c r="EH49" s="7">
        <f t="shared" si="139"/>
        <v>0.68497765970293412</v>
      </c>
      <c r="EI49" s="7">
        <f t="shared" si="139"/>
        <v>0.74102161574689018</v>
      </c>
      <c r="EJ49" s="7">
        <f t="shared" si="139"/>
        <v>0.85569375679265769</v>
      </c>
      <c r="EK49" s="7">
        <f t="shared" si="139"/>
        <v>1.043521313850984</v>
      </c>
      <c r="EL49" s="7">
        <f t="shared" si="139"/>
        <v>1.309696896510083</v>
      </c>
      <c r="EM49" s="7">
        <f t="shared" si="139"/>
        <v>1.5777080062794351</v>
      </c>
      <c r="EN49" s="7">
        <f t="shared" si="139"/>
        <v>1.7700156985871269</v>
      </c>
      <c r="EO49" s="7">
        <f t="shared" si="139"/>
        <v>1.8620094191522762</v>
      </c>
      <c r="EP49" s="7">
        <f t="shared" si="139"/>
        <v>1.8590266875981161</v>
      </c>
      <c r="EQ49" s="7">
        <f t="shared" si="139"/>
        <v>1.8202511773940344</v>
      </c>
      <c r="ER49" s="7">
        <f t="shared" si="139"/>
        <v>1.8175824175824176</v>
      </c>
      <c r="ES49" s="7">
        <f t="shared" si="139"/>
        <v>1.7737833594976453</v>
      </c>
      <c r="ET49" s="7">
        <f t="shared" si="139"/>
        <v>1.703453689167975</v>
      </c>
      <c r="EU49" s="7">
        <f t="shared" si="139"/>
        <v>1.5929356357927791</v>
      </c>
      <c r="EV49" s="7">
        <f t="shared" si="139"/>
        <v>1.4420722135007851</v>
      </c>
      <c r="EW49" s="7">
        <f t="shared" si="139"/>
        <v>1.262637362637363</v>
      </c>
      <c r="EX49" s="7">
        <f t="shared" si="139"/>
        <v>1.0849293563579279</v>
      </c>
      <c r="EY49" s="7">
        <f t="shared" si="139"/>
        <v>0.89591836734693886</v>
      </c>
      <c r="EZ49" s="7">
        <f t="shared" ref="EZ49:FO49" si="140">SLOPE(EM48:EZ48,EM$1:EZ$1)</f>
        <v>0.74254317111459989</v>
      </c>
      <c r="FA49" s="7">
        <f t="shared" si="140"/>
        <v>0.59874411302982733</v>
      </c>
      <c r="FB49" s="7">
        <f t="shared" si="140"/>
        <v>0.48492935635792761</v>
      </c>
      <c r="FC49" s="7">
        <f t="shared" si="140"/>
        <v>0.31789638932496028</v>
      </c>
      <c r="FD49" s="7">
        <f t="shared" si="140"/>
        <v>0.13281004709576066</v>
      </c>
      <c r="FE49" s="7">
        <f t="shared" si="140"/>
        <v>-9.4191522762958647E-3</v>
      </c>
      <c r="FF49" s="7">
        <f t="shared" si="140"/>
        <v>-9.6075353218211035E-2</v>
      </c>
      <c r="FG49" s="7">
        <f t="shared" si="140"/>
        <v>-0.11852433281004744</v>
      </c>
      <c r="FH49" s="7">
        <f t="shared" si="140"/>
        <v>-0.10926216640502388</v>
      </c>
      <c r="FI49" s="7">
        <f t="shared" si="140"/>
        <v>-9.4505494505494447E-2</v>
      </c>
      <c r="FJ49" s="7">
        <f t="shared" si="140"/>
        <v>-8.0062794348508298E-2</v>
      </c>
      <c r="FK49" s="7">
        <f t="shared" si="140"/>
        <v>-5.7927786499214609E-2</v>
      </c>
      <c r="FL49" s="7">
        <f t="shared" si="140"/>
        <v>1.8838304552591919E-3</v>
      </c>
      <c r="FM49" s="7">
        <f t="shared" si="140"/>
        <v>2.2919937205651778E-2</v>
      </c>
      <c r="FN49" s="7">
        <f t="shared" si="140"/>
        <v>6.9073783359501926E-3</v>
      </c>
      <c r="FO49" s="7">
        <f t="shared" si="140"/>
        <v>-1.2087912087911651E-2</v>
      </c>
      <c r="FP49" s="7">
        <f t="shared" ref="FP49" si="141">SLOPE(FC48:FP48,FC$1:FP$1)</f>
        <v>-3.6891679748822404E-2</v>
      </c>
      <c r="FQ49" s="7">
        <f t="shared" ref="FQ49" si="142">SLOPE(FD48:FQ48,FD$1:FQ$1)</f>
        <v>-5.9497645211931079E-2</v>
      </c>
      <c r="FR49" s="7">
        <f t="shared" ref="FR49" si="143">SLOPE(FE48:FR48,FE$1:FR$1)</f>
        <v>-7.2527472527472617E-2</v>
      </c>
    </row>
    <row r="50" spans="1:174" x14ac:dyDescent="0.3">
      <c r="A50" s="5" t="s">
        <v>28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 t="e">
        <f t="shared" ref="AB50:CM50" si="144">IF(AB49&gt;0,-1,IF(AB49=0,0,IF(AB49&lt;0,1)))</f>
        <v>#DIV/0!</v>
      </c>
      <c r="AC50" s="1" t="e">
        <f t="shared" si="144"/>
        <v>#DIV/0!</v>
      </c>
      <c r="AD50" s="1" t="e">
        <f t="shared" si="144"/>
        <v>#DIV/0!</v>
      </c>
      <c r="AE50" s="1" t="e">
        <f t="shared" si="144"/>
        <v>#DIV/0!</v>
      </c>
      <c r="AF50" s="1" t="e">
        <f t="shared" si="144"/>
        <v>#DIV/0!</v>
      </c>
      <c r="AG50" s="1" t="e">
        <f t="shared" si="144"/>
        <v>#DIV/0!</v>
      </c>
      <c r="AH50" s="1" t="e">
        <f t="shared" si="144"/>
        <v>#DIV/0!</v>
      </c>
      <c r="AI50" s="1" t="e">
        <f t="shared" si="144"/>
        <v>#DIV/0!</v>
      </c>
      <c r="AJ50" s="1" t="e">
        <f t="shared" si="144"/>
        <v>#DIV/0!</v>
      </c>
      <c r="AK50" s="1" t="e">
        <f t="shared" si="144"/>
        <v>#DIV/0!</v>
      </c>
      <c r="AL50" s="1" t="e">
        <f t="shared" si="144"/>
        <v>#DIV/0!</v>
      </c>
      <c r="AM50" s="1" t="e">
        <f t="shared" si="144"/>
        <v>#DIV/0!</v>
      </c>
      <c r="AN50" s="1" t="e">
        <f t="shared" si="144"/>
        <v>#DIV/0!</v>
      </c>
      <c r="AO50" s="1" t="e">
        <f t="shared" si="144"/>
        <v>#DIV/0!</v>
      </c>
      <c r="AP50" s="1" t="e">
        <f t="shared" si="144"/>
        <v>#DIV/0!</v>
      </c>
      <c r="AQ50" s="1" t="e">
        <f t="shared" si="144"/>
        <v>#DIV/0!</v>
      </c>
      <c r="AR50" s="1" t="e">
        <f t="shared" si="144"/>
        <v>#DIV/0!</v>
      </c>
      <c r="AS50" s="1" t="e">
        <f t="shared" si="144"/>
        <v>#DIV/0!</v>
      </c>
      <c r="AT50" s="1" t="e">
        <f t="shared" si="144"/>
        <v>#DIV/0!</v>
      </c>
      <c r="AU50" s="1" t="e">
        <f t="shared" si="144"/>
        <v>#DIV/0!</v>
      </c>
      <c r="AV50" s="1" t="e">
        <f t="shared" si="144"/>
        <v>#DIV/0!</v>
      </c>
      <c r="AW50" s="1" t="e">
        <f t="shared" si="144"/>
        <v>#DIV/0!</v>
      </c>
      <c r="AX50" s="1" t="e">
        <f t="shared" si="144"/>
        <v>#DIV/0!</v>
      </c>
      <c r="AY50" s="1" t="e">
        <f t="shared" si="144"/>
        <v>#DIV/0!</v>
      </c>
      <c r="AZ50" s="1" t="e">
        <f t="shared" si="144"/>
        <v>#DIV/0!</v>
      </c>
      <c r="BA50" s="1" t="e">
        <f t="shared" si="144"/>
        <v>#DIV/0!</v>
      </c>
      <c r="BB50" s="1" t="e">
        <f t="shared" si="144"/>
        <v>#DIV/0!</v>
      </c>
      <c r="BC50" s="1" t="e">
        <f t="shared" si="144"/>
        <v>#DIV/0!</v>
      </c>
      <c r="BD50" s="1" t="e">
        <f t="shared" si="144"/>
        <v>#DIV/0!</v>
      </c>
      <c r="BE50" s="1" t="e">
        <f t="shared" si="144"/>
        <v>#DIV/0!</v>
      </c>
      <c r="BF50" s="1" t="e">
        <f t="shared" si="144"/>
        <v>#DIV/0!</v>
      </c>
      <c r="BG50" s="1" t="e">
        <f t="shared" si="144"/>
        <v>#DIV/0!</v>
      </c>
      <c r="BH50" s="1" t="e">
        <f t="shared" si="144"/>
        <v>#DIV/0!</v>
      </c>
      <c r="BI50" s="1" t="e">
        <f t="shared" si="144"/>
        <v>#DIV/0!</v>
      </c>
      <c r="BJ50" s="1" t="e">
        <f t="shared" si="144"/>
        <v>#DIV/0!</v>
      </c>
      <c r="BK50" s="1" t="e">
        <f t="shared" si="144"/>
        <v>#DIV/0!</v>
      </c>
      <c r="BL50" s="1" t="e">
        <f t="shared" si="144"/>
        <v>#DIV/0!</v>
      </c>
      <c r="BM50" s="1" t="e">
        <f t="shared" si="144"/>
        <v>#DIV/0!</v>
      </c>
      <c r="BN50" s="1" t="e">
        <f t="shared" si="144"/>
        <v>#DIV/0!</v>
      </c>
      <c r="BO50" s="1" t="e">
        <f t="shared" si="144"/>
        <v>#DIV/0!</v>
      </c>
      <c r="BP50" s="1" t="e">
        <f t="shared" si="144"/>
        <v>#DIV/0!</v>
      </c>
      <c r="BQ50" s="1">
        <f t="shared" si="144"/>
        <v>1</v>
      </c>
      <c r="BR50" s="1">
        <f t="shared" si="144"/>
        <v>1</v>
      </c>
      <c r="BS50" s="1">
        <f t="shared" si="144"/>
        <v>1</v>
      </c>
      <c r="BT50" s="1">
        <f t="shared" si="144"/>
        <v>1</v>
      </c>
      <c r="BU50" s="1">
        <f t="shared" si="144"/>
        <v>1</v>
      </c>
      <c r="BV50" s="1">
        <f t="shared" si="144"/>
        <v>1</v>
      </c>
      <c r="BW50" s="1">
        <f t="shared" si="144"/>
        <v>1</v>
      </c>
      <c r="BX50" s="1">
        <f t="shared" si="144"/>
        <v>1</v>
      </c>
      <c r="BY50" s="1">
        <f t="shared" si="144"/>
        <v>1</v>
      </c>
      <c r="BZ50" s="1">
        <f t="shared" si="144"/>
        <v>1</v>
      </c>
      <c r="CA50" s="1">
        <f t="shared" si="144"/>
        <v>1</v>
      </c>
      <c r="CB50" s="1">
        <f t="shared" si="144"/>
        <v>1</v>
      </c>
      <c r="CC50" s="1">
        <f t="shared" si="144"/>
        <v>1</v>
      </c>
      <c r="CD50" s="1">
        <f t="shared" si="144"/>
        <v>1</v>
      </c>
      <c r="CE50" s="1">
        <f t="shared" si="144"/>
        <v>1</v>
      </c>
      <c r="CF50" s="1">
        <f t="shared" si="144"/>
        <v>1</v>
      </c>
      <c r="CG50" s="1">
        <f t="shared" si="144"/>
        <v>1</v>
      </c>
      <c r="CH50" s="1">
        <f t="shared" si="144"/>
        <v>1</v>
      </c>
      <c r="CI50" s="1">
        <f t="shared" si="144"/>
        <v>1</v>
      </c>
      <c r="CJ50" s="1">
        <f t="shared" si="144"/>
        <v>1</v>
      </c>
      <c r="CK50" s="1">
        <f t="shared" si="144"/>
        <v>1</v>
      </c>
      <c r="CL50" s="1">
        <f t="shared" si="144"/>
        <v>1</v>
      </c>
      <c r="CM50" s="1">
        <f t="shared" si="144"/>
        <v>-1</v>
      </c>
      <c r="CN50" s="1">
        <f t="shared" ref="CN50:EY50" si="145">IF(CN49&gt;0,-1,IF(CN49=0,0,IF(CN49&lt;0,1)))</f>
        <v>-1</v>
      </c>
      <c r="CO50" s="1">
        <f t="shared" si="145"/>
        <v>-1</v>
      </c>
      <c r="CP50" s="1">
        <f t="shared" si="145"/>
        <v>-1</v>
      </c>
      <c r="CQ50" s="1">
        <f t="shared" si="145"/>
        <v>-1</v>
      </c>
      <c r="CR50" s="1">
        <f t="shared" si="145"/>
        <v>-1</v>
      </c>
      <c r="CS50" s="1">
        <f t="shared" si="145"/>
        <v>-1</v>
      </c>
      <c r="CT50" s="1">
        <f t="shared" si="145"/>
        <v>-1</v>
      </c>
      <c r="CU50" s="1">
        <f t="shared" si="145"/>
        <v>-1</v>
      </c>
      <c r="CV50" s="1">
        <f t="shared" si="145"/>
        <v>-1</v>
      </c>
      <c r="CW50" s="1">
        <f t="shared" si="145"/>
        <v>-1</v>
      </c>
      <c r="CX50" s="1">
        <f t="shared" si="145"/>
        <v>-1</v>
      </c>
      <c r="CY50" s="1">
        <f t="shared" si="145"/>
        <v>-1</v>
      </c>
      <c r="CZ50" s="1">
        <f t="shared" si="145"/>
        <v>-1</v>
      </c>
      <c r="DA50" s="1">
        <f t="shared" si="145"/>
        <v>-1</v>
      </c>
      <c r="DB50" s="1">
        <f t="shared" si="145"/>
        <v>-1</v>
      </c>
      <c r="DC50" s="1">
        <f t="shared" si="145"/>
        <v>-1</v>
      </c>
      <c r="DD50" s="1">
        <f t="shared" si="145"/>
        <v>-1</v>
      </c>
      <c r="DE50" s="1">
        <f t="shared" si="145"/>
        <v>-1</v>
      </c>
      <c r="DF50" s="1">
        <f t="shared" si="145"/>
        <v>-1</v>
      </c>
      <c r="DG50" s="1">
        <f t="shared" si="145"/>
        <v>-1</v>
      </c>
      <c r="DH50" s="1">
        <f t="shared" si="145"/>
        <v>-1</v>
      </c>
      <c r="DI50" s="1">
        <f t="shared" si="145"/>
        <v>-1</v>
      </c>
      <c r="DJ50" s="1">
        <f t="shared" si="145"/>
        <v>-1</v>
      </c>
      <c r="DK50" s="1">
        <f t="shared" si="145"/>
        <v>-1</v>
      </c>
      <c r="DL50" s="1">
        <f t="shared" si="145"/>
        <v>-1</v>
      </c>
      <c r="DM50" s="1">
        <f t="shared" si="145"/>
        <v>-1</v>
      </c>
      <c r="DN50" s="1">
        <f t="shared" si="145"/>
        <v>-1</v>
      </c>
      <c r="DO50" s="1">
        <f t="shared" si="145"/>
        <v>-1</v>
      </c>
      <c r="DP50" s="1">
        <f t="shared" si="145"/>
        <v>-1</v>
      </c>
      <c r="DQ50" s="1">
        <f t="shared" si="145"/>
        <v>-1</v>
      </c>
      <c r="DR50" s="1">
        <f t="shared" si="145"/>
        <v>-1</v>
      </c>
      <c r="DS50" s="1">
        <f t="shared" si="145"/>
        <v>-1</v>
      </c>
      <c r="DT50" s="1">
        <f t="shared" si="145"/>
        <v>-1</v>
      </c>
      <c r="DU50" s="1">
        <f t="shared" si="145"/>
        <v>-1</v>
      </c>
      <c r="DV50" s="1">
        <f t="shared" si="145"/>
        <v>-1</v>
      </c>
      <c r="DW50" s="1">
        <f t="shared" si="145"/>
        <v>-1</v>
      </c>
      <c r="DX50" s="1">
        <f t="shared" si="145"/>
        <v>-1</v>
      </c>
      <c r="DY50" s="1">
        <f t="shared" si="145"/>
        <v>-1</v>
      </c>
      <c r="DZ50" s="1">
        <f t="shared" si="145"/>
        <v>-1</v>
      </c>
      <c r="EA50" s="1">
        <f t="shared" si="145"/>
        <v>-1</v>
      </c>
      <c r="EB50" s="1">
        <f t="shared" si="145"/>
        <v>-1</v>
      </c>
      <c r="EC50" s="1">
        <f t="shared" si="145"/>
        <v>-1</v>
      </c>
      <c r="ED50" s="1">
        <f t="shared" si="145"/>
        <v>-1</v>
      </c>
      <c r="EE50" s="1">
        <f t="shared" si="145"/>
        <v>-1</v>
      </c>
      <c r="EF50" s="1">
        <f t="shared" si="145"/>
        <v>-1</v>
      </c>
      <c r="EG50" s="1">
        <f t="shared" si="145"/>
        <v>-1</v>
      </c>
      <c r="EH50" s="1">
        <f t="shared" si="145"/>
        <v>-1</v>
      </c>
      <c r="EI50" s="1">
        <f t="shared" si="145"/>
        <v>-1</v>
      </c>
      <c r="EJ50" s="1">
        <f t="shared" si="145"/>
        <v>-1</v>
      </c>
      <c r="EK50" s="1">
        <f t="shared" si="145"/>
        <v>-1</v>
      </c>
      <c r="EL50" s="1">
        <f t="shared" si="145"/>
        <v>-1</v>
      </c>
      <c r="EM50" s="1">
        <f t="shared" si="145"/>
        <v>-1</v>
      </c>
      <c r="EN50" s="1">
        <f t="shared" si="145"/>
        <v>-1</v>
      </c>
      <c r="EO50" s="1">
        <f t="shared" si="145"/>
        <v>-1</v>
      </c>
      <c r="EP50" s="1">
        <f t="shared" si="145"/>
        <v>-1</v>
      </c>
      <c r="EQ50" s="1">
        <f t="shared" si="145"/>
        <v>-1</v>
      </c>
      <c r="ER50" s="1">
        <f t="shared" si="145"/>
        <v>-1</v>
      </c>
      <c r="ES50" s="1">
        <f t="shared" si="145"/>
        <v>-1</v>
      </c>
      <c r="ET50" s="1">
        <f t="shared" si="145"/>
        <v>-1</v>
      </c>
      <c r="EU50" s="1">
        <f t="shared" si="145"/>
        <v>-1</v>
      </c>
      <c r="EV50" s="1">
        <f t="shared" si="145"/>
        <v>-1</v>
      </c>
      <c r="EW50" s="1">
        <f t="shared" si="145"/>
        <v>-1</v>
      </c>
      <c r="EX50" s="1">
        <f t="shared" si="145"/>
        <v>-1</v>
      </c>
      <c r="EY50" s="1">
        <f t="shared" si="145"/>
        <v>-1</v>
      </c>
      <c r="EZ50" s="1">
        <f t="shared" ref="EZ50:FN50" si="146">IF(EZ49&gt;0,-1,IF(EZ49=0,0,IF(EZ49&lt;0,1)))</f>
        <v>-1</v>
      </c>
      <c r="FA50" s="1">
        <f t="shared" si="146"/>
        <v>-1</v>
      </c>
      <c r="FB50" s="1">
        <f t="shared" si="146"/>
        <v>-1</v>
      </c>
      <c r="FC50" s="1">
        <f t="shared" si="146"/>
        <v>-1</v>
      </c>
      <c r="FD50" s="1">
        <f t="shared" si="146"/>
        <v>-1</v>
      </c>
      <c r="FE50" s="1">
        <f t="shared" si="146"/>
        <v>1</v>
      </c>
      <c r="FF50" s="1">
        <f t="shared" si="146"/>
        <v>1</v>
      </c>
      <c r="FG50" s="1">
        <f t="shared" si="146"/>
        <v>1</v>
      </c>
      <c r="FH50" s="1">
        <f t="shared" si="146"/>
        <v>1</v>
      </c>
      <c r="FI50" s="1">
        <f t="shared" si="146"/>
        <v>1</v>
      </c>
      <c r="FJ50" s="1">
        <f t="shared" si="146"/>
        <v>1</v>
      </c>
      <c r="FK50" s="1">
        <f t="shared" si="146"/>
        <v>1</v>
      </c>
      <c r="FL50" s="1">
        <f t="shared" si="146"/>
        <v>-1</v>
      </c>
      <c r="FM50" s="1">
        <f t="shared" si="146"/>
        <v>-1</v>
      </c>
      <c r="FN50" s="1">
        <f t="shared" si="146"/>
        <v>-1</v>
      </c>
      <c r="FO50" s="1">
        <f t="shared" ref="FO50:FR50" si="147">IF(FO49&gt;0,-1,IF(FO49=0,0,IF(FO49&lt;0,1)))</f>
        <v>1</v>
      </c>
      <c r="FP50" s="1">
        <f t="shared" si="147"/>
        <v>1</v>
      </c>
      <c r="FQ50" s="1">
        <f t="shared" si="147"/>
        <v>1</v>
      </c>
      <c r="FR50" s="1">
        <f t="shared" si="147"/>
        <v>1</v>
      </c>
    </row>
    <row r="51" spans="1:174" ht="28.8" x14ac:dyDescent="0.3">
      <c r="A51" s="17" t="s">
        <v>29</v>
      </c>
      <c r="AB51" s="18">
        <f t="shared" ref="AB51:CM51" si="148">COUNTIF(P50:AB50,1)</f>
        <v>0</v>
      </c>
      <c r="AC51" s="18">
        <f t="shared" si="148"/>
        <v>0</v>
      </c>
      <c r="AD51" s="18">
        <f t="shared" si="148"/>
        <v>0</v>
      </c>
      <c r="AE51" s="18">
        <f t="shared" si="148"/>
        <v>0</v>
      </c>
      <c r="AF51" s="18">
        <f t="shared" si="148"/>
        <v>0</v>
      </c>
      <c r="AG51" s="18">
        <f t="shared" si="148"/>
        <v>0</v>
      </c>
      <c r="AH51" s="18">
        <f t="shared" si="148"/>
        <v>0</v>
      </c>
      <c r="AI51" s="18">
        <f t="shared" si="148"/>
        <v>0</v>
      </c>
      <c r="AJ51" s="18">
        <f t="shared" si="148"/>
        <v>0</v>
      </c>
      <c r="AK51" s="18">
        <f t="shared" si="148"/>
        <v>0</v>
      </c>
      <c r="AL51" s="18">
        <f t="shared" si="148"/>
        <v>0</v>
      </c>
      <c r="AM51" s="18">
        <f t="shared" si="148"/>
        <v>0</v>
      </c>
      <c r="AN51" s="18">
        <f t="shared" si="148"/>
        <v>0</v>
      </c>
      <c r="AO51" s="18">
        <f t="shared" si="148"/>
        <v>0</v>
      </c>
      <c r="AP51" s="18">
        <f t="shared" si="148"/>
        <v>0</v>
      </c>
      <c r="AQ51" s="18">
        <f t="shared" si="148"/>
        <v>0</v>
      </c>
      <c r="AR51" s="18">
        <f t="shared" si="148"/>
        <v>0</v>
      </c>
      <c r="AS51" s="18">
        <f t="shared" si="148"/>
        <v>0</v>
      </c>
      <c r="AT51" s="18">
        <f t="shared" si="148"/>
        <v>0</v>
      </c>
      <c r="AU51" s="18">
        <f t="shared" si="148"/>
        <v>0</v>
      </c>
      <c r="AV51" s="18">
        <f t="shared" si="148"/>
        <v>0</v>
      </c>
      <c r="AW51" s="18">
        <f t="shared" si="148"/>
        <v>0</v>
      </c>
      <c r="AX51" s="18">
        <f t="shared" si="148"/>
        <v>0</v>
      </c>
      <c r="AY51" s="18">
        <f t="shared" si="148"/>
        <v>0</v>
      </c>
      <c r="AZ51" s="18">
        <f t="shared" si="148"/>
        <v>0</v>
      </c>
      <c r="BA51" s="18">
        <f t="shared" si="148"/>
        <v>0</v>
      </c>
      <c r="BB51" s="18">
        <f t="shared" si="148"/>
        <v>0</v>
      </c>
      <c r="BC51" s="18">
        <f t="shared" si="148"/>
        <v>0</v>
      </c>
      <c r="BD51" s="18">
        <f t="shared" si="148"/>
        <v>0</v>
      </c>
      <c r="BE51" s="18">
        <f t="shared" si="148"/>
        <v>0</v>
      </c>
      <c r="BF51" s="18">
        <f t="shared" si="148"/>
        <v>0</v>
      </c>
      <c r="BG51" s="18">
        <f t="shared" si="148"/>
        <v>0</v>
      </c>
      <c r="BH51" s="18">
        <f t="shared" si="148"/>
        <v>0</v>
      </c>
      <c r="BI51" s="18">
        <f t="shared" si="148"/>
        <v>0</v>
      </c>
      <c r="BJ51" s="18">
        <f t="shared" si="148"/>
        <v>0</v>
      </c>
      <c r="BK51" s="18">
        <f t="shared" si="148"/>
        <v>0</v>
      </c>
      <c r="BL51" s="18">
        <f t="shared" si="148"/>
        <v>0</v>
      </c>
      <c r="BM51" s="18">
        <f t="shared" si="148"/>
        <v>0</v>
      </c>
      <c r="BN51" s="18">
        <f t="shared" si="148"/>
        <v>0</v>
      </c>
      <c r="BO51" s="18">
        <f t="shared" si="148"/>
        <v>0</v>
      </c>
      <c r="BP51" s="18">
        <f t="shared" si="148"/>
        <v>0</v>
      </c>
      <c r="BQ51" s="18">
        <f t="shared" si="148"/>
        <v>1</v>
      </c>
      <c r="BR51" s="18">
        <f t="shared" si="148"/>
        <v>2</v>
      </c>
      <c r="BS51" s="18">
        <f t="shared" si="148"/>
        <v>3</v>
      </c>
      <c r="BT51" s="18">
        <f t="shared" si="148"/>
        <v>4</v>
      </c>
      <c r="BU51" s="18">
        <f t="shared" si="148"/>
        <v>5</v>
      </c>
      <c r="BV51" s="18">
        <f t="shared" si="148"/>
        <v>6</v>
      </c>
      <c r="BW51" s="18">
        <f t="shared" si="148"/>
        <v>7</v>
      </c>
      <c r="BX51" s="18">
        <f t="shared" si="148"/>
        <v>8</v>
      </c>
      <c r="BY51" s="18">
        <f t="shared" si="148"/>
        <v>9</v>
      </c>
      <c r="BZ51" s="18">
        <f t="shared" si="148"/>
        <v>10</v>
      </c>
      <c r="CA51" s="18">
        <f t="shared" si="148"/>
        <v>11</v>
      </c>
      <c r="CB51" s="18">
        <f t="shared" si="148"/>
        <v>12</v>
      </c>
      <c r="CC51" s="18">
        <f t="shared" si="148"/>
        <v>13</v>
      </c>
      <c r="CD51" s="18">
        <f t="shared" si="148"/>
        <v>13</v>
      </c>
      <c r="CE51" s="18">
        <f t="shared" si="148"/>
        <v>13</v>
      </c>
      <c r="CF51" s="18">
        <f t="shared" si="148"/>
        <v>13</v>
      </c>
      <c r="CG51" s="18">
        <f t="shared" si="148"/>
        <v>13</v>
      </c>
      <c r="CH51" s="18">
        <f t="shared" si="148"/>
        <v>13</v>
      </c>
      <c r="CI51" s="18">
        <f t="shared" si="148"/>
        <v>13</v>
      </c>
      <c r="CJ51" s="18">
        <f t="shared" si="148"/>
        <v>13</v>
      </c>
      <c r="CK51" s="18">
        <f t="shared" si="148"/>
        <v>13</v>
      </c>
      <c r="CL51" s="18">
        <f t="shared" si="148"/>
        <v>13</v>
      </c>
      <c r="CM51" s="18">
        <f t="shared" si="148"/>
        <v>12</v>
      </c>
      <c r="CN51" s="18">
        <f t="shared" ref="CN51:EY51" si="149">COUNTIF(CB50:CN50,1)</f>
        <v>11</v>
      </c>
      <c r="CO51" s="18">
        <f t="shared" si="149"/>
        <v>10</v>
      </c>
      <c r="CP51" s="18">
        <f t="shared" si="149"/>
        <v>9</v>
      </c>
      <c r="CQ51" s="18">
        <f t="shared" si="149"/>
        <v>8</v>
      </c>
      <c r="CR51" s="18">
        <f t="shared" si="149"/>
        <v>7</v>
      </c>
      <c r="CS51" s="18">
        <f t="shared" si="149"/>
        <v>6</v>
      </c>
      <c r="CT51" s="18">
        <f t="shared" si="149"/>
        <v>5</v>
      </c>
      <c r="CU51" s="18">
        <f t="shared" si="149"/>
        <v>4</v>
      </c>
      <c r="CV51" s="18">
        <f t="shared" si="149"/>
        <v>3</v>
      </c>
      <c r="CW51" s="18">
        <f t="shared" si="149"/>
        <v>2</v>
      </c>
      <c r="CX51" s="18">
        <f t="shared" si="149"/>
        <v>1</v>
      </c>
      <c r="CY51" s="18">
        <f t="shared" si="149"/>
        <v>0</v>
      </c>
      <c r="CZ51" s="18">
        <f t="shared" si="149"/>
        <v>0</v>
      </c>
      <c r="DA51" s="18">
        <f t="shared" si="149"/>
        <v>0</v>
      </c>
      <c r="DB51" s="18">
        <f t="shared" si="149"/>
        <v>0</v>
      </c>
      <c r="DC51" s="18">
        <f t="shared" si="149"/>
        <v>0</v>
      </c>
      <c r="DD51" s="18">
        <f t="shared" si="149"/>
        <v>0</v>
      </c>
      <c r="DE51" s="18">
        <f t="shared" si="149"/>
        <v>0</v>
      </c>
      <c r="DF51" s="18">
        <f t="shared" si="149"/>
        <v>0</v>
      </c>
      <c r="DG51" s="18">
        <f t="shared" si="149"/>
        <v>0</v>
      </c>
      <c r="DH51" s="18">
        <f t="shared" si="149"/>
        <v>0</v>
      </c>
      <c r="DI51" s="18">
        <f t="shared" si="149"/>
        <v>0</v>
      </c>
      <c r="DJ51" s="18">
        <f t="shared" si="149"/>
        <v>0</v>
      </c>
      <c r="DK51" s="18">
        <f t="shared" si="149"/>
        <v>0</v>
      </c>
      <c r="DL51" s="18">
        <f t="shared" si="149"/>
        <v>0</v>
      </c>
      <c r="DM51" s="18">
        <f t="shared" si="149"/>
        <v>0</v>
      </c>
      <c r="DN51" s="18">
        <f t="shared" si="149"/>
        <v>0</v>
      </c>
      <c r="DO51" s="18">
        <f t="shared" si="149"/>
        <v>0</v>
      </c>
      <c r="DP51" s="18">
        <f t="shared" si="149"/>
        <v>0</v>
      </c>
      <c r="DQ51" s="18">
        <f t="shared" si="149"/>
        <v>0</v>
      </c>
      <c r="DR51" s="18">
        <f t="shared" si="149"/>
        <v>0</v>
      </c>
      <c r="DS51" s="18">
        <f t="shared" si="149"/>
        <v>0</v>
      </c>
      <c r="DT51" s="18">
        <f t="shared" si="149"/>
        <v>0</v>
      </c>
      <c r="DU51" s="18">
        <f t="shared" si="149"/>
        <v>0</v>
      </c>
      <c r="DV51" s="18">
        <f t="shared" si="149"/>
        <v>0</v>
      </c>
      <c r="DW51" s="18">
        <f t="shared" si="149"/>
        <v>0</v>
      </c>
      <c r="DX51" s="18">
        <f t="shared" si="149"/>
        <v>0</v>
      </c>
      <c r="DY51" s="18">
        <f t="shared" si="149"/>
        <v>0</v>
      </c>
      <c r="DZ51" s="18">
        <f t="shared" si="149"/>
        <v>0</v>
      </c>
      <c r="EA51" s="18">
        <f t="shared" si="149"/>
        <v>0</v>
      </c>
      <c r="EB51" s="18">
        <f t="shared" si="149"/>
        <v>0</v>
      </c>
      <c r="EC51" s="18">
        <f t="shared" si="149"/>
        <v>0</v>
      </c>
      <c r="ED51" s="18">
        <f t="shared" si="149"/>
        <v>0</v>
      </c>
      <c r="EE51" s="18">
        <f t="shared" si="149"/>
        <v>0</v>
      </c>
      <c r="EF51" s="18">
        <f t="shared" si="149"/>
        <v>0</v>
      </c>
      <c r="EG51" s="18">
        <f t="shared" si="149"/>
        <v>0</v>
      </c>
      <c r="EH51" s="18">
        <f t="shared" si="149"/>
        <v>0</v>
      </c>
      <c r="EI51" s="18">
        <f t="shared" si="149"/>
        <v>0</v>
      </c>
      <c r="EJ51" s="18">
        <f t="shared" si="149"/>
        <v>0</v>
      </c>
      <c r="EK51" s="18">
        <f t="shared" si="149"/>
        <v>0</v>
      </c>
      <c r="EL51" s="18">
        <f t="shared" si="149"/>
        <v>0</v>
      </c>
      <c r="EM51" s="18">
        <f t="shared" si="149"/>
        <v>0</v>
      </c>
      <c r="EN51" s="18">
        <f t="shared" si="149"/>
        <v>0</v>
      </c>
      <c r="EO51" s="18">
        <f t="shared" si="149"/>
        <v>0</v>
      </c>
      <c r="EP51" s="18">
        <f t="shared" si="149"/>
        <v>0</v>
      </c>
      <c r="EQ51" s="18">
        <f t="shared" si="149"/>
        <v>0</v>
      </c>
      <c r="ER51" s="18">
        <f t="shared" si="149"/>
        <v>0</v>
      </c>
      <c r="ES51" s="18">
        <f t="shared" si="149"/>
        <v>0</v>
      </c>
      <c r="ET51" s="18">
        <f t="shared" si="149"/>
        <v>0</v>
      </c>
      <c r="EU51" s="18">
        <f t="shared" si="149"/>
        <v>0</v>
      </c>
      <c r="EV51" s="18">
        <f t="shared" si="149"/>
        <v>0</v>
      </c>
      <c r="EW51" s="18">
        <f t="shared" si="149"/>
        <v>0</v>
      </c>
      <c r="EX51" s="18">
        <f t="shared" si="149"/>
        <v>0</v>
      </c>
      <c r="EY51" s="18">
        <f t="shared" si="149"/>
        <v>0</v>
      </c>
      <c r="EZ51" s="18">
        <f t="shared" ref="EZ51:FO51" si="150">COUNTIF(EN50:EZ50,1)</f>
        <v>0</v>
      </c>
      <c r="FA51" s="18">
        <f t="shared" si="150"/>
        <v>0</v>
      </c>
      <c r="FB51" s="18">
        <f t="shared" si="150"/>
        <v>0</v>
      </c>
      <c r="FC51" s="18">
        <f t="shared" si="150"/>
        <v>0</v>
      </c>
      <c r="FD51" s="18">
        <f t="shared" si="150"/>
        <v>0</v>
      </c>
      <c r="FE51" s="18">
        <f t="shared" si="150"/>
        <v>1</v>
      </c>
      <c r="FF51" s="18">
        <f t="shared" si="150"/>
        <v>2</v>
      </c>
      <c r="FG51" s="18">
        <f t="shared" si="150"/>
        <v>3</v>
      </c>
      <c r="FH51" s="18">
        <f t="shared" si="150"/>
        <v>4</v>
      </c>
      <c r="FI51" s="18">
        <f t="shared" si="150"/>
        <v>5</v>
      </c>
      <c r="FJ51" s="18">
        <f t="shared" si="150"/>
        <v>6</v>
      </c>
      <c r="FK51" s="18">
        <f t="shared" si="150"/>
        <v>7</v>
      </c>
      <c r="FL51" s="18">
        <f t="shared" si="150"/>
        <v>7</v>
      </c>
      <c r="FM51" s="18">
        <f t="shared" si="150"/>
        <v>7</v>
      </c>
      <c r="FN51" s="18">
        <f t="shared" si="150"/>
        <v>7</v>
      </c>
      <c r="FO51" s="18">
        <f t="shared" si="150"/>
        <v>8</v>
      </c>
      <c r="FP51" s="18">
        <f t="shared" ref="FP51" si="151">COUNTIF(FD50:FP50,1)</f>
        <v>9</v>
      </c>
      <c r="FQ51" s="18">
        <f t="shared" ref="FQ51" si="152">COUNTIF(FE50:FQ50,1)</f>
        <v>10</v>
      </c>
      <c r="FR51" s="18">
        <f t="shared" ref="FR51" si="153">COUNTIF(FF50:FR50,1)</f>
        <v>10</v>
      </c>
    </row>
    <row r="56" spans="1:174" x14ac:dyDescent="0.3">
      <c r="A56" s="48" t="s">
        <v>23</v>
      </c>
    </row>
    <row r="57" spans="1:174" x14ac:dyDescent="0.3">
      <c r="A57" s="49" t="s">
        <v>155</v>
      </c>
    </row>
    <row r="58" spans="1:174" x14ac:dyDescent="0.3">
      <c r="A58" s="50">
        <v>6897576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9FD50-3311-4A12-A4AF-BFF690790491}">
  <dimension ref="A1:BE16"/>
  <sheetViews>
    <sheetView workbookViewId="0">
      <pane xSplit="2" ySplit="4" topLeftCell="AZ5" activePane="bottomRight" state="frozen"/>
      <selection pane="topRight" activeCell="C1" sqref="C1"/>
      <selection pane="bottomLeft" activeCell="A5" sqref="A5"/>
      <selection pane="bottomRight" activeCell="BB5" sqref="BB5:BD16"/>
    </sheetView>
  </sheetViews>
  <sheetFormatPr defaultColWidth="8.88671875" defaultRowHeight="14.4" x14ac:dyDescent="0.3"/>
  <cols>
    <col min="1" max="1" width="27.109375" bestFit="1" customWidth="1"/>
    <col min="2" max="2" width="16.33203125" bestFit="1" customWidth="1"/>
    <col min="3" max="34" width="6.5546875" bestFit="1" customWidth="1"/>
    <col min="35" max="41" width="8.6640625" bestFit="1" customWidth="1"/>
    <col min="42" max="56" width="9.6640625" bestFit="1" customWidth="1"/>
    <col min="57" max="58" width="11.33203125" bestFit="1" customWidth="1"/>
    <col min="59" max="88" width="5.44140625" bestFit="1" customWidth="1"/>
    <col min="89" max="116" width="6.44140625" bestFit="1" customWidth="1"/>
    <col min="117" max="117" width="4.88671875" bestFit="1" customWidth="1"/>
    <col min="118" max="152" width="6.44140625" bestFit="1" customWidth="1"/>
    <col min="153" max="159" width="8.6640625" bestFit="1" customWidth="1"/>
    <col min="160" max="161" width="9.6640625" bestFit="1" customWidth="1"/>
    <col min="162" max="163" width="11.33203125" bestFit="1" customWidth="1"/>
  </cols>
  <sheetData>
    <row r="1" spans="1:57" x14ac:dyDescent="0.3">
      <c r="A1" s="45" t="s">
        <v>9</v>
      </c>
      <c r="B1" t="s">
        <v>0</v>
      </c>
    </row>
    <row r="3" spans="1:57" x14ac:dyDescent="0.3">
      <c r="B3" s="45" t="s">
        <v>141</v>
      </c>
    </row>
    <row r="4" spans="1:57" x14ac:dyDescent="0.3">
      <c r="A4" s="45" t="s">
        <v>154</v>
      </c>
      <c r="B4" s="93">
        <v>44013</v>
      </c>
      <c r="C4" s="93">
        <v>44014</v>
      </c>
      <c r="D4" s="93">
        <v>44015</v>
      </c>
      <c r="E4" s="93">
        <v>44016</v>
      </c>
      <c r="F4" s="93">
        <v>44017</v>
      </c>
      <c r="G4" s="93">
        <v>44018</v>
      </c>
      <c r="H4" s="93">
        <v>44019</v>
      </c>
      <c r="I4" s="93">
        <v>44020</v>
      </c>
      <c r="J4" s="93">
        <v>44021</v>
      </c>
      <c r="K4" s="93">
        <v>44022</v>
      </c>
      <c r="L4" s="93">
        <v>44023</v>
      </c>
      <c r="M4" s="93">
        <v>44024</v>
      </c>
      <c r="N4" s="93">
        <v>44025</v>
      </c>
      <c r="O4" s="93">
        <v>44026</v>
      </c>
      <c r="P4" s="93">
        <v>44027</v>
      </c>
      <c r="Q4" s="93">
        <v>44028</v>
      </c>
      <c r="R4" s="93">
        <v>44029</v>
      </c>
      <c r="S4" s="93">
        <v>44030</v>
      </c>
      <c r="T4" s="93">
        <v>44031</v>
      </c>
      <c r="U4" s="93">
        <v>44032</v>
      </c>
      <c r="V4" s="93">
        <v>44033</v>
      </c>
      <c r="W4" s="93">
        <v>44034</v>
      </c>
      <c r="X4" s="93">
        <v>44035</v>
      </c>
      <c r="Y4" s="93">
        <v>44036</v>
      </c>
      <c r="Z4" s="93">
        <v>44037</v>
      </c>
      <c r="AA4" s="93">
        <v>44038</v>
      </c>
      <c r="AB4" s="93">
        <v>44039</v>
      </c>
      <c r="AC4" s="93">
        <v>44040</v>
      </c>
      <c r="AD4" s="93">
        <v>44041</v>
      </c>
      <c r="AE4" s="93">
        <v>44042</v>
      </c>
      <c r="AF4" s="93">
        <v>44043</v>
      </c>
      <c r="AG4" s="93">
        <v>44044</v>
      </c>
      <c r="AH4" s="93">
        <v>44045</v>
      </c>
      <c r="AI4" s="94">
        <v>44046</v>
      </c>
      <c r="AJ4" s="94">
        <v>44047</v>
      </c>
      <c r="AK4" s="94">
        <v>44048</v>
      </c>
      <c r="AL4" s="94">
        <v>44049</v>
      </c>
      <c r="AM4" s="94">
        <v>44050</v>
      </c>
      <c r="AN4" s="94">
        <v>44051</v>
      </c>
      <c r="AO4" s="94">
        <v>44052</v>
      </c>
      <c r="AP4" s="94">
        <v>44053</v>
      </c>
      <c r="AQ4" s="94">
        <v>44054</v>
      </c>
      <c r="AR4" s="94">
        <v>44055</v>
      </c>
      <c r="AS4" s="94">
        <v>44056</v>
      </c>
      <c r="AT4" s="94">
        <v>44057</v>
      </c>
      <c r="AU4" s="94">
        <v>44058</v>
      </c>
      <c r="AV4" s="94">
        <v>44059</v>
      </c>
      <c r="AW4" s="94">
        <v>44060</v>
      </c>
      <c r="AX4" s="94">
        <v>44061</v>
      </c>
      <c r="AY4" s="94">
        <v>44062</v>
      </c>
      <c r="AZ4" s="94">
        <v>44063</v>
      </c>
      <c r="BA4" s="94">
        <v>44064</v>
      </c>
      <c r="BB4" s="94">
        <v>44065</v>
      </c>
      <c r="BC4" s="94">
        <v>44066</v>
      </c>
      <c r="BD4" s="94">
        <v>44067</v>
      </c>
      <c r="BE4" t="s">
        <v>142</v>
      </c>
    </row>
    <row r="5" spans="1:57" x14ac:dyDescent="0.3">
      <c r="A5" s="46" t="s">
        <v>143</v>
      </c>
      <c r="B5" s="3">
        <v>1090</v>
      </c>
      <c r="C5" s="3">
        <v>1148</v>
      </c>
      <c r="D5" s="3">
        <v>1226</v>
      </c>
      <c r="E5" s="3">
        <v>1268</v>
      </c>
      <c r="F5" s="3">
        <v>1313</v>
      </c>
      <c r="G5" s="3">
        <v>1340</v>
      </c>
      <c r="H5" s="3">
        <v>1420</v>
      </c>
      <c r="I5" s="3">
        <v>1515</v>
      </c>
      <c r="J5" s="3">
        <v>1591</v>
      </c>
      <c r="K5" s="3">
        <v>1670</v>
      </c>
      <c r="L5" s="3">
        <v>1708</v>
      </c>
      <c r="M5" s="3">
        <v>1763</v>
      </c>
      <c r="N5" s="3">
        <v>1939</v>
      </c>
      <c r="O5" s="3">
        <v>1990</v>
      </c>
      <c r="P5" s="3">
        <v>2119</v>
      </c>
      <c r="Q5" s="3">
        <v>2217</v>
      </c>
      <c r="R5" s="3">
        <v>2309</v>
      </c>
      <c r="S5" s="3">
        <v>2449</v>
      </c>
      <c r="T5" s="3">
        <v>2517</v>
      </c>
      <c r="U5" s="3">
        <v>2562</v>
      </c>
      <c r="V5" s="3">
        <v>2599</v>
      </c>
      <c r="W5" s="3">
        <v>2648</v>
      </c>
      <c r="X5" s="3">
        <v>2717</v>
      </c>
      <c r="Y5" s="3">
        <v>2788</v>
      </c>
      <c r="Z5" s="3">
        <v>2812</v>
      </c>
      <c r="AA5" s="3">
        <v>2896</v>
      </c>
      <c r="AB5" s="3">
        <v>2943</v>
      </c>
      <c r="AC5" s="3">
        <v>2986</v>
      </c>
      <c r="AD5" s="3">
        <v>3021</v>
      </c>
      <c r="AE5" s="3">
        <v>3056</v>
      </c>
      <c r="AF5" s="3">
        <v>3132</v>
      </c>
      <c r="AG5" s="3">
        <v>3193</v>
      </c>
      <c r="AH5" s="3">
        <v>3230</v>
      </c>
      <c r="AI5" s="3">
        <v>3269</v>
      </c>
      <c r="AJ5" s="3">
        <v>3308</v>
      </c>
      <c r="AK5" s="3">
        <v>3363</v>
      </c>
      <c r="AL5" s="3">
        <v>3405</v>
      </c>
      <c r="AM5" s="3">
        <v>3448</v>
      </c>
      <c r="AN5" s="3">
        <v>3478</v>
      </c>
      <c r="AO5" s="3">
        <v>3551</v>
      </c>
      <c r="AP5" s="3">
        <v>3577</v>
      </c>
      <c r="AQ5" s="3">
        <v>3607</v>
      </c>
      <c r="AR5" s="3">
        <v>3656</v>
      </c>
      <c r="AS5" s="3">
        <v>3702</v>
      </c>
      <c r="AT5" s="3">
        <v>3741</v>
      </c>
      <c r="AU5" s="3">
        <v>3812</v>
      </c>
      <c r="AV5" s="3">
        <v>3861</v>
      </c>
      <c r="AW5" s="3">
        <v>3893</v>
      </c>
      <c r="AX5" s="3">
        <v>3932</v>
      </c>
      <c r="AY5" s="3">
        <v>3979</v>
      </c>
      <c r="AZ5" s="3">
        <v>4014</v>
      </c>
      <c r="BA5" s="3">
        <v>4055</v>
      </c>
      <c r="BB5" s="3">
        <v>4096</v>
      </c>
      <c r="BC5" s="3">
        <v>4140</v>
      </c>
      <c r="BD5" s="3">
        <v>4157</v>
      </c>
      <c r="BE5" s="3">
        <v>155219</v>
      </c>
    </row>
    <row r="6" spans="1:57" x14ac:dyDescent="0.3">
      <c r="A6" s="46" t="s">
        <v>144</v>
      </c>
      <c r="B6" s="3">
        <v>77</v>
      </c>
      <c r="C6" s="3">
        <v>58</v>
      </c>
      <c r="D6" s="3">
        <v>78</v>
      </c>
      <c r="E6" s="3">
        <v>42</v>
      </c>
      <c r="F6" s="3">
        <v>45</v>
      </c>
      <c r="G6" s="3">
        <v>27</v>
      </c>
      <c r="H6" s="3">
        <v>80</v>
      </c>
      <c r="I6" s="3">
        <v>95</v>
      </c>
      <c r="J6" s="3">
        <v>76</v>
      </c>
      <c r="K6" s="3">
        <v>79</v>
      </c>
      <c r="L6" s="3">
        <v>38</v>
      </c>
      <c r="M6" s="3">
        <v>55</v>
      </c>
      <c r="N6" s="3">
        <v>176</v>
      </c>
      <c r="O6" s="3">
        <v>51</v>
      </c>
      <c r="P6" s="3">
        <v>129</v>
      </c>
      <c r="Q6" s="3">
        <v>98</v>
      </c>
      <c r="R6" s="3">
        <v>92</v>
      </c>
      <c r="S6" s="3">
        <v>140</v>
      </c>
      <c r="T6" s="3">
        <v>68</v>
      </c>
      <c r="U6" s="3">
        <v>45</v>
      </c>
      <c r="V6" s="3">
        <v>37</v>
      </c>
      <c r="W6" s="3">
        <v>49</v>
      </c>
      <c r="X6" s="3">
        <v>69</v>
      </c>
      <c r="Y6" s="3">
        <v>71</v>
      </c>
      <c r="Z6" s="3">
        <v>24</v>
      </c>
      <c r="AA6" s="3">
        <v>84</v>
      </c>
      <c r="AB6" s="3">
        <v>47</v>
      </c>
      <c r="AC6" s="3">
        <v>43</v>
      </c>
      <c r="AD6" s="3">
        <v>35</v>
      </c>
      <c r="AE6" s="3">
        <v>35</v>
      </c>
      <c r="AF6" s="3">
        <v>76</v>
      </c>
      <c r="AG6" s="3">
        <v>61</v>
      </c>
      <c r="AH6" s="3">
        <v>37</v>
      </c>
      <c r="AI6" s="3">
        <v>39</v>
      </c>
      <c r="AJ6" s="3">
        <v>39</v>
      </c>
      <c r="AK6" s="3">
        <v>55</v>
      </c>
      <c r="AL6" s="3">
        <v>42</v>
      </c>
      <c r="AM6" s="3">
        <v>43</v>
      </c>
      <c r="AN6" s="3">
        <v>30</v>
      </c>
      <c r="AO6" s="3">
        <v>73</v>
      </c>
      <c r="AP6" s="3">
        <v>26</v>
      </c>
      <c r="AQ6" s="3">
        <v>30</v>
      </c>
      <c r="AR6" s="3">
        <v>49</v>
      </c>
      <c r="AS6" s="3">
        <v>46</v>
      </c>
      <c r="AT6" s="3">
        <v>39</v>
      </c>
      <c r="AU6" s="3">
        <v>71</v>
      </c>
      <c r="AV6" s="3">
        <v>49</v>
      </c>
      <c r="AW6" s="3">
        <v>32</v>
      </c>
      <c r="AX6" s="3">
        <v>39</v>
      </c>
      <c r="AY6" s="3">
        <v>47</v>
      </c>
      <c r="AZ6" s="3">
        <v>35</v>
      </c>
      <c r="BA6" s="3">
        <v>41</v>
      </c>
      <c r="BB6" s="3">
        <v>41</v>
      </c>
      <c r="BC6" s="3">
        <v>44</v>
      </c>
      <c r="BD6" s="3">
        <v>17</v>
      </c>
      <c r="BE6" s="3">
        <v>3144</v>
      </c>
    </row>
    <row r="7" spans="1:57" x14ac:dyDescent="0.3">
      <c r="A7" s="46" t="s">
        <v>145</v>
      </c>
      <c r="B7" s="3">
        <v>1270</v>
      </c>
      <c r="C7" s="3">
        <v>1336</v>
      </c>
      <c r="D7" s="3">
        <v>1425</v>
      </c>
      <c r="E7" s="3">
        <v>1469</v>
      </c>
      <c r="F7" s="3">
        <v>1522</v>
      </c>
      <c r="G7" s="3">
        <v>1550</v>
      </c>
      <c r="H7" s="3">
        <v>1639</v>
      </c>
      <c r="I7" s="3">
        <v>1745</v>
      </c>
      <c r="J7" s="3">
        <v>1825</v>
      </c>
      <c r="K7" s="3">
        <v>1916</v>
      </c>
      <c r="L7" s="3">
        <v>1961</v>
      </c>
      <c r="M7" s="3">
        <v>2027</v>
      </c>
      <c r="N7" s="3">
        <v>2224</v>
      </c>
      <c r="O7" s="3">
        <v>2281</v>
      </c>
      <c r="P7" s="3">
        <v>2438</v>
      </c>
      <c r="Q7" s="3">
        <v>2544</v>
      </c>
      <c r="R7" s="3">
        <v>2664</v>
      </c>
      <c r="S7" s="3">
        <v>2841</v>
      </c>
      <c r="T7" s="3">
        <v>2930</v>
      </c>
      <c r="U7" s="3">
        <v>2987</v>
      </c>
      <c r="V7" s="3">
        <v>3036</v>
      </c>
      <c r="W7" s="3">
        <v>3094</v>
      </c>
      <c r="X7" s="3">
        <v>3192</v>
      </c>
      <c r="Y7" s="3">
        <v>3283</v>
      </c>
      <c r="Z7" s="3">
        <v>3299</v>
      </c>
      <c r="AA7" s="3">
        <v>3431</v>
      </c>
      <c r="AB7" s="3">
        <v>3504</v>
      </c>
      <c r="AC7" s="3">
        <v>3561</v>
      </c>
      <c r="AD7" s="3">
        <v>3596</v>
      </c>
      <c r="AE7" s="3">
        <v>3641</v>
      </c>
      <c r="AF7" s="3">
        <v>3724</v>
      </c>
      <c r="AG7" s="3">
        <v>3798</v>
      </c>
      <c r="AH7" s="3">
        <v>3838</v>
      </c>
      <c r="AI7" s="3">
        <v>3881</v>
      </c>
      <c r="AJ7" s="3">
        <v>3927</v>
      </c>
      <c r="AK7" s="3">
        <v>3986</v>
      </c>
      <c r="AL7" s="3">
        <v>4046</v>
      </c>
      <c r="AM7" s="3">
        <v>4092</v>
      </c>
      <c r="AN7" s="3">
        <v>4128</v>
      </c>
      <c r="AO7" s="3">
        <v>4222</v>
      </c>
      <c r="AP7" s="3">
        <v>4255</v>
      </c>
      <c r="AQ7" s="3">
        <v>4285</v>
      </c>
      <c r="AR7" s="3">
        <v>4345</v>
      </c>
      <c r="AS7" s="3">
        <v>4406</v>
      </c>
      <c r="AT7" s="3">
        <v>4460</v>
      </c>
      <c r="AU7" s="3">
        <v>4533</v>
      </c>
      <c r="AV7" s="3">
        <v>4580</v>
      </c>
      <c r="AW7" s="3">
        <v>4622</v>
      </c>
      <c r="AX7" s="3">
        <v>4677</v>
      </c>
      <c r="AY7" s="3">
        <v>4730</v>
      </c>
      <c r="AZ7" s="3">
        <v>4767</v>
      </c>
      <c r="BA7" s="3">
        <v>4815</v>
      </c>
      <c r="BB7" s="3">
        <v>4875</v>
      </c>
      <c r="BC7" s="3">
        <v>4920</v>
      </c>
      <c r="BD7" s="3">
        <v>4932</v>
      </c>
      <c r="BE7" s="3">
        <v>183075</v>
      </c>
    </row>
    <row r="8" spans="1:57" x14ac:dyDescent="0.3">
      <c r="A8" s="46" t="s">
        <v>159</v>
      </c>
      <c r="B8" s="3">
        <v>84</v>
      </c>
      <c r="C8" s="3">
        <v>66</v>
      </c>
      <c r="D8" s="3">
        <v>89</v>
      </c>
      <c r="E8" s="3">
        <v>44</v>
      </c>
      <c r="F8" s="3">
        <v>53</v>
      </c>
      <c r="G8" s="3">
        <v>28</v>
      </c>
      <c r="H8" s="3">
        <v>89</v>
      </c>
      <c r="I8" s="3">
        <v>106</v>
      </c>
      <c r="J8" s="3">
        <v>80</v>
      </c>
      <c r="K8" s="3">
        <v>91</v>
      </c>
      <c r="L8" s="3">
        <v>45</v>
      </c>
      <c r="M8" s="3">
        <v>66</v>
      </c>
      <c r="N8" s="3">
        <v>197</v>
      </c>
      <c r="O8" s="3">
        <v>57</v>
      </c>
      <c r="P8" s="3">
        <v>157</v>
      </c>
      <c r="Q8" s="3">
        <v>106</v>
      </c>
      <c r="R8" s="3">
        <v>120</v>
      </c>
      <c r="S8" s="3">
        <v>177</v>
      </c>
      <c r="T8" s="3">
        <v>89</v>
      </c>
      <c r="U8" s="3">
        <v>57</v>
      </c>
      <c r="V8" s="3">
        <v>49</v>
      </c>
      <c r="W8" s="3">
        <v>58</v>
      </c>
      <c r="X8" s="3">
        <v>98</v>
      </c>
      <c r="Y8" s="3">
        <v>91</v>
      </c>
      <c r="Z8" s="3">
        <v>16</v>
      </c>
      <c r="AA8" s="3">
        <v>132</v>
      </c>
      <c r="AB8" s="3">
        <v>73</v>
      </c>
      <c r="AC8" s="3">
        <v>57</v>
      </c>
      <c r="AD8" s="3">
        <v>35</v>
      </c>
      <c r="AE8" s="3">
        <v>45</v>
      </c>
      <c r="AF8" s="3">
        <v>83</v>
      </c>
      <c r="AG8" s="3">
        <v>74</v>
      </c>
      <c r="AH8" s="3">
        <v>40</v>
      </c>
      <c r="AI8" s="3">
        <v>43</v>
      </c>
      <c r="AJ8" s="3">
        <v>46</v>
      </c>
      <c r="AK8" s="3">
        <v>59</v>
      </c>
      <c r="AL8" s="3">
        <v>60</v>
      </c>
      <c r="AM8" s="3">
        <v>46</v>
      </c>
      <c r="AN8" s="3">
        <v>36</v>
      </c>
      <c r="AO8" s="3">
        <v>94</v>
      </c>
      <c r="AP8" s="3">
        <v>33</v>
      </c>
      <c r="AQ8" s="3">
        <v>30</v>
      </c>
      <c r="AR8" s="3">
        <v>60</v>
      </c>
      <c r="AS8" s="3">
        <v>61</v>
      </c>
      <c r="AT8" s="3">
        <v>54</v>
      </c>
      <c r="AU8" s="3">
        <v>73</v>
      </c>
      <c r="AV8" s="3">
        <v>47</v>
      </c>
      <c r="AW8" s="3">
        <v>42</v>
      </c>
      <c r="AX8" s="3">
        <v>55</v>
      </c>
      <c r="AY8" s="3">
        <v>53</v>
      </c>
      <c r="AZ8" s="3">
        <v>37</v>
      </c>
      <c r="BA8" s="3">
        <v>48</v>
      </c>
      <c r="BB8" s="3">
        <v>60</v>
      </c>
      <c r="BC8" s="3">
        <v>45</v>
      </c>
      <c r="BD8" s="3">
        <v>12</v>
      </c>
      <c r="BE8" s="3">
        <v>3746</v>
      </c>
    </row>
    <row r="9" spans="1:57" x14ac:dyDescent="0.3">
      <c r="A9" s="46" t="s">
        <v>146</v>
      </c>
      <c r="B9" s="3">
        <v>17576</v>
      </c>
      <c r="C9" s="3">
        <v>18154</v>
      </c>
      <c r="D9" s="3">
        <v>18774</v>
      </c>
      <c r="E9" s="3">
        <v>19278</v>
      </c>
      <c r="F9" s="3">
        <v>19731</v>
      </c>
      <c r="G9" s="3">
        <v>19941</v>
      </c>
      <c r="H9" s="3">
        <v>20571</v>
      </c>
      <c r="I9" s="3">
        <v>21211</v>
      </c>
      <c r="J9" s="3">
        <v>22137</v>
      </c>
      <c r="K9" s="3">
        <v>22927</v>
      </c>
      <c r="L9" s="3">
        <v>23298</v>
      </c>
      <c r="M9" s="3">
        <v>23697</v>
      </c>
      <c r="N9" s="3">
        <v>25395</v>
      </c>
      <c r="O9" s="3">
        <v>25976</v>
      </c>
      <c r="P9" s="3">
        <v>27429</v>
      </c>
      <c r="Q9" s="3">
        <v>28159</v>
      </c>
      <c r="R9" s="3">
        <v>29467</v>
      </c>
      <c r="S9" s="3">
        <v>30265</v>
      </c>
      <c r="T9" s="3">
        <v>31055</v>
      </c>
      <c r="U9" s="3">
        <v>31394</v>
      </c>
      <c r="V9" s="3">
        <v>31725</v>
      </c>
      <c r="W9" s="3">
        <v>32213</v>
      </c>
      <c r="X9" s="3">
        <v>32712</v>
      </c>
      <c r="Y9" s="3">
        <v>33624</v>
      </c>
      <c r="Z9" s="3">
        <v>33743</v>
      </c>
      <c r="AA9" s="3">
        <v>35032</v>
      </c>
      <c r="AB9" s="3">
        <v>35644</v>
      </c>
      <c r="AC9" s="3">
        <v>36004</v>
      </c>
      <c r="AD9" s="3">
        <v>36398</v>
      </c>
      <c r="AE9" s="3">
        <v>36845</v>
      </c>
      <c r="AF9" s="3">
        <v>37570</v>
      </c>
      <c r="AG9" s="3">
        <v>38024</v>
      </c>
      <c r="AH9" s="3">
        <v>38390</v>
      </c>
      <c r="AI9" s="3">
        <v>38716</v>
      </c>
      <c r="AJ9" s="3">
        <v>39002</v>
      </c>
      <c r="AK9" s="3">
        <v>39530</v>
      </c>
      <c r="AL9" s="3">
        <v>39943</v>
      </c>
      <c r="AM9" s="3">
        <v>40490</v>
      </c>
      <c r="AN9" s="3">
        <v>40934</v>
      </c>
      <c r="AO9" s="3">
        <v>41502</v>
      </c>
      <c r="AP9" s="3">
        <v>41850</v>
      </c>
      <c r="AQ9" s="3">
        <v>42082</v>
      </c>
      <c r="AR9" s="3">
        <v>42424</v>
      </c>
      <c r="AS9" s="3">
        <v>42920</v>
      </c>
      <c r="AT9" s="3">
        <v>43334</v>
      </c>
      <c r="AU9" s="3">
        <v>43887</v>
      </c>
      <c r="AV9" s="3">
        <v>44310</v>
      </c>
      <c r="AW9" s="3">
        <v>44726</v>
      </c>
      <c r="AX9" s="3">
        <v>45343</v>
      </c>
      <c r="AY9" s="3">
        <v>46145</v>
      </c>
      <c r="AZ9" s="3">
        <v>46706</v>
      </c>
      <c r="BA9" s="3">
        <v>47131</v>
      </c>
      <c r="BB9" s="3">
        <v>48076</v>
      </c>
      <c r="BC9" s="3">
        <v>48846</v>
      </c>
      <c r="BD9" s="3">
        <v>49173</v>
      </c>
      <c r="BE9" s="3">
        <v>1891429</v>
      </c>
    </row>
    <row r="10" spans="1:57" x14ac:dyDescent="0.3">
      <c r="A10" s="46" t="s">
        <v>147</v>
      </c>
      <c r="B10" s="3">
        <v>744</v>
      </c>
      <c r="C10" s="3">
        <v>578</v>
      </c>
      <c r="D10" s="3">
        <v>620</v>
      </c>
      <c r="E10" s="3">
        <v>504</v>
      </c>
      <c r="F10" s="3">
        <v>453</v>
      </c>
      <c r="G10" s="3">
        <v>210</v>
      </c>
      <c r="H10" s="3">
        <v>630</v>
      </c>
      <c r="I10" s="3">
        <v>640</v>
      </c>
      <c r="J10" s="3">
        <v>926</v>
      </c>
      <c r="K10" s="3">
        <v>790</v>
      </c>
      <c r="L10" s="3">
        <v>371</v>
      </c>
      <c r="M10" s="3">
        <v>399</v>
      </c>
      <c r="N10" s="3">
        <v>1698</v>
      </c>
      <c r="O10" s="3">
        <v>581</v>
      </c>
      <c r="P10" s="3">
        <v>1453</v>
      </c>
      <c r="Q10" s="3">
        <v>730</v>
      </c>
      <c r="R10" s="3">
        <v>1308</v>
      </c>
      <c r="S10" s="3">
        <v>798</v>
      </c>
      <c r="T10" s="3">
        <v>790</v>
      </c>
      <c r="U10" s="3">
        <v>339</v>
      </c>
      <c r="V10" s="3">
        <v>331</v>
      </c>
      <c r="W10" s="3">
        <v>488</v>
      </c>
      <c r="X10" s="3">
        <v>499</v>
      </c>
      <c r="Y10" s="3">
        <v>912</v>
      </c>
      <c r="Z10" s="3">
        <v>119</v>
      </c>
      <c r="AA10" s="3">
        <v>1289</v>
      </c>
      <c r="AB10" s="3">
        <v>612</v>
      </c>
      <c r="AC10" s="3">
        <v>360</v>
      </c>
      <c r="AD10" s="3">
        <v>394</v>
      </c>
      <c r="AE10" s="3">
        <v>447</v>
      </c>
      <c r="AF10" s="3">
        <v>725</v>
      </c>
      <c r="AG10" s="3">
        <v>454</v>
      </c>
      <c r="AH10" s="3">
        <v>366</v>
      </c>
      <c r="AI10" s="3">
        <v>326</v>
      </c>
      <c r="AJ10" s="3">
        <v>286</v>
      </c>
      <c r="AK10" s="3">
        <v>528</v>
      </c>
      <c r="AL10" s="3">
        <v>413</v>
      </c>
      <c r="AM10" s="3">
        <v>547</v>
      </c>
      <c r="AN10" s="3">
        <v>444</v>
      </c>
      <c r="AO10" s="3">
        <v>568</v>
      </c>
      <c r="AP10" s="3">
        <v>348</v>
      </c>
      <c r="AQ10" s="3">
        <v>232</v>
      </c>
      <c r="AR10" s="3">
        <v>342</v>
      </c>
      <c r="AS10" s="3">
        <v>496</v>
      </c>
      <c r="AT10" s="3">
        <v>414</v>
      </c>
      <c r="AU10" s="3">
        <v>553</v>
      </c>
      <c r="AV10" s="3">
        <v>423</v>
      </c>
      <c r="AW10" s="3">
        <v>416</v>
      </c>
      <c r="AX10" s="3">
        <v>617</v>
      </c>
      <c r="AY10" s="3">
        <v>802</v>
      </c>
      <c r="AZ10" s="3">
        <v>561</v>
      </c>
      <c r="BA10" s="3">
        <v>425</v>
      </c>
      <c r="BB10" s="3">
        <v>945</v>
      </c>
      <c r="BC10" s="3">
        <v>770</v>
      </c>
      <c r="BD10" s="3">
        <v>327</v>
      </c>
      <c r="BE10" s="3">
        <v>32341</v>
      </c>
    </row>
    <row r="11" spans="1:57" x14ac:dyDescent="0.3">
      <c r="A11" s="46" t="s">
        <v>148</v>
      </c>
      <c r="B11" s="3">
        <v>18846</v>
      </c>
      <c r="C11" s="3">
        <v>19490</v>
      </c>
      <c r="D11" s="3">
        <v>20199</v>
      </c>
      <c r="E11" s="3">
        <v>20747</v>
      </c>
      <c r="F11" s="3">
        <v>21253</v>
      </c>
      <c r="G11" s="3">
        <v>21491</v>
      </c>
      <c r="H11" s="3">
        <v>22210</v>
      </c>
      <c r="I11" s="3">
        <v>22956</v>
      </c>
      <c r="J11" s="3">
        <v>23962</v>
      </c>
      <c r="K11" s="3">
        <v>24843</v>
      </c>
      <c r="L11" s="3">
        <v>25259</v>
      </c>
      <c r="M11" s="3">
        <v>25724</v>
      </c>
      <c r="N11" s="3">
        <v>27619</v>
      </c>
      <c r="O11" s="3">
        <v>28257</v>
      </c>
      <c r="P11" s="3">
        <v>29867</v>
      </c>
      <c r="Q11" s="3">
        <v>30703</v>
      </c>
      <c r="R11" s="3">
        <v>32131</v>
      </c>
      <c r="S11" s="3">
        <v>33106</v>
      </c>
      <c r="T11" s="3">
        <v>33985</v>
      </c>
      <c r="U11" s="3">
        <v>34381</v>
      </c>
      <c r="V11" s="3">
        <v>34761</v>
      </c>
      <c r="W11" s="3">
        <v>35307</v>
      </c>
      <c r="X11" s="3">
        <v>35904</v>
      </c>
      <c r="Y11" s="3">
        <v>36907</v>
      </c>
      <c r="Z11" s="3">
        <v>37042</v>
      </c>
      <c r="AA11" s="3">
        <v>38463</v>
      </c>
      <c r="AB11" s="3">
        <v>39148</v>
      </c>
      <c r="AC11" s="3">
        <v>39565</v>
      </c>
      <c r="AD11" s="3">
        <v>39994</v>
      </c>
      <c r="AE11" s="3">
        <v>40486</v>
      </c>
      <c r="AF11" s="3">
        <v>41294</v>
      </c>
      <c r="AG11" s="3">
        <v>41822</v>
      </c>
      <c r="AH11" s="3">
        <v>42228</v>
      </c>
      <c r="AI11" s="3">
        <v>42597</v>
      </c>
      <c r="AJ11" s="3">
        <v>42929</v>
      </c>
      <c r="AK11" s="3">
        <v>43516</v>
      </c>
      <c r="AL11" s="3">
        <v>43989</v>
      </c>
      <c r="AM11" s="3">
        <v>44582</v>
      </c>
      <c r="AN11" s="3">
        <v>45062</v>
      </c>
      <c r="AO11" s="3">
        <v>45724</v>
      </c>
      <c r="AP11" s="3">
        <v>46105</v>
      </c>
      <c r="AQ11" s="3">
        <v>46367</v>
      </c>
      <c r="AR11" s="3">
        <v>46769</v>
      </c>
      <c r="AS11" s="3">
        <v>47326</v>
      </c>
      <c r="AT11" s="3">
        <v>47794</v>
      </c>
      <c r="AU11" s="3">
        <v>48420</v>
      </c>
      <c r="AV11" s="3">
        <v>48890</v>
      </c>
      <c r="AW11" s="3">
        <v>49348</v>
      </c>
      <c r="AX11" s="3">
        <v>50020</v>
      </c>
      <c r="AY11" s="3">
        <v>50875</v>
      </c>
      <c r="AZ11" s="3">
        <v>51473</v>
      </c>
      <c r="BA11" s="3">
        <v>51946</v>
      </c>
      <c r="BB11" s="3">
        <v>52951</v>
      </c>
      <c r="BC11" s="3">
        <v>53766</v>
      </c>
      <c r="BD11" s="3">
        <v>54105</v>
      </c>
      <c r="BE11" s="3">
        <v>2074504</v>
      </c>
    </row>
    <row r="12" spans="1:57" x14ac:dyDescent="0.3">
      <c r="A12" s="46" t="s">
        <v>149</v>
      </c>
      <c r="B12" s="3">
        <v>828</v>
      </c>
      <c r="C12" s="3">
        <v>644</v>
      </c>
      <c r="D12" s="3">
        <v>709</v>
      </c>
      <c r="E12" s="3">
        <v>548</v>
      </c>
      <c r="F12" s="3">
        <v>506</v>
      </c>
      <c r="G12" s="3">
        <v>238</v>
      </c>
      <c r="H12" s="3">
        <v>719</v>
      </c>
      <c r="I12" s="3">
        <v>746</v>
      </c>
      <c r="J12" s="3">
        <v>1006</v>
      </c>
      <c r="K12" s="3">
        <v>881</v>
      </c>
      <c r="L12" s="3">
        <v>416</v>
      </c>
      <c r="M12" s="3">
        <v>465</v>
      </c>
      <c r="N12" s="3">
        <v>1895</v>
      </c>
      <c r="O12" s="3">
        <v>638</v>
      </c>
      <c r="P12" s="3">
        <v>1610</v>
      </c>
      <c r="Q12" s="3">
        <v>836</v>
      </c>
      <c r="R12" s="3">
        <v>1428</v>
      </c>
      <c r="S12" s="3">
        <v>975</v>
      </c>
      <c r="T12" s="3">
        <v>879</v>
      </c>
      <c r="U12" s="3">
        <v>396</v>
      </c>
      <c r="V12" s="3">
        <v>380</v>
      </c>
      <c r="W12" s="3">
        <v>546</v>
      </c>
      <c r="X12" s="3">
        <v>597</v>
      </c>
      <c r="Y12" s="3">
        <v>1003</v>
      </c>
      <c r="Z12" s="3">
        <v>135</v>
      </c>
      <c r="AA12" s="3">
        <v>1421</v>
      </c>
      <c r="AB12" s="3">
        <v>685</v>
      </c>
      <c r="AC12" s="3">
        <v>417</v>
      </c>
      <c r="AD12" s="3">
        <v>429</v>
      </c>
      <c r="AE12" s="3">
        <v>492</v>
      </c>
      <c r="AF12" s="3">
        <v>808</v>
      </c>
      <c r="AG12" s="3">
        <v>528</v>
      </c>
      <c r="AH12" s="3">
        <v>406</v>
      </c>
      <c r="AI12" s="3">
        <v>369</v>
      </c>
      <c r="AJ12" s="3">
        <v>332</v>
      </c>
      <c r="AK12" s="3">
        <v>587</v>
      </c>
      <c r="AL12" s="3">
        <v>473</v>
      </c>
      <c r="AM12" s="3">
        <v>593</v>
      </c>
      <c r="AN12" s="3">
        <v>480</v>
      </c>
      <c r="AO12" s="3">
        <v>662</v>
      </c>
      <c r="AP12" s="3">
        <v>381</v>
      </c>
      <c r="AQ12" s="3">
        <v>262</v>
      </c>
      <c r="AR12" s="3">
        <v>402</v>
      </c>
      <c r="AS12" s="3">
        <v>557</v>
      </c>
      <c r="AT12" s="3">
        <v>468</v>
      </c>
      <c r="AU12" s="3">
        <v>626</v>
      </c>
      <c r="AV12" s="3">
        <v>470</v>
      </c>
      <c r="AW12" s="3">
        <v>458</v>
      </c>
      <c r="AX12" s="3">
        <v>672</v>
      </c>
      <c r="AY12" s="3">
        <v>855</v>
      </c>
      <c r="AZ12" s="3">
        <v>598</v>
      </c>
      <c r="BA12" s="3">
        <v>473</v>
      </c>
      <c r="BB12" s="3">
        <v>1005</v>
      </c>
      <c r="BC12" s="3">
        <v>815</v>
      </c>
      <c r="BD12" s="3">
        <v>339</v>
      </c>
      <c r="BE12" s="3">
        <v>36087</v>
      </c>
    </row>
    <row r="13" spans="1:57" x14ac:dyDescent="0.3">
      <c r="A13" s="46" t="s">
        <v>150</v>
      </c>
      <c r="B13" s="3">
        <v>0</v>
      </c>
      <c r="C13" s="3">
        <v>0</v>
      </c>
      <c r="D13" s="3">
        <v>0</v>
      </c>
      <c r="E13" s="3">
        <v>1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1</v>
      </c>
      <c r="L13" s="3">
        <v>0</v>
      </c>
      <c r="M13" s="3">
        <v>0</v>
      </c>
      <c r="N13" s="3">
        <v>0</v>
      </c>
      <c r="O13" s="3">
        <v>0</v>
      </c>
      <c r="P13" s="3">
        <v>2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1</v>
      </c>
      <c r="X13" s="3">
        <v>2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1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3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1</v>
      </c>
      <c r="AS13" s="3">
        <v>-1</v>
      </c>
      <c r="AT13" s="3">
        <v>0</v>
      </c>
      <c r="AU13" s="3">
        <v>1</v>
      </c>
      <c r="AV13" s="3">
        <v>0</v>
      </c>
      <c r="AW13" s="3">
        <v>0</v>
      </c>
      <c r="AX13" s="3">
        <v>1</v>
      </c>
      <c r="AY13" s="3">
        <v>-1</v>
      </c>
      <c r="AZ13" s="3">
        <v>0</v>
      </c>
      <c r="BA13" s="3">
        <v>1</v>
      </c>
      <c r="BB13" s="3">
        <v>0</v>
      </c>
      <c r="BC13" s="3">
        <v>0</v>
      </c>
      <c r="BD13" s="3">
        <v>0</v>
      </c>
      <c r="BE13" s="3">
        <v>13</v>
      </c>
    </row>
    <row r="14" spans="1:57" x14ac:dyDescent="0.3">
      <c r="A14" s="46" t="s">
        <v>151</v>
      </c>
      <c r="B14" s="3">
        <v>14</v>
      </c>
      <c r="C14" s="3">
        <v>14</v>
      </c>
      <c r="D14" s="3">
        <v>14</v>
      </c>
      <c r="E14" s="3">
        <v>15</v>
      </c>
      <c r="F14" s="3">
        <v>15</v>
      </c>
      <c r="G14" s="3">
        <v>15</v>
      </c>
      <c r="H14" s="3">
        <v>15</v>
      </c>
      <c r="I14" s="3">
        <v>15</v>
      </c>
      <c r="J14" s="3">
        <v>15</v>
      </c>
      <c r="K14" s="3">
        <v>16</v>
      </c>
      <c r="L14" s="3">
        <v>16</v>
      </c>
      <c r="M14" s="3">
        <v>16</v>
      </c>
      <c r="N14" s="3">
        <v>16</v>
      </c>
      <c r="O14" s="3">
        <v>16</v>
      </c>
      <c r="P14" s="3">
        <v>18</v>
      </c>
      <c r="Q14" s="3">
        <v>18</v>
      </c>
      <c r="R14" s="3">
        <v>18</v>
      </c>
      <c r="S14" s="3">
        <v>18</v>
      </c>
      <c r="T14" s="3">
        <v>18</v>
      </c>
      <c r="U14" s="3">
        <v>18</v>
      </c>
      <c r="V14" s="3">
        <v>18</v>
      </c>
      <c r="W14" s="3">
        <v>19</v>
      </c>
      <c r="X14" s="3">
        <v>21</v>
      </c>
      <c r="Y14" s="3">
        <v>21</v>
      </c>
      <c r="Z14" s="3">
        <v>21</v>
      </c>
      <c r="AA14" s="3">
        <v>21</v>
      </c>
      <c r="AB14" s="3">
        <v>21</v>
      </c>
      <c r="AC14" s="3">
        <v>21</v>
      </c>
      <c r="AD14" s="3">
        <v>22</v>
      </c>
      <c r="AE14" s="3">
        <v>22</v>
      </c>
      <c r="AF14" s="3">
        <v>22</v>
      </c>
      <c r="AG14" s="3">
        <v>22</v>
      </c>
      <c r="AH14" s="3">
        <v>22</v>
      </c>
      <c r="AI14" s="3">
        <v>22</v>
      </c>
      <c r="AJ14" s="3">
        <v>22</v>
      </c>
      <c r="AK14" s="3">
        <v>22</v>
      </c>
      <c r="AL14" s="3">
        <v>25</v>
      </c>
      <c r="AM14" s="3">
        <v>25</v>
      </c>
      <c r="AN14" s="3">
        <v>25</v>
      </c>
      <c r="AO14" s="3">
        <v>25</v>
      </c>
      <c r="AP14" s="3">
        <v>25</v>
      </c>
      <c r="AQ14" s="3">
        <v>25</v>
      </c>
      <c r="AR14" s="3">
        <v>26</v>
      </c>
      <c r="AS14" s="3">
        <v>25</v>
      </c>
      <c r="AT14" s="3">
        <v>25</v>
      </c>
      <c r="AU14" s="3">
        <v>26</v>
      </c>
      <c r="AV14" s="3">
        <v>26</v>
      </c>
      <c r="AW14" s="3">
        <v>26</v>
      </c>
      <c r="AX14" s="3">
        <v>27</v>
      </c>
      <c r="AY14" s="3">
        <v>26</v>
      </c>
      <c r="AZ14" s="3">
        <v>26</v>
      </c>
      <c r="BA14" s="3">
        <v>27</v>
      </c>
      <c r="BB14" s="3">
        <v>27</v>
      </c>
      <c r="BC14" s="3">
        <v>27</v>
      </c>
      <c r="BD14" s="3">
        <v>27</v>
      </c>
      <c r="BE14" s="3">
        <v>1150</v>
      </c>
    </row>
    <row r="15" spans="1:57" x14ac:dyDescent="0.3">
      <c r="A15" s="46" t="s">
        <v>152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2</v>
      </c>
      <c r="L15" s="3">
        <v>0</v>
      </c>
      <c r="M15" s="3">
        <v>2</v>
      </c>
      <c r="N15" s="3">
        <v>1</v>
      </c>
      <c r="O15" s="3">
        <v>1</v>
      </c>
      <c r="P15" s="3">
        <v>1</v>
      </c>
      <c r="Q15" s="3">
        <v>0</v>
      </c>
      <c r="R15" s="3">
        <v>1</v>
      </c>
      <c r="S15" s="3">
        <v>3</v>
      </c>
      <c r="T15" s="3">
        <v>0</v>
      </c>
      <c r="U15" s="3">
        <v>1</v>
      </c>
      <c r="V15" s="3">
        <v>3</v>
      </c>
      <c r="W15" s="3">
        <v>2</v>
      </c>
      <c r="X15" s="3">
        <v>1</v>
      </c>
      <c r="Y15" s="3">
        <v>2</v>
      </c>
      <c r="Z15" s="3">
        <v>3</v>
      </c>
      <c r="AA15" s="3">
        <v>0</v>
      </c>
      <c r="AB15" s="3">
        <v>1</v>
      </c>
      <c r="AC15" s="3">
        <v>1</v>
      </c>
      <c r="AD15" s="3">
        <v>4</v>
      </c>
      <c r="AE15" s="3">
        <v>1</v>
      </c>
      <c r="AF15" s="3">
        <v>0</v>
      </c>
      <c r="AG15" s="3">
        <v>0</v>
      </c>
      <c r="AH15" s="3">
        <v>1</v>
      </c>
      <c r="AI15" s="3">
        <v>0</v>
      </c>
      <c r="AJ15" s="3">
        <v>2</v>
      </c>
      <c r="AK15" s="3">
        <v>2</v>
      </c>
      <c r="AL15" s="3">
        <v>4</v>
      </c>
      <c r="AM15" s="3">
        <v>0</v>
      </c>
      <c r="AN15" s="3">
        <v>5</v>
      </c>
      <c r="AO15" s="3">
        <v>0</v>
      </c>
      <c r="AP15" s="3">
        <v>0</v>
      </c>
      <c r="AQ15" s="3">
        <v>1</v>
      </c>
      <c r="AR15" s="3">
        <v>1</v>
      </c>
      <c r="AS15" s="3">
        <v>0</v>
      </c>
      <c r="AT15" s="3">
        <v>0</v>
      </c>
      <c r="AU15" s="3">
        <v>0</v>
      </c>
      <c r="AV15" s="3">
        <v>1</v>
      </c>
      <c r="AW15" s="3">
        <v>0</v>
      </c>
      <c r="AX15" s="3">
        <v>2</v>
      </c>
      <c r="AY15" s="3">
        <v>-1</v>
      </c>
      <c r="AZ15" s="3">
        <v>-1</v>
      </c>
      <c r="BA15" s="3">
        <v>0</v>
      </c>
      <c r="BB15" s="3">
        <v>0</v>
      </c>
      <c r="BC15" s="3">
        <v>0</v>
      </c>
      <c r="BD15" s="3">
        <v>1</v>
      </c>
      <c r="BE15" s="3">
        <v>48</v>
      </c>
    </row>
    <row r="16" spans="1:57" x14ac:dyDescent="0.3">
      <c r="A16" s="46" t="s">
        <v>153</v>
      </c>
      <c r="B16" s="3">
        <v>53</v>
      </c>
      <c r="C16" s="3">
        <v>53</v>
      </c>
      <c r="D16" s="3">
        <v>53</v>
      </c>
      <c r="E16" s="3">
        <v>53</v>
      </c>
      <c r="F16" s="3">
        <v>53</v>
      </c>
      <c r="G16" s="3">
        <v>53</v>
      </c>
      <c r="H16" s="3">
        <v>53</v>
      </c>
      <c r="I16" s="3">
        <v>53</v>
      </c>
      <c r="J16" s="3">
        <v>53</v>
      </c>
      <c r="K16" s="3">
        <v>55</v>
      </c>
      <c r="L16" s="3">
        <v>55</v>
      </c>
      <c r="M16" s="3">
        <v>57</v>
      </c>
      <c r="N16" s="3">
        <v>58</v>
      </c>
      <c r="O16" s="3">
        <v>59</v>
      </c>
      <c r="P16" s="3">
        <v>60</v>
      </c>
      <c r="Q16" s="3">
        <v>60</v>
      </c>
      <c r="R16" s="3">
        <v>61</v>
      </c>
      <c r="S16" s="3">
        <v>64</v>
      </c>
      <c r="T16" s="3">
        <v>64</v>
      </c>
      <c r="U16" s="3">
        <v>65</v>
      </c>
      <c r="V16" s="3">
        <v>68</v>
      </c>
      <c r="W16" s="3">
        <v>70</v>
      </c>
      <c r="X16" s="3">
        <v>71</v>
      </c>
      <c r="Y16" s="3">
        <v>73</v>
      </c>
      <c r="Z16" s="3">
        <v>76</v>
      </c>
      <c r="AA16" s="3">
        <v>76</v>
      </c>
      <c r="AB16" s="3">
        <v>77</v>
      </c>
      <c r="AC16" s="3">
        <v>78</v>
      </c>
      <c r="AD16" s="3">
        <v>82</v>
      </c>
      <c r="AE16" s="3">
        <v>83</v>
      </c>
      <c r="AF16" s="3">
        <v>83</v>
      </c>
      <c r="AG16" s="3">
        <v>83</v>
      </c>
      <c r="AH16" s="3">
        <v>84</v>
      </c>
      <c r="AI16" s="3">
        <v>84</v>
      </c>
      <c r="AJ16" s="3">
        <v>86</v>
      </c>
      <c r="AK16" s="3">
        <v>88</v>
      </c>
      <c r="AL16" s="3">
        <v>92</v>
      </c>
      <c r="AM16" s="3">
        <v>92</v>
      </c>
      <c r="AN16" s="3">
        <v>97</v>
      </c>
      <c r="AO16" s="3">
        <v>97</v>
      </c>
      <c r="AP16" s="3">
        <v>97</v>
      </c>
      <c r="AQ16" s="3">
        <v>98</v>
      </c>
      <c r="AR16" s="3">
        <v>99</v>
      </c>
      <c r="AS16" s="3">
        <v>99</v>
      </c>
      <c r="AT16" s="3">
        <v>99</v>
      </c>
      <c r="AU16" s="3">
        <v>99</v>
      </c>
      <c r="AV16" s="3">
        <v>100</v>
      </c>
      <c r="AW16" s="3">
        <v>100</v>
      </c>
      <c r="AX16" s="3">
        <v>102</v>
      </c>
      <c r="AY16" s="3">
        <v>101</v>
      </c>
      <c r="AZ16" s="3">
        <v>100</v>
      </c>
      <c r="BA16" s="3">
        <v>100</v>
      </c>
      <c r="BB16" s="3">
        <v>100</v>
      </c>
      <c r="BC16" s="3">
        <v>100</v>
      </c>
      <c r="BD16" s="3">
        <v>101</v>
      </c>
      <c r="BE16" s="3">
        <v>4270</v>
      </c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0CD20-C305-45B0-8E9D-6CCE366239A8}">
  <dimension ref="A1:V5339"/>
  <sheetViews>
    <sheetView workbookViewId="0">
      <pane xSplit="2" ySplit="3" topLeftCell="C5043" activePane="bottomRight" state="frozen"/>
      <selection pane="topRight" activeCell="C1" sqref="C1"/>
      <selection pane="bottomLeft" activeCell="A4" sqref="A4"/>
      <selection pane="bottomRight" activeCell="A5048" sqref="A5048:XFD5338"/>
    </sheetView>
  </sheetViews>
  <sheetFormatPr defaultColWidth="8.88671875" defaultRowHeight="14.4" x14ac:dyDescent="0.3"/>
  <cols>
    <col min="1" max="1" width="9.6640625" bestFit="1" customWidth="1"/>
    <col min="2" max="2" width="12.44140625" bestFit="1" customWidth="1"/>
    <col min="3" max="3" width="13.109375" bestFit="1" customWidth="1"/>
    <col min="4" max="4" width="11.6640625" bestFit="1" customWidth="1"/>
    <col min="5" max="5" width="20.88671875" bestFit="1" customWidth="1"/>
    <col min="6" max="6" width="19.44140625" bestFit="1" customWidth="1"/>
    <col min="7" max="8" width="19.44140625" customWidth="1"/>
    <col min="9" max="9" width="12.88671875" bestFit="1" customWidth="1"/>
    <col min="10" max="10" width="16" bestFit="1" customWidth="1"/>
    <col min="11" max="11" width="10.6640625" bestFit="1" customWidth="1"/>
    <col min="12" max="12" width="14.88671875" bestFit="1" customWidth="1"/>
    <col min="13" max="13" width="13.44140625" bestFit="1" customWidth="1"/>
    <col min="14" max="14" width="13.33203125" bestFit="1" customWidth="1"/>
    <col min="15" max="15" width="14.44140625" bestFit="1" customWidth="1"/>
    <col min="16" max="16" width="19.109375" bestFit="1" customWidth="1"/>
    <col min="17" max="17" width="18" bestFit="1" customWidth="1"/>
    <col min="18" max="18" width="13.33203125" bestFit="1" customWidth="1"/>
    <col min="19" max="19" width="14.33203125" bestFit="1" customWidth="1"/>
    <col min="20" max="20" width="20.109375" customWidth="1"/>
    <col min="21" max="21" width="20" bestFit="1" customWidth="1"/>
  </cols>
  <sheetData>
    <row r="1" spans="1:22" x14ac:dyDescent="0.3">
      <c r="A1" s="2" t="s">
        <v>22</v>
      </c>
    </row>
    <row r="3" spans="1:22" x14ac:dyDescent="0.3">
      <c r="A3" t="s">
        <v>8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 t="s">
        <v>138</v>
      </c>
      <c r="H3" t="s">
        <v>139</v>
      </c>
      <c r="I3" t="s">
        <v>14</v>
      </c>
      <c r="J3" t="s">
        <v>158</v>
      </c>
      <c r="K3" t="s">
        <v>15</v>
      </c>
      <c r="L3" t="s">
        <v>140</v>
      </c>
      <c r="M3" t="s">
        <v>16</v>
      </c>
      <c r="N3" t="s">
        <v>17</v>
      </c>
      <c r="O3" t="s">
        <v>20</v>
      </c>
      <c r="P3" t="s">
        <v>21</v>
      </c>
      <c r="Q3" t="s">
        <v>37</v>
      </c>
      <c r="R3" t="s">
        <v>38</v>
      </c>
      <c r="S3" t="s">
        <v>39</v>
      </c>
      <c r="T3" t="s">
        <v>40</v>
      </c>
      <c r="U3" t="s">
        <v>41</v>
      </c>
      <c r="V3" t="s">
        <v>42</v>
      </c>
    </row>
    <row r="4" spans="1:22" x14ac:dyDescent="0.3">
      <c r="A4" s="42">
        <v>44013</v>
      </c>
      <c r="B4" t="s">
        <v>59</v>
      </c>
      <c r="C4">
        <v>104</v>
      </c>
      <c r="D4">
        <v>2</v>
      </c>
      <c r="E4">
        <v>98</v>
      </c>
      <c r="F4">
        <v>0</v>
      </c>
      <c r="G4">
        <v>6</v>
      </c>
      <c r="H4">
        <v>2</v>
      </c>
      <c r="I4">
        <v>121</v>
      </c>
      <c r="J4">
        <v>1</v>
      </c>
      <c r="K4">
        <v>7583</v>
      </c>
      <c r="L4">
        <v>211</v>
      </c>
      <c r="M4">
        <v>7704</v>
      </c>
      <c r="N4">
        <v>212</v>
      </c>
      <c r="O4">
        <v>0</v>
      </c>
      <c r="P4">
        <v>2</v>
      </c>
      <c r="Q4">
        <v>1</v>
      </c>
      <c r="R4">
        <v>69</v>
      </c>
      <c r="S4">
        <v>1</v>
      </c>
      <c r="T4">
        <v>33</v>
      </c>
      <c r="U4">
        <v>0</v>
      </c>
      <c r="V4">
        <v>10</v>
      </c>
    </row>
    <row r="5" spans="1:22" x14ac:dyDescent="0.3">
      <c r="A5" s="42">
        <v>44013</v>
      </c>
      <c r="B5" t="s">
        <v>90</v>
      </c>
      <c r="C5">
        <v>520</v>
      </c>
      <c r="D5">
        <v>7</v>
      </c>
      <c r="E5">
        <v>520</v>
      </c>
      <c r="F5">
        <v>7</v>
      </c>
      <c r="G5">
        <v>0</v>
      </c>
      <c r="H5">
        <v>0</v>
      </c>
      <c r="I5">
        <v>605</v>
      </c>
      <c r="J5">
        <v>8</v>
      </c>
      <c r="K5">
        <v>3689</v>
      </c>
      <c r="L5">
        <v>123</v>
      </c>
      <c r="M5">
        <v>4294</v>
      </c>
      <c r="N5">
        <v>131</v>
      </c>
      <c r="O5">
        <v>0</v>
      </c>
      <c r="P5">
        <v>5</v>
      </c>
      <c r="Q5">
        <v>10</v>
      </c>
      <c r="R5">
        <v>377</v>
      </c>
      <c r="S5">
        <v>-3</v>
      </c>
      <c r="T5">
        <v>138</v>
      </c>
      <c r="U5">
        <v>0</v>
      </c>
      <c r="V5">
        <v>21</v>
      </c>
    </row>
    <row r="6" spans="1:22" x14ac:dyDescent="0.3">
      <c r="A6" s="42">
        <v>44013</v>
      </c>
      <c r="B6" t="s">
        <v>94</v>
      </c>
      <c r="C6">
        <v>12</v>
      </c>
      <c r="D6">
        <v>0</v>
      </c>
      <c r="E6">
        <v>10</v>
      </c>
      <c r="F6">
        <v>0</v>
      </c>
      <c r="G6">
        <v>2</v>
      </c>
      <c r="H6">
        <v>0</v>
      </c>
      <c r="I6">
        <v>11</v>
      </c>
      <c r="J6">
        <v>0</v>
      </c>
      <c r="K6">
        <v>1061</v>
      </c>
      <c r="L6">
        <v>16</v>
      </c>
      <c r="M6">
        <v>1072</v>
      </c>
      <c r="N6">
        <v>16</v>
      </c>
      <c r="O6">
        <v>0</v>
      </c>
      <c r="P6">
        <v>1</v>
      </c>
      <c r="Q6">
        <v>0</v>
      </c>
      <c r="R6">
        <v>8</v>
      </c>
      <c r="S6">
        <v>0</v>
      </c>
      <c r="T6">
        <v>3</v>
      </c>
      <c r="U6">
        <v>0</v>
      </c>
      <c r="V6">
        <v>2</v>
      </c>
    </row>
    <row r="7" spans="1:22" x14ac:dyDescent="0.3">
      <c r="A7" s="42">
        <v>44013</v>
      </c>
      <c r="B7" t="s">
        <v>100</v>
      </c>
      <c r="C7">
        <v>618</v>
      </c>
      <c r="D7">
        <v>1</v>
      </c>
      <c r="E7">
        <v>618</v>
      </c>
      <c r="F7">
        <v>1</v>
      </c>
      <c r="G7">
        <v>0</v>
      </c>
      <c r="H7">
        <v>0</v>
      </c>
      <c r="I7">
        <v>630</v>
      </c>
      <c r="J7">
        <v>2</v>
      </c>
      <c r="K7">
        <v>3722</v>
      </c>
      <c r="L7">
        <v>38</v>
      </c>
      <c r="M7">
        <v>4352</v>
      </c>
      <c r="N7">
        <v>40</v>
      </c>
      <c r="O7">
        <v>0</v>
      </c>
      <c r="P7">
        <v>1</v>
      </c>
      <c r="Q7">
        <v>0</v>
      </c>
      <c r="R7">
        <v>612</v>
      </c>
      <c r="S7">
        <v>1</v>
      </c>
      <c r="T7">
        <v>5</v>
      </c>
      <c r="U7">
        <v>0</v>
      </c>
      <c r="V7">
        <v>5</v>
      </c>
    </row>
    <row r="8" spans="1:22" x14ac:dyDescent="0.3">
      <c r="A8" s="42">
        <v>44013</v>
      </c>
      <c r="B8" t="s">
        <v>60</v>
      </c>
      <c r="C8">
        <v>188</v>
      </c>
      <c r="D8">
        <v>15</v>
      </c>
      <c r="E8">
        <v>182</v>
      </c>
      <c r="F8">
        <v>16</v>
      </c>
      <c r="G8">
        <v>6</v>
      </c>
      <c r="H8">
        <v>-1</v>
      </c>
      <c r="I8">
        <v>215</v>
      </c>
      <c r="J8">
        <v>22</v>
      </c>
      <c r="K8">
        <v>6812</v>
      </c>
      <c r="L8">
        <v>272</v>
      </c>
      <c r="M8">
        <v>7027</v>
      </c>
      <c r="N8">
        <v>294</v>
      </c>
      <c r="O8">
        <v>0</v>
      </c>
      <c r="P8">
        <v>3</v>
      </c>
      <c r="Q8">
        <v>0</v>
      </c>
      <c r="R8">
        <v>127</v>
      </c>
      <c r="S8">
        <v>15</v>
      </c>
      <c r="T8">
        <v>58</v>
      </c>
      <c r="U8">
        <v>0</v>
      </c>
      <c r="V8">
        <v>9</v>
      </c>
    </row>
    <row r="9" spans="1:22" x14ac:dyDescent="0.3">
      <c r="A9" s="42">
        <v>44013</v>
      </c>
      <c r="B9" t="s">
        <v>61</v>
      </c>
      <c r="C9">
        <v>580</v>
      </c>
      <c r="D9">
        <v>30</v>
      </c>
      <c r="E9">
        <v>560</v>
      </c>
      <c r="F9">
        <v>31</v>
      </c>
      <c r="G9">
        <v>20</v>
      </c>
      <c r="H9">
        <v>-1</v>
      </c>
      <c r="I9">
        <v>636</v>
      </c>
      <c r="J9">
        <v>35</v>
      </c>
      <c r="K9">
        <v>6458</v>
      </c>
      <c r="L9">
        <v>384</v>
      </c>
      <c r="M9">
        <v>7094</v>
      </c>
      <c r="N9">
        <v>419</v>
      </c>
      <c r="O9">
        <v>0</v>
      </c>
      <c r="P9">
        <v>3</v>
      </c>
      <c r="Q9">
        <v>9</v>
      </c>
      <c r="R9">
        <v>342</v>
      </c>
      <c r="S9">
        <v>21</v>
      </c>
      <c r="T9">
        <v>235</v>
      </c>
      <c r="U9">
        <v>3</v>
      </c>
      <c r="V9">
        <v>36</v>
      </c>
    </row>
    <row r="10" spans="1:22" x14ac:dyDescent="0.3">
      <c r="A10" s="42">
        <v>44013</v>
      </c>
      <c r="B10" t="s">
        <v>49</v>
      </c>
      <c r="C10">
        <v>39</v>
      </c>
      <c r="D10">
        <v>3</v>
      </c>
      <c r="E10">
        <v>35</v>
      </c>
      <c r="F10">
        <v>2</v>
      </c>
      <c r="G10">
        <v>4</v>
      </c>
      <c r="H10">
        <v>1</v>
      </c>
      <c r="I10">
        <v>45</v>
      </c>
      <c r="J10">
        <v>2</v>
      </c>
      <c r="K10">
        <v>2644</v>
      </c>
      <c r="L10">
        <v>32</v>
      </c>
      <c r="M10">
        <v>2689</v>
      </c>
      <c r="N10">
        <v>34</v>
      </c>
      <c r="O10">
        <v>0</v>
      </c>
      <c r="P10">
        <v>1</v>
      </c>
      <c r="Q10">
        <v>3</v>
      </c>
      <c r="R10">
        <v>29</v>
      </c>
      <c r="S10">
        <v>0</v>
      </c>
      <c r="T10">
        <v>9</v>
      </c>
      <c r="U10">
        <v>0</v>
      </c>
      <c r="V10">
        <v>3</v>
      </c>
    </row>
    <row r="11" spans="1:22" x14ac:dyDescent="0.3">
      <c r="A11" s="42">
        <v>44013</v>
      </c>
      <c r="B11" t="s">
        <v>95</v>
      </c>
      <c r="C11">
        <v>31</v>
      </c>
      <c r="D11">
        <v>4</v>
      </c>
      <c r="E11">
        <v>31</v>
      </c>
      <c r="F11">
        <v>4</v>
      </c>
      <c r="G11">
        <v>0</v>
      </c>
      <c r="H11">
        <v>0</v>
      </c>
      <c r="I11">
        <v>53</v>
      </c>
      <c r="J11">
        <v>3</v>
      </c>
      <c r="K11">
        <v>949</v>
      </c>
      <c r="L11">
        <v>16</v>
      </c>
      <c r="M11">
        <v>1002</v>
      </c>
      <c r="N11">
        <v>19</v>
      </c>
      <c r="O11">
        <v>0</v>
      </c>
      <c r="P11">
        <v>0</v>
      </c>
      <c r="Q11">
        <v>0</v>
      </c>
      <c r="R11">
        <v>21</v>
      </c>
      <c r="S11">
        <v>4</v>
      </c>
      <c r="T11">
        <v>10</v>
      </c>
      <c r="U11">
        <v>0</v>
      </c>
      <c r="V11">
        <v>4</v>
      </c>
    </row>
    <row r="12" spans="1:22" x14ac:dyDescent="0.3">
      <c r="A12" s="42">
        <v>44013</v>
      </c>
      <c r="B12" t="s">
        <v>67</v>
      </c>
      <c r="C12">
        <v>39</v>
      </c>
      <c r="D12">
        <v>0</v>
      </c>
      <c r="E12">
        <v>34</v>
      </c>
      <c r="F12">
        <v>0</v>
      </c>
      <c r="G12">
        <v>5</v>
      </c>
      <c r="H12">
        <v>0</v>
      </c>
      <c r="I12">
        <v>37</v>
      </c>
      <c r="J12">
        <v>0</v>
      </c>
      <c r="K12">
        <v>1881</v>
      </c>
      <c r="L12">
        <v>18</v>
      </c>
      <c r="M12">
        <v>1918</v>
      </c>
      <c r="N12">
        <v>18</v>
      </c>
      <c r="O12">
        <v>0</v>
      </c>
      <c r="P12">
        <v>1</v>
      </c>
      <c r="Q12">
        <v>0</v>
      </c>
      <c r="R12">
        <v>32</v>
      </c>
      <c r="S12">
        <v>0</v>
      </c>
      <c r="T12">
        <v>6</v>
      </c>
      <c r="U12">
        <v>0</v>
      </c>
      <c r="V12">
        <v>6</v>
      </c>
    </row>
    <row r="13" spans="1:22" x14ac:dyDescent="0.3">
      <c r="A13" s="42">
        <v>44013</v>
      </c>
      <c r="B13" t="s">
        <v>101</v>
      </c>
      <c r="C13">
        <v>56</v>
      </c>
      <c r="D13">
        <v>2</v>
      </c>
      <c r="E13">
        <v>51</v>
      </c>
      <c r="F13">
        <v>2</v>
      </c>
      <c r="G13">
        <v>5</v>
      </c>
      <c r="H13">
        <v>0</v>
      </c>
      <c r="I13">
        <v>57</v>
      </c>
      <c r="J13">
        <v>4</v>
      </c>
      <c r="K13">
        <v>2786</v>
      </c>
      <c r="L13">
        <v>84</v>
      </c>
      <c r="M13">
        <v>2843</v>
      </c>
      <c r="N13">
        <v>88</v>
      </c>
      <c r="O13">
        <v>0</v>
      </c>
      <c r="P13">
        <v>1</v>
      </c>
      <c r="Q13">
        <v>0</v>
      </c>
      <c r="R13">
        <v>36</v>
      </c>
      <c r="S13">
        <v>2</v>
      </c>
      <c r="T13">
        <v>19</v>
      </c>
      <c r="U13">
        <v>0</v>
      </c>
      <c r="V13">
        <v>5</v>
      </c>
    </row>
    <row r="14" spans="1:22" x14ac:dyDescent="0.3">
      <c r="A14" s="42">
        <v>44013</v>
      </c>
      <c r="B14" t="s">
        <v>51</v>
      </c>
      <c r="C14">
        <v>214</v>
      </c>
      <c r="D14">
        <v>12</v>
      </c>
      <c r="E14">
        <v>214</v>
      </c>
      <c r="F14">
        <v>12</v>
      </c>
      <c r="G14">
        <v>0</v>
      </c>
      <c r="H14">
        <v>0</v>
      </c>
      <c r="I14">
        <v>256</v>
      </c>
      <c r="J14">
        <v>13</v>
      </c>
      <c r="K14">
        <v>3016</v>
      </c>
      <c r="L14">
        <v>75</v>
      </c>
      <c r="M14">
        <v>3272</v>
      </c>
      <c r="N14">
        <v>88</v>
      </c>
      <c r="O14">
        <v>0</v>
      </c>
      <c r="P14">
        <v>1</v>
      </c>
      <c r="Q14">
        <v>2</v>
      </c>
      <c r="R14">
        <v>103</v>
      </c>
      <c r="S14">
        <v>10</v>
      </c>
      <c r="T14">
        <v>110</v>
      </c>
      <c r="U14">
        <v>0</v>
      </c>
      <c r="V14">
        <v>11</v>
      </c>
    </row>
    <row r="15" spans="1:22" x14ac:dyDescent="0.3">
      <c r="A15" s="42">
        <v>44013</v>
      </c>
      <c r="B15" t="s">
        <v>74</v>
      </c>
      <c r="C15">
        <v>23</v>
      </c>
      <c r="D15">
        <v>0</v>
      </c>
      <c r="E15">
        <v>23</v>
      </c>
      <c r="F15">
        <v>0</v>
      </c>
      <c r="G15">
        <v>0</v>
      </c>
      <c r="H15">
        <v>0</v>
      </c>
      <c r="I15">
        <v>29</v>
      </c>
      <c r="J15">
        <v>2</v>
      </c>
      <c r="K15">
        <v>900</v>
      </c>
      <c r="L15">
        <v>9</v>
      </c>
      <c r="M15">
        <v>929</v>
      </c>
      <c r="N15">
        <v>11</v>
      </c>
      <c r="O15">
        <v>0</v>
      </c>
      <c r="P15">
        <v>0</v>
      </c>
      <c r="Q15">
        <v>0</v>
      </c>
      <c r="R15">
        <v>13</v>
      </c>
      <c r="S15">
        <v>0</v>
      </c>
      <c r="T15">
        <v>10</v>
      </c>
      <c r="U15">
        <v>0</v>
      </c>
      <c r="V15">
        <v>1</v>
      </c>
    </row>
    <row r="16" spans="1:22" x14ac:dyDescent="0.3">
      <c r="A16" s="42">
        <v>44013</v>
      </c>
      <c r="B16" t="s">
        <v>82</v>
      </c>
      <c r="C16">
        <v>28</v>
      </c>
      <c r="D16">
        <v>3</v>
      </c>
      <c r="E16">
        <v>28</v>
      </c>
      <c r="F16">
        <v>3</v>
      </c>
      <c r="G16">
        <v>0</v>
      </c>
      <c r="H16">
        <v>0</v>
      </c>
      <c r="I16">
        <v>34</v>
      </c>
      <c r="J16">
        <v>4</v>
      </c>
      <c r="K16">
        <v>1633</v>
      </c>
      <c r="L16">
        <v>23</v>
      </c>
      <c r="M16">
        <v>1667</v>
      </c>
      <c r="N16">
        <v>27</v>
      </c>
      <c r="O16">
        <v>0</v>
      </c>
      <c r="P16">
        <v>0</v>
      </c>
      <c r="Q16">
        <v>0</v>
      </c>
      <c r="R16">
        <v>13</v>
      </c>
      <c r="S16">
        <v>3</v>
      </c>
      <c r="T16">
        <v>15</v>
      </c>
      <c r="U16">
        <v>0</v>
      </c>
      <c r="V16">
        <v>1</v>
      </c>
    </row>
    <row r="17" spans="1:22" x14ac:dyDescent="0.3">
      <c r="A17" s="42">
        <v>44013</v>
      </c>
      <c r="B17" t="s">
        <v>118</v>
      </c>
      <c r="C17">
        <v>16</v>
      </c>
      <c r="D17">
        <v>0</v>
      </c>
      <c r="E17">
        <v>16</v>
      </c>
      <c r="F17">
        <v>0</v>
      </c>
      <c r="G17">
        <v>0</v>
      </c>
      <c r="H17">
        <v>0</v>
      </c>
      <c r="I17">
        <v>16</v>
      </c>
      <c r="J17">
        <v>0</v>
      </c>
      <c r="K17">
        <v>689</v>
      </c>
      <c r="L17">
        <v>12</v>
      </c>
      <c r="M17">
        <v>705</v>
      </c>
      <c r="N17">
        <v>12</v>
      </c>
      <c r="O17">
        <v>0</v>
      </c>
      <c r="P17">
        <v>0</v>
      </c>
      <c r="Q17">
        <v>0</v>
      </c>
      <c r="R17">
        <v>11</v>
      </c>
      <c r="S17">
        <v>0</v>
      </c>
      <c r="T17">
        <v>5</v>
      </c>
      <c r="U17">
        <v>0</v>
      </c>
      <c r="V17">
        <v>0</v>
      </c>
    </row>
    <row r="18" spans="1:22" x14ac:dyDescent="0.3">
      <c r="A18" s="42">
        <v>44013</v>
      </c>
      <c r="B18" t="s">
        <v>68</v>
      </c>
      <c r="C18">
        <v>70</v>
      </c>
      <c r="D18">
        <v>12</v>
      </c>
      <c r="E18">
        <v>62</v>
      </c>
      <c r="F18">
        <v>12</v>
      </c>
      <c r="G18">
        <v>8</v>
      </c>
      <c r="H18">
        <v>0</v>
      </c>
      <c r="I18">
        <v>70</v>
      </c>
      <c r="J18">
        <v>14</v>
      </c>
      <c r="K18">
        <v>2079</v>
      </c>
      <c r="L18">
        <v>65</v>
      </c>
      <c r="M18">
        <v>2149</v>
      </c>
      <c r="N18">
        <v>79</v>
      </c>
      <c r="O18">
        <v>0</v>
      </c>
      <c r="P18">
        <v>0</v>
      </c>
      <c r="Q18">
        <v>5</v>
      </c>
      <c r="R18">
        <v>38</v>
      </c>
      <c r="S18">
        <v>7</v>
      </c>
      <c r="T18">
        <v>32</v>
      </c>
      <c r="U18">
        <v>0</v>
      </c>
      <c r="V18">
        <v>2</v>
      </c>
    </row>
    <row r="19" spans="1:22" x14ac:dyDescent="0.3">
      <c r="A19" s="42">
        <v>44013</v>
      </c>
      <c r="B19" t="s">
        <v>107</v>
      </c>
      <c r="C19">
        <v>109</v>
      </c>
      <c r="D19">
        <v>1</v>
      </c>
      <c r="E19">
        <v>108</v>
      </c>
      <c r="F19">
        <v>1</v>
      </c>
      <c r="G19">
        <v>1</v>
      </c>
      <c r="H19">
        <v>0</v>
      </c>
      <c r="I19">
        <v>136</v>
      </c>
      <c r="J19">
        <v>4</v>
      </c>
      <c r="K19">
        <v>3963</v>
      </c>
      <c r="L19">
        <v>227</v>
      </c>
      <c r="M19">
        <v>4099</v>
      </c>
      <c r="N19">
        <v>231</v>
      </c>
      <c r="O19">
        <v>0</v>
      </c>
      <c r="P19">
        <v>0</v>
      </c>
      <c r="Q19">
        <v>1</v>
      </c>
      <c r="R19">
        <v>86</v>
      </c>
      <c r="S19">
        <v>0</v>
      </c>
      <c r="T19">
        <v>23</v>
      </c>
      <c r="U19">
        <v>0</v>
      </c>
      <c r="V19">
        <v>5</v>
      </c>
    </row>
    <row r="20" spans="1:22" x14ac:dyDescent="0.3">
      <c r="A20" s="42">
        <v>44013</v>
      </c>
      <c r="B20" t="s">
        <v>119</v>
      </c>
      <c r="C20">
        <v>31</v>
      </c>
      <c r="D20">
        <v>0</v>
      </c>
      <c r="E20">
        <v>29</v>
      </c>
      <c r="F20">
        <v>0</v>
      </c>
      <c r="G20">
        <v>2</v>
      </c>
      <c r="H20">
        <v>0</v>
      </c>
      <c r="I20">
        <v>37</v>
      </c>
      <c r="J20">
        <v>1</v>
      </c>
      <c r="K20">
        <v>776</v>
      </c>
      <c r="L20">
        <v>19</v>
      </c>
      <c r="M20">
        <v>813</v>
      </c>
      <c r="N20">
        <v>20</v>
      </c>
      <c r="O20">
        <v>0</v>
      </c>
      <c r="P20">
        <v>3</v>
      </c>
      <c r="Q20">
        <v>0</v>
      </c>
      <c r="R20">
        <v>18</v>
      </c>
      <c r="S20">
        <v>0</v>
      </c>
      <c r="T20">
        <v>10</v>
      </c>
      <c r="U20">
        <v>0</v>
      </c>
      <c r="V20">
        <v>3</v>
      </c>
    </row>
    <row r="21" spans="1:22" x14ac:dyDescent="0.3">
      <c r="A21" s="42">
        <v>44013</v>
      </c>
      <c r="B21" t="s">
        <v>54</v>
      </c>
      <c r="C21">
        <v>173</v>
      </c>
      <c r="D21">
        <v>5</v>
      </c>
      <c r="E21">
        <v>172</v>
      </c>
      <c r="F21">
        <v>5</v>
      </c>
      <c r="G21">
        <v>1</v>
      </c>
      <c r="H21">
        <v>0</v>
      </c>
      <c r="I21">
        <v>229</v>
      </c>
      <c r="J21">
        <v>8</v>
      </c>
      <c r="K21">
        <v>6839</v>
      </c>
      <c r="L21">
        <v>159</v>
      </c>
      <c r="M21">
        <v>7068</v>
      </c>
      <c r="N21">
        <v>167</v>
      </c>
      <c r="O21">
        <v>0</v>
      </c>
      <c r="P21">
        <v>3</v>
      </c>
      <c r="Q21">
        <v>0</v>
      </c>
      <c r="R21">
        <v>122</v>
      </c>
      <c r="S21">
        <v>5</v>
      </c>
      <c r="T21">
        <v>48</v>
      </c>
      <c r="U21">
        <v>1</v>
      </c>
      <c r="V21">
        <v>14</v>
      </c>
    </row>
    <row r="22" spans="1:22" x14ac:dyDescent="0.3">
      <c r="A22" s="42">
        <v>44013</v>
      </c>
      <c r="B22" t="s">
        <v>1</v>
      </c>
      <c r="C22">
        <v>9769</v>
      </c>
      <c r="D22">
        <v>532</v>
      </c>
      <c r="E22">
        <v>9757</v>
      </c>
      <c r="F22">
        <v>531</v>
      </c>
      <c r="G22">
        <v>12</v>
      </c>
      <c r="H22">
        <v>1</v>
      </c>
      <c r="I22">
        <v>11542</v>
      </c>
      <c r="J22">
        <v>632</v>
      </c>
      <c r="K22">
        <v>83735</v>
      </c>
      <c r="L22">
        <v>5406</v>
      </c>
      <c r="M22">
        <v>95277</v>
      </c>
      <c r="N22">
        <v>6038</v>
      </c>
      <c r="O22">
        <v>1</v>
      </c>
      <c r="P22">
        <v>114</v>
      </c>
      <c r="Q22">
        <v>168</v>
      </c>
      <c r="R22">
        <v>6196</v>
      </c>
      <c r="S22">
        <v>363</v>
      </c>
      <c r="T22">
        <v>3459</v>
      </c>
      <c r="U22">
        <v>4</v>
      </c>
      <c r="V22">
        <v>496</v>
      </c>
    </row>
    <row r="23" spans="1:22" x14ac:dyDescent="0.3">
      <c r="A23" s="42">
        <v>44013</v>
      </c>
      <c r="B23" t="s">
        <v>120</v>
      </c>
      <c r="C23">
        <v>21</v>
      </c>
      <c r="D23">
        <v>0</v>
      </c>
      <c r="E23">
        <v>19</v>
      </c>
      <c r="F23">
        <v>0</v>
      </c>
      <c r="G23">
        <v>2</v>
      </c>
      <c r="H23">
        <v>0</v>
      </c>
      <c r="I23">
        <v>24</v>
      </c>
      <c r="J23">
        <v>0</v>
      </c>
      <c r="K23">
        <v>791</v>
      </c>
      <c r="L23">
        <v>17</v>
      </c>
      <c r="M23">
        <v>815</v>
      </c>
      <c r="N23">
        <v>17</v>
      </c>
      <c r="O23">
        <v>0</v>
      </c>
      <c r="P23">
        <v>0</v>
      </c>
      <c r="Q23">
        <v>0</v>
      </c>
      <c r="R23">
        <v>15</v>
      </c>
      <c r="S23">
        <v>0</v>
      </c>
      <c r="T23">
        <v>6</v>
      </c>
      <c r="U23">
        <v>0</v>
      </c>
      <c r="V23">
        <v>1</v>
      </c>
    </row>
    <row r="24" spans="1:22" x14ac:dyDescent="0.3">
      <c r="A24" s="42">
        <v>44013</v>
      </c>
      <c r="B24" t="s">
        <v>83</v>
      </c>
      <c r="C24">
        <v>54</v>
      </c>
      <c r="D24">
        <v>2</v>
      </c>
      <c r="E24">
        <v>54</v>
      </c>
      <c r="F24">
        <v>2</v>
      </c>
      <c r="G24">
        <v>0</v>
      </c>
      <c r="H24">
        <v>0</v>
      </c>
      <c r="I24">
        <v>64</v>
      </c>
      <c r="J24">
        <v>2</v>
      </c>
      <c r="K24">
        <v>1889</v>
      </c>
      <c r="L24">
        <v>26</v>
      </c>
      <c r="M24">
        <v>1953</v>
      </c>
      <c r="N24">
        <v>28</v>
      </c>
      <c r="O24">
        <v>0</v>
      </c>
      <c r="P24">
        <v>0</v>
      </c>
      <c r="Q24">
        <v>0</v>
      </c>
      <c r="R24">
        <v>38</v>
      </c>
      <c r="S24">
        <v>2</v>
      </c>
      <c r="T24">
        <v>16</v>
      </c>
      <c r="U24">
        <v>0</v>
      </c>
      <c r="V24">
        <v>0</v>
      </c>
    </row>
    <row r="25" spans="1:22" x14ac:dyDescent="0.3">
      <c r="A25" s="42">
        <v>44013</v>
      </c>
      <c r="B25" t="s">
        <v>62</v>
      </c>
      <c r="C25">
        <v>180</v>
      </c>
      <c r="D25">
        <v>5</v>
      </c>
      <c r="E25">
        <v>180</v>
      </c>
      <c r="F25">
        <v>5</v>
      </c>
      <c r="G25">
        <v>0</v>
      </c>
      <c r="H25">
        <v>0</v>
      </c>
      <c r="I25">
        <v>236</v>
      </c>
      <c r="J25">
        <v>4</v>
      </c>
      <c r="K25">
        <v>3558</v>
      </c>
      <c r="L25">
        <v>133</v>
      </c>
      <c r="M25">
        <v>3794</v>
      </c>
      <c r="N25">
        <v>137</v>
      </c>
      <c r="O25">
        <v>0</v>
      </c>
      <c r="P25">
        <v>0</v>
      </c>
      <c r="Q25">
        <v>1</v>
      </c>
      <c r="R25">
        <v>87</v>
      </c>
      <c r="S25">
        <v>4</v>
      </c>
      <c r="T25">
        <v>93</v>
      </c>
      <c r="U25">
        <v>0</v>
      </c>
      <c r="V25">
        <v>14</v>
      </c>
    </row>
    <row r="26" spans="1:22" x14ac:dyDescent="0.3">
      <c r="A26" s="42">
        <v>44013</v>
      </c>
      <c r="B26" t="s">
        <v>55</v>
      </c>
      <c r="C26">
        <v>225</v>
      </c>
      <c r="D26">
        <v>11</v>
      </c>
      <c r="E26">
        <v>216</v>
      </c>
      <c r="F26">
        <v>10</v>
      </c>
      <c r="G26">
        <v>9</v>
      </c>
      <c r="H26">
        <v>1</v>
      </c>
      <c r="I26">
        <v>242</v>
      </c>
      <c r="J26">
        <v>10</v>
      </c>
      <c r="K26">
        <v>2758</v>
      </c>
      <c r="L26">
        <v>102</v>
      </c>
      <c r="M26">
        <v>3000</v>
      </c>
      <c r="N26">
        <v>112</v>
      </c>
      <c r="O26">
        <v>0</v>
      </c>
      <c r="P26">
        <v>1</v>
      </c>
      <c r="Q26">
        <v>10</v>
      </c>
      <c r="R26">
        <v>98</v>
      </c>
      <c r="S26">
        <v>1</v>
      </c>
      <c r="T26">
        <v>126</v>
      </c>
      <c r="U26">
        <v>1</v>
      </c>
      <c r="V26">
        <v>21</v>
      </c>
    </row>
    <row r="27" spans="1:22" x14ac:dyDescent="0.3">
      <c r="A27" s="42">
        <v>44013</v>
      </c>
      <c r="B27" t="s">
        <v>69</v>
      </c>
      <c r="C27">
        <v>292</v>
      </c>
      <c r="D27">
        <v>19</v>
      </c>
      <c r="E27">
        <v>289</v>
      </c>
      <c r="F27">
        <v>19</v>
      </c>
      <c r="G27">
        <v>3</v>
      </c>
      <c r="H27">
        <v>0</v>
      </c>
      <c r="I27">
        <v>353</v>
      </c>
      <c r="J27">
        <v>24</v>
      </c>
      <c r="K27">
        <v>5448</v>
      </c>
      <c r="L27">
        <v>128</v>
      </c>
      <c r="M27">
        <v>5801</v>
      </c>
      <c r="N27">
        <v>152</v>
      </c>
      <c r="O27">
        <v>0</v>
      </c>
      <c r="P27">
        <v>2</v>
      </c>
      <c r="Q27">
        <v>6</v>
      </c>
      <c r="R27">
        <v>177</v>
      </c>
      <c r="S27">
        <v>13</v>
      </c>
      <c r="T27">
        <v>113</v>
      </c>
      <c r="U27">
        <v>3</v>
      </c>
      <c r="V27">
        <v>24</v>
      </c>
    </row>
    <row r="28" spans="1:22" x14ac:dyDescent="0.3">
      <c r="A28" s="42">
        <v>44013</v>
      </c>
      <c r="B28" t="s">
        <v>112</v>
      </c>
      <c r="C28">
        <v>18</v>
      </c>
      <c r="D28">
        <v>1</v>
      </c>
      <c r="E28">
        <v>18</v>
      </c>
      <c r="F28">
        <v>1</v>
      </c>
      <c r="G28">
        <v>0</v>
      </c>
      <c r="H28">
        <v>0</v>
      </c>
      <c r="I28">
        <v>18</v>
      </c>
      <c r="J28">
        <v>1</v>
      </c>
      <c r="K28">
        <v>1292</v>
      </c>
      <c r="L28">
        <v>18</v>
      </c>
      <c r="M28">
        <v>1310</v>
      </c>
      <c r="N28">
        <v>19</v>
      </c>
      <c r="O28">
        <v>0</v>
      </c>
      <c r="P28">
        <v>0</v>
      </c>
      <c r="Q28">
        <v>0</v>
      </c>
      <c r="R28">
        <v>14</v>
      </c>
      <c r="S28">
        <v>1</v>
      </c>
      <c r="T28">
        <v>4</v>
      </c>
      <c r="U28">
        <v>0</v>
      </c>
      <c r="V28">
        <v>1</v>
      </c>
    </row>
    <row r="29" spans="1:22" x14ac:dyDescent="0.3">
      <c r="A29" s="42">
        <v>44013</v>
      </c>
      <c r="B29" t="s">
        <v>75</v>
      </c>
      <c r="C29">
        <v>80</v>
      </c>
      <c r="D29">
        <v>5</v>
      </c>
      <c r="E29">
        <v>78</v>
      </c>
      <c r="F29">
        <v>5</v>
      </c>
      <c r="G29">
        <v>2</v>
      </c>
      <c r="H29">
        <v>0</v>
      </c>
      <c r="I29">
        <v>108</v>
      </c>
      <c r="J29">
        <v>4</v>
      </c>
      <c r="K29">
        <v>2901</v>
      </c>
      <c r="L29">
        <v>102</v>
      </c>
      <c r="M29">
        <v>3009</v>
      </c>
      <c r="N29">
        <v>106</v>
      </c>
      <c r="O29">
        <v>0</v>
      </c>
      <c r="P29">
        <v>3</v>
      </c>
      <c r="Q29">
        <v>1</v>
      </c>
      <c r="R29">
        <v>59</v>
      </c>
      <c r="S29">
        <v>4</v>
      </c>
      <c r="T29">
        <v>18</v>
      </c>
      <c r="U29">
        <v>0</v>
      </c>
      <c r="V29">
        <v>8</v>
      </c>
    </row>
    <row r="30" spans="1:22" x14ac:dyDescent="0.3">
      <c r="A30" s="42">
        <v>44013</v>
      </c>
      <c r="B30" t="s">
        <v>76</v>
      </c>
      <c r="C30">
        <v>106</v>
      </c>
      <c r="D30">
        <v>6</v>
      </c>
      <c r="E30">
        <v>96</v>
      </c>
      <c r="F30">
        <v>6</v>
      </c>
      <c r="G30">
        <v>10</v>
      </c>
      <c r="H30">
        <v>0</v>
      </c>
      <c r="I30">
        <v>120</v>
      </c>
      <c r="J30">
        <v>9</v>
      </c>
      <c r="K30">
        <v>3117</v>
      </c>
      <c r="L30">
        <v>39</v>
      </c>
      <c r="M30">
        <v>3237</v>
      </c>
      <c r="N30">
        <v>48</v>
      </c>
      <c r="O30">
        <v>0</v>
      </c>
      <c r="P30">
        <v>1</v>
      </c>
      <c r="Q30">
        <v>0</v>
      </c>
      <c r="R30">
        <v>64</v>
      </c>
      <c r="S30">
        <v>6</v>
      </c>
      <c r="T30">
        <v>41</v>
      </c>
      <c r="U30">
        <v>0</v>
      </c>
      <c r="V30">
        <v>6</v>
      </c>
    </row>
    <row r="31" spans="1:22" x14ac:dyDescent="0.3">
      <c r="A31" s="42">
        <v>44013</v>
      </c>
      <c r="B31" t="s">
        <v>113</v>
      </c>
      <c r="C31">
        <v>50</v>
      </c>
      <c r="D31">
        <v>0</v>
      </c>
      <c r="E31">
        <v>50</v>
      </c>
      <c r="F31">
        <v>0</v>
      </c>
      <c r="G31">
        <v>0</v>
      </c>
      <c r="H31">
        <v>0</v>
      </c>
      <c r="I31">
        <v>61</v>
      </c>
      <c r="J31">
        <v>3</v>
      </c>
      <c r="K31">
        <v>1995</v>
      </c>
      <c r="L31">
        <v>89</v>
      </c>
      <c r="M31">
        <v>2056</v>
      </c>
      <c r="N31">
        <v>92</v>
      </c>
      <c r="O31">
        <v>0</v>
      </c>
      <c r="P31">
        <v>1</v>
      </c>
      <c r="Q31">
        <v>1</v>
      </c>
      <c r="R31">
        <v>21</v>
      </c>
      <c r="S31">
        <v>-1</v>
      </c>
      <c r="T31">
        <v>28</v>
      </c>
      <c r="U31">
        <v>0</v>
      </c>
      <c r="V31">
        <v>4</v>
      </c>
    </row>
    <row r="32" spans="1:22" x14ac:dyDescent="0.3">
      <c r="A32" s="42">
        <v>44013</v>
      </c>
      <c r="B32" t="s">
        <v>121</v>
      </c>
      <c r="C32">
        <v>37</v>
      </c>
      <c r="D32">
        <v>2</v>
      </c>
      <c r="E32">
        <v>33</v>
      </c>
      <c r="F32">
        <v>2</v>
      </c>
      <c r="G32">
        <v>4</v>
      </c>
      <c r="H32">
        <v>0</v>
      </c>
      <c r="I32">
        <v>45</v>
      </c>
      <c r="J32">
        <v>2</v>
      </c>
      <c r="K32">
        <v>1397</v>
      </c>
      <c r="L32">
        <v>78</v>
      </c>
      <c r="M32">
        <v>1442</v>
      </c>
      <c r="N32">
        <v>80</v>
      </c>
      <c r="O32">
        <v>0</v>
      </c>
      <c r="P32">
        <v>0</v>
      </c>
      <c r="Q32">
        <v>0</v>
      </c>
      <c r="R32">
        <v>26</v>
      </c>
      <c r="S32">
        <v>2</v>
      </c>
      <c r="T32">
        <v>11</v>
      </c>
      <c r="U32">
        <v>0</v>
      </c>
      <c r="V32">
        <v>5</v>
      </c>
    </row>
    <row r="33" spans="1:22" x14ac:dyDescent="0.3">
      <c r="A33" s="42">
        <v>44013</v>
      </c>
      <c r="B33" t="s">
        <v>63</v>
      </c>
      <c r="C33">
        <v>85</v>
      </c>
      <c r="D33">
        <v>0</v>
      </c>
      <c r="E33">
        <v>81</v>
      </c>
      <c r="F33">
        <v>0</v>
      </c>
      <c r="G33">
        <v>4</v>
      </c>
      <c r="H33">
        <v>0</v>
      </c>
      <c r="I33">
        <v>94</v>
      </c>
      <c r="J33">
        <v>4</v>
      </c>
      <c r="K33">
        <v>3728</v>
      </c>
      <c r="L33">
        <v>164</v>
      </c>
      <c r="M33">
        <v>3822</v>
      </c>
      <c r="N33">
        <v>168</v>
      </c>
      <c r="O33">
        <v>0</v>
      </c>
      <c r="P33">
        <v>2</v>
      </c>
      <c r="Q33">
        <v>0</v>
      </c>
      <c r="R33">
        <v>56</v>
      </c>
      <c r="S33">
        <v>0</v>
      </c>
      <c r="T33">
        <v>27</v>
      </c>
      <c r="U33">
        <v>0</v>
      </c>
      <c r="V33">
        <v>9</v>
      </c>
    </row>
    <row r="34" spans="1:22" x14ac:dyDescent="0.3">
      <c r="A34" s="42">
        <v>44013</v>
      </c>
      <c r="B34" t="s">
        <v>87</v>
      </c>
      <c r="C34">
        <v>58</v>
      </c>
      <c r="D34">
        <v>0</v>
      </c>
      <c r="E34">
        <v>56</v>
      </c>
      <c r="F34">
        <v>-1</v>
      </c>
      <c r="G34">
        <v>2</v>
      </c>
      <c r="H34">
        <v>1</v>
      </c>
      <c r="I34">
        <v>65</v>
      </c>
      <c r="J34">
        <v>0</v>
      </c>
      <c r="K34">
        <v>898</v>
      </c>
      <c r="L34">
        <v>25</v>
      </c>
      <c r="M34">
        <v>963</v>
      </c>
      <c r="N34">
        <v>25</v>
      </c>
      <c r="O34">
        <v>0</v>
      </c>
      <c r="P34">
        <v>1</v>
      </c>
      <c r="Q34">
        <v>4</v>
      </c>
      <c r="R34">
        <v>50</v>
      </c>
      <c r="S34">
        <v>-4</v>
      </c>
      <c r="T34">
        <v>7</v>
      </c>
      <c r="U34">
        <v>0</v>
      </c>
      <c r="V34">
        <v>10</v>
      </c>
    </row>
    <row r="35" spans="1:22" x14ac:dyDescent="0.3">
      <c r="A35" s="42">
        <v>44013</v>
      </c>
      <c r="B35" t="s">
        <v>64</v>
      </c>
      <c r="C35">
        <v>263</v>
      </c>
      <c r="D35">
        <v>43</v>
      </c>
      <c r="E35">
        <v>250</v>
      </c>
      <c r="F35">
        <v>40</v>
      </c>
      <c r="G35">
        <v>13</v>
      </c>
      <c r="H35">
        <v>3</v>
      </c>
      <c r="I35">
        <v>274</v>
      </c>
      <c r="J35">
        <v>45</v>
      </c>
      <c r="K35">
        <v>5361</v>
      </c>
      <c r="L35">
        <v>172</v>
      </c>
      <c r="M35">
        <v>5635</v>
      </c>
      <c r="N35">
        <v>217</v>
      </c>
      <c r="O35">
        <v>0</v>
      </c>
      <c r="P35">
        <v>4</v>
      </c>
      <c r="Q35">
        <v>2</v>
      </c>
      <c r="R35">
        <v>126</v>
      </c>
      <c r="S35">
        <v>41</v>
      </c>
      <c r="T35">
        <v>133</v>
      </c>
      <c r="U35">
        <v>2</v>
      </c>
      <c r="V35">
        <v>20</v>
      </c>
    </row>
    <row r="36" spans="1:22" x14ac:dyDescent="0.3">
      <c r="A36" s="42">
        <v>44013</v>
      </c>
      <c r="B36" t="s">
        <v>47</v>
      </c>
      <c r="C36">
        <v>2532</v>
      </c>
      <c r="D36">
        <v>66</v>
      </c>
      <c r="E36">
        <v>2527</v>
      </c>
      <c r="F36">
        <v>66</v>
      </c>
      <c r="G36">
        <v>5</v>
      </c>
      <c r="H36">
        <v>0</v>
      </c>
      <c r="I36">
        <v>2758</v>
      </c>
      <c r="J36">
        <v>98</v>
      </c>
      <c r="K36">
        <v>26220</v>
      </c>
      <c r="L36">
        <v>892</v>
      </c>
      <c r="M36">
        <v>28978</v>
      </c>
      <c r="N36">
        <v>990</v>
      </c>
      <c r="O36">
        <v>0</v>
      </c>
      <c r="P36">
        <v>30</v>
      </c>
      <c r="Q36">
        <v>56</v>
      </c>
      <c r="R36">
        <v>1654</v>
      </c>
      <c r="S36">
        <v>10</v>
      </c>
      <c r="T36">
        <v>848</v>
      </c>
      <c r="U36">
        <v>6</v>
      </c>
      <c r="V36">
        <v>124</v>
      </c>
    </row>
    <row r="37" spans="1:22" x14ac:dyDescent="0.3">
      <c r="A37" s="42">
        <v>44013</v>
      </c>
      <c r="B37" t="s">
        <v>122</v>
      </c>
      <c r="C37">
        <v>3</v>
      </c>
      <c r="D37">
        <v>0</v>
      </c>
      <c r="E37">
        <v>2</v>
      </c>
      <c r="F37">
        <v>0</v>
      </c>
      <c r="G37">
        <v>1</v>
      </c>
      <c r="H37">
        <v>0</v>
      </c>
      <c r="I37">
        <v>2</v>
      </c>
      <c r="J37">
        <v>0</v>
      </c>
      <c r="K37">
        <v>374</v>
      </c>
      <c r="L37">
        <v>3</v>
      </c>
      <c r="M37">
        <v>376</v>
      </c>
      <c r="N37">
        <v>3</v>
      </c>
      <c r="O37">
        <v>0</v>
      </c>
      <c r="P37">
        <v>0</v>
      </c>
      <c r="Q37">
        <v>0</v>
      </c>
      <c r="R37">
        <v>3</v>
      </c>
      <c r="S37">
        <v>0</v>
      </c>
      <c r="T37">
        <v>0</v>
      </c>
      <c r="U37">
        <v>0</v>
      </c>
      <c r="V37">
        <v>1</v>
      </c>
    </row>
    <row r="38" spans="1:22" x14ac:dyDescent="0.3">
      <c r="A38" s="42">
        <v>44013</v>
      </c>
      <c r="B38" t="s">
        <v>102</v>
      </c>
      <c r="C38">
        <v>304</v>
      </c>
      <c r="D38">
        <v>5</v>
      </c>
      <c r="E38">
        <v>304</v>
      </c>
      <c r="F38">
        <v>6</v>
      </c>
      <c r="G38">
        <v>0</v>
      </c>
      <c r="H38">
        <v>-1</v>
      </c>
      <c r="I38">
        <v>322</v>
      </c>
      <c r="J38">
        <v>7</v>
      </c>
      <c r="K38">
        <v>6106</v>
      </c>
      <c r="L38">
        <v>36</v>
      </c>
      <c r="M38">
        <v>6428</v>
      </c>
      <c r="N38">
        <v>43</v>
      </c>
      <c r="O38">
        <v>0</v>
      </c>
      <c r="P38">
        <v>1</v>
      </c>
      <c r="Q38">
        <v>3</v>
      </c>
      <c r="R38">
        <v>229</v>
      </c>
      <c r="S38">
        <v>2</v>
      </c>
      <c r="T38">
        <v>74</v>
      </c>
      <c r="U38">
        <v>0</v>
      </c>
      <c r="V38">
        <v>14</v>
      </c>
    </row>
    <row r="39" spans="1:22" x14ac:dyDescent="0.3">
      <c r="A39" s="42">
        <v>44013</v>
      </c>
      <c r="B39" t="s">
        <v>84</v>
      </c>
      <c r="C39">
        <v>100</v>
      </c>
      <c r="D39">
        <v>7</v>
      </c>
      <c r="E39">
        <v>97</v>
      </c>
      <c r="F39">
        <v>7</v>
      </c>
      <c r="G39">
        <v>3</v>
      </c>
      <c r="H39">
        <v>0</v>
      </c>
      <c r="I39">
        <v>116</v>
      </c>
      <c r="J39">
        <v>8</v>
      </c>
      <c r="K39">
        <v>2783</v>
      </c>
      <c r="L39">
        <v>68</v>
      </c>
      <c r="M39">
        <v>2899</v>
      </c>
      <c r="N39">
        <v>76</v>
      </c>
      <c r="O39">
        <v>0</v>
      </c>
      <c r="P39">
        <v>5</v>
      </c>
      <c r="Q39">
        <v>1</v>
      </c>
      <c r="R39">
        <v>30</v>
      </c>
      <c r="S39">
        <v>6</v>
      </c>
      <c r="T39">
        <v>65</v>
      </c>
      <c r="U39">
        <v>0</v>
      </c>
      <c r="V39">
        <v>8</v>
      </c>
    </row>
    <row r="40" spans="1:22" x14ac:dyDescent="0.3">
      <c r="A40" s="42">
        <v>44013</v>
      </c>
      <c r="B40" t="s">
        <v>91</v>
      </c>
      <c r="C40">
        <v>51</v>
      </c>
      <c r="D40">
        <v>0</v>
      </c>
      <c r="E40">
        <v>50</v>
      </c>
      <c r="F40">
        <v>-1</v>
      </c>
      <c r="G40">
        <v>1</v>
      </c>
      <c r="H40">
        <v>1</v>
      </c>
      <c r="I40">
        <v>66</v>
      </c>
      <c r="J40">
        <v>2</v>
      </c>
      <c r="K40">
        <v>2873</v>
      </c>
      <c r="L40">
        <v>55</v>
      </c>
      <c r="M40">
        <v>2939</v>
      </c>
      <c r="N40">
        <v>57</v>
      </c>
      <c r="O40">
        <v>0</v>
      </c>
      <c r="P40">
        <v>2</v>
      </c>
      <c r="Q40">
        <v>0</v>
      </c>
      <c r="R40">
        <v>39</v>
      </c>
      <c r="S40">
        <v>0</v>
      </c>
      <c r="T40">
        <v>10</v>
      </c>
      <c r="U40">
        <v>0</v>
      </c>
      <c r="V40">
        <v>7</v>
      </c>
    </row>
    <row r="41" spans="1:22" x14ac:dyDescent="0.3">
      <c r="A41" s="42">
        <v>44013</v>
      </c>
      <c r="B41" t="s">
        <v>108</v>
      </c>
      <c r="C41">
        <v>74</v>
      </c>
      <c r="D41">
        <v>3</v>
      </c>
      <c r="E41">
        <v>72</v>
      </c>
      <c r="F41">
        <v>3</v>
      </c>
      <c r="G41">
        <v>2</v>
      </c>
      <c r="H41">
        <v>0</v>
      </c>
      <c r="I41">
        <v>84</v>
      </c>
      <c r="J41">
        <v>5</v>
      </c>
      <c r="K41">
        <v>1385</v>
      </c>
      <c r="L41">
        <v>29</v>
      </c>
      <c r="M41">
        <v>1469</v>
      </c>
      <c r="N41">
        <v>34</v>
      </c>
      <c r="O41">
        <v>0</v>
      </c>
      <c r="P41">
        <v>2</v>
      </c>
      <c r="Q41">
        <v>0</v>
      </c>
      <c r="R41">
        <v>32</v>
      </c>
      <c r="S41">
        <v>3</v>
      </c>
      <c r="T41">
        <v>40</v>
      </c>
      <c r="U41">
        <v>1</v>
      </c>
      <c r="V41">
        <v>12</v>
      </c>
    </row>
    <row r="42" spans="1:22" x14ac:dyDescent="0.3">
      <c r="A42" s="42">
        <v>44013</v>
      </c>
      <c r="B42" t="s">
        <v>123</v>
      </c>
      <c r="C42">
        <v>35</v>
      </c>
      <c r="D42">
        <v>3</v>
      </c>
      <c r="E42">
        <v>34</v>
      </c>
      <c r="F42">
        <v>4</v>
      </c>
      <c r="G42">
        <v>1</v>
      </c>
      <c r="H42">
        <v>-1</v>
      </c>
      <c r="I42">
        <v>42</v>
      </c>
      <c r="J42">
        <v>2</v>
      </c>
      <c r="K42">
        <v>1577</v>
      </c>
      <c r="L42">
        <v>47</v>
      </c>
      <c r="M42">
        <v>1619</v>
      </c>
      <c r="N42">
        <v>49</v>
      </c>
      <c r="O42">
        <v>0</v>
      </c>
      <c r="P42">
        <v>0</v>
      </c>
      <c r="Q42">
        <v>0</v>
      </c>
      <c r="R42">
        <v>18</v>
      </c>
      <c r="S42">
        <v>3</v>
      </c>
      <c r="T42">
        <v>17</v>
      </c>
      <c r="U42">
        <v>0</v>
      </c>
      <c r="V42">
        <v>4</v>
      </c>
    </row>
    <row r="43" spans="1:22" x14ac:dyDescent="0.3">
      <c r="A43" s="42">
        <v>44013</v>
      </c>
      <c r="B43" t="s">
        <v>109</v>
      </c>
      <c r="C43">
        <v>42</v>
      </c>
      <c r="D43">
        <v>0</v>
      </c>
      <c r="E43">
        <v>42</v>
      </c>
      <c r="F43">
        <v>0</v>
      </c>
      <c r="G43">
        <v>0</v>
      </c>
      <c r="H43">
        <v>0</v>
      </c>
      <c r="I43">
        <v>53</v>
      </c>
      <c r="J43">
        <v>0</v>
      </c>
      <c r="K43">
        <v>2433</v>
      </c>
      <c r="L43">
        <v>32</v>
      </c>
      <c r="M43">
        <v>2486</v>
      </c>
      <c r="N43">
        <v>32</v>
      </c>
      <c r="O43">
        <v>0</v>
      </c>
      <c r="P43">
        <v>0</v>
      </c>
      <c r="Q43">
        <v>0</v>
      </c>
      <c r="R43">
        <v>35</v>
      </c>
      <c r="S43">
        <v>0</v>
      </c>
      <c r="T43">
        <v>7</v>
      </c>
      <c r="U43">
        <v>0</v>
      </c>
      <c r="V43">
        <v>5</v>
      </c>
    </row>
    <row r="44" spans="1:22" x14ac:dyDescent="0.3">
      <c r="A44" s="42">
        <v>44013</v>
      </c>
      <c r="B44" t="s">
        <v>124</v>
      </c>
      <c r="C44">
        <v>72</v>
      </c>
      <c r="D44">
        <v>2</v>
      </c>
      <c r="E44">
        <v>72</v>
      </c>
      <c r="F44">
        <v>2</v>
      </c>
      <c r="G44">
        <v>0</v>
      </c>
      <c r="H44">
        <v>0</v>
      </c>
      <c r="I44">
        <v>98</v>
      </c>
      <c r="J44">
        <v>4</v>
      </c>
      <c r="K44">
        <v>1559</v>
      </c>
      <c r="L44">
        <v>39</v>
      </c>
      <c r="M44">
        <v>1657</v>
      </c>
      <c r="N44">
        <v>43</v>
      </c>
      <c r="O44">
        <v>0</v>
      </c>
      <c r="P44">
        <v>0</v>
      </c>
      <c r="Q44">
        <v>1</v>
      </c>
      <c r="R44">
        <v>61</v>
      </c>
      <c r="S44">
        <v>1</v>
      </c>
      <c r="T44">
        <v>11</v>
      </c>
      <c r="U44">
        <v>0</v>
      </c>
      <c r="V44">
        <v>2</v>
      </c>
    </row>
    <row r="45" spans="1:22" x14ac:dyDescent="0.3">
      <c r="A45" s="42">
        <v>44013</v>
      </c>
      <c r="B45" t="s">
        <v>77</v>
      </c>
      <c r="C45">
        <v>12</v>
      </c>
      <c r="D45">
        <v>0</v>
      </c>
      <c r="E45">
        <v>12</v>
      </c>
      <c r="F45">
        <v>0</v>
      </c>
      <c r="G45">
        <v>0</v>
      </c>
      <c r="H45">
        <v>0</v>
      </c>
      <c r="I45">
        <v>17</v>
      </c>
      <c r="J45">
        <v>0</v>
      </c>
      <c r="K45">
        <v>691</v>
      </c>
      <c r="L45">
        <v>10</v>
      </c>
      <c r="M45">
        <v>708</v>
      </c>
      <c r="N45">
        <v>10</v>
      </c>
      <c r="O45">
        <v>0</v>
      </c>
      <c r="P45">
        <v>0</v>
      </c>
      <c r="Q45">
        <v>0</v>
      </c>
      <c r="R45">
        <v>7</v>
      </c>
      <c r="S45">
        <v>0</v>
      </c>
      <c r="T45">
        <v>5</v>
      </c>
      <c r="U45">
        <v>0</v>
      </c>
      <c r="V45">
        <v>4</v>
      </c>
    </row>
    <row r="46" spans="1:22" x14ac:dyDescent="0.3">
      <c r="A46" s="42">
        <v>44013</v>
      </c>
      <c r="B46" t="s">
        <v>125</v>
      </c>
      <c r="C46">
        <v>23</v>
      </c>
      <c r="D46">
        <v>1</v>
      </c>
      <c r="E46">
        <v>22</v>
      </c>
      <c r="F46">
        <v>1</v>
      </c>
      <c r="G46">
        <v>1</v>
      </c>
      <c r="H46">
        <v>0</v>
      </c>
      <c r="I46">
        <v>30</v>
      </c>
      <c r="J46">
        <v>0</v>
      </c>
      <c r="K46">
        <v>1247</v>
      </c>
      <c r="L46">
        <v>31</v>
      </c>
      <c r="M46">
        <v>1277</v>
      </c>
      <c r="N46">
        <v>31</v>
      </c>
      <c r="O46">
        <v>0</v>
      </c>
      <c r="P46">
        <v>1</v>
      </c>
      <c r="Q46">
        <v>0</v>
      </c>
      <c r="R46">
        <v>12</v>
      </c>
      <c r="S46">
        <v>1</v>
      </c>
      <c r="T46">
        <v>10</v>
      </c>
      <c r="U46">
        <v>0</v>
      </c>
      <c r="V46">
        <v>1</v>
      </c>
    </row>
    <row r="47" spans="1:22" x14ac:dyDescent="0.3">
      <c r="A47" s="42">
        <v>44013</v>
      </c>
      <c r="B47" t="s">
        <v>126</v>
      </c>
      <c r="C47">
        <v>26</v>
      </c>
      <c r="D47">
        <v>0</v>
      </c>
      <c r="E47">
        <v>26</v>
      </c>
      <c r="F47">
        <v>0</v>
      </c>
      <c r="G47">
        <v>0</v>
      </c>
      <c r="H47">
        <v>0</v>
      </c>
      <c r="I47">
        <v>29</v>
      </c>
      <c r="J47">
        <v>0</v>
      </c>
      <c r="K47">
        <v>936</v>
      </c>
      <c r="L47">
        <v>31</v>
      </c>
      <c r="M47">
        <v>965</v>
      </c>
      <c r="N47">
        <v>31</v>
      </c>
      <c r="O47">
        <v>0</v>
      </c>
      <c r="P47">
        <v>0</v>
      </c>
      <c r="Q47">
        <v>0</v>
      </c>
      <c r="R47">
        <v>20</v>
      </c>
      <c r="S47">
        <v>0</v>
      </c>
      <c r="T47">
        <v>6</v>
      </c>
      <c r="U47">
        <v>0</v>
      </c>
      <c r="V47">
        <v>1</v>
      </c>
    </row>
    <row r="48" spans="1:22" x14ac:dyDescent="0.3">
      <c r="A48" s="42">
        <v>44013</v>
      </c>
      <c r="B48" t="s">
        <v>48</v>
      </c>
      <c r="C48">
        <v>107</v>
      </c>
      <c r="D48">
        <v>5</v>
      </c>
      <c r="E48">
        <v>97</v>
      </c>
      <c r="F48">
        <v>5</v>
      </c>
      <c r="G48">
        <v>10</v>
      </c>
      <c r="H48">
        <v>0</v>
      </c>
      <c r="I48">
        <v>108</v>
      </c>
      <c r="J48">
        <v>8</v>
      </c>
      <c r="K48">
        <v>3948</v>
      </c>
      <c r="L48">
        <v>104</v>
      </c>
      <c r="M48">
        <v>4056</v>
      </c>
      <c r="N48">
        <v>112</v>
      </c>
      <c r="O48">
        <v>0</v>
      </c>
      <c r="P48">
        <v>0</v>
      </c>
      <c r="Q48">
        <v>2</v>
      </c>
      <c r="R48">
        <v>58</v>
      </c>
      <c r="S48">
        <v>3</v>
      </c>
      <c r="T48">
        <v>49</v>
      </c>
      <c r="U48">
        <v>0</v>
      </c>
      <c r="V48">
        <v>5</v>
      </c>
    </row>
    <row r="49" spans="1:22" x14ac:dyDescent="0.3">
      <c r="A49" s="42">
        <v>44013</v>
      </c>
      <c r="B49" t="s">
        <v>103</v>
      </c>
      <c r="C49">
        <v>37</v>
      </c>
      <c r="D49">
        <v>1</v>
      </c>
      <c r="E49">
        <v>36</v>
      </c>
      <c r="F49">
        <v>1</v>
      </c>
      <c r="G49">
        <v>1</v>
      </c>
      <c r="H49">
        <v>0</v>
      </c>
      <c r="I49">
        <v>39</v>
      </c>
      <c r="J49">
        <v>1</v>
      </c>
      <c r="K49">
        <v>2507</v>
      </c>
      <c r="L49">
        <v>19</v>
      </c>
      <c r="M49">
        <v>2546</v>
      </c>
      <c r="N49">
        <v>20</v>
      </c>
      <c r="O49">
        <v>0</v>
      </c>
      <c r="P49">
        <v>0</v>
      </c>
      <c r="Q49">
        <v>0</v>
      </c>
      <c r="R49">
        <v>25</v>
      </c>
      <c r="S49">
        <v>1</v>
      </c>
      <c r="T49">
        <v>12</v>
      </c>
      <c r="U49">
        <v>1</v>
      </c>
      <c r="V49">
        <v>3</v>
      </c>
    </row>
    <row r="50" spans="1:22" x14ac:dyDescent="0.3">
      <c r="A50" s="42">
        <v>44013</v>
      </c>
      <c r="B50" t="s">
        <v>46</v>
      </c>
      <c r="C50">
        <v>982</v>
      </c>
      <c r="D50">
        <v>15</v>
      </c>
      <c r="E50">
        <v>965</v>
      </c>
      <c r="F50">
        <v>15</v>
      </c>
      <c r="G50">
        <v>17</v>
      </c>
      <c r="H50">
        <v>0</v>
      </c>
      <c r="I50">
        <v>1130</v>
      </c>
      <c r="J50">
        <v>48</v>
      </c>
      <c r="K50">
        <v>34819</v>
      </c>
      <c r="L50">
        <v>1227</v>
      </c>
      <c r="M50">
        <v>35949</v>
      </c>
      <c r="N50">
        <v>1275</v>
      </c>
      <c r="O50">
        <v>0</v>
      </c>
      <c r="P50">
        <v>5</v>
      </c>
      <c r="Q50">
        <v>15</v>
      </c>
      <c r="R50">
        <v>584</v>
      </c>
      <c r="S50">
        <v>0</v>
      </c>
      <c r="T50">
        <v>393</v>
      </c>
      <c r="U50">
        <v>2</v>
      </c>
      <c r="V50">
        <v>66</v>
      </c>
    </row>
    <row r="51" spans="1:22" x14ac:dyDescent="0.3">
      <c r="A51" s="42">
        <v>44013</v>
      </c>
      <c r="B51" t="s">
        <v>127</v>
      </c>
      <c r="C51">
        <v>690</v>
      </c>
      <c r="D51">
        <v>0</v>
      </c>
      <c r="E51">
        <v>688</v>
      </c>
      <c r="F51">
        <v>0</v>
      </c>
      <c r="G51">
        <v>2</v>
      </c>
      <c r="H51">
        <v>0</v>
      </c>
      <c r="I51">
        <v>855</v>
      </c>
      <c r="J51">
        <v>0</v>
      </c>
      <c r="K51">
        <v>3718</v>
      </c>
      <c r="L51">
        <v>12</v>
      </c>
      <c r="M51">
        <v>4573</v>
      </c>
      <c r="N51">
        <v>12</v>
      </c>
      <c r="O51">
        <v>0</v>
      </c>
      <c r="P51">
        <v>0</v>
      </c>
      <c r="Q51">
        <v>0</v>
      </c>
      <c r="R51">
        <v>688</v>
      </c>
      <c r="S51">
        <v>0</v>
      </c>
      <c r="T51">
        <v>2</v>
      </c>
      <c r="U51">
        <v>0</v>
      </c>
      <c r="V51">
        <v>3</v>
      </c>
    </row>
    <row r="52" spans="1:22" x14ac:dyDescent="0.3">
      <c r="A52" s="42">
        <v>44013</v>
      </c>
      <c r="B52" t="s">
        <v>128</v>
      </c>
      <c r="C52">
        <v>120</v>
      </c>
      <c r="D52">
        <v>1</v>
      </c>
      <c r="E52">
        <v>118</v>
      </c>
      <c r="F52">
        <v>1</v>
      </c>
      <c r="G52">
        <v>2</v>
      </c>
      <c r="H52">
        <v>0</v>
      </c>
      <c r="I52">
        <v>139</v>
      </c>
      <c r="J52">
        <v>1</v>
      </c>
      <c r="K52">
        <v>4268</v>
      </c>
      <c r="L52">
        <v>38</v>
      </c>
      <c r="M52">
        <v>4407</v>
      </c>
      <c r="N52">
        <v>39</v>
      </c>
      <c r="O52">
        <v>0</v>
      </c>
      <c r="P52">
        <v>2</v>
      </c>
      <c r="Q52">
        <v>0</v>
      </c>
      <c r="R52">
        <v>66</v>
      </c>
      <c r="S52">
        <v>1</v>
      </c>
      <c r="T52">
        <v>52</v>
      </c>
      <c r="U52">
        <v>0</v>
      </c>
      <c r="V52">
        <v>13</v>
      </c>
    </row>
    <row r="53" spans="1:22" x14ac:dyDescent="0.3">
      <c r="A53" s="42">
        <v>44013</v>
      </c>
      <c r="B53" t="s">
        <v>114</v>
      </c>
      <c r="C53">
        <v>133</v>
      </c>
      <c r="D53">
        <v>9</v>
      </c>
      <c r="E53">
        <v>133</v>
      </c>
      <c r="F53">
        <v>9</v>
      </c>
      <c r="G53">
        <v>0</v>
      </c>
      <c r="H53">
        <v>0</v>
      </c>
      <c r="I53">
        <v>161</v>
      </c>
      <c r="J53">
        <v>16</v>
      </c>
      <c r="K53">
        <v>2854</v>
      </c>
      <c r="L53">
        <v>73</v>
      </c>
      <c r="M53">
        <v>3015</v>
      </c>
      <c r="N53">
        <v>89</v>
      </c>
      <c r="O53">
        <v>0</v>
      </c>
      <c r="P53">
        <v>5</v>
      </c>
      <c r="Q53">
        <v>6</v>
      </c>
      <c r="R53">
        <v>63</v>
      </c>
      <c r="S53">
        <v>3</v>
      </c>
      <c r="T53">
        <v>65</v>
      </c>
      <c r="U53">
        <v>1</v>
      </c>
      <c r="V53">
        <v>10</v>
      </c>
    </row>
    <row r="54" spans="1:22" x14ac:dyDescent="0.3">
      <c r="A54" s="42">
        <v>44013</v>
      </c>
      <c r="B54" t="s">
        <v>92</v>
      </c>
      <c r="C54">
        <v>7</v>
      </c>
      <c r="D54">
        <v>1</v>
      </c>
      <c r="E54">
        <v>7</v>
      </c>
      <c r="F54">
        <v>1</v>
      </c>
      <c r="G54">
        <v>0</v>
      </c>
      <c r="H54">
        <v>0</v>
      </c>
      <c r="I54">
        <v>8</v>
      </c>
      <c r="J54">
        <v>1</v>
      </c>
      <c r="K54">
        <v>714</v>
      </c>
      <c r="L54">
        <v>28</v>
      </c>
      <c r="M54">
        <v>722</v>
      </c>
      <c r="N54">
        <v>29</v>
      </c>
      <c r="O54">
        <v>0</v>
      </c>
      <c r="P54">
        <v>0</v>
      </c>
      <c r="Q54">
        <v>0</v>
      </c>
      <c r="R54">
        <v>5</v>
      </c>
      <c r="S54">
        <v>1</v>
      </c>
      <c r="T54">
        <v>2</v>
      </c>
      <c r="U54">
        <v>0</v>
      </c>
      <c r="V54">
        <v>1</v>
      </c>
    </row>
    <row r="55" spans="1:22" x14ac:dyDescent="0.3">
      <c r="A55" s="42">
        <v>44013</v>
      </c>
      <c r="B55" t="s">
        <v>85</v>
      </c>
      <c r="C55">
        <v>59</v>
      </c>
      <c r="D55">
        <v>3</v>
      </c>
      <c r="E55">
        <v>59</v>
      </c>
      <c r="F55">
        <v>3</v>
      </c>
      <c r="G55">
        <v>0</v>
      </c>
      <c r="H55">
        <v>0</v>
      </c>
      <c r="I55">
        <v>74</v>
      </c>
      <c r="J55">
        <v>5</v>
      </c>
      <c r="K55">
        <v>2103</v>
      </c>
      <c r="L55">
        <v>50</v>
      </c>
      <c r="M55">
        <v>2177</v>
      </c>
      <c r="N55">
        <v>55</v>
      </c>
      <c r="O55">
        <v>0</v>
      </c>
      <c r="P55">
        <v>0</v>
      </c>
      <c r="Q55">
        <v>5</v>
      </c>
      <c r="R55">
        <v>41</v>
      </c>
      <c r="S55">
        <v>-2</v>
      </c>
      <c r="T55">
        <v>18</v>
      </c>
      <c r="U55">
        <v>0</v>
      </c>
      <c r="V55">
        <v>4</v>
      </c>
    </row>
    <row r="56" spans="1:22" x14ac:dyDescent="0.3">
      <c r="A56" s="42">
        <v>44013</v>
      </c>
      <c r="B56" t="s">
        <v>78</v>
      </c>
      <c r="C56">
        <v>265</v>
      </c>
      <c r="D56">
        <v>4</v>
      </c>
      <c r="E56">
        <v>250</v>
      </c>
      <c r="F56">
        <v>4</v>
      </c>
      <c r="G56">
        <v>15</v>
      </c>
      <c r="H56">
        <v>0</v>
      </c>
      <c r="I56">
        <v>277</v>
      </c>
      <c r="J56">
        <v>9</v>
      </c>
      <c r="K56">
        <v>3828</v>
      </c>
      <c r="L56">
        <v>64</v>
      </c>
      <c r="M56">
        <v>4105</v>
      </c>
      <c r="N56">
        <v>73</v>
      </c>
      <c r="O56">
        <v>0</v>
      </c>
      <c r="P56">
        <v>1</v>
      </c>
      <c r="Q56">
        <v>1</v>
      </c>
      <c r="R56">
        <v>212</v>
      </c>
      <c r="S56">
        <v>3</v>
      </c>
      <c r="T56">
        <v>52</v>
      </c>
      <c r="U56">
        <v>0</v>
      </c>
      <c r="V56">
        <v>9</v>
      </c>
    </row>
    <row r="57" spans="1:22" x14ac:dyDescent="0.3">
      <c r="A57" s="42">
        <v>44013</v>
      </c>
      <c r="B57" t="s">
        <v>96</v>
      </c>
      <c r="C57">
        <v>409</v>
      </c>
      <c r="D57">
        <v>15</v>
      </c>
      <c r="E57">
        <v>406</v>
      </c>
      <c r="F57">
        <v>16</v>
      </c>
      <c r="G57">
        <v>3</v>
      </c>
      <c r="H57">
        <v>-1</v>
      </c>
      <c r="I57">
        <v>447</v>
      </c>
      <c r="J57">
        <v>23</v>
      </c>
      <c r="K57">
        <v>2501</v>
      </c>
      <c r="L57">
        <v>67</v>
      </c>
      <c r="M57">
        <v>2948</v>
      </c>
      <c r="N57">
        <v>90</v>
      </c>
      <c r="O57">
        <v>0</v>
      </c>
      <c r="P57">
        <v>3</v>
      </c>
      <c r="Q57">
        <v>0</v>
      </c>
      <c r="R57">
        <v>196</v>
      </c>
      <c r="S57">
        <v>15</v>
      </c>
      <c r="T57">
        <v>210</v>
      </c>
      <c r="U57">
        <v>0</v>
      </c>
      <c r="V57">
        <v>15</v>
      </c>
    </row>
    <row r="58" spans="1:22" x14ac:dyDescent="0.3">
      <c r="A58" s="42">
        <v>44013</v>
      </c>
      <c r="B58" t="s">
        <v>88</v>
      </c>
      <c r="C58">
        <v>255</v>
      </c>
      <c r="D58">
        <v>8</v>
      </c>
      <c r="E58">
        <v>235</v>
      </c>
      <c r="F58">
        <v>0</v>
      </c>
      <c r="G58">
        <v>20</v>
      </c>
      <c r="H58">
        <v>8</v>
      </c>
      <c r="I58">
        <v>307</v>
      </c>
      <c r="J58">
        <v>13</v>
      </c>
      <c r="K58">
        <v>7051</v>
      </c>
      <c r="L58">
        <v>96</v>
      </c>
      <c r="M58">
        <v>7358</v>
      </c>
      <c r="N58">
        <v>109</v>
      </c>
      <c r="O58">
        <v>0</v>
      </c>
      <c r="P58">
        <v>2</v>
      </c>
      <c r="Q58">
        <v>1</v>
      </c>
      <c r="R58">
        <v>174</v>
      </c>
      <c r="S58">
        <v>7</v>
      </c>
      <c r="T58">
        <v>79</v>
      </c>
      <c r="U58">
        <v>0</v>
      </c>
      <c r="V58">
        <v>22</v>
      </c>
    </row>
    <row r="59" spans="1:22" x14ac:dyDescent="0.3">
      <c r="A59" s="42">
        <v>44013</v>
      </c>
      <c r="B59" t="s">
        <v>79</v>
      </c>
      <c r="C59">
        <v>67</v>
      </c>
      <c r="D59">
        <v>3</v>
      </c>
      <c r="E59">
        <v>66</v>
      </c>
      <c r="F59">
        <v>3</v>
      </c>
      <c r="G59">
        <v>1</v>
      </c>
      <c r="H59">
        <v>0</v>
      </c>
      <c r="I59">
        <v>76</v>
      </c>
      <c r="J59">
        <v>3</v>
      </c>
      <c r="K59">
        <v>1693</v>
      </c>
      <c r="L59">
        <v>64</v>
      </c>
      <c r="M59">
        <v>1769</v>
      </c>
      <c r="N59">
        <v>67</v>
      </c>
      <c r="O59">
        <v>0</v>
      </c>
      <c r="P59">
        <v>4</v>
      </c>
      <c r="Q59">
        <v>2</v>
      </c>
      <c r="R59">
        <v>46</v>
      </c>
      <c r="S59">
        <v>1</v>
      </c>
      <c r="T59">
        <v>17</v>
      </c>
      <c r="U59">
        <v>0</v>
      </c>
      <c r="V59">
        <v>13</v>
      </c>
    </row>
    <row r="60" spans="1:22" x14ac:dyDescent="0.3">
      <c r="A60" s="42">
        <v>44013</v>
      </c>
      <c r="B60" t="s">
        <v>115</v>
      </c>
      <c r="C60">
        <v>73</v>
      </c>
      <c r="D60">
        <v>2</v>
      </c>
      <c r="E60">
        <v>73</v>
      </c>
      <c r="F60">
        <v>2</v>
      </c>
      <c r="G60">
        <v>0</v>
      </c>
      <c r="H60">
        <v>0</v>
      </c>
      <c r="I60">
        <v>85</v>
      </c>
      <c r="J60">
        <v>3</v>
      </c>
      <c r="K60">
        <v>1759</v>
      </c>
      <c r="L60">
        <v>37</v>
      </c>
      <c r="M60">
        <v>1844</v>
      </c>
      <c r="N60">
        <v>40</v>
      </c>
      <c r="O60">
        <v>0</v>
      </c>
      <c r="P60">
        <v>1</v>
      </c>
      <c r="Q60">
        <v>1</v>
      </c>
      <c r="R60">
        <v>43</v>
      </c>
      <c r="S60">
        <v>1</v>
      </c>
      <c r="T60">
        <v>29</v>
      </c>
      <c r="U60">
        <v>0</v>
      </c>
      <c r="V60">
        <v>8</v>
      </c>
    </row>
    <row r="61" spans="1:22" x14ac:dyDescent="0.3">
      <c r="A61" s="42">
        <v>44013</v>
      </c>
      <c r="B61" t="s">
        <v>2</v>
      </c>
      <c r="C61">
        <v>297</v>
      </c>
      <c r="D61">
        <v>10</v>
      </c>
      <c r="E61">
        <v>297</v>
      </c>
      <c r="F61">
        <v>10</v>
      </c>
      <c r="G61">
        <v>0</v>
      </c>
      <c r="H61">
        <v>0</v>
      </c>
      <c r="I61">
        <v>356</v>
      </c>
      <c r="J61">
        <v>17</v>
      </c>
      <c r="K61">
        <v>5004</v>
      </c>
      <c r="L61">
        <v>116</v>
      </c>
      <c r="M61">
        <v>5360</v>
      </c>
      <c r="N61">
        <v>133</v>
      </c>
      <c r="O61">
        <v>0</v>
      </c>
      <c r="P61">
        <v>3</v>
      </c>
      <c r="Q61">
        <v>10</v>
      </c>
      <c r="R61">
        <v>167</v>
      </c>
      <c r="S61">
        <v>0</v>
      </c>
      <c r="T61">
        <v>127</v>
      </c>
      <c r="U61">
        <v>0</v>
      </c>
      <c r="V61">
        <v>15</v>
      </c>
    </row>
    <row r="62" spans="1:22" x14ac:dyDescent="0.3">
      <c r="A62" s="42">
        <v>44013</v>
      </c>
      <c r="B62" t="s">
        <v>80</v>
      </c>
      <c r="C62">
        <v>216</v>
      </c>
      <c r="D62">
        <v>6</v>
      </c>
      <c r="E62">
        <v>213</v>
      </c>
      <c r="F62">
        <v>5</v>
      </c>
      <c r="G62">
        <v>3</v>
      </c>
      <c r="H62">
        <v>1</v>
      </c>
      <c r="I62">
        <v>263</v>
      </c>
      <c r="J62">
        <v>9</v>
      </c>
      <c r="K62">
        <v>4227</v>
      </c>
      <c r="L62">
        <v>163</v>
      </c>
      <c r="M62">
        <v>4490</v>
      </c>
      <c r="N62">
        <v>172</v>
      </c>
      <c r="O62">
        <v>0</v>
      </c>
      <c r="P62">
        <v>17</v>
      </c>
      <c r="Q62">
        <v>1</v>
      </c>
      <c r="R62">
        <v>158</v>
      </c>
      <c r="S62">
        <v>5</v>
      </c>
      <c r="T62">
        <v>41</v>
      </c>
      <c r="U62">
        <v>0</v>
      </c>
      <c r="V62">
        <v>25</v>
      </c>
    </row>
    <row r="63" spans="1:22" x14ac:dyDescent="0.3">
      <c r="A63" s="42">
        <v>44013</v>
      </c>
      <c r="B63" t="s">
        <v>110</v>
      </c>
      <c r="C63">
        <v>62</v>
      </c>
      <c r="D63">
        <v>4</v>
      </c>
      <c r="E63">
        <v>61</v>
      </c>
      <c r="F63">
        <v>4</v>
      </c>
      <c r="G63">
        <v>1</v>
      </c>
      <c r="H63">
        <v>0</v>
      </c>
      <c r="I63">
        <v>69</v>
      </c>
      <c r="J63">
        <v>3</v>
      </c>
      <c r="K63">
        <v>1357</v>
      </c>
      <c r="L63">
        <v>18</v>
      </c>
      <c r="M63">
        <v>1426</v>
      </c>
      <c r="N63">
        <v>21</v>
      </c>
      <c r="O63">
        <v>0</v>
      </c>
      <c r="P63">
        <v>0</v>
      </c>
      <c r="Q63">
        <v>2</v>
      </c>
      <c r="R63">
        <v>31</v>
      </c>
      <c r="S63">
        <v>2</v>
      </c>
      <c r="T63">
        <v>31</v>
      </c>
      <c r="U63">
        <v>0</v>
      </c>
      <c r="V63">
        <v>5</v>
      </c>
    </row>
    <row r="64" spans="1:22" x14ac:dyDescent="0.3">
      <c r="A64" s="42">
        <v>44013</v>
      </c>
      <c r="B64" t="s">
        <v>97</v>
      </c>
      <c r="C64">
        <v>32</v>
      </c>
      <c r="D64">
        <v>0</v>
      </c>
      <c r="E64">
        <v>32</v>
      </c>
      <c r="F64">
        <v>0</v>
      </c>
      <c r="G64">
        <v>0</v>
      </c>
      <c r="H64">
        <v>0</v>
      </c>
      <c r="I64">
        <v>46</v>
      </c>
      <c r="J64">
        <v>1</v>
      </c>
      <c r="K64">
        <v>917</v>
      </c>
      <c r="L64">
        <v>20</v>
      </c>
      <c r="M64">
        <v>963</v>
      </c>
      <c r="N64">
        <v>21</v>
      </c>
      <c r="O64">
        <v>0</v>
      </c>
      <c r="P64">
        <v>0</v>
      </c>
      <c r="Q64">
        <v>0</v>
      </c>
      <c r="R64">
        <v>27</v>
      </c>
      <c r="S64">
        <v>0</v>
      </c>
      <c r="T64">
        <v>5</v>
      </c>
      <c r="U64">
        <v>0</v>
      </c>
      <c r="V64">
        <v>4</v>
      </c>
    </row>
    <row r="65" spans="1:22" x14ac:dyDescent="0.3">
      <c r="A65" s="42">
        <v>44013</v>
      </c>
      <c r="B65" t="s">
        <v>70</v>
      </c>
      <c r="C65">
        <v>135</v>
      </c>
      <c r="D65">
        <v>3</v>
      </c>
      <c r="E65">
        <v>124</v>
      </c>
      <c r="F65">
        <v>4</v>
      </c>
      <c r="G65">
        <v>11</v>
      </c>
      <c r="H65">
        <v>-1</v>
      </c>
      <c r="I65">
        <v>148</v>
      </c>
      <c r="J65">
        <v>4</v>
      </c>
      <c r="K65">
        <v>2062</v>
      </c>
      <c r="L65">
        <v>24</v>
      </c>
      <c r="M65">
        <v>2210</v>
      </c>
      <c r="N65">
        <v>28</v>
      </c>
      <c r="O65">
        <v>0</v>
      </c>
      <c r="P65">
        <v>4</v>
      </c>
      <c r="Q65">
        <v>0</v>
      </c>
      <c r="R65">
        <v>91</v>
      </c>
      <c r="S65">
        <v>3</v>
      </c>
      <c r="T65">
        <v>40</v>
      </c>
      <c r="U65">
        <v>0</v>
      </c>
      <c r="V65">
        <v>12</v>
      </c>
    </row>
    <row r="66" spans="1:22" x14ac:dyDescent="0.3">
      <c r="A66" s="42">
        <v>44013</v>
      </c>
      <c r="B66" t="s">
        <v>56</v>
      </c>
      <c r="C66">
        <v>493</v>
      </c>
      <c r="D66">
        <v>14</v>
      </c>
      <c r="E66">
        <v>491</v>
      </c>
      <c r="F66">
        <v>14</v>
      </c>
      <c r="G66">
        <v>2</v>
      </c>
      <c r="H66">
        <v>0</v>
      </c>
      <c r="I66">
        <v>566</v>
      </c>
      <c r="J66">
        <v>19</v>
      </c>
      <c r="K66">
        <v>12755</v>
      </c>
      <c r="L66">
        <v>176</v>
      </c>
      <c r="M66">
        <v>13321</v>
      </c>
      <c r="N66">
        <v>195</v>
      </c>
      <c r="O66">
        <v>0</v>
      </c>
      <c r="P66">
        <v>7</v>
      </c>
      <c r="Q66">
        <v>3</v>
      </c>
      <c r="R66">
        <v>188</v>
      </c>
      <c r="S66">
        <v>11</v>
      </c>
      <c r="T66">
        <v>298</v>
      </c>
      <c r="U66">
        <v>0</v>
      </c>
      <c r="V66">
        <v>34</v>
      </c>
    </row>
    <row r="67" spans="1:22" x14ac:dyDescent="0.3">
      <c r="A67" s="42">
        <v>44013</v>
      </c>
      <c r="B67" t="s">
        <v>129</v>
      </c>
      <c r="C67">
        <v>8</v>
      </c>
      <c r="D67">
        <v>1</v>
      </c>
      <c r="E67">
        <v>8</v>
      </c>
      <c r="F67">
        <v>1</v>
      </c>
      <c r="G67">
        <v>0</v>
      </c>
      <c r="H67">
        <v>0</v>
      </c>
      <c r="I67">
        <v>10</v>
      </c>
      <c r="J67">
        <v>2</v>
      </c>
      <c r="K67">
        <v>505</v>
      </c>
      <c r="L67">
        <v>12</v>
      </c>
      <c r="M67">
        <v>515</v>
      </c>
      <c r="N67">
        <v>14</v>
      </c>
      <c r="O67">
        <v>0</v>
      </c>
      <c r="P67">
        <v>0</v>
      </c>
      <c r="Q67">
        <v>0</v>
      </c>
      <c r="R67">
        <v>5</v>
      </c>
      <c r="S67">
        <v>1</v>
      </c>
      <c r="T67">
        <v>3</v>
      </c>
      <c r="U67">
        <v>0</v>
      </c>
      <c r="V67">
        <v>0</v>
      </c>
    </row>
    <row r="68" spans="1:22" x14ac:dyDescent="0.3">
      <c r="A68" s="42">
        <v>44013</v>
      </c>
      <c r="B68" t="s">
        <v>104</v>
      </c>
      <c r="C68">
        <v>24</v>
      </c>
      <c r="D68">
        <v>0</v>
      </c>
      <c r="E68">
        <v>24</v>
      </c>
      <c r="F68">
        <v>0</v>
      </c>
      <c r="G68">
        <v>0</v>
      </c>
      <c r="H68">
        <v>0</v>
      </c>
      <c r="I68">
        <v>28</v>
      </c>
      <c r="J68">
        <v>0</v>
      </c>
      <c r="K68">
        <v>3761</v>
      </c>
      <c r="L68">
        <v>32</v>
      </c>
      <c r="M68">
        <v>3789</v>
      </c>
      <c r="N68">
        <v>32</v>
      </c>
      <c r="O68">
        <v>0</v>
      </c>
      <c r="P68">
        <v>1</v>
      </c>
      <c r="Q68">
        <v>0</v>
      </c>
      <c r="R68">
        <v>20</v>
      </c>
      <c r="S68">
        <v>0</v>
      </c>
      <c r="T68">
        <v>3</v>
      </c>
      <c r="U68">
        <v>0</v>
      </c>
      <c r="V68">
        <v>1</v>
      </c>
    </row>
    <row r="69" spans="1:22" x14ac:dyDescent="0.3">
      <c r="A69" s="42">
        <v>44013</v>
      </c>
      <c r="B69" t="s">
        <v>111</v>
      </c>
      <c r="C69">
        <v>98</v>
      </c>
      <c r="D69">
        <v>4</v>
      </c>
      <c r="E69">
        <v>95</v>
      </c>
      <c r="F69">
        <v>4</v>
      </c>
      <c r="G69">
        <v>3</v>
      </c>
      <c r="H69">
        <v>0</v>
      </c>
      <c r="I69">
        <v>117</v>
      </c>
      <c r="J69">
        <v>6</v>
      </c>
      <c r="K69">
        <v>2365</v>
      </c>
      <c r="L69">
        <v>61</v>
      </c>
      <c r="M69">
        <v>2482</v>
      </c>
      <c r="N69">
        <v>67</v>
      </c>
      <c r="O69">
        <v>0</v>
      </c>
      <c r="P69">
        <v>2</v>
      </c>
      <c r="Q69">
        <v>0</v>
      </c>
      <c r="R69">
        <v>60</v>
      </c>
      <c r="S69">
        <v>4</v>
      </c>
      <c r="T69">
        <v>36</v>
      </c>
      <c r="U69">
        <v>0</v>
      </c>
      <c r="V69">
        <v>12</v>
      </c>
    </row>
    <row r="70" spans="1:22" x14ac:dyDescent="0.3">
      <c r="A70" s="42">
        <v>44013</v>
      </c>
      <c r="B70" t="s">
        <v>57</v>
      </c>
      <c r="C70">
        <v>1044</v>
      </c>
      <c r="D70">
        <v>92</v>
      </c>
      <c r="E70">
        <v>1042</v>
      </c>
      <c r="F70">
        <v>92</v>
      </c>
      <c r="G70">
        <v>2</v>
      </c>
      <c r="H70">
        <v>0</v>
      </c>
      <c r="I70">
        <v>1007</v>
      </c>
      <c r="J70">
        <v>71</v>
      </c>
      <c r="K70">
        <v>98690</v>
      </c>
      <c r="L70">
        <v>1452</v>
      </c>
      <c r="M70">
        <v>99697</v>
      </c>
      <c r="N70">
        <v>1523</v>
      </c>
      <c r="O70">
        <v>0</v>
      </c>
      <c r="P70">
        <v>7</v>
      </c>
      <c r="Q70">
        <v>8</v>
      </c>
      <c r="R70">
        <v>342</v>
      </c>
      <c r="S70">
        <v>84</v>
      </c>
      <c r="T70">
        <v>695</v>
      </c>
      <c r="U70">
        <v>1</v>
      </c>
      <c r="V70">
        <v>28</v>
      </c>
    </row>
    <row r="71" spans="1:22" x14ac:dyDescent="0.3">
      <c r="A71" s="42">
        <v>44013</v>
      </c>
      <c r="B71" t="s">
        <v>89</v>
      </c>
      <c r="C71">
        <v>57</v>
      </c>
      <c r="D71">
        <v>1</v>
      </c>
      <c r="E71">
        <v>57</v>
      </c>
      <c r="F71">
        <v>1</v>
      </c>
      <c r="G71">
        <v>0</v>
      </c>
      <c r="H71">
        <v>0</v>
      </c>
      <c r="I71">
        <v>59</v>
      </c>
      <c r="J71">
        <v>1</v>
      </c>
      <c r="K71">
        <v>2122</v>
      </c>
      <c r="L71">
        <v>48</v>
      </c>
      <c r="M71">
        <v>2181</v>
      </c>
      <c r="N71">
        <v>49</v>
      </c>
      <c r="O71">
        <v>1</v>
      </c>
      <c r="P71">
        <v>1</v>
      </c>
      <c r="Q71">
        <v>1</v>
      </c>
      <c r="R71">
        <v>41</v>
      </c>
      <c r="S71">
        <v>-1</v>
      </c>
      <c r="T71">
        <v>15</v>
      </c>
      <c r="U71">
        <v>0</v>
      </c>
      <c r="V71">
        <v>3</v>
      </c>
    </row>
    <row r="72" spans="1:22" x14ac:dyDescent="0.3">
      <c r="A72" s="42">
        <v>44013</v>
      </c>
      <c r="B72" t="s">
        <v>44</v>
      </c>
      <c r="C72">
        <v>425</v>
      </c>
      <c r="D72">
        <v>56</v>
      </c>
      <c r="E72">
        <v>424</v>
      </c>
      <c r="F72">
        <v>55</v>
      </c>
      <c r="G72">
        <v>1</v>
      </c>
      <c r="H72">
        <v>1</v>
      </c>
      <c r="I72">
        <v>472</v>
      </c>
      <c r="J72">
        <v>67</v>
      </c>
      <c r="K72">
        <v>67605</v>
      </c>
      <c r="L72">
        <v>1361</v>
      </c>
      <c r="M72">
        <v>68077</v>
      </c>
      <c r="N72">
        <v>1428</v>
      </c>
      <c r="O72">
        <v>1</v>
      </c>
      <c r="P72">
        <v>1</v>
      </c>
      <c r="Q72">
        <v>7</v>
      </c>
      <c r="R72">
        <v>34</v>
      </c>
      <c r="S72">
        <v>48</v>
      </c>
      <c r="T72">
        <v>390</v>
      </c>
      <c r="U72">
        <v>3</v>
      </c>
      <c r="V72">
        <v>8</v>
      </c>
    </row>
    <row r="73" spans="1:22" x14ac:dyDescent="0.3">
      <c r="A73" s="42">
        <v>44013</v>
      </c>
      <c r="B73" t="s">
        <v>81</v>
      </c>
      <c r="C73">
        <v>32</v>
      </c>
      <c r="D73">
        <v>1</v>
      </c>
      <c r="E73">
        <v>32</v>
      </c>
      <c r="F73">
        <v>1</v>
      </c>
      <c r="G73">
        <v>0</v>
      </c>
      <c r="H73">
        <v>0</v>
      </c>
      <c r="I73">
        <v>37</v>
      </c>
      <c r="J73">
        <v>1</v>
      </c>
      <c r="K73">
        <v>558</v>
      </c>
      <c r="L73">
        <v>13</v>
      </c>
      <c r="M73">
        <v>595</v>
      </c>
      <c r="N73">
        <v>14</v>
      </c>
      <c r="O73">
        <v>0</v>
      </c>
      <c r="P73">
        <v>0</v>
      </c>
      <c r="Q73">
        <v>1</v>
      </c>
      <c r="R73">
        <v>26</v>
      </c>
      <c r="S73">
        <v>0</v>
      </c>
      <c r="T73">
        <v>6</v>
      </c>
      <c r="U73">
        <v>0</v>
      </c>
      <c r="V73">
        <v>1</v>
      </c>
    </row>
    <row r="74" spans="1:22" x14ac:dyDescent="0.3">
      <c r="A74" s="42">
        <v>44013</v>
      </c>
      <c r="B74" t="s">
        <v>130</v>
      </c>
      <c r="C74">
        <v>6</v>
      </c>
      <c r="D74">
        <v>0</v>
      </c>
      <c r="E74">
        <v>6</v>
      </c>
      <c r="F74">
        <v>0</v>
      </c>
      <c r="G74">
        <v>0</v>
      </c>
      <c r="H74">
        <v>0</v>
      </c>
      <c r="I74">
        <v>6</v>
      </c>
      <c r="J74">
        <v>0</v>
      </c>
      <c r="K74">
        <v>477</v>
      </c>
      <c r="L74">
        <v>8</v>
      </c>
      <c r="M74">
        <v>483</v>
      </c>
      <c r="N74">
        <v>8</v>
      </c>
      <c r="O74">
        <v>0</v>
      </c>
      <c r="P74">
        <v>0</v>
      </c>
      <c r="Q74">
        <v>0</v>
      </c>
      <c r="R74">
        <v>4</v>
      </c>
      <c r="S74">
        <v>0</v>
      </c>
      <c r="T74">
        <v>2</v>
      </c>
      <c r="U74">
        <v>0</v>
      </c>
      <c r="V74">
        <v>0</v>
      </c>
    </row>
    <row r="75" spans="1:22" x14ac:dyDescent="0.3">
      <c r="A75" s="42">
        <v>44013</v>
      </c>
      <c r="B75" t="s">
        <v>131</v>
      </c>
      <c r="C75">
        <v>41</v>
      </c>
      <c r="D75">
        <v>0</v>
      </c>
      <c r="E75">
        <v>39</v>
      </c>
      <c r="F75">
        <v>0</v>
      </c>
      <c r="G75">
        <v>2</v>
      </c>
      <c r="H75">
        <v>0</v>
      </c>
      <c r="I75">
        <v>42</v>
      </c>
      <c r="J75">
        <v>0</v>
      </c>
      <c r="K75">
        <v>1012</v>
      </c>
      <c r="L75">
        <v>49</v>
      </c>
      <c r="M75">
        <v>1054</v>
      </c>
      <c r="N75">
        <v>49</v>
      </c>
      <c r="O75">
        <v>0</v>
      </c>
      <c r="P75">
        <v>0</v>
      </c>
      <c r="Q75">
        <v>0</v>
      </c>
      <c r="R75">
        <v>31</v>
      </c>
      <c r="S75">
        <v>0</v>
      </c>
      <c r="T75">
        <v>10</v>
      </c>
      <c r="U75">
        <v>0</v>
      </c>
      <c r="V75">
        <v>1</v>
      </c>
    </row>
    <row r="76" spans="1:22" x14ac:dyDescent="0.3">
      <c r="A76" s="42">
        <v>44013</v>
      </c>
      <c r="B76" t="s">
        <v>71</v>
      </c>
      <c r="C76">
        <v>805</v>
      </c>
      <c r="D76">
        <v>22</v>
      </c>
      <c r="E76">
        <v>802</v>
      </c>
      <c r="F76">
        <v>22</v>
      </c>
      <c r="G76">
        <v>3</v>
      </c>
      <c r="H76">
        <v>0</v>
      </c>
      <c r="I76">
        <v>949</v>
      </c>
      <c r="J76">
        <v>36</v>
      </c>
      <c r="K76">
        <v>9336</v>
      </c>
      <c r="L76">
        <v>527</v>
      </c>
      <c r="M76">
        <v>10285</v>
      </c>
      <c r="N76">
        <v>563</v>
      </c>
      <c r="O76">
        <v>0</v>
      </c>
      <c r="P76">
        <v>7</v>
      </c>
      <c r="Q76">
        <v>2</v>
      </c>
      <c r="R76">
        <v>592</v>
      </c>
      <c r="S76">
        <v>20</v>
      </c>
      <c r="T76">
        <v>206</v>
      </c>
      <c r="U76">
        <v>1</v>
      </c>
      <c r="V76">
        <v>19</v>
      </c>
    </row>
    <row r="77" spans="1:22" x14ac:dyDescent="0.3">
      <c r="A77" s="42">
        <v>44013</v>
      </c>
      <c r="B77" t="s">
        <v>132</v>
      </c>
      <c r="C77">
        <v>272</v>
      </c>
      <c r="D77">
        <v>3</v>
      </c>
      <c r="E77">
        <v>272</v>
      </c>
      <c r="F77">
        <v>3</v>
      </c>
      <c r="G77">
        <v>0</v>
      </c>
      <c r="H77">
        <v>0</v>
      </c>
      <c r="I77">
        <v>297</v>
      </c>
      <c r="J77">
        <v>2</v>
      </c>
      <c r="K77">
        <v>2744</v>
      </c>
      <c r="L77">
        <v>63</v>
      </c>
      <c r="M77">
        <v>3041</v>
      </c>
      <c r="N77">
        <v>65</v>
      </c>
      <c r="O77">
        <v>0</v>
      </c>
      <c r="P77">
        <v>0</v>
      </c>
      <c r="Q77">
        <v>-1</v>
      </c>
      <c r="R77">
        <v>238</v>
      </c>
      <c r="S77">
        <v>4</v>
      </c>
      <c r="T77">
        <v>34</v>
      </c>
      <c r="U77">
        <v>1</v>
      </c>
      <c r="V77">
        <v>5</v>
      </c>
    </row>
    <row r="78" spans="1:22" x14ac:dyDescent="0.3">
      <c r="A78" s="42">
        <v>44013</v>
      </c>
      <c r="B78" t="s">
        <v>72</v>
      </c>
      <c r="C78">
        <v>46</v>
      </c>
      <c r="D78">
        <v>2</v>
      </c>
      <c r="E78">
        <v>36</v>
      </c>
      <c r="F78">
        <v>2</v>
      </c>
      <c r="G78">
        <v>10</v>
      </c>
      <c r="H78">
        <v>0</v>
      </c>
      <c r="I78">
        <v>52</v>
      </c>
      <c r="J78">
        <v>3</v>
      </c>
      <c r="K78">
        <v>5537</v>
      </c>
      <c r="L78">
        <v>92</v>
      </c>
      <c r="M78">
        <v>5589</v>
      </c>
      <c r="N78">
        <v>95</v>
      </c>
      <c r="O78">
        <v>0</v>
      </c>
      <c r="P78">
        <v>0</v>
      </c>
      <c r="Q78">
        <v>0</v>
      </c>
      <c r="R78">
        <v>32</v>
      </c>
      <c r="S78">
        <v>2</v>
      </c>
      <c r="T78">
        <v>14</v>
      </c>
      <c r="U78">
        <v>0</v>
      </c>
      <c r="V78">
        <v>3</v>
      </c>
    </row>
    <row r="79" spans="1:22" x14ac:dyDescent="0.3">
      <c r="A79" s="42">
        <v>44013</v>
      </c>
      <c r="B79" t="s">
        <v>52</v>
      </c>
      <c r="C79">
        <v>792</v>
      </c>
      <c r="D79">
        <v>16</v>
      </c>
      <c r="E79">
        <v>790</v>
      </c>
      <c r="F79">
        <v>17</v>
      </c>
      <c r="G79">
        <v>2</v>
      </c>
      <c r="H79">
        <v>-1</v>
      </c>
      <c r="I79">
        <v>986</v>
      </c>
      <c r="J79">
        <v>22</v>
      </c>
      <c r="K79">
        <v>6010</v>
      </c>
      <c r="L79">
        <v>165</v>
      </c>
      <c r="M79">
        <v>6996</v>
      </c>
      <c r="N79">
        <v>187</v>
      </c>
      <c r="O79">
        <v>0</v>
      </c>
      <c r="P79">
        <v>11</v>
      </c>
      <c r="Q79">
        <v>12</v>
      </c>
      <c r="R79">
        <v>477</v>
      </c>
      <c r="S79">
        <v>4</v>
      </c>
      <c r="T79">
        <v>304</v>
      </c>
      <c r="U79">
        <v>0</v>
      </c>
      <c r="V79">
        <v>55</v>
      </c>
    </row>
    <row r="80" spans="1:22" x14ac:dyDescent="0.3">
      <c r="A80" s="42">
        <v>44013</v>
      </c>
      <c r="B80" t="s">
        <v>19</v>
      </c>
      <c r="C80">
        <v>2648</v>
      </c>
      <c r="D80">
        <v>120</v>
      </c>
      <c r="E80">
        <v>2641</v>
      </c>
      <c r="F80">
        <v>120</v>
      </c>
      <c r="G80">
        <v>7</v>
      </c>
      <c r="H80">
        <v>0</v>
      </c>
      <c r="I80">
        <v>3163</v>
      </c>
      <c r="J80">
        <v>138</v>
      </c>
      <c r="K80">
        <v>20991</v>
      </c>
      <c r="L80">
        <v>883</v>
      </c>
      <c r="M80">
        <v>24154</v>
      </c>
      <c r="N80">
        <v>1021</v>
      </c>
      <c r="O80">
        <v>1</v>
      </c>
      <c r="P80">
        <v>35</v>
      </c>
      <c r="Q80">
        <v>40</v>
      </c>
      <c r="R80">
        <v>1196</v>
      </c>
      <c r="S80">
        <v>79</v>
      </c>
      <c r="T80">
        <v>1417</v>
      </c>
      <c r="U80">
        <v>1</v>
      </c>
      <c r="V80">
        <v>115</v>
      </c>
    </row>
    <row r="81" spans="1:22" x14ac:dyDescent="0.3">
      <c r="A81" s="42">
        <v>44013</v>
      </c>
      <c r="B81" t="s">
        <v>73</v>
      </c>
      <c r="C81">
        <v>15</v>
      </c>
      <c r="D81">
        <v>1</v>
      </c>
      <c r="E81">
        <v>14</v>
      </c>
      <c r="F81">
        <v>1</v>
      </c>
      <c r="G81">
        <v>1</v>
      </c>
      <c r="H81">
        <v>0</v>
      </c>
      <c r="I81">
        <v>14</v>
      </c>
      <c r="J81">
        <v>1</v>
      </c>
      <c r="K81">
        <v>1185</v>
      </c>
      <c r="L81">
        <v>14</v>
      </c>
      <c r="M81">
        <v>1199</v>
      </c>
      <c r="N81">
        <v>15</v>
      </c>
      <c r="O81">
        <v>0</v>
      </c>
      <c r="P81">
        <v>0</v>
      </c>
      <c r="Q81">
        <v>0</v>
      </c>
      <c r="R81">
        <v>13</v>
      </c>
      <c r="S81">
        <v>1</v>
      </c>
      <c r="T81">
        <v>2</v>
      </c>
      <c r="U81">
        <v>0</v>
      </c>
      <c r="V81">
        <v>0</v>
      </c>
    </row>
    <row r="82" spans="1:22" x14ac:dyDescent="0.3">
      <c r="A82" s="42">
        <v>44013</v>
      </c>
      <c r="B82" t="s">
        <v>133</v>
      </c>
      <c r="C82">
        <v>28</v>
      </c>
      <c r="D82">
        <v>4</v>
      </c>
      <c r="E82">
        <v>28</v>
      </c>
      <c r="F82">
        <v>4</v>
      </c>
      <c r="G82">
        <v>0</v>
      </c>
      <c r="H82">
        <v>0</v>
      </c>
      <c r="I82">
        <v>37</v>
      </c>
      <c r="J82">
        <v>5</v>
      </c>
      <c r="K82">
        <v>1472</v>
      </c>
      <c r="L82">
        <v>40</v>
      </c>
      <c r="M82">
        <v>1509</v>
      </c>
      <c r="N82">
        <v>45</v>
      </c>
      <c r="O82">
        <v>0</v>
      </c>
      <c r="P82">
        <v>0</v>
      </c>
      <c r="Q82">
        <v>1</v>
      </c>
      <c r="R82">
        <v>22</v>
      </c>
      <c r="S82">
        <v>3</v>
      </c>
      <c r="T82">
        <v>6</v>
      </c>
      <c r="U82">
        <v>0</v>
      </c>
      <c r="V82">
        <v>2</v>
      </c>
    </row>
    <row r="83" spans="1:22" x14ac:dyDescent="0.3">
      <c r="A83" s="42">
        <v>44013</v>
      </c>
      <c r="B83" t="s">
        <v>50</v>
      </c>
      <c r="C83">
        <v>657</v>
      </c>
      <c r="D83">
        <v>49</v>
      </c>
      <c r="E83">
        <v>611</v>
      </c>
      <c r="F83">
        <v>47</v>
      </c>
      <c r="G83">
        <v>46</v>
      </c>
      <c r="H83">
        <v>2</v>
      </c>
      <c r="I83">
        <v>666</v>
      </c>
      <c r="J83">
        <v>56</v>
      </c>
      <c r="K83">
        <v>8749</v>
      </c>
      <c r="L83">
        <v>294</v>
      </c>
      <c r="M83">
        <v>9415</v>
      </c>
      <c r="N83">
        <v>350</v>
      </c>
      <c r="O83">
        <v>0</v>
      </c>
      <c r="P83">
        <v>3</v>
      </c>
      <c r="Q83">
        <v>20</v>
      </c>
      <c r="R83">
        <v>388</v>
      </c>
      <c r="S83">
        <v>29</v>
      </c>
      <c r="T83">
        <v>266</v>
      </c>
      <c r="U83">
        <v>1</v>
      </c>
      <c r="V83">
        <v>23</v>
      </c>
    </row>
    <row r="84" spans="1:22" x14ac:dyDescent="0.3">
      <c r="A84" s="42">
        <v>44013</v>
      </c>
      <c r="B84" t="s">
        <v>43</v>
      </c>
      <c r="C84">
        <v>10344</v>
      </c>
      <c r="D84">
        <v>316</v>
      </c>
      <c r="E84">
        <v>10326</v>
      </c>
      <c r="F84">
        <v>315</v>
      </c>
      <c r="G84">
        <v>18</v>
      </c>
      <c r="H84">
        <v>1</v>
      </c>
      <c r="I84">
        <v>12398</v>
      </c>
      <c r="J84">
        <v>382</v>
      </c>
      <c r="K84">
        <v>129055</v>
      </c>
      <c r="L84">
        <v>3050</v>
      </c>
      <c r="M84">
        <v>141453</v>
      </c>
      <c r="N84">
        <v>3432</v>
      </c>
      <c r="O84">
        <v>1</v>
      </c>
      <c r="P84">
        <v>193</v>
      </c>
      <c r="Q84">
        <v>210</v>
      </c>
      <c r="R84">
        <v>6739</v>
      </c>
      <c r="S84">
        <v>105</v>
      </c>
      <c r="T84">
        <v>3412</v>
      </c>
      <c r="U84">
        <v>15</v>
      </c>
      <c r="V84">
        <v>828</v>
      </c>
    </row>
    <row r="85" spans="1:22" x14ac:dyDescent="0.3">
      <c r="A85" s="42">
        <v>44013</v>
      </c>
      <c r="B85" t="s">
        <v>99</v>
      </c>
      <c r="C85">
        <v>96</v>
      </c>
      <c r="D85">
        <v>6</v>
      </c>
      <c r="E85">
        <v>89</v>
      </c>
      <c r="F85">
        <v>6</v>
      </c>
      <c r="G85">
        <v>7</v>
      </c>
      <c r="H85">
        <v>0</v>
      </c>
      <c r="I85">
        <v>101</v>
      </c>
      <c r="J85">
        <v>6</v>
      </c>
      <c r="K85">
        <v>1558</v>
      </c>
      <c r="L85">
        <v>33</v>
      </c>
      <c r="M85">
        <v>1659</v>
      </c>
      <c r="N85">
        <v>39</v>
      </c>
      <c r="O85">
        <v>0</v>
      </c>
      <c r="P85">
        <v>1</v>
      </c>
      <c r="Q85">
        <v>1</v>
      </c>
      <c r="R85">
        <v>48</v>
      </c>
      <c r="S85">
        <v>5</v>
      </c>
      <c r="T85">
        <v>47</v>
      </c>
      <c r="U85">
        <v>0</v>
      </c>
      <c r="V85">
        <v>3</v>
      </c>
    </row>
    <row r="86" spans="1:22" x14ac:dyDescent="0.3">
      <c r="A86" s="42">
        <v>44013</v>
      </c>
      <c r="B86" t="s">
        <v>134</v>
      </c>
      <c r="C86">
        <v>21</v>
      </c>
      <c r="D86">
        <v>0</v>
      </c>
      <c r="E86">
        <v>21</v>
      </c>
      <c r="F86">
        <v>0</v>
      </c>
      <c r="G86">
        <v>0</v>
      </c>
      <c r="H86">
        <v>0</v>
      </c>
      <c r="I86">
        <v>23</v>
      </c>
      <c r="J86">
        <v>1</v>
      </c>
      <c r="K86">
        <v>766</v>
      </c>
      <c r="L86">
        <v>12</v>
      </c>
      <c r="M86">
        <v>789</v>
      </c>
      <c r="N86">
        <v>13</v>
      </c>
      <c r="O86">
        <v>0</v>
      </c>
      <c r="P86">
        <v>0</v>
      </c>
      <c r="Q86">
        <v>0</v>
      </c>
      <c r="R86">
        <v>9</v>
      </c>
      <c r="S86">
        <v>0</v>
      </c>
      <c r="T86">
        <v>12</v>
      </c>
      <c r="U86">
        <v>0</v>
      </c>
      <c r="V86">
        <v>2</v>
      </c>
    </row>
    <row r="87" spans="1:22" x14ac:dyDescent="0.3">
      <c r="A87" s="42">
        <v>44013</v>
      </c>
      <c r="B87" t="s">
        <v>45</v>
      </c>
      <c r="C87">
        <v>91</v>
      </c>
      <c r="D87">
        <v>2</v>
      </c>
      <c r="E87">
        <v>88</v>
      </c>
      <c r="F87">
        <v>2</v>
      </c>
      <c r="G87">
        <v>3</v>
      </c>
      <c r="H87">
        <v>0</v>
      </c>
      <c r="I87">
        <v>95</v>
      </c>
      <c r="J87">
        <v>2</v>
      </c>
      <c r="K87">
        <v>6786</v>
      </c>
      <c r="L87">
        <v>202</v>
      </c>
      <c r="M87">
        <v>6881</v>
      </c>
      <c r="N87">
        <v>204</v>
      </c>
      <c r="O87">
        <v>0</v>
      </c>
      <c r="P87">
        <v>2</v>
      </c>
      <c r="Q87">
        <v>2</v>
      </c>
      <c r="R87">
        <v>76</v>
      </c>
      <c r="S87">
        <v>0</v>
      </c>
      <c r="T87">
        <v>13</v>
      </c>
      <c r="U87">
        <v>0</v>
      </c>
      <c r="V87">
        <v>9</v>
      </c>
    </row>
    <row r="88" spans="1:22" x14ac:dyDescent="0.3">
      <c r="A88" s="42">
        <v>44013</v>
      </c>
      <c r="B88" t="s">
        <v>53</v>
      </c>
      <c r="C88">
        <v>1469</v>
      </c>
      <c r="D88">
        <v>52</v>
      </c>
      <c r="E88">
        <v>1459</v>
      </c>
      <c r="F88">
        <v>52</v>
      </c>
      <c r="G88">
        <v>10</v>
      </c>
      <c r="H88">
        <v>0</v>
      </c>
      <c r="I88">
        <v>1840</v>
      </c>
      <c r="J88">
        <v>56</v>
      </c>
      <c r="K88">
        <v>13070</v>
      </c>
      <c r="L88">
        <v>300</v>
      </c>
      <c r="M88">
        <v>14910</v>
      </c>
      <c r="N88">
        <v>356</v>
      </c>
      <c r="O88">
        <v>0</v>
      </c>
      <c r="P88">
        <v>52</v>
      </c>
      <c r="Q88">
        <v>15</v>
      </c>
      <c r="R88">
        <v>595</v>
      </c>
      <c r="S88">
        <v>37</v>
      </c>
      <c r="T88">
        <v>822</v>
      </c>
      <c r="U88">
        <v>1</v>
      </c>
      <c r="V88">
        <v>222</v>
      </c>
    </row>
    <row r="89" spans="1:22" x14ac:dyDescent="0.3">
      <c r="A89" s="42">
        <v>44013</v>
      </c>
      <c r="B89" t="s">
        <v>65</v>
      </c>
      <c r="C89">
        <v>611</v>
      </c>
      <c r="D89">
        <v>4</v>
      </c>
      <c r="E89">
        <v>603</v>
      </c>
      <c r="F89">
        <v>5</v>
      </c>
      <c r="G89">
        <v>8</v>
      </c>
      <c r="H89">
        <v>-1</v>
      </c>
      <c r="I89">
        <v>673</v>
      </c>
      <c r="J89">
        <v>7</v>
      </c>
      <c r="K89">
        <v>7541</v>
      </c>
      <c r="L89">
        <v>128</v>
      </c>
      <c r="M89">
        <v>8214</v>
      </c>
      <c r="N89">
        <v>135</v>
      </c>
      <c r="O89">
        <v>0</v>
      </c>
      <c r="P89">
        <v>4</v>
      </c>
      <c r="Q89">
        <v>6</v>
      </c>
      <c r="R89">
        <v>484</v>
      </c>
      <c r="S89">
        <v>-2</v>
      </c>
      <c r="T89">
        <v>123</v>
      </c>
      <c r="U89">
        <v>1</v>
      </c>
      <c r="V89">
        <v>31</v>
      </c>
    </row>
    <row r="90" spans="1:22" x14ac:dyDescent="0.3">
      <c r="A90" s="42">
        <v>44013</v>
      </c>
      <c r="B90" t="s">
        <v>105</v>
      </c>
      <c r="C90">
        <v>1489</v>
      </c>
      <c r="D90">
        <v>4</v>
      </c>
      <c r="E90">
        <v>1486</v>
      </c>
      <c r="F90">
        <v>4</v>
      </c>
      <c r="G90">
        <v>3</v>
      </c>
      <c r="H90">
        <v>0</v>
      </c>
      <c r="I90">
        <v>1528</v>
      </c>
      <c r="J90">
        <v>4</v>
      </c>
      <c r="K90">
        <v>2342</v>
      </c>
      <c r="L90">
        <v>17</v>
      </c>
      <c r="M90">
        <v>3870</v>
      </c>
      <c r="N90">
        <v>21</v>
      </c>
      <c r="O90">
        <v>0</v>
      </c>
      <c r="P90">
        <v>5</v>
      </c>
      <c r="Q90">
        <v>1</v>
      </c>
      <c r="R90">
        <v>1422</v>
      </c>
      <c r="S90">
        <v>3</v>
      </c>
      <c r="T90">
        <v>62</v>
      </c>
      <c r="U90">
        <v>0</v>
      </c>
      <c r="V90">
        <v>15</v>
      </c>
    </row>
    <row r="91" spans="1:22" x14ac:dyDescent="0.3">
      <c r="A91" s="42">
        <v>44013</v>
      </c>
      <c r="B91" t="s">
        <v>98</v>
      </c>
      <c r="C91">
        <v>54</v>
      </c>
      <c r="D91">
        <v>0</v>
      </c>
      <c r="E91">
        <v>54</v>
      </c>
      <c r="F91">
        <v>0</v>
      </c>
      <c r="G91">
        <v>0</v>
      </c>
      <c r="H91">
        <v>0</v>
      </c>
      <c r="I91">
        <v>60</v>
      </c>
      <c r="J91">
        <v>1</v>
      </c>
      <c r="K91">
        <v>1262</v>
      </c>
      <c r="L91">
        <v>12</v>
      </c>
      <c r="M91">
        <v>1322</v>
      </c>
      <c r="N91">
        <v>13</v>
      </c>
      <c r="O91">
        <v>0</v>
      </c>
      <c r="P91">
        <v>0</v>
      </c>
      <c r="Q91">
        <v>0</v>
      </c>
      <c r="R91">
        <v>52</v>
      </c>
      <c r="S91">
        <v>0</v>
      </c>
      <c r="T91">
        <v>2</v>
      </c>
      <c r="U91">
        <v>0</v>
      </c>
      <c r="V91">
        <v>1</v>
      </c>
    </row>
    <row r="92" spans="1:22" x14ac:dyDescent="0.3">
      <c r="A92" s="42">
        <v>44013</v>
      </c>
      <c r="B92" t="s">
        <v>106</v>
      </c>
      <c r="C92">
        <v>13</v>
      </c>
      <c r="D92">
        <v>1</v>
      </c>
      <c r="E92">
        <v>13</v>
      </c>
      <c r="F92">
        <v>1</v>
      </c>
      <c r="G92">
        <v>0</v>
      </c>
      <c r="H92">
        <v>0</v>
      </c>
      <c r="I92">
        <v>14</v>
      </c>
      <c r="J92">
        <v>1</v>
      </c>
      <c r="K92">
        <v>1030</v>
      </c>
      <c r="L92">
        <v>13</v>
      </c>
      <c r="M92">
        <v>1044</v>
      </c>
      <c r="N92">
        <v>14</v>
      </c>
      <c r="O92">
        <v>0</v>
      </c>
      <c r="P92">
        <v>0</v>
      </c>
      <c r="Q92">
        <v>0</v>
      </c>
      <c r="R92">
        <v>7</v>
      </c>
      <c r="S92">
        <v>1</v>
      </c>
      <c r="T92">
        <v>6</v>
      </c>
      <c r="U92">
        <v>0</v>
      </c>
      <c r="V92">
        <v>0</v>
      </c>
    </row>
    <row r="93" spans="1:22" x14ac:dyDescent="0.3">
      <c r="A93" s="42">
        <v>44013</v>
      </c>
      <c r="B93" t="s">
        <v>135</v>
      </c>
      <c r="C93">
        <v>7</v>
      </c>
      <c r="D93">
        <v>0</v>
      </c>
      <c r="E93">
        <v>7</v>
      </c>
      <c r="F93">
        <v>0</v>
      </c>
      <c r="G93">
        <v>0</v>
      </c>
      <c r="H93">
        <v>0</v>
      </c>
      <c r="I93">
        <v>7</v>
      </c>
      <c r="J93">
        <v>0</v>
      </c>
      <c r="K93">
        <v>481</v>
      </c>
      <c r="L93">
        <v>5</v>
      </c>
      <c r="M93">
        <v>488</v>
      </c>
      <c r="N93">
        <v>5</v>
      </c>
      <c r="O93">
        <v>0</v>
      </c>
      <c r="P93">
        <v>0</v>
      </c>
      <c r="Q93">
        <v>0</v>
      </c>
      <c r="R93">
        <v>3</v>
      </c>
      <c r="S93">
        <v>0</v>
      </c>
      <c r="T93">
        <v>4</v>
      </c>
      <c r="U93">
        <v>0</v>
      </c>
      <c r="V93">
        <v>1</v>
      </c>
    </row>
    <row r="94" spans="1:22" x14ac:dyDescent="0.3">
      <c r="A94" s="42">
        <v>44013</v>
      </c>
      <c r="B94" t="s">
        <v>116</v>
      </c>
      <c r="C94">
        <v>65</v>
      </c>
      <c r="D94">
        <v>3</v>
      </c>
      <c r="E94">
        <v>65</v>
      </c>
      <c r="F94">
        <v>3</v>
      </c>
      <c r="G94">
        <v>0</v>
      </c>
      <c r="H94">
        <v>0</v>
      </c>
      <c r="I94">
        <v>69</v>
      </c>
      <c r="J94">
        <v>4</v>
      </c>
      <c r="K94">
        <v>2968</v>
      </c>
      <c r="L94">
        <v>152</v>
      </c>
      <c r="M94">
        <v>3037</v>
      </c>
      <c r="N94">
        <v>156</v>
      </c>
      <c r="O94">
        <v>0</v>
      </c>
      <c r="P94">
        <v>0</v>
      </c>
      <c r="Q94">
        <v>1</v>
      </c>
      <c r="R94">
        <v>34</v>
      </c>
      <c r="S94">
        <v>2</v>
      </c>
      <c r="T94">
        <v>31</v>
      </c>
      <c r="U94">
        <v>0</v>
      </c>
      <c r="V94">
        <v>0</v>
      </c>
    </row>
    <row r="95" spans="1:22" x14ac:dyDescent="0.3">
      <c r="A95" s="42">
        <v>44013</v>
      </c>
      <c r="B95" t="s">
        <v>66</v>
      </c>
      <c r="C95">
        <v>134</v>
      </c>
      <c r="D95">
        <v>3</v>
      </c>
      <c r="E95">
        <v>127</v>
      </c>
      <c r="F95">
        <v>2</v>
      </c>
      <c r="G95">
        <v>7</v>
      </c>
      <c r="H95">
        <v>1</v>
      </c>
      <c r="I95">
        <v>156</v>
      </c>
      <c r="J95">
        <v>7</v>
      </c>
      <c r="K95">
        <v>6441</v>
      </c>
      <c r="L95">
        <v>168</v>
      </c>
      <c r="M95">
        <v>6597</v>
      </c>
      <c r="N95">
        <v>175</v>
      </c>
      <c r="O95">
        <v>0</v>
      </c>
      <c r="P95">
        <v>0</v>
      </c>
      <c r="Q95">
        <v>1</v>
      </c>
      <c r="R95">
        <v>105</v>
      </c>
      <c r="S95">
        <v>2</v>
      </c>
      <c r="T95">
        <v>29</v>
      </c>
      <c r="U95">
        <v>0</v>
      </c>
      <c r="V95">
        <v>7</v>
      </c>
    </row>
    <row r="96" spans="1:22" x14ac:dyDescent="0.3">
      <c r="A96" s="42">
        <v>44013</v>
      </c>
      <c r="B96" t="s">
        <v>117</v>
      </c>
      <c r="C96">
        <v>77</v>
      </c>
      <c r="D96">
        <v>0</v>
      </c>
      <c r="E96">
        <v>77</v>
      </c>
      <c r="F96">
        <v>0</v>
      </c>
      <c r="G96">
        <v>0</v>
      </c>
      <c r="H96">
        <v>0</v>
      </c>
      <c r="I96">
        <v>78</v>
      </c>
      <c r="J96">
        <v>0</v>
      </c>
      <c r="K96">
        <v>2563</v>
      </c>
      <c r="L96">
        <v>25</v>
      </c>
      <c r="M96">
        <v>2641</v>
      </c>
      <c r="N96">
        <v>25</v>
      </c>
      <c r="O96">
        <v>0</v>
      </c>
      <c r="P96">
        <v>0</v>
      </c>
      <c r="Q96">
        <v>0</v>
      </c>
      <c r="R96">
        <v>68</v>
      </c>
      <c r="S96">
        <v>0</v>
      </c>
      <c r="T96">
        <v>9</v>
      </c>
      <c r="U96">
        <v>0</v>
      </c>
      <c r="V96">
        <v>2</v>
      </c>
    </row>
    <row r="97" spans="1:22" x14ac:dyDescent="0.3">
      <c r="A97" s="42">
        <v>44013</v>
      </c>
      <c r="B97" t="s">
        <v>86</v>
      </c>
      <c r="C97">
        <v>61</v>
      </c>
      <c r="D97">
        <v>1</v>
      </c>
      <c r="E97">
        <v>60</v>
      </c>
      <c r="F97">
        <v>1</v>
      </c>
      <c r="G97">
        <v>1</v>
      </c>
      <c r="H97">
        <v>0</v>
      </c>
      <c r="I97">
        <v>63</v>
      </c>
      <c r="J97">
        <v>1</v>
      </c>
      <c r="K97">
        <v>2176</v>
      </c>
      <c r="L97">
        <v>41</v>
      </c>
      <c r="M97">
        <v>2239</v>
      </c>
      <c r="N97">
        <v>42</v>
      </c>
      <c r="O97">
        <v>0</v>
      </c>
      <c r="P97">
        <v>1</v>
      </c>
      <c r="Q97">
        <v>0</v>
      </c>
      <c r="R97">
        <v>37</v>
      </c>
      <c r="S97">
        <v>1</v>
      </c>
      <c r="T97">
        <v>23</v>
      </c>
      <c r="U97">
        <v>0</v>
      </c>
      <c r="V97">
        <v>3</v>
      </c>
    </row>
    <row r="98" spans="1:22" x14ac:dyDescent="0.3">
      <c r="A98" s="42">
        <v>44013</v>
      </c>
      <c r="B98" t="s">
        <v>93</v>
      </c>
      <c r="C98">
        <v>64</v>
      </c>
      <c r="D98">
        <v>1</v>
      </c>
      <c r="E98">
        <v>63</v>
      </c>
      <c r="F98">
        <v>1</v>
      </c>
      <c r="G98">
        <v>1</v>
      </c>
      <c r="H98">
        <v>0</v>
      </c>
      <c r="I98">
        <v>76</v>
      </c>
      <c r="J98">
        <v>3</v>
      </c>
      <c r="K98">
        <v>2466</v>
      </c>
      <c r="L98">
        <v>66</v>
      </c>
      <c r="M98">
        <v>2542</v>
      </c>
      <c r="N98">
        <v>69</v>
      </c>
      <c r="O98">
        <v>0</v>
      </c>
      <c r="P98">
        <v>3</v>
      </c>
      <c r="Q98">
        <v>0</v>
      </c>
      <c r="R98">
        <v>49</v>
      </c>
      <c r="S98">
        <v>1</v>
      </c>
      <c r="T98">
        <v>12</v>
      </c>
      <c r="U98">
        <v>0</v>
      </c>
      <c r="V98">
        <v>4</v>
      </c>
    </row>
    <row r="99" spans="1:22" x14ac:dyDescent="0.3">
      <c r="A99" s="42">
        <v>44013</v>
      </c>
      <c r="B99" t="s">
        <v>0</v>
      </c>
      <c r="C99">
        <v>1090</v>
      </c>
      <c r="D99">
        <v>77</v>
      </c>
      <c r="E99">
        <v>1086</v>
      </c>
      <c r="F99">
        <v>77</v>
      </c>
      <c r="G99">
        <v>4</v>
      </c>
      <c r="H99">
        <v>0</v>
      </c>
      <c r="I99">
        <v>1270</v>
      </c>
      <c r="J99">
        <v>84</v>
      </c>
      <c r="K99">
        <v>17576</v>
      </c>
      <c r="L99">
        <v>744</v>
      </c>
      <c r="M99">
        <v>18846</v>
      </c>
      <c r="N99">
        <v>828</v>
      </c>
      <c r="O99">
        <v>0</v>
      </c>
      <c r="P99">
        <v>14</v>
      </c>
      <c r="Q99">
        <v>15</v>
      </c>
      <c r="R99">
        <v>523</v>
      </c>
      <c r="S99">
        <v>62</v>
      </c>
      <c r="T99">
        <v>553</v>
      </c>
      <c r="U99">
        <v>0</v>
      </c>
      <c r="V99">
        <v>53</v>
      </c>
    </row>
    <row r="100" spans="1:22" x14ac:dyDescent="0.3">
      <c r="A100" s="42">
        <v>44013</v>
      </c>
      <c r="B100" t="s">
        <v>58</v>
      </c>
      <c r="C100">
        <v>829</v>
      </c>
      <c r="D100">
        <v>50</v>
      </c>
      <c r="E100">
        <v>827</v>
      </c>
      <c r="F100">
        <v>50</v>
      </c>
      <c r="G100">
        <v>2</v>
      </c>
      <c r="H100">
        <v>0</v>
      </c>
      <c r="I100">
        <v>990</v>
      </c>
      <c r="J100">
        <v>61</v>
      </c>
      <c r="K100">
        <v>11088</v>
      </c>
      <c r="L100">
        <v>506</v>
      </c>
      <c r="M100">
        <v>12078</v>
      </c>
      <c r="N100">
        <v>567</v>
      </c>
      <c r="O100">
        <v>0</v>
      </c>
      <c r="P100">
        <v>17</v>
      </c>
      <c r="Q100">
        <v>7</v>
      </c>
      <c r="R100">
        <v>424</v>
      </c>
      <c r="S100">
        <v>43</v>
      </c>
      <c r="T100">
        <v>388</v>
      </c>
      <c r="U100">
        <v>0</v>
      </c>
      <c r="V100">
        <v>51</v>
      </c>
    </row>
    <row r="101" spans="1:22" x14ac:dyDescent="0.3">
      <c r="A101" s="42">
        <v>44014</v>
      </c>
      <c r="B101" t="s">
        <v>59</v>
      </c>
      <c r="C101">
        <v>105</v>
      </c>
      <c r="D101">
        <v>1</v>
      </c>
      <c r="E101">
        <v>99</v>
      </c>
      <c r="F101">
        <v>1</v>
      </c>
      <c r="G101">
        <v>6</v>
      </c>
      <c r="H101">
        <v>0</v>
      </c>
      <c r="I101">
        <v>125</v>
      </c>
      <c r="J101">
        <v>4</v>
      </c>
      <c r="K101">
        <v>7697</v>
      </c>
      <c r="L101">
        <v>114</v>
      </c>
      <c r="M101">
        <v>7822</v>
      </c>
      <c r="N101">
        <v>118</v>
      </c>
      <c r="O101">
        <v>0</v>
      </c>
      <c r="P101">
        <v>2</v>
      </c>
      <c r="Q101">
        <v>2</v>
      </c>
      <c r="R101">
        <v>71</v>
      </c>
      <c r="S101">
        <v>-1</v>
      </c>
      <c r="T101">
        <v>32</v>
      </c>
      <c r="U101">
        <v>0</v>
      </c>
      <c r="V101">
        <v>10</v>
      </c>
    </row>
    <row r="102" spans="1:22" x14ac:dyDescent="0.3">
      <c r="A102" s="42">
        <v>44014</v>
      </c>
      <c r="B102" t="s">
        <v>90</v>
      </c>
      <c r="C102">
        <v>520</v>
      </c>
      <c r="D102">
        <v>0</v>
      </c>
      <c r="E102">
        <v>520</v>
      </c>
      <c r="F102">
        <v>0</v>
      </c>
      <c r="G102">
        <v>0</v>
      </c>
      <c r="H102">
        <v>0</v>
      </c>
      <c r="I102">
        <v>606</v>
      </c>
      <c r="J102">
        <v>1</v>
      </c>
      <c r="K102">
        <v>3731</v>
      </c>
      <c r="L102">
        <v>42</v>
      </c>
      <c r="M102">
        <v>4337</v>
      </c>
      <c r="N102">
        <v>43</v>
      </c>
      <c r="O102">
        <v>0</v>
      </c>
      <c r="P102">
        <v>5</v>
      </c>
      <c r="Q102">
        <v>13</v>
      </c>
      <c r="R102">
        <v>390</v>
      </c>
      <c r="S102">
        <v>-13</v>
      </c>
      <c r="T102">
        <v>125</v>
      </c>
      <c r="U102">
        <v>0</v>
      </c>
      <c r="V102">
        <v>21</v>
      </c>
    </row>
    <row r="103" spans="1:22" x14ac:dyDescent="0.3">
      <c r="A103" s="42">
        <v>44014</v>
      </c>
      <c r="B103" t="s">
        <v>94</v>
      </c>
      <c r="C103">
        <v>12</v>
      </c>
      <c r="D103">
        <v>0</v>
      </c>
      <c r="E103">
        <v>10</v>
      </c>
      <c r="F103">
        <v>0</v>
      </c>
      <c r="G103">
        <v>2</v>
      </c>
      <c r="H103">
        <v>0</v>
      </c>
      <c r="I103">
        <v>11</v>
      </c>
      <c r="J103">
        <v>0</v>
      </c>
      <c r="K103">
        <v>1078</v>
      </c>
      <c r="L103">
        <v>17</v>
      </c>
      <c r="M103">
        <v>1089</v>
      </c>
      <c r="N103">
        <v>17</v>
      </c>
      <c r="O103">
        <v>0</v>
      </c>
      <c r="P103">
        <v>1</v>
      </c>
      <c r="Q103">
        <v>0</v>
      </c>
      <c r="R103">
        <v>8</v>
      </c>
      <c r="S103">
        <v>0</v>
      </c>
      <c r="T103">
        <v>3</v>
      </c>
      <c r="U103">
        <v>0</v>
      </c>
      <c r="V103">
        <v>2</v>
      </c>
    </row>
    <row r="104" spans="1:22" x14ac:dyDescent="0.3">
      <c r="A104" s="42">
        <v>44014</v>
      </c>
      <c r="B104" t="s">
        <v>100</v>
      </c>
      <c r="C104">
        <v>618</v>
      </c>
      <c r="D104">
        <v>0</v>
      </c>
      <c r="E104">
        <v>618</v>
      </c>
      <c r="F104">
        <v>0</v>
      </c>
      <c r="G104">
        <v>0</v>
      </c>
      <c r="H104">
        <v>0</v>
      </c>
      <c r="I104">
        <v>629</v>
      </c>
      <c r="J104">
        <v>-1</v>
      </c>
      <c r="K104">
        <v>3731</v>
      </c>
      <c r="L104">
        <v>9</v>
      </c>
      <c r="M104">
        <v>4360</v>
      </c>
      <c r="N104">
        <v>8</v>
      </c>
      <c r="O104">
        <v>0</v>
      </c>
      <c r="P104">
        <v>1</v>
      </c>
      <c r="Q104">
        <v>0</v>
      </c>
      <c r="R104">
        <v>612</v>
      </c>
      <c r="S104">
        <v>0</v>
      </c>
      <c r="T104">
        <v>5</v>
      </c>
      <c r="U104">
        <v>0</v>
      </c>
      <c r="V104">
        <v>5</v>
      </c>
    </row>
    <row r="105" spans="1:22" x14ac:dyDescent="0.3">
      <c r="A105" s="42">
        <v>44014</v>
      </c>
      <c r="B105" t="s">
        <v>60</v>
      </c>
      <c r="C105">
        <v>205</v>
      </c>
      <c r="D105">
        <v>17</v>
      </c>
      <c r="E105">
        <v>199</v>
      </c>
      <c r="F105">
        <v>17</v>
      </c>
      <c r="G105">
        <v>6</v>
      </c>
      <c r="H105">
        <v>0</v>
      </c>
      <c r="I105">
        <v>250</v>
      </c>
      <c r="J105">
        <v>35</v>
      </c>
      <c r="K105">
        <v>7102</v>
      </c>
      <c r="L105">
        <v>290</v>
      </c>
      <c r="M105">
        <v>7352</v>
      </c>
      <c r="N105">
        <v>325</v>
      </c>
      <c r="O105">
        <v>0</v>
      </c>
      <c r="P105">
        <v>3</v>
      </c>
      <c r="Q105">
        <v>3</v>
      </c>
      <c r="R105">
        <v>130</v>
      </c>
      <c r="S105">
        <v>14</v>
      </c>
      <c r="T105">
        <v>72</v>
      </c>
      <c r="U105">
        <v>1</v>
      </c>
      <c r="V105">
        <v>10</v>
      </c>
    </row>
    <row r="106" spans="1:22" x14ac:dyDescent="0.3">
      <c r="A106" s="42">
        <v>44014</v>
      </c>
      <c r="B106" t="s">
        <v>61</v>
      </c>
      <c r="C106">
        <v>604</v>
      </c>
      <c r="D106">
        <v>24</v>
      </c>
      <c r="E106">
        <v>582</v>
      </c>
      <c r="F106">
        <v>22</v>
      </c>
      <c r="G106">
        <v>22</v>
      </c>
      <c r="H106">
        <v>2</v>
      </c>
      <c r="I106">
        <v>668</v>
      </c>
      <c r="J106">
        <v>32</v>
      </c>
      <c r="K106">
        <v>6604</v>
      </c>
      <c r="L106">
        <v>146</v>
      </c>
      <c r="M106">
        <v>7272</v>
      </c>
      <c r="N106">
        <v>178</v>
      </c>
      <c r="O106">
        <v>0</v>
      </c>
      <c r="P106">
        <v>3</v>
      </c>
      <c r="Q106">
        <v>13</v>
      </c>
      <c r="R106">
        <v>355</v>
      </c>
      <c r="S106">
        <v>11</v>
      </c>
      <c r="T106">
        <v>246</v>
      </c>
      <c r="U106">
        <v>0</v>
      </c>
      <c r="V106">
        <v>36</v>
      </c>
    </row>
    <row r="107" spans="1:22" x14ac:dyDescent="0.3">
      <c r="A107" s="42">
        <v>44014</v>
      </c>
      <c r="B107" t="s">
        <v>49</v>
      </c>
      <c r="C107">
        <v>41</v>
      </c>
      <c r="D107">
        <v>2</v>
      </c>
      <c r="E107">
        <v>37</v>
      </c>
      <c r="F107">
        <v>2</v>
      </c>
      <c r="G107">
        <v>4</v>
      </c>
      <c r="H107">
        <v>0</v>
      </c>
      <c r="I107">
        <v>46</v>
      </c>
      <c r="J107">
        <v>1</v>
      </c>
      <c r="K107">
        <v>2691</v>
      </c>
      <c r="L107">
        <v>47</v>
      </c>
      <c r="M107">
        <v>2737</v>
      </c>
      <c r="N107">
        <v>48</v>
      </c>
      <c r="O107">
        <v>0</v>
      </c>
      <c r="P107">
        <v>1</v>
      </c>
      <c r="Q107">
        <v>1</v>
      </c>
      <c r="R107">
        <v>30</v>
      </c>
      <c r="S107">
        <v>1</v>
      </c>
      <c r="T107">
        <v>10</v>
      </c>
      <c r="U107">
        <v>0</v>
      </c>
      <c r="V107">
        <v>3</v>
      </c>
    </row>
    <row r="108" spans="1:22" x14ac:dyDescent="0.3">
      <c r="A108" s="42">
        <v>44014</v>
      </c>
      <c r="B108" t="s">
        <v>95</v>
      </c>
      <c r="C108">
        <v>34</v>
      </c>
      <c r="D108">
        <v>3</v>
      </c>
      <c r="E108">
        <v>34</v>
      </c>
      <c r="F108">
        <v>3</v>
      </c>
      <c r="G108">
        <v>0</v>
      </c>
      <c r="H108">
        <v>0</v>
      </c>
      <c r="I108">
        <v>56</v>
      </c>
      <c r="J108">
        <v>3</v>
      </c>
      <c r="K108">
        <v>972</v>
      </c>
      <c r="L108">
        <v>23</v>
      </c>
      <c r="M108">
        <v>1028</v>
      </c>
      <c r="N108">
        <v>26</v>
      </c>
      <c r="O108">
        <v>0</v>
      </c>
      <c r="P108">
        <v>0</v>
      </c>
      <c r="Q108">
        <v>2</v>
      </c>
      <c r="R108">
        <v>23</v>
      </c>
      <c r="S108">
        <v>1</v>
      </c>
      <c r="T108">
        <v>11</v>
      </c>
      <c r="U108">
        <v>0</v>
      </c>
      <c r="V108">
        <v>4</v>
      </c>
    </row>
    <row r="109" spans="1:22" x14ac:dyDescent="0.3">
      <c r="A109" s="42">
        <v>44014</v>
      </c>
      <c r="B109" t="s">
        <v>67</v>
      </c>
      <c r="C109">
        <v>40</v>
      </c>
      <c r="D109">
        <v>1</v>
      </c>
      <c r="E109">
        <v>35</v>
      </c>
      <c r="F109">
        <v>1</v>
      </c>
      <c r="G109">
        <v>5</v>
      </c>
      <c r="H109">
        <v>0</v>
      </c>
      <c r="I109">
        <v>38</v>
      </c>
      <c r="J109">
        <v>1</v>
      </c>
      <c r="K109">
        <v>1907</v>
      </c>
      <c r="L109">
        <v>26</v>
      </c>
      <c r="M109">
        <v>1945</v>
      </c>
      <c r="N109">
        <v>27</v>
      </c>
      <c r="O109">
        <v>0</v>
      </c>
      <c r="P109">
        <v>1</v>
      </c>
      <c r="Q109">
        <v>0</v>
      </c>
      <c r="R109">
        <v>32</v>
      </c>
      <c r="S109">
        <v>1</v>
      </c>
      <c r="T109">
        <v>7</v>
      </c>
      <c r="U109">
        <v>1</v>
      </c>
      <c r="V109">
        <v>7</v>
      </c>
    </row>
    <row r="110" spans="1:22" x14ac:dyDescent="0.3">
      <c r="A110" s="42">
        <v>44014</v>
      </c>
      <c r="B110" t="s">
        <v>101</v>
      </c>
      <c r="C110">
        <v>56</v>
      </c>
      <c r="D110">
        <v>0</v>
      </c>
      <c r="E110">
        <v>51</v>
      </c>
      <c r="F110">
        <v>0</v>
      </c>
      <c r="G110">
        <v>5</v>
      </c>
      <c r="H110">
        <v>0</v>
      </c>
      <c r="I110">
        <v>58</v>
      </c>
      <c r="J110">
        <v>1</v>
      </c>
      <c r="K110">
        <v>2822</v>
      </c>
      <c r="L110">
        <v>36</v>
      </c>
      <c r="M110">
        <v>2880</v>
      </c>
      <c r="N110">
        <v>37</v>
      </c>
      <c r="O110">
        <v>0</v>
      </c>
      <c r="P110">
        <v>1</v>
      </c>
      <c r="Q110">
        <v>5</v>
      </c>
      <c r="R110">
        <v>41</v>
      </c>
      <c r="S110">
        <v>-5</v>
      </c>
      <c r="T110">
        <v>14</v>
      </c>
      <c r="U110">
        <v>0</v>
      </c>
      <c r="V110">
        <v>5</v>
      </c>
    </row>
    <row r="111" spans="1:22" x14ac:dyDescent="0.3">
      <c r="A111" s="42">
        <v>44014</v>
      </c>
      <c r="B111" t="s">
        <v>51</v>
      </c>
      <c r="C111">
        <v>220</v>
      </c>
      <c r="D111">
        <v>6</v>
      </c>
      <c r="E111">
        <v>220</v>
      </c>
      <c r="F111">
        <v>6</v>
      </c>
      <c r="G111">
        <v>0</v>
      </c>
      <c r="H111">
        <v>0</v>
      </c>
      <c r="I111">
        <v>263</v>
      </c>
      <c r="J111">
        <v>7</v>
      </c>
      <c r="K111">
        <v>3063</v>
      </c>
      <c r="L111">
        <v>47</v>
      </c>
      <c r="M111">
        <v>3326</v>
      </c>
      <c r="N111">
        <v>54</v>
      </c>
      <c r="O111">
        <v>0</v>
      </c>
      <c r="P111">
        <v>1</v>
      </c>
      <c r="Q111">
        <v>2</v>
      </c>
      <c r="R111">
        <v>105</v>
      </c>
      <c r="S111">
        <v>4</v>
      </c>
      <c r="T111">
        <v>114</v>
      </c>
      <c r="U111">
        <v>1</v>
      </c>
      <c r="V111">
        <v>12</v>
      </c>
    </row>
    <row r="112" spans="1:22" x14ac:dyDescent="0.3">
      <c r="A112" s="42">
        <v>44014</v>
      </c>
      <c r="B112" t="s">
        <v>74</v>
      </c>
      <c r="C112">
        <v>26</v>
      </c>
      <c r="D112">
        <v>3</v>
      </c>
      <c r="E112">
        <v>26</v>
      </c>
      <c r="F112">
        <v>3</v>
      </c>
      <c r="G112">
        <v>0</v>
      </c>
      <c r="H112">
        <v>0</v>
      </c>
      <c r="I112">
        <v>32</v>
      </c>
      <c r="J112">
        <v>3</v>
      </c>
      <c r="K112">
        <v>909</v>
      </c>
      <c r="L112">
        <v>9</v>
      </c>
      <c r="M112">
        <v>941</v>
      </c>
      <c r="N112">
        <v>12</v>
      </c>
      <c r="O112">
        <v>0</v>
      </c>
      <c r="P112">
        <v>0</v>
      </c>
      <c r="Q112">
        <v>0</v>
      </c>
      <c r="R112">
        <v>13</v>
      </c>
      <c r="S112">
        <v>3</v>
      </c>
      <c r="T112">
        <v>13</v>
      </c>
      <c r="U112">
        <v>0</v>
      </c>
      <c r="V112">
        <v>1</v>
      </c>
    </row>
    <row r="113" spans="1:22" x14ac:dyDescent="0.3">
      <c r="A113" s="42">
        <v>44014</v>
      </c>
      <c r="B113" t="s">
        <v>82</v>
      </c>
      <c r="C113">
        <v>32</v>
      </c>
      <c r="D113">
        <v>4</v>
      </c>
      <c r="E113">
        <v>32</v>
      </c>
      <c r="F113">
        <v>4</v>
      </c>
      <c r="G113">
        <v>0</v>
      </c>
      <c r="H113">
        <v>0</v>
      </c>
      <c r="I113">
        <v>38</v>
      </c>
      <c r="J113">
        <v>4</v>
      </c>
      <c r="K113">
        <v>1678</v>
      </c>
      <c r="L113">
        <v>45</v>
      </c>
      <c r="M113">
        <v>1716</v>
      </c>
      <c r="N113">
        <v>49</v>
      </c>
      <c r="O113">
        <v>0</v>
      </c>
      <c r="P113">
        <v>0</v>
      </c>
      <c r="Q113">
        <v>2</v>
      </c>
      <c r="R113">
        <v>15</v>
      </c>
      <c r="S113">
        <v>2</v>
      </c>
      <c r="T113">
        <v>17</v>
      </c>
      <c r="U113">
        <v>0</v>
      </c>
      <c r="V113">
        <v>1</v>
      </c>
    </row>
    <row r="114" spans="1:22" x14ac:dyDescent="0.3">
      <c r="A114" s="42">
        <v>44014</v>
      </c>
      <c r="B114" t="s">
        <v>118</v>
      </c>
      <c r="C114">
        <v>16</v>
      </c>
      <c r="D114">
        <v>0</v>
      </c>
      <c r="E114">
        <v>16</v>
      </c>
      <c r="F114">
        <v>0</v>
      </c>
      <c r="G114">
        <v>0</v>
      </c>
      <c r="H114">
        <v>0</v>
      </c>
      <c r="I114">
        <v>16</v>
      </c>
      <c r="J114">
        <v>0</v>
      </c>
      <c r="K114">
        <v>702</v>
      </c>
      <c r="L114">
        <v>13</v>
      </c>
      <c r="M114">
        <v>718</v>
      </c>
      <c r="N114">
        <v>13</v>
      </c>
      <c r="O114">
        <v>0</v>
      </c>
      <c r="P114">
        <v>0</v>
      </c>
      <c r="Q114">
        <v>0</v>
      </c>
      <c r="R114">
        <v>11</v>
      </c>
      <c r="S114">
        <v>0</v>
      </c>
      <c r="T114">
        <v>5</v>
      </c>
      <c r="U114">
        <v>0</v>
      </c>
      <c r="V114">
        <v>0</v>
      </c>
    </row>
    <row r="115" spans="1:22" x14ac:dyDescent="0.3">
      <c r="A115" s="42">
        <v>44014</v>
      </c>
      <c r="B115" t="s">
        <v>68</v>
      </c>
      <c r="C115">
        <v>76</v>
      </c>
      <c r="D115">
        <v>6</v>
      </c>
      <c r="E115">
        <v>69</v>
      </c>
      <c r="F115">
        <v>7</v>
      </c>
      <c r="G115">
        <v>7</v>
      </c>
      <c r="H115">
        <v>-1</v>
      </c>
      <c r="I115">
        <v>77</v>
      </c>
      <c r="J115">
        <v>7</v>
      </c>
      <c r="K115">
        <v>2174</v>
      </c>
      <c r="L115">
        <v>95</v>
      </c>
      <c r="M115">
        <v>2251</v>
      </c>
      <c r="N115">
        <v>102</v>
      </c>
      <c r="O115">
        <v>0</v>
      </c>
      <c r="P115">
        <v>0</v>
      </c>
      <c r="Q115">
        <v>1</v>
      </c>
      <c r="R115">
        <v>39</v>
      </c>
      <c r="S115">
        <v>5</v>
      </c>
      <c r="T115">
        <v>37</v>
      </c>
      <c r="U115">
        <v>0</v>
      </c>
      <c r="V115">
        <v>2</v>
      </c>
    </row>
    <row r="116" spans="1:22" x14ac:dyDescent="0.3">
      <c r="A116" s="42">
        <v>44014</v>
      </c>
      <c r="B116" t="s">
        <v>107</v>
      </c>
      <c r="C116">
        <v>115</v>
      </c>
      <c r="D116">
        <v>6</v>
      </c>
      <c r="E116">
        <v>114</v>
      </c>
      <c r="F116">
        <v>6</v>
      </c>
      <c r="G116">
        <v>1</v>
      </c>
      <c r="H116">
        <v>0</v>
      </c>
      <c r="I116">
        <v>143</v>
      </c>
      <c r="J116">
        <v>7</v>
      </c>
      <c r="K116">
        <v>4029</v>
      </c>
      <c r="L116">
        <v>66</v>
      </c>
      <c r="M116">
        <v>4172</v>
      </c>
      <c r="N116">
        <v>73</v>
      </c>
      <c r="O116">
        <v>0</v>
      </c>
      <c r="P116">
        <v>0</v>
      </c>
      <c r="Q116">
        <v>5</v>
      </c>
      <c r="R116">
        <v>91</v>
      </c>
      <c r="S116">
        <v>1</v>
      </c>
      <c r="T116">
        <v>24</v>
      </c>
      <c r="U116">
        <v>0</v>
      </c>
      <c r="V116">
        <v>5</v>
      </c>
    </row>
    <row r="117" spans="1:22" x14ac:dyDescent="0.3">
      <c r="A117" s="42">
        <v>44014</v>
      </c>
      <c r="B117" t="s">
        <v>119</v>
      </c>
      <c r="C117">
        <v>32</v>
      </c>
      <c r="D117">
        <v>1</v>
      </c>
      <c r="E117">
        <v>29</v>
      </c>
      <c r="F117">
        <v>0</v>
      </c>
      <c r="G117">
        <v>3</v>
      </c>
      <c r="H117">
        <v>1</v>
      </c>
      <c r="I117">
        <v>37</v>
      </c>
      <c r="J117">
        <v>0</v>
      </c>
      <c r="K117">
        <v>790</v>
      </c>
      <c r="L117">
        <v>14</v>
      </c>
      <c r="M117">
        <v>827</v>
      </c>
      <c r="N117">
        <v>14</v>
      </c>
      <c r="O117">
        <v>0</v>
      </c>
      <c r="P117">
        <v>3</v>
      </c>
      <c r="Q117">
        <v>0</v>
      </c>
      <c r="R117">
        <v>18</v>
      </c>
      <c r="S117">
        <v>1</v>
      </c>
      <c r="T117">
        <v>11</v>
      </c>
      <c r="U117">
        <v>0</v>
      </c>
      <c r="V117">
        <v>3</v>
      </c>
    </row>
    <row r="118" spans="1:22" x14ac:dyDescent="0.3">
      <c r="A118" s="42">
        <v>44014</v>
      </c>
      <c r="B118" t="s">
        <v>54</v>
      </c>
      <c r="C118">
        <v>174</v>
      </c>
      <c r="D118">
        <v>1</v>
      </c>
      <c r="E118">
        <v>173</v>
      </c>
      <c r="F118">
        <v>1</v>
      </c>
      <c r="G118">
        <v>1</v>
      </c>
      <c r="H118">
        <v>0</v>
      </c>
      <c r="I118">
        <v>230</v>
      </c>
      <c r="J118">
        <v>1</v>
      </c>
      <c r="K118">
        <v>6904</v>
      </c>
      <c r="L118">
        <v>65</v>
      </c>
      <c r="M118">
        <v>7134</v>
      </c>
      <c r="N118">
        <v>66</v>
      </c>
      <c r="O118">
        <v>1</v>
      </c>
      <c r="P118">
        <v>4</v>
      </c>
      <c r="Q118">
        <v>0</v>
      </c>
      <c r="R118">
        <v>122</v>
      </c>
      <c r="S118">
        <v>0</v>
      </c>
      <c r="T118">
        <v>48</v>
      </c>
      <c r="U118">
        <v>0</v>
      </c>
      <c r="V118">
        <v>14</v>
      </c>
    </row>
    <row r="119" spans="1:22" x14ac:dyDescent="0.3">
      <c r="A119" s="42">
        <v>44014</v>
      </c>
      <c r="B119" t="s">
        <v>1</v>
      </c>
      <c r="C119">
        <v>10125</v>
      </c>
      <c r="D119">
        <v>356</v>
      </c>
      <c r="E119">
        <v>10113</v>
      </c>
      <c r="F119">
        <v>356</v>
      </c>
      <c r="G119">
        <v>12</v>
      </c>
      <c r="H119">
        <v>0</v>
      </c>
      <c r="I119">
        <v>11948</v>
      </c>
      <c r="J119">
        <v>406</v>
      </c>
      <c r="K119">
        <v>88079</v>
      </c>
      <c r="L119">
        <v>4344</v>
      </c>
      <c r="M119">
        <v>100027</v>
      </c>
      <c r="N119">
        <v>4750</v>
      </c>
      <c r="O119">
        <v>1</v>
      </c>
      <c r="P119">
        <v>115</v>
      </c>
      <c r="Q119">
        <v>172</v>
      </c>
      <c r="R119">
        <v>6368</v>
      </c>
      <c r="S119">
        <v>183</v>
      </c>
      <c r="T119">
        <v>3642</v>
      </c>
      <c r="U119">
        <v>3</v>
      </c>
      <c r="V119">
        <v>499</v>
      </c>
    </row>
    <row r="120" spans="1:22" x14ac:dyDescent="0.3">
      <c r="A120" s="42">
        <v>44014</v>
      </c>
      <c r="B120" t="s">
        <v>120</v>
      </c>
      <c r="C120">
        <v>21</v>
      </c>
      <c r="D120">
        <v>0</v>
      </c>
      <c r="E120">
        <v>19</v>
      </c>
      <c r="F120">
        <v>0</v>
      </c>
      <c r="G120">
        <v>2</v>
      </c>
      <c r="H120">
        <v>0</v>
      </c>
      <c r="I120">
        <v>24</v>
      </c>
      <c r="J120">
        <v>0</v>
      </c>
      <c r="K120">
        <v>811</v>
      </c>
      <c r="L120">
        <v>20</v>
      </c>
      <c r="M120">
        <v>835</v>
      </c>
      <c r="N120">
        <v>20</v>
      </c>
      <c r="O120">
        <v>0</v>
      </c>
      <c r="P120">
        <v>0</v>
      </c>
      <c r="Q120">
        <v>0</v>
      </c>
      <c r="R120">
        <v>15</v>
      </c>
      <c r="S120">
        <v>0</v>
      </c>
      <c r="T120">
        <v>6</v>
      </c>
      <c r="U120">
        <v>0</v>
      </c>
      <c r="V120">
        <v>1</v>
      </c>
    </row>
    <row r="121" spans="1:22" x14ac:dyDescent="0.3">
      <c r="A121" s="42">
        <v>44014</v>
      </c>
      <c r="B121" t="s">
        <v>83</v>
      </c>
      <c r="C121">
        <v>57</v>
      </c>
      <c r="D121">
        <v>3</v>
      </c>
      <c r="E121">
        <v>57</v>
      </c>
      <c r="F121">
        <v>3</v>
      </c>
      <c r="G121">
        <v>0</v>
      </c>
      <c r="H121">
        <v>0</v>
      </c>
      <c r="I121">
        <v>69</v>
      </c>
      <c r="J121">
        <v>5</v>
      </c>
      <c r="K121">
        <v>1959</v>
      </c>
      <c r="L121">
        <v>70</v>
      </c>
      <c r="M121">
        <v>2028</v>
      </c>
      <c r="N121">
        <v>75</v>
      </c>
      <c r="O121">
        <v>0</v>
      </c>
      <c r="P121">
        <v>0</v>
      </c>
      <c r="Q121">
        <v>0</v>
      </c>
      <c r="R121">
        <v>38</v>
      </c>
      <c r="S121">
        <v>3</v>
      </c>
      <c r="T121">
        <v>19</v>
      </c>
      <c r="U121">
        <v>1</v>
      </c>
      <c r="V121">
        <v>1</v>
      </c>
    </row>
    <row r="122" spans="1:22" x14ac:dyDescent="0.3">
      <c r="A122" s="42">
        <v>44014</v>
      </c>
      <c r="B122" t="s">
        <v>62</v>
      </c>
      <c r="C122">
        <v>194</v>
      </c>
      <c r="D122">
        <v>14</v>
      </c>
      <c r="E122">
        <v>194</v>
      </c>
      <c r="F122">
        <v>14</v>
      </c>
      <c r="G122">
        <v>0</v>
      </c>
      <c r="H122">
        <v>0</v>
      </c>
      <c r="I122">
        <v>249</v>
      </c>
      <c r="J122">
        <v>13</v>
      </c>
      <c r="K122">
        <v>3672</v>
      </c>
      <c r="L122">
        <v>114</v>
      </c>
      <c r="M122">
        <v>3921</v>
      </c>
      <c r="N122">
        <v>127</v>
      </c>
      <c r="O122">
        <v>0</v>
      </c>
      <c r="P122">
        <v>0</v>
      </c>
      <c r="Q122">
        <v>3</v>
      </c>
      <c r="R122">
        <v>90</v>
      </c>
      <c r="S122">
        <v>11</v>
      </c>
      <c r="T122">
        <v>104</v>
      </c>
      <c r="U122">
        <v>1</v>
      </c>
      <c r="V122">
        <v>15</v>
      </c>
    </row>
    <row r="123" spans="1:22" x14ac:dyDescent="0.3">
      <c r="A123" s="42">
        <v>44014</v>
      </c>
      <c r="B123" t="s">
        <v>55</v>
      </c>
      <c r="C123">
        <v>232</v>
      </c>
      <c r="D123">
        <v>7</v>
      </c>
      <c r="E123">
        <v>221</v>
      </c>
      <c r="F123">
        <v>5</v>
      </c>
      <c r="G123">
        <v>11</v>
      </c>
      <c r="H123">
        <v>2</v>
      </c>
      <c r="I123">
        <v>251</v>
      </c>
      <c r="J123">
        <v>9</v>
      </c>
      <c r="K123">
        <v>2846</v>
      </c>
      <c r="L123">
        <v>88</v>
      </c>
      <c r="M123">
        <v>3097</v>
      </c>
      <c r="N123">
        <v>97</v>
      </c>
      <c r="O123">
        <v>0</v>
      </c>
      <c r="P123">
        <v>1</v>
      </c>
      <c r="Q123">
        <v>6</v>
      </c>
      <c r="R123">
        <v>104</v>
      </c>
      <c r="S123">
        <v>1</v>
      </c>
      <c r="T123">
        <v>127</v>
      </c>
      <c r="U123">
        <v>0</v>
      </c>
      <c r="V123">
        <v>21</v>
      </c>
    </row>
    <row r="124" spans="1:22" x14ac:dyDescent="0.3">
      <c r="A124" s="42">
        <v>44014</v>
      </c>
      <c r="B124" t="s">
        <v>69</v>
      </c>
      <c r="C124">
        <v>301</v>
      </c>
      <c r="D124">
        <v>9</v>
      </c>
      <c r="E124">
        <v>298</v>
      </c>
      <c r="F124">
        <v>9</v>
      </c>
      <c r="G124">
        <v>3</v>
      </c>
      <c r="H124">
        <v>0</v>
      </c>
      <c r="I124">
        <v>371</v>
      </c>
      <c r="J124">
        <v>18</v>
      </c>
      <c r="K124">
        <v>5610</v>
      </c>
      <c r="L124">
        <v>162</v>
      </c>
      <c r="M124">
        <v>5981</v>
      </c>
      <c r="N124">
        <v>180</v>
      </c>
      <c r="O124">
        <v>0</v>
      </c>
      <c r="P124">
        <v>2</v>
      </c>
      <c r="Q124">
        <v>7</v>
      </c>
      <c r="R124">
        <v>184</v>
      </c>
      <c r="S124">
        <v>2</v>
      </c>
      <c r="T124">
        <v>115</v>
      </c>
      <c r="U124">
        <v>3</v>
      </c>
      <c r="V124">
        <v>27</v>
      </c>
    </row>
    <row r="125" spans="1:22" x14ac:dyDescent="0.3">
      <c r="A125" s="42">
        <v>44014</v>
      </c>
      <c r="B125" t="s">
        <v>112</v>
      </c>
      <c r="C125">
        <v>19</v>
      </c>
      <c r="D125">
        <v>1</v>
      </c>
      <c r="E125">
        <v>19</v>
      </c>
      <c r="F125">
        <v>1</v>
      </c>
      <c r="G125">
        <v>0</v>
      </c>
      <c r="H125">
        <v>0</v>
      </c>
      <c r="I125">
        <v>19</v>
      </c>
      <c r="J125">
        <v>1</v>
      </c>
      <c r="K125">
        <v>1308</v>
      </c>
      <c r="L125">
        <v>16</v>
      </c>
      <c r="M125">
        <v>1327</v>
      </c>
      <c r="N125">
        <v>17</v>
      </c>
      <c r="O125">
        <v>0</v>
      </c>
      <c r="P125">
        <v>0</v>
      </c>
      <c r="Q125">
        <v>0</v>
      </c>
      <c r="R125">
        <v>14</v>
      </c>
      <c r="S125">
        <v>1</v>
      </c>
      <c r="T125">
        <v>5</v>
      </c>
      <c r="U125">
        <v>0</v>
      </c>
      <c r="V125">
        <v>1</v>
      </c>
    </row>
    <row r="126" spans="1:22" x14ac:dyDescent="0.3">
      <c r="A126" s="42">
        <v>44014</v>
      </c>
      <c r="B126" t="s">
        <v>75</v>
      </c>
      <c r="C126">
        <v>82</v>
      </c>
      <c r="D126">
        <v>2</v>
      </c>
      <c r="E126">
        <v>80</v>
      </c>
      <c r="F126">
        <v>2</v>
      </c>
      <c r="G126">
        <v>2</v>
      </c>
      <c r="H126">
        <v>0</v>
      </c>
      <c r="I126">
        <v>110</v>
      </c>
      <c r="J126">
        <v>2</v>
      </c>
      <c r="K126">
        <v>2917</v>
      </c>
      <c r="L126">
        <v>16</v>
      </c>
      <c r="M126">
        <v>3027</v>
      </c>
      <c r="N126">
        <v>18</v>
      </c>
      <c r="O126">
        <v>0</v>
      </c>
      <c r="P126">
        <v>3</v>
      </c>
      <c r="Q126">
        <v>0</v>
      </c>
      <c r="R126">
        <v>59</v>
      </c>
      <c r="S126">
        <v>2</v>
      </c>
      <c r="T126">
        <v>20</v>
      </c>
      <c r="U126">
        <v>0</v>
      </c>
      <c r="V126">
        <v>8</v>
      </c>
    </row>
    <row r="127" spans="1:22" x14ac:dyDescent="0.3">
      <c r="A127" s="42">
        <v>44014</v>
      </c>
      <c r="B127" t="s">
        <v>76</v>
      </c>
      <c r="C127">
        <v>110</v>
      </c>
      <c r="D127">
        <v>4</v>
      </c>
      <c r="E127">
        <v>100</v>
      </c>
      <c r="F127">
        <v>4</v>
      </c>
      <c r="G127">
        <v>10</v>
      </c>
      <c r="H127">
        <v>0</v>
      </c>
      <c r="I127">
        <v>126</v>
      </c>
      <c r="J127">
        <v>6</v>
      </c>
      <c r="K127">
        <v>3171</v>
      </c>
      <c r="L127">
        <v>54</v>
      </c>
      <c r="M127">
        <v>3297</v>
      </c>
      <c r="N127">
        <v>60</v>
      </c>
      <c r="O127">
        <v>0</v>
      </c>
      <c r="P127">
        <v>1</v>
      </c>
      <c r="Q127">
        <v>3</v>
      </c>
      <c r="R127">
        <v>67</v>
      </c>
      <c r="S127">
        <v>1</v>
      </c>
      <c r="T127">
        <v>42</v>
      </c>
      <c r="U127">
        <v>0</v>
      </c>
      <c r="V127">
        <v>6</v>
      </c>
    </row>
    <row r="128" spans="1:22" x14ac:dyDescent="0.3">
      <c r="A128" s="42">
        <v>44014</v>
      </c>
      <c r="B128" t="s">
        <v>113</v>
      </c>
      <c r="C128">
        <v>55</v>
      </c>
      <c r="D128">
        <v>5</v>
      </c>
      <c r="E128">
        <v>55</v>
      </c>
      <c r="F128">
        <v>5</v>
      </c>
      <c r="G128">
        <v>0</v>
      </c>
      <c r="H128">
        <v>0</v>
      </c>
      <c r="I128">
        <v>66</v>
      </c>
      <c r="J128">
        <v>5</v>
      </c>
      <c r="K128">
        <v>2042</v>
      </c>
      <c r="L128">
        <v>47</v>
      </c>
      <c r="M128">
        <v>2108</v>
      </c>
      <c r="N128">
        <v>52</v>
      </c>
      <c r="O128">
        <v>0</v>
      </c>
      <c r="P128">
        <v>1</v>
      </c>
      <c r="Q128">
        <v>1</v>
      </c>
      <c r="R128">
        <v>22</v>
      </c>
      <c r="S128">
        <v>4</v>
      </c>
      <c r="T128">
        <v>32</v>
      </c>
      <c r="U128">
        <v>0</v>
      </c>
      <c r="V128">
        <v>4</v>
      </c>
    </row>
    <row r="129" spans="1:22" x14ac:dyDescent="0.3">
      <c r="A129" s="42">
        <v>44014</v>
      </c>
      <c r="B129" t="s">
        <v>121</v>
      </c>
      <c r="C129">
        <v>39</v>
      </c>
      <c r="D129">
        <v>2</v>
      </c>
      <c r="E129">
        <v>35</v>
      </c>
      <c r="F129">
        <v>2</v>
      </c>
      <c r="G129">
        <v>4</v>
      </c>
      <c r="H129">
        <v>0</v>
      </c>
      <c r="I129">
        <v>48</v>
      </c>
      <c r="J129">
        <v>3</v>
      </c>
      <c r="K129">
        <v>1444</v>
      </c>
      <c r="L129">
        <v>47</v>
      </c>
      <c r="M129">
        <v>1492</v>
      </c>
      <c r="N129">
        <v>50</v>
      </c>
      <c r="O129">
        <v>0</v>
      </c>
      <c r="P129">
        <v>0</v>
      </c>
      <c r="Q129">
        <v>0</v>
      </c>
      <c r="R129">
        <v>26</v>
      </c>
      <c r="S129">
        <v>2</v>
      </c>
      <c r="T129">
        <v>13</v>
      </c>
      <c r="U129">
        <v>0</v>
      </c>
      <c r="V129">
        <v>5</v>
      </c>
    </row>
    <row r="130" spans="1:22" x14ac:dyDescent="0.3">
      <c r="A130" s="42">
        <v>44014</v>
      </c>
      <c r="B130" t="s">
        <v>63</v>
      </c>
      <c r="C130">
        <v>86</v>
      </c>
      <c r="D130">
        <v>1</v>
      </c>
      <c r="E130">
        <v>82</v>
      </c>
      <c r="F130">
        <v>1</v>
      </c>
      <c r="G130">
        <v>4</v>
      </c>
      <c r="H130">
        <v>0</v>
      </c>
      <c r="I130">
        <v>93</v>
      </c>
      <c r="J130">
        <v>-1</v>
      </c>
      <c r="K130">
        <v>3762</v>
      </c>
      <c r="L130">
        <v>34</v>
      </c>
      <c r="M130">
        <v>3855</v>
      </c>
      <c r="N130">
        <v>33</v>
      </c>
      <c r="O130">
        <v>0</v>
      </c>
      <c r="P130">
        <v>2</v>
      </c>
      <c r="Q130">
        <v>2</v>
      </c>
      <c r="R130">
        <v>58</v>
      </c>
      <c r="S130">
        <v>-1</v>
      </c>
      <c r="T130">
        <v>26</v>
      </c>
      <c r="U130">
        <v>0</v>
      </c>
      <c r="V130">
        <v>9</v>
      </c>
    </row>
    <row r="131" spans="1:22" x14ac:dyDescent="0.3">
      <c r="A131" s="42">
        <v>44014</v>
      </c>
      <c r="B131" t="s">
        <v>87</v>
      </c>
      <c r="C131">
        <v>58</v>
      </c>
      <c r="D131">
        <v>0</v>
      </c>
      <c r="E131">
        <v>56</v>
      </c>
      <c r="F131">
        <v>0</v>
      </c>
      <c r="G131">
        <v>2</v>
      </c>
      <c r="H131">
        <v>0</v>
      </c>
      <c r="I131">
        <v>65</v>
      </c>
      <c r="J131">
        <v>0</v>
      </c>
      <c r="K131">
        <v>912</v>
      </c>
      <c r="L131">
        <v>14</v>
      </c>
      <c r="M131">
        <v>977</v>
      </c>
      <c r="N131">
        <v>14</v>
      </c>
      <c r="O131">
        <v>0</v>
      </c>
      <c r="P131">
        <v>1</v>
      </c>
      <c r="Q131">
        <v>0</v>
      </c>
      <c r="R131">
        <v>50</v>
      </c>
      <c r="S131">
        <v>0</v>
      </c>
      <c r="T131">
        <v>7</v>
      </c>
      <c r="U131">
        <v>0</v>
      </c>
      <c r="V131">
        <v>10</v>
      </c>
    </row>
    <row r="132" spans="1:22" x14ac:dyDescent="0.3">
      <c r="A132" s="42">
        <v>44014</v>
      </c>
      <c r="B132" t="s">
        <v>64</v>
      </c>
      <c r="C132">
        <v>296</v>
      </c>
      <c r="D132">
        <v>33</v>
      </c>
      <c r="E132">
        <v>284</v>
      </c>
      <c r="F132">
        <v>34</v>
      </c>
      <c r="G132">
        <v>12</v>
      </c>
      <c r="H132">
        <v>-1</v>
      </c>
      <c r="I132">
        <v>304</v>
      </c>
      <c r="J132">
        <v>30</v>
      </c>
      <c r="K132">
        <v>5548</v>
      </c>
      <c r="L132">
        <v>187</v>
      </c>
      <c r="M132">
        <v>5852</v>
      </c>
      <c r="N132">
        <v>217</v>
      </c>
      <c r="O132">
        <v>0</v>
      </c>
      <c r="P132">
        <v>4</v>
      </c>
      <c r="Q132">
        <v>15</v>
      </c>
      <c r="R132">
        <v>141</v>
      </c>
      <c r="S132">
        <v>18</v>
      </c>
      <c r="T132">
        <v>151</v>
      </c>
      <c r="U132">
        <v>3</v>
      </c>
      <c r="V132">
        <v>23</v>
      </c>
    </row>
    <row r="133" spans="1:22" x14ac:dyDescent="0.3">
      <c r="A133" s="42">
        <v>44014</v>
      </c>
      <c r="B133" t="s">
        <v>47</v>
      </c>
      <c r="C133">
        <v>2577</v>
      </c>
      <c r="D133">
        <v>45</v>
      </c>
      <c r="E133">
        <v>2572</v>
      </c>
      <c r="F133">
        <v>45</v>
      </c>
      <c r="G133">
        <v>5</v>
      </c>
      <c r="H133">
        <v>0</v>
      </c>
      <c r="I133">
        <v>2816</v>
      </c>
      <c r="J133">
        <v>58</v>
      </c>
      <c r="K133">
        <v>26798</v>
      </c>
      <c r="L133">
        <v>578</v>
      </c>
      <c r="M133">
        <v>29614</v>
      </c>
      <c r="N133">
        <v>636</v>
      </c>
      <c r="O133">
        <v>0</v>
      </c>
      <c r="P133">
        <v>30</v>
      </c>
      <c r="Q133">
        <v>46</v>
      </c>
      <c r="R133">
        <v>1700</v>
      </c>
      <c r="S133">
        <v>-1</v>
      </c>
      <c r="T133">
        <v>847</v>
      </c>
      <c r="U133">
        <v>1</v>
      </c>
      <c r="V133">
        <v>125</v>
      </c>
    </row>
    <row r="134" spans="1:22" x14ac:dyDescent="0.3">
      <c r="A134" s="42">
        <v>44014</v>
      </c>
      <c r="B134" t="s">
        <v>122</v>
      </c>
      <c r="C134">
        <v>3</v>
      </c>
      <c r="D134">
        <v>0</v>
      </c>
      <c r="E134">
        <v>2</v>
      </c>
      <c r="F134">
        <v>0</v>
      </c>
      <c r="G134">
        <v>1</v>
      </c>
      <c r="H134">
        <v>0</v>
      </c>
      <c r="I134">
        <v>2</v>
      </c>
      <c r="J134">
        <v>0</v>
      </c>
      <c r="K134">
        <v>380</v>
      </c>
      <c r="L134">
        <v>6</v>
      </c>
      <c r="M134">
        <v>382</v>
      </c>
      <c r="N134">
        <v>6</v>
      </c>
      <c r="O134">
        <v>0</v>
      </c>
      <c r="P134">
        <v>0</v>
      </c>
      <c r="Q134">
        <v>0</v>
      </c>
      <c r="R134">
        <v>3</v>
      </c>
      <c r="S134">
        <v>0</v>
      </c>
      <c r="T134">
        <v>0</v>
      </c>
      <c r="U134">
        <v>0</v>
      </c>
      <c r="V134">
        <v>1</v>
      </c>
    </row>
    <row r="135" spans="1:22" x14ac:dyDescent="0.3">
      <c r="A135" s="42">
        <v>44014</v>
      </c>
      <c r="B135" t="s">
        <v>102</v>
      </c>
      <c r="C135">
        <v>314</v>
      </c>
      <c r="D135">
        <v>10</v>
      </c>
      <c r="E135">
        <v>314</v>
      </c>
      <c r="F135">
        <v>10</v>
      </c>
      <c r="G135">
        <v>0</v>
      </c>
      <c r="H135">
        <v>0</v>
      </c>
      <c r="I135">
        <v>336</v>
      </c>
      <c r="J135">
        <v>14</v>
      </c>
      <c r="K135">
        <v>6190</v>
      </c>
      <c r="L135">
        <v>84</v>
      </c>
      <c r="M135">
        <v>6526</v>
      </c>
      <c r="N135">
        <v>98</v>
      </c>
      <c r="O135">
        <v>2</v>
      </c>
      <c r="P135">
        <v>3</v>
      </c>
      <c r="Q135">
        <v>2</v>
      </c>
      <c r="R135">
        <v>231</v>
      </c>
      <c r="S135">
        <v>6</v>
      </c>
      <c r="T135">
        <v>80</v>
      </c>
      <c r="U135">
        <v>0</v>
      </c>
      <c r="V135">
        <v>14</v>
      </c>
    </row>
    <row r="136" spans="1:22" x14ac:dyDescent="0.3">
      <c r="A136" s="42">
        <v>44014</v>
      </c>
      <c r="B136" t="s">
        <v>84</v>
      </c>
      <c r="C136">
        <v>103</v>
      </c>
      <c r="D136">
        <v>3</v>
      </c>
      <c r="E136">
        <v>100</v>
      </c>
      <c r="F136">
        <v>3</v>
      </c>
      <c r="G136">
        <v>3</v>
      </c>
      <c r="H136">
        <v>0</v>
      </c>
      <c r="I136">
        <v>120</v>
      </c>
      <c r="J136">
        <v>4</v>
      </c>
      <c r="K136">
        <v>2863</v>
      </c>
      <c r="L136">
        <v>80</v>
      </c>
      <c r="M136">
        <v>2983</v>
      </c>
      <c r="N136">
        <v>84</v>
      </c>
      <c r="O136">
        <v>2</v>
      </c>
      <c r="P136">
        <v>7</v>
      </c>
      <c r="Q136">
        <v>0</v>
      </c>
      <c r="R136">
        <v>30</v>
      </c>
      <c r="S136">
        <v>1</v>
      </c>
      <c r="T136">
        <v>66</v>
      </c>
      <c r="U136">
        <v>0</v>
      </c>
      <c r="V136">
        <v>8</v>
      </c>
    </row>
    <row r="137" spans="1:22" x14ac:dyDescent="0.3">
      <c r="A137" s="42">
        <v>44014</v>
      </c>
      <c r="B137" t="s">
        <v>91</v>
      </c>
      <c r="C137">
        <v>55</v>
      </c>
      <c r="D137">
        <v>4</v>
      </c>
      <c r="E137">
        <v>54</v>
      </c>
      <c r="F137">
        <v>4</v>
      </c>
      <c r="G137">
        <v>1</v>
      </c>
      <c r="H137">
        <v>0</v>
      </c>
      <c r="I137">
        <v>70</v>
      </c>
      <c r="J137">
        <v>4</v>
      </c>
      <c r="K137">
        <v>2901</v>
      </c>
      <c r="L137">
        <v>28</v>
      </c>
      <c r="M137">
        <v>2971</v>
      </c>
      <c r="N137">
        <v>32</v>
      </c>
      <c r="O137">
        <v>0</v>
      </c>
      <c r="P137">
        <v>2</v>
      </c>
      <c r="Q137">
        <v>1</v>
      </c>
      <c r="R137">
        <v>40</v>
      </c>
      <c r="S137">
        <v>3</v>
      </c>
      <c r="T137">
        <v>13</v>
      </c>
      <c r="U137">
        <v>0</v>
      </c>
      <c r="V137">
        <v>7</v>
      </c>
    </row>
    <row r="138" spans="1:22" x14ac:dyDescent="0.3">
      <c r="A138" s="42">
        <v>44014</v>
      </c>
      <c r="B138" t="s">
        <v>108</v>
      </c>
      <c r="C138">
        <v>81</v>
      </c>
      <c r="D138">
        <v>7</v>
      </c>
      <c r="E138">
        <v>79</v>
      </c>
      <c r="F138">
        <v>7</v>
      </c>
      <c r="G138">
        <v>2</v>
      </c>
      <c r="H138">
        <v>0</v>
      </c>
      <c r="I138">
        <v>90</v>
      </c>
      <c r="J138">
        <v>6</v>
      </c>
      <c r="K138">
        <v>1425</v>
      </c>
      <c r="L138">
        <v>40</v>
      </c>
      <c r="M138">
        <v>1515</v>
      </c>
      <c r="N138">
        <v>46</v>
      </c>
      <c r="O138">
        <v>0</v>
      </c>
      <c r="P138">
        <v>2</v>
      </c>
      <c r="Q138">
        <v>0</v>
      </c>
      <c r="R138">
        <v>32</v>
      </c>
      <c r="S138">
        <v>7</v>
      </c>
      <c r="T138">
        <v>47</v>
      </c>
      <c r="U138">
        <v>0</v>
      </c>
      <c r="V138">
        <v>12</v>
      </c>
    </row>
    <row r="139" spans="1:22" x14ac:dyDescent="0.3">
      <c r="A139" s="42">
        <v>44014</v>
      </c>
      <c r="B139" t="s">
        <v>123</v>
      </c>
      <c r="C139">
        <v>39</v>
      </c>
      <c r="D139">
        <v>4</v>
      </c>
      <c r="E139">
        <v>38</v>
      </c>
      <c r="F139">
        <v>4</v>
      </c>
      <c r="G139">
        <v>1</v>
      </c>
      <c r="H139">
        <v>0</v>
      </c>
      <c r="I139">
        <v>47</v>
      </c>
      <c r="J139">
        <v>5</v>
      </c>
      <c r="K139">
        <v>1605</v>
      </c>
      <c r="L139">
        <v>28</v>
      </c>
      <c r="M139">
        <v>1652</v>
      </c>
      <c r="N139">
        <v>33</v>
      </c>
      <c r="O139">
        <v>0</v>
      </c>
      <c r="P139">
        <v>0</v>
      </c>
      <c r="Q139">
        <v>1</v>
      </c>
      <c r="R139">
        <v>19</v>
      </c>
      <c r="S139">
        <v>3</v>
      </c>
      <c r="T139">
        <v>20</v>
      </c>
      <c r="U139">
        <v>0</v>
      </c>
      <c r="V139">
        <v>4</v>
      </c>
    </row>
    <row r="140" spans="1:22" x14ac:dyDescent="0.3">
      <c r="A140" s="42">
        <v>44014</v>
      </c>
      <c r="B140" t="s">
        <v>109</v>
      </c>
      <c r="C140">
        <v>42</v>
      </c>
      <c r="D140">
        <v>0</v>
      </c>
      <c r="E140">
        <v>42</v>
      </c>
      <c r="F140">
        <v>0</v>
      </c>
      <c r="G140">
        <v>0</v>
      </c>
      <c r="H140">
        <v>0</v>
      </c>
      <c r="I140">
        <v>54</v>
      </c>
      <c r="J140">
        <v>1</v>
      </c>
      <c r="K140">
        <v>2465</v>
      </c>
      <c r="L140">
        <v>32</v>
      </c>
      <c r="M140">
        <v>2519</v>
      </c>
      <c r="N140">
        <v>33</v>
      </c>
      <c r="O140">
        <v>0</v>
      </c>
      <c r="P140">
        <v>0</v>
      </c>
      <c r="Q140">
        <v>0</v>
      </c>
      <c r="R140">
        <v>35</v>
      </c>
      <c r="S140">
        <v>0</v>
      </c>
      <c r="T140">
        <v>7</v>
      </c>
      <c r="U140">
        <v>0</v>
      </c>
      <c r="V140">
        <v>5</v>
      </c>
    </row>
    <row r="141" spans="1:22" x14ac:dyDescent="0.3">
      <c r="A141" s="42">
        <v>44014</v>
      </c>
      <c r="B141" t="s">
        <v>124</v>
      </c>
      <c r="C141">
        <v>73</v>
      </c>
      <c r="D141">
        <v>1</v>
      </c>
      <c r="E141">
        <v>73</v>
      </c>
      <c r="F141">
        <v>1</v>
      </c>
      <c r="G141">
        <v>0</v>
      </c>
      <c r="H141">
        <v>0</v>
      </c>
      <c r="I141">
        <v>98</v>
      </c>
      <c r="J141">
        <v>0</v>
      </c>
      <c r="K141">
        <v>1589</v>
      </c>
      <c r="L141">
        <v>30</v>
      </c>
      <c r="M141">
        <v>1687</v>
      </c>
      <c r="N141">
        <v>30</v>
      </c>
      <c r="O141">
        <v>0</v>
      </c>
      <c r="P141">
        <v>0</v>
      </c>
      <c r="Q141">
        <v>2</v>
      </c>
      <c r="R141">
        <v>63</v>
      </c>
      <c r="S141">
        <v>-1</v>
      </c>
      <c r="T141">
        <v>10</v>
      </c>
      <c r="U141">
        <v>0</v>
      </c>
      <c r="V141">
        <v>2</v>
      </c>
    </row>
    <row r="142" spans="1:22" x14ac:dyDescent="0.3">
      <c r="A142" s="42">
        <v>44014</v>
      </c>
      <c r="B142" t="s">
        <v>77</v>
      </c>
      <c r="C142">
        <v>13</v>
      </c>
      <c r="D142">
        <v>1</v>
      </c>
      <c r="E142">
        <v>13</v>
      </c>
      <c r="F142">
        <v>1</v>
      </c>
      <c r="G142">
        <v>0</v>
      </c>
      <c r="H142">
        <v>0</v>
      </c>
      <c r="I142">
        <v>18</v>
      </c>
      <c r="J142">
        <v>1</v>
      </c>
      <c r="K142">
        <v>696</v>
      </c>
      <c r="L142">
        <v>5</v>
      </c>
      <c r="M142">
        <v>714</v>
      </c>
      <c r="N142">
        <v>6</v>
      </c>
      <c r="O142">
        <v>0</v>
      </c>
      <c r="P142">
        <v>0</v>
      </c>
      <c r="Q142">
        <v>1</v>
      </c>
      <c r="R142">
        <v>8</v>
      </c>
      <c r="S142">
        <v>0</v>
      </c>
      <c r="T142">
        <v>5</v>
      </c>
      <c r="U142">
        <v>0</v>
      </c>
      <c r="V142">
        <v>4</v>
      </c>
    </row>
    <row r="143" spans="1:22" x14ac:dyDescent="0.3">
      <c r="A143" s="42">
        <v>44014</v>
      </c>
      <c r="B143" t="s">
        <v>125</v>
      </c>
      <c r="C143">
        <v>26</v>
      </c>
      <c r="D143">
        <v>3</v>
      </c>
      <c r="E143">
        <v>25</v>
      </c>
      <c r="F143">
        <v>3</v>
      </c>
      <c r="G143">
        <v>1</v>
      </c>
      <c r="H143">
        <v>0</v>
      </c>
      <c r="I143">
        <v>34</v>
      </c>
      <c r="J143">
        <v>4</v>
      </c>
      <c r="K143">
        <v>1273</v>
      </c>
      <c r="L143">
        <v>26</v>
      </c>
      <c r="M143">
        <v>1307</v>
      </c>
      <c r="N143">
        <v>30</v>
      </c>
      <c r="O143">
        <v>0</v>
      </c>
      <c r="P143">
        <v>1</v>
      </c>
      <c r="Q143">
        <v>0</v>
      </c>
      <c r="R143">
        <v>12</v>
      </c>
      <c r="S143">
        <v>3</v>
      </c>
      <c r="T143">
        <v>13</v>
      </c>
      <c r="U143">
        <v>0</v>
      </c>
      <c r="V143">
        <v>1</v>
      </c>
    </row>
    <row r="144" spans="1:22" x14ac:dyDescent="0.3">
      <c r="A144" s="42">
        <v>44014</v>
      </c>
      <c r="B144" t="s">
        <v>126</v>
      </c>
      <c r="C144">
        <v>26</v>
      </c>
      <c r="D144">
        <v>0</v>
      </c>
      <c r="E144">
        <v>26</v>
      </c>
      <c r="F144">
        <v>0</v>
      </c>
      <c r="G144">
        <v>0</v>
      </c>
      <c r="H144">
        <v>0</v>
      </c>
      <c r="I144">
        <v>29</v>
      </c>
      <c r="J144">
        <v>0</v>
      </c>
      <c r="K144">
        <v>945</v>
      </c>
      <c r="L144">
        <v>9</v>
      </c>
      <c r="M144">
        <v>974</v>
      </c>
      <c r="N144">
        <v>9</v>
      </c>
      <c r="O144">
        <v>0</v>
      </c>
      <c r="P144">
        <v>0</v>
      </c>
      <c r="Q144">
        <v>0</v>
      </c>
      <c r="R144">
        <v>20</v>
      </c>
      <c r="S144">
        <v>0</v>
      </c>
      <c r="T144">
        <v>6</v>
      </c>
      <c r="U144">
        <v>0</v>
      </c>
      <c r="V144">
        <v>1</v>
      </c>
    </row>
    <row r="145" spans="1:22" x14ac:dyDescent="0.3">
      <c r="A145" s="42">
        <v>44014</v>
      </c>
      <c r="B145" t="s">
        <v>48</v>
      </c>
      <c r="C145">
        <v>121</v>
      </c>
      <c r="D145">
        <v>14</v>
      </c>
      <c r="E145">
        <v>111</v>
      </c>
      <c r="F145">
        <v>14</v>
      </c>
      <c r="G145">
        <v>10</v>
      </c>
      <c r="H145">
        <v>0</v>
      </c>
      <c r="I145">
        <v>123</v>
      </c>
      <c r="J145">
        <v>15</v>
      </c>
      <c r="K145">
        <v>4034</v>
      </c>
      <c r="L145">
        <v>86</v>
      </c>
      <c r="M145">
        <v>4157</v>
      </c>
      <c r="N145">
        <v>101</v>
      </c>
      <c r="O145">
        <v>0</v>
      </c>
      <c r="P145">
        <v>0</v>
      </c>
      <c r="Q145">
        <v>2</v>
      </c>
      <c r="R145">
        <v>60</v>
      </c>
      <c r="S145">
        <v>12</v>
      </c>
      <c r="T145">
        <v>61</v>
      </c>
      <c r="U145">
        <v>0</v>
      </c>
      <c r="V145">
        <v>5</v>
      </c>
    </row>
    <row r="146" spans="1:22" x14ac:dyDescent="0.3">
      <c r="A146" s="42">
        <v>44014</v>
      </c>
      <c r="B146" t="s">
        <v>103</v>
      </c>
      <c r="C146">
        <v>38</v>
      </c>
      <c r="D146">
        <v>1</v>
      </c>
      <c r="E146">
        <v>37</v>
      </c>
      <c r="F146">
        <v>1</v>
      </c>
      <c r="G146">
        <v>1</v>
      </c>
      <c r="H146">
        <v>0</v>
      </c>
      <c r="I146">
        <v>40</v>
      </c>
      <c r="J146">
        <v>1</v>
      </c>
      <c r="K146">
        <v>2511</v>
      </c>
      <c r="L146">
        <v>4</v>
      </c>
      <c r="M146">
        <v>2551</v>
      </c>
      <c r="N146">
        <v>5</v>
      </c>
      <c r="O146">
        <v>0</v>
      </c>
      <c r="P146">
        <v>0</v>
      </c>
      <c r="Q146">
        <v>0</v>
      </c>
      <c r="R146">
        <v>25</v>
      </c>
      <c r="S146">
        <v>1</v>
      </c>
      <c r="T146">
        <v>13</v>
      </c>
      <c r="U146">
        <v>0</v>
      </c>
      <c r="V146">
        <v>3</v>
      </c>
    </row>
    <row r="147" spans="1:22" x14ac:dyDescent="0.3">
      <c r="A147" s="42">
        <v>44014</v>
      </c>
      <c r="B147" t="s">
        <v>46</v>
      </c>
      <c r="C147">
        <v>1022</v>
      </c>
      <c r="D147">
        <v>40</v>
      </c>
      <c r="E147">
        <v>1004</v>
      </c>
      <c r="F147">
        <v>39</v>
      </c>
      <c r="G147">
        <v>18</v>
      </c>
      <c r="H147">
        <v>1</v>
      </c>
      <c r="I147">
        <v>1177</v>
      </c>
      <c r="J147">
        <v>47</v>
      </c>
      <c r="K147">
        <v>35571</v>
      </c>
      <c r="L147">
        <v>752</v>
      </c>
      <c r="M147">
        <v>36748</v>
      </c>
      <c r="N147">
        <v>799</v>
      </c>
      <c r="O147">
        <v>0</v>
      </c>
      <c r="P147">
        <v>5</v>
      </c>
      <c r="Q147">
        <v>11</v>
      </c>
      <c r="R147">
        <v>595</v>
      </c>
      <c r="S147">
        <v>29</v>
      </c>
      <c r="T147">
        <v>422</v>
      </c>
      <c r="U147">
        <v>3</v>
      </c>
      <c r="V147">
        <v>69</v>
      </c>
    </row>
    <row r="148" spans="1:22" x14ac:dyDescent="0.3">
      <c r="A148" s="42">
        <v>44014</v>
      </c>
      <c r="B148" t="s">
        <v>127</v>
      </c>
      <c r="C148">
        <v>690</v>
      </c>
      <c r="D148">
        <v>0</v>
      </c>
      <c r="E148">
        <v>688</v>
      </c>
      <c r="F148">
        <v>0</v>
      </c>
      <c r="G148">
        <v>2</v>
      </c>
      <c r="H148">
        <v>0</v>
      </c>
      <c r="I148">
        <v>855</v>
      </c>
      <c r="J148">
        <v>0</v>
      </c>
      <c r="K148">
        <v>3726</v>
      </c>
      <c r="L148">
        <v>8</v>
      </c>
      <c r="M148">
        <v>4581</v>
      </c>
      <c r="N148">
        <v>8</v>
      </c>
      <c r="O148">
        <v>0</v>
      </c>
      <c r="P148">
        <v>0</v>
      </c>
      <c r="Q148">
        <v>0</v>
      </c>
      <c r="R148">
        <v>688</v>
      </c>
      <c r="S148">
        <v>0</v>
      </c>
      <c r="T148">
        <v>2</v>
      </c>
      <c r="U148">
        <v>0</v>
      </c>
      <c r="V148">
        <v>3</v>
      </c>
    </row>
    <row r="149" spans="1:22" x14ac:dyDescent="0.3">
      <c r="A149" s="42">
        <v>44014</v>
      </c>
      <c r="B149" t="s">
        <v>128</v>
      </c>
      <c r="C149">
        <v>136</v>
      </c>
      <c r="D149">
        <v>16</v>
      </c>
      <c r="E149">
        <v>134</v>
      </c>
      <c r="F149">
        <v>16</v>
      </c>
      <c r="G149">
        <v>2</v>
      </c>
      <c r="H149">
        <v>0</v>
      </c>
      <c r="I149">
        <v>158</v>
      </c>
      <c r="J149">
        <v>19</v>
      </c>
      <c r="K149">
        <v>4357</v>
      </c>
      <c r="L149">
        <v>89</v>
      </c>
      <c r="M149">
        <v>4515</v>
      </c>
      <c r="N149">
        <v>108</v>
      </c>
      <c r="O149">
        <v>0</v>
      </c>
      <c r="P149">
        <v>2</v>
      </c>
      <c r="Q149">
        <v>2</v>
      </c>
      <c r="R149">
        <v>68</v>
      </c>
      <c r="S149">
        <v>14</v>
      </c>
      <c r="T149">
        <v>66</v>
      </c>
      <c r="U149">
        <v>1</v>
      </c>
      <c r="V149">
        <v>14</v>
      </c>
    </row>
    <row r="150" spans="1:22" x14ac:dyDescent="0.3">
      <c r="A150" s="42">
        <v>44014</v>
      </c>
      <c r="B150" t="s">
        <v>114</v>
      </c>
      <c r="C150">
        <v>143</v>
      </c>
      <c r="D150">
        <v>10</v>
      </c>
      <c r="E150">
        <v>143</v>
      </c>
      <c r="F150">
        <v>10</v>
      </c>
      <c r="G150">
        <v>0</v>
      </c>
      <c r="H150">
        <v>0</v>
      </c>
      <c r="I150">
        <v>173</v>
      </c>
      <c r="J150">
        <v>12</v>
      </c>
      <c r="K150">
        <v>2918</v>
      </c>
      <c r="L150">
        <v>64</v>
      </c>
      <c r="M150">
        <v>3091</v>
      </c>
      <c r="N150">
        <v>76</v>
      </c>
      <c r="O150">
        <v>0</v>
      </c>
      <c r="P150">
        <v>5</v>
      </c>
      <c r="Q150">
        <v>5</v>
      </c>
      <c r="R150">
        <v>68</v>
      </c>
      <c r="S150">
        <v>5</v>
      </c>
      <c r="T150">
        <v>70</v>
      </c>
      <c r="U150">
        <v>1</v>
      </c>
      <c r="V150">
        <v>11</v>
      </c>
    </row>
    <row r="151" spans="1:22" x14ac:dyDescent="0.3">
      <c r="A151" s="42">
        <v>44014</v>
      </c>
      <c r="B151" t="s">
        <v>92</v>
      </c>
      <c r="C151">
        <v>7</v>
      </c>
      <c r="D151">
        <v>0</v>
      </c>
      <c r="E151">
        <v>7</v>
      </c>
      <c r="F151">
        <v>0</v>
      </c>
      <c r="G151">
        <v>0</v>
      </c>
      <c r="H151">
        <v>0</v>
      </c>
      <c r="I151">
        <v>8</v>
      </c>
      <c r="J151">
        <v>0</v>
      </c>
      <c r="K151">
        <v>726</v>
      </c>
      <c r="L151">
        <v>12</v>
      </c>
      <c r="M151">
        <v>734</v>
      </c>
      <c r="N151">
        <v>12</v>
      </c>
      <c r="O151">
        <v>0</v>
      </c>
      <c r="P151">
        <v>0</v>
      </c>
      <c r="Q151">
        <v>0</v>
      </c>
      <c r="R151">
        <v>5</v>
      </c>
      <c r="S151">
        <v>0</v>
      </c>
      <c r="T151">
        <v>2</v>
      </c>
      <c r="U151">
        <v>0</v>
      </c>
      <c r="V151">
        <v>1</v>
      </c>
    </row>
    <row r="152" spans="1:22" x14ac:dyDescent="0.3">
      <c r="A152" s="42">
        <v>44014</v>
      </c>
      <c r="B152" t="s">
        <v>85</v>
      </c>
      <c r="C152">
        <v>58</v>
      </c>
      <c r="D152">
        <v>-1</v>
      </c>
      <c r="E152">
        <v>58</v>
      </c>
      <c r="F152">
        <v>-1</v>
      </c>
      <c r="G152">
        <v>0</v>
      </c>
      <c r="H152">
        <v>0</v>
      </c>
      <c r="I152">
        <v>76</v>
      </c>
      <c r="J152">
        <v>2</v>
      </c>
      <c r="K152">
        <v>2138</v>
      </c>
      <c r="L152">
        <v>35</v>
      </c>
      <c r="M152">
        <v>2214</v>
      </c>
      <c r="N152">
        <v>37</v>
      </c>
      <c r="O152">
        <v>0</v>
      </c>
      <c r="P152">
        <v>0</v>
      </c>
      <c r="Q152">
        <v>3</v>
      </c>
      <c r="R152">
        <v>44</v>
      </c>
      <c r="S152">
        <v>-4</v>
      </c>
      <c r="T152">
        <v>14</v>
      </c>
      <c r="U152">
        <v>0</v>
      </c>
      <c r="V152">
        <v>4</v>
      </c>
    </row>
    <row r="153" spans="1:22" x14ac:dyDescent="0.3">
      <c r="A153" s="42">
        <v>44014</v>
      </c>
      <c r="B153" t="s">
        <v>78</v>
      </c>
      <c r="C153">
        <v>271</v>
      </c>
      <c r="D153">
        <v>6</v>
      </c>
      <c r="E153">
        <v>254</v>
      </c>
      <c r="F153">
        <v>4</v>
      </c>
      <c r="G153">
        <v>17</v>
      </c>
      <c r="H153">
        <v>2</v>
      </c>
      <c r="I153">
        <v>281</v>
      </c>
      <c r="J153">
        <v>4</v>
      </c>
      <c r="K153">
        <v>3884</v>
      </c>
      <c r="L153">
        <v>56</v>
      </c>
      <c r="M153">
        <v>4165</v>
      </c>
      <c r="N153">
        <v>60</v>
      </c>
      <c r="O153">
        <v>0</v>
      </c>
      <c r="P153">
        <v>1</v>
      </c>
      <c r="Q153">
        <v>4</v>
      </c>
      <c r="R153">
        <v>216</v>
      </c>
      <c r="S153">
        <v>2</v>
      </c>
      <c r="T153">
        <v>54</v>
      </c>
      <c r="U153">
        <v>1</v>
      </c>
      <c r="V153">
        <v>10</v>
      </c>
    </row>
    <row r="154" spans="1:22" x14ac:dyDescent="0.3">
      <c r="A154" s="42">
        <v>44014</v>
      </c>
      <c r="B154" t="s">
        <v>96</v>
      </c>
      <c r="C154">
        <v>421</v>
      </c>
      <c r="D154">
        <v>12</v>
      </c>
      <c r="E154">
        <v>418</v>
      </c>
      <c r="F154">
        <v>12</v>
      </c>
      <c r="G154">
        <v>3</v>
      </c>
      <c r="H154">
        <v>0</v>
      </c>
      <c r="I154">
        <v>462</v>
      </c>
      <c r="J154">
        <v>15</v>
      </c>
      <c r="K154">
        <v>2556</v>
      </c>
      <c r="L154">
        <v>55</v>
      </c>
      <c r="M154">
        <v>3018</v>
      </c>
      <c r="N154">
        <v>70</v>
      </c>
      <c r="O154">
        <v>0</v>
      </c>
      <c r="P154">
        <v>3</v>
      </c>
      <c r="Q154">
        <v>3</v>
      </c>
      <c r="R154">
        <v>199</v>
      </c>
      <c r="S154">
        <v>9</v>
      </c>
      <c r="T154">
        <v>219</v>
      </c>
      <c r="U154">
        <v>2</v>
      </c>
      <c r="V154">
        <v>17</v>
      </c>
    </row>
    <row r="155" spans="1:22" x14ac:dyDescent="0.3">
      <c r="A155" s="42">
        <v>44014</v>
      </c>
      <c r="B155" t="s">
        <v>88</v>
      </c>
      <c r="C155">
        <v>264</v>
      </c>
      <c r="D155">
        <v>9</v>
      </c>
      <c r="E155">
        <v>244</v>
      </c>
      <c r="F155">
        <v>9</v>
      </c>
      <c r="G155">
        <v>20</v>
      </c>
      <c r="H155">
        <v>0</v>
      </c>
      <c r="I155">
        <v>317</v>
      </c>
      <c r="J155">
        <v>10</v>
      </c>
      <c r="K155">
        <v>7120</v>
      </c>
      <c r="L155">
        <v>69</v>
      </c>
      <c r="M155">
        <v>7437</v>
      </c>
      <c r="N155">
        <v>79</v>
      </c>
      <c r="O155">
        <v>0</v>
      </c>
      <c r="P155">
        <v>2</v>
      </c>
      <c r="Q155">
        <v>0</v>
      </c>
      <c r="R155">
        <v>174</v>
      </c>
      <c r="S155">
        <v>9</v>
      </c>
      <c r="T155">
        <v>88</v>
      </c>
      <c r="U155">
        <v>0</v>
      </c>
      <c r="V155">
        <v>22</v>
      </c>
    </row>
    <row r="156" spans="1:22" x14ac:dyDescent="0.3">
      <c r="A156" s="42">
        <v>44014</v>
      </c>
      <c r="B156" t="s">
        <v>79</v>
      </c>
      <c r="C156">
        <v>67</v>
      </c>
      <c r="D156">
        <v>0</v>
      </c>
      <c r="E156">
        <v>66</v>
      </c>
      <c r="F156">
        <v>0</v>
      </c>
      <c r="G156">
        <v>1</v>
      </c>
      <c r="H156">
        <v>0</v>
      </c>
      <c r="I156">
        <v>76</v>
      </c>
      <c r="J156">
        <v>0</v>
      </c>
      <c r="K156">
        <v>1709</v>
      </c>
      <c r="L156">
        <v>16</v>
      </c>
      <c r="M156">
        <v>1785</v>
      </c>
      <c r="N156">
        <v>16</v>
      </c>
      <c r="O156">
        <v>0</v>
      </c>
      <c r="P156">
        <v>4</v>
      </c>
      <c r="Q156">
        <v>0</v>
      </c>
      <c r="R156">
        <v>46</v>
      </c>
      <c r="S156">
        <v>0</v>
      </c>
      <c r="T156">
        <v>17</v>
      </c>
      <c r="U156">
        <v>0</v>
      </c>
      <c r="V156">
        <v>13</v>
      </c>
    </row>
    <row r="157" spans="1:22" x14ac:dyDescent="0.3">
      <c r="A157" s="42">
        <v>44014</v>
      </c>
      <c r="B157" t="s">
        <v>115</v>
      </c>
      <c r="C157">
        <v>74</v>
      </c>
      <c r="D157">
        <v>1</v>
      </c>
      <c r="E157">
        <v>74</v>
      </c>
      <c r="F157">
        <v>1</v>
      </c>
      <c r="G157">
        <v>0</v>
      </c>
      <c r="H157">
        <v>0</v>
      </c>
      <c r="I157">
        <v>85</v>
      </c>
      <c r="J157">
        <v>0</v>
      </c>
      <c r="K157">
        <v>1777</v>
      </c>
      <c r="L157">
        <v>18</v>
      </c>
      <c r="M157">
        <v>1862</v>
      </c>
      <c r="N157">
        <v>18</v>
      </c>
      <c r="O157">
        <v>0</v>
      </c>
      <c r="P157">
        <v>1</v>
      </c>
      <c r="Q157">
        <v>0</v>
      </c>
      <c r="R157">
        <v>43</v>
      </c>
      <c r="S157">
        <v>1</v>
      </c>
      <c r="T157">
        <v>30</v>
      </c>
      <c r="U157">
        <v>0</v>
      </c>
      <c r="V157">
        <v>8</v>
      </c>
    </row>
    <row r="158" spans="1:22" x14ac:dyDescent="0.3">
      <c r="A158" s="42">
        <v>44014</v>
      </c>
      <c r="B158" t="s">
        <v>2</v>
      </c>
      <c r="C158">
        <v>311</v>
      </c>
      <c r="D158">
        <v>14</v>
      </c>
      <c r="E158">
        <v>311</v>
      </c>
      <c r="F158">
        <v>14</v>
      </c>
      <c r="G158">
        <v>0</v>
      </c>
      <c r="H158">
        <v>0</v>
      </c>
      <c r="I158">
        <v>371</v>
      </c>
      <c r="J158">
        <v>15</v>
      </c>
      <c r="K158">
        <v>5097</v>
      </c>
      <c r="L158">
        <v>93</v>
      </c>
      <c r="M158">
        <v>5468</v>
      </c>
      <c r="N158">
        <v>108</v>
      </c>
      <c r="O158">
        <v>0</v>
      </c>
      <c r="P158">
        <v>3</v>
      </c>
      <c r="Q158">
        <v>7</v>
      </c>
      <c r="R158">
        <v>174</v>
      </c>
      <c r="S158">
        <v>7</v>
      </c>
      <c r="T158">
        <v>134</v>
      </c>
      <c r="U158">
        <v>0</v>
      </c>
      <c r="V158">
        <v>15</v>
      </c>
    </row>
    <row r="159" spans="1:22" x14ac:dyDescent="0.3">
      <c r="A159" s="42">
        <v>44014</v>
      </c>
      <c r="B159" t="s">
        <v>80</v>
      </c>
      <c r="C159">
        <v>218</v>
      </c>
      <c r="D159">
        <v>2</v>
      </c>
      <c r="E159">
        <v>214</v>
      </c>
      <c r="F159">
        <v>1</v>
      </c>
      <c r="G159">
        <v>4</v>
      </c>
      <c r="H159">
        <v>1</v>
      </c>
      <c r="I159">
        <v>267</v>
      </c>
      <c r="J159">
        <v>4</v>
      </c>
      <c r="K159">
        <v>4247</v>
      </c>
      <c r="L159">
        <v>20</v>
      </c>
      <c r="M159">
        <v>4514</v>
      </c>
      <c r="N159">
        <v>24</v>
      </c>
      <c r="O159">
        <v>0</v>
      </c>
      <c r="P159">
        <v>17</v>
      </c>
      <c r="Q159">
        <v>3</v>
      </c>
      <c r="R159">
        <v>161</v>
      </c>
      <c r="S159">
        <v>-1</v>
      </c>
      <c r="T159">
        <v>40</v>
      </c>
      <c r="U159">
        <v>1</v>
      </c>
      <c r="V159">
        <v>26</v>
      </c>
    </row>
    <row r="160" spans="1:22" x14ac:dyDescent="0.3">
      <c r="A160" s="42">
        <v>44014</v>
      </c>
      <c r="B160" t="s">
        <v>110</v>
      </c>
      <c r="C160">
        <v>64</v>
      </c>
      <c r="D160">
        <v>2</v>
      </c>
      <c r="E160">
        <v>63</v>
      </c>
      <c r="F160">
        <v>2</v>
      </c>
      <c r="G160">
        <v>1</v>
      </c>
      <c r="H160">
        <v>0</v>
      </c>
      <c r="I160">
        <v>69</v>
      </c>
      <c r="J160">
        <v>0</v>
      </c>
      <c r="K160">
        <v>1391</v>
      </c>
      <c r="L160">
        <v>34</v>
      </c>
      <c r="M160">
        <v>1460</v>
      </c>
      <c r="N160">
        <v>34</v>
      </c>
      <c r="O160">
        <v>0</v>
      </c>
      <c r="P160">
        <v>0</v>
      </c>
      <c r="Q160">
        <v>0</v>
      </c>
      <c r="R160">
        <v>31</v>
      </c>
      <c r="S160">
        <v>2</v>
      </c>
      <c r="T160">
        <v>33</v>
      </c>
      <c r="U160">
        <v>1</v>
      </c>
      <c r="V160">
        <v>6</v>
      </c>
    </row>
    <row r="161" spans="1:22" x14ac:dyDescent="0.3">
      <c r="A161" s="42">
        <v>44014</v>
      </c>
      <c r="B161" t="s">
        <v>97</v>
      </c>
      <c r="C161">
        <v>32</v>
      </c>
      <c r="D161">
        <v>0</v>
      </c>
      <c r="E161">
        <v>32</v>
      </c>
      <c r="F161">
        <v>0</v>
      </c>
      <c r="G161">
        <v>0</v>
      </c>
      <c r="H161">
        <v>0</v>
      </c>
      <c r="I161">
        <v>46</v>
      </c>
      <c r="J161">
        <v>0</v>
      </c>
      <c r="K161">
        <v>923</v>
      </c>
      <c r="L161">
        <v>6</v>
      </c>
      <c r="M161">
        <v>969</v>
      </c>
      <c r="N161">
        <v>6</v>
      </c>
      <c r="O161">
        <v>0</v>
      </c>
      <c r="P161">
        <v>0</v>
      </c>
      <c r="Q161">
        <v>0</v>
      </c>
      <c r="R161">
        <v>27</v>
      </c>
      <c r="S161">
        <v>0</v>
      </c>
      <c r="T161">
        <v>5</v>
      </c>
      <c r="U161">
        <v>0</v>
      </c>
      <c r="V161">
        <v>4</v>
      </c>
    </row>
    <row r="162" spans="1:22" x14ac:dyDescent="0.3">
      <c r="A162" s="42">
        <v>44014</v>
      </c>
      <c r="B162" t="s">
        <v>70</v>
      </c>
      <c r="C162">
        <v>136</v>
      </c>
      <c r="D162">
        <v>1</v>
      </c>
      <c r="E162">
        <v>125</v>
      </c>
      <c r="F162">
        <v>1</v>
      </c>
      <c r="G162">
        <v>11</v>
      </c>
      <c r="H162">
        <v>0</v>
      </c>
      <c r="I162">
        <v>153</v>
      </c>
      <c r="J162">
        <v>5</v>
      </c>
      <c r="K162">
        <v>2096</v>
      </c>
      <c r="L162">
        <v>34</v>
      </c>
      <c r="M162">
        <v>2249</v>
      </c>
      <c r="N162">
        <v>39</v>
      </c>
      <c r="O162">
        <v>1</v>
      </c>
      <c r="P162">
        <v>5</v>
      </c>
      <c r="Q162">
        <v>1</v>
      </c>
      <c r="R162">
        <v>92</v>
      </c>
      <c r="S162">
        <v>-1</v>
      </c>
      <c r="T162">
        <v>39</v>
      </c>
      <c r="U162">
        <v>0</v>
      </c>
      <c r="V162">
        <v>12</v>
      </c>
    </row>
    <row r="163" spans="1:22" x14ac:dyDescent="0.3">
      <c r="A163" s="42">
        <v>44014</v>
      </c>
      <c r="B163" t="s">
        <v>56</v>
      </c>
      <c r="C163">
        <v>513</v>
      </c>
      <c r="D163">
        <v>20</v>
      </c>
      <c r="E163">
        <v>511</v>
      </c>
      <c r="F163">
        <v>20</v>
      </c>
      <c r="G163">
        <v>2</v>
      </c>
      <c r="H163">
        <v>0</v>
      </c>
      <c r="I163">
        <v>587</v>
      </c>
      <c r="J163">
        <v>21</v>
      </c>
      <c r="K163">
        <v>12932</v>
      </c>
      <c r="L163">
        <v>177</v>
      </c>
      <c r="M163">
        <v>13519</v>
      </c>
      <c r="N163">
        <v>198</v>
      </c>
      <c r="O163">
        <v>0</v>
      </c>
      <c r="P163">
        <v>7</v>
      </c>
      <c r="Q163">
        <v>5</v>
      </c>
      <c r="R163">
        <v>193</v>
      </c>
      <c r="S163">
        <v>15</v>
      </c>
      <c r="T163">
        <v>313</v>
      </c>
      <c r="U163">
        <v>0</v>
      </c>
      <c r="V163">
        <v>34</v>
      </c>
    </row>
    <row r="164" spans="1:22" x14ac:dyDescent="0.3">
      <c r="A164" s="42">
        <v>44014</v>
      </c>
      <c r="B164" t="s">
        <v>129</v>
      </c>
      <c r="C164">
        <v>10</v>
      </c>
      <c r="D164">
        <v>2</v>
      </c>
      <c r="E164">
        <v>10</v>
      </c>
      <c r="F164">
        <v>2</v>
      </c>
      <c r="G164">
        <v>0</v>
      </c>
      <c r="H164">
        <v>0</v>
      </c>
      <c r="I164">
        <v>11</v>
      </c>
      <c r="J164">
        <v>1</v>
      </c>
      <c r="K164">
        <v>516</v>
      </c>
      <c r="L164">
        <v>11</v>
      </c>
      <c r="M164">
        <v>527</v>
      </c>
      <c r="N164">
        <v>12</v>
      </c>
      <c r="O164">
        <v>0</v>
      </c>
      <c r="P164">
        <v>0</v>
      </c>
      <c r="Q164">
        <v>1</v>
      </c>
      <c r="R164">
        <v>6</v>
      </c>
      <c r="S164">
        <v>1</v>
      </c>
      <c r="T164">
        <v>4</v>
      </c>
      <c r="U164">
        <v>0</v>
      </c>
      <c r="V164">
        <v>0</v>
      </c>
    </row>
    <row r="165" spans="1:22" x14ac:dyDescent="0.3">
      <c r="A165" s="42">
        <v>44014</v>
      </c>
      <c r="B165" t="s">
        <v>104</v>
      </c>
      <c r="C165">
        <v>24</v>
      </c>
      <c r="D165">
        <v>0</v>
      </c>
      <c r="E165">
        <v>24</v>
      </c>
      <c r="F165">
        <v>0</v>
      </c>
      <c r="G165">
        <v>0</v>
      </c>
      <c r="H165">
        <v>0</v>
      </c>
      <c r="I165">
        <v>28</v>
      </c>
      <c r="J165">
        <v>0</v>
      </c>
      <c r="K165">
        <v>3785</v>
      </c>
      <c r="L165">
        <v>24</v>
      </c>
      <c r="M165">
        <v>3813</v>
      </c>
      <c r="N165">
        <v>24</v>
      </c>
      <c r="O165">
        <v>0</v>
      </c>
      <c r="P165">
        <v>1</v>
      </c>
      <c r="Q165">
        <v>0</v>
      </c>
      <c r="R165">
        <v>20</v>
      </c>
      <c r="S165">
        <v>0</v>
      </c>
      <c r="T165">
        <v>3</v>
      </c>
      <c r="U165">
        <v>0</v>
      </c>
      <c r="V165">
        <v>1</v>
      </c>
    </row>
    <row r="166" spans="1:22" x14ac:dyDescent="0.3">
      <c r="A166" s="42">
        <v>44014</v>
      </c>
      <c r="B166" t="s">
        <v>111</v>
      </c>
      <c r="C166">
        <v>106</v>
      </c>
      <c r="D166">
        <v>8</v>
      </c>
      <c r="E166">
        <v>103</v>
      </c>
      <c r="F166">
        <v>8</v>
      </c>
      <c r="G166">
        <v>3</v>
      </c>
      <c r="H166">
        <v>0</v>
      </c>
      <c r="I166">
        <v>125</v>
      </c>
      <c r="J166">
        <v>8</v>
      </c>
      <c r="K166">
        <v>2407</v>
      </c>
      <c r="L166">
        <v>42</v>
      </c>
      <c r="M166">
        <v>2532</v>
      </c>
      <c r="N166">
        <v>50</v>
      </c>
      <c r="O166">
        <v>0</v>
      </c>
      <c r="P166">
        <v>2</v>
      </c>
      <c r="Q166">
        <v>3</v>
      </c>
      <c r="R166">
        <v>63</v>
      </c>
      <c r="S166">
        <v>5</v>
      </c>
      <c r="T166">
        <v>41</v>
      </c>
      <c r="U166">
        <v>1</v>
      </c>
      <c r="V166">
        <v>13</v>
      </c>
    </row>
    <row r="167" spans="1:22" x14ac:dyDescent="0.3">
      <c r="A167" s="42">
        <v>44014</v>
      </c>
      <c r="B167" t="s">
        <v>57</v>
      </c>
      <c r="C167">
        <v>1009</v>
      </c>
      <c r="D167">
        <v>-35</v>
      </c>
      <c r="E167">
        <v>1007</v>
      </c>
      <c r="F167">
        <v>-35</v>
      </c>
      <c r="G167">
        <v>2</v>
      </c>
      <c r="H167">
        <v>0</v>
      </c>
      <c r="I167">
        <v>998</v>
      </c>
      <c r="J167">
        <v>-9</v>
      </c>
      <c r="K167">
        <v>99825</v>
      </c>
      <c r="L167">
        <v>1135</v>
      </c>
      <c r="M167">
        <v>100823</v>
      </c>
      <c r="N167">
        <v>1126</v>
      </c>
      <c r="O167">
        <v>1</v>
      </c>
      <c r="P167">
        <v>8</v>
      </c>
      <c r="Q167">
        <v>12</v>
      </c>
      <c r="R167">
        <v>354</v>
      </c>
      <c r="S167">
        <v>-48</v>
      </c>
      <c r="T167">
        <v>647</v>
      </c>
      <c r="U167">
        <v>3</v>
      </c>
      <c r="V167">
        <v>31</v>
      </c>
    </row>
    <row r="168" spans="1:22" x14ac:dyDescent="0.3">
      <c r="A168" s="42">
        <v>44014</v>
      </c>
      <c r="B168" t="s">
        <v>89</v>
      </c>
      <c r="C168">
        <v>58</v>
      </c>
      <c r="D168">
        <v>1</v>
      </c>
      <c r="E168">
        <v>58</v>
      </c>
      <c r="F168">
        <v>1</v>
      </c>
      <c r="G168">
        <v>0</v>
      </c>
      <c r="H168">
        <v>0</v>
      </c>
      <c r="I168">
        <v>60</v>
      </c>
      <c r="J168">
        <v>1</v>
      </c>
      <c r="K168">
        <v>2145</v>
      </c>
      <c r="L168">
        <v>23</v>
      </c>
      <c r="M168">
        <v>2205</v>
      </c>
      <c r="N168">
        <v>24</v>
      </c>
      <c r="O168">
        <v>0</v>
      </c>
      <c r="P168">
        <v>1</v>
      </c>
      <c r="Q168">
        <v>0</v>
      </c>
      <c r="R168">
        <v>41</v>
      </c>
      <c r="S168">
        <v>1</v>
      </c>
      <c r="T168">
        <v>16</v>
      </c>
      <c r="U168">
        <v>0</v>
      </c>
      <c r="V168">
        <v>3</v>
      </c>
    </row>
    <row r="169" spans="1:22" x14ac:dyDescent="0.3">
      <c r="A169" s="42">
        <v>44014</v>
      </c>
      <c r="B169" t="s">
        <v>44</v>
      </c>
      <c r="C169">
        <v>516</v>
      </c>
      <c r="D169">
        <v>91</v>
      </c>
      <c r="E169">
        <v>515</v>
      </c>
      <c r="F169">
        <v>91</v>
      </c>
      <c r="G169">
        <v>1</v>
      </c>
      <c r="H169">
        <v>0</v>
      </c>
      <c r="I169">
        <v>553</v>
      </c>
      <c r="J169">
        <v>81</v>
      </c>
      <c r="K169">
        <v>68964</v>
      </c>
      <c r="L169">
        <v>1359</v>
      </c>
      <c r="M169">
        <v>69517</v>
      </c>
      <c r="N169">
        <v>1440</v>
      </c>
      <c r="O169">
        <v>0</v>
      </c>
      <c r="P169">
        <v>1</v>
      </c>
      <c r="Q169">
        <v>2</v>
      </c>
      <c r="R169">
        <v>36</v>
      </c>
      <c r="S169">
        <v>89</v>
      </c>
      <c r="T169">
        <v>479</v>
      </c>
      <c r="U169">
        <v>1</v>
      </c>
      <c r="V169">
        <v>9</v>
      </c>
    </row>
    <row r="170" spans="1:22" x14ac:dyDescent="0.3">
      <c r="A170" s="42">
        <v>44014</v>
      </c>
      <c r="B170" t="s">
        <v>81</v>
      </c>
      <c r="C170">
        <v>31</v>
      </c>
      <c r="D170">
        <v>-1</v>
      </c>
      <c r="E170">
        <v>31</v>
      </c>
      <c r="F170">
        <v>-1</v>
      </c>
      <c r="G170">
        <v>0</v>
      </c>
      <c r="H170">
        <v>0</v>
      </c>
      <c r="I170">
        <v>38</v>
      </c>
      <c r="J170">
        <v>1</v>
      </c>
      <c r="K170">
        <v>566</v>
      </c>
      <c r="L170">
        <v>8</v>
      </c>
      <c r="M170">
        <v>604</v>
      </c>
      <c r="N170">
        <v>9</v>
      </c>
      <c r="O170">
        <v>0</v>
      </c>
      <c r="P170">
        <v>0</v>
      </c>
      <c r="Q170">
        <v>2</v>
      </c>
      <c r="R170">
        <v>28</v>
      </c>
      <c r="S170">
        <v>-3</v>
      </c>
      <c r="T170">
        <v>3</v>
      </c>
      <c r="U170">
        <v>0</v>
      </c>
      <c r="V170">
        <v>1</v>
      </c>
    </row>
    <row r="171" spans="1:22" x14ac:dyDescent="0.3">
      <c r="A171" s="42">
        <v>44014</v>
      </c>
      <c r="B171" t="s">
        <v>130</v>
      </c>
      <c r="C171">
        <v>6</v>
      </c>
      <c r="D171">
        <v>0</v>
      </c>
      <c r="E171">
        <v>6</v>
      </c>
      <c r="F171">
        <v>0</v>
      </c>
      <c r="G171">
        <v>0</v>
      </c>
      <c r="H171">
        <v>0</v>
      </c>
      <c r="I171">
        <v>6</v>
      </c>
      <c r="J171">
        <v>0</v>
      </c>
      <c r="K171">
        <v>478</v>
      </c>
      <c r="L171">
        <v>1</v>
      </c>
      <c r="M171">
        <v>484</v>
      </c>
      <c r="N171">
        <v>1</v>
      </c>
      <c r="O171">
        <v>0</v>
      </c>
      <c r="P171">
        <v>0</v>
      </c>
      <c r="Q171">
        <v>0</v>
      </c>
      <c r="R171">
        <v>4</v>
      </c>
      <c r="S171">
        <v>0</v>
      </c>
      <c r="T171">
        <v>2</v>
      </c>
      <c r="U171">
        <v>0</v>
      </c>
      <c r="V171">
        <v>0</v>
      </c>
    </row>
    <row r="172" spans="1:22" x14ac:dyDescent="0.3">
      <c r="A172" s="42">
        <v>44014</v>
      </c>
      <c r="B172" t="s">
        <v>131</v>
      </c>
      <c r="C172">
        <v>41</v>
      </c>
      <c r="D172">
        <v>0</v>
      </c>
      <c r="E172">
        <v>39</v>
      </c>
      <c r="F172">
        <v>0</v>
      </c>
      <c r="G172">
        <v>2</v>
      </c>
      <c r="H172">
        <v>0</v>
      </c>
      <c r="I172">
        <v>42</v>
      </c>
      <c r="J172">
        <v>0</v>
      </c>
      <c r="K172">
        <v>1025</v>
      </c>
      <c r="L172">
        <v>13</v>
      </c>
      <c r="M172">
        <v>1067</v>
      </c>
      <c r="N172">
        <v>13</v>
      </c>
      <c r="O172">
        <v>0</v>
      </c>
      <c r="P172">
        <v>0</v>
      </c>
      <c r="Q172">
        <v>0</v>
      </c>
      <c r="R172">
        <v>31</v>
      </c>
      <c r="S172">
        <v>0</v>
      </c>
      <c r="T172">
        <v>10</v>
      </c>
      <c r="U172">
        <v>0</v>
      </c>
      <c r="V172">
        <v>1</v>
      </c>
    </row>
    <row r="173" spans="1:22" x14ac:dyDescent="0.3">
      <c r="A173" s="42">
        <v>44014</v>
      </c>
      <c r="B173" t="s">
        <v>71</v>
      </c>
      <c r="C173">
        <v>814</v>
      </c>
      <c r="D173">
        <v>9</v>
      </c>
      <c r="E173">
        <v>811</v>
      </c>
      <c r="F173">
        <v>9</v>
      </c>
      <c r="G173">
        <v>3</v>
      </c>
      <c r="H173">
        <v>0</v>
      </c>
      <c r="I173">
        <v>961</v>
      </c>
      <c r="J173">
        <v>12</v>
      </c>
      <c r="K173">
        <v>9431</v>
      </c>
      <c r="L173">
        <v>95</v>
      </c>
      <c r="M173">
        <v>10392</v>
      </c>
      <c r="N173">
        <v>107</v>
      </c>
      <c r="O173">
        <v>0</v>
      </c>
      <c r="P173">
        <v>7</v>
      </c>
      <c r="Q173">
        <v>9</v>
      </c>
      <c r="R173">
        <v>601</v>
      </c>
      <c r="S173">
        <v>0</v>
      </c>
      <c r="T173">
        <v>206</v>
      </c>
      <c r="U173">
        <v>0</v>
      </c>
      <c r="V173">
        <v>19</v>
      </c>
    </row>
    <row r="174" spans="1:22" x14ac:dyDescent="0.3">
      <c r="A174" s="42">
        <v>44014</v>
      </c>
      <c r="B174" t="s">
        <v>132</v>
      </c>
      <c r="C174">
        <v>274</v>
      </c>
      <c r="D174">
        <v>2</v>
      </c>
      <c r="E174">
        <v>274</v>
      </c>
      <c r="F174">
        <v>2</v>
      </c>
      <c r="G174">
        <v>0</v>
      </c>
      <c r="H174">
        <v>0</v>
      </c>
      <c r="I174">
        <v>300</v>
      </c>
      <c r="J174">
        <v>3</v>
      </c>
      <c r="K174">
        <v>2777</v>
      </c>
      <c r="L174">
        <v>33</v>
      </c>
      <c r="M174">
        <v>3077</v>
      </c>
      <c r="N174">
        <v>36</v>
      </c>
      <c r="O174">
        <v>0</v>
      </c>
      <c r="P174">
        <v>0</v>
      </c>
      <c r="Q174">
        <v>2</v>
      </c>
      <c r="R174">
        <v>240</v>
      </c>
      <c r="S174">
        <v>0</v>
      </c>
      <c r="T174">
        <v>34</v>
      </c>
      <c r="U174">
        <v>0</v>
      </c>
      <c r="V174">
        <v>5</v>
      </c>
    </row>
    <row r="175" spans="1:22" x14ac:dyDescent="0.3">
      <c r="A175" s="42">
        <v>44014</v>
      </c>
      <c r="B175" t="s">
        <v>72</v>
      </c>
      <c r="C175">
        <v>50</v>
      </c>
      <c r="D175">
        <v>4</v>
      </c>
      <c r="E175">
        <v>40</v>
      </c>
      <c r="F175">
        <v>4</v>
      </c>
      <c r="G175">
        <v>10</v>
      </c>
      <c r="H175">
        <v>0</v>
      </c>
      <c r="I175">
        <v>56</v>
      </c>
      <c r="J175">
        <v>4</v>
      </c>
      <c r="K175">
        <v>5615</v>
      </c>
      <c r="L175">
        <v>78</v>
      </c>
      <c r="M175">
        <v>5671</v>
      </c>
      <c r="N175">
        <v>82</v>
      </c>
      <c r="O175">
        <v>0</v>
      </c>
      <c r="P175">
        <v>0</v>
      </c>
      <c r="Q175">
        <v>0</v>
      </c>
      <c r="R175">
        <v>32</v>
      </c>
      <c r="S175">
        <v>4</v>
      </c>
      <c r="T175">
        <v>18</v>
      </c>
      <c r="U175">
        <v>0</v>
      </c>
      <c r="V175">
        <v>3</v>
      </c>
    </row>
    <row r="176" spans="1:22" x14ac:dyDescent="0.3">
      <c r="A176" s="42">
        <v>44014</v>
      </c>
      <c r="B176" t="s">
        <v>52</v>
      </c>
      <c r="C176">
        <v>801</v>
      </c>
      <c r="D176">
        <v>9</v>
      </c>
      <c r="E176">
        <v>799</v>
      </c>
      <c r="F176">
        <v>9</v>
      </c>
      <c r="G176">
        <v>2</v>
      </c>
      <c r="H176">
        <v>0</v>
      </c>
      <c r="I176">
        <v>1002</v>
      </c>
      <c r="J176">
        <v>16</v>
      </c>
      <c r="K176">
        <v>6074</v>
      </c>
      <c r="L176">
        <v>64</v>
      </c>
      <c r="M176">
        <v>7076</v>
      </c>
      <c r="N176">
        <v>80</v>
      </c>
      <c r="O176">
        <v>0</v>
      </c>
      <c r="P176">
        <v>11</v>
      </c>
      <c r="Q176">
        <v>11</v>
      </c>
      <c r="R176">
        <v>488</v>
      </c>
      <c r="S176">
        <v>-2</v>
      </c>
      <c r="T176">
        <v>302</v>
      </c>
      <c r="U176">
        <v>0</v>
      </c>
      <c r="V176">
        <v>55</v>
      </c>
    </row>
    <row r="177" spans="1:22" x14ac:dyDescent="0.3">
      <c r="A177" s="42">
        <v>44014</v>
      </c>
      <c r="B177" t="s">
        <v>19</v>
      </c>
      <c r="C177">
        <v>2733</v>
      </c>
      <c r="D177">
        <v>85</v>
      </c>
      <c r="E177">
        <v>2726</v>
      </c>
      <c r="F177">
        <v>85</v>
      </c>
      <c r="G177">
        <v>7</v>
      </c>
      <c r="H177">
        <v>0</v>
      </c>
      <c r="I177">
        <v>3269</v>
      </c>
      <c r="J177">
        <v>106</v>
      </c>
      <c r="K177">
        <v>21576</v>
      </c>
      <c r="L177">
        <v>585</v>
      </c>
      <c r="M177">
        <v>24845</v>
      </c>
      <c r="N177">
        <v>691</v>
      </c>
      <c r="O177">
        <v>0</v>
      </c>
      <c r="P177">
        <v>35</v>
      </c>
      <c r="Q177">
        <v>40</v>
      </c>
      <c r="R177">
        <v>1236</v>
      </c>
      <c r="S177">
        <v>45</v>
      </c>
      <c r="T177">
        <v>1462</v>
      </c>
      <c r="U177">
        <v>2</v>
      </c>
      <c r="V177">
        <v>117</v>
      </c>
    </row>
    <row r="178" spans="1:22" x14ac:dyDescent="0.3">
      <c r="A178" s="42">
        <v>44014</v>
      </c>
      <c r="B178" t="s">
        <v>73</v>
      </c>
      <c r="C178">
        <v>15</v>
      </c>
      <c r="D178">
        <v>0</v>
      </c>
      <c r="E178">
        <v>14</v>
      </c>
      <c r="F178">
        <v>0</v>
      </c>
      <c r="G178">
        <v>1</v>
      </c>
      <c r="H178">
        <v>0</v>
      </c>
      <c r="I178">
        <v>14</v>
      </c>
      <c r="J178">
        <v>0</v>
      </c>
      <c r="K178">
        <v>1203</v>
      </c>
      <c r="L178">
        <v>18</v>
      </c>
      <c r="M178">
        <v>1217</v>
      </c>
      <c r="N178">
        <v>18</v>
      </c>
      <c r="O178">
        <v>0</v>
      </c>
      <c r="P178">
        <v>0</v>
      </c>
      <c r="Q178">
        <v>0</v>
      </c>
      <c r="R178">
        <v>13</v>
      </c>
      <c r="S178">
        <v>0</v>
      </c>
      <c r="T178">
        <v>2</v>
      </c>
      <c r="U178">
        <v>0</v>
      </c>
      <c r="V178">
        <v>0</v>
      </c>
    </row>
    <row r="179" spans="1:22" x14ac:dyDescent="0.3">
      <c r="A179" s="42">
        <v>44014</v>
      </c>
      <c r="B179" t="s">
        <v>133</v>
      </c>
      <c r="C179">
        <v>29</v>
      </c>
      <c r="D179">
        <v>1</v>
      </c>
      <c r="E179">
        <v>29</v>
      </c>
      <c r="F179">
        <v>1</v>
      </c>
      <c r="G179">
        <v>0</v>
      </c>
      <c r="H179">
        <v>0</v>
      </c>
      <c r="I179">
        <v>38</v>
      </c>
      <c r="J179">
        <v>1</v>
      </c>
      <c r="K179">
        <v>1497</v>
      </c>
      <c r="L179">
        <v>25</v>
      </c>
      <c r="M179">
        <v>1535</v>
      </c>
      <c r="N179">
        <v>26</v>
      </c>
      <c r="O179">
        <v>0</v>
      </c>
      <c r="P179">
        <v>0</v>
      </c>
      <c r="Q179">
        <v>1</v>
      </c>
      <c r="R179">
        <v>23</v>
      </c>
      <c r="S179">
        <v>0</v>
      </c>
      <c r="T179">
        <v>6</v>
      </c>
      <c r="U179">
        <v>0</v>
      </c>
      <c r="V179">
        <v>2</v>
      </c>
    </row>
    <row r="180" spans="1:22" x14ac:dyDescent="0.3">
      <c r="A180" s="42">
        <v>44014</v>
      </c>
      <c r="B180" t="s">
        <v>50</v>
      </c>
      <c r="C180">
        <v>733</v>
      </c>
      <c r="D180">
        <v>76</v>
      </c>
      <c r="E180">
        <v>687</v>
      </c>
      <c r="F180">
        <v>76</v>
      </c>
      <c r="G180">
        <v>46</v>
      </c>
      <c r="H180">
        <v>0</v>
      </c>
      <c r="I180">
        <v>745</v>
      </c>
      <c r="J180">
        <v>79</v>
      </c>
      <c r="K180">
        <v>9067</v>
      </c>
      <c r="L180">
        <v>318</v>
      </c>
      <c r="M180">
        <v>9812</v>
      </c>
      <c r="N180">
        <v>397</v>
      </c>
      <c r="O180">
        <v>0</v>
      </c>
      <c r="P180">
        <v>3</v>
      </c>
      <c r="Q180">
        <v>23</v>
      </c>
      <c r="R180">
        <v>411</v>
      </c>
      <c r="S180">
        <v>53</v>
      </c>
      <c r="T180">
        <v>319</v>
      </c>
      <c r="U180">
        <v>1</v>
      </c>
      <c r="V180">
        <v>24</v>
      </c>
    </row>
    <row r="181" spans="1:22" x14ac:dyDescent="0.3">
      <c r="A181" s="42">
        <v>44014</v>
      </c>
      <c r="B181" t="s">
        <v>43</v>
      </c>
      <c r="C181">
        <v>10765</v>
      </c>
      <c r="D181">
        <v>421</v>
      </c>
      <c r="E181">
        <v>10748</v>
      </c>
      <c r="F181">
        <v>422</v>
      </c>
      <c r="G181">
        <v>17</v>
      </c>
      <c r="H181">
        <v>-1</v>
      </c>
      <c r="I181">
        <v>12893</v>
      </c>
      <c r="J181">
        <v>495</v>
      </c>
      <c r="K181">
        <v>133253</v>
      </c>
      <c r="L181">
        <v>4198</v>
      </c>
      <c r="M181">
        <v>146146</v>
      </c>
      <c r="N181">
        <v>4693</v>
      </c>
      <c r="O181">
        <v>2</v>
      </c>
      <c r="P181">
        <v>195</v>
      </c>
      <c r="Q181">
        <v>150</v>
      </c>
      <c r="R181">
        <v>6889</v>
      </c>
      <c r="S181">
        <v>269</v>
      </c>
      <c r="T181">
        <v>3681</v>
      </c>
      <c r="U181">
        <v>24</v>
      </c>
      <c r="V181">
        <v>852</v>
      </c>
    </row>
    <row r="182" spans="1:22" x14ac:dyDescent="0.3">
      <c r="A182" s="42">
        <v>44014</v>
      </c>
      <c r="B182" t="s">
        <v>99</v>
      </c>
      <c r="C182">
        <v>103</v>
      </c>
      <c r="D182">
        <v>7</v>
      </c>
      <c r="E182">
        <v>96</v>
      </c>
      <c r="F182">
        <v>7</v>
      </c>
      <c r="G182">
        <v>7</v>
      </c>
      <c r="H182">
        <v>0</v>
      </c>
      <c r="I182">
        <v>110</v>
      </c>
      <c r="J182">
        <v>9</v>
      </c>
      <c r="K182">
        <v>1586</v>
      </c>
      <c r="L182">
        <v>28</v>
      </c>
      <c r="M182">
        <v>1696</v>
      </c>
      <c r="N182">
        <v>37</v>
      </c>
      <c r="O182">
        <v>0</v>
      </c>
      <c r="P182">
        <v>1</v>
      </c>
      <c r="Q182">
        <v>0</v>
      </c>
      <c r="R182">
        <v>48</v>
      </c>
      <c r="S182">
        <v>7</v>
      </c>
      <c r="T182">
        <v>54</v>
      </c>
      <c r="U182">
        <v>0</v>
      </c>
      <c r="V182">
        <v>3</v>
      </c>
    </row>
    <row r="183" spans="1:22" x14ac:dyDescent="0.3">
      <c r="A183" s="42">
        <v>44014</v>
      </c>
      <c r="B183" t="s">
        <v>134</v>
      </c>
      <c r="C183">
        <v>21</v>
      </c>
      <c r="D183">
        <v>0</v>
      </c>
      <c r="E183">
        <v>21</v>
      </c>
      <c r="F183">
        <v>0</v>
      </c>
      <c r="G183">
        <v>0</v>
      </c>
      <c r="H183">
        <v>0</v>
      </c>
      <c r="I183">
        <v>23</v>
      </c>
      <c r="J183">
        <v>0</v>
      </c>
      <c r="K183">
        <v>770</v>
      </c>
      <c r="L183">
        <v>4</v>
      </c>
      <c r="M183">
        <v>793</v>
      </c>
      <c r="N183">
        <v>4</v>
      </c>
      <c r="O183">
        <v>0</v>
      </c>
      <c r="P183">
        <v>0</v>
      </c>
      <c r="Q183">
        <v>0</v>
      </c>
      <c r="R183">
        <v>9</v>
      </c>
      <c r="S183">
        <v>0</v>
      </c>
      <c r="T183">
        <v>12</v>
      </c>
      <c r="U183">
        <v>0</v>
      </c>
      <c r="V183">
        <v>2</v>
      </c>
    </row>
    <row r="184" spans="1:22" x14ac:dyDescent="0.3">
      <c r="A184" s="42">
        <v>44014</v>
      </c>
      <c r="B184" t="s">
        <v>45</v>
      </c>
      <c r="C184">
        <v>101</v>
      </c>
      <c r="D184">
        <v>10</v>
      </c>
      <c r="E184">
        <v>98</v>
      </c>
      <c r="F184">
        <v>10</v>
      </c>
      <c r="G184">
        <v>3</v>
      </c>
      <c r="H184">
        <v>0</v>
      </c>
      <c r="I184">
        <v>106</v>
      </c>
      <c r="J184">
        <v>11</v>
      </c>
      <c r="K184">
        <v>6947</v>
      </c>
      <c r="L184">
        <v>161</v>
      </c>
      <c r="M184">
        <v>7053</v>
      </c>
      <c r="N184">
        <v>172</v>
      </c>
      <c r="O184">
        <v>0</v>
      </c>
      <c r="P184">
        <v>2</v>
      </c>
      <c r="Q184">
        <v>0</v>
      </c>
      <c r="R184">
        <v>76</v>
      </c>
      <c r="S184">
        <v>10</v>
      </c>
      <c r="T184">
        <v>23</v>
      </c>
      <c r="U184">
        <v>1</v>
      </c>
      <c r="V184">
        <v>10</v>
      </c>
    </row>
    <row r="185" spans="1:22" x14ac:dyDescent="0.3">
      <c r="A185" s="42">
        <v>44014</v>
      </c>
      <c r="B185" t="s">
        <v>53</v>
      </c>
      <c r="C185">
        <v>1507</v>
      </c>
      <c r="D185">
        <v>38</v>
      </c>
      <c r="E185">
        <v>1497</v>
      </c>
      <c r="F185">
        <v>38</v>
      </c>
      <c r="G185">
        <v>10</v>
      </c>
      <c r="H185">
        <v>0</v>
      </c>
      <c r="I185">
        <v>1881</v>
      </c>
      <c r="J185">
        <v>41</v>
      </c>
      <c r="K185">
        <v>13264</v>
      </c>
      <c r="L185">
        <v>194</v>
      </c>
      <c r="M185">
        <v>15145</v>
      </c>
      <c r="N185">
        <v>235</v>
      </c>
      <c r="O185">
        <v>0</v>
      </c>
      <c r="P185">
        <v>52</v>
      </c>
      <c r="Q185">
        <v>12</v>
      </c>
      <c r="R185">
        <v>607</v>
      </c>
      <c r="S185">
        <v>26</v>
      </c>
      <c r="T185">
        <v>848</v>
      </c>
      <c r="U185">
        <v>1</v>
      </c>
      <c r="V185">
        <v>223</v>
      </c>
    </row>
    <row r="186" spans="1:22" x14ac:dyDescent="0.3">
      <c r="A186" s="42">
        <v>44014</v>
      </c>
      <c r="B186" t="s">
        <v>65</v>
      </c>
      <c r="C186">
        <v>620</v>
      </c>
      <c r="D186">
        <v>9</v>
      </c>
      <c r="E186">
        <v>612</v>
      </c>
      <c r="F186">
        <v>9</v>
      </c>
      <c r="G186">
        <v>8</v>
      </c>
      <c r="H186">
        <v>0</v>
      </c>
      <c r="I186">
        <v>684</v>
      </c>
      <c r="J186">
        <v>11</v>
      </c>
      <c r="K186">
        <v>7738</v>
      </c>
      <c r="L186">
        <v>197</v>
      </c>
      <c r="M186">
        <v>8422</v>
      </c>
      <c r="N186">
        <v>208</v>
      </c>
      <c r="O186">
        <v>1</v>
      </c>
      <c r="P186">
        <v>5</v>
      </c>
      <c r="Q186">
        <v>4</v>
      </c>
      <c r="R186">
        <v>488</v>
      </c>
      <c r="S186">
        <v>4</v>
      </c>
      <c r="T186">
        <v>127</v>
      </c>
      <c r="U186">
        <v>0</v>
      </c>
      <c r="V186">
        <v>31</v>
      </c>
    </row>
    <row r="187" spans="1:22" x14ac:dyDescent="0.3">
      <c r="A187" s="42">
        <v>44014</v>
      </c>
      <c r="B187" t="s">
        <v>105</v>
      </c>
      <c r="C187">
        <v>1490</v>
      </c>
      <c r="D187">
        <v>1</v>
      </c>
      <c r="E187">
        <v>1487</v>
      </c>
      <c r="F187">
        <v>1</v>
      </c>
      <c r="G187">
        <v>3</v>
      </c>
      <c r="H187">
        <v>0</v>
      </c>
      <c r="I187">
        <v>1530</v>
      </c>
      <c r="J187">
        <v>2</v>
      </c>
      <c r="K187">
        <v>2366</v>
      </c>
      <c r="L187">
        <v>24</v>
      </c>
      <c r="M187">
        <v>3896</v>
      </c>
      <c r="N187">
        <v>26</v>
      </c>
      <c r="O187">
        <v>0</v>
      </c>
      <c r="P187">
        <v>5</v>
      </c>
      <c r="Q187">
        <v>0</v>
      </c>
      <c r="R187">
        <v>1422</v>
      </c>
      <c r="S187">
        <v>1</v>
      </c>
      <c r="T187">
        <v>63</v>
      </c>
      <c r="U187">
        <v>0</v>
      </c>
      <c r="V187">
        <v>15</v>
      </c>
    </row>
    <row r="188" spans="1:22" x14ac:dyDescent="0.3">
      <c r="A188" s="42">
        <v>44014</v>
      </c>
      <c r="B188" t="s">
        <v>98</v>
      </c>
      <c r="C188">
        <v>55</v>
      </c>
      <c r="D188">
        <v>1</v>
      </c>
      <c r="E188">
        <v>55</v>
      </c>
      <c r="F188">
        <v>1</v>
      </c>
      <c r="G188">
        <v>0</v>
      </c>
      <c r="H188">
        <v>0</v>
      </c>
      <c r="I188">
        <v>61</v>
      </c>
      <c r="J188">
        <v>1</v>
      </c>
      <c r="K188">
        <v>1270</v>
      </c>
      <c r="L188">
        <v>8</v>
      </c>
      <c r="M188">
        <v>1331</v>
      </c>
      <c r="N188">
        <v>9</v>
      </c>
      <c r="O188">
        <v>0</v>
      </c>
      <c r="P188">
        <v>0</v>
      </c>
      <c r="Q188">
        <v>0</v>
      </c>
      <c r="R188">
        <v>52</v>
      </c>
      <c r="S188">
        <v>1</v>
      </c>
      <c r="T188">
        <v>3</v>
      </c>
      <c r="U188">
        <v>0</v>
      </c>
      <c r="V188">
        <v>1</v>
      </c>
    </row>
    <row r="189" spans="1:22" x14ac:dyDescent="0.3">
      <c r="A189" s="42">
        <v>44014</v>
      </c>
      <c r="B189" t="s">
        <v>106</v>
      </c>
      <c r="C189">
        <v>15</v>
      </c>
      <c r="D189">
        <v>2</v>
      </c>
      <c r="E189">
        <v>15</v>
      </c>
      <c r="F189">
        <v>2</v>
      </c>
      <c r="G189">
        <v>0</v>
      </c>
      <c r="H189">
        <v>0</v>
      </c>
      <c r="I189">
        <v>16</v>
      </c>
      <c r="J189">
        <v>2</v>
      </c>
      <c r="K189">
        <v>1056</v>
      </c>
      <c r="L189">
        <v>26</v>
      </c>
      <c r="M189">
        <v>1072</v>
      </c>
      <c r="N189">
        <v>28</v>
      </c>
      <c r="O189">
        <v>0</v>
      </c>
      <c r="P189">
        <v>0</v>
      </c>
      <c r="Q189">
        <v>2</v>
      </c>
      <c r="R189">
        <v>9</v>
      </c>
      <c r="S189">
        <v>0</v>
      </c>
      <c r="T189">
        <v>6</v>
      </c>
      <c r="U189">
        <v>0</v>
      </c>
      <c r="V189">
        <v>0</v>
      </c>
    </row>
    <row r="190" spans="1:22" x14ac:dyDescent="0.3">
      <c r="A190" s="42">
        <v>44014</v>
      </c>
      <c r="B190" t="s">
        <v>135</v>
      </c>
      <c r="C190">
        <v>7</v>
      </c>
      <c r="D190">
        <v>0</v>
      </c>
      <c r="E190">
        <v>7</v>
      </c>
      <c r="F190">
        <v>0</v>
      </c>
      <c r="G190">
        <v>0</v>
      </c>
      <c r="H190">
        <v>0</v>
      </c>
      <c r="I190">
        <v>7</v>
      </c>
      <c r="J190">
        <v>0</v>
      </c>
      <c r="K190">
        <v>483</v>
      </c>
      <c r="L190">
        <v>2</v>
      </c>
      <c r="M190">
        <v>490</v>
      </c>
      <c r="N190">
        <v>2</v>
      </c>
      <c r="O190">
        <v>0</v>
      </c>
      <c r="P190">
        <v>0</v>
      </c>
      <c r="Q190">
        <v>0</v>
      </c>
      <c r="R190">
        <v>3</v>
      </c>
      <c r="S190">
        <v>0</v>
      </c>
      <c r="T190">
        <v>4</v>
      </c>
      <c r="U190">
        <v>0</v>
      </c>
      <c r="V190">
        <v>1</v>
      </c>
    </row>
    <row r="191" spans="1:22" x14ac:dyDescent="0.3">
      <c r="A191" s="42">
        <v>44014</v>
      </c>
      <c r="B191" t="s">
        <v>116</v>
      </c>
      <c r="C191">
        <v>69</v>
      </c>
      <c r="D191">
        <v>4</v>
      </c>
      <c r="E191">
        <v>69</v>
      </c>
      <c r="F191">
        <v>4</v>
      </c>
      <c r="G191">
        <v>0</v>
      </c>
      <c r="H191">
        <v>0</v>
      </c>
      <c r="I191">
        <v>73</v>
      </c>
      <c r="J191">
        <v>4</v>
      </c>
      <c r="K191">
        <v>3059</v>
      </c>
      <c r="L191">
        <v>91</v>
      </c>
      <c r="M191">
        <v>3132</v>
      </c>
      <c r="N191">
        <v>95</v>
      </c>
      <c r="O191">
        <v>0</v>
      </c>
      <c r="P191">
        <v>0</v>
      </c>
      <c r="Q191">
        <v>0</v>
      </c>
      <c r="R191">
        <v>34</v>
      </c>
      <c r="S191">
        <v>4</v>
      </c>
      <c r="T191">
        <v>35</v>
      </c>
      <c r="U191">
        <v>1</v>
      </c>
      <c r="V191">
        <v>1</v>
      </c>
    </row>
    <row r="192" spans="1:22" x14ac:dyDescent="0.3">
      <c r="A192" s="42">
        <v>44014</v>
      </c>
      <c r="B192" t="s">
        <v>66</v>
      </c>
      <c r="C192">
        <v>134</v>
      </c>
      <c r="D192">
        <v>0</v>
      </c>
      <c r="E192">
        <v>127</v>
      </c>
      <c r="F192">
        <v>0</v>
      </c>
      <c r="G192">
        <v>7</v>
      </c>
      <c r="H192">
        <v>0</v>
      </c>
      <c r="I192">
        <v>157</v>
      </c>
      <c r="J192">
        <v>1</v>
      </c>
      <c r="K192">
        <v>6572</v>
      </c>
      <c r="L192">
        <v>131</v>
      </c>
      <c r="M192">
        <v>6729</v>
      </c>
      <c r="N192">
        <v>132</v>
      </c>
      <c r="O192">
        <v>0</v>
      </c>
      <c r="P192">
        <v>0</v>
      </c>
      <c r="Q192">
        <v>1</v>
      </c>
      <c r="R192">
        <v>106</v>
      </c>
      <c r="S192">
        <v>-1</v>
      </c>
      <c r="T192">
        <v>28</v>
      </c>
      <c r="U192">
        <v>0</v>
      </c>
      <c r="V192">
        <v>7</v>
      </c>
    </row>
    <row r="193" spans="1:22" x14ac:dyDescent="0.3">
      <c r="A193" s="42">
        <v>44014</v>
      </c>
      <c r="B193" t="s">
        <v>117</v>
      </c>
      <c r="C193">
        <v>80</v>
      </c>
      <c r="D193">
        <v>3</v>
      </c>
      <c r="E193">
        <v>80</v>
      </c>
      <c r="F193">
        <v>3</v>
      </c>
      <c r="G193">
        <v>0</v>
      </c>
      <c r="H193">
        <v>0</v>
      </c>
      <c r="I193">
        <v>81</v>
      </c>
      <c r="J193">
        <v>3</v>
      </c>
      <c r="K193">
        <v>2585</v>
      </c>
      <c r="L193">
        <v>22</v>
      </c>
      <c r="M193">
        <v>2666</v>
      </c>
      <c r="N193">
        <v>25</v>
      </c>
      <c r="O193">
        <v>0</v>
      </c>
      <c r="P193">
        <v>0</v>
      </c>
      <c r="Q193">
        <v>0</v>
      </c>
      <c r="R193">
        <v>68</v>
      </c>
      <c r="S193">
        <v>3</v>
      </c>
      <c r="T193">
        <v>12</v>
      </c>
      <c r="U193">
        <v>0</v>
      </c>
      <c r="V193">
        <v>2</v>
      </c>
    </row>
    <row r="194" spans="1:22" x14ac:dyDescent="0.3">
      <c r="A194" s="42">
        <v>44014</v>
      </c>
      <c r="B194" t="s">
        <v>86</v>
      </c>
      <c r="C194">
        <v>62</v>
      </c>
      <c r="D194">
        <v>1</v>
      </c>
      <c r="E194">
        <v>61</v>
      </c>
      <c r="F194">
        <v>1</v>
      </c>
      <c r="G194">
        <v>1</v>
      </c>
      <c r="H194">
        <v>0</v>
      </c>
      <c r="I194">
        <v>65</v>
      </c>
      <c r="J194">
        <v>2</v>
      </c>
      <c r="K194">
        <v>2212</v>
      </c>
      <c r="L194">
        <v>36</v>
      </c>
      <c r="M194">
        <v>2277</v>
      </c>
      <c r="N194">
        <v>38</v>
      </c>
      <c r="O194">
        <v>0</v>
      </c>
      <c r="P194">
        <v>1</v>
      </c>
      <c r="Q194">
        <v>0</v>
      </c>
      <c r="R194">
        <v>37</v>
      </c>
      <c r="S194">
        <v>1</v>
      </c>
      <c r="T194">
        <v>24</v>
      </c>
      <c r="U194">
        <v>0</v>
      </c>
      <c r="V194">
        <v>3</v>
      </c>
    </row>
    <row r="195" spans="1:22" x14ac:dyDescent="0.3">
      <c r="A195" s="42">
        <v>44014</v>
      </c>
      <c r="B195" t="s">
        <v>93</v>
      </c>
      <c r="C195">
        <v>65</v>
      </c>
      <c r="D195">
        <v>1</v>
      </c>
      <c r="E195">
        <v>64</v>
      </c>
      <c r="F195">
        <v>1</v>
      </c>
      <c r="G195">
        <v>1</v>
      </c>
      <c r="H195">
        <v>0</v>
      </c>
      <c r="I195">
        <v>77</v>
      </c>
      <c r="J195">
        <v>1</v>
      </c>
      <c r="K195">
        <v>2505</v>
      </c>
      <c r="L195">
        <v>39</v>
      </c>
      <c r="M195">
        <v>2582</v>
      </c>
      <c r="N195">
        <v>40</v>
      </c>
      <c r="O195">
        <v>0</v>
      </c>
      <c r="P195">
        <v>3</v>
      </c>
      <c r="Q195">
        <v>1</v>
      </c>
      <c r="R195">
        <v>50</v>
      </c>
      <c r="S195">
        <v>0</v>
      </c>
      <c r="T195">
        <v>12</v>
      </c>
      <c r="U195">
        <v>0</v>
      </c>
      <c r="V195">
        <v>4</v>
      </c>
    </row>
    <row r="196" spans="1:22" x14ac:dyDescent="0.3">
      <c r="A196" s="42">
        <v>44014</v>
      </c>
      <c r="B196" t="s">
        <v>0</v>
      </c>
      <c r="C196">
        <v>1148</v>
      </c>
      <c r="D196">
        <v>58</v>
      </c>
      <c r="E196">
        <v>1144</v>
      </c>
      <c r="F196">
        <v>58</v>
      </c>
      <c r="G196">
        <v>4</v>
      </c>
      <c r="H196">
        <v>0</v>
      </c>
      <c r="I196">
        <v>1336</v>
      </c>
      <c r="J196">
        <v>66</v>
      </c>
      <c r="K196">
        <v>18154</v>
      </c>
      <c r="L196">
        <v>578</v>
      </c>
      <c r="M196">
        <v>19490</v>
      </c>
      <c r="N196">
        <v>644</v>
      </c>
      <c r="O196">
        <v>0</v>
      </c>
      <c r="P196">
        <v>14</v>
      </c>
      <c r="Q196">
        <v>14</v>
      </c>
      <c r="R196">
        <v>537</v>
      </c>
      <c r="S196">
        <v>44</v>
      </c>
      <c r="T196">
        <v>597</v>
      </c>
      <c r="U196">
        <v>0</v>
      </c>
      <c r="V196">
        <v>53</v>
      </c>
    </row>
    <row r="197" spans="1:22" x14ac:dyDescent="0.3">
      <c r="A197" s="42">
        <v>44014</v>
      </c>
      <c r="B197" t="s">
        <v>58</v>
      </c>
      <c r="C197">
        <v>859</v>
      </c>
      <c r="D197">
        <v>30</v>
      </c>
      <c r="E197">
        <v>857</v>
      </c>
      <c r="F197">
        <v>30</v>
      </c>
      <c r="G197">
        <v>2</v>
      </c>
      <c r="H197">
        <v>0</v>
      </c>
      <c r="I197">
        <v>1021</v>
      </c>
      <c r="J197">
        <v>31</v>
      </c>
      <c r="K197">
        <v>11334</v>
      </c>
      <c r="L197">
        <v>246</v>
      </c>
      <c r="M197">
        <v>12355</v>
      </c>
      <c r="N197">
        <v>277</v>
      </c>
      <c r="O197">
        <v>0</v>
      </c>
      <c r="P197">
        <v>17</v>
      </c>
      <c r="Q197">
        <v>8</v>
      </c>
      <c r="R197">
        <v>432</v>
      </c>
      <c r="S197">
        <v>22</v>
      </c>
      <c r="T197">
        <v>410</v>
      </c>
      <c r="U197">
        <v>0</v>
      </c>
      <c r="V197">
        <v>51</v>
      </c>
    </row>
    <row r="198" spans="1:22" x14ac:dyDescent="0.3">
      <c r="A198" s="42">
        <v>44015</v>
      </c>
      <c r="B198" t="s">
        <v>59</v>
      </c>
      <c r="C198">
        <v>116</v>
      </c>
      <c r="D198">
        <v>11</v>
      </c>
      <c r="E198">
        <v>110</v>
      </c>
      <c r="F198">
        <v>11</v>
      </c>
      <c r="G198">
        <v>6</v>
      </c>
      <c r="H198">
        <v>0</v>
      </c>
      <c r="I198">
        <v>137</v>
      </c>
      <c r="J198">
        <v>12</v>
      </c>
      <c r="K198">
        <v>7912</v>
      </c>
      <c r="L198">
        <v>215</v>
      </c>
      <c r="M198">
        <v>8049</v>
      </c>
      <c r="N198">
        <v>227</v>
      </c>
      <c r="O198">
        <v>0</v>
      </c>
      <c r="P198">
        <v>2</v>
      </c>
      <c r="Q198">
        <v>1</v>
      </c>
      <c r="R198">
        <v>72</v>
      </c>
      <c r="S198">
        <v>10</v>
      </c>
      <c r="T198">
        <v>42</v>
      </c>
      <c r="U198">
        <v>0</v>
      </c>
      <c r="V198">
        <v>10</v>
      </c>
    </row>
    <row r="199" spans="1:22" x14ac:dyDescent="0.3">
      <c r="A199" s="42">
        <v>44015</v>
      </c>
      <c r="B199" t="s">
        <v>90</v>
      </c>
      <c r="C199">
        <v>545</v>
      </c>
      <c r="D199">
        <v>25</v>
      </c>
      <c r="E199">
        <v>545</v>
      </c>
      <c r="F199">
        <v>25</v>
      </c>
      <c r="G199">
        <v>0</v>
      </c>
      <c r="H199">
        <v>0</v>
      </c>
      <c r="I199">
        <v>639</v>
      </c>
      <c r="J199">
        <v>33</v>
      </c>
      <c r="K199">
        <v>3773</v>
      </c>
      <c r="L199">
        <v>42</v>
      </c>
      <c r="M199">
        <v>4412</v>
      </c>
      <c r="N199">
        <v>75</v>
      </c>
      <c r="O199">
        <v>0</v>
      </c>
      <c r="P199">
        <v>5</v>
      </c>
      <c r="Q199">
        <v>11</v>
      </c>
      <c r="R199">
        <v>401</v>
      </c>
      <c r="S199">
        <v>14</v>
      </c>
      <c r="T199">
        <v>139</v>
      </c>
      <c r="U199">
        <v>1</v>
      </c>
      <c r="V199">
        <v>22</v>
      </c>
    </row>
    <row r="200" spans="1:22" x14ac:dyDescent="0.3">
      <c r="A200" s="42">
        <v>44015</v>
      </c>
      <c r="B200" t="s">
        <v>94</v>
      </c>
      <c r="C200">
        <v>13</v>
      </c>
      <c r="D200">
        <v>1</v>
      </c>
      <c r="E200">
        <v>11</v>
      </c>
      <c r="F200">
        <v>1</v>
      </c>
      <c r="G200">
        <v>2</v>
      </c>
      <c r="H200">
        <v>0</v>
      </c>
      <c r="I200">
        <v>12</v>
      </c>
      <c r="J200">
        <v>1</v>
      </c>
      <c r="K200">
        <v>1094</v>
      </c>
      <c r="L200">
        <v>16</v>
      </c>
      <c r="M200">
        <v>1106</v>
      </c>
      <c r="N200">
        <v>17</v>
      </c>
      <c r="O200">
        <v>0</v>
      </c>
      <c r="P200">
        <v>1</v>
      </c>
      <c r="Q200">
        <v>0</v>
      </c>
      <c r="R200">
        <v>8</v>
      </c>
      <c r="S200">
        <v>1</v>
      </c>
      <c r="T200">
        <v>4</v>
      </c>
      <c r="U200">
        <v>0</v>
      </c>
      <c r="V200">
        <v>2</v>
      </c>
    </row>
    <row r="201" spans="1:22" x14ac:dyDescent="0.3">
      <c r="A201" s="42">
        <v>44015</v>
      </c>
      <c r="B201" t="s">
        <v>100</v>
      </c>
      <c r="C201">
        <v>618</v>
      </c>
      <c r="D201">
        <v>0</v>
      </c>
      <c r="E201">
        <v>618</v>
      </c>
      <c r="F201">
        <v>0</v>
      </c>
      <c r="G201">
        <v>0</v>
      </c>
      <c r="H201">
        <v>0</v>
      </c>
      <c r="I201">
        <v>629</v>
      </c>
      <c r="J201">
        <v>0</v>
      </c>
      <c r="K201">
        <v>3743</v>
      </c>
      <c r="L201">
        <v>12</v>
      </c>
      <c r="M201">
        <v>4372</v>
      </c>
      <c r="N201">
        <v>12</v>
      </c>
      <c r="O201">
        <v>0</v>
      </c>
      <c r="P201">
        <v>1</v>
      </c>
      <c r="Q201">
        <v>0</v>
      </c>
      <c r="R201">
        <v>612</v>
      </c>
      <c r="S201">
        <v>0</v>
      </c>
      <c r="T201">
        <v>5</v>
      </c>
      <c r="U201">
        <v>0</v>
      </c>
      <c r="V201">
        <v>5</v>
      </c>
    </row>
    <row r="202" spans="1:22" x14ac:dyDescent="0.3">
      <c r="A202" s="42">
        <v>44015</v>
      </c>
      <c r="B202" t="s">
        <v>60</v>
      </c>
      <c r="C202">
        <v>212</v>
      </c>
      <c r="D202">
        <v>7</v>
      </c>
      <c r="E202">
        <v>205</v>
      </c>
      <c r="F202">
        <v>6</v>
      </c>
      <c r="G202">
        <v>7</v>
      </c>
      <c r="H202">
        <v>1</v>
      </c>
      <c r="I202">
        <v>257</v>
      </c>
      <c r="J202">
        <v>7</v>
      </c>
      <c r="K202">
        <v>7279</v>
      </c>
      <c r="L202">
        <v>177</v>
      </c>
      <c r="M202">
        <v>7536</v>
      </c>
      <c r="N202">
        <v>184</v>
      </c>
      <c r="O202">
        <v>0</v>
      </c>
      <c r="P202">
        <v>3</v>
      </c>
      <c r="Q202">
        <v>5</v>
      </c>
      <c r="R202">
        <v>135</v>
      </c>
      <c r="S202">
        <v>2</v>
      </c>
      <c r="T202">
        <v>74</v>
      </c>
      <c r="U202">
        <v>3</v>
      </c>
      <c r="V202">
        <v>13</v>
      </c>
    </row>
    <row r="203" spans="1:22" x14ac:dyDescent="0.3">
      <c r="A203" s="42">
        <v>44015</v>
      </c>
      <c r="B203" t="s">
        <v>61</v>
      </c>
      <c r="C203">
        <v>662</v>
      </c>
      <c r="D203">
        <v>58</v>
      </c>
      <c r="E203">
        <v>640</v>
      </c>
      <c r="F203">
        <v>58</v>
      </c>
      <c r="G203">
        <v>22</v>
      </c>
      <c r="H203">
        <v>0</v>
      </c>
      <c r="I203">
        <v>731</v>
      </c>
      <c r="J203">
        <v>63</v>
      </c>
      <c r="K203">
        <v>6843</v>
      </c>
      <c r="L203">
        <v>239</v>
      </c>
      <c r="M203">
        <v>7574</v>
      </c>
      <c r="N203">
        <v>302</v>
      </c>
      <c r="O203">
        <v>0</v>
      </c>
      <c r="P203">
        <v>3</v>
      </c>
      <c r="Q203">
        <v>5</v>
      </c>
      <c r="R203">
        <v>360</v>
      </c>
      <c r="S203">
        <v>53</v>
      </c>
      <c r="T203">
        <v>299</v>
      </c>
      <c r="U203">
        <v>0</v>
      </c>
      <c r="V203">
        <v>36</v>
      </c>
    </row>
    <row r="204" spans="1:22" x14ac:dyDescent="0.3">
      <c r="A204" s="42">
        <v>44015</v>
      </c>
      <c r="B204" t="s">
        <v>49</v>
      </c>
      <c r="C204">
        <v>44</v>
      </c>
      <c r="D204">
        <v>3</v>
      </c>
      <c r="E204">
        <v>41</v>
      </c>
      <c r="F204">
        <v>4</v>
      </c>
      <c r="G204">
        <v>3</v>
      </c>
      <c r="H204">
        <v>-1</v>
      </c>
      <c r="I204">
        <v>50</v>
      </c>
      <c r="J204">
        <v>4</v>
      </c>
      <c r="K204">
        <v>2756</v>
      </c>
      <c r="L204">
        <v>65</v>
      </c>
      <c r="M204">
        <v>2806</v>
      </c>
      <c r="N204">
        <v>69</v>
      </c>
      <c r="O204">
        <v>0</v>
      </c>
      <c r="P204">
        <v>1</v>
      </c>
      <c r="Q204">
        <v>1</v>
      </c>
      <c r="R204">
        <v>31</v>
      </c>
      <c r="S204">
        <v>2</v>
      </c>
      <c r="T204">
        <v>12</v>
      </c>
      <c r="U204">
        <v>0</v>
      </c>
      <c r="V204">
        <v>3</v>
      </c>
    </row>
    <row r="205" spans="1:22" x14ac:dyDescent="0.3">
      <c r="A205" s="42">
        <v>44015</v>
      </c>
      <c r="B205" t="s">
        <v>95</v>
      </c>
      <c r="C205">
        <v>36</v>
      </c>
      <c r="D205">
        <v>2</v>
      </c>
      <c r="E205">
        <v>36</v>
      </c>
      <c r="F205">
        <v>2</v>
      </c>
      <c r="G205">
        <v>0</v>
      </c>
      <c r="H205">
        <v>0</v>
      </c>
      <c r="I205">
        <v>59</v>
      </c>
      <c r="J205">
        <v>3</v>
      </c>
      <c r="K205">
        <v>982</v>
      </c>
      <c r="L205">
        <v>10</v>
      </c>
      <c r="M205">
        <v>1041</v>
      </c>
      <c r="N205">
        <v>13</v>
      </c>
      <c r="O205">
        <v>0</v>
      </c>
      <c r="P205">
        <v>0</v>
      </c>
      <c r="Q205">
        <v>0</v>
      </c>
      <c r="R205">
        <v>23</v>
      </c>
      <c r="S205">
        <v>2</v>
      </c>
      <c r="T205">
        <v>13</v>
      </c>
      <c r="U205">
        <v>0</v>
      </c>
      <c r="V205">
        <v>4</v>
      </c>
    </row>
    <row r="206" spans="1:22" x14ac:dyDescent="0.3">
      <c r="A206" s="42">
        <v>44015</v>
      </c>
      <c r="B206" t="s">
        <v>67</v>
      </c>
      <c r="C206">
        <v>44</v>
      </c>
      <c r="D206">
        <v>4</v>
      </c>
      <c r="E206">
        <v>39</v>
      </c>
      <c r="F206">
        <v>4</v>
      </c>
      <c r="G206">
        <v>5</v>
      </c>
      <c r="H206">
        <v>0</v>
      </c>
      <c r="I206">
        <v>42</v>
      </c>
      <c r="J206">
        <v>4</v>
      </c>
      <c r="K206">
        <v>1934</v>
      </c>
      <c r="L206">
        <v>27</v>
      </c>
      <c r="M206">
        <v>1976</v>
      </c>
      <c r="N206">
        <v>31</v>
      </c>
      <c r="O206">
        <v>0</v>
      </c>
      <c r="P206">
        <v>1</v>
      </c>
      <c r="Q206">
        <v>0</v>
      </c>
      <c r="R206">
        <v>32</v>
      </c>
      <c r="S206">
        <v>4</v>
      </c>
      <c r="T206">
        <v>11</v>
      </c>
      <c r="U206">
        <v>0</v>
      </c>
      <c r="V206">
        <v>7</v>
      </c>
    </row>
    <row r="207" spans="1:22" x14ac:dyDescent="0.3">
      <c r="A207" s="42">
        <v>44015</v>
      </c>
      <c r="B207" t="s">
        <v>101</v>
      </c>
      <c r="C207">
        <v>56</v>
      </c>
      <c r="D207">
        <v>0</v>
      </c>
      <c r="E207">
        <v>51</v>
      </c>
      <c r="F207">
        <v>0</v>
      </c>
      <c r="G207">
        <v>5</v>
      </c>
      <c r="H207">
        <v>0</v>
      </c>
      <c r="I207">
        <v>58</v>
      </c>
      <c r="J207">
        <v>0</v>
      </c>
      <c r="K207">
        <v>2903</v>
      </c>
      <c r="L207">
        <v>81</v>
      </c>
      <c r="M207">
        <v>2961</v>
      </c>
      <c r="N207">
        <v>81</v>
      </c>
      <c r="O207">
        <v>0</v>
      </c>
      <c r="P207">
        <v>1</v>
      </c>
      <c r="Q207">
        <v>1</v>
      </c>
      <c r="R207">
        <v>42</v>
      </c>
      <c r="S207">
        <v>-1</v>
      </c>
      <c r="T207">
        <v>13</v>
      </c>
      <c r="U207">
        <v>0</v>
      </c>
      <c r="V207">
        <v>5</v>
      </c>
    </row>
    <row r="208" spans="1:22" x14ac:dyDescent="0.3">
      <c r="A208" s="42">
        <v>44015</v>
      </c>
      <c r="B208" t="s">
        <v>51</v>
      </c>
      <c r="C208">
        <v>225</v>
      </c>
      <c r="D208">
        <v>5</v>
      </c>
      <c r="E208">
        <v>225</v>
      </c>
      <c r="F208">
        <v>5</v>
      </c>
      <c r="G208">
        <v>0</v>
      </c>
      <c r="H208">
        <v>0</v>
      </c>
      <c r="I208">
        <v>268</v>
      </c>
      <c r="J208">
        <v>5</v>
      </c>
      <c r="K208">
        <v>3115</v>
      </c>
      <c r="L208">
        <v>52</v>
      </c>
      <c r="M208">
        <v>3383</v>
      </c>
      <c r="N208">
        <v>57</v>
      </c>
      <c r="O208">
        <v>0</v>
      </c>
      <c r="P208">
        <v>1</v>
      </c>
      <c r="Q208">
        <v>2</v>
      </c>
      <c r="R208">
        <v>107</v>
      </c>
      <c r="S208">
        <v>3</v>
      </c>
      <c r="T208">
        <v>117</v>
      </c>
      <c r="U208">
        <v>0</v>
      </c>
      <c r="V208">
        <v>12</v>
      </c>
    </row>
    <row r="209" spans="1:22" x14ac:dyDescent="0.3">
      <c r="A209" s="42">
        <v>44015</v>
      </c>
      <c r="B209" t="s">
        <v>74</v>
      </c>
      <c r="C209">
        <v>30</v>
      </c>
      <c r="D209">
        <v>4</v>
      </c>
      <c r="E209">
        <v>30</v>
      </c>
      <c r="F209">
        <v>4</v>
      </c>
      <c r="G209">
        <v>0</v>
      </c>
      <c r="H209">
        <v>0</v>
      </c>
      <c r="I209">
        <v>34</v>
      </c>
      <c r="J209">
        <v>2</v>
      </c>
      <c r="K209">
        <v>931</v>
      </c>
      <c r="L209">
        <v>22</v>
      </c>
      <c r="M209">
        <v>965</v>
      </c>
      <c r="N209">
        <v>24</v>
      </c>
      <c r="O209">
        <v>0</v>
      </c>
      <c r="P209">
        <v>0</v>
      </c>
      <c r="Q209">
        <v>1</v>
      </c>
      <c r="R209">
        <v>14</v>
      </c>
      <c r="S209">
        <v>3</v>
      </c>
      <c r="T209">
        <v>16</v>
      </c>
      <c r="U209">
        <v>0</v>
      </c>
      <c r="V209">
        <v>1</v>
      </c>
    </row>
    <row r="210" spans="1:22" x14ac:dyDescent="0.3">
      <c r="A210" s="42">
        <v>44015</v>
      </c>
      <c r="B210" t="s">
        <v>82</v>
      </c>
      <c r="C210">
        <v>41</v>
      </c>
      <c r="D210">
        <v>9</v>
      </c>
      <c r="E210">
        <v>41</v>
      </c>
      <c r="F210">
        <v>9</v>
      </c>
      <c r="G210">
        <v>0</v>
      </c>
      <c r="H210">
        <v>0</v>
      </c>
      <c r="I210">
        <v>47</v>
      </c>
      <c r="J210">
        <v>9</v>
      </c>
      <c r="K210">
        <v>1779</v>
      </c>
      <c r="L210">
        <v>101</v>
      </c>
      <c r="M210">
        <v>1826</v>
      </c>
      <c r="N210">
        <v>110</v>
      </c>
      <c r="O210">
        <v>0</v>
      </c>
      <c r="P210">
        <v>0</v>
      </c>
      <c r="Q210">
        <v>0</v>
      </c>
      <c r="R210">
        <v>15</v>
      </c>
      <c r="S210">
        <v>9</v>
      </c>
      <c r="T210">
        <v>26</v>
      </c>
      <c r="U210">
        <v>0</v>
      </c>
      <c r="V210">
        <v>1</v>
      </c>
    </row>
    <row r="211" spans="1:22" x14ac:dyDescent="0.3">
      <c r="A211" s="42">
        <v>44015</v>
      </c>
      <c r="B211" t="s">
        <v>118</v>
      </c>
      <c r="C211">
        <v>16</v>
      </c>
      <c r="D211">
        <v>0</v>
      </c>
      <c r="E211">
        <v>16</v>
      </c>
      <c r="F211">
        <v>0</v>
      </c>
      <c r="G211">
        <v>0</v>
      </c>
      <c r="H211">
        <v>0</v>
      </c>
      <c r="I211">
        <v>16</v>
      </c>
      <c r="J211">
        <v>0</v>
      </c>
      <c r="K211">
        <v>708</v>
      </c>
      <c r="L211">
        <v>6</v>
      </c>
      <c r="M211">
        <v>724</v>
      </c>
      <c r="N211">
        <v>6</v>
      </c>
      <c r="O211">
        <v>0</v>
      </c>
      <c r="P211">
        <v>0</v>
      </c>
      <c r="Q211">
        <v>0</v>
      </c>
      <c r="R211">
        <v>11</v>
      </c>
      <c r="S211">
        <v>0</v>
      </c>
      <c r="T211">
        <v>5</v>
      </c>
      <c r="U211">
        <v>0</v>
      </c>
      <c r="V211">
        <v>0</v>
      </c>
    </row>
    <row r="212" spans="1:22" x14ac:dyDescent="0.3">
      <c r="A212" s="42">
        <v>44015</v>
      </c>
      <c r="B212" t="s">
        <v>68</v>
      </c>
      <c r="C212">
        <v>90</v>
      </c>
      <c r="D212">
        <v>14</v>
      </c>
      <c r="E212">
        <v>83</v>
      </c>
      <c r="F212">
        <v>14</v>
      </c>
      <c r="G212">
        <v>7</v>
      </c>
      <c r="H212">
        <v>0</v>
      </c>
      <c r="I212">
        <v>90</v>
      </c>
      <c r="J212">
        <v>13</v>
      </c>
      <c r="K212">
        <v>2288</v>
      </c>
      <c r="L212">
        <v>114</v>
      </c>
      <c r="M212">
        <v>2378</v>
      </c>
      <c r="N212">
        <v>127</v>
      </c>
      <c r="O212">
        <v>0</v>
      </c>
      <c r="P212">
        <v>0</v>
      </c>
      <c r="Q212">
        <v>2</v>
      </c>
      <c r="R212">
        <v>41</v>
      </c>
      <c r="S212">
        <v>12</v>
      </c>
      <c r="T212">
        <v>49</v>
      </c>
      <c r="U212">
        <v>0</v>
      </c>
      <c r="V212">
        <v>2</v>
      </c>
    </row>
    <row r="213" spans="1:22" x14ac:dyDescent="0.3">
      <c r="A213" s="42">
        <v>44015</v>
      </c>
      <c r="B213" t="s">
        <v>107</v>
      </c>
      <c r="C213">
        <v>117</v>
      </c>
      <c r="D213">
        <v>2</v>
      </c>
      <c r="E213">
        <v>116</v>
      </c>
      <c r="F213">
        <v>2</v>
      </c>
      <c r="G213">
        <v>1</v>
      </c>
      <c r="H213">
        <v>0</v>
      </c>
      <c r="I213">
        <v>147</v>
      </c>
      <c r="J213">
        <v>4</v>
      </c>
      <c r="K213">
        <v>4148</v>
      </c>
      <c r="L213">
        <v>119</v>
      </c>
      <c r="M213">
        <v>4295</v>
      </c>
      <c r="N213">
        <v>123</v>
      </c>
      <c r="O213">
        <v>0</v>
      </c>
      <c r="P213">
        <v>0</v>
      </c>
      <c r="Q213">
        <v>3</v>
      </c>
      <c r="R213">
        <v>94</v>
      </c>
      <c r="S213">
        <v>-1</v>
      </c>
      <c r="T213">
        <v>23</v>
      </c>
      <c r="U213">
        <v>0</v>
      </c>
      <c r="V213">
        <v>5</v>
      </c>
    </row>
    <row r="214" spans="1:22" x14ac:dyDescent="0.3">
      <c r="A214" s="42">
        <v>44015</v>
      </c>
      <c r="B214" t="s">
        <v>119</v>
      </c>
      <c r="C214">
        <v>34</v>
      </c>
      <c r="D214">
        <v>2</v>
      </c>
      <c r="E214">
        <v>31</v>
      </c>
      <c r="F214">
        <v>2</v>
      </c>
      <c r="G214">
        <v>3</v>
      </c>
      <c r="H214">
        <v>0</v>
      </c>
      <c r="I214">
        <v>39</v>
      </c>
      <c r="J214">
        <v>2</v>
      </c>
      <c r="K214">
        <v>812</v>
      </c>
      <c r="L214">
        <v>22</v>
      </c>
      <c r="M214">
        <v>851</v>
      </c>
      <c r="N214">
        <v>24</v>
      </c>
      <c r="O214">
        <v>0</v>
      </c>
      <c r="P214">
        <v>3</v>
      </c>
      <c r="Q214">
        <v>2</v>
      </c>
      <c r="R214">
        <v>20</v>
      </c>
      <c r="S214">
        <v>0</v>
      </c>
      <c r="T214">
        <v>11</v>
      </c>
      <c r="U214">
        <v>0</v>
      </c>
      <c r="V214">
        <v>3</v>
      </c>
    </row>
    <row r="215" spans="1:22" x14ac:dyDescent="0.3">
      <c r="A215" s="42">
        <v>44015</v>
      </c>
      <c r="B215" t="s">
        <v>54</v>
      </c>
      <c r="C215">
        <v>178</v>
      </c>
      <c r="D215">
        <v>4</v>
      </c>
      <c r="E215">
        <v>177</v>
      </c>
      <c r="F215">
        <v>4</v>
      </c>
      <c r="G215">
        <v>1</v>
      </c>
      <c r="H215">
        <v>0</v>
      </c>
      <c r="I215">
        <v>235</v>
      </c>
      <c r="J215">
        <v>5</v>
      </c>
      <c r="K215">
        <v>7028</v>
      </c>
      <c r="L215">
        <v>124</v>
      </c>
      <c r="M215">
        <v>7263</v>
      </c>
      <c r="N215">
        <v>129</v>
      </c>
      <c r="O215">
        <v>0</v>
      </c>
      <c r="P215">
        <v>4</v>
      </c>
      <c r="Q215">
        <v>0</v>
      </c>
      <c r="R215">
        <v>122</v>
      </c>
      <c r="S215">
        <v>4</v>
      </c>
      <c r="T215">
        <v>52</v>
      </c>
      <c r="U215">
        <v>0</v>
      </c>
      <c r="V215">
        <v>14</v>
      </c>
    </row>
    <row r="216" spans="1:22" x14ac:dyDescent="0.3">
      <c r="A216" s="42">
        <v>44015</v>
      </c>
      <c r="B216" t="s">
        <v>1</v>
      </c>
      <c r="C216">
        <v>10450</v>
      </c>
      <c r="D216">
        <v>325</v>
      </c>
      <c r="E216">
        <v>10438</v>
      </c>
      <c r="F216">
        <v>325</v>
      </c>
      <c r="G216">
        <v>12</v>
      </c>
      <c r="H216">
        <v>0</v>
      </c>
      <c r="I216">
        <v>12318</v>
      </c>
      <c r="J216">
        <v>370</v>
      </c>
      <c r="K216">
        <v>92440</v>
      </c>
      <c r="L216">
        <v>4361</v>
      </c>
      <c r="M216">
        <v>104758</v>
      </c>
      <c r="N216">
        <v>4731</v>
      </c>
      <c r="O216">
        <v>3</v>
      </c>
      <c r="P216">
        <v>118</v>
      </c>
      <c r="Q216">
        <v>114</v>
      </c>
      <c r="R216">
        <v>6482</v>
      </c>
      <c r="S216">
        <v>208</v>
      </c>
      <c r="T216">
        <v>3850</v>
      </c>
      <c r="U216">
        <v>7</v>
      </c>
      <c r="V216">
        <v>506</v>
      </c>
    </row>
    <row r="217" spans="1:22" x14ac:dyDescent="0.3">
      <c r="A217" s="42">
        <v>44015</v>
      </c>
      <c r="B217" t="s">
        <v>120</v>
      </c>
      <c r="C217">
        <v>22</v>
      </c>
      <c r="D217">
        <v>1</v>
      </c>
      <c r="E217">
        <v>20</v>
      </c>
      <c r="F217">
        <v>1</v>
      </c>
      <c r="G217">
        <v>2</v>
      </c>
      <c r="H217">
        <v>0</v>
      </c>
      <c r="I217">
        <v>25</v>
      </c>
      <c r="J217">
        <v>1</v>
      </c>
      <c r="K217">
        <v>829</v>
      </c>
      <c r="L217">
        <v>18</v>
      </c>
      <c r="M217">
        <v>854</v>
      </c>
      <c r="N217">
        <v>19</v>
      </c>
      <c r="O217">
        <v>0</v>
      </c>
      <c r="P217">
        <v>0</v>
      </c>
      <c r="Q217">
        <v>0</v>
      </c>
      <c r="R217">
        <v>15</v>
      </c>
      <c r="S217">
        <v>1</v>
      </c>
      <c r="T217">
        <v>7</v>
      </c>
      <c r="U217">
        <v>0</v>
      </c>
      <c r="V217">
        <v>1</v>
      </c>
    </row>
    <row r="218" spans="1:22" x14ac:dyDescent="0.3">
      <c r="A218" s="42">
        <v>44015</v>
      </c>
      <c r="B218" t="s">
        <v>83</v>
      </c>
      <c r="C218">
        <v>60</v>
      </c>
      <c r="D218">
        <v>3</v>
      </c>
      <c r="E218">
        <v>60</v>
      </c>
      <c r="F218">
        <v>3</v>
      </c>
      <c r="G218">
        <v>0</v>
      </c>
      <c r="H218">
        <v>0</v>
      </c>
      <c r="I218">
        <v>73</v>
      </c>
      <c r="J218">
        <v>4</v>
      </c>
      <c r="K218">
        <v>1979</v>
      </c>
      <c r="L218">
        <v>20</v>
      </c>
      <c r="M218">
        <v>2052</v>
      </c>
      <c r="N218">
        <v>24</v>
      </c>
      <c r="O218">
        <v>0</v>
      </c>
      <c r="P218">
        <v>0</v>
      </c>
      <c r="Q218">
        <v>1</v>
      </c>
      <c r="R218">
        <v>39</v>
      </c>
      <c r="S218">
        <v>2</v>
      </c>
      <c r="T218">
        <v>21</v>
      </c>
      <c r="U218">
        <v>0</v>
      </c>
      <c r="V218">
        <v>1</v>
      </c>
    </row>
    <row r="219" spans="1:22" x14ac:dyDescent="0.3">
      <c r="A219" s="42">
        <v>44015</v>
      </c>
      <c r="B219" t="s">
        <v>62</v>
      </c>
      <c r="C219">
        <v>201</v>
      </c>
      <c r="D219">
        <v>7</v>
      </c>
      <c r="E219">
        <v>201</v>
      </c>
      <c r="F219">
        <v>7</v>
      </c>
      <c r="G219">
        <v>0</v>
      </c>
      <c r="H219">
        <v>0</v>
      </c>
      <c r="I219">
        <v>258</v>
      </c>
      <c r="J219">
        <v>9</v>
      </c>
      <c r="K219">
        <v>3747</v>
      </c>
      <c r="L219">
        <v>75</v>
      </c>
      <c r="M219">
        <v>4005</v>
      </c>
      <c r="N219">
        <v>84</v>
      </c>
      <c r="O219">
        <v>0</v>
      </c>
      <c r="P219">
        <v>0</v>
      </c>
      <c r="Q219">
        <v>5</v>
      </c>
      <c r="R219">
        <v>95</v>
      </c>
      <c r="S219">
        <v>2</v>
      </c>
      <c r="T219">
        <v>106</v>
      </c>
      <c r="U219">
        <v>0</v>
      </c>
      <c r="V219">
        <v>15</v>
      </c>
    </row>
    <row r="220" spans="1:22" x14ac:dyDescent="0.3">
      <c r="A220" s="42">
        <v>44015</v>
      </c>
      <c r="B220" t="s">
        <v>55</v>
      </c>
      <c r="C220">
        <v>240</v>
      </c>
      <c r="D220">
        <v>8</v>
      </c>
      <c r="E220">
        <v>229</v>
      </c>
      <c r="F220">
        <v>8</v>
      </c>
      <c r="G220">
        <v>11</v>
      </c>
      <c r="H220">
        <v>0</v>
      </c>
      <c r="I220">
        <v>259</v>
      </c>
      <c r="J220">
        <v>8</v>
      </c>
      <c r="K220">
        <v>2926</v>
      </c>
      <c r="L220">
        <v>80</v>
      </c>
      <c r="M220">
        <v>3185</v>
      </c>
      <c r="N220">
        <v>88</v>
      </c>
      <c r="O220">
        <v>0</v>
      </c>
      <c r="P220">
        <v>1</v>
      </c>
      <c r="Q220">
        <v>1</v>
      </c>
      <c r="R220">
        <v>105</v>
      </c>
      <c r="S220">
        <v>7</v>
      </c>
      <c r="T220">
        <v>134</v>
      </c>
      <c r="U220">
        <v>1</v>
      </c>
      <c r="V220">
        <v>22</v>
      </c>
    </row>
    <row r="221" spans="1:22" x14ac:dyDescent="0.3">
      <c r="A221" s="42">
        <v>44015</v>
      </c>
      <c r="B221" t="s">
        <v>69</v>
      </c>
      <c r="C221">
        <v>310</v>
      </c>
      <c r="D221">
        <v>9</v>
      </c>
      <c r="E221">
        <v>307</v>
      </c>
      <c r="F221">
        <v>9</v>
      </c>
      <c r="G221">
        <v>3</v>
      </c>
      <c r="H221">
        <v>0</v>
      </c>
      <c r="I221">
        <v>386</v>
      </c>
      <c r="J221">
        <v>15</v>
      </c>
      <c r="K221">
        <v>5748</v>
      </c>
      <c r="L221">
        <v>138</v>
      </c>
      <c r="M221">
        <v>6134</v>
      </c>
      <c r="N221">
        <v>153</v>
      </c>
      <c r="O221">
        <v>0</v>
      </c>
      <c r="P221">
        <v>2</v>
      </c>
      <c r="Q221">
        <v>11</v>
      </c>
      <c r="R221">
        <v>195</v>
      </c>
      <c r="S221">
        <v>-2</v>
      </c>
      <c r="T221">
        <v>113</v>
      </c>
      <c r="U221">
        <v>1</v>
      </c>
      <c r="V221">
        <v>28</v>
      </c>
    </row>
    <row r="222" spans="1:22" x14ac:dyDescent="0.3">
      <c r="A222" s="42">
        <v>44015</v>
      </c>
      <c r="B222" t="s">
        <v>112</v>
      </c>
      <c r="C222">
        <v>22</v>
      </c>
      <c r="D222">
        <v>3</v>
      </c>
      <c r="E222">
        <v>22</v>
      </c>
      <c r="F222">
        <v>3</v>
      </c>
      <c r="G222">
        <v>0</v>
      </c>
      <c r="H222">
        <v>0</v>
      </c>
      <c r="I222">
        <v>22</v>
      </c>
      <c r="J222">
        <v>3</v>
      </c>
      <c r="K222">
        <v>1319</v>
      </c>
      <c r="L222">
        <v>11</v>
      </c>
      <c r="M222">
        <v>1341</v>
      </c>
      <c r="N222">
        <v>14</v>
      </c>
      <c r="O222">
        <v>0</v>
      </c>
      <c r="P222">
        <v>0</v>
      </c>
      <c r="Q222">
        <v>0</v>
      </c>
      <c r="R222">
        <v>14</v>
      </c>
      <c r="S222">
        <v>3</v>
      </c>
      <c r="T222">
        <v>8</v>
      </c>
      <c r="U222">
        <v>1</v>
      </c>
      <c r="V222">
        <v>2</v>
      </c>
    </row>
    <row r="223" spans="1:22" x14ac:dyDescent="0.3">
      <c r="A223" s="42">
        <v>44015</v>
      </c>
      <c r="B223" t="s">
        <v>75</v>
      </c>
      <c r="C223">
        <v>82</v>
      </c>
      <c r="D223">
        <v>0</v>
      </c>
      <c r="E223">
        <v>80</v>
      </c>
      <c r="F223">
        <v>0</v>
      </c>
      <c r="G223">
        <v>2</v>
      </c>
      <c r="H223">
        <v>0</v>
      </c>
      <c r="I223">
        <v>112</v>
      </c>
      <c r="J223">
        <v>2</v>
      </c>
      <c r="K223">
        <v>2964</v>
      </c>
      <c r="L223">
        <v>47</v>
      </c>
      <c r="M223">
        <v>3076</v>
      </c>
      <c r="N223">
        <v>49</v>
      </c>
      <c r="O223">
        <v>0</v>
      </c>
      <c r="P223">
        <v>3</v>
      </c>
      <c r="Q223">
        <v>0</v>
      </c>
      <c r="R223">
        <v>59</v>
      </c>
      <c r="S223">
        <v>0</v>
      </c>
      <c r="T223">
        <v>20</v>
      </c>
      <c r="U223">
        <v>0</v>
      </c>
      <c r="V223">
        <v>8</v>
      </c>
    </row>
    <row r="224" spans="1:22" x14ac:dyDescent="0.3">
      <c r="A224" s="42">
        <v>44015</v>
      </c>
      <c r="B224" t="s">
        <v>76</v>
      </c>
      <c r="C224">
        <v>121</v>
      </c>
      <c r="D224">
        <v>11</v>
      </c>
      <c r="E224">
        <v>111</v>
      </c>
      <c r="F224">
        <v>11</v>
      </c>
      <c r="G224">
        <v>10</v>
      </c>
      <c r="H224">
        <v>0</v>
      </c>
      <c r="I224">
        <v>135</v>
      </c>
      <c r="J224">
        <v>9</v>
      </c>
      <c r="K224">
        <v>3238</v>
      </c>
      <c r="L224">
        <v>67</v>
      </c>
      <c r="M224">
        <v>3373</v>
      </c>
      <c r="N224">
        <v>76</v>
      </c>
      <c r="O224">
        <v>0</v>
      </c>
      <c r="P224">
        <v>1</v>
      </c>
      <c r="Q224">
        <v>3</v>
      </c>
      <c r="R224">
        <v>70</v>
      </c>
      <c r="S224">
        <v>8</v>
      </c>
      <c r="T224">
        <v>50</v>
      </c>
      <c r="U224">
        <v>0</v>
      </c>
      <c r="V224">
        <v>6</v>
      </c>
    </row>
    <row r="225" spans="1:22" x14ac:dyDescent="0.3">
      <c r="A225" s="42">
        <v>44015</v>
      </c>
      <c r="B225" t="s">
        <v>113</v>
      </c>
      <c r="C225">
        <v>56</v>
      </c>
      <c r="D225">
        <v>1</v>
      </c>
      <c r="E225">
        <v>56</v>
      </c>
      <c r="F225">
        <v>1</v>
      </c>
      <c r="G225">
        <v>0</v>
      </c>
      <c r="H225">
        <v>0</v>
      </c>
      <c r="I225">
        <v>67</v>
      </c>
      <c r="J225">
        <v>1</v>
      </c>
      <c r="K225">
        <v>2106</v>
      </c>
      <c r="L225">
        <v>64</v>
      </c>
      <c r="M225">
        <v>2173</v>
      </c>
      <c r="N225">
        <v>65</v>
      </c>
      <c r="O225">
        <v>0</v>
      </c>
      <c r="P225">
        <v>1</v>
      </c>
      <c r="Q225">
        <v>1</v>
      </c>
      <c r="R225">
        <v>23</v>
      </c>
      <c r="S225">
        <v>0</v>
      </c>
      <c r="T225">
        <v>32</v>
      </c>
      <c r="U225">
        <v>0</v>
      </c>
      <c r="V225">
        <v>4</v>
      </c>
    </row>
    <row r="226" spans="1:22" x14ac:dyDescent="0.3">
      <c r="A226" s="42">
        <v>44015</v>
      </c>
      <c r="B226" t="s">
        <v>121</v>
      </c>
      <c r="C226">
        <v>40</v>
      </c>
      <c r="D226">
        <v>1</v>
      </c>
      <c r="E226">
        <v>36</v>
      </c>
      <c r="F226">
        <v>1</v>
      </c>
      <c r="G226">
        <v>4</v>
      </c>
      <c r="H226">
        <v>0</v>
      </c>
      <c r="I226">
        <v>49</v>
      </c>
      <c r="J226">
        <v>1</v>
      </c>
      <c r="K226">
        <v>1495</v>
      </c>
      <c r="L226">
        <v>51</v>
      </c>
      <c r="M226">
        <v>1544</v>
      </c>
      <c r="N226">
        <v>52</v>
      </c>
      <c r="O226">
        <v>0</v>
      </c>
      <c r="P226">
        <v>0</v>
      </c>
      <c r="Q226">
        <v>1</v>
      </c>
      <c r="R226">
        <v>27</v>
      </c>
      <c r="S226">
        <v>0</v>
      </c>
      <c r="T226">
        <v>13</v>
      </c>
      <c r="U226">
        <v>0</v>
      </c>
      <c r="V226">
        <v>5</v>
      </c>
    </row>
    <row r="227" spans="1:22" x14ac:dyDescent="0.3">
      <c r="A227" s="42">
        <v>44015</v>
      </c>
      <c r="B227" t="s">
        <v>63</v>
      </c>
      <c r="C227">
        <v>95</v>
      </c>
      <c r="D227">
        <v>9</v>
      </c>
      <c r="E227">
        <v>91</v>
      </c>
      <c r="F227">
        <v>9</v>
      </c>
      <c r="G227">
        <v>4</v>
      </c>
      <c r="H227">
        <v>0</v>
      </c>
      <c r="I227">
        <v>102</v>
      </c>
      <c r="J227">
        <v>9</v>
      </c>
      <c r="K227">
        <v>3834</v>
      </c>
      <c r="L227">
        <v>72</v>
      </c>
      <c r="M227">
        <v>3936</v>
      </c>
      <c r="N227">
        <v>81</v>
      </c>
      <c r="O227">
        <v>0</v>
      </c>
      <c r="P227">
        <v>2</v>
      </c>
      <c r="Q227">
        <v>5</v>
      </c>
      <c r="R227">
        <v>63</v>
      </c>
      <c r="S227">
        <v>4</v>
      </c>
      <c r="T227">
        <v>30</v>
      </c>
      <c r="U227">
        <v>1</v>
      </c>
      <c r="V227">
        <v>10</v>
      </c>
    </row>
    <row r="228" spans="1:22" x14ac:dyDescent="0.3">
      <c r="A228" s="42">
        <v>44015</v>
      </c>
      <c r="B228" t="s">
        <v>87</v>
      </c>
      <c r="C228">
        <v>59</v>
      </c>
      <c r="D228">
        <v>1</v>
      </c>
      <c r="E228">
        <v>58</v>
      </c>
      <c r="F228">
        <v>2</v>
      </c>
      <c r="G228">
        <v>1</v>
      </c>
      <c r="H228">
        <v>-1</v>
      </c>
      <c r="I228">
        <v>67</v>
      </c>
      <c r="J228">
        <v>2</v>
      </c>
      <c r="K228">
        <v>921</v>
      </c>
      <c r="L228">
        <v>9</v>
      </c>
      <c r="M228">
        <v>988</v>
      </c>
      <c r="N228">
        <v>11</v>
      </c>
      <c r="O228">
        <v>0</v>
      </c>
      <c r="P228">
        <v>1</v>
      </c>
      <c r="Q228">
        <v>0</v>
      </c>
      <c r="R228">
        <v>50</v>
      </c>
      <c r="S228">
        <v>1</v>
      </c>
      <c r="T228">
        <v>8</v>
      </c>
      <c r="U228">
        <v>0</v>
      </c>
      <c r="V228">
        <v>10</v>
      </c>
    </row>
    <row r="229" spans="1:22" x14ac:dyDescent="0.3">
      <c r="A229" s="42">
        <v>44015</v>
      </c>
      <c r="B229" t="s">
        <v>64</v>
      </c>
      <c r="C229">
        <v>314</v>
      </c>
      <c r="D229">
        <v>18</v>
      </c>
      <c r="E229">
        <v>304</v>
      </c>
      <c r="F229">
        <v>20</v>
      </c>
      <c r="G229">
        <v>10</v>
      </c>
      <c r="H229">
        <v>-2</v>
      </c>
      <c r="I229">
        <v>331</v>
      </c>
      <c r="J229">
        <v>27</v>
      </c>
      <c r="K229">
        <v>5800</v>
      </c>
      <c r="L229">
        <v>252</v>
      </c>
      <c r="M229">
        <v>6131</v>
      </c>
      <c r="N229">
        <v>279</v>
      </c>
      <c r="O229">
        <v>0</v>
      </c>
      <c r="P229">
        <v>4</v>
      </c>
      <c r="Q229">
        <v>6</v>
      </c>
      <c r="R229">
        <v>147</v>
      </c>
      <c r="S229">
        <v>12</v>
      </c>
      <c r="T229">
        <v>163</v>
      </c>
      <c r="U229">
        <v>2</v>
      </c>
      <c r="V229">
        <v>25</v>
      </c>
    </row>
    <row r="230" spans="1:22" x14ac:dyDescent="0.3">
      <c r="A230" s="42">
        <v>44015</v>
      </c>
      <c r="B230" t="s">
        <v>47</v>
      </c>
      <c r="C230">
        <v>2665</v>
      </c>
      <c r="D230">
        <v>88</v>
      </c>
      <c r="E230">
        <v>2660</v>
      </c>
      <c r="F230">
        <v>88</v>
      </c>
      <c r="G230">
        <v>5</v>
      </c>
      <c r="H230">
        <v>0</v>
      </c>
      <c r="I230">
        <v>2933</v>
      </c>
      <c r="J230">
        <v>117</v>
      </c>
      <c r="K230">
        <v>28145</v>
      </c>
      <c r="L230">
        <v>1347</v>
      </c>
      <c r="M230">
        <v>31078</v>
      </c>
      <c r="N230">
        <v>1464</v>
      </c>
      <c r="O230">
        <v>3</v>
      </c>
      <c r="P230">
        <v>33</v>
      </c>
      <c r="Q230">
        <v>43</v>
      </c>
      <c r="R230">
        <v>1743</v>
      </c>
      <c r="S230">
        <v>42</v>
      </c>
      <c r="T230">
        <v>889</v>
      </c>
      <c r="U230">
        <v>3</v>
      </c>
      <c r="V230">
        <v>128</v>
      </c>
    </row>
    <row r="231" spans="1:22" x14ac:dyDescent="0.3">
      <c r="A231" s="42">
        <v>44015</v>
      </c>
      <c r="B231" t="s">
        <v>122</v>
      </c>
      <c r="C231">
        <v>3</v>
      </c>
      <c r="D231">
        <v>0</v>
      </c>
      <c r="E231">
        <v>2</v>
      </c>
      <c r="F231">
        <v>0</v>
      </c>
      <c r="G231">
        <v>1</v>
      </c>
      <c r="H231">
        <v>0</v>
      </c>
      <c r="I231">
        <v>2</v>
      </c>
      <c r="J231">
        <v>0</v>
      </c>
      <c r="K231">
        <v>392</v>
      </c>
      <c r="L231">
        <v>12</v>
      </c>
      <c r="M231">
        <v>394</v>
      </c>
      <c r="N231">
        <v>12</v>
      </c>
      <c r="O231">
        <v>0</v>
      </c>
      <c r="P231">
        <v>0</v>
      </c>
      <c r="Q231">
        <v>0</v>
      </c>
      <c r="R231">
        <v>3</v>
      </c>
      <c r="S231">
        <v>0</v>
      </c>
      <c r="T231">
        <v>0</v>
      </c>
      <c r="U231">
        <v>0</v>
      </c>
      <c r="V231">
        <v>1</v>
      </c>
    </row>
    <row r="232" spans="1:22" x14ac:dyDescent="0.3">
      <c r="A232" s="42">
        <v>44015</v>
      </c>
      <c r="B232" t="s">
        <v>102</v>
      </c>
      <c r="C232">
        <v>325</v>
      </c>
      <c r="D232">
        <v>11</v>
      </c>
      <c r="E232">
        <v>324</v>
      </c>
      <c r="F232">
        <v>10</v>
      </c>
      <c r="G232">
        <v>1</v>
      </c>
      <c r="H232">
        <v>1</v>
      </c>
      <c r="I232">
        <v>348</v>
      </c>
      <c r="J232">
        <v>12</v>
      </c>
      <c r="K232">
        <v>6228</v>
      </c>
      <c r="L232">
        <v>38</v>
      </c>
      <c r="M232">
        <v>6576</v>
      </c>
      <c r="N232">
        <v>50</v>
      </c>
      <c r="O232">
        <v>2</v>
      </c>
      <c r="P232">
        <v>5</v>
      </c>
      <c r="Q232">
        <v>24</v>
      </c>
      <c r="R232">
        <v>255</v>
      </c>
      <c r="S232">
        <v>-15</v>
      </c>
      <c r="T232">
        <v>65</v>
      </c>
      <c r="U232">
        <v>2</v>
      </c>
      <c r="V232">
        <v>16</v>
      </c>
    </row>
    <row r="233" spans="1:22" x14ac:dyDescent="0.3">
      <c r="A233" s="42">
        <v>44015</v>
      </c>
      <c r="B233" t="s">
        <v>84</v>
      </c>
      <c r="C233">
        <v>104</v>
      </c>
      <c r="D233">
        <v>1</v>
      </c>
      <c r="E233">
        <v>101</v>
      </c>
      <c r="F233">
        <v>1</v>
      </c>
      <c r="G233">
        <v>3</v>
      </c>
      <c r="H233">
        <v>0</v>
      </c>
      <c r="I233">
        <v>122</v>
      </c>
      <c r="J233">
        <v>2</v>
      </c>
      <c r="K233">
        <v>2923</v>
      </c>
      <c r="L233">
        <v>60</v>
      </c>
      <c r="M233">
        <v>3045</v>
      </c>
      <c r="N233">
        <v>62</v>
      </c>
      <c r="O233">
        <v>0</v>
      </c>
      <c r="P233">
        <v>7</v>
      </c>
      <c r="Q233">
        <v>1</v>
      </c>
      <c r="R233">
        <v>31</v>
      </c>
      <c r="S233">
        <v>0</v>
      </c>
      <c r="T233">
        <v>66</v>
      </c>
      <c r="U233">
        <v>0</v>
      </c>
      <c r="V233">
        <v>8</v>
      </c>
    </row>
    <row r="234" spans="1:22" x14ac:dyDescent="0.3">
      <c r="A234" s="42">
        <v>44015</v>
      </c>
      <c r="B234" t="s">
        <v>91</v>
      </c>
      <c r="C234">
        <v>57</v>
      </c>
      <c r="D234">
        <v>2</v>
      </c>
      <c r="E234">
        <v>56</v>
      </c>
      <c r="F234">
        <v>2</v>
      </c>
      <c r="G234">
        <v>1</v>
      </c>
      <c r="H234">
        <v>0</v>
      </c>
      <c r="I234">
        <v>74</v>
      </c>
      <c r="J234">
        <v>4</v>
      </c>
      <c r="K234">
        <v>2970</v>
      </c>
      <c r="L234">
        <v>69</v>
      </c>
      <c r="M234">
        <v>3044</v>
      </c>
      <c r="N234">
        <v>73</v>
      </c>
      <c r="O234">
        <v>0</v>
      </c>
      <c r="P234">
        <v>2</v>
      </c>
      <c r="Q234">
        <v>2</v>
      </c>
      <c r="R234">
        <v>42</v>
      </c>
      <c r="S234">
        <v>0</v>
      </c>
      <c r="T234">
        <v>13</v>
      </c>
      <c r="U234">
        <v>0</v>
      </c>
      <c r="V234">
        <v>7</v>
      </c>
    </row>
    <row r="235" spans="1:22" x14ac:dyDescent="0.3">
      <c r="A235" s="42">
        <v>44015</v>
      </c>
      <c r="B235" t="s">
        <v>108</v>
      </c>
      <c r="C235">
        <v>92</v>
      </c>
      <c r="D235">
        <v>11</v>
      </c>
      <c r="E235">
        <v>90</v>
      </c>
      <c r="F235">
        <v>11</v>
      </c>
      <c r="G235">
        <v>2</v>
      </c>
      <c r="H235">
        <v>0</v>
      </c>
      <c r="I235">
        <v>100</v>
      </c>
      <c r="J235">
        <v>10</v>
      </c>
      <c r="K235">
        <v>1447</v>
      </c>
      <c r="L235">
        <v>22</v>
      </c>
      <c r="M235">
        <v>1547</v>
      </c>
      <c r="N235">
        <v>32</v>
      </c>
      <c r="O235">
        <v>0</v>
      </c>
      <c r="P235">
        <v>2</v>
      </c>
      <c r="Q235">
        <v>1</v>
      </c>
      <c r="R235">
        <v>33</v>
      </c>
      <c r="S235">
        <v>10</v>
      </c>
      <c r="T235">
        <v>57</v>
      </c>
      <c r="U235">
        <v>1</v>
      </c>
      <c r="V235">
        <v>13</v>
      </c>
    </row>
    <row r="236" spans="1:22" x14ac:dyDescent="0.3">
      <c r="A236" s="42">
        <v>44015</v>
      </c>
      <c r="B236" t="s">
        <v>123</v>
      </c>
      <c r="C236">
        <v>44</v>
      </c>
      <c r="D236">
        <v>5</v>
      </c>
      <c r="E236">
        <v>43</v>
      </c>
      <c r="F236">
        <v>5</v>
      </c>
      <c r="G236">
        <v>1</v>
      </c>
      <c r="H236">
        <v>0</v>
      </c>
      <c r="I236">
        <v>54</v>
      </c>
      <c r="J236">
        <v>7</v>
      </c>
      <c r="K236">
        <v>1637</v>
      </c>
      <c r="L236">
        <v>32</v>
      </c>
      <c r="M236">
        <v>1691</v>
      </c>
      <c r="N236">
        <v>39</v>
      </c>
      <c r="O236">
        <v>0</v>
      </c>
      <c r="P236">
        <v>0</v>
      </c>
      <c r="Q236">
        <v>2</v>
      </c>
      <c r="R236">
        <v>21</v>
      </c>
      <c r="S236">
        <v>3</v>
      </c>
      <c r="T236">
        <v>23</v>
      </c>
      <c r="U236">
        <v>0</v>
      </c>
      <c r="V236">
        <v>4</v>
      </c>
    </row>
    <row r="237" spans="1:22" x14ac:dyDescent="0.3">
      <c r="A237" s="42">
        <v>44015</v>
      </c>
      <c r="B237" t="s">
        <v>109</v>
      </c>
      <c r="C237">
        <v>45</v>
      </c>
      <c r="D237">
        <v>3</v>
      </c>
      <c r="E237">
        <v>45</v>
      </c>
      <c r="F237">
        <v>3</v>
      </c>
      <c r="G237">
        <v>0</v>
      </c>
      <c r="H237">
        <v>0</v>
      </c>
      <c r="I237">
        <v>56</v>
      </c>
      <c r="J237">
        <v>2</v>
      </c>
      <c r="K237">
        <v>2511</v>
      </c>
      <c r="L237">
        <v>46</v>
      </c>
      <c r="M237">
        <v>2567</v>
      </c>
      <c r="N237">
        <v>48</v>
      </c>
      <c r="O237">
        <v>0</v>
      </c>
      <c r="P237">
        <v>0</v>
      </c>
      <c r="Q237">
        <v>2</v>
      </c>
      <c r="R237">
        <v>37</v>
      </c>
      <c r="S237">
        <v>1</v>
      </c>
      <c r="T237">
        <v>8</v>
      </c>
      <c r="U237">
        <v>0</v>
      </c>
      <c r="V237">
        <v>5</v>
      </c>
    </row>
    <row r="238" spans="1:22" x14ac:dyDescent="0.3">
      <c r="A238" s="42">
        <v>44015</v>
      </c>
      <c r="B238" t="s">
        <v>124</v>
      </c>
      <c r="C238">
        <v>80</v>
      </c>
      <c r="D238">
        <v>7</v>
      </c>
      <c r="E238">
        <v>80</v>
      </c>
      <c r="F238">
        <v>7</v>
      </c>
      <c r="G238">
        <v>0</v>
      </c>
      <c r="H238">
        <v>0</v>
      </c>
      <c r="I238">
        <v>105</v>
      </c>
      <c r="J238">
        <v>7</v>
      </c>
      <c r="K238">
        <v>1602</v>
      </c>
      <c r="L238">
        <v>13</v>
      </c>
      <c r="M238">
        <v>1707</v>
      </c>
      <c r="N238">
        <v>20</v>
      </c>
      <c r="O238">
        <v>0</v>
      </c>
      <c r="P238">
        <v>0</v>
      </c>
      <c r="Q238">
        <v>1</v>
      </c>
      <c r="R238">
        <v>64</v>
      </c>
      <c r="S238">
        <v>6</v>
      </c>
      <c r="T238">
        <v>16</v>
      </c>
      <c r="U238">
        <v>0</v>
      </c>
      <c r="V238">
        <v>2</v>
      </c>
    </row>
    <row r="239" spans="1:22" x14ac:dyDescent="0.3">
      <c r="A239" s="42">
        <v>44015</v>
      </c>
      <c r="B239" t="s">
        <v>77</v>
      </c>
      <c r="C239">
        <v>14</v>
      </c>
      <c r="D239">
        <v>1</v>
      </c>
      <c r="E239">
        <v>14</v>
      </c>
      <c r="F239">
        <v>1</v>
      </c>
      <c r="G239">
        <v>0</v>
      </c>
      <c r="H239">
        <v>0</v>
      </c>
      <c r="I239">
        <v>19</v>
      </c>
      <c r="J239">
        <v>1</v>
      </c>
      <c r="K239">
        <v>699</v>
      </c>
      <c r="L239">
        <v>3</v>
      </c>
      <c r="M239">
        <v>718</v>
      </c>
      <c r="N239">
        <v>4</v>
      </c>
      <c r="O239">
        <v>0</v>
      </c>
      <c r="P239">
        <v>0</v>
      </c>
      <c r="Q239">
        <v>0</v>
      </c>
      <c r="R239">
        <v>8</v>
      </c>
      <c r="S239">
        <v>1</v>
      </c>
      <c r="T239">
        <v>6</v>
      </c>
      <c r="U239">
        <v>0</v>
      </c>
      <c r="V239">
        <v>4</v>
      </c>
    </row>
    <row r="240" spans="1:22" x14ac:dyDescent="0.3">
      <c r="A240" s="42">
        <v>44015</v>
      </c>
      <c r="B240" t="s">
        <v>125</v>
      </c>
      <c r="C240">
        <v>27</v>
      </c>
      <c r="D240">
        <v>1</v>
      </c>
      <c r="E240">
        <v>26</v>
      </c>
      <c r="F240">
        <v>1</v>
      </c>
      <c r="G240">
        <v>1</v>
      </c>
      <c r="H240">
        <v>0</v>
      </c>
      <c r="I240">
        <v>34</v>
      </c>
      <c r="J240">
        <v>0</v>
      </c>
      <c r="K240">
        <v>1293</v>
      </c>
      <c r="L240">
        <v>20</v>
      </c>
      <c r="M240">
        <v>1327</v>
      </c>
      <c r="N240">
        <v>20</v>
      </c>
      <c r="O240">
        <v>0</v>
      </c>
      <c r="P240">
        <v>1</v>
      </c>
      <c r="Q240">
        <v>2</v>
      </c>
      <c r="R240">
        <v>14</v>
      </c>
      <c r="S240">
        <v>-1</v>
      </c>
      <c r="T240">
        <v>12</v>
      </c>
      <c r="U240">
        <v>0</v>
      </c>
      <c r="V240">
        <v>1</v>
      </c>
    </row>
    <row r="241" spans="1:22" x14ac:dyDescent="0.3">
      <c r="A241" s="42">
        <v>44015</v>
      </c>
      <c r="B241" t="s">
        <v>126</v>
      </c>
      <c r="C241">
        <v>26</v>
      </c>
      <c r="D241">
        <v>0</v>
      </c>
      <c r="E241">
        <v>26</v>
      </c>
      <c r="F241">
        <v>0</v>
      </c>
      <c r="G241">
        <v>0</v>
      </c>
      <c r="H241">
        <v>0</v>
      </c>
      <c r="I241">
        <v>29</v>
      </c>
      <c r="J241">
        <v>0</v>
      </c>
      <c r="K241">
        <v>954</v>
      </c>
      <c r="L241">
        <v>9</v>
      </c>
      <c r="M241">
        <v>983</v>
      </c>
      <c r="N241">
        <v>9</v>
      </c>
      <c r="O241">
        <v>0</v>
      </c>
      <c r="P241">
        <v>0</v>
      </c>
      <c r="Q241">
        <v>1</v>
      </c>
      <c r="R241">
        <v>21</v>
      </c>
      <c r="S241">
        <v>-1</v>
      </c>
      <c r="T241">
        <v>5</v>
      </c>
      <c r="U241">
        <v>0</v>
      </c>
      <c r="V241">
        <v>1</v>
      </c>
    </row>
    <row r="242" spans="1:22" x14ac:dyDescent="0.3">
      <c r="A242" s="42">
        <v>44015</v>
      </c>
      <c r="B242" t="s">
        <v>48</v>
      </c>
      <c r="C242">
        <v>125</v>
      </c>
      <c r="D242">
        <v>4</v>
      </c>
      <c r="E242">
        <v>115</v>
      </c>
      <c r="F242">
        <v>4</v>
      </c>
      <c r="G242">
        <v>10</v>
      </c>
      <c r="H242">
        <v>0</v>
      </c>
      <c r="I242">
        <v>129</v>
      </c>
      <c r="J242">
        <v>6</v>
      </c>
      <c r="K242">
        <v>4168</v>
      </c>
      <c r="L242">
        <v>134</v>
      </c>
      <c r="M242">
        <v>4297</v>
      </c>
      <c r="N242">
        <v>140</v>
      </c>
      <c r="O242">
        <v>0</v>
      </c>
      <c r="P242">
        <v>0</v>
      </c>
      <c r="Q242">
        <v>3</v>
      </c>
      <c r="R242">
        <v>63</v>
      </c>
      <c r="S242">
        <v>1</v>
      </c>
      <c r="T242">
        <v>62</v>
      </c>
      <c r="U242">
        <v>0</v>
      </c>
      <c r="V242">
        <v>5</v>
      </c>
    </row>
    <row r="243" spans="1:22" x14ac:dyDescent="0.3">
      <c r="A243" s="42">
        <v>44015</v>
      </c>
      <c r="B243" t="s">
        <v>103</v>
      </c>
      <c r="C243">
        <v>39</v>
      </c>
      <c r="D243">
        <v>1</v>
      </c>
      <c r="E243">
        <v>38</v>
      </c>
      <c r="F243">
        <v>1</v>
      </c>
      <c r="G243">
        <v>1</v>
      </c>
      <c r="H243">
        <v>0</v>
      </c>
      <c r="I243">
        <v>41</v>
      </c>
      <c r="J243">
        <v>1</v>
      </c>
      <c r="K243">
        <v>2517</v>
      </c>
      <c r="L243">
        <v>6</v>
      </c>
      <c r="M243">
        <v>2558</v>
      </c>
      <c r="N243">
        <v>7</v>
      </c>
      <c r="O243">
        <v>0</v>
      </c>
      <c r="P243">
        <v>0</v>
      </c>
      <c r="Q243">
        <v>0</v>
      </c>
      <c r="R243">
        <v>25</v>
      </c>
      <c r="S243">
        <v>1</v>
      </c>
      <c r="T243">
        <v>14</v>
      </c>
      <c r="U243">
        <v>0</v>
      </c>
      <c r="V243">
        <v>3</v>
      </c>
    </row>
    <row r="244" spans="1:22" x14ac:dyDescent="0.3">
      <c r="A244" s="42">
        <v>44015</v>
      </c>
      <c r="B244" t="s">
        <v>46</v>
      </c>
      <c r="C244">
        <v>1086</v>
      </c>
      <c r="D244">
        <v>64</v>
      </c>
      <c r="E244">
        <v>1069</v>
      </c>
      <c r="F244">
        <v>65</v>
      </c>
      <c r="G244">
        <v>17</v>
      </c>
      <c r="H244">
        <v>-1</v>
      </c>
      <c r="I244">
        <v>1271</v>
      </c>
      <c r="J244">
        <v>94</v>
      </c>
      <c r="K244">
        <v>36693</v>
      </c>
      <c r="L244">
        <v>1122</v>
      </c>
      <c r="M244">
        <v>37964</v>
      </c>
      <c r="N244">
        <v>1216</v>
      </c>
      <c r="O244">
        <v>0</v>
      </c>
      <c r="P244">
        <v>5</v>
      </c>
      <c r="Q244">
        <v>18</v>
      </c>
      <c r="R244">
        <v>613</v>
      </c>
      <c r="S244">
        <v>46</v>
      </c>
      <c r="T244">
        <v>468</v>
      </c>
      <c r="U244">
        <v>1</v>
      </c>
      <c r="V244">
        <v>70</v>
      </c>
    </row>
    <row r="245" spans="1:22" x14ac:dyDescent="0.3">
      <c r="A245" s="42">
        <v>44015</v>
      </c>
      <c r="B245" t="s">
        <v>127</v>
      </c>
      <c r="C245">
        <v>691</v>
      </c>
      <c r="D245">
        <v>1</v>
      </c>
      <c r="E245">
        <v>688</v>
      </c>
      <c r="F245">
        <v>0</v>
      </c>
      <c r="G245">
        <v>3</v>
      </c>
      <c r="H245">
        <v>1</v>
      </c>
      <c r="I245">
        <v>856</v>
      </c>
      <c r="J245">
        <v>1</v>
      </c>
      <c r="K245">
        <v>3738</v>
      </c>
      <c r="L245">
        <v>12</v>
      </c>
      <c r="M245">
        <v>4594</v>
      </c>
      <c r="N245">
        <v>13</v>
      </c>
      <c r="O245">
        <v>0</v>
      </c>
      <c r="P245">
        <v>0</v>
      </c>
      <c r="Q245">
        <v>0</v>
      </c>
      <c r="R245">
        <v>688</v>
      </c>
      <c r="S245">
        <v>1</v>
      </c>
      <c r="T245">
        <v>3</v>
      </c>
      <c r="U245">
        <v>0</v>
      </c>
      <c r="V245">
        <v>3</v>
      </c>
    </row>
    <row r="246" spans="1:22" x14ac:dyDescent="0.3">
      <c r="A246" s="42">
        <v>44015</v>
      </c>
      <c r="B246" t="s">
        <v>128</v>
      </c>
      <c r="C246">
        <v>139</v>
      </c>
      <c r="D246">
        <v>3</v>
      </c>
      <c r="E246">
        <v>137</v>
      </c>
      <c r="F246">
        <v>3</v>
      </c>
      <c r="G246">
        <v>2</v>
      </c>
      <c r="H246">
        <v>0</v>
      </c>
      <c r="I246">
        <v>165</v>
      </c>
      <c r="J246">
        <v>7</v>
      </c>
      <c r="K246">
        <v>4407</v>
      </c>
      <c r="L246">
        <v>50</v>
      </c>
      <c r="M246">
        <v>4572</v>
      </c>
      <c r="N246">
        <v>57</v>
      </c>
      <c r="O246">
        <v>1</v>
      </c>
      <c r="P246">
        <v>3</v>
      </c>
      <c r="Q246">
        <v>2</v>
      </c>
      <c r="R246">
        <v>70</v>
      </c>
      <c r="S246">
        <v>0</v>
      </c>
      <c r="T246">
        <v>66</v>
      </c>
      <c r="U246">
        <v>0</v>
      </c>
      <c r="V246">
        <v>14</v>
      </c>
    </row>
    <row r="247" spans="1:22" x14ac:dyDescent="0.3">
      <c r="A247" s="42">
        <v>44015</v>
      </c>
      <c r="B247" t="s">
        <v>114</v>
      </c>
      <c r="C247">
        <v>152</v>
      </c>
      <c r="D247">
        <v>9</v>
      </c>
      <c r="E247">
        <v>152</v>
      </c>
      <c r="F247">
        <v>9</v>
      </c>
      <c r="G247">
        <v>0</v>
      </c>
      <c r="H247">
        <v>0</v>
      </c>
      <c r="I247">
        <v>184</v>
      </c>
      <c r="J247">
        <v>11</v>
      </c>
      <c r="K247">
        <v>2961</v>
      </c>
      <c r="L247">
        <v>43</v>
      </c>
      <c r="M247">
        <v>3145</v>
      </c>
      <c r="N247">
        <v>54</v>
      </c>
      <c r="O247">
        <v>1</v>
      </c>
      <c r="P247">
        <v>6</v>
      </c>
      <c r="Q247">
        <v>4</v>
      </c>
      <c r="R247">
        <v>72</v>
      </c>
      <c r="S247">
        <v>4</v>
      </c>
      <c r="T247">
        <v>74</v>
      </c>
      <c r="U247">
        <v>1</v>
      </c>
      <c r="V247">
        <v>12</v>
      </c>
    </row>
    <row r="248" spans="1:22" x14ac:dyDescent="0.3">
      <c r="A248" s="42">
        <v>44015</v>
      </c>
      <c r="B248" t="s">
        <v>92</v>
      </c>
      <c r="C248">
        <v>6</v>
      </c>
      <c r="D248">
        <v>-1</v>
      </c>
      <c r="E248">
        <v>6</v>
      </c>
      <c r="F248">
        <v>-1</v>
      </c>
      <c r="G248">
        <v>0</v>
      </c>
      <c r="H248">
        <v>0</v>
      </c>
      <c r="I248">
        <v>7</v>
      </c>
      <c r="J248">
        <v>-1</v>
      </c>
      <c r="K248">
        <v>733</v>
      </c>
      <c r="L248">
        <v>7</v>
      </c>
      <c r="M248">
        <v>740</v>
      </c>
      <c r="N248">
        <v>6</v>
      </c>
      <c r="O248">
        <v>0</v>
      </c>
      <c r="P248">
        <v>0</v>
      </c>
      <c r="Q248">
        <v>0</v>
      </c>
      <c r="R248">
        <v>5</v>
      </c>
      <c r="S248">
        <v>-1</v>
      </c>
      <c r="T248">
        <v>1</v>
      </c>
      <c r="U248">
        <v>-1</v>
      </c>
      <c r="V248">
        <v>0</v>
      </c>
    </row>
    <row r="249" spans="1:22" x14ac:dyDescent="0.3">
      <c r="A249" s="42">
        <v>44015</v>
      </c>
      <c r="B249" t="s">
        <v>85</v>
      </c>
      <c r="C249">
        <v>61</v>
      </c>
      <c r="D249">
        <v>3</v>
      </c>
      <c r="E249">
        <v>61</v>
      </c>
      <c r="F249">
        <v>3</v>
      </c>
      <c r="G249">
        <v>0</v>
      </c>
      <c r="H249">
        <v>0</v>
      </c>
      <c r="I249">
        <v>79</v>
      </c>
      <c r="J249">
        <v>3</v>
      </c>
      <c r="K249">
        <v>2154</v>
      </c>
      <c r="L249">
        <v>16</v>
      </c>
      <c r="M249">
        <v>2233</v>
      </c>
      <c r="N249">
        <v>19</v>
      </c>
      <c r="O249">
        <v>0</v>
      </c>
      <c r="P249">
        <v>0</v>
      </c>
      <c r="Q249">
        <v>1</v>
      </c>
      <c r="R249">
        <v>45</v>
      </c>
      <c r="S249">
        <v>2</v>
      </c>
      <c r="T249">
        <v>16</v>
      </c>
      <c r="U249">
        <v>0</v>
      </c>
      <c r="V249">
        <v>4</v>
      </c>
    </row>
    <row r="250" spans="1:22" x14ac:dyDescent="0.3">
      <c r="A250" s="42">
        <v>44015</v>
      </c>
      <c r="B250" t="s">
        <v>78</v>
      </c>
      <c r="C250">
        <v>277</v>
      </c>
      <c r="D250">
        <v>6</v>
      </c>
      <c r="E250">
        <v>260</v>
      </c>
      <c r="F250">
        <v>6</v>
      </c>
      <c r="G250">
        <v>17</v>
      </c>
      <c r="H250">
        <v>0</v>
      </c>
      <c r="I250">
        <v>287</v>
      </c>
      <c r="J250">
        <v>6</v>
      </c>
      <c r="K250">
        <v>3950</v>
      </c>
      <c r="L250">
        <v>66</v>
      </c>
      <c r="M250">
        <v>4237</v>
      </c>
      <c r="N250">
        <v>72</v>
      </c>
      <c r="O250">
        <v>0</v>
      </c>
      <c r="P250">
        <v>1</v>
      </c>
      <c r="Q250">
        <v>1</v>
      </c>
      <c r="R250">
        <v>217</v>
      </c>
      <c r="S250">
        <v>5</v>
      </c>
      <c r="T250">
        <v>59</v>
      </c>
      <c r="U250">
        <v>0</v>
      </c>
      <c r="V250">
        <v>10</v>
      </c>
    </row>
    <row r="251" spans="1:22" x14ac:dyDescent="0.3">
      <c r="A251" s="42">
        <v>44015</v>
      </c>
      <c r="B251" t="s">
        <v>96</v>
      </c>
      <c r="C251">
        <v>436</v>
      </c>
      <c r="D251">
        <v>15</v>
      </c>
      <c r="E251">
        <v>433</v>
      </c>
      <c r="F251">
        <v>15</v>
      </c>
      <c r="G251">
        <v>3</v>
      </c>
      <c r="H251">
        <v>0</v>
      </c>
      <c r="I251">
        <v>477</v>
      </c>
      <c r="J251">
        <v>15</v>
      </c>
      <c r="K251">
        <v>2635</v>
      </c>
      <c r="L251">
        <v>79</v>
      </c>
      <c r="M251">
        <v>3112</v>
      </c>
      <c r="N251">
        <v>94</v>
      </c>
      <c r="O251">
        <v>0</v>
      </c>
      <c r="P251">
        <v>3</v>
      </c>
      <c r="Q251">
        <v>0</v>
      </c>
      <c r="R251">
        <v>199</v>
      </c>
      <c r="S251">
        <v>15</v>
      </c>
      <c r="T251">
        <v>234</v>
      </c>
      <c r="U251">
        <v>1</v>
      </c>
      <c r="V251">
        <v>18</v>
      </c>
    </row>
    <row r="252" spans="1:22" x14ac:dyDescent="0.3">
      <c r="A252" s="42">
        <v>44015</v>
      </c>
      <c r="B252" t="s">
        <v>88</v>
      </c>
      <c r="C252">
        <v>280</v>
      </c>
      <c r="D252">
        <v>16</v>
      </c>
      <c r="E252">
        <v>260</v>
      </c>
      <c r="F252">
        <v>16</v>
      </c>
      <c r="G252">
        <v>20</v>
      </c>
      <c r="H252">
        <v>0</v>
      </c>
      <c r="I252">
        <v>332</v>
      </c>
      <c r="J252">
        <v>15</v>
      </c>
      <c r="K252">
        <v>7275</v>
      </c>
      <c r="L252">
        <v>155</v>
      </c>
      <c r="M252">
        <v>7607</v>
      </c>
      <c r="N252">
        <v>170</v>
      </c>
      <c r="O252">
        <v>0</v>
      </c>
      <c r="P252">
        <v>2</v>
      </c>
      <c r="Q252">
        <v>4</v>
      </c>
      <c r="R252">
        <v>178</v>
      </c>
      <c r="S252">
        <v>12</v>
      </c>
      <c r="T252">
        <v>100</v>
      </c>
      <c r="U252">
        <v>1</v>
      </c>
      <c r="V252">
        <v>23</v>
      </c>
    </row>
    <row r="253" spans="1:22" x14ac:dyDescent="0.3">
      <c r="A253" s="42">
        <v>44015</v>
      </c>
      <c r="B253" t="s">
        <v>79</v>
      </c>
      <c r="C253">
        <v>71</v>
      </c>
      <c r="D253">
        <v>4</v>
      </c>
      <c r="E253">
        <v>69</v>
      </c>
      <c r="F253">
        <v>3</v>
      </c>
      <c r="G253">
        <v>2</v>
      </c>
      <c r="H253">
        <v>1</v>
      </c>
      <c r="I253">
        <v>80</v>
      </c>
      <c r="J253">
        <v>4</v>
      </c>
      <c r="K253">
        <v>1748</v>
      </c>
      <c r="L253">
        <v>39</v>
      </c>
      <c r="M253">
        <v>1828</v>
      </c>
      <c r="N253">
        <v>43</v>
      </c>
      <c r="O253">
        <v>0</v>
      </c>
      <c r="P253">
        <v>4</v>
      </c>
      <c r="Q253">
        <v>1</v>
      </c>
      <c r="R253">
        <v>47</v>
      </c>
      <c r="S253">
        <v>3</v>
      </c>
      <c r="T253">
        <v>20</v>
      </c>
      <c r="U253">
        <v>0</v>
      </c>
      <c r="V253">
        <v>13</v>
      </c>
    </row>
    <row r="254" spans="1:22" x14ac:dyDescent="0.3">
      <c r="A254" s="42">
        <v>44015</v>
      </c>
      <c r="B254" t="s">
        <v>115</v>
      </c>
      <c r="C254">
        <v>81</v>
      </c>
      <c r="D254">
        <v>7</v>
      </c>
      <c r="E254">
        <v>81</v>
      </c>
      <c r="F254">
        <v>7</v>
      </c>
      <c r="G254">
        <v>0</v>
      </c>
      <c r="H254">
        <v>0</v>
      </c>
      <c r="I254">
        <v>93</v>
      </c>
      <c r="J254">
        <v>8</v>
      </c>
      <c r="K254">
        <v>1801</v>
      </c>
      <c r="L254">
        <v>24</v>
      </c>
      <c r="M254">
        <v>1894</v>
      </c>
      <c r="N254">
        <v>32</v>
      </c>
      <c r="O254">
        <v>0</v>
      </c>
      <c r="P254">
        <v>1</v>
      </c>
      <c r="Q254">
        <v>0</v>
      </c>
      <c r="R254">
        <v>43</v>
      </c>
      <c r="S254">
        <v>7</v>
      </c>
      <c r="T254">
        <v>37</v>
      </c>
      <c r="U254">
        <v>0</v>
      </c>
      <c r="V254">
        <v>8</v>
      </c>
    </row>
    <row r="255" spans="1:22" x14ac:dyDescent="0.3">
      <c r="A255" s="42">
        <v>44015</v>
      </c>
      <c r="B255" t="s">
        <v>2</v>
      </c>
      <c r="C255">
        <v>326</v>
      </c>
      <c r="D255">
        <v>15</v>
      </c>
      <c r="E255">
        <v>326</v>
      </c>
      <c r="F255">
        <v>15</v>
      </c>
      <c r="G255">
        <v>0</v>
      </c>
      <c r="H255">
        <v>0</v>
      </c>
      <c r="I255">
        <v>392</v>
      </c>
      <c r="J255">
        <v>21</v>
      </c>
      <c r="K255">
        <v>5159</v>
      </c>
      <c r="L255">
        <v>62</v>
      </c>
      <c r="M255">
        <v>5551</v>
      </c>
      <c r="N255">
        <v>83</v>
      </c>
      <c r="O255">
        <v>0</v>
      </c>
      <c r="P255">
        <v>3</v>
      </c>
      <c r="Q255">
        <v>5</v>
      </c>
      <c r="R255">
        <v>179</v>
      </c>
      <c r="S255">
        <v>10</v>
      </c>
      <c r="T255">
        <v>144</v>
      </c>
      <c r="U255">
        <v>0</v>
      </c>
      <c r="V255">
        <v>15</v>
      </c>
    </row>
    <row r="256" spans="1:22" x14ac:dyDescent="0.3">
      <c r="A256" s="42">
        <v>44015</v>
      </c>
      <c r="B256" t="s">
        <v>80</v>
      </c>
      <c r="C256">
        <v>227</v>
      </c>
      <c r="D256">
        <v>9</v>
      </c>
      <c r="E256">
        <v>223</v>
      </c>
      <c r="F256">
        <v>9</v>
      </c>
      <c r="G256">
        <v>4</v>
      </c>
      <c r="H256">
        <v>0</v>
      </c>
      <c r="I256">
        <v>277</v>
      </c>
      <c r="J256">
        <v>10</v>
      </c>
      <c r="K256">
        <v>4345</v>
      </c>
      <c r="L256">
        <v>98</v>
      </c>
      <c r="M256">
        <v>4622</v>
      </c>
      <c r="N256">
        <v>108</v>
      </c>
      <c r="O256">
        <v>1</v>
      </c>
      <c r="P256">
        <v>18</v>
      </c>
      <c r="Q256">
        <v>3</v>
      </c>
      <c r="R256">
        <v>164</v>
      </c>
      <c r="S256">
        <v>5</v>
      </c>
      <c r="T256">
        <v>45</v>
      </c>
      <c r="U256">
        <v>0</v>
      </c>
      <c r="V256">
        <v>26</v>
      </c>
    </row>
    <row r="257" spans="1:22" x14ac:dyDescent="0.3">
      <c r="A257" s="42">
        <v>44015</v>
      </c>
      <c r="B257" t="s">
        <v>110</v>
      </c>
      <c r="C257">
        <v>68</v>
      </c>
      <c r="D257">
        <v>4</v>
      </c>
      <c r="E257">
        <v>67</v>
      </c>
      <c r="F257">
        <v>4</v>
      </c>
      <c r="G257">
        <v>1</v>
      </c>
      <c r="H257">
        <v>0</v>
      </c>
      <c r="I257">
        <v>75</v>
      </c>
      <c r="J257">
        <v>6</v>
      </c>
      <c r="K257">
        <v>1414</v>
      </c>
      <c r="L257">
        <v>23</v>
      </c>
      <c r="M257">
        <v>1489</v>
      </c>
      <c r="N257">
        <v>29</v>
      </c>
      <c r="O257">
        <v>0</v>
      </c>
      <c r="P257">
        <v>0</v>
      </c>
      <c r="Q257">
        <v>2</v>
      </c>
      <c r="R257">
        <v>33</v>
      </c>
      <c r="S257">
        <v>2</v>
      </c>
      <c r="T257">
        <v>35</v>
      </c>
      <c r="U257">
        <v>0</v>
      </c>
      <c r="V257">
        <v>6</v>
      </c>
    </row>
    <row r="258" spans="1:22" x14ac:dyDescent="0.3">
      <c r="A258" s="42">
        <v>44015</v>
      </c>
      <c r="B258" t="s">
        <v>97</v>
      </c>
      <c r="C258">
        <v>33</v>
      </c>
      <c r="D258">
        <v>1</v>
      </c>
      <c r="E258">
        <v>33</v>
      </c>
      <c r="F258">
        <v>1</v>
      </c>
      <c r="G258">
        <v>0</v>
      </c>
      <c r="H258">
        <v>0</v>
      </c>
      <c r="I258">
        <v>47</v>
      </c>
      <c r="J258">
        <v>1</v>
      </c>
      <c r="K258">
        <v>940</v>
      </c>
      <c r="L258">
        <v>17</v>
      </c>
      <c r="M258">
        <v>987</v>
      </c>
      <c r="N258">
        <v>18</v>
      </c>
      <c r="O258">
        <v>0</v>
      </c>
      <c r="P258">
        <v>0</v>
      </c>
      <c r="Q258">
        <v>0</v>
      </c>
      <c r="R258">
        <v>27</v>
      </c>
      <c r="S258">
        <v>1</v>
      </c>
      <c r="T258">
        <v>6</v>
      </c>
      <c r="U258">
        <v>0</v>
      </c>
      <c r="V258">
        <v>4</v>
      </c>
    </row>
    <row r="259" spans="1:22" x14ac:dyDescent="0.3">
      <c r="A259" s="42">
        <v>44015</v>
      </c>
      <c r="B259" t="s">
        <v>70</v>
      </c>
      <c r="C259">
        <v>137</v>
      </c>
      <c r="D259">
        <v>1</v>
      </c>
      <c r="E259">
        <v>126</v>
      </c>
      <c r="F259">
        <v>1</v>
      </c>
      <c r="G259">
        <v>11</v>
      </c>
      <c r="H259">
        <v>0</v>
      </c>
      <c r="I259">
        <v>153</v>
      </c>
      <c r="J259">
        <v>0</v>
      </c>
      <c r="K259">
        <v>2129</v>
      </c>
      <c r="L259">
        <v>33</v>
      </c>
      <c r="M259">
        <v>2282</v>
      </c>
      <c r="N259">
        <v>33</v>
      </c>
      <c r="O259">
        <v>1</v>
      </c>
      <c r="P259">
        <v>6</v>
      </c>
      <c r="Q259">
        <v>3</v>
      </c>
      <c r="R259">
        <v>95</v>
      </c>
      <c r="S259">
        <v>-3</v>
      </c>
      <c r="T259">
        <v>36</v>
      </c>
      <c r="U259">
        <v>1</v>
      </c>
      <c r="V259">
        <v>13</v>
      </c>
    </row>
    <row r="260" spans="1:22" x14ac:dyDescent="0.3">
      <c r="A260" s="42">
        <v>44015</v>
      </c>
      <c r="B260" t="s">
        <v>56</v>
      </c>
      <c r="C260">
        <v>534</v>
      </c>
      <c r="D260">
        <v>21</v>
      </c>
      <c r="E260">
        <v>532</v>
      </c>
      <c r="F260">
        <v>21</v>
      </c>
      <c r="G260">
        <v>2</v>
      </c>
      <c r="H260">
        <v>0</v>
      </c>
      <c r="I260">
        <v>609</v>
      </c>
      <c r="J260">
        <v>22</v>
      </c>
      <c r="K260">
        <v>13128</v>
      </c>
      <c r="L260">
        <v>196</v>
      </c>
      <c r="M260">
        <v>13737</v>
      </c>
      <c r="N260">
        <v>218</v>
      </c>
      <c r="O260">
        <v>0</v>
      </c>
      <c r="P260">
        <v>7</v>
      </c>
      <c r="Q260">
        <v>5</v>
      </c>
      <c r="R260">
        <v>198</v>
      </c>
      <c r="S260">
        <v>16</v>
      </c>
      <c r="T260">
        <v>329</v>
      </c>
      <c r="U260">
        <v>0</v>
      </c>
      <c r="V260">
        <v>34</v>
      </c>
    </row>
    <row r="261" spans="1:22" x14ac:dyDescent="0.3">
      <c r="A261" s="42">
        <v>44015</v>
      </c>
      <c r="B261" t="s">
        <v>129</v>
      </c>
      <c r="C261">
        <v>12</v>
      </c>
      <c r="D261">
        <v>2</v>
      </c>
      <c r="E261">
        <v>12</v>
      </c>
      <c r="F261">
        <v>2</v>
      </c>
      <c r="G261">
        <v>0</v>
      </c>
      <c r="H261">
        <v>0</v>
      </c>
      <c r="I261">
        <v>14</v>
      </c>
      <c r="J261">
        <v>3</v>
      </c>
      <c r="K261">
        <v>526</v>
      </c>
      <c r="L261">
        <v>10</v>
      </c>
      <c r="M261">
        <v>540</v>
      </c>
      <c r="N261">
        <v>13</v>
      </c>
      <c r="O261">
        <v>0</v>
      </c>
      <c r="P261">
        <v>0</v>
      </c>
      <c r="Q261">
        <v>1</v>
      </c>
      <c r="R261">
        <v>7</v>
      </c>
      <c r="S261">
        <v>1</v>
      </c>
      <c r="T261">
        <v>5</v>
      </c>
      <c r="U261">
        <v>0</v>
      </c>
      <c r="V261">
        <v>0</v>
      </c>
    </row>
    <row r="262" spans="1:22" x14ac:dyDescent="0.3">
      <c r="A262" s="42">
        <v>44015</v>
      </c>
      <c r="B262" t="s">
        <v>104</v>
      </c>
      <c r="C262">
        <v>25</v>
      </c>
      <c r="D262">
        <v>1</v>
      </c>
      <c r="E262">
        <v>25</v>
      </c>
      <c r="F262">
        <v>1</v>
      </c>
      <c r="G262">
        <v>0</v>
      </c>
      <c r="H262">
        <v>0</v>
      </c>
      <c r="I262">
        <v>29</v>
      </c>
      <c r="J262">
        <v>1</v>
      </c>
      <c r="K262">
        <v>3809</v>
      </c>
      <c r="L262">
        <v>24</v>
      </c>
      <c r="M262">
        <v>3838</v>
      </c>
      <c r="N262">
        <v>25</v>
      </c>
      <c r="O262">
        <v>0</v>
      </c>
      <c r="P262">
        <v>1</v>
      </c>
      <c r="Q262">
        <v>1</v>
      </c>
      <c r="R262">
        <v>21</v>
      </c>
      <c r="S262">
        <v>0</v>
      </c>
      <c r="T262">
        <v>3</v>
      </c>
      <c r="U262">
        <v>0</v>
      </c>
      <c r="V262">
        <v>1</v>
      </c>
    </row>
    <row r="263" spans="1:22" x14ac:dyDescent="0.3">
      <c r="A263" s="42">
        <v>44015</v>
      </c>
      <c r="B263" t="s">
        <v>111</v>
      </c>
      <c r="C263">
        <v>113</v>
      </c>
      <c r="D263">
        <v>7</v>
      </c>
      <c r="E263">
        <v>109</v>
      </c>
      <c r="F263">
        <v>6</v>
      </c>
      <c r="G263">
        <v>4</v>
      </c>
      <c r="H263">
        <v>1</v>
      </c>
      <c r="I263">
        <v>133</v>
      </c>
      <c r="J263">
        <v>8</v>
      </c>
      <c r="K263">
        <v>2462</v>
      </c>
      <c r="L263">
        <v>55</v>
      </c>
      <c r="M263">
        <v>2595</v>
      </c>
      <c r="N263">
        <v>63</v>
      </c>
      <c r="O263">
        <v>0</v>
      </c>
      <c r="P263">
        <v>2</v>
      </c>
      <c r="Q263">
        <v>3</v>
      </c>
      <c r="R263">
        <v>66</v>
      </c>
      <c r="S263">
        <v>4</v>
      </c>
      <c r="T263">
        <v>45</v>
      </c>
      <c r="U263">
        <v>0</v>
      </c>
      <c r="V263">
        <v>13</v>
      </c>
    </row>
    <row r="264" spans="1:22" x14ac:dyDescent="0.3">
      <c r="A264" s="42">
        <v>44015</v>
      </c>
      <c r="B264" t="s">
        <v>57</v>
      </c>
      <c r="C264">
        <v>1065</v>
      </c>
      <c r="D264">
        <v>56</v>
      </c>
      <c r="E264">
        <v>1063</v>
      </c>
      <c r="F264">
        <v>56</v>
      </c>
      <c r="G264">
        <v>2</v>
      </c>
      <c r="H264">
        <v>0</v>
      </c>
      <c r="I264">
        <v>1057</v>
      </c>
      <c r="J264">
        <v>59</v>
      </c>
      <c r="K264">
        <v>100539</v>
      </c>
      <c r="L264">
        <v>714</v>
      </c>
      <c r="M264">
        <v>101596</v>
      </c>
      <c r="N264">
        <v>773</v>
      </c>
      <c r="O264">
        <v>-1</v>
      </c>
      <c r="P264">
        <v>7</v>
      </c>
      <c r="Q264">
        <v>8</v>
      </c>
      <c r="R264">
        <v>362</v>
      </c>
      <c r="S264">
        <v>49</v>
      </c>
      <c r="T264">
        <v>696</v>
      </c>
      <c r="U264">
        <v>0</v>
      </c>
      <c r="V264">
        <v>31</v>
      </c>
    </row>
    <row r="265" spans="1:22" x14ac:dyDescent="0.3">
      <c r="A265" s="42">
        <v>44015</v>
      </c>
      <c r="B265" t="s">
        <v>89</v>
      </c>
      <c r="C265">
        <v>59</v>
      </c>
      <c r="D265">
        <v>1</v>
      </c>
      <c r="E265">
        <v>59</v>
      </c>
      <c r="F265">
        <v>1</v>
      </c>
      <c r="G265">
        <v>0</v>
      </c>
      <c r="H265">
        <v>0</v>
      </c>
      <c r="I265">
        <v>61</v>
      </c>
      <c r="J265">
        <v>1</v>
      </c>
      <c r="K265">
        <v>2169</v>
      </c>
      <c r="L265">
        <v>24</v>
      </c>
      <c r="M265">
        <v>2230</v>
      </c>
      <c r="N265">
        <v>25</v>
      </c>
      <c r="O265">
        <v>0</v>
      </c>
      <c r="P265">
        <v>1</v>
      </c>
      <c r="Q265">
        <v>2</v>
      </c>
      <c r="R265">
        <v>43</v>
      </c>
      <c r="S265">
        <v>-1</v>
      </c>
      <c r="T265">
        <v>15</v>
      </c>
      <c r="U265">
        <v>0</v>
      </c>
      <c r="V265">
        <v>3</v>
      </c>
    </row>
    <row r="266" spans="1:22" x14ac:dyDescent="0.3">
      <c r="A266" s="42">
        <v>44015</v>
      </c>
      <c r="B266" t="s">
        <v>44</v>
      </c>
      <c r="C266">
        <v>581</v>
      </c>
      <c r="D266">
        <v>65</v>
      </c>
      <c r="E266">
        <v>581</v>
      </c>
      <c r="F266">
        <v>66</v>
      </c>
      <c r="G266">
        <v>0</v>
      </c>
      <c r="H266">
        <v>-1</v>
      </c>
      <c r="I266">
        <v>636</v>
      </c>
      <c r="J266">
        <v>83</v>
      </c>
      <c r="K266">
        <v>71120</v>
      </c>
      <c r="L266">
        <v>2156</v>
      </c>
      <c r="M266">
        <v>71756</v>
      </c>
      <c r="N266">
        <v>2239</v>
      </c>
      <c r="O266">
        <v>0</v>
      </c>
      <c r="P266">
        <v>1</v>
      </c>
      <c r="Q266">
        <v>6</v>
      </c>
      <c r="R266">
        <v>42</v>
      </c>
      <c r="S266">
        <v>59</v>
      </c>
      <c r="T266">
        <v>538</v>
      </c>
      <c r="U266">
        <v>0</v>
      </c>
      <c r="V266">
        <v>9</v>
      </c>
    </row>
    <row r="267" spans="1:22" x14ac:dyDescent="0.3">
      <c r="A267" s="42">
        <v>44015</v>
      </c>
      <c r="B267" t="s">
        <v>81</v>
      </c>
      <c r="C267">
        <v>33</v>
      </c>
      <c r="D267">
        <v>2</v>
      </c>
      <c r="E267">
        <v>33</v>
      </c>
      <c r="F267">
        <v>2</v>
      </c>
      <c r="G267">
        <v>0</v>
      </c>
      <c r="H267">
        <v>0</v>
      </c>
      <c r="I267">
        <v>40</v>
      </c>
      <c r="J267">
        <v>2</v>
      </c>
      <c r="K267">
        <v>570</v>
      </c>
      <c r="L267">
        <v>4</v>
      </c>
      <c r="M267">
        <v>610</v>
      </c>
      <c r="N267">
        <v>6</v>
      </c>
      <c r="O267">
        <v>0</v>
      </c>
      <c r="P267">
        <v>0</v>
      </c>
      <c r="Q267">
        <v>0</v>
      </c>
      <c r="R267">
        <v>28</v>
      </c>
      <c r="S267">
        <v>2</v>
      </c>
      <c r="T267">
        <v>5</v>
      </c>
      <c r="U267">
        <v>0</v>
      </c>
      <c r="V267">
        <v>1</v>
      </c>
    </row>
    <row r="268" spans="1:22" x14ac:dyDescent="0.3">
      <c r="A268" s="42">
        <v>44015</v>
      </c>
      <c r="B268" t="s">
        <v>130</v>
      </c>
      <c r="C268">
        <v>6</v>
      </c>
      <c r="D268">
        <v>0</v>
      </c>
      <c r="E268">
        <v>6</v>
      </c>
      <c r="F268">
        <v>0</v>
      </c>
      <c r="G268">
        <v>0</v>
      </c>
      <c r="H268">
        <v>0</v>
      </c>
      <c r="I268">
        <v>6</v>
      </c>
      <c r="J268">
        <v>0</v>
      </c>
      <c r="K268">
        <v>487</v>
      </c>
      <c r="L268">
        <v>9</v>
      </c>
      <c r="M268">
        <v>493</v>
      </c>
      <c r="N268">
        <v>9</v>
      </c>
      <c r="O268">
        <v>0</v>
      </c>
      <c r="P268">
        <v>0</v>
      </c>
      <c r="Q268">
        <v>0</v>
      </c>
      <c r="R268">
        <v>4</v>
      </c>
      <c r="S268">
        <v>0</v>
      </c>
      <c r="T268">
        <v>2</v>
      </c>
      <c r="U268">
        <v>0</v>
      </c>
      <c r="V268">
        <v>0</v>
      </c>
    </row>
    <row r="269" spans="1:22" x14ac:dyDescent="0.3">
      <c r="A269" s="42">
        <v>44015</v>
      </c>
      <c r="B269" t="s">
        <v>131</v>
      </c>
      <c r="C269">
        <v>44</v>
      </c>
      <c r="D269">
        <v>3</v>
      </c>
      <c r="E269">
        <v>42</v>
      </c>
      <c r="F269">
        <v>3</v>
      </c>
      <c r="G269">
        <v>2</v>
      </c>
      <c r="H269">
        <v>0</v>
      </c>
      <c r="I269">
        <v>45</v>
      </c>
      <c r="J269">
        <v>3</v>
      </c>
      <c r="K269">
        <v>1050</v>
      </c>
      <c r="L269">
        <v>25</v>
      </c>
      <c r="M269">
        <v>1095</v>
      </c>
      <c r="N269">
        <v>28</v>
      </c>
      <c r="O269">
        <v>0</v>
      </c>
      <c r="P269">
        <v>0</v>
      </c>
      <c r="Q269">
        <v>1</v>
      </c>
      <c r="R269">
        <v>32</v>
      </c>
      <c r="S269">
        <v>2</v>
      </c>
      <c r="T269">
        <v>12</v>
      </c>
      <c r="U269">
        <v>0</v>
      </c>
      <c r="V269">
        <v>1</v>
      </c>
    </row>
    <row r="270" spans="1:22" x14ac:dyDescent="0.3">
      <c r="A270" s="42">
        <v>44015</v>
      </c>
      <c r="B270" t="s">
        <v>71</v>
      </c>
      <c r="C270">
        <v>853</v>
      </c>
      <c r="D270">
        <v>39</v>
      </c>
      <c r="E270">
        <v>849</v>
      </c>
      <c r="F270">
        <v>38</v>
      </c>
      <c r="G270">
        <v>4</v>
      </c>
      <c r="H270">
        <v>1</v>
      </c>
      <c r="I270">
        <v>1006</v>
      </c>
      <c r="J270">
        <v>45</v>
      </c>
      <c r="K270">
        <v>9716</v>
      </c>
      <c r="L270">
        <v>285</v>
      </c>
      <c r="M270">
        <v>10722</v>
      </c>
      <c r="N270">
        <v>330</v>
      </c>
      <c r="O270">
        <v>0</v>
      </c>
      <c r="P270">
        <v>7</v>
      </c>
      <c r="Q270">
        <v>3</v>
      </c>
      <c r="R270">
        <v>604</v>
      </c>
      <c r="S270">
        <v>36</v>
      </c>
      <c r="T270">
        <v>242</v>
      </c>
      <c r="U270">
        <v>0</v>
      </c>
      <c r="V270">
        <v>19</v>
      </c>
    </row>
    <row r="271" spans="1:22" x14ac:dyDescent="0.3">
      <c r="A271" s="42">
        <v>44015</v>
      </c>
      <c r="B271" t="s">
        <v>132</v>
      </c>
      <c r="C271">
        <v>276</v>
      </c>
      <c r="D271">
        <v>2</v>
      </c>
      <c r="E271">
        <v>276</v>
      </c>
      <c r="F271">
        <v>2</v>
      </c>
      <c r="G271">
        <v>0</v>
      </c>
      <c r="H271">
        <v>0</v>
      </c>
      <c r="I271">
        <v>303</v>
      </c>
      <c r="J271">
        <v>3</v>
      </c>
      <c r="K271">
        <v>2826</v>
      </c>
      <c r="L271">
        <v>49</v>
      </c>
      <c r="M271">
        <v>3129</v>
      </c>
      <c r="N271">
        <v>52</v>
      </c>
      <c r="O271">
        <v>0</v>
      </c>
      <c r="P271">
        <v>0</v>
      </c>
      <c r="Q271">
        <v>1</v>
      </c>
      <c r="R271">
        <v>241</v>
      </c>
      <c r="S271">
        <v>1</v>
      </c>
      <c r="T271">
        <v>35</v>
      </c>
      <c r="U271">
        <v>0</v>
      </c>
      <c r="V271">
        <v>5</v>
      </c>
    </row>
    <row r="272" spans="1:22" x14ac:dyDescent="0.3">
      <c r="A272" s="42">
        <v>44015</v>
      </c>
      <c r="B272" t="s">
        <v>72</v>
      </c>
      <c r="C272">
        <v>59</v>
      </c>
      <c r="D272">
        <v>9</v>
      </c>
      <c r="E272">
        <v>49</v>
      </c>
      <c r="F272">
        <v>9</v>
      </c>
      <c r="G272">
        <v>10</v>
      </c>
      <c r="H272">
        <v>0</v>
      </c>
      <c r="I272">
        <v>65</v>
      </c>
      <c r="J272">
        <v>9</v>
      </c>
      <c r="K272">
        <v>5723</v>
      </c>
      <c r="L272">
        <v>108</v>
      </c>
      <c r="M272">
        <v>5788</v>
      </c>
      <c r="N272">
        <v>117</v>
      </c>
      <c r="O272">
        <v>0</v>
      </c>
      <c r="P272">
        <v>0</v>
      </c>
      <c r="Q272">
        <v>3</v>
      </c>
      <c r="R272">
        <v>35</v>
      </c>
      <c r="S272">
        <v>6</v>
      </c>
      <c r="T272">
        <v>24</v>
      </c>
      <c r="U272">
        <v>0</v>
      </c>
      <c r="V272">
        <v>3</v>
      </c>
    </row>
    <row r="273" spans="1:22" x14ac:dyDescent="0.3">
      <c r="A273" s="42">
        <v>44015</v>
      </c>
      <c r="B273" t="s">
        <v>52</v>
      </c>
      <c r="C273">
        <v>815</v>
      </c>
      <c r="D273">
        <v>14</v>
      </c>
      <c r="E273">
        <v>813</v>
      </c>
      <c r="F273">
        <v>14</v>
      </c>
      <c r="G273">
        <v>2</v>
      </c>
      <c r="H273">
        <v>0</v>
      </c>
      <c r="I273">
        <v>1016</v>
      </c>
      <c r="J273">
        <v>14</v>
      </c>
      <c r="K273">
        <v>6174</v>
      </c>
      <c r="L273">
        <v>100</v>
      </c>
      <c r="M273">
        <v>7190</v>
      </c>
      <c r="N273">
        <v>114</v>
      </c>
      <c r="O273">
        <v>0</v>
      </c>
      <c r="P273">
        <v>11</v>
      </c>
      <c r="Q273">
        <v>8</v>
      </c>
      <c r="R273">
        <v>496</v>
      </c>
      <c r="S273">
        <v>6</v>
      </c>
      <c r="T273">
        <v>308</v>
      </c>
      <c r="U273">
        <v>1</v>
      </c>
      <c r="V273">
        <v>56</v>
      </c>
    </row>
    <row r="274" spans="1:22" x14ac:dyDescent="0.3">
      <c r="A274" s="42">
        <v>44015</v>
      </c>
      <c r="B274" t="s">
        <v>19</v>
      </c>
      <c r="C274">
        <v>2854</v>
      </c>
      <c r="D274">
        <v>121</v>
      </c>
      <c r="E274">
        <v>2847</v>
      </c>
      <c r="F274">
        <v>121</v>
      </c>
      <c r="G274">
        <v>7</v>
      </c>
      <c r="H274">
        <v>0</v>
      </c>
      <c r="I274">
        <v>3409</v>
      </c>
      <c r="J274">
        <v>140</v>
      </c>
      <c r="K274">
        <v>22305</v>
      </c>
      <c r="L274">
        <v>729</v>
      </c>
      <c r="M274">
        <v>25714</v>
      </c>
      <c r="N274">
        <v>869</v>
      </c>
      <c r="O274">
        <v>0</v>
      </c>
      <c r="P274">
        <v>35</v>
      </c>
      <c r="Q274">
        <v>31</v>
      </c>
      <c r="R274">
        <v>1267</v>
      </c>
      <c r="S274">
        <v>90</v>
      </c>
      <c r="T274">
        <v>1552</v>
      </c>
      <c r="U274">
        <v>1</v>
      </c>
      <c r="V274">
        <v>118</v>
      </c>
    </row>
    <row r="275" spans="1:22" x14ac:dyDescent="0.3">
      <c r="A275" s="42">
        <v>44015</v>
      </c>
      <c r="B275" t="s">
        <v>73</v>
      </c>
      <c r="C275">
        <v>18</v>
      </c>
      <c r="D275">
        <v>3</v>
      </c>
      <c r="E275">
        <v>17</v>
      </c>
      <c r="F275">
        <v>3</v>
      </c>
      <c r="G275">
        <v>1</v>
      </c>
      <c r="H275">
        <v>0</v>
      </c>
      <c r="I275">
        <v>17</v>
      </c>
      <c r="J275">
        <v>3</v>
      </c>
      <c r="K275">
        <v>1226</v>
      </c>
      <c r="L275">
        <v>23</v>
      </c>
      <c r="M275">
        <v>1243</v>
      </c>
      <c r="N275">
        <v>26</v>
      </c>
      <c r="O275">
        <v>0</v>
      </c>
      <c r="P275">
        <v>0</v>
      </c>
      <c r="Q275">
        <v>1</v>
      </c>
      <c r="R275">
        <v>14</v>
      </c>
      <c r="S275">
        <v>2</v>
      </c>
      <c r="T275">
        <v>4</v>
      </c>
      <c r="U275">
        <v>0</v>
      </c>
      <c r="V275">
        <v>0</v>
      </c>
    </row>
    <row r="276" spans="1:22" x14ac:dyDescent="0.3">
      <c r="A276" s="42">
        <v>44015</v>
      </c>
      <c r="B276" t="s">
        <v>133</v>
      </c>
      <c r="C276">
        <v>33</v>
      </c>
      <c r="D276">
        <v>4</v>
      </c>
      <c r="E276">
        <v>33</v>
      </c>
      <c r="F276">
        <v>4</v>
      </c>
      <c r="G276">
        <v>0</v>
      </c>
      <c r="H276">
        <v>0</v>
      </c>
      <c r="I276">
        <v>44</v>
      </c>
      <c r="J276">
        <v>6</v>
      </c>
      <c r="K276">
        <v>1525</v>
      </c>
      <c r="L276">
        <v>28</v>
      </c>
      <c r="M276">
        <v>1569</v>
      </c>
      <c r="N276">
        <v>34</v>
      </c>
      <c r="O276">
        <v>0</v>
      </c>
      <c r="P276">
        <v>0</v>
      </c>
      <c r="Q276">
        <v>0</v>
      </c>
      <c r="R276">
        <v>23</v>
      </c>
      <c r="S276">
        <v>4</v>
      </c>
      <c r="T276">
        <v>10</v>
      </c>
      <c r="U276">
        <v>0</v>
      </c>
      <c r="V276">
        <v>2</v>
      </c>
    </row>
    <row r="277" spans="1:22" x14ac:dyDescent="0.3">
      <c r="A277" s="42">
        <v>44015</v>
      </c>
      <c r="B277" t="s">
        <v>50</v>
      </c>
      <c r="C277">
        <v>768</v>
      </c>
      <c r="D277">
        <v>35</v>
      </c>
      <c r="E277">
        <v>723</v>
      </c>
      <c r="F277">
        <v>36</v>
      </c>
      <c r="G277">
        <v>45</v>
      </c>
      <c r="H277">
        <v>-1</v>
      </c>
      <c r="I277">
        <v>781</v>
      </c>
      <c r="J277">
        <v>36</v>
      </c>
      <c r="K277">
        <v>9310</v>
      </c>
      <c r="L277">
        <v>243</v>
      </c>
      <c r="M277">
        <v>10091</v>
      </c>
      <c r="N277">
        <v>279</v>
      </c>
      <c r="O277">
        <v>0</v>
      </c>
      <c r="P277">
        <v>3</v>
      </c>
      <c r="Q277">
        <v>26</v>
      </c>
      <c r="R277">
        <v>437</v>
      </c>
      <c r="S277">
        <v>9</v>
      </c>
      <c r="T277">
        <v>328</v>
      </c>
      <c r="U277">
        <v>1</v>
      </c>
      <c r="V277">
        <v>25</v>
      </c>
    </row>
    <row r="278" spans="1:22" x14ac:dyDescent="0.3">
      <c r="A278" s="42">
        <v>44015</v>
      </c>
      <c r="B278" t="s">
        <v>43</v>
      </c>
      <c r="C278">
        <v>11145</v>
      </c>
      <c r="D278">
        <v>380</v>
      </c>
      <c r="E278">
        <v>11128</v>
      </c>
      <c r="F278">
        <v>380</v>
      </c>
      <c r="G278">
        <v>17</v>
      </c>
      <c r="H278">
        <v>0</v>
      </c>
      <c r="I278">
        <v>13384</v>
      </c>
      <c r="J278">
        <v>491</v>
      </c>
      <c r="K278">
        <v>137461</v>
      </c>
      <c r="L278">
        <v>4208</v>
      </c>
      <c r="M278">
        <v>150845</v>
      </c>
      <c r="N278">
        <v>4699</v>
      </c>
      <c r="O278">
        <v>2</v>
      </c>
      <c r="P278">
        <v>197</v>
      </c>
      <c r="Q278">
        <v>196</v>
      </c>
      <c r="R278">
        <v>7085</v>
      </c>
      <c r="S278">
        <v>182</v>
      </c>
      <c r="T278">
        <v>3863</v>
      </c>
      <c r="U278">
        <v>15</v>
      </c>
      <c r="V278">
        <v>867</v>
      </c>
    </row>
    <row r="279" spans="1:22" x14ac:dyDescent="0.3">
      <c r="A279" s="42">
        <v>44015</v>
      </c>
      <c r="B279" t="s">
        <v>99</v>
      </c>
      <c r="C279">
        <v>111</v>
      </c>
      <c r="D279">
        <v>8</v>
      </c>
      <c r="E279">
        <v>104</v>
      </c>
      <c r="F279">
        <v>8</v>
      </c>
      <c r="G279">
        <v>7</v>
      </c>
      <c r="H279">
        <v>0</v>
      </c>
      <c r="I279">
        <v>118</v>
      </c>
      <c r="J279">
        <v>8</v>
      </c>
      <c r="K279">
        <v>1659</v>
      </c>
      <c r="L279">
        <v>73</v>
      </c>
      <c r="M279">
        <v>1777</v>
      </c>
      <c r="N279">
        <v>81</v>
      </c>
      <c r="O279">
        <v>0</v>
      </c>
      <c r="P279">
        <v>1</v>
      </c>
      <c r="Q279">
        <v>1</v>
      </c>
      <c r="R279">
        <v>49</v>
      </c>
      <c r="S279">
        <v>7</v>
      </c>
      <c r="T279">
        <v>61</v>
      </c>
      <c r="U279">
        <v>0</v>
      </c>
      <c r="V279">
        <v>3</v>
      </c>
    </row>
    <row r="280" spans="1:22" x14ac:dyDescent="0.3">
      <c r="A280" s="42">
        <v>44015</v>
      </c>
      <c r="B280" t="s">
        <v>134</v>
      </c>
      <c r="C280">
        <v>23</v>
      </c>
      <c r="D280">
        <v>2</v>
      </c>
      <c r="E280">
        <v>23</v>
      </c>
      <c r="F280">
        <v>2</v>
      </c>
      <c r="G280">
        <v>0</v>
      </c>
      <c r="H280">
        <v>0</v>
      </c>
      <c r="I280">
        <v>25</v>
      </c>
      <c r="J280">
        <v>2</v>
      </c>
      <c r="K280">
        <v>783</v>
      </c>
      <c r="L280">
        <v>13</v>
      </c>
      <c r="M280">
        <v>808</v>
      </c>
      <c r="N280">
        <v>15</v>
      </c>
      <c r="O280">
        <v>0</v>
      </c>
      <c r="P280">
        <v>0</v>
      </c>
      <c r="Q280">
        <v>0</v>
      </c>
      <c r="R280">
        <v>9</v>
      </c>
      <c r="S280">
        <v>2</v>
      </c>
      <c r="T280">
        <v>14</v>
      </c>
      <c r="U280">
        <v>0</v>
      </c>
      <c r="V280">
        <v>2</v>
      </c>
    </row>
    <row r="281" spans="1:22" x14ac:dyDescent="0.3">
      <c r="A281" s="42">
        <v>44015</v>
      </c>
      <c r="B281" t="s">
        <v>45</v>
      </c>
      <c r="C281">
        <v>108</v>
      </c>
      <c r="D281">
        <v>7</v>
      </c>
      <c r="E281">
        <v>105</v>
      </c>
      <c r="F281">
        <v>7</v>
      </c>
      <c r="G281">
        <v>3</v>
      </c>
      <c r="H281">
        <v>0</v>
      </c>
      <c r="I281">
        <v>114</v>
      </c>
      <c r="J281">
        <v>8</v>
      </c>
      <c r="K281">
        <v>7229</v>
      </c>
      <c r="L281">
        <v>282</v>
      </c>
      <c r="M281">
        <v>7343</v>
      </c>
      <c r="N281">
        <v>290</v>
      </c>
      <c r="O281">
        <v>0</v>
      </c>
      <c r="P281">
        <v>2</v>
      </c>
      <c r="Q281">
        <v>4</v>
      </c>
      <c r="R281">
        <v>80</v>
      </c>
      <c r="S281">
        <v>3</v>
      </c>
      <c r="T281">
        <v>26</v>
      </c>
      <c r="U281">
        <v>1</v>
      </c>
      <c r="V281">
        <v>11</v>
      </c>
    </row>
    <row r="282" spans="1:22" x14ac:dyDescent="0.3">
      <c r="A282" s="42">
        <v>44015</v>
      </c>
      <c r="B282" t="s">
        <v>53</v>
      </c>
      <c r="C282">
        <v>1559</v>
      </c>
      <c r="D282">
        <v>52</v>
      </c>
      <c r="E282">
        <v>1549</v>
      </c>
      <c r="F282">
        <v>52</v>
      </c>
      <c r="G282">
        <v>10</v>
      </c>
      <c r="H282">
        <v>0</v>
      </c>
      <c r="I282">
        <v>1935</v>
      </c>
      <c r="J282">
        <v>54</v>
      </c>
      <c r="K282">
        <v>13686</v>
      </c>
      <c r="L282">
        <v>422</v>
      </c>
      <c r="M282">
        <v>15621</v>
      </c>
      <c r="N282">
        <v>476</v>
      </c>
      <c r="O282">
        <v>0</v>
      </c>
      <c r="P282">
        <v>52</v>
      </c>
      <c r="Q282">
        <v>9</v>
      </c>
      <c r="R282">
        <v>616</v>
      </c>
      <c r="S282">
        <v>43</v>
      </c>
      <c r="T282">
        <v>891</v>
      </c>
      <c r="U282">
        <v>3</v>
      </c>
      <c r="V282">
        <v>226</v>
      </c>
    </row>
    <row r="283" spans="1:22" x14ac:dyDescent="0.3">
      <c r="A283" s="42">
        <v>44015</v>
      </c>
      <c r="B283" t="s">
        <v>65</v>
      </c>
      <c r="C283">
        <v>633</v>
      </c>
      <c r="D283">
        <v>13</v>
      </c>
      <c r="E283">
        <v>625</v>
      </c>
      <c r="F283">
        <v>13</v>
      </c>
      <c r="G283">
        <v>8</v>
      </c>
      <c r="H283">
        <v>0</v>
      </c>
      <c r="I283">
        <v>697</v>
      </c>
      <c r="J283">
        <v>13</v>
      </c>
      <c r="K283">
        <v>7954</v>
      </c>
      <c r="L283">
        <v>216</v>
      </c>
      <c r="M283">
        <v>8651</v>
      </c>
      <c r="N283">
        <v>229</v>
      </c>
      <c r="O283">
        <v>0</v>
      </c>
      <c r="P283">
        <v>5</v>
      </c>
      <c r="Q283">
        <v>2</v>
      </c>
      <c r="R283">
        <v>490</v>
      </c>
      <c r="S283">
        <v>11</v>
      </c>
      <c r="T283">
        <v>138</v>
      </c>
      <c r="U283">
        <v>0</v>
      </c>
      <c r="V283">
        <v>31</v>
      </c>
    </row>
    <row r="284" spans="1:22" x14ac:dyDescent="0.3">
      <c r="A284" s="42">
        <v>44015</v>
      </c>
      <c r="B284" t="s">
        <v>105</v>
      </c>
      <c r="C284">
        <v>1494</v>
      </c>
      <c r="D284">
        <v>4</v>
      </c>
      <c r="E284">
        <v>1491</v>
      </c>
      <c r="F284">
        <v>4</v>
      </c>
      <c r="G284">
        <v>3</v>
      </c>
      <c r="H284">
        <v>0</v>
      </c>
      <c r="I284">
        <v>1535</v>
      </c>
      <c r="J284">
        <v>5</v>
      </c>
      <c r="K284">
        <v>2410</v>
      </c>
      <c r="L284">
        <v>44</v>
      </c>
      <c r="M284">
        <v>3945</v>
      </c>
      <c r="N284">
        <v>49</v>
      </c>
      <c r="O284">
        <v>0</v>
      </c>
      <c r="P284">
        <v>5</v>
      </c>
      <c r="Q284">
        <v>2</v>
      </c>
      <c r="R284">
        <v>1424</v>
      </c>
      <c r="S284">
        <v>2</v>
      </c>
      <c r="T284">
        <v>65</v>
      </c>
      <c r="U284">
        <v>0</v>
      </c>
      <c r="V284">
        <v>15</v>
      </c>
    </row>
    <row r="285" spans="1:22" x14ac:dyDescent="0.3">
      <c r="A285" s="42">
        <v>44015</v>
      </c>
      <c r="B285" t="s">
        <v>98</v>
      </c>
      <c r="C285">
        <v>55</v>
      </c>
      <c r="D285">
        <v>0</v>
      </c>
      <c r="E285">
        <v>55</v>
      </c>
      <c r="F285">
        <v>0</v>
      </c>
      <c r="G285">
        <v>0</v>
      </c>
      <c r="H285">
        <v>0</v>
      </c>
      <c r="I285">
        <v>61</v>
      </c>
      <c r="J285">
        <v>0</v>
      </c>
      <c r="K285">
        <v>1271</v>
      </c>
      <c r="L285">
        <v>1</v>
      </c>
      <c r="M285">
        <v>1332</v>
      </c>
      <c r="N285">
        <v>1</v>
      </c>
      <c r="O285">
        <v>0</v>
      </c>
      <c r="P285">
        <v>0</v>
      </c>
      <c r="Q285">
        <v>0</v>
      </c>
      <c r="R285">
        <v>52</v>
      </c>
      <c r="S285">
        <v>0</v>
      </c>
      <c r="T285">
        <v>3</v>
      </c>
      <c r="U285">
        <v>0</v>
      </c>
      <c r="V285">
        <v>1</v>
      </c>
    </row>
    <row r="286" spans="1:22" x14ac:dyDescent="0.3">
      <c r="A286" s="42">
        <v>44015</v>
      </c>
      <c r="B286" t="s">
        <v>106</v>
      </c>
      <c r="C286">
        <v>16</v>
      </c>
      <c r="D286">
        <v>1</v>
      </c>
      <c r="E286">
        <v>16</v>
      </c>
      <c r="F286">
        <v>1</v>
      </c>
      <c r="G286">
        <v>0</v>
      </c>
      <c r="H286">
        <v>0</v>
      </c>
      <c r="I286">
        <v>18</v>
      </c>
      <c r="J286">
        <v>2</v>
      </c>
      <c r="K286">
        <v>1074</v>
      </c>
      <c r="L286">
        <v>18</v>
      </c>
      <c r="M286">
        <v>1092</v>
      </c>
      <c r="N286">
        <v>20</v>
      </c>
      <c r="O286">
        <v>0</v>
      </c>
      <c r="P286">
        <v>0</v>
      </c>
      <c r="Q286">
        <v>0</v>
      </c>
      <c r="R286">
        <v>9</v>
      </c>
      <c r="S286">
        <v>1</v>
      </c>
      <c r="T286">
        <v>7</v>
      </c>
      <c r="U286">
        <v>0</v>
      </c>
      <c r="V286">
        <v>0</v>
      </c>
    </row>
    <row r="287" spans="1:22" x14ac:dyDescent="0.3">
      <c r="A287" s="42">
        <v>44015</v>
      </c>
      <c r="B287" t="s">
        <v>135</v>
      </c>
      <c r="C287">
        <v>8</v>
      </c>
      <c r="D287">
        <v>1</v>
      </c>
      <c r="E287">
        <v>8</v>
      </c>
      <c r="F287">
        <v>1</v>
      </c>
      <c r="G287">
        <v>0</v>
      </c>
      <c r="H287">
        <v>0</v>
      </c>
      <c r="I287">
        <v>8</v>
      </c>
      <c r="J287">
        <v>1</v>
      </c>
      <c r="K287">
        <v>490</v>
      </c>
      <c r="L287">
        <v>7</v>
      </c>
      <c r="M287">
        <v>498</v>
      </c>
      <c r="N287">
        <v>8</v>
      </c>
      <c r="O287">
        <v>0</v>
      </c>
      <c r="P287">
        <v>0</v>
      </c>
      <c r="Q287">
        <v>0</v>
      </c>
      <c r="R287">
        <v>3</v>
      </c>
      <c r="S287">
        <v>1</v>
      </c>
      <c r="T287">
        <v>5</v>
      </c>
      <c r="U287">
        <v>0</v>
      </c>
      <c r="V287">
        <v>1</v>
      </c>
    </row>
    <row r="288" spans="1:22" x14ac:dyDescent="0.3">
      <c r="A288" s="42">
        <v>44015</v>
      </c>
      <c r="B288" t="s">
        <v>116</v>
      </c>
      <c r="C288">
        <v>72</v>
      </c>
      <c r="D288">
        <v>3</v>
      </c>
      <c r="E288">
        <v>72</v>
      </c>
      <c r="F288">
        <v>3</v>
      </c>
      <c r="G288">
        <v>0</v>
      </c>
      <c r="H288">
        <v>0</v>
      </c>
      <c r="I288">
        <v>77</v>
      </c>
      <c r="J288">
        <v>4</v>
      </c>
      <c r="K288">
        <v>3122</v>
      </c>
      <c r="L288">
        <v>63</v>
      </c>
      <c r="M288">
        <v>3199</v>
      </c>
      <c r="N288">
        <v>67</v>
      </c>
      <c r="O288">
        <v>0</v>
      </c>
      <c r="P288">
        <v>0</v>
      </c>
      <c r="Q288">
        <v>0</v>
      </c>
      <c r="R288">
        <v>34</v>
      </c>
      <c r="S288">
        <v>3</v>
      </c>
      <c r="T288">
        <v>38</v>
      </c>
      <c r="U288">
        <v>0</v>
      </c>
      <c r="V288">
        <v>1</v>
      </c>
    </row>
    <row r="289" spans="1:22" x14ac:dyDescent="0.3">
      <c r="A289" s="42">
        <v>44015</v>
      </c>
      <c r="B289" t="s">
        <v>66</v>
      </c>
      <c r="C289">
        <v>142</v>
      </c>
      <c r="D289">
        <v>8</v>
      </c>
      <c r="E289">
        <v>135</v>
      </c>
      <c r="F289">
        <v>8</v>
      </c>
      <c r="G289">
        <v>7</v>
      </c>
      <c r="H289">
        <v>0</v>
      </c>
      <c r="I289">
        <v>167</v>
      </c>
      <c r="J289">
        <v>10</v>
      </c>
      <c r="K289">
        <v>6703</v>
      </c>
      <c r="L289">
        <v>131</v>
      </c>
      <c r="M289">
        <v>6870</v>
      </c>
      <c r="N289">
        <v>141</v>
      </c>
      <c r="O289">
        <v>0</v>
      </c>
      <c r="P289">
        <v>0</v>
      </c>
      <c r="Q289">
        <v>7</v>
      </c>
      <c r="R289">
        <v>113</v>
      </c>
      <c r="S289">
        <v>1</v>
      </c>
      <c r="T289">
        <v>29</v>
      </c>
      <c r="U289">
        <v>1</v>
      </c>
      <c r="V289">
        <v>8</v>
      </c>
    </row>
    <row r="290" spans="1:22" x14ac:dyDescent="0.3">
      <c r="A290" s="42">
        <v>44015</v>
      </c>
      <c r="B290" t="s">
        <v>117</v>
      </c>
      <c r="C290">
        <v>82</v>
      </c>
      <c r="D290">
        <v>2</v>
      </c>
      <c r="E290">
        <v>82</v>
      </c>
      <c r="F290">
        <v>2</v>
      </c>
      <c r="G290">
        <v>0</v>
      </c>
      <c r="H290">
        <v>0</v>
      </c>
      <c r="I290">
        <v>84</v>
      </c>
      <c r="J290">
        <v>3</v>
      </c>
      <c r="K290">
        <v>2601</v>
      </c>
      <c r="L290">
        <v>16</v>
      </c>
      <c r="M290">
        <v>2685</v>
      </c>
      <c r="N290">
        <v>19</v>
      </c>
      <c r="O290">
        <v>0</v>
      </c>
      <c r="P290">
        <v>0</v>
      </c>
      <c r="Q290">
        <v>0</v>
      </c>
      <c r="R290">
        <v>68</v>
      </c>
      <c r="S290">
        <v>2</v>
      </c>
      <c r="T290">
        <v>14</v>
      </c>
      <c r="U290">
        <v>0</v>
      </c>
      <c r="V290">
        <v>2</v>
      </c>
    </row>
    <row r="291" spans="1:22" x14ac:dyDescent="0.3">
      <c r="A291" s="42">
        <v>44015</v>
      </c>
      <c r="B291" t="s">
        <v>86</v>
      </c>
      <c r="C291">
        <v>63</v>
      </c>
      <c r="D291">
        <v>1</v>
      </c>
      <c r="E291">
        <v>62</v>
      </c>
      <c r="F291">
        <v>1</v>
      </c>
      <c r="G291">
        <v>1</v>
      </c>
      <c r="H291">
        <v>0</v>
      </c>
      <c r="I291">
        <v>66</v>
      </c>
      <c r="J291">
        <v>1</v>
      </c>
      <c r="K291">
        <v>2290</v>
      </c>
      <c r="L291">
        <v>78</v>
      </c>
      <c r="M291">
        <v>2356</v>
      </c>
      <c r="N291">
        <v>79</v>
      </c>
      <c r="O291">
        <v>0</v>
      </c>
      <c r="P291">
        <v>1</v>
      </c>
      <c r="Q291">
        <v>1</v>
      </c>
      <c r="R291">
        <v>38</v>
      </c>
      <c r="S291">
        <v>0</v>
      </c>
      <c r="T291">
        <v>24</v>
      </c>
      <c r="U291">
        <v>0</v>
      </c>
      <c r="V291">
        <v>3</v>
      </c>
    </row>
    <row r="292" spans="1:22" x14ac:dyDescent="0.3">
      <c r="A292" s="42">
        <v>44015</v>
      </c>
      <c r="B292" t="s">
        <v>93</v>
      </c>
      <c r="C292">
        <v>70</v>
      </c>
      <c r="D292">
        <v>5</v>
      </c>
      <c r="E292">
        <v>69</v>
      </c>
      <c r="F292">
        <v>5</v>
      </c>
      <c r="G292">
        <v>1</v>
      </c>
      <c r="H292">
        <v>0</v>
      </c>
      <c r="I292">
        <v>82</v>
      </c>
      <c r="J292">
        <v>5</v>
      </c>
      <c r="K292">
        <v>2569</v>
      </c>
      <c r="L292">
        <v>64</v>
      </c>
      <c r="M292">
        <v>2651</v>
      </c>
      <c r="N292">
        <v>69</v>
      </c>
      <c r="O292">
        <v>0</v>
      </c>
      <c r="P292">
        <v>3</v>
      </c>
      <c r="Q292">
        <v>0</v>
      </c>
      <c r="R292">
        <v>50</v>
      </c>
      <c r="S292">
        <v>5</v>
      </c>
      <c r="T292">
        <v>17</v>
      </c>
      <c r="U292">
        <v>0</v>
      </c>
      <c r="V292">
        <v>4</v>
      </c>
    </row>
    <row r="293" spans="1:22" x14ac:dyDescent="0.3">
      <c r="A293" s="42">
        <v>44015</v>
      </c>
      <c r="B293" t="s">
        <v>0</v>
      </c>
      <c r="C293">
        <v>1226</v>
      </c>
      <c r="D293">
        <v>78</v>
      </c>
      <c r="E293">
        <v>1223</v>
      </c>
      <c r="F293">
        <v>79</v>
      </c>
      <c r="G293">
        <v>3</v>
      </c>
      <c r="H293">
        <v>-1</v>
      </c>
      <c r="I293">
        <v>1425</v>
      </c>
      <c r="J293">
        <v>89</v>
      </c>
      <c r="K293">
        <v>18774</v>
      </c>
      <c r="L293">
        <v>620</v>
      </c>
      <c r="M293">
        <v>20199</v>
      </c>
      <c r="N293">
        <v>709</v>
      </c>
      <c r="O293">
        <v>0</v>
      </c>
      <c r="P293">
        <v>14</v>
      </c>
      <c r="Q293">
        <v>17</v>
      </c>
      <c r="R293">
        <v>554</v>
      </c>
      <c r="S293">
        <v>61</v>
      </c>
      <c r="T293">
        <v>658</v>
      </c>
      <c r="U293">
        <v>0</v>
      </c>
      <c r="V293">
        <v>53</v>
      </c>
    </row>
    <row r="294" spans="1:22" x14ac:dyDescent="0.3">
      <c r="A294" s="42">
        <v>44015</v>
      </c>
      <c r="B294" t="s">
        <v>58</v>
      </c>
      <c r="C294">
        <v>891</v>
      </c>
      <c r="D294">
        <v>32</v>
      </c>
      <c r="E294">
        <v>889</v>
      </c>
      <c r="F294">
        <v>32</v>
      </c>
      <c r="G294">
        <v>2</v>
      </c>
      <c r="H294">
        <v>0</v>
      </c>
      <c r="I294">
        <v>1062</v>
      </c>
      <c r="J294">
        <v>41</v>
      </c>
      <c r="K294">
        <v>11794</v>
      </c>
      <c r="L294">
        <v>460</v>
      </c>
      <c r="M294">
        <v>12856</v>
      </c>
      <c r="N294">
        <v>501</v>
      </c>
      <c r="O294">
        <v>0</v>
      </c>
      <c r="P294">
        <v>17</v>
      </c>
      <c r="Q294">
        <v>6</v>
      </c>
      <c r="R294">
        <v>438</v>
      </c>
      <c r="S294">
        <v>26</v>
      </c>
      <c r="T294">
        <v>436</v>
      </c>
      <c r="U294">
        <v>0</v>
      </c>
      <c r="V294">
        <v>51</v>
      </c>
    </row>
    <row r="295" spans="1:22" x14ac:dyDescent="0.3">
      <c r="A295" s="42">
        <v>44016</v>
      </c>
      <c r="B295" t="s">
        <v>59</v>
      </c>
      <c r="C295">
        <v>134</v>
      </c>
      <c r="D295">
        <v>18</v>
      </c>
      <c r="E295">
        <v>128</v>
      </c>
      <c r="F295">
        <v>18</v>
      </c>
      <c r="G295">
        <v>6</v>
      </c>
      <c r="H295">
        <v>0</v>
      </c>
      <c r="I295">
        <v>157</v>
      </c>
      <c r="J295">
        <v>20</v>
      </c>
      <c r="K295">
        <v>8051</v>
      </c>
      <c r="L295">
        <v>139</v>
      </c>
      <c r="M295">
        <v>8208</v>
      </c>
      <c r="N295">
        <v>159</v>
      </c>
      <c r="O295">
        <v>0</v>
      </c>
      <c r="P295">
        <v>2</v>
      </c>
      <c r="Q295">
        <v>2</v>
      </c>
      <c r="R295">
        <v>74</v>
      </c>
      <c r="S295">
        <v>16</v>
      </c>
      <c r="T295">
        <v>58</v>
      </c>
      <c r="U295">
        <v>0</v>
      </c>
      <c r="V295">
        <v>10</v>
      </c>
    </row>
    <row r="296" spans="1:22" x14ac:dyDescent="0.3">
      <c r="A296" s="42">
        <v>44016</v>
      </c>
      <c r="B296" t="s">
        <v>90</v>
      </c>
      <c r="C296">
        <v>559</v>
      </c>
      <c r="D296">
        <v>14</v>
      </c>
      <c r="E296">
        <v>559</v>
      </c>
      <c r="F296">
        <v>14</v>
      </c>
      <c r="G296">
        <v>0</v>
      </c>
      <c r="H296">
        <v>0</v>
      </c>
      <c r="I296">
        <v>654</v>
      </c>
      <c r="J296">
        <v>15</v>
      </c>
      <c r="K296">
        <v>3804</v>
      </c>
      <c r="L296">
        <v>31</v>
      </c>
      <c r="M296">
        <v>4458</v>
      </c>
      <c r="N296">
        <v>46</v>
      </c>
      <c r="O296">
        <v>0</v>
      </c>
      <c r="P296">
        <v>5</v>
      </c>
      <c r="Q296">
        <v>4</v>
      </c>
      <c r="R296">
        <v>405</v>
      </c>
      <c r="S296">
        <v>10</v>
      </c>
      <c r="T296">
        <v>149</v>
      </c>
      <c r="U296">
        <v>1</v>
      </c>
      <c r="V296">
        <v>23</v>
      </c>
    </row>
    <row r="297" spans="1:22" x14ac:dyDescent="0.3">
      <c r="A297" s="42">
        <v>44016</v>
      </c>
      <c r="B297" t="s">
        <v>94</v>
      </c>
      <c r="C297">
        <v>13</v>
      </c>
      <c r="D297">
        <v>0</v>
      </c>
      <c r="E297">
        <v>11</v>
      </c>
      <c r="F297">
        <v>0</v>
      </c>
      <c r="G297">
        <v>2</v>
      </c>
      <c r="H297">
        <v>0</v>
      </c>
      <c r="I297">
        <v>12</v>
      </c>
      <c r="J297">
        <v>0</v>
      </c>
      <c r="K297">
        <v>1102</v>
      </c>
      <c r="L297">
        <v>8</v>
      </c>
      <c r="M297">
        <v>1114</v>
      </c>
      <c r="N297">
        <v>8</v>
      </c>
      <c r="O297">
        <v>0</v>
      </c>
      <c r="P297">
        <v>1</v>
      </c>
      <c r="Q297">
        <v>1</v>
      </c>
      <c r="R297">
        <v>9</v>
      </c>
      <c r="S297">
        <v>-1</v>
      </c>
      <c r="T297">
        <v>3</v>
      </c>
      <c r="U297">
        <v>0</v>
      </c>
      <c r="V297">
        <v>2</v>
      </c>
    </row>
    <row r="298" spans="1:22" x14ac:dyDescent="0.3">
      <c r="A298" s="42">
        <v>44016</v>
      </c>
      <c r="B298" t="s">
        <v>100</v>
      </c>
      <c r="C298">
        <v>619</v>
      </c>
      <c r="D298">
        <v>1</v>
      </c>
      <c r="E298">
        <v>618</v>
      </c>
      <c r="F298">
        <v>0</v>
      </c>
      <c r="G298">
        <v>1</v>
      </c>
      <c r="H298">
        <v>1</v>
      </c>
      <c r="I298">
        <v>629</v>
      </c>
      <c r="J298">
        <v>0</v>
      </c>
      <c r="K298">
        <v>3754</v>
      </c>
      <c r="L298">
        <v>11</v>
      </c>
      <c r="M298">
        <v>4383</v>
      </c>
      <c r="N298">
        <v>11</v>
      </c>
      <c r="O298">
        <v>0</v>
      </c>
      <c r="P298">
        <v>1</v>
      </c>
      <c r="Q298">
        <v>0</v>
      </c>
      <c r="R298">
        <v>612</v>
      </c>
      <c r="S298">
        <v>1</v>
      </c>
      <c r="T298">
        <v>6</v>
      </c>
      <c r="U298">
        <v>0</v>
      </c>
      <c r="V298">
        <v>5</v>
      </c>
    </row>
    <row r="299" spans="1:22" x14ac:dyDescent="0.3">
      <c r="A299" s="42">
        <v>44016</v>
      </c>
      <c r="B299" t="s">
        <v>60</v>
      </c>
      <c r="C299">
        <v>218</v>
      </c>
      <c r="D299">
        <v>6</v>
      </c>
      <c r="E299">
        <v>211</v>
      </c>
      <c r="F299">
        <v>6</v>
      </c>
      <c r="G299">
        <v>7</v>
      </c>
      <c r="H299">
        <v>0</v>
      </c>
      <c r="I299">
        <v>265</v>
      </c>
      <c r="J299">
        <v>8</v>
      </c>
      <c r="K299">
        <v>7408</v>
      </c>
      <c r="L299">
        <v>129</v>
      </c>
      <c r="M299">
        <v>7673</v>
      </c>
      <c r="N299">
        <v>137</v>
      </c>
      <c r="O299">
        <v>0</v>
      </c>
      <c r="P299">
        <v>3</v>
      </c>
      <c r="Q299">
        <v>0</v>
      </c>
      <c r="R299">
        <v>135</v>
      </c>
      <c r="S299">
        <v>6</v>
      </c>
      <c r="T299">
        <v>80</v>
      </c>
      <c r="U299">
        <v>1</v>
      </c>
      <c r="V299">
        <v>14</v>
      </c>
    </row>
    <row r="300" spans="1:22" x14ac:dyDescent="0.3">
      <c r="A300" s="42">
        <v>44016</v>
      </c>
      <c r="B300" t="s">
        <v>61</v>
      </c>
      <c r="C300">
        <v>674</v>
      </c>
      <c r="D300">
        <v>12</v>
      </c>
      <c r="E300">
        <v>652</v>
      </c>
      <c r="F300">
        <v>12</v>
      </c>
      <c r="G300">
        <v>22</v>
      </c>
      <c r="H300">
        <v>0</v>
      </c>
      <c r="I300">
        <v>737</v>
      </c>
      <c r="J300">
        <v>6</v>
      </c>
      <c r="K300">
        <v>6901</v>
      </c>
      <c r="L300">
        <v>58</v>
      </c>
      <c r="M300">
        <v>7638</v>
      </c>
      <c r="N300">
        <v>64</v>
      </c>
      <c r="O300">
        <v>0</v>
      </c>
      <c r="P300">
        <v>3</v>
      </c>
      <c r="Q300">
        <v>7</v>
      </c>
      <c r="R300">
        <v>367</v>
      </c>
      <c r="S300">
        <v>5</v>
      </c>
      <c r="T300">
        <v>304</v>
      </c>
      <c r="U300">
        <v>1</v>
      </c>
      <c r="V300">
        <v>37</v>
      </c>
    </row>
    <row r="301" spans="1:22" x14ac:dyDescent="0.3">
      <c r="A301" s="42">
        <v>44016</v>
      </c>
      <c r="B301" t="s">
        <v>49</v>
      </c>
      <c r="C301">
        <v>48</v>
      </c>
      <c r="D301">
        <v>4</v>
      </c>
      <c r="E301">
        <v>44</v>
      </c>
      <c r="F301">
        <v>3</v>
      </c>
      <c r="G301">
        <v>4</v>
      </c>
      <c r="H301">
        <v>1</v>
      </c>
      <c r="I301">
        <v>53</v>
      </c>
      <c r="J301">
        <v>3</v>
      </c>
      <c r="K301">
        <v>2800</v>
      </c>
      <c r="L301">
        <v>44</v>
      </c>
      <c r="M301">
        <v>2853</v>
      </c>
      <c r="N301">
        <v>47</v>
      </c>
      <c r="O301">
        <v>0</v>
      </c>
      <c r="P301">
        <v>1</v>
      </c>
      <c r="Q301">
        <v>1</v>
      </c>
      <c r="R301">
        <v>32</v>
      </c>
      <c r="S301">
        <v>3</v>
      </c>
      <c r="T301">
        <v>15</v>
      </c>
      <c r="U301">
        <v>0</v>
      </c>
      <c r="V301">
        <v>3</v>
      </c>
    </row>
    <row r="302" spans="1:22" x14ac:dyDescent="0.3">
      <c r="A302" s="42">
        <v>44016</v>
      </c>
      <c r="B302" t="s">
        <v>95</v>
      </c>
      <c r="C302">
        <v>36</v>
      </c>
      <c r="D302">
        <v>0</v>
      </c>
      <c r="E302">
        <v>36</v>
      </c>
      <c r="F302">
        <v>0</v>
      </c>
      <c r="G302">
        <v>0</v>
      </c>
      <c r="H302">
        <v>0</v>
      </c>
      <c r="I302">
        <v>59</v>
      </c>
      <c r="J302">
        <v>0</v>
      </c>
      <c r="K302">
        <v>998</v>
      </c>
      <c r="L302">
        <v>16</v>
      </c>
      <c r="M302">
        <v>1057</v>
      </c>
      <c r="N302">
        <v>16</v>
      </c>
      <c r="O302">
        <v>0</v>
      </c>
      <c r="P302">
        <v>0</v>
      </c>
      <c r="Q302">
        <v>0</v>
      </c>
      <c r="R302">
        <v>23</v>
      </c>
      <c r="S302">
        <v>0</v>
      </c>
      <c r="T302">
        <v>13</v>
      </c>
      <c r="U302">
        <v>0</v>
      </c>
      <c r="V302">
        <v>4</v>
      </c>
    </row>
    <row r="303" spans="1:22" x14ac:dyDescent="0.3">
      <c r="A303" s="42">
        <v>44016</v>
      </c>
      <c r="B303" t="s">
        <v>67</v>
      </c>
      <c r="C303">
        <v>48</v>
      </c>
      <c r="D303">
        <v>4</v>
      </c>
      <c r="E303">
        <v>43</v>
      </c>
      <c r="F303">
        <v>4</v>
      </c>
      <c r="G303">
        <v>5</v>
      </c>
      <c r="H303">
        <v>0</v>
      </c>
      <c r="I303">
        <v>46</v>
      </c>
      <c r="J303">
        <v>4</v>
      </c>
      <c r="K303">
        <v>1955</v>
      </c>
      <c r="L303">
        <v>21</v>
      </c>
      <c r="M303">
        <v>2001</v>
      </c>
      <c r="N303">
        <v>25</v>
      </c>
      <c r="O303">
        <v>0</v>
      </c>
      <c r="P303">
        <v>1</v>
      </c>
      <c r="Q303">
        <v>1</v>
      </c>
      <c r="R303">
        <v>33</v>
      </c>
      <c r="S303">
        <v>3</v>
      </c>
      <c r="T303">
        <v>14</v>
      </c>
      <c r="U303">
        <v>0</v>
      </c>
      <c r="V303">
        <v>7</v>
      </c>
    </row>
    <row r="304" spans="1:22" x14ac:dyDescent="0.3">
      <c r="A304" s="42">
        <v>44016</v>
      </c>
      <c r="B304" t="s">
        <v>101</v>
      </c>
      <c r="C304">
        <v>57</v>
      </c>
      <c r="D304">
        <v>1</v>
      </c>
      <c r="E304">
        <v>52</v>
      </c>
      <c r="F304">
        <v>1</v>
      </c>
      <c r="G304">
        <v>5</v>
      </c>
      <c r="H304">
        <v>0</v>
      </c>
      <c r="I304">
        <v>59</v>
      </c>
      <c r="J304">
        <v>1</v>
      </c>
      <c r="K304">
        <v>2949</v>
      </c>
      <c r="L304">
        <v>46</v>
      </c>
      <c r="M304">
        <v>3008</v>
      </c>
      <c r="N304">
        <v>47</v>
      </c>
      <c r="O304">
        <v>0</v>
      </c>
      <c r="P304">
        <v>1</v>
      </c>
      <c r="Q304">
        <v>4</v>
      </c>
      <c r="R304">
        <v>46</v>
      </c>
      <c r="S304">
        <v>-3</v>
      </c>
      <c r="T304">
        <v>10</v>
      </c>
      <c r="U304">
        <v>0</v>
      </c>
      <c r="V304">
        <v>5</v>
      </c>
    </row>
    <row r="305" spans="1:22" x14ac:dyDescent="0.3">
      <c r="A305" s="42">
        <v>44016</v>
      </c>
      <c r="B305" t="s">
        <v>51</v>
      </c>
      <c r="C305">
        <v>225</v>
      </c>
      <c r="D305">
        <v>0</v>
      </c>
      <c r="E305">
        <v>225</v>
      </c>
      <c r="F305">
        <v>0</v>
      </c>
      <c r="G305">
        <v>0</v>
      </c>
      <c r="H305">
        <v>0</v>
      </c>
      <c r="I305">
        <v>267</v>
      </c>
      <c r="J305">
        <v>-1</v>
      </c>
      <c r="K305">
        <v>3177</v>
      </c>
      <c r="L305">
        <v>62</v>
      </c>
      <c r="M305">
        <v>3444</v>
      </c>
      <c r="N305">
        <v>61</v>
      </c>
      <c r="O305">
        <v>0</v>
      </c>
      <c r="P305">
        <v>1</v>
      </c>
      <c r="Q305">
        <v>0</v>
      </c>
      <c r="R305">
        <v>107</v>
      </c>
      <c r="S305">
        <v>0</v>
      </c>
      <c r="T305">
        <v>117</v>
      </c>
      <c r="U305">
        <v>0</v>
      </c>
      <c r="V305">
        <v>12</v>
      </c>
    </row>
    <row r="306" spans="1:22" x14ac:dyDescent="0.3">
      <c r="A306" s="42">
        <v>44016</v>
      </c>
      <c r="B306" t="s">
        <v>74</v>
      </c>
      <c r="C306">
        <v>34</v>
      </c>
      <c r="D306">
        <v>4</v>
      </c>
      <c r="E306">
        <v>34</v>
      </c>
      <c r="F306">
        <v>4</v>
      </c>
      <c r="G306">
        <v>0</v>
      </c>
      <c r="H306">
        <v>0</v>
      </c>
      <c r="I306">
        <v>37</v>
      </c>
      <c r="J306">
        <v>3</v>
      </c>
      <c r="K306">
        <v>940</v>
      </c>
      <c r="L306">
        <v>9</v>
      </c>
      <c r="M306">
        <v>977</v>
      </c>
      <c r="N306">
        <v>12</v>
      </c>
      <c r="O306">
        <v>0</v>
      </c>
      <c r="P306">
        <v>0</v>
      </c>
      <c r="Q306">
        <v>1</v>
      </c>
      <c r="R306">
        <v>15</v>
      </c>
      <c r="S306">
        <v>3</v>
      </c>
      <c r="T306">
        <v>19</v>
      </c>
      <c r="U306">
        <v>0</v>
      </c>
      <c r="V306">
        <v>1</v>
      </c>
    </row>
    <row r="307" spans="1:22" x14ac:dyDescent="0.3">
      <c r="A307" s="42">
        <v>44016</v>
      </c>
      <c r="B307" t="s">
        <v>82</v>
      </c>
      <c r="C307">
        <v>44</v>
      </c>
      <c r="D307">
        <v>3</v>
      </c>
      <c r="E307">
        <v>44</v>
      </c>
      <c r="F307">
        <v>3</v>
      </c>
      <c r="G307">
        <v>0</v>
      </c>
      <c r="H307">
        <v>0</v>
      </c>
      <c r="I307">
        <v>50</v>
      </c>
      <c r="J307">
        <v>3</v>
      </c>
      <c r="K307">
        <v>1821</v>
      </c>
      <c r="L307">
        <v>42</v>
      </c>
      <c r="M307">
        <v>1871</v>
      </c>
      <c r="N307">
        <v>45</v>
      </c>
      <c r="O307">
        <v>0</v>
      </c>
      <c r="P307">
        <v>0</v>
      </c>
      <c r="Q307">
        <v>1</v>
      </c>
      <c r="R307">
        <v>16</v>
      </c>
      <c r="S307">
        <v>2</v>
      </c>
      <c r="T307">
        <v>28</v>
      </c>
      <c r="U307">
        <v>0</v>
      </c>
      <c r="V307">
        <v>1</v>
      </c>
    </row>
    <row r="308" spans="1:22" x14ac:dyDescent="0.3">
      <c r="A308" s="42">
        <v>44016</v>
      </c>
      <c r="B308" t="s">
        <v>118</v>
      </c>
      <c r="C308">
        <v>16</v>
      </c>
      <c r="D308">
        <v>0</v>
      </c>
      <c r="E308">
        <v>16</v>
      </c>
      <c r="F308">
        <v>0</v>
      </c>
      <c r="G308">
        <v>0</v>
      </c>
      <c r="H308">
        <v>0</v>
      </c>
      <c r="I308">
        <v>16</v>
      </c>
      <c r="J308">
        <v>0</v>
      </c>
      <c r="K308">
        <v>714</v>
      </c>
      <c r="L308">
        <v>6</v>
      </c>
      <c r="M308">
        <v>730</v>
      </c>
      <c r="N308">
        <v>6</v>
      </c>
      <c r="O308">
        <v>0</v>
      </c>
      <c r="P308">
        <v>0</v>
      </c>
      <c r="Q308">
        <v>0</v>
      </c>
      <c r="R308">
        <v>11</v>
      </c>
      <c r="S308">
        <v>0</v>
      </c>
      <c r="T308">
        <v>5</v>
      </c>
      <c r="U308">
        <v>0</v>
      </c>
      <c r="V308">
        <v>0</v>
      </c>
    </row>
    <row r="309" spans="1:22" x14ac:dyDescent="0.3">
      <c r="A309" s="42">
        <v>44016</v>
      </c>
      <c r="B309" t="s">
        <v>68</v>
      </c>
      <c r="C309">
        <v>91</v>
      </c>
      <c r="D309">
        <v>1</v>
      </c>
      <c r="E309">
        <v>84</v>
      </c>
      <c r="F309">
        <v>1</v>
      </c>
      <c r="G309">
        <v>7</v>
      </c>
      <c r="H309">
        <v>0</v>
      </c>
      <c r="I309">
        <v>91</v>
      </c>
      <c r="J309">
        <v>1</v>
      </c>
      <c r="K309">
        <v>2309</v>
      </c>
      <c r="L309">
        <v>21</v>
      </c>
      <c r="M309">
        <v>2400</v>
      </c>
      <c r="N309">
        <v>22</v>
      </c>
      <c r="O309">
        <v>0</v>
      </c>
      <c r="P309">
        <v>0</v>
      </c>
      <c r="Q309">
        <v>0</v>
      </c>
      <c r="R309">
        <v>41</v>
      </c>
      <c r="S309">
        <v>1</v>
      </c>
      <c r="T309">
        <v>50</v>
      </c>
      <c r="U309">
        <v>0</v>
      </c>
      <c r="V309">
        <v>2</v>
      </c>
    </row>
    <row r="310" spans="1:22" x14ac:dyDescent="0.3">
      <c r="A310" s="42">
        <v>44016</v>
      </c>
      <c r="B310" t="s">
        <v>107</v>
      </c>
      <c r="C310">
        <v>117</v>
      </c>
      <c r="D310">
        <v>0</v>
      </c>
      <c r="E310">
        <v>116</v>
      </c>
      <c r="F310">
        <v>0</v>
      </c>
      <c r="G310">
        <v>1</v>
      </c>
      <c r="H310">
        <v>0</v>
      </c>
      <c r="I310">
        <v>147</v>
      </c>
      <c r="J310">
        <v>0</v>
      </c>
      <c r="K310">
        <v>4232</v>
      </c>
      <c r="L310">
        <v>84</v>
      </c>
      <c r="M310">
        <v>4379</v>
      </c>
      <c r="N310">
        <v>84</v>
      </c>
      <c r="O310">
        <v>0</v>
      </c>
      <c r="P310">
        <v>0</v>
      </c>
      <c r="Q310">
        <v>1</v>
      </c>
      <c r="R310">
        <v>95</v>
      </c>
      <c r="S310">
        <v>-1</v>
      </c>
      <c r="T310">
        <v>22</v>
      </c>
      <c r="U310">
        <v>1</v>
      </c>
      <c r="V310">
        <v>6</v>
      </c>
    </row>
    <row r="311" spans="1:22" x14ac:dyDescent="0.3">
      <c r="A311" s="42">
        <v>44016</v>
      </c>
      <c r="B311" t="s">
        <v>119</v>
      </c>
      <c r="C311">
        <v>35</v>
      </c>
      <c r="D311">
        <v>1</v>
      </c>
      <c r="E311">
        <v>32</v>
      </c>
      <c r="F311">
        <v>1</v>
      </c>
      <c r="G311">
        <v>3</v>
      </c>
      <c r="H311">
        <v>0</v>
      </c>
      <c r="I311">
        <v>40</v>
      </c>
      <c r="J311">
        <v>1</v>
      </c>
      <c r="K311">
        <v>819</v>
      </c>
      <c r="L311">
        <v>7</v>
      </c>
      <c r="M311">
        <v>859</v>
      </c>
      <c r="N311">
        <v>8</v>
      </c>
      <c r="O311">
        <v>0</v>
      </c>
      <c r="P311">
        <v>3</v>
      </c>
      <c r="Q311">
        <v>0</v>
      </c>
      <c r="R311">
        <v>20</v>
      </c>
      <c r="S311">
        <v>1</v>
      </c>
      <c r="T311">
        <v>12</v>
      </c>
      <c r="U311">
        <v>0</v>
      </c>
      <c r="V311">
        <v>3</v>
      </c>
    </row>
    <row r="312" spans="1:22" x14ac:dyDescent="0.3">
      <c r="A312" s="42">
        <v>44016</v>
      </c>
      <c r="B312" t="s">
        <v>54</v>
      </c>
      <c r="C312">
        <v>180</v>
      </c>
      <c r="D312">
        <v>2</v>
      </c>
      <c r="E312">
        <v>178</v>
      </c>
      <c r="F312">
        <v>1</v>
      </c>
      <c r="G312">
        <v>2</v>
      </c>
      <c r="H312">
        <v>1</v>
      </c>
      <c r="I312">
        <v>237</v>
      </c>
      <c r="J312">
        <v>2</v>
      </c>
      <c r="K312">
        <v>7102</v>
      </c>
      <c r="L312">
        <v>74</v>
      </c>
      <c r="M312">
        <v>7339</v>
      </c>
      <c r="N312">
        <v>76</v>
      </c>
      <c r="O312">
        <v>0</v>
      </c>
      <c r="P312">
        <v>4</v>
      </c>
      <c r="Q312">
        <v>0</v>
      </c>
      <c r="R312">
        <v>122</v>
      </c>
      <c r="S312">
        <v>2</v>
      </c>
      <c r="T312">
        <v>54</v>
      </c>
      <c r="U312">
        <v>0</v>
      </c>
      <c r="V312">
        <v>14</v>
      </c>
    </row>
    <row r="313" spans="1:22" x14ac:dyDescent="0.3">
      <c r="A313" s="42">
        <v>44016</v>
      </c>
      <c r="B313" t="s">
        <v>1</v>
      </c>
      <c r="C313">
        <v>10726</v>
      </c>
      <c r="D313">
        <v>276</v>
      </c>
      <c r="E313">
        <v>10714</v>
      </c>
      <c r="F313">
        <v>276</v>
      </c>
      <c r="G313">
        <v>12</v>
      </c>
      <c r="H313">
        <v>0</v>
      </c>
      <c r="I313">
        <v>12640</v>
      </c>
      <c r="J313">
        <v>322</v>
      </c>
      <c r="K313">
        <v>94103</v>
      </c>
      <c r="L313">
        <v>1663</v>
      </c>
      <c r="M313">
        <v>106743</v>
      </c>
      <c r="N313">
        <v>1985</v>
      </c>
      <c r="O313">
        <v>0</v>
      </c>
      <c r="P313">
        <v>118</v>
      </c>
      <c r="Q313">
        <v>103</v>
      </c>
      <c r="R313">
        <v>6585</v>
      </c>
      <c r="S313">
        <v>173</v>
      </c>
      <c r="T313">
        <v>4023</v>
      </c>
      <c r="U313">
        <v>0</v>
      </c>
      <c r="V313">
        <v>506</v>
      </c>
    </row>
    <row r="314" spans="1:22" x14ac:dyDescent="0.3">
      <c r="A314" s="42">
        <v>44016</v>
      </c>
      <c r="B314" t="s">
        <v>120</v>
      </c>
      <c r="C314">
        <v>22</v>
      </c>
      <c r="D314">
        <v>0</v>
      </c>
      <c r="E314">
        <v>20</v>
      </c>
      <c r="F314">
        <v>0</v>
      </c>
      <c r="G314">
        <v>2</v>
      </c>
      <c r="H314">
        <v>0</v>
      </c>
      <c r="I314">
        <v>25</v>
      </c>
      <c r="J314">
        <v>0</v>
      </c>
      <c r="K314">
        <v>834</v>
      </c>
      <c r="L314">
        <v>5</v>
      </c>
      <c r="M314">
        <v>859</v>
      </c>
      <c r="N314">
        <v>5</v>
      </c>
      <c r="O314">
        <v>0</v>
      </c>
      <c r="P314">
        <v>0</v>
      </c>
      <c r="Q314">
        <v>0</v>
      </c>
      <c r="R314">
        <v>15</v>
      </c>
      <c r="S314">
        <v>0</v>
      </c>
      <c r="T314">
        <v>7</v>
      </c>
      <c r="U314">
        <v>0</v>
      </c>
      <c r="V314">
        <v>1</v>
      </c>
    </row>
    <row r="315" spans="1:22" x14ac:dyDescent="0.3">
      <c r="A315" s="42">
        <v>44016</v>
      </c>
      <c r="B315" t="s">
        <v>83</v>
      </c>
      <c r="C315">
        <v>66</v>
      </c>
      <c r="D315">
        <v>6</v>
      </c>
      <c r="E315">
        <v>66</v>
      </c>
      <c r="F315">
        <v>6</v>
      </c>
      <c r="G315">
        <v>0</v>
      </c>
      <c r="H315">
        <v>0</v>
      </c>
      <c r="I315">
        <v>79</v>
      </c>
      <c r="J315">
        <v>6</v>
      </c>
      <c r="K315">
        <v>2029</v>
      </c>
      <c r="L315">
        <v>50</v>
      </c>
      <c r="M315">
        <v>2108</v>
      </c>
      <c r="N315">
        <v>56</v>
      </c>
      <c r="O315">
        <v>0</v>
      </c>
      <c r="P315">
        <v>0</v>
      </c>
      <c r="Q315">
        <v>0</v>
      </c>
      <c r="R315">
        <v>39</v>
      </c>
      <c r="S315">
        <v>6</v>
      </c>
      <c r="T315">
        <v>27</v>
      </c>
      <c r="U315">
        <v>0</v>
      </c>
      <c r="V315">
        <v>1</v>
      </c>
    </row>
    <row r="316" spans="1:22" x14ac:dyDescent="0.3">
      <c r="A316" s="42">
        <v>44016</v>
      </c>
      <c r="B316" t="s">
        <v>62</v>
      </c>
      <c r="C316">
        <v>206</v>
      </c>
      <c r="D316">
        <v>5</v>
      </c>
      <c r="E316">
        <v>206</v>
      </c>
      <c r="F316">
        <v>5</v>
      </c>
      <c r="G316">
        <v>0</v>
      </c>
      <c r="H316">
        <v>0</v>
      </c>
      <c r="I316">
        <v>264</v>
      </c>
      <c r="J316">
        <v>6</v>
      </c>
      <c r="K316">
        <v>3811</v>
      </c>
      <c r="L316">
        <v>64</v>
      </c>
      <c r="M316">
        <v>4075</v>
      </c>
      <c r="N316">
        <v>70</v>
      </c>
      <c r="O316">
        <v>0</v>
      </c>
      <c r="P316">
        <v>0</v>
      </c>
      <c r="Q316">
        <v>4</v>
      </c>
      <c r="R316">
        <v>99</v>
      </c>
      <c r="S316">
        <v>1</v>
      </c>
      <c r="T316">
        <v>107</v>
      </c>
      <c r="U316">
        <v>0</v>
      </c>
      <c r="V316">
        <v>15</v>
      </c>
    </row>
    <row r="317" spans="1:22" x14ac:dyDescent="0.3">
      <c r="A317" s="42">
        <v>44016</v>
      </c>
      <c r="B317" t="s">
        <v>55</v>
      </c>
      <c r="C317">
        <v>248</v>
      </c>
      <c r="D317">
        <v>8</v>
      </c>
      <c r="E317">
        <v>237</v>
      </c>
      <c r="F317">
        <v>8</v>
      </c>
      <c r="G317">
        <v>11</v>
      </c>
      <c r="H317">
        <v>0</v>
      </c>
      <c r="I317">
        <v>267</v>
      </c>
      <c r="J317">
        <v>8</v>
      </c>
      <c r="K317">
        <v>2976</v>
      </c>
      <c r="L317">
        <v>50</v>
      </c>
      <c r="M317">
        <v>3243</v>
      </c>
      <c r="N317">
        <v>58</v>
      </c>
      <c r="O317">
        <v>0</v>
      </c>
      <c r="P317">
        <v>1</v>
      </c>
      <c r="Q317">
        <v>2</v>
      </c>
      <c r="R317">
        <v>107</v>
      </c>
      <c r="S317">
        <v>6</v>
      </c>
      <c r="T317">
        <v>140</v>
      </c>
      <c r="U317">
        <v>0</v>
      </c>
      <c r="V317">
        <v>22</v>
      </c>
    </row>
    <row r="318" spans="1:22" x14ac:dyDescent="0.3">
      <c r="A318" s="42">
        <v>44016</v>
      </c>
      <c r="B318" t="s">
        <v>69</v>
      </c>
      <c r="C318">
        <v>312</v>
      </c>
      <c r="D318">
        <v>2</v>
      </c>
      <c r="E318">
        <v>309</v>
      </c>
      <c r="F318">
        <v>2</v>
      </c>
      <c r="G318">
        <v>3</v>
      </c>
      <c r="H318">
        <v>0</v>
      </c>
      <c r="I318">
        <v>384</v>
      </c>
      <c r="J318">
        <v>-2</v>
      </c>
      <c r="K318">
        <v>5853</v>
      </c>
      <c r="L318">
        <v>105</v>
      </c>
      <c r="M318">
        <v>6237</v>
      </c>
      <c r="N318">
        <v>103</v>
      </c>
      <c r="O318">
        <v>0</v>
      </c>
      <c r="P318">
        <v>2</v>
      </c>
      <c r="Q318">
        <v>5</v>
      </c>
      <c r="R318">
        <v>200</v>
      </c>
      <c r="S318">
        <v>-3</v>
      </c>
      <c r="T318">
        <v>110</v>
      </c>
      <c r="U318">
        <v>0</v>
      </c>
      <c r="V318">
        <v>28</v>
      </c>
    </row>
    <row r="319" spans="1:22" x14ac:dyDescent="0.3">
      <c r="A319" s="42">
        <v>44016</v>
      </c>
      <c r="B319" t="s">
        <v>112</v>
      </c>
      <c r="C319">
        <v>22</v>
      </c>
      <c r="D319">
        <v>0</v>
      </c>
      <c r="E319">
        <v>22</v>
      </c>
      <c r="F319">
        <v>0</v>
      </c>
      <c r="G319">
        <v>0</v>
      </c>
      <c r="H319">
        <v>0</v>
      </c>
      <c r="I319">
        <v>22</v>
      </c>
      <c r="J319">
        <v>0</v>
      </c>
      <c r="K319">
        <v>1329</v>
      </c>
      <c r="L319">
        <v>10</v>
      </c>
      <c r="M319">
        <v>1351</v>
      </c>
      <c r="N319">
        <v>10</v>
      </c>
      <c r="O319">
        <v>0</v>
      </c>
      <c r="P319">
        <v>0</v>
      </c>
      <c r="Q319">
        <v>0</v>
      </c>
      <c r="R319">
        <v>14</v>
      </c>
      <c r="S319">
        <v>0</v>
      </c>
      <c r="T319">
        <v>8</v>
      </c>
      <c r="U319">
        <v>0</v>
      </c>
      <c r="V319">
        <v>2</v>
      </c>
    </row>
    <row r="320" spans="1:22" x14ac:dyDescent="0.3">
      <c r="A320" s="42">
        <v>44016</v>
      </c>
      <c r="B320" t="s">
        <v>75</v>
      </c>
      <c r="C320">
        <v>84</v>
      </c>
      <c r="D320">
        <v>2</v>
      </c>
      <c r="E320">
        <v>82</v>
      </c>
      <c r="F320">
        <v>2</v>
      </c>
      <c r="G320">
        <v>2</v>
      </c>
      <c r="H320">
        <v>0</v>
      </c>
      <c r="I320">
        <v>114</v>
      </c>
      <c r="J320">
        <v>2</v>
      </c>
      <c r="K320">
        <v>2982</v>
      </c>
      <c r="L320">
        <v>18</v>
      </c>
      <c r="M320">
        <v>3096</v>
      </c>
      <c r="N320">
        <v>20</v>
      </c>
      <c r="O320">
        <v>0</v>
      </c>
      <c r="P320">
        <v>3</v>
      </c>
      <c r="Q320">
        <v>1</v>
      </c>
      <c r="R320">
        <v>60</v>
      </c>
      <c r="S320">
        <v>1</v>
      </c>
      <c r="T320">
        <v>21</v>
      </c>
      <c r="U320">
        <v>0</v>
      </c>
      <c r="V320">
        <v>8</v>
      </c>
    </row>
    <row r="321" spans="1:22" x14ac:dyDescent="0.3">
      <c r="A321" s="42">
        <v>44016</v>
      </c>
      <c r="B321" t="s">
        <v>76</v>
      </c>
      <c r="C321">
        <v>128</v>
      </c>
      <c r="D321">
        <v>7</v>
      </c>
      <c r="E321">
        <v>118</v>
      </c>
      <c r="F321">
        <v>7</v>
      </c>
      <c r="G321">
        <v>10</v>
      </c>
      <c r="H321">
        <v>0</v>
      </c>
      <c r="I321">
        <v>145</v>
      </c>
      <c r="J321">
        <v>10</v>
      </c>
      <c r="K321">
        <v>3263</v>
      </c>
      <c r="L321">
        <v>25</v>
      </c>
      <c r="M321">
        <v>3408</v>
      </c>
      <c r="N321">
        <v>35</v>
      </c>
      <c r="O321">
        <v>0</v>
      </c>
      <c r="P321">
        <v>1</v>
      </c>
      <c r="Q321">
        <v>1</v>
      </c>
      <c r="R321">
        <v>71</v>
      </c>
      <c r="S321">
        <v>6</v>
      </c>
      <c r="T321">
        <v>56</v>
      </c>
      <c r="U321">
        <v>1</v>
      </c>
      <c r="V321">
        <v>7</v>
      </c>
    </row>
    <row r="322" spans="1:22" x14ac:dyDescent="0.3">
      <c r="A322" s="42">
        <v>44016</v>
      </c>
      <c r="B322" t="s">
        <v>113</v>
      </c>
      <c r="C322">
        <v>58</v>
      </c>
      <c r="D322">
        <v>2</v>
      </c>
      <c r="E322">
        <v>58</v>
      </c>
      <c r="F322">
        <v>2</v>
      </c>
      <c r="G322">
        <v>0</v>
      </c>
      <c r="H322">
        <v>0</v>
      </c>
      <c r="I322">
        <v>69</v>
      </c>
      <c r="J322">
        <v>2</v>
      </c>
      <c r="K322">
        <v>2148</v>
      </c>
      <c r="L322">
        <v>42</v>
      </c>
      <c r="M322">
        <v>2217</v>
      </c>
      <c r="N322">
        <v>44</v>
      </c>
      <c r="O322">
        <v>0</v>
      </c>
      <c r="P322">
        <v>1</v>
      </c>
      <c r="Q322">
        <v>1</v>
      </c>
      <c r="R322">
        <v>24</v>
      </c>
      <c r="S322">
        <v>1</v>
      </c>
      <c r="T322">
        <v>33</v>
      </c>
      <c r="U322">
        <v>0</v>
      </c>
      <c r="V322">
        <v>4</v>
      </c>
    </row>
    <row r="323" spans="1:22" x14ac:dyDescent="0.3">
      <c r="A323" s="42">
        <v>44016</v>
      </c>
      <c r="B323" t="s">
        <v>121</v>
      </c>
      <c r="C323">
        <v>42</v>
      </c>
      <c r="D323">
        <v>2</v>
      </c>
      <c r="E323">
        <v>38</v>
      </c>
      <c r="F323">
        <v>2</v>
      </c>
      <c r="G323">
        <v>4</v>
      </c>
      <c r="H323">
        <v>0</v>
      </c>
      <c r="I323">
        <v>50</v>
      </c>
      <c r="J323">
        <v>1</v>
      </c>
      <c r="K323">
        <v>1525</v>
      </c>
      <c r="L323">
        <v>30</v>
      </c>
      <c r="M323">
        <v>1575</v>
      </c>
      <c r="N323">
        <v>31</v>
      </c>
      <c r="O323">
        <v>0</v>
      </c>
      <c r="P323">
        <v>0</v>
      </c>
      <c r="Q323">
        <v>0</v>
      </c>
      <c r="R323">
        <v>27</v>
      </c>
      <c r="S323">
        <v>2</v>
      </c>
      <c r="T323">
        <v>15</v>
      </c>
      <c r="U323">
        <v>0</v>
      </c>
      <c r="V323">
        <v>5</v>
      </c>
    </row>
    <row r="324" spans="1:22" x14ac:dyDescent="0.3">
      <c r="A324" s="42">
        <v>44016</v>
      </c>
      <c r="B324" t="s">
        <v>63</v>
      </c>
      <c r="C324">
        <v>101</v>
      </c>
      <c r="D324">
        <v>6</v>
      </c>
      <c r="E324">
        <v>97</v>
      </c>
      <c r="F324">
        <v>6</v>
      </c>
      <c r="G324">
        <v>4</v>
      </c>
      <c r="H324">
        <v>0</v>
      </c>
      <c r="I324">
        <v>108</v>
      </c>
      <c r="J324">
        <v>6</v>
      </c>
      <c r="K324">
        <v>3854</v>
      </c>
      <c r="L324">
        <v>20</v>
      </c>
      <c r="M324">
        <v>3962</v>
      </c>
      <c r="N324">
        <v>26</v>
      </c>
      <c r="O324">
        <v>0</v>
      </c>
      <c r="P324">
        <v>2</v>
      </c>
      <c r="Q324">
        <v>6</v>
      </c>
      <c r="R324">
        <v>69</v>
      </c>
      <c r="S324">
        <v>0</v>
      </c>
      <c r="T324">
        <v>30</v>
      </c>
      <c r="U324">
        <v>0</v>
      </c>
      <c r="V324">
        <v>10</v>
      </c>
    </row>
    <row r="325" spans="1:22" x14ac:dyDescent="0.3">
      <c r="A325" s="42">
        <v>44016</v>
      </c>
      <c r="B325" t="s">
        <v>87</v>
      </c>
      <c r="C325">
        <v>59</v>
      </c>
      <c r="D325">
        <v>0</v>
      </c>
      <c r="E325">
        <v>58</v>
      </c>
      <c r="F325">
        <v>0</v>
      </c>
      <c r="G325">
        <v>1</v>
      </c>
      <c r="H325">
        <v>0</v>
      </c>
      <c r="I325">
        <v>67</v>
      </c>
      <c r="J325">
        <v>0</v>
      </c>
      <c r="K325">
        <v>927</v>
      </c>
      <c r="L325">
        <v>6</v>
      </c>
      <c r="M325">
        <v>994</v>
      </c>
      <c r="N325">
        <v>6</v>
      </c>
      <c r="O325">
        <v>0</v>
      </c>
      <c r="P325">
        <v>1</v>
      </c>
      <c r="Q325">
        <v>0</v>
      </c>
      <c r="R325">
        <v>50</v>
      </c>
      <c r="S325">
        <v>0</v>
      </c>
      <c r="T325">
        <v>8</v>
      </c>
      <c r="U325">
        <v>0</v>
      </c>
      <c r="V325">
        <v>10</v>
      </c>
    </row>
    <row r="326" spans="1:22" x14ac:dyDescent="0.3">
      <c r="A326" s="42">
        <v>44016</v>
      </c>
      <c r="B326" t="s">
        <v>64</v>
      </c>
      <c r="C326">
        <v>317</v>
      </c>
      <c r="D326">
        <v>3</v>
      </c>
      <c r="E326">
        <v>307</v>
      </c>
      <c r="F326">
        <v>3</v>
      </c>
      <c r="G326">
        <v>10</v>
      </c>
      <c r="H326">
        <v>0</v>
      </c>
      <c r="I326">
        <v>337</v>
      </c>
      <c r="J326">
        <v>6</v>
      </c>
      <c r="K326">
        <v>5844</v>
      </c>
      <c r="L326">
        <v>44</v>
      </c>
      <c r="M326">
        <v>6181</v>
      </c>
      <c r="N326">
        <v>50</v>
      </c>
      <c r="O326">
        <v>0</v>
      </c>
      <c r="P326">
        <v>4</v>
      </c>
      <c r="Q326">
        <v>7</v>
      </c>
      <c r="R326">
        <v>154</v>
      </c>
      <c r="S326">
        <v>-4</v>
      </c>
      <c r="T326">
        <v>159</v>
      </c>
      <c r="U326">
        <v>0</v>
      </c>
      <c r="V326">
        <v>25</v>
      </c>
    </row>
    <row r="327" spans="1:22" x14ac:dyDescent="0.3">
      <c r="A327" s="42">
        <v>44016</v>
      </c>
      <c r="B327" t="s">
        <v>47</v>
      </c>
      <c r="C327">
        <v>2716</v>
      </c>
      <c r="D327">
        <v>51</v>
      </c>
      <c r="E327">
        <v>2711</v>
      </c>
      <c r="F327">
        <v>51</v>
      </c>
      <c r="G327">
        <v>5</v>
      </c>
      <c r="H327">
        <v>0</v>
      </c>
      <c r="I327">
        <v>2989</v>
      </c>
      <c r="J327">
        <v>56</v>
      </c>
      <c r="K327">
        <v>28494</v>
      </c>
      <c r="L327">
        <v>349</v>
      </c>
      <c r="M327">
        <v>31483</v>
      </c>
      <c r="N327">
        <v>405</v>
      </c>
      <c r="O327">
        <v>2</v>
      </c>
      <c r="P327">
        <v>35</v>
      </c>
      <c r="Q327">
        <v>41</v>
      </c>
      <c r="R327">
        <v>1784</v>
      </c>
      <c r="S327">
        <v>8</v>
      </c>
      <c r="T327">
        <v>897</v>
      </c>
      <c r="U327">
        <v>2</v>
      </c>
      <c r="V327">
        <v>130</v>
      </c>
    </row>
    <row r="328" spans="1:22" x14ac:dyDescent="0.3">
      <c r="A328" s="42">
        <v>44016</v>
      </c>
      <c r="B328" t="s">
        <v>122</v>
      </c>
      <c r="C328">
        <v>4</v>
      </c>
      <c r="D328">
        <v>1</v>
      </c>
      <c r="E328">
        <v>3</v>
      </c>
      <c r="F328">
        <v>1</v>
      </c>
      <c r="G328">
        <v>1</v>
      </c>
      <c r="H328">
        <v>0</v>
      </c>
      <c r="I328">
        <v>3</v>
      </c>
      <c r="J328">
        <v>1</v>
      </c>
      <c r="K328">
        <v>397</v>
      </c>
      <c r="L328">
        <v>5</v>
      </c>
      <c r="M328">
        <v>400</v>
      </c>
      <c r="N328">
        <v>6</v>
      </c>
      <c r="O328">
        <v>0</v>
      </c>
      <c r="P328">
        <v>0</v>
      </c>
      <c r="Q328">
        <v>0</v>
      </c>
      <c r="R328">
        <v>3</v>
      </c>
      <c r="S328">
        <v>1</v>
      </c>
      <c r="T328">
        <v>1</v>
      </c>
      <c r="U328">
        <v>1</v>
      </c>
      <c r="V328">
        <v>2</v>
      </c>
    </row>
    <row r="329" spans="1:22" x14ac:dyDescent="0.3">
      <c r="A329" s="42">
        <v>44016</v>
      </c>
      <c r="B329" t="s">
        <v>102</v>
      </c>
      <c r="C329">
        <v>329</v>
      </c>
      <c r="D329">
        <v>4</v>
      </c>
      <c r="E329">
        <v>328</v>
      </c>
      <c r="F329">
        <v>4</v>
      </c>
      <c r="G329">
        <v>1</v>
      </c>
      <c r="H329">
        <v>0</v>
      </c>
      <c r="I329">
        <v>350</v>
      </c>
      <c r="J329">
        <v>2</v>
      </c>
      <c r="K329">
        <v>6248</v>
      </c>
      <c r="L329">
        <v>20</v>
      </c>
      <c r="M329">
        <v>6598</v>
      </c>
      <c r="N329">
        <v>22</v>
      </c>
      <c r="O329">
        <v>0</v>
      </c>
      <c r="P329">
        <v>5</v>
      </c>
      <c r="Q329">
        <v>1</v>
      </c>
      <c r="R329">
        <v>256</v>
      </c>
      <c r="S329">
        <v>3</v>
      </c>
      <c r="T329">
        <v>68</v>
      </c>
      <c r="U329">
        <v>0</v>
      </c>
      <c r="V329">
        <v>16</v>
      </c>
    </row>
    <row r="330" spans="1:22" x14ac:dyDescent="0.3">
      <c r="A330" s="42">
        <v>44016</v>
      </c>
      <c r="B330" t="s">
        <v>84</v>
      </c>
      <c r="C330">
        <v>109</v>
      </c>
      <c r="D330">
        <v>5</v>
      </c>
      <c r="E330">
        <v>106</v>
      </c>
      <c r="F330">
        <v>5</v>
      </c>
      <c r="G330">
        <v>3</v>
      </c>
      <c r="H330">
        <v>0</v>
      </c>
      <c r="I330">
        <v>126</v>
      </c>
      <c r="J330">
        <v>4</v>
      </c>
      <c r="K330">
        <v>2938</v>
      </c>
      <c r="L330">
        <v>15</v>
      </c>
      <c r="M330">
        <v>3064</v>
      </c>
      <c r="N330">
        <v>19</v>
      </c>
      <c r="O330">
        <v>0</v>
      </c>
      <c r="P330">
        <v>7</v>
      </c>
      <c r="Q330">
        <v>4</v>
      </c>
      <c r="R330">
        <v>35</v>
      </c>
      <c r="S330">
        <v>1</v>
      </c>
      <c r="T330">
        <v>67</v>
      </c>
      <c r="U330">
        <v>0</v>
      </c>
      <c r="V330">
        <v>8</v>
      </c>
    </row>
    <row r="331" spans="1:22" x14ac:dyDescent="0.3">
      <c r="A331" s="42">
        <v>44016</v>
      </c>
      <c r="B331" t="s">
        <v>91</v>
      </c>
      <c r="C331">
        <v>56</v>
      </c>
      <c r="D331">
        <v>-1</v>
      </c>
      <c r="E331">
        <v>56</v>
      </c>
      <c r="F331">
        <v>0</v>
      </c>
      <c r="G331">
        <v>0</v>
      </c>
      <c r="H331">
        <v>-1</v>
      </c>
      <c r="I331">
        <v>75</v>
      </c>
      <c r="J331">
        <v>1</v>
      </c>
      <c r="K331">
        <v>3033</v>
      </c>
      <c r="L331">
        <v>63</v>
      </c>
      <c r="M331">
        <v>3108</v>
      </c>
      <c r="N331">
        <v>64</v>
      </c>
      <c r="O331">
        <v>0</v>
      </c>
      <c r="P331">
        <v>2</v>
      </c>
      <c r="Q331">
        <v>0</v>
      </c>
      <c r="R331">
        <v>42</v>
      </c>
      <c r="S331">
        <v>-1</v>
      </c>
      <c r="T331">
        <v>12</v>
      </c>
      <c r="U331">
        <v>0</v>
      </c>
      <c r="V331">
        <v>7</v>
      </c>
    </row>
    <row r="332" spans="1:22" x14ac:dyDescent="0.3">
      <c r="A332" s="42">
        <v>44016</v>
      </c>
      <c r="B332" t="s">
        <v>108</v>
      </c>
      <c r="C332">
        <v>91</v>
      </c>
      <c r="D332">
        <v>-1</v>
      </c>
      <c r="E332">
        <v>89</v>
      </c>
      <c r="F332">
        <v>-1</v>
      </c>
      <c r="G332">
        <v>2</v>
      </c>
      <c r="H332">
        <v>0</v>
      </c>
      <c r="I332">
        <v>101</v>
      </c>
      <c r="J332">
        <v>1</v>
      </c>
      <c r="K332">
        <v>1453</v>
      </c>
      <c r="L332">
        <v>6</v>
      </c>
      <c r="M332">
        <v>1554</v>
      </c>
      <c r="N332">
        <v>7</v>
      </c>
      <c r="O332">
        <v>0</v>
      </c>
      <c r="P332">
        <v>2</v>
      </c>
      <c r="Q332">
        <v>1</v>
      </c>
      <c r="R332">
        <v>34</v>
      </c>
      <c r="S332">
        <v>-2</v>
      </c>
      <c r="T332">
        <v>55</v>
      </c>
      <c r="U332">
        <v>0</v>
      </c>
      <c r="V332">
        <v>13</v>
      </c>
    </row>
    <row r="333" spans="1:22" x14ac:dyDescent="0.3">
      <c r="A333" s="42">
        <v>44016</v>
      </c>
      <c r="B333" t="s">
        <v>123</v>
      </c>
      <c r="C333">
        <v>45</v>
      </c>
      <c r="D333">
        <v>1</v>
      </c>
      <c r="E333">
        <v>44</v>
      </c>
      <c r="F333">
        <v>1</v>
      </c>
      <c r="G333">
        <v>1</v>
      </c>
      <c r="H333">
        <v>0</v>
      </c>
      <c r="I333">
        <v>57</v>
      </c>
      <c r="J333">
        <v>3</v>
      </c>
      <c r="K333">
        <v>1651</v>
      </c>
      <c r="L333">
        <v>14</v>
      </c>
      <c r="M333">
        <v>1708</v>
      </c>
      <c r="N333">
        <v>17</v>
      </c>
      <c r="O333">
        <v>0</v>
      </c>
      <c r="P333">
        <v>0</v>
      </c>
      <c r="Q333">
        <v>2</v>
      </c>
      <c r="R333">
        <v>23</v>
      </c>
      <c r="S333">
        <v>-1</v>
      </c>
      <c r="T333">
        <v>22</v>
      </c>
      <c r="U333">
        <v>0</v>
      </c>
      <c r="V333">
        <v>4</v>
      </c>
    </row>
    <row r="334" spans="1:22" x14ac:dyDescent="0.3">
      <c r="A334" s="42">
        <v>44016</v>
      </c>
      <c r="B334" t="s">
        <v>109</v>
      </c>
      <c r="C334">
        <v>44</v>
      </c>
      <c r="D334">
        <v>-1</v>
      </c>
      <c r="E334">
        <v>44</v>
      </c>
      <c r="F334">
        <v>-1</v>
      </c>
      <c r="G334">
        <v>0</v>
      </c>
      <c r="H334">
        <v>0</v>
      </c>
      <c r="I334">
        <v>55</v>
      </c>
      <c r="J334">
        <v>-1</v>
      </c>
      <c r="K334">
        <v>2594</v>
      </c>
      <c r="L334">
        <v>83</v>
      </c>
      <c r="M334">
        <v>2649</v>
      </c>
      <c r="N334">
        <v>82</v>
      </c>
      <c r="O334">
        <v>0</v>
      </c>
      <c r="P334">
        <v>0</v>
      </c>
      <c r="Q334">
        <v>0</v>
      </c>
      <c r="R334">
        <v>37</v>
      </c>
      <c r="S334">
        <v>-1</v>
      </c>
      <c r="T334">
        <v>7</v>
      </c>
      <c r="U334">
        <v>0</v>
      </c>
      <c r="V334">
        <v>5</v>
      </c>
    </row>
    <row r="335" spans="1:22" x14ac:dyDescent="0.3">
      <c r="A335" s="42">
        <v>44016</v>
      </c>
      <c r="B335" t="s">
        <v>124</v>
      </c>
      <c r="C335">
        <v>80</v>
      </c>
      <c r="D335">
        <v>0</v>
      </c>
      <c r="E335">
        <v>80</v>
      </c>
      <c r="F335">
        <v>0</v>
      </c>
      <c r="G335">
        <v>0</v>
      </c>
      <c r="H335">
        <v>0</v>
      </c>
      <c r="I335">
        <v>105</v>
      </c>
      <c r="J335">
        <v>0</v>
      </c>
      <c r="K335">
        <v>1618</v>
      </c>
      <c r="L335">
        <v>16</v>
      </c>
      <c r="M335">
        <v>1723</v>
      </c>
      <c r="N335">
        <v>16</v>
      </c>
      <c r="O335">
        <v>0</v>
      </c>
      <c r="P335">
        <v>0</v>
      </c>
      <c r="Q335">
        <v>0</v>
      </c>
      <c r="R335">
        <v>64</v>
      </c>
      <c r="S335">
        <v>0</v>
      </c>
      <c r="T335">
        <v>16</v>
      </c>
      <c r="U335">
        <v>0</v>
      </c>
      <c r="V335">
        <v>2</v>
      </c>
    </row>
    <row r="336" spans="1:22" x14ac:dyDescent="0.3">
      <c r="A336" s="42">
        <v>44016</v>
      </c>
      <c r="B336" t="s">
        <v>77</v>
      </c>
      <c r="C336">
        <v>15</v>
      </c>
      <c r="D336">
        <v>1</v>
      </c>
      <c r="E336">
        <v>15</v>
      </c>
      <c r="F336">
        <v>1</v>
      </c>
      <c r="G336">
        <v>0</v>
      </c>
      <c r="H336">
        <v>0</v>
      </c>
      <c r="I336">
        <v>20</v>
      </c>
      <c r="J336">
        <v>1</v>
      </c>
      <c r="K336">
        <v>705</v>
      </c>
      <c r="L336">
        <v>6</v>
      </c>
      <c r="M336">
        <v>725</v>
      </c>
      <c r="N336">
        <v>7</v>
      </c>
      <c r="O336">
        <v>0</v>
      </c>
      <c r="P336">
        <v>0</v>
      </c>
      <c r="Q336">
        <v>0</v>
      </c>
      <c r="R336">
        <v>8</v>
      </c>
      <c r="S336">
        <v>1</v>
      </c>
      <c r="T336">
        <v>7</v>
      </c>
      <c r="U336">
        <v>0</v>
      </c>
      <c r="V336">
        <v>4</v>
      </c>
    </row>
    <row r="337" spans="1:22" x14ac:dyDescent="0.3">
      <c r="A337" s="42">
        <v>44016</v>
      </c>
      <c r="B337" t="s">
        <v>125</v>
      </c>
      <c r="C337">
        <v>27</v>
      </c>
      <c r="D337">
        <v>0</v>
      </c>
      <c r="E337">
        <v>26</v>
      </c>
      <c r="F337">
        <v>0</v>
      </c>
      <c r="G337">
        <v>1</v>
      </c>
      <c r="H337">
        <v>0</v>
      </c>
      <c r="I337">
        <v>34</v>
      </c>
      <c r="J337">
        <v>0</v>
      </c>
      <c r="K337">
        <v>1317</v>
      </c>
      <c r="L337">
        <v>24</v>
      </c>
      <c r="M337">
        <v>1351</v>
      </c>
      <c r="N337">
        <v>24</v>
      </c>
      <c r="O337">
        <v>0</v>
      </c>
      <c r="P337">
        <v>1</v>
      </c>
      <c r="Q337">
        <v>0</v>
      </c>
      <c r="R337">
        <v>14</v>
      </c>
      <c r="S337">
        <v>0</v>
      </c>
      <c r="T337">
        <v>12</v>
      </c>
      <c r="U337">
        <v>0</v>
      </c>
      <c r="V337">
        <v>1</v>
      </c>
    </row>
    <row r="338" spans="1:22" x14ac:dyDescent="0.3">
      <c r="A338" s="42">
        <v>44016</v>
      </c>
      <c r="B338" t="s">
        <v>126</v>
      </c>
      <c r="C338">
        <v>26</v>
      </c>
      <c r="D338">
        <v>0</v>
      </c>
      <c r="E338">
        <v>26</v>
      </c>
      <c r="F338">
        <v>0</v>
      </c>
      <c r="G338">
        <v>0</v>
      </c>
      <c r="H338">
        <v>0</v>
      </c>
      <c r="I338">
        <v>29</v>
      </c>
      <c r="J338">
        <v>0</v>
      </c>
      <c r="K338">
        <v>960</v>
      </c>
      <c r="L338">
        <v>6</v>
      </c>
      <c r="M338">
        <v>989</v>
      </c>
      <c r="N338">
        <v>6</v>
      </c>
      <c r="O338">
        <v>0</v>
      </c>
      <c r="P338">
        <v>0</v>
      </c>
      <c r="Q338">
        <v>0</v>
      </c>
      <c r="R338">
        <v>21</v>
      </c>
      <c r="S338">
        <v>0</v>
      </c>
      <c r="T338">
        <v>5</v>
      </c>
      <c r="U338">
        <v>0</v>
      </c>
      <c r="V338">
        <v>1</v>
      </c>
    </row>
    <row r="339" spans="1:22" x14ac:dyDescent="0.3">
      <c r="A339" s="42">
        <v>44016</v>
      </c>
      <c r="B339" t="s">
        <v>48</v>
      </c>
      <c r="C339">
        <v>127</v>
      </c>
      <c r="D339">
        <v>2</v>
      </c>
      <c r="E339">
        <v>117</v>
      </c>
      <c r="F339">
        <v>2</v>
      </c>
      <c r="G339">
        <v>10</v>
      </c>
      <c r="H339">
        <v>0</v>
      </c>
      <c r="I339">
        <v>131</v>
      </c>
      <c r="J339">
        <v>2</v>
      </c>
      <c r="K339">
        <v>4214</v>
      </c>
      <c r="L339">
        <v>46</v>
      </c>
      <c r="M339">
        <v>4345</v>
      </c>
      <c r="N339">
        <v>48</v>
      </c>
      <c r="O339">
        <v>0</v>
      </c>
      <c r="P339">
        <v>0</v>
      </c>
      <c r="Q339">
        <v>0</v>
      </c>
      <c r="R339">
        <v>63</v>
      </c>
      <c r="S339">
        <v>2</v>
      </c>
      <c r="T339">
        <v>64</v>
      </c>
      <c r="U339">
        <v>1</v>
      </c>
      <c r="V339">
        <v>6</v>
      </c>
    </row>
    <row r="340" spans="1:22" x14ac:dyDescent="0.3">
      <c r="A340" s="42">
        <v>44016</v>
      </c>
      <c r="B340" t="s">
        <v>103</v>
      </c>
      <c r="C340">
        <v>44</v>
      </c>
      <c r="D340">
        <v>5</v>
      </c>
      <c r="E340">
        <v>42</v>
      </c>
      <c r="F340">
        <v>4</v>
      </c>
      <c r="G340">
        <v>2</v>
      </c>
      <c r="H340">
        <v>1</v>
      </c>
      <c r="I340">
        <v>45</v>
      </c>
      <c r="J340">
        <v>4</v>
      </c>
      <c r="K340">
        <v>2548</v>
      </c>
      <c r="L340">
        <v>31</v>
      </c>
      <c r="M340">
        <v>2593</v>
      </c>
      <c r="N340">
        <v>35</v>
      </c>
      <c r="O340">
        <v>0</v>
      </c>
      <c r="P340">
        <v>0</v>
      </c>
      <c r="Q340">
        <v>4</v>
      </c>
      <c r="R340">
        <v>29</v>
      </c>
      <c r="S340">
        <v>1</v>
      </c>
      <c r="T340">
        <v>15</v>
      </c>
      <c r="U340">
        <v>0</v>
      </c>
      <c r="V340">
        <v>3</v>
      </c>
    </row>
    <row r="341" spans="1:22" x14ac:dyDescent="0.3">
      <c r="A341" s="42">
        <v>44016</v>
      </c>
      <c r="B341" t="s">
        <v>46</v>
      </c>
      <c r="C341">
        <v>1142</v>
      </c>
      <c r="D341">
        <v>56</v>
      </c>
      <c r="E341">
        <v>1124</v>
      </c>
      <c r="F341">
        <v>55</v>
      </c>
      <c r="G341">
        <v>18</v>
      </c>
      <c r="H341">
        <v>1</v>
      </c>
      <c r="I341">
        <v>1352</v>
      </c>
      <c r="J341">
        <v>81</v>
      </c>
      <c r="K341">
        <v>37676</v>
      </c>
      <c r="L341">
        <v>983</v>
      </c>
      <c r="M341">
        <v>39028</v>
      </c>
      <c r="N341">
        <v>1064</v>
      </c>
      <c r="O341">
        <v>0</v>
      </c>
      <c r="P341">
        <v>5</v>
      </c>
      <c r="Q341">
        <v>6</v>
      </c>
      <c r="R341">
        <v>619</v>
      </c>
      <c r="S341">
        <v>50</v>
      </c>
      <c r="T341">
        <v>518</v>
      </c>
      <c r="U341">
        <v>0</v>
      </c>
      <c r="V341">
        <v>70</v>
      </c>
    </row>
    <row r="342" spans="1:22" x14ac:dyDescent="0.3">
      <c r="A342" s="42">
        <v>44016</v>
      </c>
      <c r="B342" t="s">
        <v>127</v>
      </c>
      <c r="C342">
        <v>691</v>
      </c>
      <c r="D342">
        <v>0</v>
      </c>
      <c r="E342">
        <v>688</v>
      </c>
      <c r="F342">
        <v>0</v>
      </c>
      <c r="G342">
        <v>3</v>
      </c>
      <c r="H342">
        <v>0</v>
      </c>
      <c r="I342">
        <v>856</v>
      </c>
      <c r="J342">
        <v>0</v>
      </c>
      <c r="K342">
        <v>3744</v>
      </c>
      <c r="L342">
        <v>6</v>
      </c>
      <c r="M342">
        <v>4600</v>
      </c>
      <c r="N342">
        <v>6</v>
      </c>
      <c r="O342">
        <v>0</v>
      </c>
      <c r="P342">
        <v>0</v>
      </c>
      <c r="Q342">
        <v>0</v>
      </c>
      <c r="R342">
        <v>688</v>
      </c>
      <c r="S342">
        <v>0</v>
      </c>
      <c r="T342">
        <v>3</v>
      </c>
      <c r="U342">
        <v>0</v>
      </c>
      <c r="V342">
        <v>3</v>
      </c>
    </row>
    <row r="343" spans="1:22" x14ac:dyDescent="0.3">
      <c r="A343" s="42">
        <v>44016</v>
      </c>
      <c r="B343" t="s">
        <v>128</v>
      </c>
      <c r="C343">
        <v>143</v>
      </c>
      <c r="D343">
        <v>4</v>
      </c>
      <c r="E343">
        <v>141</v>
      </c>
      <c r="F343">
        <v>4</v>
      </c>
      <c r="G343">
        <v>2</v>
      </c>
      <c r="H343">
        <v>0</v>
      </c>
      <c r="I343">
        <v>169</v>
      </c>
      <c r="J343">
        <v>4</v>
      </c>
      <c r="K343">
        <v>4436</v>
      </c>
      <c r="L343">
        <v>29</v>
      </c>
      <c r="M343">
        <v>4605</v>
      </c>
      <c r="N343">
        <v>33</v>
      </c>
      <c r="O343">
        <v>0</v>
      </c>
      <c r="P343">
        <v>3</v>
      </c>
      <c r="Q343">
        <v>3</v>
      </c>
      <c r="R343">
        <v>73</v>
      </c>
      <c r="S343">
        <v>1</v>
      </c>
      <c r="T343">
        <v>67</v>
      </c>
      <c r="U343">
        <v>1</v>
      </c>
      <c r="V343">
        <v>15</v>
      </c>
    </row>
    <row r="344" spans="1:22" x14ac:dyDescent="0.3">
      <c r="A344" s="42">
        <v>44016</v>
      </c>
      <c r="B344" t="s">
        <v>114</v>
      </c>
      <c r="C344">
        <v>157</v>
      </c>
      <c r="D344">
        <v>5</v>
      </c>
      <c r="E344">
        <v>157</v>
      </c>
      <c r="F344">
        <v>5</v>
      </c>
      <c r="G344">
        <v>0</v>
      </c>
      <c r="H344">
        <v>0</v>
      </c>
      <c r="I344">
        <v>190</v>
      </c>
      <c r="J344">
        <v>6</v>
      </c>
      <c r="K344">
        <v>2992</v>
      </c>
      <c r="L344">
        <v>31</v>
      </c>
      <c r="M344">
        <v>3182</v>
      </c>
      <c r="N344">
        <v>37</v>
      </c>
      <c r="O344">
        <v>0</v>
      </c>
      <c r="P344">
        <v>6</v>
      </c>
      <c r="Q344">
        <v>1</v>
      </c>
      <c r="R344">
        <v>73</v>
      </c>
      <c r="S344">
        <v>4</v>
      </c>
      <c r="T344">
        <v>78</v>
      </c>
      <c r="U344">
        <v>0</v>
      </c>
      <c r="V344">
        <v>12</v>
      </c>
    </row>
    <row r="345" spans="1:22" x14ac:dyDescent="0.3">
      <c r="A345" s="42">
        <v>44016</v>
      </c>
      <c r="B345" t="s">
        <v>92</v>
      </c>
      <c r="C345">
        <v>6</v>
      </c>
      <c r="D345">
        <v>0</v>
      </c>
      <c r="E345">
        <v>6</v>
      </c>
      <c r="F345">
        <v>0</v>
      </c>
      <c r="G345">
        <v>0</v>
      </c>
      <c r="H345">
        <v>0</v>
      </c>
      <c r="I345">
        <v>7</v>
      </c>
      <c r="J345">
        <v>0</v>
      </c>
      <c r="K345">
        <v>746</v>
      </c>
      <c r="L345">
        <v>13</v>
      </c>
      <c r="M345">
        <v>753</v>
      </c>
      <c r="N345">
        <v>13</v>
      </c>
      <c r="O345">
        <v>0</v>
      </c>
      <c r="P345">
        <v>0</v>
      </c>
      <c r="Q345">
        <v>0</v>
      </c>
      <c r="R345">
        <v>5</v>
      </c>
      <c r="S345">
        <v>0</v>
      </c>
      <c r="T345">
        <v>1</v>
      </c>
      <c r="U345">
        <v>0</v>
      </c>
      <c r="V345">
        <v>0</v>
      </c>
    </row>
    <row r="346" spans="1:22" x14ac:dyDescent="0.3">
      <c r="A346" s="42">
        <v>44016</v>
      </c>
      <c r="B346" t="s">
        <v>85</v>
      </c>
      <c r="C346">
        <v>63</v>
      </c>
      <c r="D346">
        <v>2</v>
      </c>
      <c r="E346">
        <v>63</v>
      </c>
      <c r="F346">
        <v>2</v>
      </c>
      <c r="G346">
        <v>0</v>
      </c>
      <c r="H346">
        <v>0</v>
      </c>
      <c r="I346">
        <v>82</v>
      </c>
      <c r="J346">
        <v>3</v>
      </c>
      <c r="K346">
        <v>2184</v>
      </c>
      <c r="L346">
        <v>30</v>
      </c>
      <c r="M346">
        <v>2266</v>
      </c>
      <c r="N346">
        <v>33</v>
      </c>
      <c r="O346">
        <v>0</v>
      </c>
      <c r="P346">
        <v>0</v>
      </c>
      <c r="Q346">
        <v>0</v>
      </c>
      <c r="R346">
        <v>45</v>
      </c>
      <c r="S346">
        <v>2</v>
      </c>
      <c r="T346">
        <v>18</v>
      </c>
      <c r="U346">
        <v>0</v>
      </c>
      <c r="V346">
        <v>4</v>
      </c>
    </row>
    <row r="347" spans="1:22" x14ac:dyDescent="0.3">
      <c r="A347" s="42">
        <v>44016</v>
      </c>
      <c r="B347" t="s">
        <v>78</v>
      </c>
      <c r="C347">
        <v>280</v>
      </c>
      <c r="D347">
        <v>3</v>
      </c>
      <c r="E347">
        <v>263</v>
      </c>
      <c r="F347">
        <v>3</v>
      </c>
      <c r="G347">
        <v>17</v>
      </c>
      <c r="H347">
        <v>0</v>
      </c>
      <c r="I347">
        <v>289</v>
      </c>
      <c r="J347">
        <v>2</v>
      </c>
      <c r="K347">
        <v>4016</v>
      </c>
      <c r="L347">
        <v>66</v>
      </c>
      <c r="M347">
        <v>4305</v>
      </c>
      <c r="N347">
        <v>68</v>
      </c>
      <c r="O347">
        <v>0</v>
      </c>
      <c r="P347">
        <v>1</v>
      </c>
      <c r="Q347">
        <v>0</v>
      </c>
      <c r="R347">
        <v>217</v>
      </c>
      <c r="S347">
        <v>3</v>
      </c>
      <c r="T347">
        <v>62</v>
      </c>
      <c r="U347">
        <v>0</v>
      </c>
      <c r="V347">
        <v>10</v>
      </c>
    </row>
    <row r="348" spans="1:22" x14ac:dyDescent="0.3">
      <c r="A348" s="42">
        <v>44016</v>
      </c>
      <c r="B348" t="s">
        <v>96</v>
      </c>
      <c r="C348">
        <v>452</v>
      </c>
      <c r="D348">
        <v>16</v>
      </c>
      <c r="E348">
        <v>449</v>
      </c>
      <c r="F348">
        <v>16</v>
      </c>
      <c r="G348">
        <v>3</v>
      </c>
      <c r="H348">
        <v>0</v>
      </c>
      <c r="I348">
        <v>494</v>
      </c>
      <c r="J348">
        <v>17</v>
      </c>
      <c r="K348">
        <v>2776</v>
      </c>
      <c r="L348">
        <v>141</v>
      </c>
      <c r="M348">
        <v>3270</v>
      </c>
      <c r="N348">
        <v>158</v>
      </c>
      <c r="O348">
        <v>0</v>
      </c>
      <c r="P348">
        <v>3</v>
      </c>
      <c r="Q348">
        <v>1</v>
      </c>
      <c r="R348">
        <v>200</v>
      </c>
      <c r="S348">
        <v>15</v>
      </c>
      <c r="T348">
        <v>249</v>
      </c>
      <c r="U348">
        <v>1</v>
      </c>
      <c r="V348">
        <v>19</v>
      </c>
    </row>
    <row r="349" spans="1:22" x14ac:dyDescent="0.3">
      <c r="A349" s="42">
        <v>44016</v>
      </c>
      <c r="B349" t="s">
        <v>88</v>
      </c>
      <c r="C349">
        <v>291</v>
      </c>
      <c r="D349">
        <v>11</v>
      </c>
      <c r="E349">
        <v>271</v>
      </c>
      <c r="F349">
        <v>11</v>
      </c>
      <c r="G349">
        <v>20</v>
      </c>
      <c r="H349">
        <v>0</v>
      </c>
      <c r="I349">
        <v>342</v>
      </c>
      <c r="J349">
        <v>10</v>
      </c>
      <c r="K349">
        <v>7399</v>
      </c>
      <c r="L349">
        <v>124</v>
      </c>
      <c r="M349">
        <v>7741</v>
      </c>
      <c r="N349">
        <v>134</v>
      </c>
      <c r="O349">
        <v>0</v>
      </c>
      <c r="P349">
        <v>2</v>
      </c>
      <c r="Q349">
        <v>0</v>
      </c>
      <c r="R349">
        <v>178</v>
      </c>
      <c r="S349">
        <v>11</v>
      </c>
      <c r="T349">
        <v>111</v>
      </c>
      <c r="U349">
        <v>0</v>
      </c>
      <c r="V349">
        <v>23</v>
      </c>
    </row>
    <row r="350" spans="1:22" x14ac:dyDescent="0.3">
      <c r="A350" s="42">
        <v>44016</v>
      </c>
      <c r="B350" t="s">
        <v>79</v>
      </c>
      <c r="C350">
        <v>70</v>
      </c>
      <c r="D350">
        <v>-1</v>
      </c>
      <c r="E350">
        <v>68</v>
      </c>
      <c r="F350">
        <v>-1</v>
      </c>
      <c r="G350">
        <v>2</v>
      </c>
      <c r="H350">
        <v>0</v>
      </c>
      <c r="I350">
        <v>80</v>
      </c>
      <c r="J350">
        <v>0</v>
      </c>
      <c r="K350">
        <v>1769</v>
      </c>
      <c r="L350">
        <v>21</v>
      </c>
      <c r="M350">
        <v>1849</v>
      </c>
      <c r="N350">
        <v>21</v>
      </c>
      <c r="O350">
        <v>0</v>
      </c>
      <c r="P350">
        <v>4</v>
      </c>
      <c r="Q350">
        <v>0</v>
      </c>
      <c r="R350">
        <v>47</v>
      </c>
      <c r="S350">
        <v>-1</v>
      </c>
      <c r="T350">
        <v>19</v>
      </c>
      <c r="U350">
        <v>0</v>
      </c>
      <c r="V350">
        <v>13</v>
      </c>
    </row>
    <row r="351" spans="1:22" x14ac:dyDescent="0.3">
      <c r="A351" s="42">
        <v>44016</v>
      </c>
      <c r="B351" t="s">
        <v>115</v>
      </c>
      <c r="C351">
        <v>89</v>
      </c>
      <c r="D351">
        <v>8</v>
      </c>
      <c r="E351">
        <v>89</v>
      </c>
      <c r="F351">
        <v>8</v>
      </c>
      <c r="G351">
        <v>0</v>
      </c>
      <c r="H351">
        <v>0</v>
      </c>
      <c r="I351">
        <v>103</v>
      </c>
      <c r="J351">
        <v>10</v>
      </c>
      <c r="K351">
        <v>1852</v>
      </c>
      <c r="L351">
        <v>51</v>
      </c>
      <c r="M351">
        <v>1955</v>
      </c>
      <c r="N351">
        <v>61</v>
      </c>
      <c r="O351">
        <v>0</v>
      </c>
      <c r="P351">
        <v>1</v>
      </c>
      <c r="Q351">
        <v>1</v>
      </c>
      <c r="R351">
        <v>44</v>
      </c>
      <c r="S351">
        <v>7</v>
      </c>
      <c r="T351">
        <v>44</v>
      </c>
      <c r="U351">
        <v>1</v>
      </c>
      <c r="V351">
        <v>9</v>
      </c>
    </row>
    <row r="352" spans="1:22" x14ac:dyDescent="0.3">
      <c r="A352" s="42">
        <v>44016</v>
      </c>
      <c r="B352" t="s">
        <v>2</v>
      </c>
      <c r="C352">
        <v>342</v>
      </c>
      <c r="D352">
        <v>16</v>
      </c>
      <c r="E352">
        <v>342</v>
      </c>
      <c r="F352">
        <v>16</v>
      </c>
      <c r="G352">
        <v>0</v>
      </c>
      <c r="H352">
        <v>0</v>
      </c>
      <c r="I352">
        <v>407</v>
      </c>
      <c r="J352">
        <v>15</v>
      </c>
      <c r="K352">
        <v>5213</v>
      </c>
      <c r="L352">
        <v>54</v>
      </c>
      <c r="M352">
        <v>5620</v>
      </c>
      <c r="N352">
        <v>69</v>
      </c>
      <c r="O352">
        <v>0</v>
      </c>
      <c r="P352">
        <v>3</v>
      </c>
      <c r="Q352">
        <v>5</v>
      </c>
      <c r="R352">
        <v>184</v>
      </c>
      <c r="S352">
        <v>11</v>
      </c>
      <c r="T352">
        <v>155</v>
      </c>
      <c r="U352">
        <v>1</v>
      </c>
      <c r="V352">
        <v>16</v>
      </c>
    </row>
    <row r="353" spans="1:22" x14ac:dyDescent="0.3">
      <c r="A353" s="42">
        <v>44016</v>
      </c>
      <c r="B353" t="s">
        <v>80</v>
      </c>
      <c r="C353">
        <v>232</v>
      </c>
      <c r="D353">
        <v>5</v>
      </c>
      <c r="E353">
        <v>228</v>
      </c>
      <c r="F353">
        <v>5</v>
      </c>
      <c r="G353">
        <v>4</v>
      </c>
      <c r="H353">
        <v>0</v>
      </c>
      <c r="I353">
        <v>280</v>
      </c>
      <c r="J353">
        <v>3</v>
      </c>
      <c r="K353">
        <v>4389</v>
      </c>
      <c r="L353">
        <v>44</v>
      </c>
      <c r="M353">
        <v>4669</v>
      </c>
      <c r="N353">
        <v>47</v>
      </c>
      <c r="O353">
        <v>0</v>
      </c>
      <c r="P353">
        <v>18</v>
      </c>
      <c r="Q353">
        <v>2</v>
      </c>
      <c r="R353">
        <v>166</v>
      </c>
      <c r="S353">
        <v>3</v>
      </c>
      <c r="T353">
        <v>48</v>
      </c>
      <c r="U353">
        <v>0</v>
      </c>
      <c r="V353">
        <v>26</v>
      </c>
    </row>
    <row r="354" spans="1:22" x14ac:dyDescent="0.3">
      <c r="A354" s="42">
        <v>44016</v>
      </c>
      <c r="B354" t="s">
        <v>110</v>
      </c>
      <c r="C354">
        <v>69</v>
      </c>
      <c r="D354">
        <v>1</v>
      </c>
      <c r="E354">
        <v>68</v>
      </c>
      <c r="F354">
        <v>1</v>
      </c>
      <c r="G354">
        <v>1</v>
      </c>
      <c r="H354">
        <v>0</v>
      </c>
      <c r="I354">
        <v>76</v>
      </c>
      <c r="J354">
        <v>1</v>
      </c>
      <c r="K354">
        <v>1424</v>
      </c>
      <c r="L354">
        <v>10</v>
      </c>
      <c r="M354">
        <v>1500</v>
      </c>
      <c r="N354">
        <v>11</v>
      </c>
      <c r="O354">
        <v>0</v>
      </c>
      <c r="P354">
        <v>0</v>
      </c>
      <c r="Q354">
        <v>2</v>
      </c>
      <c r="R354">
        <v>35</v>
      </c>
      <c r="S354">
        <v>-1</v>
      </c>
      <c r="T354">
        <v>34</v>
      </c>
      <c r="U354">
        <v>0</v>
      </c>
      <c r="V354">
        <v>6</v>
      </c>
    </row>
    <row r="355" spans="1:22" x14ac:dyDescent="0.3">
      <c r="A355" s="42">
        <v>44016</v>
      </c>
      <c r="B355" t="s">
        <v>97</v>
      </c>
      <c r="C355">
        <v>32</v>
      </c>
      <c r="D355">
        <v>-1</v>
      </c>
      <c r="E355">
        <v>32</v>
      </c>
      <c r="F355">
        <v>-1</v>
      </c>
      <c r="G355">
        <v>0</v>
      </c>
      <c r="H355">
        <v>0</v>
      </c>
      <c r="I355">
        <v>47</v>
      </c>
      <c r="J355">
        <v>0</v>
      </c>
      <c r="K355">
        <v>951</v>
      </c>
      <c r="L355">
        <v>11</v>
      </c>
      <c r="M355">
        <v>998</v>
      </c>
      <c r="N355">
        <v>11</v>
      </c>
      <c r="O355">
        <v>0</v>
      </c>
      <c r="P355">
        <v>0</v>
      </c>
      <c r="Q355">
        <v>0</v>
      </c>
      <c r="R355">
        <v>27</v>
      </c>
      <c r="S355">
        <v>-1</v>
      </c>
      <c r="T355">
        <v>5</v>
      </c>
      <c r="U355">
        <v>0</v>
      </c>
      <c r="V355">
        <v>4</v>
      </c>
    </row>
    <row r="356" spans="1:22" x14ac:dyDescent="0.3">
      <c r="A356" s="42">
        <v>44016</v>
      </c>
      <c r="B356" t="s">
        <v>70</v>
      </c>
      <c r="C356">
        <v>138</v>
      </c>
      <c r="D356">
        <v>1</v>
      </c>
      <c r="E356">
        <v>127</v>
      </c>
      <c r="F356">
        <v>1</v>
      </c>
      <c r="G356">
        <v>11</v>
      </c>
      <c r="H356">
        <v>0</v>
      </c>
      <c r="I356">
        <v>154</v>
      </c>
      <c r="J356">
        <v>1</v>
      </c>
      <c r="K356">
        <v>2156</v>
      </c>
      <c r="L356">
        <v>27</v>
      </c>
      <c r="M356">
        <v>2310</v>
      </c>
      <c r="N356">
        <v>28</v>
      </c>
      <c r="O356">
        <v>0</v>
      </c>
      <c r="P356">
        <v>6</v>
      </c>
      <c r="Q356">
        <v>0</v>
      </c>
      <c r="R356">
        <v>95</v>
      </c>
      <c r="S356">
        <v>1</v>
      </c>
      <c r="T356">
        <v>37</v>
      </c>
      <c r="U356">
        <v>0</v>
      </c>
      <c r="V356">
        <v>13</v>
      </c>
    </row>
    <row r="357" spans="1:22" x14ac:dyDescent="0.3">
      <c r="A357" s="42">
        <v>44016</v>
      </c>
      <c r="B357" t="s">
        <v>56</v>
      </c>
      <c r="C357">
        <v>549</v>
      </c>
      <c r="D357">
        <v>15</v>
      </c>
      <c r="E357">
        <v>547</v>
      </c>
      <c r="F357">
        <v>15</v>
      </c>
      <c r="G357">
        <v>2</v>
      </c>
      <c r="H357">
        <v>0</v>
      </c>
      <c r="I357">
        <v>626</v>
      </c>
      <c r="J357">
        <v>17</v>
      </c>
      <c r="K357">
        <v>13395</v>
      </c>
      <c r="L357">
        <v>267</v>
      </c>
      <c r="M357">
        <v>14021</v>
      </c>
      <c r="N357">
        <v>284</v>
      </c>
      <c r="O357">
        <v>0</v>
      </c>
      <c r="P357">
        <v>7</v>
      </c>
      <c r="Q357">
        <v>2</v>
      </c>
      <c r="R357">
        <v>200</v>
      </c>
      <c r="S357">
        <v>13</v>
      </c>
      <c r="T357">
        <v>342</v>
      </c>
      <c r="U357">
        <v>0</v>
      </c>
      <c r="V357">
        <v>34</v>
      </c>
    </row>
    <row r="358" spans="1:22" x14ac:dyDescent="0.3">
      <c r="A358" s="42">
        <v>44016</v>
      </c>
      <c r="B358" t="s">
        <v>129</v>
      </c>
      <c r="C358">
        <v>12</v>
      </c>
      <c r="D358">
        <v>0</v>
      </c>
      <c r="E358">
        <v>12</v>
      </c>
      <c r="F358">
        <v>0</v>
      </c>
      <c r="G358">
        <v>0</v>
      </c>
      <c r="H358">
        <v>0</v>
      </c>
      <c r="I358">
        <v>13</v>
      </c>
      <c r="J358">
        <v>-1</v>
      </c>
      <c r="K358">
        <v>531</v>
      </c>
      <c r="L358">
        <v>5</v>
      </c>
      <c r="M358">
        <v>544</v>
      </c>
      <c r="N358">
        <v>4</v>
      </c>
      <c r="O358">
        <v>0</v>
      </c>
      <c r="P358">
        <v>0</v>
      </c>
      <c r="Q358">
        <v>0</v>
      </c>
      <c r="R358">
        <v>7</v>
      </c>
      <c r="S358">
        <v>0</v>
      </c>
      <c r="T358">
        <v>5</v>
      </c>
      <c r="U358">
        <v>0</v>
      </c>
      <c r="V358">
        <v>0</v>
      </c>
    </row>
    <row r="359" spans="1:22" x14ac:dyDescent="0.3">
      <c r="A359" s="42">
        <v>44016</v>
      </c>
      <c r="B359" t="s">
        <v>104</v>
      </c>
      <c r="C359">
        <v>25</v>
      </c>
      <c r="D359">
        <v>0</v>
      </c>
      <c r="E359">
        <v>25</v>
      </c>
      <c r="F359">
        <v>0</v>
      </c>
      <c r="G359">
        <v>0</v>
      </c>
      <c r="H359">
        <v>0</v>
      </c>
      <c r="I359">
        <v>29</v>
      </c>
      <c r="J359">
        <v>0</v>
      </c>
      <c r="K359">
        <v>3833</v>
      </c>
      <c r="L359">
        <v>24</v>
      </c>
      <c r="M359">
        <v>3862</v>
      </c>
      <c r="N359">
        <v>24</v>
      </c>
      <c r="O359">
        <v>0</v>
      </c>
      <c r="P359">
        <v>1</v>
      </c>
      <c r="Q359">
        <v>0</v>
      </c>
      <c r="R359">
        <v>21</v>
      </c>
      <c r="S359">
        <v>0</v>
      </c>
      <c r="T359">
        <v>3</v>
      </c>
      <c r="U359">
        <v>0</v>
      </c>
      <c r="V359">
        <v>1</v>
      </c>
    </row>
    <row r="360" spans="1:22" x14ac:dyDescent="0.3">
      <c r="A360" s="42">
        <v>44016</v>
      </c>
      <c r="B360" t="s">
        <v>111</v>
      </c>
      <c r="C360">
        <v>112</v>
      </c>
      <c r="D360">
        <v>-1</v>
      </c>
      <c r="E360">
        <v>108</v>
      </c>
      <c r="F360">
        <v>-1</v>
      </c>
      <c r="G360">
        <v>4</v>
      </c>
      <c r="H360">
        <v>0</v>
      </c>
      <c r="I360">
        <v>131</v>
      </c>
      <c r="J360">
        <v>-2</v>
      </c>
      <c r="K360">
        <v>2497</v>
      </c>
      <c r="L360">
        <v>35</v>
      </c>
      <c r="M360">
        <v>2628</v>
      </c>
      <c r="N360">
        <v>33</v>
      </c>
      <c r="O360">
        <v>0</v>
      </c>
      <c r="P360">
        <v>2</v>
      </c>
      <c r="Q360">
        <v>1</v>
      </c>
      <c r="R360">
        <v>67</v>
      </c>
      <c r="S360">
        <v>-2</v>
      </c>
      <c r="T360">
        <v>43</v>
      </c>
      <c r="U360">
        <v>0</v>
      </c>
      <c r="V360">
        <v>13</v>
      </c>
    </row>
    <row r="361" spans="1:22" x14ac:dyDescent="0.3">
      <c r="A361" s="42">
        <v>44016</v>
      </c>
      <c r="B361" t="s">
        <v>57</v>
      </c>
      <c r="C361">
        <v>1164</v>
      </c>
      <c r="D361">
        <v>99</v>
      </c>
      <c r="E361">
        <v>1162</v>
      </c>
      <c r="F361">
        <v>99</v>
      </c>
      <c r="G361">
        <v>2</v>
      </c>
      <c r="H361">
        <v>0</v>
      </c>
      <c r="I361">
        <v>1128</v>
      </c>
      <c r="J361">
        <v>71</v>
      </c>
      <c r="K361">
        <v>102451</v>
      </c>
      <c r="L361">
        <v>1912</v>
      </c>
      <c r="M361">
        <v>103579</v>
      </c>
      <c r="N361">
        <v>1983</v>
      </c>
      <c r="O361">
        <v>0</v>
      </c>
      <c r="P361">
        <v>7</v>
      </c>
      <c r="Q361">
        <v>9</v>
      </c>
      <c r="R361">
        <v>371</v>
      </c>
      <c r="S361">
        <v>90</v>
      </c>
      <c r="T361">
        <v>786</v>
      </c>
      <c r="U361">
        <v>0</v>
      </c>
      <c r="V361">
        <v>31</v>
      </c>
    </row>
    <row r="362" spans="1:22" x14ac:dyDescent="0.3">
      <c r="A362" s="42">
        <v>44016</v>
      </c>
      <c r="B362" t="s">
        <v>89</v>
      </c>
      <c r="C362">
        <v>61</v>
      </c>
      <c r="D362">
        <v>2</v>
      </c>
      <c r="E362">
        <v>61</v>
      </c>
      <c r="F362">
        <v>2</v>
      </c>
      <c r="G362">
        <v>0</v>
      </c>
      <c r="H362">
        <v>0</v>
      </c>
      <c r="I362">
        <v>63</v>
      </c>
      <c r="J362">
        <v>2</v>
      </c>
      <c r="K362">
        <v>2182</v>
      </c>
      <c r="L362">
        <v>13</v>
      </c>
      <c r="M362">
        <v>2245</v>
      </c>
      <c r="N362">
        <v>15</v>
      </c>
      <c r="O362">
        <v>0</v>
      </c>
      <c r="P362">
        <v>1</v>
      </c>
      <c r="Q362">
        <v>1</v>
      </c>
      <c r="R362">
        <v>44</v>
      </c>
      <c r="S362">
        <v>1</v>
      </c>
      <c r="T362">
        <v>16</v>
      </c>
      <c r="U362">
        <v>0</v>
      </c>
      <c r="V362">
        <v>3</v>
      </c>
    </row>
    <row r="363" spans="1:22" x14ac:dyDescent="0.3">
      <c r="A363" s="42">
        <v>44016</v>
      </c>
      <c r="B363" t="s">
        <v>44</v>
      </c>
      <c r="C363">
        <v>635</v>
      </c>
      <c r="D363">
        <v>54</v>
      </c>
      <c r="E363">
        <v>635</v>
      </c>
      <c r="F363">
        <v>54</v>
      </c>
      <c r="G363">
        <v>0</v>
      </c>
      <c r="H363">
        <v>0</v>
      </c>
      <c r="I363">
        <v>693</v>
      </c>
      <c r="J363">
        <v>57</v>
      </c>
      <c r="K363">
        <v>72127</v>
      </c>
      <c r="L363">
        <v>1007</v>
      </c>
      <c r="M363">
        <v>72820</v>
      </c>
      <c r="N363">
        <v>1064</v>
      </c>
      <c r="O363">
        <v>0</v>
      </c>
      <c r="P363">
        <v>1</v>
      </c>
      <c r="Q363">
        <v>2</v>
      </c>
      <c r="R363">
        <v>44</v>
      </c>
      <c r="S363">
        <v>52</v>
      </c>
      <c r="T363">
        <v>590</v>
      </c>
      <c r="U363">
        <v>1</v>
      </c>
      <c r="V363">
        <v>10</v>
      </c>
    </row>
    <row r="364" spans="1:22" x14ac:dyDescent="0.3">
      <c r="A364" s="42">
        <v>44016</v>
      </c>
      <c r="B364" t="s">
        <v>81</v>
      </c>
      <c r="C364">
        <v>34</v>
      </c>
      <c r="D364">
        <v>1</v>
      </c>
      <c r="E364">
        <v>34</v>
      </c>
      <c r="F364">
        <v>1</v>
      </c>
      <c r="G364">
        <v>0</v>
      </c>
      <c r="H364">
        <v>0</v>
      </c>
      <c r="I364">
        <v>41</v>
      </c>
      <c r="J364">
        <v>1</v>
      </c>
      <c r="K364">
        <v>572</v>
      </c>
      <c r="L364">
        <v>2</v>
      </c>
      <c r="M364">
        <v>613</v>
      </c>
      <c r="N364">
        <v>3</v>
      </c>
      <c r="O364">
        <v>0</v>
      </c>
      <c r="P364">
        <v>0</v>
      </c>
      <c r="Q364">
        <v>0</v>
      </c>
      <c r="R364">
        <v>28</v>
      </c>
      <c r="S364">
        <v>1</v>
      </c>
      <c r="T364">
        <v>6</v>
      </c>
      <c r="U364">
        <v>0</v>
      </c>
      <c r="V364">
        <v>1</v>
      </c>
    </row>
    <row r="365" spans="1:22" x14ac:dyDescent="0.3">
      <c r="A365" s="42">
        <v>44016</v>
      </c>
      <c r="B365" t="s">
        <v>130</v>
      </c>
      <c r="C365">
        <v>6</v>
      </c>
      <c r="D365">
        <v>0</v>
      </c>
      <c r="E365">
        <v>6</v>
      </c>
      <c r="F365">
        <v>0</v>
      </c>
      <c r="G365">
        <v>0</v>
      </c>
      <c r="H365">
        <v>0</v>
      </c>
      <c r="I365">
        <v>6</v>
      </c>
      <c r="J365">
        <v>0</v>
      </c>
      <c r="K365">
        <v>492</v>
      </c>
      <c r="L365">
        <v>5</v>
      </c>
      <c r="M365">
        <v>498</v>
      </c>
      <c r="N365">
        <v>5</v>
      </c>
      <c r="O365">
        <v>0</v>
      </c>
      <c r="P365">
        <v>0</v>
      </c>
      <c r="Q365">
        <v>0</v>
      </c>
      <c r="R365">
        <v>4</v>
      </c>
      <c r="S365">
        <v>0</v>
      </c>
      <c r="T365">
        <v>2</v>
      </c>
      <c r="U365">
        <v>0</v>
      </c>
      <c r="V365">
        <v>0</v>
      </c>
    </row>
    <row r="366" spans="1:22" x14ac:dyDescent="0.3">
      <c r="A366" s="42">
        <v>44016</v>
      </c>
      <c r="B366" t="s">
        <v>131</v>
      </c>
      <c r="C366">
        <v>45</v>
      </c>
      <c r="D366">
        <v>1</v>
      </c>
      <c r="E366">
        <v>43</v>
      </c>
      <c r="F366">
        <v>1</v>
      </c>
      <c r="G366">
        <v>2</v>
      </c>
      <c r="H366">
        <v>0</v>
      </c>
      <c r="I366">
        <v>47</v>
      </c>
      <c r="J366">
        <v>2</v>
      </c>
      <c r="K366">
        <v>1053</v>
      </c>
      <c r="L366">
        <v>3</v>
      </c>
      <c r="M366">
        <v>1100</v>
      </c>
      <c r="N366">
        <v>5</v>
      </c>
      <c r="O366">
        <v>0</v>
      </c>
      <c r="P366">
        <v>0</v>
      </c>
      <c r="Q366">
        <v>0</v>
      </c>
      <c r="R366">
        <v>32</v>
      </c>
      <c r="S366">
        <v>1</v>
      </c>
      <c r="T366">
        <v>13</v>
      </c>
      <c r="U366">
        <v>0</v>
      </c>
      <c r="V366">
        <v>1</v>
      </c>
    </row>
    <row r="367" spans="1:22" x14ac:dyDescent="0.3">
      <c r="A367" s="42">
        <v>44016</v>
      </c>
      <c r="B367" t="s">
        <v>71</v>
      </c>
      <c r="C367">
        <v>882</v>
      </c>
      <c r="D367">
        <v>29</v>
      </c>
      <c r="E367">
        <v>878</v>
      </c>
      <c r="F367">
        <v>29</v>
      </c>
      <c r="G367">
        <v>4</v>
      </c>
      <c r="H367">
        <v>0</v>
      </c>
      <c r="I367">
        <v>1036</v>
      </c>
      <c r="J367">
        <v>30</v>
      </c>
      <c r="K367">
        <v>10066</v>
      </c>
      <c r="L367">
        <v>350</v>
      </c>
      <c r="M367">
        <v>11102</v>
      </c>
      <c r="N367">
        <v>380</v>
      </c>
      <c r="O367">
        <v>0</v>
      </c>
      <c r="P367">
        <v>7</v>
      </c>
      <c r="Q367">
        <v>4</v>
      </c>
      <c r="R367">
        <v>608</v>
      </c>
      <c r="S367">
        <v>25</v>
      </c>
      <c r="T367">
        <v>267</v>
      </c>
      <c r="U367">
        <v>0</v>
      </c>
      <c r="V367">
        <v>19</v>
      </c>
    </row>
    <row r="368" spans="1:22" x14ac:dyDescent="0.3">
      <c r="A368" s="42">
        <v>44016</v>
      </c>
      <c r="B368" t="s">
        <v>132</v>
      </c>
      <c r="C368">
        <v>278</v>
      </c>
      <c r="D368">
        <v>2</v>
      </c>
      <c r="E368">
        <v>278</v>
      </c>
      <c r="F368">
        <v>2</v>
      </c>
      <c r="G368">
        <v>0</v>
      </c>
      <c r="H368">
        <v>0</v>
      </c>
      <c r="I368">
        <v>306</v>
      </c>
      <c r="J368">
        <v>3</v>
      </c>
      <c r="K368">
        <v>2860</v>
      </c>
      <c r="L368">
        <v>34</v>
      </c>
      <c r="M368">
        <v>3166</v>
      </c>
      <c r="N368">
        <v>37</v>
      </c>
      <c r="O368">
        <v>0</v>
      </c>
      <c r="P368">
        <v>0</v>
      </c>
      <c r="Q368">
        <v>3</v>
      </c>
      <c r="R368">
        <v>244</v>
      </c>
      <c r="S368">
        <v>-1</v>
      </c>
      <c r="T368">
        <v>34</v>
      </c>
      <c r="U368">
        <v>0</v>
      </c>
      <c r="V368">
        <v>5</v>
      </c>
    </row>
    <row r="369" spans="1:22" x14ac:dyDescent="0.3">
      <c r="A369" s="42">
        <v>44016</v>
      </c>
      <c r="B369" t="s">
        <v>72</v>
      </c>
      <c r="C369">
        <v>61</v>
      </c>
      <c r="D369">
        <v>2</v>
      </c>
      <c r="E369">
        <v>51</v>
      </c>
      <c r="F369">
        <v>2</v>
      </c>
      <c r="G369">
        <v>10</v>
      </c>
      <c r="H369">
        <v>0</v>
      </c>
      <c r="I369">
        <v>67</v>
      </c>
      <c r="J369">
        <v>2</v>
      </c>
      <c r="K369">
        <v>5790</v>
      </c>
      <c r="L369">
        <v>67</v>
      </c>
      <c r="M369">
        <v>5857</v>
      </c>
      <c r="N369">
        <v>69</v>
      </c>
      <c r="O369">
        <v>0</v>
      </c>
      <c r="P369">
        <v>0</v>
      </c>
      <c r="Q369">
        <v>1</v>
      </c>
      <c r="R369">
        <v>36</v>
      </c>
      <c r="S369">
        <v>1</v>
      </c>
      <c r="T369">
        <v>25</v>
      </c>
      <c r="U369">
        <v>0</v>
      </c>
      <c r="V369">
        <v>3</v>
      </c>
    </row>
    <row r="370" spans="1:22" x14ac:dyDescent="0.3">
      <c r="A370" s="42">
        <v>44016</v>
      </c>
      <c r="B370" t="s">
        <v>52</v>
      </c>
      <c r="C370">
        <v>826</v>
      </c>
      <c r="D370">
        <v>11</v>
      </c>
      <c r="E370">
        <v>824</v>
      </c>
      <c r="F370">
        <v>11</v>
      </c>
      <c r="G370">
        <v>2</v>
      </c>
      <c r="H370">
        <v>0</v>
      </c>
      <c r="I370">
        <v>1030</v>
      </c>
      <c r="J370">
        <v>14</v>
      </c>
      <c r="K370">
        <v>6260</v>
      </c>
      <c r="L370">
        <v>86</v>
      </c>
      <c r="M370">
        <v>7290</v>
      </c>
      <c r="N370">
        <v>100</v>
      </c>
      <c r="O370">
        <v>0</v>
      </c>
      <c r="P370">
        <v>11</v>
      </c>
      <c r="Q370">
        <v>7</v>
      </c>
      <c r="R370">
        <v>503</v>
      </c>
      <c r="S370">
        <v>4</v>
      </c>
      <c r="T370">
        <v>312</v>
      </c>
      <c r="U370">
        <v>0</v>
      </c>
      <c r="V370">
        <v>56</v>
      </c>
    </row>
    <row r="371" spans="1:22" x14ac:dyDescent="0.3">
      <c r="A371" s="42">
        <v>44016</v>
      </c>
      <c r="B371" t="s">
        <v>19</v>
      </c>
      <c r="C371">
        <v>2919</v>
      </c>
      <c r="D371">
        <v>65</v>
      </c>
      <c r="E371">
        <v>2912</v>
      </c>
      <c r="F371">
        <v>65</v>
      </c>
      <c r="G371">
        <v>7</v>
      </c>
      <c r="H371">
        <v>0</v>
      </c>
      <c r="I371">
        <v>3483</v>
      </c>
      <c r="J371">
        <v>74</v>
      </c>
      <c r="K371">
        <v>22929</v>
      </c>
      <c r="L371">
        <v>624</v>
      </c>
      <c r="M371">
        <v>26412</v>
      </c>
      <c r="N371">
        <v>698</v>
      </c>
      <c r="O371">
        <v>0</v>
      </c>
      <c r="P371">
        <v>35</v>
      </c>
      <c r="Q371">
        <v>18</v>
      </c>
      <c r="R371">
        <v>1285</v>
      </c>
      <c r="S371">
        <v>47</v>
      </c>
      <c r="T371">
        <v>1599</v>
      </c>
      <c r="U371">
        <v>0</v>
      </c>
      <c r="V371">
        <v>118</v>
      </c>
    </row>
    <row r="372" spans="1:22" x14ac:dyDescent="0.3">
      <c r="A372" s="42">
        <v>44016</v>
      </c>
      <c r="B372" t="s">
        <v>73</v>
      </c>
      <c r="C372">
        <v>17</v>
      </c>
      <c r="D372">
        <v>-1</v>
      </c>
      <c r="E372">
        <v>16</v>
      </c>
      <c r="F372">
        <v>-1</v>
      </c>
      <c r="G372">
        <v>1</v>
      </c>
      <c r="H372">
        <v>0</v>
      </c>
      <c r="I372">
        <v>16</v>
      </c>
      <c r="J372">
        <v>-1</v>
      </c>
      <c r="K372">
        <v>1246</v>
      </c>
      <c r="L372">
        <v>20</v>
      </c>
      <c r="M372">
        <v>1262</v>
      </c>
      <c r="N372">
        <v>19</v>
      </c>
      <c r="O372">
        <v>0</v>
      </c>
      <c r="P372">
        <v>0</v>
      </c>
      <c r="Q372">
        <v>0</v>
      </c>
      <c r="R372">
        <v>14</v>
      </c>
      <c r="S372">
        <v>-1</v>
      </c>
      <c r="T372">
        <v>3</v>
      </c>
      <c r="U372">
        <v>0</v>
      </c>
      <c r="V372">
        <v>0</v>
      </c>
    </row>
    <row r="373" spans="1:22" x14ac:dyDescent="0.3">
      <c r="A373" s="42">
        <v>44016</v>
      </c>
      <c r="B373" t="s">
        <v>133</v>
      </c>
      <c r="C373">
        <v>38</v>
      </c>
      <c r="D373">
        <v>5</v>
      </c>
      <c r="E373">
        <v>38</v>
      </c>
      <c r="F373">
        <v>5</v>
      </c>
      <c r="G373">
        <v>0</v>
      </c>
      <c r="H373">
        <v>0</v>
      </c>
      <c r="I373">
        <v>48</v>
      </c>
      <c r="J373">
        <v>4</v>
      </c>
      <c r="K373">
        <v>1546</v>
      </c>
      <c r="L373">
        <v>21</v>
      </c>
      <c r="M373">
        <v>1594</v>
      </c>
      <c r="N373">
        <v>25</v>
      </c>
      <c r="O373">
        <v>0</v>
      </c>
      <c r="P373">
        <v>0</v>
      </c>
      <c r="Q373">
        <v>2</v>
      </c>
      <c r="R373">
        <v>25</v>
      </c>
      <c r="S373">
        <v>3</v>
      </c>
      <c r="T373">
        <v>13</v>
      </c>
      <c r="U373">
        <v>0</v>
      </c>
      <c r="V373">
        <v>2</v>
      </c>
    </row>
    <row r="374" spans="1:22" x14ac:dyDescent="0.3">
      <c r="A374" s="42">
        <v>44016</v>
      </c>
      <c r="B374" t="s">
        <v>50</v>
      </c>
      <c r="C374">
        <v>790</v>
      </c>
      <c r="D374">
        <v>22</v>
      </c>
      <c r="E374">
        <v>745</v>
      </c>
      <c r="F374">
        <v>22</v>
      </c>
      <c r="G374">
        <v>45</v>
      </c>
      <c r="H374">
        <v>0</v>
      </c>
      <c r="I374">
        <v>799</v>
      </c>
      <c r="J374">
        <v>18</v>
      </c>
      <c r="K374">
        <v>9432</v>
      </c>
      <c r="L374">
        <v>122</v>
      </c>
      <c r="M374">
        <v>10231</v>
      </c>
      <c r="N374">
        <v>140</v>
      </c>
      <c r="O374">
        <v>0</v>
      </c>
      <c r="P374">
        <v>3</v>
      </c>
      <c r="Q374">
        <v>9</v>
      </c>
      <c r="R374">
        <v>446</v>
      </c>
      <c r="S374">
        <v>13</v>
      </c>
      <c r="T374">
        <v>341</v>
      </c>
      <c r="U374">
        <v>0</v>
      </c>
      <c r="V374">
        <v>25</v>
      </c>
    </row>
    <row r="375" spans="1:22" x14ac:dyDescent="0.3">
      <c r="A375" s="42">
        <v>44016</v>
      </c>
      <c r="B375" t="s">
        <v>43</v>
      </c>
      <c r="C375">
        <v>11560</v>
      </c>
      <c r="D375">
        <v>415</v>
      </c>
      <c r="E375">
        <v>11543</v>
      </c>
      <c r="F375">
        <v>415</v>
      </c>
      <c r="G375">
        <v>17</v>
      </c>
      <c r="H375">
        <v>0</v>
      </c>
      <c r="I375">
        <v>13857</v>
      </c>
      <c r="J375">
        <v>473</v>
      </c>
      <c r="K375">
        <v>140580</v>
      </c>
      <c r="L375">
        <v>3119</v>
      </c>
      <c r="M375">
        <v>154437</v>
      </c>
      <c r="N375">
        <v>3592</v>
      </c>
      <c r="O375">
        <v>1</v>
      </c>
      <c r="P375">
        <v>198</v>
      </c>
      <c r="Q375">
        <v>125</v>
      </c>
      <c r="R375">
        <v>7210</v>
      </c>
      <c r="S375">
        <v>289</v>
      </c>
      <c r="T375">
        <v>4152</v>
      </c>
      <c r="U375">
        <v>14</v>
      </c>
      <c r="V375">
        <v>881</v>
      </c>
    </row>
    <row r="376" spans="1:22" x14ac:dyDescent="0.3">
      <c r="A376" s="42">
        <v>44016</v>
      </c>
      <c r="B376" t="s">
        <v>99</v>
      </c>
      <c r="C376">
        <v>116</v>
      </c>
      <c r="D376">
        <v>5</v>
      </c>
      <c r="E376">
        <v>109</v>
      </c>
      <c r="F376">
        <v>5</v>
      </c>
      <c r="G376">
        <v>7</v>
      </c>
      <c r="H376">
        <v>0</v>
      </c>
      <c r="I376">
        <v>123</v>
      </c>
      <c r="J376">
        <v>5</v>
      </c>
      <c r="K376">
        <v>1695</v>
      </c>
      <c r="L376">
        <v>36</v>
      </c>
      <c r="M376">
        <v>1818</v>
      </c>
      <c r="N376">
        <v>41</v>
      </c>
      <c r="O376">
        <v>0</v>
      </c>
      <c r="P376">
        <v>1</v>
      </c>
      <c r="Q376">
        <v>0</v>
      </c>
      <c r="R376">
        <v>49</v>
      </c>
      <c r="S376">
        <v>5</v>
      </c>
      <c r="T376">
        <v>66</v>
      </c>
      <c r="U376">
        <v>0</v>
      </c>
      <c r="V376">
        <v>3</v>
      </c>
    </row>
    <row r="377" spans="1:22" x14ac:dyDescent="0.3">
      <c r="A377" s="42">
        <v>44016</v>
      </c>
      <c r="B377" t="s">
        <v>134</v>
      </c>
      <c r="C377">
        <v>23</v>
      </c>
      <c r="D377">
        <v>0</v>
      </c>
      <c r="E377">
        <v>23</v>
      </c>
      <c r="F377">
        <v>0</v>
      </c>
      <c r="G377">
        <v>0</v>
      </c>
      <c r="H377">
        <v>0</v>
      </c>
      <c r="I377">
        <v>25</v>
      </c>
      <c r="J377">
        <v>0</v>
      </c>
      <c r="K377">
        <v>791</v>
      </c>
      <c r="L377">
        <v>8</v>
      </c>
      <c r="M377">
        <v>816</v>
      </c>
      <c r="N377">
        <v>8</v>
      </c>
      <c r="O377">
        <v>0</v>
      </c>
      <c r="P377">
        <v>0</v>
      </c>
      <c r="Q377">
        <v>0</v>
      </c>
      <c r="R377">
        <v>9</v>
      </c>
      <c r="S377">
        <v>0</v>
      </c>
      <c r="T377">
        <v>14</v>
      </c>
      <c r="U377">
        <v>0</v>
      </c>
      <c r="V377">
        <v>2</v>
      </c>
    </row>
    <row r="378" spans="1:22" x14ac:dyDescent="0.3">
      <c r="A378" s="42">
        <v>44016</v>
      </c>
      <c r="B378" t="s">
        <v>45</v>
      </c>
      <c r="C378">
        <v>116</v>
      </c>
      <c r="D378">
        <v>8</v>
      </c>
      <c r="E378">
        <v>112</v>
      </c>
      <c r="F378">
        <v>7</v>
      </c>
      <c r="G378">
        <v>4</v>
      </c>
      <c r="H378">
        <v>1</v>
      </c>
      <c r="I378">
        <v>121</v>
      </c>
      <c r="J378">
        <v>7</v>
      </c>
      <c r="K378">
        <v>7314</v>
      </c>
      <c r="L378">
        <v>85</v>
      </c>
      <c r="M378">
        <v>7435</v>
      </c>
      <c r="N378">
        <v>92</v>
      </c>
      <c r="O378">
        <v>0</v>
      </c>
      <c r="P378">
        <v>2</v>
      </c>
      <c r="Q378">
        <v>3</v>
      </c>
      <c r="R378">
        <v>83</v>
      </c>
      <c r="S378">
        <v>5</v>
      </c>
      <c r="T378">
        <v>31</v>
      </c>
      <c r="U378">
        <v>3</v>
      </c>
      <c r="V378">
        <v>14</v>
      </c>
    </row>
    <row r="379" spans="1:22" x14ac:dyDescent="0.3">
      <c r="A379" s="42">
        <v>44016</v>
      </c>
      <c r="B379" t="s">
        <v>53</v>
      </c>
      <c r="C379">
        <v>1593</v>
      </c>
      <c r="D379">
        <v>34</v>
      </c>
      <c r="E379">
        <v>1583</v>
      </c>
      <c r="F379">
        <v>34</v>
      </c>
      <c r="G379">
        <v>10</v>
      </c>
      <c r="H379">
        <v>0</v>
      </c>
      <c r="I379">
        <v>1972</v>
      </c>
      <c r="J379">
        <v>37</v>
      </c>
      <c r="K379">
        <v>13972</v>
      </c>
      <c r="L379">
        <v>286</v>
      </c>
      <c r="M379">
        <v>15944</v>
      </c>
      <c r="N379">
        <v>323</v>
      </c>
      <c r="O379">
        <v>0</v>
      </c>
      <c r="P379">
        <v>52</v>
      </c>
      <c r="Q379">
        <v>22</v>
      </c>
      <c r="R379">
        <v>638</v>
      </c>
      <c r="S379">
        <v>12</v>
      </c>
      <c r="T379">
        <v>903</v>
      </c>
      <c r="U379">
        <v>3</v>
      </c>
      <c r="V379">
        <v>229</v>
      </c>
    </row>
    <row r="380" spans="1:22" x14ac:dyDescent="0.3">
      <c r="A380" s="42">
        <v>44016</v>
      </c>
      <c r="B380" t="s">
        <v>65</v>
      </c>
      <c r="C380">
        <v>637</v>
      </c>
      <c r="D380">
        <v>4</v>
      </c>
      <c r="E380">
        <v>629</v>
      </c>
      <c r="F380">
        <v>4</v>
      </c>
      <c r="G380">
        <v>8</v>
      </c>
      <c r="H380">
        <v>0</v>
      </c>
      <c r="I380">
        <v>701</v>
      </c>
      <c r="J380">
        <v>4</v>
      </c>
      <c r="K380">
        <v>8028</v>
      </c>
      <c r="L380">
        <v>74</v>
      </c>
      <c r="M380">
        <v>8729</v>
      </c>
      <c r="N380">
        <v>78</v>
      </c>
      <c r="O380">
        <v>0</v>
      </c>
      <c r="P380">
        <v>5</v>
      </c>
      <c r="Q380">
        <v>0</v>
      </c>
      <c r="R380">
        <v>490</v>
      </c>
      <c r="S380">
        <v>4</v>
      </c>
      <c r="T380">
        <v>142</v>
      </c>
      <c r="U380">
        <v>0</v>
      </c>
      <c r="V380">
        <v>31</v>
      </c>
    </row>
    <row r="381" spans="1:22" x14ac:dyDescent="0.3">
      <c r="A381" s="42">
        <v>44016</v>
      </c>
      <c r="B381" t="s">
        <v>105</v>
      </c>
      <c r="C381">
        <v>1496</v>
      </c>
      <c r="D381">
        <v>2</v>
      </c>
      <c r="E381">
        <v>1493</v>
      </c>
      <c r="F381">
        <v>2</v>
      </c>
      <c r="G381">
        <v>3</v>
      </c>
      <c r="H381">
        <v>0</v>
      </c>
      <c r="I381">
        <v>1536</v>
      </c>
      <c r="J381">
        <v>1</v>
      </c>
      <c r="K381">
        <v>2425</v>
      </c>
      <c r="L381">
        <v>15</v>
      </c>
      <c r="M381">
        <v>3961</v>
      </c>
      <c r="N381">
        <v>16</v>
      </c>
      <c r="O381">
        <v>0</v>
      </c>
      <c r="P381">
        <v>5</v>
      </c>
      <c r="Q381">
        <v>0</v>
      </c>
      <c r="R381">
        <v>1424</v>
      </c>
      <c r="S381">
        <v>2</v>
      </c>
      <c r="T381">
        <v>67</v>
      </c>
      <c r="U381">
        <v>0</v>
      </c>
      <c r="V381">
        <v>15</v>
      </c>
    </row>
    <row r="382" spans="1:22" x14ac:dyDescent="0.3">
      <c r="A382" s="42">
        <v>44016</v>
      </c>
      <c r="B382" t="s">
        <v>98</v>
      </c>
      <c r="C382">
        <v>55</v>
      </c>
      <c r="D382">
        <v>0</v>
      </c>
      <c r="E382">
        <v>55</v>
      </c>
      <c r="F382">
        <v>0</v>
      </c>
      <c r="G382">
        <v>0</v>
      </c>
      <c r="H382">
        <v>0</v>
      </c>
      <c r="I382">
        <v>61</v>
      </c>
      <c r="J382">
        <v>0</v>
      </c>
      <c r="K382">
        <v>1342</v>
      </c>
      <c r="L382">
        <v>71</v>
      </c>
      <c r="M382">
        <v>1403</v>
      </c>
      <c r="N382">
        <v>71</v>
      </c>
      <c r="O382">
        <v>0</v>
      </c>
      <c r="P382">
        <v>0</v>
      </c>
      <c r="Q382">
        <v>1</v>
      </c>
      <c r="R382">
        <v>53</v>
      </c>
      <c r="S382">
        <v>-1</v>
      </c>
      <c r="T382">
        <v>2</v>
      </c>
      <c r="U382">
        <v>0</v>
      </c>
      <c r="V382">
        <v>1</v>
      </c>
    </row>
    <row r="383" spans="1:22" x14ac:dyDescent="0.3">
      <c r="A383" s="42">
        <v>44016</v>
      </c>
      <c r="B383" t="s">
        <v>106</v>
      </c>
      <c r="C383">
        <v>18</v>
      </c>
      <c r="D383">
        <v>2</v>
      </c>
      <c r="E383">
        <v>18</v>
      </c>
      <c r="F383">
        <v>2</v>
      </c>
      <c r="G383">
        <v>0</v>
      </c>
      <c r="H383">
        <v>0</v>
      </c>
      <c r="I383">
        <v>20</v>
      </c>
      <c r="J383">
        <v>2</v>
      </c>
      <c r="K383">
        <v>1091</v>
      </c>
      <c r="L383">
        <v>17</v>
      </c>
      <c r="M383">
        <v>1111</v>
      </c>
      <c r="N383">
        <v>19</v>
      </c>
      <c r="O383">
        <v>0</v>
      </c>
      <c r="P383">
        <v>0</v>
      </c>
      <c r="Q383">
        <v>1</v>
      </c>
      <c r="R383">
        <v>10</v>
      </c>
      <c r="S383">
        <v>1</v>
      </c>
      <c r="T383">
        <v>8</v>
      </c>
      <c r="U383">
        <v>0</v>
      </c>
      <c r="V383">
        <v>0</v>
      </c>
    </row>
    <row r="384" spans="1:22" x14ac:dyDescent="0.3">
      <c r="A384" s="42">
        <v>44016</v>
      </c>
      <c r="B384" t="s">
        <v>135</v>
      </c>
      <c r="C384">
        <v>8</v>
      </c>
      <c r="D384">
        <v>0</v>
      </c>
      <c r="E384">
        <v>8</v>
      </c>
      <c r="F384">
        <v>0</v>
      </c>
      <c r="G384">
        <v>0</v>
      </c>
      <c r="H384">
        <v>0</v>
      </c>
      <c r="I384">
        <v>8</v>
      </c>
      <c r="J384">
        <v>0</v>
      </c>
      <c r="K384">
        <v>494</v>
      </c>
      <c r="L384">
        <v>4</v>
      </c>
      <c r="M384">
        <v>502</v>
      </c>
      <c r="N384">
        <v>4</v>
      </c>
      <c r="O384">
        <v>0</v>
      </c>
      <c r="P384">
        <v>0</v>
      </c>
      <c r="Q384">
        <v>0</v>
      </c>
      <c r="R384">
        <v>3</v>
      </c>
      <c r="S384">
        <v>0</v>
      </c>
      <c r="T384">
        <v>5</v>
      </c>
      <c r="U384">
        <v>0</v>
      </c>
      <c r="V384">
        <v>1</v>
      </c>
    </row>
    <row r="385" spans="1:22" x14ac:dyDescent="0.3">
      <c r="A385" s="42">
        <v>44016</v>
      </c>
      <c r="B385" t="s">
        <v>116</v>
      </c>
      <c r="C385">
        <v>73</v>
      </c>
      <c r="D385">
        <v>1</v>
      </c>
      <c r="E385">
        <v>73</v>
      </c>
      <c r="F385">
        <v>1</v>
      </c>
      <c r="G385">
        <v>0</v>
      </c>
      <c r="H385">
        <v>0</v>
      </c>
      <c r="I385">
        <v>78</v>
      </c>
      <c r="J385">
        <v>1</v>
      </c>
      <c r="K385">
        <v>3217</v>
      </c>
      <c r="L385">
        <v>95</v>
      </c>
      <c r="M385">
        <v>3295</v>
      </c>
      <c r="N385">
        <v>96</v>
      </c>
      <c r="O385">
        <v>0</v>
      </c>
      <c r="P385">
        <v>0</v>
      </c>
      <c r="Q385">
        <v>0</v>
      </c>
      <c r="R385">
        <v>34</v>
      </c>
      <c r="S385">
        <v>1</v>
      </c>
      <c r="T385">
        <v>39</v>
      </c>
      <c r="U385">
        <v>0</v>
      </c>
      <c r="V385">
        <v>1</v>
      </c>
    </row>
    <row r="386" spans="1:22" x14ac:dyDescent="0.3">
      <c r="A386" s="42">
        <v>44016</v>
      </c>
      <c r="B386" t="s">
        <v>66</v>
      </c>
      <c r="C386">
        <v>149</v>
      </c>
      <c r="D386">
        <v>7</v>
      </c>
      <c r="E386">
        <v>143</v>
      </c>
      <c r="F386">
        <v>8</v>
      </c>
      <c r="G386">
        <v>6</v>
      </c>
      <c r="H386">
        <v>-1</v>
      </c>
      <c r="I386">
        <v>175</v>
      </c>
      <c r="J386">
        <v>8</v>
      </c>
      <c r="K386">
        <v>6795</v>
      </c>
      <c r="L386">
        <v>92</v>
      </c>
      <c r="M386">
        <v>6970</v>
      </c>
      <c r="N386">
        <v>100</v>
      </c>
      <c r="O386">
        <v>0</v>
      </c>
      <c r="P386">
        <v>0</v>
      </c>
      <c r="Q386">
        <v>2</v>
      </c>
      <c r="R386">
        <v>115</v>
      </c>
      <c r="S386">
        <v>5</v>
      </c>
      <c r="T386">
        <v>34</v>
      </c>
      <c r="U386">
        <v>0</v>
      </c>
      <c r="V386">
        <v>8</v>
      </c>
    </row>
    <row r="387" spans="1:22" x14ac:dyDescent="0.3">
      <c r="A387" s="42">
        <v>44016</v>
      </c>
      <c r="B387" t="s">
        <v>117</v>
      </c>
      <c r="C387">
        <v>82</v>
      </c>
      <c r="D387">
        <v>0</v>
      </c>
      <c r="E387">
        <v>82</v>
      </c>
      <c r="F387">
        <v>0</v>
      </c>
      <c r="G387">
        <v>0</v>
      </c>
      <c r="H387">
        <v>0</v>
      </c>
      <c r="I387">
        <v>83</v>
      </c>
      <c r="J387">
        <v>-1</v>
      </c>
      <c r="K387">
        <v>2605</v>
      </c>
      <c r="L387">
        <v>4</v>
      </c>
      <c r="M387">
        <v>2688</v>
      </c>
      <c r="N387">
        <v>3</v>
      </c>
      <c r="O387">
        <v>0</v>
      </c>
      <c r="P387">
        <v>0</v>
      </c>
      <c r="Q387">
        <v>0</v>
      </c>
      <c r="R387">
        <v>68</v>
      </c>
      <c r="S387">
        <v>0</v>
      </c>
      <c r="T387">
        <v>14</v>
      </c>
      <c r="U387">
        <v>0</v>
      </c>
      <c r="V387">
        <v>2</v>
      </c>
    </row>
    <row r="388" spans="1:22" x14ac:dyDescent="0.3">
      <c r="A388" s="42">
        <v>44016</v>
      </c>
      <c r="B388" t="s">
        <v>86</v>
      </c>
      <c r="C388">
        <v>63</v>
      </c>
      <c r="D388">
        <v>0</v>
      </c>
      <c r="E388">
        <v>62</v>
      </c>
      <c r="F388">
        <v>0</v>
      </c>
      <c r="G388">
        <v>1</v>
      </c>
      <c r="H388">
        <v>0</v>
      </c>
      <c r="I388">
        <v>65</v>
      </c>
      <c r="J388">
        <v>-1</v>
      </c>
      <c r="K388">
        <v>2321</v>
      </c>
      <c r="L388">
        <v>31</v>
      </c>
      <c r="M388">
        <v>2386</v>
      </c>
      <c r="N388">
        <v>30</v>
      </c>
      <c r="O388">
        <v>0</v>
      </c>
      <c r="P388">
        <v>1</v>
      </c>
      <c r="Q388">
        <v>0</v>
      </c>
      <c r="R388">
        <v>38</v>
      </c>
      <c r="S388">
        <v>0</v>
      </c>
      <c r="T388">
        <v>24</v>
      </c>
      <c r="U388">
        <v>0</v>
      </c>
      <c r="V388">
        <v>3</v>
      </c>
    </row>
    <row r="389" spans="1:22" x14ac:dyDescent="0.3">
      <c r="A389" s="42">
        <v>44016</v>
      </c>
      <c r="B389" t="s">
        <v>93</v>
      </c>
      <c r="C389">
        <v>70</v>
      </c>
      <c r="D389">
        <v>0</v>
      </c>
      <c r="E389">
        <v>69</v>
      </c>
      <c r="F389">
        <v>0</v>
      </c>
      <c r="G389">
        <v>1</v>
      </c>
      <c r="H389">
        <v>0</v>
      </c>
      <c r="I389">
        <v>84</v>
      </c>
      <c r="J389">
        <v>2</v>
      </c>
      <c r="K389">
        <v>2609</v>
      </c>
      <c r="L389">
        <v>40</v>
      </c>
      <c r="M389">
        <v>2693</v>
      </c>
      <c r="N389">
        <v>42</v>
      </c>
      <c r="O389">
        <v>0</v>
      </c>
      <c r="P389">
        <v>3</v>
      </c>
      <c r="Q389">
        <v>0</v>
      </c>
      <c r="R389">
        <v>50</v>
      </c>
      <c r="S389">
        <v>0</v>
      </c>
      <c r="T389">
        <v>17</v>
      </c>
      <c r="U389">
        <v>0</v>
      </c>
      <c r="V389">
        <v>4</v>
      </c>
    </row>
    <row r="390" spans="1:22" x14ac:dyDescent="0.3">
      <c r="A390" s="42">
        <v>44016</v>
      </c>
      <c r="B390" t="s">
        <v>0</v>
      </c>
      <c r="C390">
        <v>1268</v>
      </c>
      <c r="D390">
        <v>42</v>
      </c>
      <c r="E390">
        <v>1265</v>
      </c>
      <c r="F390">
        <v>42</v>
      </c>
      <c r="G390">
        <v>3</v>
      </c>
      <c r="H390">
        <v>0</v>
      </c>
      <c r="I390">
        <v>1469</v>
      </c>
      <c r="J390">
        <v>44</v>
      </c>
      <c r="K390">
        <v>19278</v>
      </c>
      <c r="L390">
        <v>504</v>
      </c>
      <c r="M390">
        <v>20747</v>
      </c>
      <c r="N390">
        <v>548</v>
      </c>
      <c r="O390">
        <v>1</v>
      </c>
      <c r="P390">
        <v>15</v>
      </c>
      <c r="Q390">
        <v>8</v>
      </c>
      <c r="R390">
        <v>562</v>
      </c>
      <c r="S390">
        <v>33</v>
      </c>
      <c r="T390">
        <v>691</v>
      </c>
      <c r="U390">
        <v>0</v>
      </c>
      <c r="V390">
        <v>53</v>
      </c>
    </row>
    <row r="391" spans="1:22" x14ac:dyDescent="0.3">
      <c r="A391" s="42">
        <v>44016</v>
      </c>
      <c r="B391" t="s">
        <v>58</v>
      </c>
      <c r="C391">
        <v>910</v>
      </c>
      <c r="D391">
        <v>19</v>
      </c>
      <c r="E391">
        <v>908</v>
      </c>
      <c r="F391">
        <v>19</v>
      </c>
      <c r="G391">
        <v>2</v>
      </c>
      <c r="H391">
        <v>0</v>
      </c>
      <c r="I391">
        <v>1087</v>
      </c>
      <c r="J391">
        <v>25</v>
      </c>
      <c r="K391">
        <v>12002</v>
      </c>
      <c r="L391">
        <v>208</v>
      </c>
      <c r="M391">
        <v>13089</v>
      </c>
      <c r="N391">
        <v>233</v>
      </c>
      <c r="O391">
        <v>0</v>
      </c>
      <c r="P391">
        <v>17</v>
      </c>
      <c r="Q391">
        <v>4</v>
      </c>
      <c r="R391">
        <v>442</v>
      </c>
      <c r="S391">
        <v>15</v>
      </c>
      <c r="T391">
        <v>451</v>
      </c>
      <c r="U391">
        <v>1</v>
      </c>
      <c r="V391">
        <v>52</v>
      </c>
    </row>
    <row r="392" spans="1:22" x14ac:dyDescent="0.3">
      <c r="A392" s="42">
        <v>44017</v>
      </c>
      <c r="B392" t="s">
        <v>59</v>
      </c>
      <c r="C392">
        <v>142</v>
      </c>
      <c r="D392">
        <v>8</v>
      </c>
      <c r="E392">
        <v>136</v>
      </c>
      <c r="F392">
        <v>8</v>
      </c>
      <c r="G392">
        <v>6</v>
      </c>
      <c r="H392">
        <v>0</v>
      </c>
      <c r="I392">
        <v>167</v>
      </c>
      <c r="J392">
        <v>10</v>
      </c>
      <c r="K392">
        <v>8255</v>
      </c>
      <c r="L392">
        <v>204</v>
      </c>
      <c r="M392">
        <v>8422</v>
      </c>
      <c r="N392">
        <v>214</v>
      </c>
      <c r="O392">
        <v>0</v>
      </c>
      <c r="P392">
        <v>2</v>
      </c>
      <c r="Q392">
        <v>0</v>
      </c>
      <c r="R392">
        <v>74</v>
      </c>
      <c r="S392">
        <v>8</v>
      </c>
      <c r="T392">
        <v>66</v>
      </c>
      <c r="U392">
        <v>0</v>
      </c>
      <c r="V392">
        <v>10</v>
      </c>
    </row>
    <row r="393" spans="1:22" x14ac:dyDescent="0.3">
      <c r="A393" s="42">
        <v>44017</v>
      </c>
      <c r="B393" t="s">
        <v>90</v>
      </c>
      <c r="C393">
        <v>570</v>
      </c>
      <c r="D393">
        <v>11</v>
      </c>
      <c r="E393">
        <v>570</v>
      </c>
      <c r="F393">
        <v>11</v>
      </c>
      <c r="G393">
        <v>0</v>
      </c>
      <c r="H393">
        <v>0</v>
      </c>
      <c r="I393">
        <v>674</v>
      </c>
      <c r="J393">
        <v>20</v>
      </c>
      <c r="K393">
        <v>3896</v>
      </c>
      <c r="L393">
        <v>92</v>
      </c>
      <c r="M393">
        <v>4570</v>
      </c>
      <c r="N393">
        <v>112</v>
      </c>
      <c r="O393">
        <v>0</v>
      </c>
      <c r="P393">
        <v>5</v>
      </c>
      <c r="Q393">
        <v>5</v>
      </c>
      <c r="R393">
        <v>410</v>
      </c>
      <c r="S393">
        <v>6</v>
      </c>
      <c r="T393">
        <v>155</v>
      </c>
      <c r="U393">
        <v>0</v>
      </c>
      <c r="V393">
        <v>23</v>
      </c>
    </row>
    <row r="394" spans="1:22" x14ac:dyDescent="0.3">
      <c r="A394" s="42">
        <v>44017</v>
      </c>
      <c r="B394" t="s">
        <v>94</v>
      </c>
      <c r="C394">
        <v>13</v>
      </c>
      <c r="D394">
        <v>0</v>
      </c>
      <c r="E394">
        <v>11</v>
      </c>
      <c r="F394">
        <v>0</v>
      </c>
      <c r="G394">
        <v>2</v>
      </c>
      <c r="H394">
        <v>0</v>
      </c>
      <c r="I394">
        <v>13</v>
      </c>
      <c r="J394">
        <v>1</v>
      </c>
      <c r="K394">
        <v>1112</v>
      </c>
      <c r="L394">
        <v>10</v>
      </c>
      <c r="M394">
        <v>1125</v>
      </c>
      <c r="N394">
        <v>11</v>
      </c>
      <c r="O394">
        <v>0</v>
      </c>
      <c r="P394">
        <v>1</v>
      </c>
      <c r="Q394">
        <v>0</v>
      </c>
      <c r="R394">
        <v>9</v>
      </c>
      <c r="S394">
        <v>0</v>
      </c>
      <c r="T394">
        <v>3</v>
      </c>
      <c r="U394">
        <v>0</v>
      </c>
      <c r="V394">
        <v>2</v>
      </c>
    </row>
    <row r="395" spans="1:22" x14ac:dyDescent="0.3">
      <c r="A395" s="42">
        <v>44017</v>
      </c>
      <c r="B395" t="s">
        <v>100</v>
      </c>
      <c r="C395">
        <v>620</v>
      </c>
      <c r="D395">
        <v>1</v>
      </c>
      <c r="E395">
        <v>619</v>
      </c>
      <c r="F395">
        <v>1</v>
      </c>
      <c r="G395">
        <v>1</v>
      </c>
      <c r="H395">
        <v>0</v>
      </c>
      <c r="I395">
        <v>630</v>
      </c>
      <c r="J395">
        <v>1</v>
      </c>
      <c r="K395">
        <v>3771</v>
      </c>
      <c r="L395">
        <v>17</v>
      </c>
      <c r="M395">
        <v>4401</v>
      </c>
      <c r="N395">
        <v>18</v>
      </c>
      <c r="O395">
        <v>0</v>
      </c>
      <c r="P395">
        <v>1</v>
      </c>
      <c r="Q395">
        <v>0</v>
      </c>
      <c r="R395">
        <v>612</v>
      </c>
      <c r="S395">
        <v>1</v>
      </c>
      <c r="T395">
        <v>7</v>
      </c>
      <c r="U395">
        <v>0</v>
      </c>
      <c r="V395">
        <v>5</v>
      </c>
    </row>
    <row r="396" spans="1:22" x14ac:dyDescent="0.3">
      <c r="A396" s="42">
        <v>44017</v>
      </c>
      <c r="B396" t="s">
        <v>60</v>
      </c>
      <c r="C396">
        <v>227</v>
      </c>
      <c r="D396">
        <v>9</v>
      </c>
      <c r="E396">
        <v>220</v>
      </c>
      <c r="F396">
        <v>9</v>
      </c>
      <c r="G396">
        <v>7</v>
      </c>
      <c r="H396">
        <v>0</v>
      </c>
      <c r="I396">
        <v>275</v>
      </c>
      <c r="J396">
        <v>10</v>
      </c>
      <c r="K396">
        <v>7580</v>
      </c>
      <c r="L396">
        <v>172</v>
      </c>
      <c r="M396">
        <v>7855</v>
      </c>
      <c r="N396">
        <v>182</v>
      </c>
      <c r="O396">
        <v>0</v>
      </c>
      <c r="P396">
        <v>3</v>
      </c>
      <c r="Q396">
        <v>0</v>
      </c>
      <c r="R396">
        <v>135</v>
      </c>
      <c r="S396">
        <v>9</v>
      </c>
      <c r="T396">
        <v>89</v>
      </c>
      <c r="U396">
        <v>0</v>
      </c>
      <c r="V396">
        <v>14</v>
      </c>
    </row>
    <row r="397" spans="1:22" x14ac:dyDescent="0.3">
      <c r="A397" s="42">
        <v>44017</v>
      </c>
      <c r="B397" t="s">
        <v>61</v>
      </c>
      <c r="C397">
        <v>707</v>
      </c>
      <c r="D397">
        <v>33</v>
      </c>
      <c r="E397">
        <v>686</v>
      </c>
      <c r="F397">
        <v>34</v>
      </c>
      <c r="G397">
        <v>21</v>
      </c>
      <c r="H397">
        <v>-1</v>
      </c>
      <c r="I397">
        <v>777</v>
      </c>
      <c r="J397">
        <v>40</v>
      </c>
      <c r="K397">
        <v>7113</v>
      </c>
      <c r="L397">
        <v>212</v>
      </c>
      <c r="M397">
        <v>7890</v>
      </c>
      <c r="N397">
        <v>252</v>
      </c>
      <c r="O397">
        <v>0</v>
      </c>
      <c r="P397">
        <v>3</v>
      </c>
      <c r="Q397">
        <v>3</v>
      </c>
      <c r="R397">
        <v>370</v>
      </c>
      <c r="S397">
        <v>30</v>
      </c>
      <c r="T397">
        <v>334</v>
      </c>
      <c r="U397">
        <v>0</v>
      </c>
      <c r="V397">
        <v>37</v>
      </c>
    </row>
    <row r="398" spans="1:22" x14ac:dyDescent="0.3">
      <c r="A398" s="42">
        <v>44017</v>
      </c>
      <c r="B398" t="s">
        <v>49</v>
      </c>
      <c r="C398">
        <v>48</v>
      </c>
      <c r="D398">
        <v>0</v>
      </c>
      <c r="E398">
        <v>44</v>
      </c>
      <c r="F398">
        <v>0</v>
      </c>
      <c r="G398">
        <v>4</v>
      </c>
      <c r="H398">
        <v>0</v>
      </c>
      <c r="I398">
        <v>53</v>
      </c>
      <c r="J398">
        <v>0</v>
      </c>
      <c r="K398">
        <v>2846</v>
      </c>
      <c r="L398">
        <v>46</v>
      </c>
      <c r="M398">
        <v>2899</v>
      </c>
      <c r="N398">
        <v>46</v>
      </c>
      <c r="O398">
        <v>0</v>
      </c>
      <c r="P398">
        <v>1</v>
      </c>
      <c r="Q398">
        <v>0</v>
      </c>
      <c r="R398">
        <v>32</v>
      </c>
      <c r="S398">
        <v>0</v>
      </c>
      <c r="T398">
        <v>15</v>
      </c>
      <c r="U398">
        <v>0</v>
      </c>
      <c r="V398">
        <v>3</v>
      </c>
    </row>
    <row r="399" spans="1:22" x14ac:dyDescent="0.3">
      <c r="A399" s="42">
        <v>44017</v>
      </c>
      <c r="B399" t="s">
        <v>95</v>
      </c>
      <c r="C399">
        <v>37</v>
      </c>
      <c r="D399">
        <v>1</v>
      </c>
      <c r="E399">
        <v>37</v>
      </c>
      <c r="F399">
        <v>1</v>
      </c>
      <c r="G399">
        <v>0</v>
      </c>
      <c r="H399">
        <v>0</v>
      </c>
      <c r="I399">
        <v>59</v>
      </c>
      <c r="J399">
        <v>0</v>
      </c>
      <c r="K399">
        <v>1009</v>
      </c>
      <c r="L399">
        <v>11</v>
      </c>
      <c r="M399">
        <v>1068</v>
      </c>
      <c r="N399">
        <v>11</v>
      </c>
      <c r="O399">
        <v>0</v>
      </c>
      <c r="P399">
        <v>0</v>
      </c>
      <c r="Q399">
        <v>0</v>
      </c>
      <c r="R399">
        <v>23</v>
      </c>
      <c r="S399">
        <v>1</v>
      </c>
      <c r="T399">
        <v>14</v>
      </c>
      <c r="U399">
        <v>0</v>
      </c>
      <c r="V399">
        <v>4</v>
      </c>
    </row>
    <row r="400" spans="1:22" x14ac:dyDescent="0.3">
      <c r="A400" s="42">
        <v>44017</v>
      </c>
      <c r="B400" t="s">
        <v>67</v>
      </c>
      <c r="C400">
        <v>47</v>
      </c>
      <c r="D400">
        <v>-1</v>
      </c>
      <c r="E400">
        <v>42</v>
      </c>
      <c r="F400">
        <v>-1</v>
      </c>
      <c r="G400">
        <v>5</v>
      </c>
      <c r="H400">
        <v>0</v>
      </c>
      <c r="I400">
        <v>45</v>
      </c>
      <c r="J400">
        <v>-1</v>
      </c>
      <c r="K400">
        <v>1973</v>
      </c>
      <c r="L400">
        <v>18</v>
      </c>
      <c r="M400">
        <v>2018</v>
      </c>
      <c r="N400">
        <v>17</v>
      </c>
      <c r="O400">
        <v>0</v>
      </c>
      <c r="P400">
        <v>1</v>
      </c>
      <c r="Q400">
        <v>0</v>
      </c>
      <c r="R400">
        <v>33</v>
      </c>
      <c r="S400">
        <v>-1</v>
      </c>
      <c r="T400">
        <v>13</v>
      </c>
      <c r="U400">
        <v>0</v>
      </c>
      <c r="V400">
        <v>7</v>
      </c>
    </row>
    <row r="401" spans="1:22" x14ac:dyDescent="0.3">
      <c r="A401" s="42">
        <v>44017</v>
      </c>
      <c r="B401" t="s">
        <v>101</v>
      </c>
      <c r="C401">
        <v>59</v>
      </c>
      <c r="D401">
        <v>2</v>
      </c>
      <c r="E401">
        <v>54</v>
      </c>
      <c r="F401">
        <v>2</v>
      </c>
      <c r="G401">
        <v>5</v>
      </c>
      <c r="H401">
        <v>0</v>
      </c>
      <c r="I401">
        <v>62</v>
      </c>
      <c r="J401">
        <v>3</v>
      </c>
      <c r="K401">
        <v>3114</v>
      </c>
      <c r="L401">
        <v>165</v>
      </c>
      <c r="M401">
        <v>3176</v>
      </c>
      <c r="N401">
        <v>168</v>
      </c>
      <c r="O401">
        <v>0</v>
      </c>
      <c r="P401">
        <v>1</v>
      </c>
      <c r="Q401">
        <v>1</v>
      </c>
      <c r="R401">
        <v>47</v>
      </c>
      <c r="S401">
        <v>1</v>
      </c>
      <c r="T401">
        <v>11</v>
      </c>
      <c r="U401">
        <v>0</v>
      </c>
      <c r="V401">
        <v>5</v>
      </c>
    </row>
    <row r="402" spans="1:22" x14ac:dyDescent="0.3">
      <c r="A402" s="42">
        <v>44017</v>
      </c>
      <c r="B402" t="s">
        <v>51</v>
      </c>
      <c r="C402">
        <v>230</v>
      </c>
      <c r="D402">
        <v>5</v>
      </c>
      <c r="E402">
        <v>230</v>
      </c>
      <c r="F402">
        <v>5</v>
      </c>
      <c r="G402">
        <v>0</v>
      </c>
      <c r="H402">
        <v>0</v>
      </c>
      <c r="I402">
        <v>274</v>
      </c>
      <c r="J402">
        <v>7</v>
      </c>
      <c r="K402">
        <v>3227</v>
      </c>
      <c r="L402">
        <v>50</v>
      </c>
      <c r="M402">
        <v>3501</v>
      </c>
      <c r="N402">
        <v>57</v>
      </c>
      <c r="O402">
        <v>0</v>
      </c>
      <c r="P402">
        <v>1</v>
      </c>
      <c r="Q402">
        <v>0</v>
      </c>
      <c r="R402">
        <v>107</v>
      </c>
      <c r="S402">
        <v>5</v>
      </c>
      <c r="T402">
        <v>122</v>
      </c>
      <c r="U402">
        <v>0</v>
      </c>
      <c r="V402">
        <v>12</v>
      </c>
    </row>
    <row r="403" spans="1:22" x14ac:dyDescent="0.3">
      <c r="A403" s="42">
        <v>44017</v>
      </c>
      <c r="B403" t="s">
        <v>74</v>
      </c>
      <c r="C403">
        <v>34</v>
      </c>
      <c r="D403">
        <v>0</v>
      </c>
      <c r="E403">
        <v>34</v>
      </c>
      <c r="F403">
        <v>0</v>
      </c>
      <c r="G403">
        <v>0</v>
      </c>
      <c r="H403">
        <v>0</v>
      </c>
      <c r="I403">
        <v>37</v>
      </c>
      <c r="J403">
        <v>0</v>
      </c>
      <c r="K403">
        <v>962</v>
      </c>
      <c r="L403">
        <v>22</v>
      </c>
      <c r="M403">
        <v>999</v>
      </c>
      <c r="N403">
        <v>22</v>
      </c>
      <c r="O403">
        <v>0</v>
      </c>
      <c r="P403">
        <v>0</v>
      </c>
      <c r="Q403">
        <v>0</v>
      </c>
      <c r="R403">
        <v>15</v>
      </c>
      <c r="S403">
        <v>0</v>
      </c>
      <c r="T403">
        <v>19</v>
      </c>
      <c r="U403">
        <v>0</v>
      </c>
      <c r="V403">
        <v>1</v>
      </c>
    </row>
    <row r="404" spans="1:22" x14ac:dyDescent="0.3">
      <c r="A404" s="42">
        <v>44017</v>
      </c>
      <c r="B404" t="s">
        <v>82</v>
      </c>
      <c r="C404">
        <v>45</v>
      </c>
      <c r="D404">
        <v>1</v>
      </c>
      <c r="E404">
        <v>45</v>
      </c>
      <c r="F404">
        <v>1</v>
      </c>
      <c r="G404">
        <v>0</v>
      </c>
      <c r="H404">
        <v>0</v>
      </c>
      <c r="I404">
        <v>53</v>
      </c>
      <c r="J404">
        <v>3</v>
      </c>
      <c r="K404">
        <v>1843</v>
      </c>
      <c r="L404">
        <v>22</v>
      </c>
      <c r="M404">
        <v>1896</v>
      </c>
      <c r="N404">
        <v>25</v>
      </c>
      <c r="O404">
        <v>0</v>
      </c>
      <c r="P404">
        <v>0</v>
      </c>
      <c r="Q404">
        <v>0</v>
      </c>
      <c r="R404">
        <v>16</v>
      </c>
      <c r="S404">
        <v>1</v>
      </c>
      <c r="T404">
        <v>29</v>
      </c>
      <c r="U404">
        <v>0</v>
      </c>
      <c r="V404">
        <v>1</v>
      </c>
    </row>
    <row r="405" spans="1:22" x14ac:dyDescent="0.3">
      <c r="A405" s="42">
        <v>44017</v>
      </c>
      <c r="B405" t="s">
        <v>118</v>
      </c>
      <c r="C405">
        <v>17</v>
      </c>
      <c r="D405">
        <v>1</v>
      </c>
      <c r="E405">
        <v>17</v>
      </c>
      <c r="F405">
        <v>1</v>
      </c>
      <c r="G405">
        <v>0</v>
      </c>
      <c r="H405">
        <v>0</v>
      </c>
      <c r="I405">
        <v>17</v>
      </c>
      <c r="J405">
        <v>1</v>
      </c>
      <c r="K405">
        <v>766</v>
      </c>
      <c r="L405">
        <v>52</v>
      </c>
      <c r="M405">
        <v>783</v>
      </c>
      <c r="N405">
        <v>53</v>
      </c>
      <c r="O405">
        <v>0</v>
      </c>
      <c r="P405">
        <v>0</v>
      </c>
      <c r="Q405">
        <v>0</v>
      </c>
      <c r="R405">
        <v>11</v>
      </c>
      <c r="S405">
        <v>1</v>
      </c>
      <c r="T405">
        <v>6</v>
      </c>
      <c r="U405">
        <v>0</v>
      </c>
      <c r="V405">
        <v>0</v>
      </c>
    </row>
    <row r="406" spans="1:22" x14ac:dyDescent="0.3">
      <c r="A406" s="42">
        <v>44017</v>
      </c>
      <c r="B406" t="s">
        <v>68</v>
      </c>
      <c r="C406">
        <v>94</v>
      </c>
      <c r="D406">
        <v>3</v>
      </c>
      <c r="E406">
        <v>87</v>
      </c>
      <c r="F406">
        <v>3</v>
      </c>
      <c r="G406">
        <v>7</v>
      </c>
      <c r="H406">
        <v>0</v>
      </c>
      <c r="I406">
        <v>96</v>
      </c>
      <c r="J406">
        <v>5</v>
      </c>
      <c r="K406">
        <v>2381</v>
      </c>
      <c r="L406">
        <v>72</v>
      </c>
      <c r="M406">
        <v>2477</v>
      </c>
      <c r="N406">
        <v>77</v>
      </c>
      <c r="O406">
        <v>0</v>
      </c>
      <c r="P406">
        <v>0</v>
      </c>
      <c r="Q406">
        <v>0</v>
      </c>
      <c r="R406">
        <v>41</v>
      </c>
      <c r="S406">
        <v>3</v>
      </c>
      <c r="T406">
        <v>53</v>
      </c>
      <c r="U406">
        <v>0</v>
      </c>
      <c r="V406">
        <v>2</v>
      </c>
    </row>
    <row r="407" spans="1:22" x14ac:dyDescent="0.3">
      <c r="A407" s="42">
        <v>44017</v>
      </c>
      <c r="B407" t="s">
        <v>107</v>
      </c>
      <c r="C407">
        <v>119</v>
      </c>
      <c r="D407">
        <v>2</v>
      </c>
      <c r="E407">
        <v>118</v>
      </c>
      <c r="F407">
        <v>2</v>
      </c>
      <c r="G407">
        <v>1</v>
      </c>
      <c r="H407">
        <v>0</v>
      </c>
      <c r="I407">
        <v>150</v>
      </c>
      <c r="J407">
        <v>3</v>
      </c>
      <c r="K407">
        <v>4460</v>
      </c>
      <c r="L407">
        <v>228</v>
      </c>
      <c r="M407">
        <v>4610</v>
      </c>
      <c r="N407">
        <v>231</v>
      </c>
      <c r="O407">
        <v>0</v>
      </c>
      <c r="P407">
        <v>0</v>
      </c>
      <c r="Q407">
        <v>0</v>
      </c>
      <c r="R407">
        <v>95</v>
      </c>
      <c r="S407">
        <v>2</v>
      </c>
      <c r="T407">
        <v>24</v>
      </c>
      <c r="U407">
        <v>0</v>
      </c>
      <c r="V407">
        <v>6</v>
      </c>
    </row>
    <row r="408" spans="1:22" x14ac:dyDescent="0.3">
      <c r="A408" s="42">
        <v>44017</v>
      </c>
      <c r="B408" t="s">
        <v>119</v>
      </c>
      <c r="C408">
        <v>38</v>
      </c>
      <c r="D408">
        <v>3</v>
      </c>
      <c r="E408">
        <v>35</v>
      </c>
      <c r="F408">
        <v>3</v>
      </c>
      <c r="G408">
        <v>3</v>
      </c>
      <c r="H408">
        <v>0</v>
      </c>
      <c r="I408">
        <v>43</v>
      </c>
      <c r="J408">
        <v>3</v>
      </c>
      <c r="K408">
        <v>836</v>
      </c>
      <c r="L408">
        <v>17</v>
      </c>
      <c r="M408">
        <v>879</v>
      </c>
      <c r="N408">
        <v>20</v>
      </c>
      <c r="O408">
        <v>0</v>
      </c>
      <c r="P408">
        <v>3</v>
      </c>
      <c r="Q408">
        <v>1</v>
      </c>
      <c r="R408">
        <v>21</v>
      </c>
      <c r="S408">
        <v>2</v>
      </c>
      <c r="T408">
        <v>14</v>
      </c>
      <c r="U408">
        <v>0</v>
      </c>
      <c r="V408">
        <v>3</v>
      </c>
    </row>
    <row r="409" spans="1:22" x14ac:dyDescent="0.3">
      <c r="A409" s="42">
        <v>44017</v>
      </c>
      <c r="B409" t="s">
        <v>54</v>
      </c>
      <c r="C409">
        <v>181</v>
      </c>
      <c r="D409">
        <v>1</v>
      </c>
      <c r="E409">
        <v>179</v>
      </c>
      <c r="F409">
        <v>1</v>
      </c>
      <c r="G409">
        <v>2</v>
      </c>
      <c r="H409">
        <v>0</v>
      </c>
      <c r="I409">
        <v>238</v>
      </c>
      <c r="J409">
        <v>1</v>
      </c>
      <c r="K409">
        <v>7123</v>
      </c>
      <c r="L409">
        <v>21</v>
      </c>
      <c r="M409">
        <v>7361</v>
      </c>
      <c r="N409">
        <v>22</v>
      </c>
      <c r="O409">
        <v>0</v>
      </c>
      <c r="P409">
        <v>4</v>
      </c>
      <c r="Q409">
        <v>0</v>
      </c>
      <c r="R409">
        <v>122</v>
      </c>
      <c r="S409">
        <v>1</v>
      </c>
      <c r="T409">
        <v>55</v>
      </c>
      <c r="U409">
        <v>0</v>
      </c>
      <c r="V409">
        <v>14</v>
      </c>
    </row>
    <row r="410" spans="1:22" x14ac:dyDescent="0.3">
      <c r="A410" s="42">
        <v>44017</v>
      </c>
      <c r="B410" t="s">
        <v>1</v>
      </c>
      <c r="C410">
        <v>11089</v>
      </c>
      <c r="D410">
        <v>363</v>
      </c>
      <c r="E410">
        <v>11077</v>
      </c>
      <c r="F410">
        <v>363</v>
      </c>
      <c r="G410">
        <v>12</v>
      </c>
      <c r="H410">
        <v>0</v>
      </c>
      <c r="I410">
        <v>13088</v>
      </c>
      <c r="J410">
        <v>448</v>
      </c>
      <c r="K410">
        <v>96754</v>
      </c>
      <c r="L410">
        <v>2651</v>
      </c>
      <c r="M410">
        <v>109842</v>
      </c>
      <c r="N410">
        <v>3099</v>
      </c>
      <c r="O410">
        <v>4</v>
      </c>
      <c r="P410">
        <v>122</v>
      </c>
      <c r="Q410">
        <v>26</v>
      </c>
      <c r="R410">
        <v>6611</v>
      </c>
      <c r="S410">
        <v>333</v>
      </c>
      <c r="T410">
        <v>4356</v>
      </c>
      <c r="U410">
        <v>0</v>
      </c>
      <c r="V410">
        <v>506</v>
      </c>
    </row>
    <row r="411" spans="1:22" x14ac:dyDescent="0.3">
      <c r="A411" s="42">
        <v>44017</v>
      </c>
      <c r="B411" t="s">
        <v>120</v>
      </c>
      <c r="C411">
        <v>22</v>
      </c>
      <c r="D411">
        <v>0</v>
      </c>
      <c r="E411">
        <v>21</v>
      </c>
      <c r="F411">
        <v>1</v>
      </c>
      <c r="G411">
        <v>1</v>
      </c>
      <c r="H411">
        <v>-1</v>
      </c>
      <c r="I411">
        <v>25</v>
      </c>
      <c r="J411">
        <v>0</v>
      </c>
      <c r="K411">
        <v>860</v>
      </c>
      <c r="L411">
        <v>26</v>
      </c>
      <c r="M411">
        <v>885</v>
      </c>
      <c r="N411">
        <v>26</v>
      </c>
      <c r="O411">
        <v>0</v>
      </c>
      <c r="P411">
        <v>0</v>
      </c>
      <c r="Q411">
        <v>0</v>
      </c>
      <c r="R411">
        <v>15</v>
      </c>
      <c r="S411">
        <v>0</v>
      </c>
      <c r="T411">
        <v>7</v>
      </c>
      <c r="U411">
        <v>0</v>
      </c>
      <c r="V411">
        <v>1</v>
      </c>
    </row>
    <row r="412" spans="1:22" x14ac:dyDescent="0.3">
      <c r="A412" s="42">
        <v>44017</v>
      </c>
      <c r="B412" t="s">
        <v>83</v>
      </c>
      <c r="C412">
        <v>67</v>
      </c>
      <c r="D412">
        <v>1</v>
      </c>
      <c r="E412">
        <v>67</v>
      </c>
      <c r="F412">
        <v>1</v>
      </c>
      <c r="G412">
        <v>0</v>
      </c>
      <c r="H412">
        <v>0</v>
      </c>
      <c r="I412">
        <v>80</v>
      </c>
      <c r="J412">
        <v>1</v>
      </c>
      <c r="K412">
        <v>2045</v>
      </c>
      <c r="L412">
        <v>16</v>
      </c>
      <c r="M412">
        <v>2125</v>
      </c>
      <c r="N412">
        <v>17</v>
      </c>
      <c r="O412">
        <v>0</v>
      </c>
      <c r="P412">
        <v>0</v>
      </c>
      <c r="Q412">
        <v>0</v>
      </c>
      <c r="R412">
        <v>39</v>
      </c>
      <c r="S412">
        <v>1</v>
      </c>
      <c r="T412">
        <v>28</v>
      </c>
      <c r="U412">
        <v>0</v>
      </c>
      <c r="V412">
        <v>1</v>
      </c>
    </row>
    <row r="413" spans="1:22" x14ac:dyDescent="0.3">
      <c r="A413" s="42">
        <v>44017</v>
      </c>
      <c r="B413" t="s">
        <v>62</v>
      </c>
      <c r="C413">
        <v>209</v>
      </c>
      <c r="D413">
        <v>3</v>
      </c>
      <c r="E413">
        <v>209</v>
      </c>
      <c r="F413">
        <v>3</v>
      </c>
      <c r="G413">
        <v>0</v>
      </c>
      <c r="H413">
        <v>0</v>
      </c>
      <c r="I413">
        <v>268</v>
      </c>
      <c r="J413">
        <v>4</v>
      </c>
      <c r="K413">
        <v>3853</v>
      </c>
      <c r="L413">
        <v>42</v>
      </c>
      <c r="M413">
        <v>4121</v>
      </c>
      <c r="N413">
        <v>46</v>
      </c>
      <c r="O413">
        <v>0</v>
      </c>
      <c r="P413">
        <v>0</v>
      </c>
      <c r="Q413">
        <v>0</v>
      </c>
      <c r="R413">
        <v>99</v>
      </c>
      <c r="S413">
        <v>3</v>
      </c>
      <c r="T413">
        <v>110</v>
      </c>
      <c r="U413">
        <v>0</v>
      </c>
      <c r="V413">
        <v>15</v>
      </c>
    </row>
    <row r="414" spans="1:22" x14ac:dyDescent="0.3">
      <c r="A414" s="42">
        <v>44017</v>
      </c>
      <c r="B414" t="s">
        <v>55</v>
      </c>
      <c r="C414">
        <v>251</v>
      </c>
      <c r="D414">
        <v>3</v>
      </c>
      <c r="E414">
        <v>240</v>
      </c>
      <c r="F414">
        <v>3</v>
      </c>
      <c r="G414">
        <v>11</v>
      </c>
      <c r="H414">
        <v>0</v>
      </c>
      <c r="I414">
        <v>271</v>
      </c>
      <c r="J414">
        <v>4</v>
      </c>
      <c r="K414">
        <v>3094</v>
      </c>
      <c r="L414">
        <v>118</v>
      </c>
      <c r="M414">
        <v>3365</v>
      </c>
      <c r="N414">
        <v>122</v>
      </c>
      <c r="O414">
        <v>0</v>
      </c>
      <c r="P414">
        <v>1</v>
      </c>
      <c r="Q414">
        <v>1</v>
      </c>
      <c r="R414">
        <v>108</v>
      </c>
      <c r="S414">
        <v>2</v>
      </c>
      <c r="T414">
        <v>142</v>
      </c>
      <c r="U414">
        <v>0</v>
      </c>
      <c r="V414">
        <v>22</v>
      </c>
    </row>
    <row r="415" spans="1:22" x14ac:dyDescent="0.3">
      <c r="A415" s="42">
        <v>44017</v>
      </c>
      <c r="B415" t="s">
        <v>69</v>
      </c>
      <c r="C415">
        <v>317</v>
      </c>
      <c r="D415">
        <v>5</v>
      </c>
      <c r="E415">
        <v>314</v>
      </c>
      <c r="F415">
        <v>5</v>
      </c>
      <c r="G415">
        <v>3</v>
      </c>
      <c r="H415">
        <v>0</v>
      </c>
      <c r="I415">
        <v>389</v>
      </c>
      <c r="J415">
        <v>5</v>
      </c>
      <c r="K415">
        <v>5934</v>
      </c>
      <c r="L415">
        <v>81</v>
      </c>
      <c r="M415">
        <v>6323</v>
      </c>
      <c r="N415">
        <v>86</v>
      </c>
      <c r="O415">
        <v>0</v>
      </c>
      <c r="P415">
        <v>2</v>
      </c>
      <c r="Q415">
        <v>1</v>
      </c>
      <c r="R415">
        <v>201</v>
      </c>
      <c r="S415">
        <v>4</v>
      </c>
      <c r="T415">
        <v>114</v>
      </c>
      <c r="U415">
        <v>0</v>
      </c>
      <c r="V415">
        <v>28</v>
      </c>
    </row>
    <row r="416" spans="1:22" x14ac:dyDescent="0.3">
      <c r="A416" s="42">
        <v>44017</v>
      </c>
      <c r="B416" t="s">
        <v>112</v>
      </c>
      <c r="C416">
        <v>22</v>
      </c>
      <c r="D416">
        <v>0</v>
      </c>
      <c r="E416">
        <v>22</v>
      </c>
      <c r="F416">
        <v>0</v>
      </c>
      <c r="G416">
        <v>0</v>
      </c>
      <c r="H416">
        <v>0</v>
      </c>
      <c r="I416">
        <v>22</v>
      </c>
      <c r="J416">
        <v>0</v>
      </c>
      <c r="K416">
        <v>1334</v>
      </c>
      <c r="L416">
        <v>5</v>
      </c>
      <c r="M416">
        <v>1356</v>
      </c>
      <c r="N416">
        <v>5</v>
      </c>
      <c r="O416">
        <v>0</v>
      </c>
      <c r="P416">
        <v>0</v>
      </c>
      <c r="Q416">
        <v>0</v>
      </c>
      <c r="R416">
        <v>14</v>
      </c>
      <c r="S416">
        <v>0</v>
      </c>
      <c r="T416">
        <v>8</v>
      </c>
      <c r="U416">
        <v>0</v>
      </c>
      <c r="V416">
        <v>2</v>
      </c>
    </row>
    <row r="417" spans="1:22" x14ac:dyDescent="0.3">
      <c r="A417" s="42">
        <v>44017</v>
      </c>
      <c r="B417" t="s">
        <v>75</v>
      </c>
      <c r="C417">
        <v>87</v>
      </c>
      <c r="D417">
        <v>3</v>
      </c>
      <c r="E417">
        <v>85</v>
      </c>
      <c r="F417">
        <v>3</v>
      </c>
      <c r="G417">
        <v>2</v>
      </c>
      <c r="H417">
        <v>0</v>
      </c>
      <c r="I417">
        <v>116</v>
      </c>
      <c r="J417">
        <v>2</v>
      </c>
      <c r="K417">
        <v>3100</v>
      </c>
      <c r="L417">
        <v>118</v>
      </c>
      <c r="M417">
        <v>3216</v>
      </c>
      <c r="N417">
        <v>120</v>
      </c>
      <c r="O417">
        <v>0</v>
      </c>
      <c r="P417">
        <v>3</v>
      </c>
      <c r="Q417">
        <v>0</v>
      </c>
      <c r="R417">
        <v>60</v>
      </c>
      <c r="S417">
        <v>3</v>
      </c>
      <c r="T417">
        <v>24</v>
      </c>
      <c r="U417">
        <v>0</v>
      </c>
      <c r="V417">
        <v>8</v>
      </c>
    </row>
    <row r="418" spans="1:22" x14ac:dyDescent="0.3">
      <c r="A418" s="42">
        <v>44017</v>
      </c>
      <c r="B418" t="s">
        <v>76</v>
      </c>
      <c r="C418">
        <v>129</v>
      </c>
      <c r="D418">
        <v>1</v>
      </c>
      <c r="E418">
        <v>123</v>
      </c>
      <c r="F418">
        <v>5</v>
      </c>
      <c r="G418">
        <v>6</v>
      </c>
      <c r="H418">
        <v>-4</v>
      </c>
      <c r="I418">
        <v>145</v>
      </c>
      <c r="J418">
        <v>0</v>
      </c>
      <c r="K418">
        <v>3337</v>
      </c>
      <c r="L418">
        <v>74</v>
      </c>
      <c r="M418">
        <v>3482</v>
      </c>
      <c r="N418">
        <v>74</v>
      </c>
      <c r="O418">
        <v>0</v>
      </c>
      <c r="P418">
        <v>1</v>
      </c>
      <c r="Q418">
        <v>1</v>
      </c>
      <c r="R418">
        <v>72</v>
      </c>
      <c r="S418">
        <v>0</v>
      </c>
      <c r="T418">
        <v>56</v>
      </c>
      <c r="U418">
        <v>0</v>
      </c>
      <c r="V418">
        <v>7</v>
      </c>
    </row>
    <row r="419" spans="1:22" x14ac:dyDescent="0.3">
      <c r="A419" s="42">
        <v>44017</v>
      </c>
      <c r="B419" t="s">
        <v>113</v>
      </c>
      <c r="C419">
        <v>60</v>
      </c>
      <c r="D419">
        <v>2</v>
      </c>
      <c r="E419">
        <v>60</v>
      </c>
      <c r="F419">
        <v>2</v>
      </c>
      <c r="G419">
        <v>0</v>
      </c>
      <c r="H419">
        <v>0</v>
      </c>
      <c r="I419">
        <v>72</v>
      </c>
      <c r="J419">
        <v>3</v>
      </c>
      <c r="K419">
        <v>2201</v>
      </c>
      <c r="L419">
        <v>53</v>
      </c>
      <c r="M419">
        <v>2273</v>
      </c>
      <c r="N419">
        <v>56</v>
      </c>
      <c r="O419">
        <v>0</v>
      </c>
      <c r="P419">
        <v>1</v>
      </c>
      <c r="Q419">
        <v>0</v>
      </c>
      <c r="R419">
        <v>24</v>
      </c>
      <c r="S419">
        <v>2</v>
      </c>
      <c r="T419">
        <v>35</v>
      </c>
      <c r="U419">
        <v>0</v>
      </c>
      <c r="V419">
        <v>4</v>
      </c>
    </row>
    <row r="420" spans="1:22" x14ac:dyDescent="0.3">
      <c r="A420" s="42">
        <v>44017</v>
      </c>
      <c r="B420" t="s">
        <v>121</v>
      </c>
      <c r="C420">
        <v>42</v>
      </c>
      <c r="D420">
        <v>0</v>
      </c>
      <c r="E420">
        <v>38</v>
      </c>
      <c r="F420">
        <v>0</v>
      </c>
      <c r="G420">
        <v>4</v>
      </c>
      <c r="H420">
        <v>0</v>
      </c>
      <c r="I420">
        <v>50</v>
      </c>
      <c r="J420">
        <v>0</v>
      </c>
      <c r="K420">
        <v>1558</v>
      </c>
      <c r="L420">
        <v>33</v>
      </c>
      <c r="M420">
        <v>1608</v>
      </c>
      <c r="N420">
        <v>33</v>
      </c>
      <c r="O420">
        <v>0</v>
      </c>
      <c r="P420">
        <v>0</v>
      </c>
      <c r="Q420">
        <v>0</v>
      </c>
      <c r="R420">
        <v>27</v>
      </c>
      <c r="S420">
        <v>0</v>
      </c>
      <c r="T420">
        <v>15</v>
      </c>
      <c r="U420">
        <v>0</v>
      </c>
      <c r="V420">
        <v>5</v>
      </c>
    </row>
    <row r="421" spans="1:22" x14ac:dyDescent="0.3">
      <c r="A421" s="42">
        <v>44017</v>
      </c>
      <c r="B421" t="s">
        <v>63</v>
      </c>
      <c r="C421">
        <v>103</v>
      </c>
      <c r="D421">
        <v>2</v>
      </c>
      <c r="E421">
        <v>99</v>
      </c>
      <c r="F421">
        <v>2</v>
      </c>
      <c r="G421">
        <v>4</v>
      </c>
      <c r="H421">
        <v>0</v>
      </c>
      <c r="I421">
        <v>110</v>
      </c>
      <c r="J421">
        <v>2</v>
      </c>
      <c r="K421">
        <v>4013</v>
      </c>
      <c r="L421">
        <v>159</v>
      </c>
      <c r="M421">
        <v>4123</v>
      </c>
      <c r="N421">
        <v>161</v>
      </c>
      <c r="O421">
        <v>0</v>
      </c>
      <c r="P421">
        <v>2</v>
      </c>
      <c r="Q421">
        <v>2</v>
      </c>
      <c r="R421">
        <v>71</v>
      </c>
      <c r="S421">
        <v>0</v>
      </c>
      <c r="T421">
        <v>30</v>
      </c>
      <c r="U421">
        <v>0</v>
      </c>
      <c r="V421">
        <v>10</v>
      </c>
    </row>
    <row r="422" spans="1:22" x14ac:dyDescent="0.3">
      <c r="A422" s="42">
        <v>44017</v>
      </c>
      <c r="B422" t="s">
        <v>87</v>
      </c>
      <c r="C422">
        <v>62</v>
      </c>
      <c r="D422">
        <v>3</v>
      </c>
      <c r="E422">
        <v>61</v>
      </c>
      <c r="F422">
        <v>3</v>
      </c>
      <c r="G422">
        <v>1</v>
      </c>
      <c r="H422">
        <v>0</v>
      </c>
      <c r="I422">
        <v>71</v>
      </c>
      <c r="J422">
        <v>4</v>
      </c>
      <c r="K422">
        <v>943</v>
      </c>
      <c r="L422">
        <v>16</v>
      </c>
      <c r="M422">
        <v>1014</v>
      </c>
      <c r="N422">
        <v>20</v>
      </c>
      <c r="O422">
        <v>0</v>
      </c>
      <c r="P422">
        <v>1</v>
      </c>
      <c r="Q422">
        <v>0</v>
      </c>
      <c r="R422">
        <v>50</v>
      </c>
      <c r="S422">
        <v>3</v>
      </c>
      <c r="T422">
        <v>11</v>
      </c>
      <c r="U422">
        <v>0</v>
      </c>
      <c r="V422">
        <v>10</v>
      </c>
    </row>
    <row r="423" spans="1:22" x14ac:dyDescent="0.3">
      <c r="A423" s="42">
        <v>44017</v>
      </c>
      <c r="B423" t="s">
        <v>64</v>
      </c>
      <c r="C423">
        <v>340</v>
      </c>
      <c r="D423">
        <v>23</v>
      </c>
      <c r="E423">
        <v>330</v>
      </c>
      <c r="F423">
        <v>23</v>
      </c>
      <c r="G423">
        <v>10</v>
      </c>
      <c r="H423">
        <v>0</v>
      </c>
      <c r="I423">
        <v>361</v>
      </c>
      <c r="J423">
        <v>24</v>
      </c>
      <c r="K423">
        <v>5948</v>
      </c>
      <c r="L423">
        <v>104</v>
      </c>
      <c r="M423">
        <v>6309</v>
      </c>
      <c r="N423">
        <v>128</v>
      </c>
      <c r="O423">
        <v>0</v>
      </c>
      <c r="P423">
        <v>4</v>
      </c>
      <c r="Q423">
        <v>1</v>
      </c>
      <c r="R423">
        <v>155</v>
      </c>
      <c r="S423">
        <v>22</v>
      </c>
      <c r="T423">
        <v>181</v>
      </c>
      <c r="U423">
        <v>0</v>
      </c>
      <c r="V423">
        <v>25</v>
      </c>
    </row>
    <row r="424" spans="1:22" x14ac:dyDescent="0.3">
      <c r="A424" s="42">
        <v>44017</v>
      </c>
      <c r="B424" t="s">
        <v>47</v>
      </c>
      <c r="C424">
        <v>2781</v>
      </c>
      <c r="D424">
        <v>65</v>
      </c>
      <c r="E424">
        <v>2776</v>
      </c>
      <c r="F424">
        <v>65</v>
      </c>
      <c r="G424">
        <v>5</v>
      </c>
      <c r="H424">
        <v>0</v>
      </c>
      <c r="I424">
        <v>3070</v>
      </c>
      <c r="J424">
        <v>81</v>
      </c>
      <c r="K424">
        <v>29503</v>
      </c>
      <c r="L424">
        <v>1009</v>
      </c>
      <c r="M424">
        <v>32573</v>
      </c>
      <c r="N424">
        <v>1090</v>
      </c>
      <c r="O424">
        <v>0</v>
      </c>
      <c r="P424">
        <v>35</v>
      </c>
      <c r="Q424">
        <v>19</v>
      </c>
      <c r="R424">
        <v>1803</v>
      </c>
      <c r="S424">
        <v>46</v>
      </c>
      <c r="T424">
        <v>943</v>
      </c>
      <c r="U424">
        <v>0</v>
      </c>
      <c r="V424">
        <v>130</v>
      </c>
    </row>
    <row r="425" spans="1:22" x14ac:dyDescent="0.3">
      <c r="A425" s="42">
        <v>44017</v>
      </c>
      <c r="B425" t="s">
        <v>122</v>
      </c>
      <c r="C425">
        <v>6</v>
      </c>
      <c r="D425">
        <v>2</v>
      </c>
      <c r="E425">
        <v>4</v>
      </c>
      <c r="F425">
        <v>1</v>
      </c>
      <c r="G425">
        <v>2</v>
      </c>
      <c r="H425">
        <v>1</v>
      </c>
      <c r="I425">
        <v>5</v>
      </c>
      <c r="J425">
        <v>2</v>
      </c>
      <c r="K425">
        <v>401</v>
      </c>
      <c r="L425">
        <v>4</v>
      </c>
      <c r="M425">
        <v>406</v>
      </c>
      <c r="N425">
        <v>6</v>
      </c>
      <c r="O425">
        <v>0</v>
      </c>
      <c r="P425">
        <v>0</v>
      </c>
      <c r="Q425">
        <v>0</v>
      </c>
      <c r="R425">
        <v>3</v>
      </c>
      <c r="S425">
        <v>2</v>
      </c>
      <c r="T425">
        <v>3</v>
      </c>
      <c r="U425">
        <v>0</v>
      </c>
      <c r="V425">
        <v>2</v>
      </c>
    </row>
    <row r="426" spans="1:22" x14ac:dyDescent="0.3">
      <c r="A426" s="42">
        <v>44017</v>
      </c>
      <c r="B426" t="s">
        <v>102</v>
      </c>
      <c r="C426">
        <v>343</v>
      </c>
      <c r="D426">
        <v>14</v>
      </c>
      <c r="E426">
        <v>342</v>
      </c>
      <c r="F426">
        <v>14</v>
      </c>
      <c r="G426">
        <v>1</v>
      </c>
      <c r="H426">
        <v>0</v>
      </c>
      <c r="I426">
        <v>365</v>
      </c>
      <c r="J426">
        <v>15</v>
      </c>
      <c r="K426">
        <v>6285</v>
      </c>
      <c r="L426">
        <v>37</v>
      </c>
      <c r="M426">
        <v>6650</v>
      </c>
      <c r="N426">
        <v>52</v>
      </c>
      <c r="O426">
        <v>-1</v>
      </c>
      <c r="P426">
        <v>4</v>
      </c>
      <c r="Q426">
        <v>1</v>
      </c>
      <c r="R426">
        <v>257</v>
      </c>
      <c r="S426">
        <v>14</v>
      </c>
      <c r="T426">
        <v>82</v>
      </c>
      <c r="U426">
        <v>1</v>
      </c>
      <c r="V426">
        <v>17</v>
      </c>
    </row>
    <row r="427" spans="1:22" x14ac:dyDescent="0.3">
      <c r="A427" s="42">
        <v>44017</v>
      </c>
      <c r="B427" t="s">
        <v>84</v>
      </c>
      <c r="C427">
        <v>108</v>
      </c>
      <c r="D427">
        <v>-1</v>
      </c>
      <c r="E427">
        <v>106</v>
      </c>
      <c r="F427">
        <v>0</v>
      </c>
      <c r="G427">
        <v>2</v>
      </c>
      <c r="H427">
        <v>-1</v>
      </c>
      <c r="I427">
        <v>126</v>
      </c>
      <c r="J427">
        <v>0</v>
      </c>
      <c r="K427">
        <v>2965</v>
      </c>
      <c r="L427">
        <v>27</v>
      </c>
      <c r="M427">
        <v>3091</v>
      </c>
      <c r="N427">
        <v>27</v>
      </c>
      <c r="O427">
        <v>0</v>
      </c>
      <c r="P427">
        <v>7</v>
      </c>
      <c r="Q427">
        <v>0</v>
      </c>
      <c r="R427">
        <v>35</v>
      </c>
      <c r="S427">
        <v>-1</v>
      </c>
      <c r="T427">
        <v>66</v>
      </c>
      <c r="U427">
        <v>0</v>
      </c>
      <c r="V427">
        <v>8</v>
      </c>
    </row>
    <row r="428" spans="1:22" x14ac:dyDescent="0.3">
      <c r="A428" s="42">
        <v>44017</v>
      </c>
      <c r="B428" t="s">
        <v>91</v>
      </c>
      <c r="C428">
        <v>57</v>
      </c>
      <c r="D428">
        <v>1</v>
      </c>
      <c r="E428">
        <v>57</v>
      </c>
      <c r="F428">
        <v>1</v>
      </c>
      <c r="G428">
        <v>0</v>
      </c>
      <c r="H428">
        <v>0</v>
      </c>
      <c r="I428">
        <v>76</v>
      </c>
      <c r="J428">
        <v>1</v>
      </c>
      <c r="K428">
        <v>3112</v>
      </c>
      <c r="L428">
        <v>79</v>
      </c>
      <c r="M428">
        <v>3188</v>
      </c>
      <c r="N428">
        <v>80</v>
      </c>
      <c r="O428">
        <v>0</v>
      </c>
      <c r="P428">
        <v>2</v>
      </c>
      <c r="Q428">
        <v>0</v>
      </c>
      <c r="R428">
        <v>42</v>
      </c>
      <c r="S428">
        <v>1</v>
      </c>
      <c r="T428">
        <v>13</v>
      </c>
      <c r="U428">
        <v>0</v>
      </c>
      <c r="V428">
        <v>7</v>
      </c>
    </row>
    <row r="429" spans="1:22" x14ac:dyDescent="0.3">
      <c r="A429" s="42">
        <v>44017</v>
      </c>
      <c r="B429" t="s">
        <v>108</v>
      </c>
      <c r="C429">
        <v>92</v>
      </c>
      <c r="D429">
        <v>1</v>
      </c>
      <c r="E429">
        <v>91</v>
      </c>
      <c r="F429">
        <v>2</v>
      </c>
      <c r="G429">
        <v>1</v>
      </c>
      <c r="H429">
        <v>-1</v>
      </c>
      <c r="I429">
        <v>101</v>
      </c>
      <c r="J429">
        <v>0</v>
      </c>
      <c r="K429">
        <v>1524</v>
      </c>
      <c r="L429">
        <v>71</v>
      </c>
      <c r="M429">
        <v>1625</v>
      </c>
      <c r="N429">
        <v>71</v>
      </c>
      <c r="O429">
        <v>0</v>
      </c>
      <c r="P429">
        <v>2</v>
      </c>
      <c r="Q429">
        <v>0</v>
      </c>
      <c r="R429">
        <v>34</v>
      </c>
      <c r="S429">
        <v>1</v>
      </c>
      <c r="T429">
        <v>56</v>
      </c>
      <c r="U429">
        <v>0</v>
      </c>
      <c r="V429">
        <v>13</v>
      </c>
    </row>
    <row r="430" spans="1:22" x14ac:dyDescent="0.3">
      <c r="A430" s="42">
        <v>44017</v>
      </c>
      <c r="B430" t="s">
        <v>123</v>
      </c>
      <c r="C430">
        <v>46</v>
      </c>
      <c r="D430">
        <v>1</v>
      </c>
      <c r="E430">
        <v>45</v>
      </c>
      <c r="F430">
        <v>1</v>
      </c>
      <c r="G430">
        <v>1</v>
      </c>
      <c r="H430">
        <v>0</v>
      </c>
      <c r="I430">
        <v>57</v>
      </c>
      <c r="J430">
        <v>0</v>
      </c>
      <c r="K430">
        <v>1678</v>
      </c>
      <c r="L430">
        <v>27</v>
      </c>
      <c r="M430">
        <v>1735</v>
      </c>
      <c r="N430">
        <v>27</v>
      </c>
      <c r="O430">
        <v>0</v>
      </c>
      <c r="P430">
        <v>0</v>
      </c>
      <c r="Q430">
        <v>0</v>
      </c>
      <c r="R430">
        <v>23</v>
      </c>
      <c r="S430">
        <v>1</v>
      </c>
      <c r="T430">
        <v>23</v>
      </c>
      <c r="U430">
        <v>0</v>
      </c>
      <c r="V430">
        <v>4</v>
      </c>
    </row>
    <row r="431" spans="1:22" x14ac:dyDescent="0.3">
      <c r="A431" s="42">
        <v>44017</v>
      </c>
      <c r="B431" t="s">
        <v>109</v>
      </c>
      <c r="C431">
        <v>44</v>
      </c>
      <c r="D431">
        <v>0</v>
      </c>
      <c r="E431">
        <v>44</v>
      </c>
      <c r="F431">
        <v>0</v>
      </c>
      <c r="G431">
        <v>0</v>
      </c>
      <c r="H431">
        <v>0</v>
      </c>
      <c r="I431">
        <v>55</v>
      </c>
      <c r="J431">
        <v>0</v>
      </c>
      <c r="K431">
        <v>2608</v>
      </c>
      <c r="L431">
        <v>14</v>
      </c>
      <c r="M431">
        <v>2663</v>
      </c>
      <c r="N431">
        <v>14</v>
      </c>
      <c r="O431">
        <v>0</v>
      </c>
      <c r="P431">
        <v>0</v>
      </c>
      <c r="Q431">
        <v>0</v>
      </c>
      <c r="R431">
        <v>37</v>
      </c>
      <c r="S431">
        <v>0</v>
      </c>
      <c r="T431">
        <v>7</v>
      </c>
      <c r="U431">
        <v>0</v>
      </c>
      <c r="V431">
        <v>5</v>
      </c>
    </row>
    <row r="432" spans="1:22" x14ac:dyDescent="0.3">
      <c r="A432" s="42">
        <v>44017</v>
      </c>
      <c r="B432" t="s">
        <v>124</v>
      </c>
      <c r="C432">
        <v>80</v>
      </c>
      <c r="D432">
        <v>0</v>
      </c>
      <c r="E432">
        <v>80</v>
      </c>
      <c r="F432">
        <v>0</v>
      </c>
      <c r="G432">
        <v>0</v>
      </c>
      <c r="H432">
        <v>0</v>
      </c>
      <c r="I432">
        <v>106</v>
      </c>
      <c r="J432">
        <v>1</v>
      </c>
      <c r="K432">
        <v>1659</v>
      </c>
      <c r="L432">
        <v>41</v>
      </c>
      <c r="M432">
        <v>1765</v>
      </c>
      <c r="N432">
        <v>42</v>
      </c>
      <c r="O432">
        <v>0</v>
      </c>
      <c r="P432">
        <v>0</v>
      </c>
      <c r="Q432">
        <v>1</v>
      </c>
      <c r="R432">
        <v>65</v>
      </c>
      <c r="S432">
        <v>-1</v>
      </c>
      <c r="T432">
        <v>15</v>
      </c>
      <c r="U432">
        <v>0</v>
      </c>
      <c r="V432">
        <v>2</v>
      </c>
    </row>
    <row r="433" spans="1:22" x14ac:dyDescent="0.3">
      <c r="A433" s="42">
        <v>44017</v>
      </c>
      <c r="B433" t="s">
        <v>77</v>
      </c>
      <c r="C433">
        <v>15</v>
      </c>
      <c r="D433">
        <v>0</v>
      </c>
      <c r="E433">
        <v>15</v>
      </c>
      <c r="F433">
        <v>0</v>
      </c>
      <c r="G433">
        <v>0</v>
      </c>
      <c r="H433">
        <v>0</v>
      </c>
      <c r="I433">
        <v>20</v>
      </c>
      <c r="J433">
        <v>0</v>
      </c>
      <c r="K433">
        <v>712</v>
      </c>
      <c r="L433">
        <v>7</v>
      </c>
      <c r="M433">
        <v>732</v>
      </c>
      <c r="N433">
        <v>7</v>
      </c>
      <c r="O433">
        <v>0</v>
      </c>
      <c r="P433">
        <v>0</v>
      </c>
      <c r="Q433">
        <v>0</v>
      </c>
      <c r="R433">
        <v>8</v>
      </c>
      <c r="S433">
        <v>0</v>
      </c>
      <c r="T433">
        <v>7</v>
      </c>
      <c r="U433">
        <v>0</v>
      </c>
      <c r="V433">
        <v>4</v>
      </c>
    </row>
    <row r="434" spans="1:22" x14ac:dyDescent="0.3">
      <c r="A434" s="42">
        <v>44017</v>
      </c>
      <c r="B434" t="s">
        <v>125</v>
      </c>
      <c r="C434">
        <v>28</v>
      </c>
      <c r="D434">
        <v>1</v>
      </c>
      <c r="E434">
        <v>27</v>
      </c>
      <c r="F434">
        <v>1</v>
      </c>
      <c r="G434">
        <v>1</v>
      </c>
      <c r="H434">
        <v>0</v>
      </c>
      <c r="I434">
        <v>35</v>
      </c>
      <c r="J434">
        <v>1</v>
      </c>
      <c r="K434">
        <v>1333</v>
      </c>
      <c r="L434">
        <v>16</v>
      </c>
      <c r="M434">
        <v>1368</v>
      </c>
      <c r="N434">
        <v>17</v>
      </c>
      <c r="O434">
        <v>0</v>
      </c>
      <c r="P434">
        <v>1</v>
      </c>
      <c r="Q434">
        <v>0</v>
      </c>
      <c r="R434">
        <v>14</v>
      </c>
      <c r="S434">
        <v>1</v>
      </c>
      <c r="T434">
        <v>13</v>
      </c>
      <c r="U434">
        <v>0</v>
      </c>
      <c r="V434">
        <v>1</v>
      </c>
    </row>
    <row r="435" spans="1:22" x14ac:dyDescent="0.3">
      <c r="A435" s="42">
        <v>44017</v>
      </c>
      <c r="B435" t="s">
        <v>126</v>
      </c>
      <c r="C435">
        <v>27</v>
      </c>
      <c r="D435">
        <v>1</v>
      </c>
      <c r="E435">
        <v>27</v>
      </c>
      <c r="F435">
        <v>1</v>
      </c>
      <c r="G435">
        <v>0</v>
      </c>
      <c r="H435">
        <v>0</v>
      </c>
      <c r="I435">
        <v>30</v>
      </c>
      <c r="J435">
        <v>1</v>
      </c>
      <c r="K435">
        <v>968</v>
      </c>
      <c r="L435">
        <v>8</v>
      </c>
      <c r="M435">
        <v>998</v>
      </c>
      <c r="N435">
        <v>9</v>
      </c>
      <c r="O435">
        <v>0</v>
      </c>
      <c r="P435">
        <v>0</v>
      </c>
      <c r="Q435">
        <v>1</v>
      </c>
      <c r="R435">
        <v>22</v>
      </c>
      <c r="S435">
        <v>0</v>
      </c>
      <c r="T435">
        <v>5</v>
      </c>
      <c r="U435">
        <v>0</v>
      </c>
      <c r="V435">
        <v>1</v>
      </c>
    </row>
    <row r="436" spans="1:22" x14ac:dyDescent="0.3">
      <c r="A436" s="42">
        <v>44017</v>
      </c>
      <c r="B436" t="s">
        <v>48</v>
      </c>
      <c r="C436">
        <v>136</v>
      </c>
      <c r="D436">
        <v>9</v>
      </c>
      <c r="E436">
        <v>126</v>
      </c>
      <c r="F436">
        <v>9</v>
      </c>
      <c r="G436">
        <v>10</v>
      </c>
      <c r="H436">
        <v>0</v>
      </c>
      <c r="I436">
        <v>137</v>
      </c>
      <c r="J436">
        <v>6</v>
      </c>
      <c r="K436">
        <v>4286</v>
      </c>
      <c r="L436">
        <v>72</v>
      </c>
      <c r="M436">
        <v>4423</v>
      </c>
      <c r="N436">
        <v>78</v>
      </c>
      <c r="O436">
        <v>0</v>
      </c>
      <c r="P436">
        <v>0</v>
      </c>
      <c r="Q436">
        <v>1</v>
      </c>
      <c r="R436">
        <v>64</v>
      </c>
      <c r="S436">
        <v>8</v>
      </c>
      <c r="T436">
        <v>72</v>
      </c>
      <c r="U436">
        <v>2</v>
      </c>
      <c r="V436">
        <v>8</v>
      </c>
    </row>
    <row r="437" spans="1:22" x14ac:dyDescent="0.3">
      <c r="A437" s="42">
        <v>44017</v>
      </c>
      <c r="B437" t="s">
        <v>103</v>
      </c>
      <c r="C437">
        <v>44</v>
      </c>
      <c r="D437">
        <v>0</v>
      </c>
      <c r="E437">
        <v>42</v>
      </c>
      <c r="F437">
        <v>0</v>
      </c>
      <c r="G437">
        <v>2</v>
      </c>
      <c r="H437">
        <v>0</v>
      </c>
      <c r="I437">
        <v>45</v>
      </c>
      <c r="J437">
        <v>0</v>
      </c>
      <c r="K437">
        <v>2603</v>
      </c>
      <c r="L437">
        <v>55</v>
      </c>
      <c r="M437">
        <v>2648</v>
      </c>
      <c r="N437">
        <v>55</v>
      </c>
      <c r="O437">
        <v>0</v>
      </c>
      <c r="P437">
        <v>0</v>
      </c>
      <c r="Q437">
        <v>1</v>
      </c>
      <c r="R437">
        <v>30</v>
      </c>
      <c r="S437">
        <v>-1</v>
      </c>
      <c r="T437">
        <v>14</v>
      </c>
      <c r="U437">
        <v>0</v>
      </c>
      <c r="V437">
        <v>3</v>
      </c>
    </row>
    <row r="438" spans="1:22" x14ac:dyDescent="0.3">
      <c r="A438" s="42">
        <v>44017</v>
      </c>
      <c r="B438" t="s">
        <v>46</v>
      </c>
      <c r="C438">
        <v>1171</v>
      </c>
      <c r="D438">
        <v>29</v>
      </c>
      <c r="E438">
        <v>1153</v>
      </c>
      <c r="F438">
        <v>29</v>
      </c>
      <c r="G438">
        <v>18</v>
      </c>
      <c r="H438">
        <v>0</v>
      </c>
      <c r="I438">
        <v>1387</v>
      </c>
      <c r="J438">
        <v>35</v>
      </c>
      <c r="K438">
        <v>38650</v>
      </c>
      <c r="L438">
        <v>974</v>
      </c>
      <c r="M438">
        <v>40037</v>
      </c>
      <c r="N438">
        <v>1009</v>
      </c>
      <c r="O438">
        <v>2</v>
      </c>
      <c r="P438">
        <v>7</v>
      </c>
      <c r="Q438">
        <v>8</v>
      </c>
      <c r="R438">
        <v>627</v>
      </c>
      <c r="S438">
        <v>19</v>
      </c>
      <c r="T438">
        <v>537</v>
      </c>
      <c r="U438">
        <v>0</v>
      </c>
      <c r="V438">
        <v>70</v>
      </c>
    </row>
    <row r="439" spans="1:22" x14ac:dyDescent="0.3">
      <c r="A439" s="42">
        <v>44017</v>
      </c>
      <c r="B439" t="s">
        <v>127</v>
      </c>
      <c r="C439">
        <v>692</v>
      </c>
      <c r="D439">
        <v>1</v>
      </c>
      <c r="E439">
        <v>689</v>
      </c>
      <c r="F439">
        <v>1</v>
      </c>
      <c r="G439">
        <v>3</v>
      </c>
      <c r="H439">
        <v>0</v>
      </c>
      <c r="I439">
        <v>857</v>
      </c>
      <c r="J439">
        <v>1</v>
      </c>
      <c r="K439">
        <v>3752</v>
      </c>
      <c r="L439">
        <v>8</v>
      </c>
      <c r="M439">
        <v>4609</v>
      </c>
      <c r="N439">
        <v>9</v>
      </c>
      <c r="O439">
        <v>0</v>
      </c>
      <c r="P439">
        <v>0</v>
      </c>
      <c r="Q439">
        <v>0</v>
      </c>
      <c r="R439">
        <v>688</v>
      </c>
      <c r="S439">
        <v>1</v>
      </c>
      <c r="T439">
        <v>4</v>
      </c>
      <c r="U439">
        <v>0</v>
      </c>
      <c r="V439">
        <v>3</v>
      </c>
    </row>
    <row r="440" spans="1:22" x14ac:dyDescent="0.3">
      <c r="A440" s="42">
        <v>44017</v>
      </c>
      <c r="B440" t="s">
        <v>128</v>
      </c>
      <c r="C440">
        <v>145</v>
      </c>
      <c r="D440">
        <v>2</v>
      </c>
      <c r="E440">
        <v>143</v>
      </c>
      <c r="F440">
        <v>2</v>
      </c>
      <c r="G440">
        <v>2</v>
      </c>
      <c r="H440">
        <v>0</v>
      </c>
      <c r="I440">
        <v>171</v>
      </c>
      <c r="J440">
        <v>2</v>
      </c>
      <c r="K440">
        <v>4471</v>
      </c>
      <c r="L440">
        <v>35</v>
      </c>
      <c r="M440">
        <v>4642</v>
      </c>
      <c r="N440">
        <v>37</v>
      </c>
      <c r="O440">
        <v>0</v>
      </c>
      <c r="P440">
        <v>3</v>
      </c>
      <c r="Q440">
        <v>0</v>
      </c>
      <c r="R440">
        <v>73</v>
      </c>
      <c r="S440">
        <v>2</v>
      </c>
      <c r="T440">
        <v>69</v>
      </c>
      <c r="U440">
        <v>0</v>
      </c>
      <c r="V440">
        <v>15</v>
      </c>
    </row>
    <row r="441" spans="1:22" x14ac:dyDescent="0.3">
      <c r="A441" s="42">
        <v>44017</v>
      </c>
      <c r="B441" t="s">
        <v>114</v>
      </c>
      <c r="C441">
        <v>163</v>
      </c>
      <c r="D441">
        <v>6</v>
      </c>
      <c r="E441">
        <v>163</v>
      </c>
      <c r="F441">
        <v>6</v>
      </c>
      <c r="G441">
        <v>0</v>
      </c>
      <c r="H441">
        <v>0</v>
      </c>
      <c r="I441">
        <v>200</v>
      </c>
      <c r="J441">
        <v>10</v>
      </c>
      <c r="K441">
        <v>3130</v>
      </c>
      <c r="L441">
        <v>138</v>
      </c>
      <c r="M441">
        <v>3330</v>
      </c>
      <c r="N441">
        <v>148</v>
      </c>
      <c r="O441">
        <v>0</v>
      </c>
      <c r="P441">
        <v>6</v>
      </c>
      <c r="Q441">
        <v>0</v>
      </c>
      <c r="R441">
        <v>73</v>
      </c>
      <c r="S441">
        <v>6</v>
      </c>
      <c r="T441">
        <v>84</v>
      </c>
      <c r="U441">
        <v>0</v>
      </c>
      <c r="V441">
        <v>12</v>
      </c>
    </row>
    <row r="442" spans="1:22" x14ac:dyDescent="0.3">
      <c r="A442" s="42">
        <v>44017</v>
      </c>
      <c r="B442" t="s">
        <v>92</v>
      </c>
      <c r="C442">
        <v>6</v>
      </c>
      <c r="D442">
        <v>0</v>
      </c>
      <c r="E442">
        <v>6</v>
      </c>
      <c r="F442">
        <v>0</v>
      </c>
      <c r="G442">
        <v>0</v>
      </c>
      <c r="H442">
        <v>0</v>
      </c>
      <c r="I442">
        <v>7</v>
      </c>
      <c r="J442">
        <v>0</v>
      </c>
      <c r="K442">
        <v>785</v>
      </c>
      <c r="L442">
        <v>39</v>
      </c>
      <c r="M442">
        <v>792</v>
      </c>
      <c r="N442">
        <v>39</v>
      </c>
      <c r="O442">
        <v>0</v>
      </c>
      <c r="P442">
        <v>0</v>
      </c>
      <c r="Q442">
        <v>0</v>
      </c>
      <c r="R442">
        <v>5</v>
      </c>
      <c r="S442">
        <v>0</v>
      </c>
      <c r="T442">
        <v>1</v>
      </c>
      <c r="U442">
        <v>0</v>
      </c>
      <c r="V442">
        <v>0</v>
      </c>
    </row>
    <row r="443" spans="1:22" x14ac:dyDescent="0.3">
      <c r="A443" s="42">
        <v>44017</v>
      </c>
      <c r="B443" t="s">
        <v>85</v>
      </c>
      <c r="C443">
        <v>64</v>
      </c>
      <c r="D443">
        <v>1</v>
      </c>
      <c r="E443">
        <v>64</v>
      </c>
      <c r="F443">
        <v>1</v>
      </c>
      <c r="G443">
        <v>0</v>
      </c>
      <c r="H443">
        <v>0</v>
      </c>
      <c r="I443">
        <v>83</v>
      </c>
      <c r="J443">
        <v>1</v>
      </c>
      <c r="K443">
        <v>2227</v>
      </c>
      <c r="L443">
        <v>43</v>
      </c>
      <c r="M443">
        <v>2310</v>
      </c>
      <c r="N443">
        <v>44</v>
      </c>
      <c r="O443">
        <v>0</v>
      </c>
      <c r="P443">
        <v>0</v>
      </c>
      <c r="Q443">
        <v>0</v>
      </c>
      <c r="R443">
        <v>45</v>
      </c>
      <c r="S443">
        <v>1</v>
      </c>
      <c r="T443">
        <v>19</v>
      </c>
      <c r="U443">
        <v>0</v>
      </c>
      <c r="V443">
        <v>4</v>
      </c>
    </row>
    <row r="444" spans="1:22" x14ac:dyDescent="0.3">
      <c r="A444" s="42">
        <v>44017</v>
      </c>
      <c r="B444" t="s">
        <v>78</v>
      </c>
      <c r="C444">
        <v>287</v>
      </c>
      <c r="D444">
        <v>7</v>
      </c>
      <c r="E444">
        <v>270</v>
      </c>
      <c r="F444">
        <v>7</v>
      </c>
      <c r="G444">
        <v>17</v>
      </c>
      <c r="H444">
        <v>0</v>
      </c>
      <c r="I444">
        <v>297</v>
      </c>
      <c r="J444">
        <v>8</v>
      </c>
      <c r="K444">
        <v>4049</v>
      </c>
      <c r="L444">
        <v>33</v>
      </c>
      <c r="M444">
        <v>4346</v>
      </c>
      <c r="N444">
        <v>41</v>
      </c>
      <c r="O444">
        <v>0</v>
      </c>
      <c r="P444">
        <v>1</v>
      </c>
      <c r="Q444">
        <v>0</v>
      </c>
      <c r="R444">
        <v>217</v>
      </c>
      <c r="S444">
        <v>7</v>
      </c>
      <c r="T444">
        <v>69</v>
      </c>
      <c r="U444">
        <v>0</v>
      </c>
      <c r="V444">
        <v>10</v>
      </c>
    </row>
    <row r="445" spans="1:22" x14ac:dyDescent="0.3">
      <c r="A445" s="42">
        <v>44017</v>
      </c>
      <c r="B445" t="s">
        <v>96</v>
      </c>
      <c r="C445">
        <v>465</v>
      </c>
      <c r="D445">
        <v>13</v>
      </c>
      <c r="E445">
        <v>462</v>
      </c>
      <c r="F445">
        <v>13</v>
      </c>
      <c r="G445">
        <v>3</v>
      </c>
      <c r="H445">
        <v>0</v>
      </c>
      <c r="I445">
        <v>507</v>
      </c>
      <c r="J445">
        <v>13</v>
      </c>
      <c r="K445">
        <v>2811</v>
      </c>
      <c r="L445">
        <v>35</v>
      </c>
      <c r="M445">
        <v>3318</v>
      </c>
      <c r="N445">
        <v>48</v>
      </c>
      <c r="O445">
        <v>1</v>
      </c>
      <c r="P445">
        <v>4</v>
      </c>
      <c r="Q445">
        <v>1</v>
      </c>
      <c r="R445">
        <v>201</v>
      </c>
      <c r="S445">
        <v>11</v>
      </c>
      <c r="T445">
        <v>260</v>
      </c>
      <c r="U445">
        <v>0</v>
      </c>
      <c r="V445">
        <v>19</v>
      </c>
    </row>
    <row r="446" spans="1:22" x14ac:dyDescent="0.3">
      <c r="A446" s="42">
        <v>44017</v>
      </c>
      <c r="B446" t="s">
        <v>88</v>
      </c>
      <c r="C446">
        <v>299</v>
      </c>
      <c r="D446">
        <v>8</v>
      </c>
      <c r="E446">
        <v>279</v>
      </c>
      <c r="F446">
        <v>8</v>
      </c>
      <c r="G446">
        <v>20</v>
      </c>
      <c r="H446">
        <v>0</v>
      </c>
      <c r="I446">
        <v>351</v>
      </c>
      <c r="J446">
        <v>9</v>
      </c>
      <c r="K446">
        <v>7660</v>
      </c>
      <c r="L446">
        <v>261</v>
      </c>
      <c r="M446">
        <v>8011</v>
      </c>
      <c r="N446">
        <v>270</v>
      </c>
      <c r="O446">
        <v>0</v>
      </c>
      <c r="P446">
        <v>2</v>
      </c>
      <c r="Q446">
        <v>1</v>
      </c>
      <c r="R446">
        <v>179</v>
      </c>
      <c r="S446">
        <v>7</v>
      </c>
      <c r="T446">
        <v>118</v>
      </c>
      <c r="U446">
        <v>0</v>
      </c>
      <c r="V446">
        <v>23</v>
      </c>
    </row>
    <row r="447" spans="1:22" x14ac:dyDescent="0.3">
      <c r="A447" s="42">
        <v>44017</v>
      </c>
      <c r="B447" t="s">
        <v>79</v>
      </c>
      <c r="C447">
        <v>73</v>
      </c>
      <c r="D447">
        <v>3</v>
      </c>
      <c r="E447">
        <v>71</v>
      </c>
      <c r="F447">
        <v>3</v>
      </c>
      <c r="G447">
        <v>2</v>
      </c>
      <c r="H447">
        <v>0</v>
      </c>
      <c r="I447">
        <v>84</v>
      </c>
      <c r="J447">
        <v>4</v>
      </c>
      <c r="K447">
        <v>1814</v>
      </c>
      <c r="L447">
        <v>45</v>
      </c>
      <c r="M447">
        <v>1898</v>
      </c>
      <c r="N447">
        <v>49</v>
      </c>
      <c r="O447">
        <v>0</v>
      </c>
      <c r="P447">
        <v>4</v>
      </c>
      <c r="Q447">
        <v>0</v>
      </c>
      <c r="R447">
        <v>47</v>
      </c>
      <c r="S447">
        <v>3</v>
      </c>
      <c r="T447">
        <v>22</v>
      </c>
      <c r="U447">
        <v>0</v>
      </c>
      <c r="V447">
        <v>13</v>
      </c>
    </row>
    <row r="448" spans="1:22" x14ac:dyDescent="0.3">
      <c r="A448" s="42">
        <v>44017</v>
      </c>
      <c r="B448" t="s">
        <v>115</v>
      </c>
      <c r="C448">
        <v>91</v>
      </c>
      <c r="D448">
        <v>2</v>
      </c>
      <c r="E448">
        <v>91</v>
      </c>
      <c r="F448">
        <v>2</v>
      </c>
      <c r="G448">
        <v>0</v>
      </c>
      <c r="H448">
        <v>0</v>
      </c>
      <c r="I448">
        <v>106</v>
      </c>
      <c r="J448">
        <v>3</v>
      </c>
      <c r="K448">
        <v>1916</v>
      </c>
      <c r="L448">
        <v>64</v>
      </c>
      <c r="M448">
        <v>2022</v>
      </c>
      <c r="N448">
        <v>67</v>
      </c>
      <c r="O448">
        <v>0</v>
      </c>
      <c r="P448">
        <v>1</v>
      </c>
      <c r="Q448">
        <v>1</v>
      </c>
      <c r="R448">
        <v>45</v>
      </c>
      <c r="S448">
        <v>1</v>
      </c>
      <c r="T448">
        <v>45</v>
      </c>
      <c r="U448">
        <v>0</v>
      </c>
      <c r="V448">
        <v>9</v>
      </c>
    </row>
    <row r="449" spans="1:22" x14ac:dyDescent="0.3">
      <c r="A449" s="42">
        <v>44017</v>
      </c>
      <c r="B449" t="s">
        <v>2</v>
      </c>
      <c r="C449">
        <v>354</v>
      </c>
      <c r="D449">
        <v>12</v>
      </c>
      <c r="E449">
        <v>354</v>
      </c>
      <c r="F449">
        <v>12</v>
      </c>
      <c r="G449">
        <v>0</v>
      </c>
      <c r="H449">
        <v>0</v>
      </c>
      <c r="I449">
        <v>424</v>
      </c>
      <c r="J449">
        <v>17</v>
      </c>
      <c r="K449">
        <v>5335</v>
      </c>
      <c r="L449">
        <v>122</v>
      </c>
      <c r="M449">
        <v>5759</v>
      </c>
      <c r="N449">
        <v>139</v>
      </c>
      <c r="O449">
        <v>0</v>
      </c>
      <c r="P449">
        <v>3</v>
      </c>
      <c r="Q449">
        <v>7</v>
      </c>
      <c r="R449">
        <v>191</v>
      </c>
      <c r="S449">
        <v>5</v>
      </c>
      <c r="T449">
        <v>160</v>
      </c>
      <c r="U449">
        <v>0</v>
      </c>
      <c r="V449">
        <v>16</v>
      </c>
    </row>
    <row r="450" spans="1:22" x14ac:dyDescent="0.3">
      <c r="A450" s="42">
        <v>44017</v>
      </c>
      <c r="B450" t="s">
        <v>80</v>
      </c>
      <c r="C450">
        <v>237</v>
      </c>
      <c r="D450">
        <v>5</v>
      </c>
      <c r="E450">
        <v>233</v>
      </c>
      <c r="F450">
        <v>5</v>
      </c>
      <c r="G450">
        <v>4</v>
      </c>
      <c r="H450">
        <v>0</v>
      </c>
      <c r="I450">
        <v>286</v>
      </c>
      <c r="J450">
        <v>6</v>
      </c>
      <c r="K450">
        <v>4546</v>
      </c>
      <c r="L450">
        <v>157</v>
      </c>
      <c r="M450">
        <v>4832</v>
      </c>
      <c r="N450">
        <v>163</v>
      </c>
      <c r="O450">
        <v>0</v>
      </c>
      <c r="P450">
        <v>18</v>
      </c>
      <c r="Q450">
        <v>0</v>
      </c>
      <c r="R450">
        <v>166</v>
      </c>
      <c r="S450">
        <v>5</v>
      </c>
      <c r="T450">
        <v>53</v>
      </c>
      <c r="U450">
        <v>1</v>
      </c>
      <c r="V450">
        <v>27</v>
      </c>
    </row>
    <row r="451" spans="1:22" x14ac:dyDescent="0.3">
      <c r="A451" s="42">
        <v>44017</v>
      </c>
      <c r="B451" t="s">
        <v>110</v>
      </c>
      <c r="C451">
        <v>73</v>
      </c>
      <c r="D451">
        <v>4</v>
      </c>
      <c r="E451">
        <v>72</v>
      </c>
      <c r="F451">
        <v>4</v>
      </c>
      <c r="G451">
        <v>1</v>
      </c>
      <c r="H451">
        <v>0</v>
      </c>
      <c r="I451">
        <v>81</v>
      </c>
      <c r="J451">
        <v>5</v>
      </c>
      <c r="K451">
        <v>1461</v>
      </c>
      <c r="L451">
        <v>37</v>
      </c>
      <c r="M451">
        <v>1542</v>
      </c>
      <c r="N451">
        <v>42</v>
      </c>
      <c r="O451">
        <v>0</v>
      </c>
      <c r="P451">
        <v>0</v>
      </c>
      <c r="Q451">
        <v>0</v>
      </c>
      <c r="R451">
        <v>35</v>
      </c>
      <c r="S451">
        <v>4</v>
      </c>
      <c r="T451">
        <v>38</v>
      </c>
      <c r="U451">
        <v>0</v>
      </c>
      <c r="V451">
        <v>6</v>
      </c>
    </row>
    <row r="452" spans="1:22" x14ac:dyDescent="0.3">
      <c r="A452" s="42">
        <v>44017</v>
      </c>
      <c r="B452" t="s">
        <v>97</v>
      </c>
      <c r="C452">
        <v>32</v>
      </c>
      <c r="D452">
        <v>0</v>
      </c>
      <c r="E452">
        <v>32</v>
      </c>
      <c r="F452">
        <v>0</v>
      </c>
      <c r="G452">
        <v>0</v>
      </c>
      <c r="H452">
        <v>0</v>
      </c>
      <c r="I452">
        <v>47</v>
      </c>
      <c r="J452">
        <v>0</v>
      </c>
      <c r="K452">
        <v>976</v>
      </c>
      <c r="L452">
        <v>25</v>
      </c>
      <c r="M452">
        <v>1023</v>
      </c>
      <c r="N452">
        <v>25</v>
      </c>
      <c r="O452">
        <v>0</v>
      </c>
      <c r="P452">
        <v>0</v>
      </c>
      <c r="Q452">
        <v>0</v>
      </c>
      <c r="R452">
        <v>27</v>
      </c>
      <c r="S452">
        <v>0</v>
      </c>
      <c r="T452">
        <v>5</v>
      </c>
      <c r="U452">
        <v>0</v>
      </c>
      <c r="V452">
        <v>4</v>
      </c>
    </row>
    <row r="453" spans="1:22" x14ac:dyDescent="0.3">
      <c r="A453" s="42">
        <v>44017</v>
      </c>
      <c r="B453" t="s">
        <v>70</v>
      </c>
      <c r="C453">
        <v>140</v>
      </c>
      <c r="D453">
        <v>2</v>
      </c>
      <c r="E453">
        <v>129</v>
      </c>
      <c r="F453">
        <v>2</v>
      </c>
      <c r="G453">
        <v>11</v>
      </c>
      <c r="H453">
        <v>0</v>
      </c>
      <c r="I453">
        <v>157</v>
      </c>
      <c r="J453">
        <v>3</v>
      </c>
      <c r="K453">
        <v>2196</v>
      </c>
      <c r="L453">
        <v>40</v>
      </c>
      <c r="M453">
        <v>2353</v>
      </c>
      <c r="N453">
        <v>43</v>
      </c>
      <c r="O453">
        <v>0</v>
      </c>
      <c r="P453">
        <v>6</v>
      </c>
      <c r="Q453">
        <v>0</v>
      </c>
      <c r="R453">
        <v>95</v>
      </c>
      <c r="S453">
        <v>2</v>
      </c>
      <c r="T453">
        <v>39</v>
      </c>
      <c r="U453">
        <v>0</v>
      </c>
      <c r="V453">
        <v>13</v>
      </c>
    </row>
    <row r="454" spans="1:22" x14ac:dyDescent="0.3">
      <c r="A454" s="42">
        <v>44017</v>
      </c>
      <c r="B454" t="s">
        <v>56</v>
      </c>
      <c r="C454">
        <v>554</v>
      </c>
      <c r="D454">
        <v>5</v>
      </c>
      <c r="E454">
        <v>552</v>
      </c>
      <c r="F454">
        <v>5</v>
      </c>
      <c r="G454">
        <v>2</v>
      </c>
      <c r="H454">
        <v>0</v>
      </c>
      <c r="I454">
        <v>632</v>
      </c>
      <c r="J454">
        <v>6</v>
      </c>
      <c r="K454">
        <v>13482</v>
      </c>
      <c r="L454">
        <v>87</v>
      </c>
      <c r="M454">
        <v>14114</v>
      </c>
      <c r="N454">
        <v>93</v>
      </c>
      <c r="O454">
        <v>0</v>
      </c>
      <c r="P454">
        <v>7</v>
      </c>
      <c r="Q454">
        <v>2</v>
      </c>
      <c r="R454">
        <v>202</v>
      </c>
      <c r="S454">
        <v>3</v>
      </c>
      <c r="T454">
        <v>345</v>
      </c>
      <c r="U454">
        <v>0</v>
      </c>
      <c r="V454">
        <v>34</v>
      </c>
    </row>
    <row r="455" spans="1:22" x14ac:dyDescent="0.3">
      <c r="A455" s="42">
        <v>44017</v>
      </c>
      <c r="B455" t="s">
        <v>129</v>
      </c>
      <c r="C455">
        <v>12</v>
      </c>
      <c r="D455">
        <v>0</v>
      </c>
      <c r="E455">
        <v>12</v>
      </c>
      <c r="F455">
        <v>0</v>
      </c>
      <c r="G455">
        <v>0</v>
      </c>
      <c r="H455">
        <v>0</v>
      </c>
      <c r="I455">
        <v>13</v>
      </c>
      <c r="J455">
        <v>0</v>
      </c>
      <c r="K455">
        <v>544</v>
      </c>
      <c r="L455">
        <v>13</v>
      </c>
      <c r="M455">
        <v>557</v>
      </c>
      <c r="N455">
        <v>13</v>
      </c>
      <c r="O455">
        <v>0</v>
      </c>
      <c r="P455">
        <v>0</v>
      </c>
      <c r="Q455">
        <v>0</v>
      </c>
      <c r="R455">
        <v>7</v>
      </c>
      <c r="S455">
        <v>0</v>
      </c>
      <c r="T455">
        <v>5</v>
      </c>
      <c r="U455">
        <v>0</v>
      </c>
      <c r="V455">
        <v>0</v>
      </c>
    </row>
    <row r="456" spans="1:22" x14ac:dyDescent="0.3">
      <c r="A456" s="42">
        <v>44017</v>
      </c>
      <c r="B456" t="s">
        <v>104</v>
      </c>
      <c r="C456">
        <v>27</v>
      </c>
      <c r="D456">
        <v>2</v>
      </c>
      <c r="E456">
        <v>27</v>
      </c>
      <c r="F456">
        <v>2</v>
      </c>
      <c r="G456">
        <v>0</v>
      </c>
      <c r="H456">
        <v>0</v>
      </c>
      <c r="I456">
        <v>31</v>
      </c>
      <c r="J456">
        <v>2</v>
      </c>
      <c r="K456">
        <v>3862</v>
      </c>
      <c r="L456">
        <v>29</v>
      </c>
      <c r="M456">
        <v>3893</v>
      </c>
      <c r="N456">
        <v>31</v>
      </c>
      <c r="O456">
        <v>0</v>
      </c>
      <c r="P456">
        <v>1</v>
      </c>
      <c r="Q456">
        <v>0</v>
      </c>
      <c r="R456">
        <v>21</v>
      </c>
      <c r="S456">
        <v>2</v>
      </c>
      <c r="T456">
        <v>5</v>
      </c>
      <c r="U456">
        <v>0</v>
      </c>
      <c r="V456">
        <v>1</v>
      </c>
    </row>
    <row r="457" spans="1:22" x14ac:dyDescent="0.3">
      <c r="A457" s="42">
        <v>44017</v>
      </c>
      <c r="B457" t="s">
        <v>111</v>
      </c>
      <c r="C457">
        <v>112</v>
      </c>
      <c r="D457">
        <v>0</v>
      </c>
      <c r="E457">
        <v>108</v>
      </c>
      <c r="F457">
        <v>0</v>
      </c>
      <c r="G457">
        <v>4</v>
      </c>
      <c r="H457">
        <v>0</v>
      </c>
      <c r="I457">
        <v>132</v>
      </c>
      <c r="J457">
        <v>1</v>
      </c>
      <c r="K457">
        <v>2551</v>
      </c>
      <c r="L457">
        <v>54</v>
      </c>
      <c r="M457">
        <v>2683</v>
      </c>
      <c r="N457">
        <v>55</v>
      </c>
      <c r="O457">
        <v>0</v>
      </c>
      <c r="P457">
        <v>2</v>
      </c>
      <c r="Q457">
        <v>0</v>
      </c>
      <c r="R457">
        <v>67</v>
      </c>
      <c r="S457">
        <v>0</v>
      </c>
      <c r="T457">
        <v>43</v>
      </c>
      <c r="U457">
        <v>0</v>
      </c>
      <c r="V457">
        <v>13</v>
      </c>
    </row>
    <row r="458" spans="1:22" x14ac:dyDescent="0.3">
      <c r="A458" s="42">
        <v>44017</v>
      </c>
      <c r="B458" t="s">
        <v>57</v>
      </c>
      <c r="C458">
        <v>1185</v>
      </c>
      <c r="D458">
        <v>21</v>
      </c>
      <c r="E458">
        <v>1183</v>
      </c>
      <c r="F458">
        <v>21</v>
      </c>
      <c r="G458">
        <v>2</v>
      </c>
      <c r="H458">
        <v>0</v>
      </c>
      <c r="I458">
        <v>1179</v>
      </c>
      <c r="J458">
        <v>51</v>
      </c>
      <c r="K458">
        <v>103817</v>
      </c>
      <c r="L458">
        <v>1366</v>
      </c>
      <c r="M458">
        <v>104996</v>
      </c>
      <c r="N458">
        <v>1417</v>
      </c>
      <c r="O458">
        <v>0</v>
      </c>
      <c r="P458">
        <v>7</v>
      </c>
      <c r="Q458">
        <v>3</v>
      </c>
      <c r="R458">
        <v>374</v>
      </c>
      <c r="S458">
        <v>18</v>
      </c>
      <c r="T458">
        <v>804</v>
      </c>
      <c r="U458">
        <v>0</v>
      </c>
      <c r="V458">
        <v>31</v>
      </c>
    </row>
    <row r="459" spans="1:22" x14ac:dyDescent="0.3">
      <c r="A459" s="42">
        <v>44017</v>
      </c>
      <c r="B459" t="s">
        <v>89</v>
      </c>
      <c r="C459">
        <v>62</v>
      </c>
      <c r="D459">
        <v>1</v>
      </c>
      <c r="E459">
        <v>62</v>
      </c>
      <c r="F459">
        <v>1</v>
      </c>
      <c r="G459">
        <v>0</v>
      </c>
      <c r="H459">
        <v>0</v>
      </c>
      <c r="I459">
        <v>64</v>
      </c>
      <c r="J459">
        <v>1</v>
      </c>
      <c r="K459">
        <v>2217</v>
      </c>
      <c r="L459">
        <v>35</v>
      </c>
      <c r="M459">
        <v>2281</v>
      </c>
      <c r="N459">
        <v>36</v>
      </c>
      <c r="O459">
        <v>0</v>
      </c>
      <c r="P459">
        <v>1</v>
      </c>
      <c r="Q459">
        <v>0</v>
      </c>
      <c r="R459">
        <v>44</v>
      </c>
      <c r="S459">
        <v>1</v>
      </c>
      <c r="T459">
        <v>17</v>
      </c>
      <c r="U459">
        <v>0</v>
      </c>
      <c r="V459">
        <v>3</v>
      </c>
    </row>
    <row r="460" spans="1:22" x14ac:dyDescent="0.3">
      <c r="A460" s="42">
        <v>44017</v>
      </c>
      <c r="B460" t="s">
        <v>44</v>
      </c>
      <c r="C460">
        <v>750</v>
      </c>
      <c r="D460">
        <v>115</v>
      </c>
      <c r="E460">
        <v>750</v>
      </c>
      <c r="F460">
        <v>115</v>
      </c>
      <c r="G460">
        <v>0</v>
      </c>
      <c r="H460">
        <v>0</v>
      </c>
      <c r="I460">
        <v>818</v>
      </c>
      <c r="J460">
        <v>125</v>
      </c>
      <c r="K460">
        <v>73390</v>
      </c>
      <c r="L460">
        <v>1263</v>
      </c>
      <c r="M460">
        <v>74208</v>
      </c>
      <c r="N460">
        <v>1388</v>
      </c>
      <c r="O460">
        <v>1</v>
      </c>
      <c r="P460">
        <v>2</v>
      </c>
      <c r="Q460">
        <v>1</v>
      </c>
      <c r="R460">
        <v>45</v>
      </c>
      <c r="S460">
        <v>113</v>
      </c>
      <c r="T460">
        <v>703</v>
      </c>
      <c r="U460">
        <v>-1</v>
      </c>
      <c r="V460">
        <v>9</v>
      </c>
    </row>
    <row r="461" spans="1:22" x14ac:dyDescent="0.3">
      <c r="A461" s="42">
        <v>44017</v>
      </c>
      <c r="B461" t="s">
        <v>81</v>
      </c>
      <c r="C461">
        <v>34</v>
      </c>
      <c r="D461">
        <v>0</v>
      </c>
      <c r="E461">
        <v>34</v>
      </c>
      <c r="F461">
        <v>0</v>
      </c>
      <c r="G461">
        <v>0</v>
      </c>
      <c r="H461">
        <v>0</v>
      </c>
      <c r="I461">
        <v>41</v>
      </c>
      <c r="J461">
        <v>0</v>
      </c>
      <c r="K461">
        <v>594</v>
      </c>
      <c r="L461">
        <v>22</v>
      </c>
      <c r="M461">
        <v>635</v>
      </c>
      <c r="N461">
        <v>22</v>
      </c>
      <c r="O461">
        <v>0</v>
      </c>
      <c r="P461">
        <v>0</v>
      </c>
      <c r="Q461">
        <v>0</v>
      </c>
      <c r="R461">
        <v>28</v>
      </c>
      <c r="S461">
        <v>0</v>
      </c>
      <c r="T461">
        <v>6</v>
      </c>
      <c r="U461">
        <v>0</v>
      </c>
      <c r="V461">
        <v>1</v>
      </c>
    </row>
    <row r="462" spans="1:22" x14ac:dyDescent="0.3">
      <c r="A462" s="42">
        <v>44017</v>
      </c>
      <c r="B462" t="s">
        <v>130</v>
      </c>
      <c r="C462">
        <v>6</v>
      </c>
      <c r="D462">
        <v>0</v>
      </c>
      <c r="E462">
        <v>6</v>
      </c>
      <c r="F462">
        <v>0</v>
      </c>
      <c r="G462">
        <v>0</v>
      </c>
      <c r="H462">
        <v>0</v>
      </c>
      <c r="I462">
        <v>6</v>
      </c>
      <c r="J462">
        <v>0</v>
      </c>
      <c r="K462">
        <v>496</v>
      </c>
      <c r="L462">
        <v>4</v>
      </c>
      <c r="M462">
        <v>502</v>
      </c>
      <c r="N462">
        <v>4</v>
      </c>
      <c r="O462">
        <v>0</v>
      </c>
      <c r="P462">
        <v>0</v>
      </c>
      <c r="Q462">
        <v>0</v>
      </c>
      <c r="R462">
        <v>4</v>
      </c>
      <c r="S462">
        <v>0</v>
      </c>
      <c r="T462">
        <v>2</v>
      </c>
      <c r="U462">
        <v>0</v>
      </c>
      <c r="V462">
        <v>0</v>
      </c>
    </row>
    <row r="463" spans="1:22" x14ac:dyDescent="0.3">
      <c r="A463" s="42">
        <v>44017</v>
      </c>
      <c r="B463" t="s">
        <v>131</v>
      </c>
      <c r="C463">
        <v>45</v>
      </c>
      <c r="D463">
        <v>0</v>
      </c>
      <c r="E463">
        <v>43</v>
      </c>
      <c r="F463">
        <v>0</v>
      </c>
      <c r="G463">
        <v>2</v>
      </c>
      <c r="H463">
        <v>0</v>
      </c>
      <c r="I463">
        <v>47</v>
      </c>
      <c r="J463">
        <v>0</v>
      </c>
      <c r="K463">
        <v>1074</v>
      </c>
      <c r="L463">
        <v>21</v>
      </c>
      <c r="M463">
        <v>1121</v>
      </c>
      <c r="N463">
        <v>21</v>
      </c>
      <c r="O463">
        <v>0</v>
      </c>
      <c r="P463">
        <v>0</v>
      </c>
      <c r="Q463">
        <v>0</v>
      </c>
      <c r="R463">
        <v>32</v>
      </c>
      <c r="S463">
        <v>0</v>
      </c>
      <c r="T463">
        <v>13</v>
      </c>
      <c r="U463">
        <v>0</v>
      </c>
      <c r="V463">
        <v>1</v>
      </c>
    </row>
    <row r="464" spans="1:22" x14ac:dyDescent="0.3">
      <c r="A464" s="42">
        <v>44017</v>
      </c>
      <c r="B464" t="s">
        <v>71</v>
      </c>
      <c r="C464">
        <v>883</v>
      </c>
      <c r="D464">
        <v>1</v>
      </c>
      <c r="E464">
        <v>879</v>
      </c>
      <c r="F464">
        <v>1</v>
      </c>
      <c r="G464">
        <v>4</v>
      </c>
      <c r="H464">
        <v>0</v>
      </c>
      <c r="I464">
        <v>1039</v>
      </c>
      <c r="J464">
        <v>3</v>
      </c>
      <c r="K464">
        <v>10120</v>
      </c>
      <c r="L464">
        <v>54</v>
      </c>
      <c r="M464">
        <v>11159</v>
      </c>
      <c r="N464">
        <v>57</v>
      </c>
      <c r="O464">
        <v>0</v>
      </c>
      <c r="P464">
        <v>7</v>
      </c>
      <c r="Q464">
        <v>1</v>
      </c>
      <c r="R464">
        <v>609</v>
      </c>
      <c r="S464">
        <v>0</v>
      </c>
      <c r="T464">
        <v>267</v>
      </c>
      <c r="U464">
        <v>0</v>
      </c>
      <c r="V464">
        <v>19</v>
      </c>
    </row>
    <row r="465" spans="1:22" x14ac:dyDescent="0.3">
      <c r="A465" s="42">
        <v>44017</v>
      </c>
      <c r="B465" t="s">
        <v>132</v>
      </c>
      <c r="C465">
        <v>286</v>
      </c>
      <c r="D465">
        <v>8</v>
      </c>
      <c r="E465">
        <v>286</v>
      </c>
      <c r="F465">
        <v>8</v>
      </c>
      <c r="G465">
        <v>0</v>
      </c>
      <c r="H465">
        <v>0</v>
      </c>
      <c r="I465">
        <v>315</v>
      </c>
      <c r="J465">
        <v>9</v>
      </c>
      <c r="K465">
        <v>2932</v>
      </c>
      <c r="L465">
        <v>72</v>
      </c>
      <c r="M465">
        <v>3247</v>
      </c>
      <c r="N465">
        <v>81</v>
      </c>
      <c r="O465">
        <v>0</v>
      </c>
      <c r="P465">
        <v>0</v>
      </c>
      <c r="Q465">
        <v>0</v>
      </c>
      <c r="R465">
        <v>244</v>
      </c>
      <c r="S465">
        <v>8</v>
      </c>
      <c r="T465">
        <v>42</v>
      </c>
      <c r="U465">
        <v>0</v>
      </c>
      <c r="V465">
        <v>5</v>
      </c>
    </row>
    <row r="466" spans="1:22" x14ac:dyDescent="0.3">
      <c r="A466" s="42">
        <v>44017</v>
      </c>
      <c r="B466" t="s">
        <v>72</v>
      </c>
      <c r="C466">
        <v>62</v>
      </c>
      <c r="D466">
        <v>1</v>
      </c>
      <c r="E466">
        <v>52</v>
      </c>
      <c r="F466">
        <v>1</v>
      </c>
      <c r="G466">
        <v>10</v>
      </c>
      <c r="H466">
        <v>0</v>
      </c>
      <c r="I466">
        <v>69</v>
      </c>
      <c r="J466">
        <v>2</v>
      </c>
      <c r="K466">
        <v>5840</v>
      </c>
      <c r="L466">
        <v>50</v>
      </c>
      <c r="M466">
        <v>5909</v>
      </c>
      <c r="N466">
        <v>52</v>
      </c>
      <c r="O466">
        <v>0</v>
      </c>
      <c r="P466">
        <v>0</v>
      </c>
      <c r="Q466">
        <v>1</v>
      </c>
      <c r="R466">
        <v>37</v>
      </c>
      <c r="S466">
        <v>0</v>
      </c>
      <c r="T466">
        <v>25</v>
      </c>
      <c r="U466">
        <v>0</v>
      </c>
      <c r="V466">
        <v>3</v>
      </c>
    </row>
    <row r="467" spans="1:22" x14ac:dyDescent="0.3">
      <c r="A467" s="42">
        <v>44017</v>
      </c>
      <c r="B467" t="s">
        <v>52</v>
      </c>
      <c r="C467">
        <v>834</v>
      </c>
      <c r="D467">
        <v>8</v>
      </c>
      <c r="E467">
        <v>831</v>
      </c>
      <c r="F467">
        <v>7</v>
      </c>
      <c r="G467">
        <v>3</v>
      </c>
      <c r="H467">
        <v>1</v>
      </c>
      <c r="I467">
        <v>1037</v>
      </c>
      <c r="J467">
        <v>7</v>
      </c>
      <c r="K467">
        <v>6325</v>
      </c>
      <c r="L467">
        <v>65</v>
      </c>
      <c r="M467">
        <v>7362</v>
      </c>
      <c r="N467">
        <v>72</v>
      </c>
      <c r="O467">
        <v>0</v>
      </c>
      <c r="P467">
        <v>11</v>
      </c>
      <c r="Q467">
        <v>3</v>
      </c>
      <c r="R467">
        <v>506</v>
      </c>
      <c r="S467">
        <v>5</v>
      </c>
      <c r="T467">
        <v>317</v>
      </c>
      <c r="U467">
        <v>0</v>
      </c>
      <c r="V467">
        <v>56</v>
      </c>
    </row>
    <row r="468" spans="1:22" x14ac:dyDescent="0.3">
      <c r="A468" s="42">
        <v>44017</v>
      </c>
      <c r="B468" t="s">
        <v>19</v>
      </c>
      <c r="C468">
        <v>2987</v>
      </c>
      <c r="D468">
        <v>68</v>
      </c>
      <c r="E468">
        <v>2980</v>
      </c>
      <c r="F468">
        <v>68</v>
      </c>
      <c r="G468">
        <v>7</v>
      </c>
      <c r="H468">
        <v>0</v>
      </c>
      <c r="I468">
        <v>3569</v>
      </c>
      <c r="J468">
        <v>86</v>
      </c>
      <c r="K468">
        <v>23355</v>
      </c>
      <c r="L468">
        <v>426</v>
      </c>
      <c r="M468">
        <v>26924</v>
      </c>
      <c r="N468">
        <v>512</v>
      </c>
      <c r="O468">
        <v>0</v>
      </c>
      <c r="P468">
        <v>35</v>
      </c>
      <c r="Q468">
        <v>19</v>
      </c>
      <c r="R468">
        <v>1304</v>
      </c>
      <c r="S468">
        <v>49</v>
      </c>
      <c r="T468">
        <v>1648</v>
      </c>
      <c r="U468">
        <v>1</v>
      </c>
      <c r="V468">
        <v>119</v>
      </c>
    </row>
    <row r="469" spans="1:22" x14ac:dyDescent="0.3">
      <c r="A469" s="42">
        <v>44017</v>
      </c>
      <c r="B469" t="s">
        <v>73</v>
      </c>
      <c r="C469">
        <v>17</v>
      </c>
      <c r="D469">
        <v>0</v>
      </c>
      <c r="E469">
        <v>16</v>
      </c>
      <c r="F469">
        <v>0</v>
      </c>
      <c r="G469">
        <v>1</v>
      </c>
      <c r="H469">
        <v>0</v>
      </c>
      <c r="I469">
        <v>16</v>
      </c>
      <c r="J469">
        <v>0</v>
      </c>
      <c r="K469">
        <v>1251</v>
      </c>
      <c r="L469">
        <v>5</v>
      </c>
      <c r="M469">
        <v>1267</v>
      </c>
      <c r="N469">
        <v>5</v>
      </c>
      <c r="O469">
        <v>0</v>
      </c>
      <c r="P469">
        <v>0</v>
      </c>
      <c r="Q469">
        <v>0</v>
      </c>
      <c r="R469">
        <v>14</v>
      </c>
      <c r="S469">
        <v>0</v>
      </c>
      <c r="T469">
        <v>3</v>
      </c>
      <c r="U469">
        <v>0</v>
      </c>
      <c r="V469">
        <v>0</v>
      </c>
    </row>
    <row r="470" spans="1:22" x14ac:dyDescent="0.3">
      <c r="A470" s="42">
        <v>44017</v>
      </c>
      <c r="B470" t="s">
        <v>133</v>
      </c>
      <c r="C470">
        <v>42</v>
      </c>
      <c r="D470">
        <v>4</v>
      </c>
      <c r="E470">
        <v>42</v>
      </c>
      <c r="F470">
        <v>4</v>
      </c>
      <c r="G470">
        <v>0</v>
      </c>
      <c r="H470">
        <v>0</v>
      </c>
      <c r="I470">
        <v>54</v>
      </c>
      <c r="J470">
        <v>6</v>
      </c>
      <c r="K470">
        <v>1599</v>
      </c>
      <c r="L470">
        <v>53</v>
      </c>
      <c r="M470">
        <v>1653</v>
      </c>
      <c r="N470">
        <v>59</v>
      </c>
      <c r="O470">
        <v>0</v>
      </c>
      <c r="P470">
        <v>0</v>
      </c>
      <c r="Q470">
        <v>0</v>
      </c>
      <c r="R470">
        <v>25</v>
      </c>
      <c r="S470">
        <v>4</v>
      </c>
      <c r="T470">
        <v>17</v>
      </c>
      <c r="U470">
        <v>0</v>
      </c>
      <c r="V470">
        <v>2</v>
      </c>
    </row>
    <row r="471" spans="1:22" x14ac:dyDescent="0.3">
      <c r="A471" s="42">
        <v>44017</v>
      </c>
      <c r="B471" t="s">
        <v>50</v>
      </c>
      <c r="C471">
        <v>804</v>
      </c>
      <c r="D471">
        <v>14</v>
      </c>
      <c r="E471">
        <v>758</v>
      </c>
      <c r="F471">
        <v>13</v>
      </c>
      <c r="G471">
        <v>46</v>
      </c>
      <c r="H471">
        <v>1</v>
      </c>
      <c r="I471">
        <v>814</v>
      </c>
      <c r="J471">
        <v>15</v>
      </c>
      <c r="K471">
        <v>9519</v>
      </c>
      <c r="L471">
        <v>87</v>
      </c>
      <c r="M471">
        <v>10333</v>
      </c>
      <c r="N471">
        <v>102</v>
      </c>
      <c r="O471">
        <v>0</v>
      </c>
      <c r="P471">
        <v>3</v>
      </c>
      <c r="Q471">
        <v>0</v>
      </c>
      <c r="R471">
        <v>446</v>
      </c>
      <c r="S471">
        <v>14</v>
      </c>
      <c r="T471">
        <v>355</v>
      </c>
      <c r="U471">
        <v>1</v>
      </c>
      <c r="V471">
        <v>26</v>
      </c>
    </row>
    <row r="472" spans="1:22" x14ac:dyDescent="0.3">
      <c r="A472" s="42">
        <v>44017</v>
      </c>
      <c r="B472" t="s">
        <v>43</v>
      </c>
      <c r="C472">
        <v>11793</v>
      </c>
      <c r="D472">
        <v>233</v>
      </c>
      <c r="E472">
        <v>11776</v>
      </c>
      <c r="F472">
        <v>233</v>
      </c>
      <c r="G472">
        <v>17</v>
      </c>
      <c r="H472">
        <v>0</v>
      </c>
      <c r="I472">
        <v>14132</v>
      </c>
      <c r="J472">
        <v>275</v>
      </c>
      <c r="K472">
        <v>142396</v>
      </c>
      <c r="L472">
        <v>1816</v>
      </c>
      <c r="M472">
        <v>156528</v>
      </c>
      <c r="N472">
        <v>2091</v>
      </c>
      <c r="O472">
        <v>2</v>
      </c>
      <c r="P472">
        <v>200</v>
      </c>
      <c r="Q472">
        <v>73</v>
      </c>
      <c r="R472">
        <v>7283</v>
      </c>
      <c r="S472">
        <v>158</v>
      </c>
      <c r="T472">
        <v>4310</v>
      </c>
      <c r="U472">
        <v>5</v>
      </c>
      <c r="V472">
        <v>886</v>
      </c>
    </row>
    <row r="473" spans="1:22" x14ac:dyDescent="0.3">
      <c r="A473" s="42">
        <v>44017</v>
      </c>
      <c r="B473" t="s">
        <v>99</v>
      </c>
      <c r="C473">
        <v>120</v>
      </c>
      <c r="D473">
        <v>4</v>
      </c>
      <c r="E473">
        <v>113</v>
      </c>
      <c r="F473">
        <v>4</v>
      </c>
      <c r="G473">
        <v>7</v>
      </c>
      <c r="H473">
        <v>0</v>
      </c>
      <c r="I473">
        <v>127</v>
      </c>
      <c r="J473">
        <v>4</v>
      </c>
      <c r="K473">
        <v>1727</v>
      </c>
      <c r="L473">
        <v>32</v>
      </c>
      <c r="M473">
        <v>1854</v>
      </c>
      <c r="N473">
        <v>36</v>
      </c>
      <c r="O473">
        <v>0</v>
      </c>
      <c r="P473">
        <v>1</v>
      </c>
      <c r="Q473">
        <v>0</v>
      </c>
      <c r="R473">
        <v>49</v>
      </c>
      <c r="S473">
        <v>4</v>
      </c>
      <c r="T473">
        <v>70</v>
      </c>
      <c r="U473">
        <v>0</v>
      </c>
      <c r="V473">
        <v>3</v>
      </c>
    </row>
    <row r="474" spans="1:22" x14ac:dyDescent="0.3">
      <c r="A474" s="42">
        <v>44017</v>
      </c>
      <c r="B474" t="s">
        <v>134</v>
      </c>
      <c r="C474">
        <v>23</v>
      </c>
      <c r="D474">
        <v>0</v>
      </c>
      <c r="E474">
        <v>23</v>
      </c>
      <c r="F474">
        <v>0</v>
      </c>
      <c r="G474">
        <v>0</v>
      </c>
      <c r="H474">
        <v>0</v>
      </c>
      <c r="I474">
        <v>25</v>
      </c>
      <c r="J474">
        <v>0</v>
      </c>
      <c r="K474">
        <v>799</v>
      </c>
      <c r="L474">
        <v>8</v>
      </c>
      <c r="M474">
        <v>824</v>
      </c>
      <c r="N474">
        <v>8</v>
      </c>
      <c r="O474">
        <v>0</v>
      </c>
      <c r="P474">
        <v>0</v>
      </c>
      <c r="Q474">
        <v>0</v>
      </c>
      <c r="R474">
        <v>9</v>
      </c>
      <c r="S474">
        <v>0</v>
      </c>
      <c r="T474">
        <v>14</v>
      </c>
      <c r="U474">
        <v>0</v>
      </c>
      <c r="V474">
        <v>2</v>
      </c>
    </row>
    <row r="475" spans="1:22" x14ac:dyDescent="0.3">
      <c r="A475" s="42">
        <v>44017</v>
      </c>
      <c r="B475" t="s">
        <v>45</v>
      </c>
      <c r="C475">
        <v>117</v>
      </c>
      <c r="D475">
        <v>1</v>
      </c>
      <c r="E475">
        <v>113</v>
      </c>
      <c r="F475">
        <v>1</v>
      </c>
      <c r="G475">
        <v>4</v>
      </c>
      <c r="H475">
        <v>0</v>
      </c>
      <c r="I475">
        <v>122</v>
      </c>
      <c r="J475">
        <v>1</v>
      </c>
      <c r="K475">
        <v>7515</v>
      </c>
      <c r="L475">
        <v>201</v>
      </c>
      <c r="M475">
        <v>7637</v>
      </c>
      <c r="N475">
        <v>202</v>
      </c>
      <c r="O475">
        <v>0</v>
      </c>
      <c r="P475">
        <v>2</v>
      </c>
      <c r="Q475">
        <v>1</v>
      </c>
      <c r="R475">
        <v>84</v>
      </c>
      <c r="S475">
        <v>0</v>
      </c>
      <c r="T475">
        <v>31</v>
      </c>
      <c r="U475">
        <v>0</v>
      </c>
      <c r="V475">
        <v>14</v>
      </c>
    </row>
    <row r="476" spans="1:22" x14ac:dyDescent="0.3">
      <c r="A476" s="42">
        <v>44017</v>
      </c>
      <c r="B476" t="s">
        <v>53</v>
      </c>
      <c r="C476">
        <v>1610</v>
      </c>
      <c r="D476">
        <v>17</v>
      </c>
      <c r="E476">
        <v>1600</v>
      </c>
      <c r="F476">
        <v>17</v>
      </c>
      <c r="G476">
        <v>10</v>
      </c>
      <c r="H476">
        <v>0</v>
      </c>
      <c r="I476">
        <v>1989</v>
      </c>
      <c r="J476">
        <v>17</v>
      </c>
      <c r="K476">
        <v>14223</v>
      </c>
      <c r="L476">
        <v>251</v>
      </c>
      <c r="M476">
        <v>16212</v>
      </c>
      <c r="N476">
        <v>268</v>
      </c>
      <c r="O476">
        <v>0</v>
      </c>
      <c r="P476">
        <v>52</v>
      </c>
      <c r="Q476">
        <v>7</v>
      </c>
      <c r="R476">
        <v>645</v>
      </c>
      <c r="S476">
        <v>10</v>
      </c>
      <c r="T476">
        <v>913</v>
      </c>
      <c r="U476">
        <v>1</v>
      </c>
      <c r="V476">
        <v>230</v>
      </c>
    </row>
    <row r="477" spans="1:22" x14ac:dyDescent="0.3">
      <c r="A477" s="42">
        <v>44017</v>
      </c>
      <c r="B477" t="s">
        <v>65</v>
      </c>
      <c r="C477">
        <v>645</v>
      </c>
      <c r="D477">
        <v>8</v>
      </c>
      <c r="E477">
        <v>637</v>
      </c>
      <c r="F477">
        <v>8</v>
      </c>
      <c r="G477">
        <v>8</v>
      </c>
      <c r="H477">
        <v>0</v>
      </c>
      <c r="I477">
        <v>710</v>
      </c>
      <c r="J477">
        <v>9</v>
      </c>
      <c r="K477">
        <v>8149</v>
      </c>
      <c r="L477">
        <v>121</v>
      </c>
      <c r="M477">
        <v>8859</v>
      </c>
      <c r="N477">
        <v>130</v>
      </c>
      <c r="O477">
        <v>0</v>
      </c>
      <c r="P477">
        <v>5</v>
      </c>
      <c r="Q477">
        <v>5</v>
      </c>
      <c r="R477">
        <v>495</v>
      </c>
      <c r="S477">
        <v>3</v>
      </c>
      <c r="T477">
        <v>145</v>
      </c>
      <c r="U477">
        <v>0</v>
      </c>
      <c r="V477">
        <v>31</v>
      </c>
    </row>
    <row r="478" spans="1:22" x14ac:dyDescent="0.3">
      <c r="A478" s="42">
        <v>44017</v>
      </c>
      <c r="B478" t="s">
        <v>105</v>
      </c>
      <c r="C478">
        <v>1498</v>
      </c>
      <c r="D478">
        <v>2</v>
      </c>
      <c r="E478">
        <v>1495</v>
      </c>
      <c r="F478">
        <v>2</v>
      </c>
      <c r="G478">
        <v>3</v>
      </c>
      <c r="H478">
        <v>0</v>
      </c>
      <c r="I478">
        <v>1541</v>
      </c>
      <c r="J478">
        <v>5</v>
      </c>
      <c r="K478">
        <v>2439</v>
      </c>
      <c r="L478">
        <v>14</v>
      </c>
      <c r="M478">
        <v>3980</v>
      </c>
      <c r="N478">
        <v>19</v>
      </c>
      <c r="O478">
        <v>0</v>
      </c>
      <c r="P478">
        <v>5</v>
      </c>
      <c r="Q478">
        <v>0</v>
      </c>
      <c r="R478">
        <v>1424</v>
      </c>
      <c r="S478">
        <v>2</v>
      </c>
      <c r="T478">
        <v>69</v>
      </c>
      <c r="U478">
        <v>0</v>
      </c>
      <c r="V478">
        <v>15</v>
      </c>
    </row>
    <row r="479" spans="1:22" x14ac:dyDescent="0.3">
      <c r="A479" s="42">
        <v>44017</v>
      </c>
      <c r="B479" t="s">
        <v>98</v>
      </c>
      <c r="C479">
        <v>55</v>
      </c>
      <c r="D479">
        <v>0</v>
      </c>
      <c r="E479">
        <v>55</v>
      </c>
      <c r="F479">
        <v>0</v>
      </c>
      <c r="G479">
        <v>0</v>
      </c>
      <c r="H479">
        <v>0</v>
      </c>
      <c r="I479">
        <v>61</v>
      </c>
      <c r="J479">
        <v>0</v>
      </c>
      <c r="K479">
        <v>1416</v>
      </c>
      <c r="L479">
        <v>74</v>
      </c>
      <c r="M479">
        <v>1477</v>
      </c>
      <c r="N479">
        <v>74</v>
      </c>
      <c r="O479">
        <v>0</v>
      </c>
      <c r="P479">
        <v>0</v>
      </c>
      <c r="Q479">
        <v>0</v>
      </c>
      <c r="R479">
        <v>53</v>
      </c>
      <c r="S479">
        <v>0</v>
      </c>
      <c r="T479">
        <v>2</v>
      </c>
      <c r="U479">
        <v>0</v>
      </c>
      <c r="V479">
        <v>1</v>
      </c>
    </row>
    <row r="480" spans="1:22" x14ac:dyDescent="0.3">
      <c r="A480" s="42">
        <v>44017</v>
      </c>
      <c r="B480" t="s">
        <v>106</v>
      </c>
      <c r="C480">
        <v>18</v>
      </c>
      <c r="D480">
        <v>0</v>
      </c>
      <c r="E480">
        <v>18</v>
      </c>
      <c r="F480">
        <v>0</v>
      </c>
      <c r="G480">
        <v>0</v>
      </c>
      <c r="H480">
        <v>0</v>
      </c>
      <c r="I480">
        <v>20</v>
      </c>
      <c r="J480">
        <v>0</v>
      </c>
      <c r="K480">
        <v>1115</v>
      </c>
      <c r="L480">
        <v>24</v>
      </c>
      <c r="M480">
        <v>1135</v>
      </c>
      <c r="N480">
        <v>24</v>
      </c>
      <c r="O480">
        <v>0</v>
      </c>
      <c r="P480">
        <v>0</v>
      </c>
      <c r="Q480">
        <v>0</v>
      </c>
      <c r="R480">
        <v>10</v>
      </c>
      <c r="S480">
        <v>0</v>
      </c>
      <c r="T480">
        <v>8</v>
      </c>
      <c r="U480">
        <v>0</v>
      </c>
      <c r="V480">
        <v>0</v>
      </c>
    </row>
    <row r="481" spans="1:22" x14ac:dyDescent="0.3">
      <c r="A481" s="42">
        <v>44017</v>
      </c>
      <c r="B481" t="s">
        <v>135</v>
      </c>
      <c r="C481">
        <v>8</v>
      </c>
      <c r="D481">
        <v>0</v>
      </c>
      <c r="E481">
        <v>8</v>
      </c>
      <c r="F481">
        <v>0</v>
      </c>
      <c r="G481">
        <v>0</v>
      </c>
      <c r="H481">
        <v>0</v>
      </c>
      <c r="I481">
        <v>8</v>
      </c>
      <c r="J481">
        <v>0</v>
      </c>
      <c r="K481">
        <v>496</v>
      </c>
      <c r="L481">
        <v>2</v>
      </c>
      <c r="M481">
        <v>504</v>
      </c>
      <c r="N481">
        <v>2</v>
      </c>
      <c r="O481">
        <v>0</v>
      </c>
      <c r="P481">
        <v>0</v>
      </c>
      <c r="Q481">
        <v>0</v>
      </c>
      <c r="R481">
        <v>3</v>
      </c>
      <c r="S481">
        <v>0</v>
      </c>
      <c r="T481">
        <v>5</v>
      </c>
      <c r="U481">
        <v>0</v>
      </c>
      <c r="V481">
        <v>1</v>
      </c>
    </row>
    <row r="482" spans="1:22" x14ac:dyDescent="0.3">
      <c r="A482" s="42">
        <v>44017</v>
      </c>
      <c r="B482" t="s">
        <v>116</v>
      </c>
      <c r="C482">
        <v>76</v>
      </c>
      <c r="D482">
        <v>3</v>
      </c>
      <c r="E482">
        <v>76</v>
      </c>
      <c r="F482">
        <v>3</v>
      </c>
      <c r="G482">
        <v>0</v>
      </c>
      <c r="H482">
        <v>0</v>
      </c>
      <c r="I482">
        <v>83</v>
      </c>
      <c r="J482">
        <v>5</v>
      </c>
      <c r="K482">
        <v>3252</v>
      </c>
      <c r="L482">
        <v>35</v>
      </c>
      <c r="M482">
        <v>3335</v>
      </c>
      <c r="N482">
        <v>40</v>
      </c>
      <c r="O482">
        <v>0</v>
      </c>
      <c r="P482">
        <v>0</v>
      </c>
      <c r="Q482">
        <v>0</v>
      </c>
      <c r="R482">
        <v>34</v>
      </c>
      <c r="S482">
        <v>3</v>
      </c>
      <c r="T482">
        <v>42</v>
      </c>
      <c r="U482">
        <v>0</v>
      </c>
      <c r="V482">
        <v>1</v>
      </c>
    </row>
    <row r="483" spans="1:22" x14ac:dyDescent="0.3">
      <c r="A483" s="42">
        <v>44017</v>
      </c>
      <c r="B483" t="s">
        <v>66</v>
      </c>
      <c r="C483">
        <v>165</v>
      </c>
      <c r="D483">
        <v>16</v>
      </c>
      <c r="E483">
        <v>156</v>
      </c>
      <c r="F483">
        <v>13</v>
      </c>
      <c r="G483">
        <v>9</v>
      </c>
      <c r="H483">
        <v>3</v>
      </c>
      <c r="I483">
        <v>189</v>
      </c>
      <c r="J483">
        <v>14</v>
      </c>
      <c r="K483">
        <v>7205</v>
      </c>
      <c r="L483">
        <v>410</v>
      </c>
      <c r="M483">
        <v>7394</v>
      </c>
      <c r="N483">
        <v>424</v>
      </c>
      <c r="O483">
        <v>0</v>
      </c>
      <c r="P483">
        <v>0</v>
      </c>
      <c r="Q483">
        <v>1</v>
      </c>
      <c r="R483">
        <v>116</v>
      </c>
      <c r="S483">
        <v>15</v>
      </c>
      <c r="T483">
        <v>49</v>
      </c>
      <c r="U483">
        <v>0</v>
      </c>
      <c r="V483">
        <v>8</v>
      </c>
    </row>
    <row r="484" spans="1:22" x14ac:dyDescent="0.3">
      <c r="A484" s="42">
        <v>44017</v>
      </c>
      <c r="B484" t="s">
        <v>117</v>
      </c>
      <c r="C484">
        <v>86</v>
      </c>
      <c r="D484">
        <v>4</v>
      </c>
      <c r="E484">
        <v>86</v>
      </c>
      <c r="F484">
        <v>4</v>
      </c>
      <c r="G484">
        <v>0</v>
      </c>
      <c r="H484">
        <v>0</v>
      </c>
      <c r="I484">
        <v>88</v>
      </c>
      <c r="J484">
        <v>5</v>
      </c>
      <c r="K484">
        <v>2678</v>
      </c>
      <c r="L484">
        <v>73</v>
      </c>
      <c r="M484">
        <v>2766</v>
      </c>
      <c r="N484">
        <v>78</v>
      </c>
      <c r="O484">
        <v>0</v>
      </c>
      <c r="P484">
        <v>0</v>
      </c>
      <c r="Q484">
        <v>0</v>
      </c>
      <c r="R484">
        <v>68</v>
      </c>
      <c r="S484">
        <v>4</v>
      </c>
      <c r="T484">
        <v>18</v>
      </c>
      <c r="U484">
        <v>0</v>
      </c>
      <c r="V484">
        <v>2</v>
      </c>
    </row>
    <row r="485" spans="1:22" x14ac:dyDescent="0.3">
      <c r="A485" s="42">
        <v>44017</v>
      </c>
      <c r="B485" t="s">
        <v>86</v>
      </c>
      <c r="C485">
        <v>64</v>
      </c>
      <c r="D485">
        <v>1</v>
      </c>
      <c r="E485">
        <v>63</v>
      </c>
      <c r="F485">
        <v>1</v>
      </c>
      <c r="G485">
        <v>1</v>
      </c>
      <c r="H485">
        <v>0</v>
      </c>
      <c r="I485">
        <v>67</v>
      </c>
      <c r="J485">
        <v>2</v>
      </c>
      <c r="K485">
        <v>2382</v>
      </c>
      <c r="L485">
        <v>61</v>
      </c>
      <c r="M485">
        <v>2449</v>
      </c>
      <c r="N485">
        <v>63</v>
      </c>
      <c r="O485">
        <v>0</v>
      </c>
      <c r="P485">
        <v>1</v>
      </c>
      <c r="Q485">
        <v>0</v>
      </c>
      <c r="R485">
        <v>38</v>
      </c>
      <c r="S485">
        <v>1</v>
      </c>
      <c r="T485">
        <v>25</v>
      </c>
      <c r="U485">
        <v>0</v>
      </c>
      <c r="V485">
        <v>3</v>
      </c>
    </row>
    <row r="486" spans="1:22" x14ac:dyDescent="0.3">
      <c r="A486" s="42">
        <v>44017</v>
      </c>
      <c r="B486" t="s">
        <v>93</v>
      </c>
      <c r="C486">
        <v>70</v>
      </c>
      <c r="D486">
        <v>0</v>
      </c>
      <c r="E486">
        <v>69</v>
      </c>
      <c r="F486">
        <v>0</v>
      </c>
      <c r="G486">
        <v>1</v>
      </c>
      <c r="H486">
        <v>0</v>
      </c>
      <c r="I486">
        <v>84</v>
      </c>
      <c r="J486">
        <v>0</v>
      </c>
      <c r="K486">
        <v>2618</v>
      </c>
      <c r="L486">
        <v>9</v>
      </c>
      <c r="M486">
        <v>2702</v>
      </c>
      <c r="N486">
        <v>9</v>
      </c>
      <c r="O486">
        <v>0</v>
      </c>
      <c r="P486">
        <v>3</v>
      </c>
      <c r="Q486">
        <v>0</v>
      </c>
      <c r="R486">
        <v>50</v>
      </c>
      <c r="S486">
        <v>0</v>
      </c>
      <c r="T486">
        <v>17</v>
      </c>
      <c r="U486">
        <v>0</v>
      </c>
      <c r="V486">
        <v>4</v>
      </c>
    </row>
    <row r="487" spans="1:22" x14ac:dyDescent="0.3">
      <c r="A487" s="42">
        <v>44017</v>
      </c>
      <c r="B487" t="s">
        <v>0</v>
      </c>
      <c r="C487">
        <v>1313</v>
      </c>
      <c r="D487">
        <v>45</v>
      </c>
      <c r="E487">
        <v>1310</v>
      </c>
      <c r="F487">
        <v>45</v>
      </c>
      <c r="G487">
        <v>3</v>
      </c>
      <c r="H487">
        <v>0</v>
      </c>
      <c r="I487">
        <v>1522</v>
      </c>
      <c r="J487">
        <v>53</v>
      </c>
      <c r="K487">
        <v>19731</v>
      </c>
      <c r="L487">
        <v>453</v>
      </c>
      <c r="M487">
        <v>21253</v>
      </c>
      <c r="N487">
        <v>506</v>
      </c>
      <c r="O487">
        <v>0</v>
      </c>
      <c r="P487">
        <v>15</v>
      </c>
      <c r="Q487">
        <v>7</v>
      </c>
      <c r="R487">
        <v>569</v>
      </c>
      <c r="S487">
        <v>38</v>
      </c>
      <c r="T487">
        <v>729</v>
      </c>
      <c r="U487">
        <v>0</v>
      </c>
      <c r="V487">
        <v>53</v>
      </c>
    </row>
    <row r="488" spans="1:22" x14ac:dyDescent="0.3">
      <c r="A488" s="42">
        <v>44017</v>
      </c>
      <c r="B488" t="s">
        <v>58</v>
      </c>
      <c r="C488">
        <v>941</v>
      </c>
      <c r="D488">
        <v>31</v>
      </c>
      <c r="E488">
        <v>939</v>
      </c>
      <c r="F488">
        <v>31</v>
      </c>
      <c r="G488">
        <v>2</v>
      </c>
      <c r="H488">
        <v>0</v>
      </c>
      <c r="I488">
        <v>1120</v>
      </c>
      <c r="J488">
        <v>33</v>
      </c>
      <c r="K488">
        <v>12262</v>
      </c>
      <c r="L488">
        <v>260</v>
      </c>
      <c r="M488">
        <v>13382</v>
      </c>
      <c r="N488">
        <v>293</v>
      </c>
      <c r="O488">
        <v>0</v>
      </c>
      <c r="P488">
        <v>17</v>
      </c>
      <c r="Q488">
        <v>3</v>
      </c>
      <c r="R488">
        <v>445</v>
      </c>
      <c r="S488">
        <v>28</v>
      </c>
      <c r="T488">
        <v>479</v>
      </c>
      <c r="U488">
        <v>0</v>
      </c>
      <c r="V488">
        <v>52</v>
      </c>
    </row>
    <row r="489" spans="1:22" x14ac:dyDescent="0.3">
      <c r="A489" s="42">
        <v>44018</v>
      </c>
      <c r="B489" t="s">
        <v>59</v>
      </c>
      <c r="C489">
        <v>144</v>
      </c>
      <c r="D489">
        <v>2</v>
      </c>
      <c r="E489">
        <v>138</v>
      </c>
      <c r="F489">
        <v>2</v>
      </c>
      <c r="G489">
        <v>6</v>
      </c>
      <c r="H489">
        <v>0</v>
      </c>
      <c r="I489">
        <v>171</v>
      </c>
      <c r="J489">
        <v>4</v>
      </c>
      <c r="K489">
        <v>8316</v>
      </c>
      <c r="L489">
        <v>61</v>
      </c>
      <c r="M489">
        <v>8487</v>
      </c>
      <c r="N489">
        <v>65</v>
      </c>
      <c r="O489">
        <v>0</v>
      </c>
      <c r="P489">
        <v>2</v>
      </c>
      <c r="Q489">
        <v>5</v>
      </c>
      <c r="R489">
        <v>79</v>
      </c>
      <c r="S489">
        <v>-3</v>
      </c>
      <c r="T489">
        <v>63</v>
      </c>
      <c r="U489">
        <v>1</v>
      </c>
      <c r="V489">
        <v>11</v>
      </c>
    </row>
    <row r="490" spans="1:22" x14ac:dyDescent="0.3">
      <c r="A490" s="42">
        <v>44018</v>
      </c>
      <c r="B490" t="s">
        <v>90</v>
      </c>
      <c r="C490">
        <v>570</v>
      </c>
      <c r="D490">
        <v>0</v>
      </c>
      <c r="E490">
        <v>570</v>
      </c>
      <c r="F490">
        <v>0</v>
      </c>
      <c r="G490">
        <v>0</v>
      </c>
      <c r="H490">
        <v>0</v>
      </c>
      <c r="I490">
        <v>667</v>
      </c>
      <c r="J490">
        <v>-7</v>
      </c>
      <c r="K490">
        <v>3911</v>
      </c>
      <c r="L490">
        <v>15</v>
      </c>
      <c r="M490">
        <v>4578</v>
      </c>
      <c r="N490">
        <v>8</v>
      </c>
      <c r="O490">
        <v>0</v>
      </c>
      <c r="P490">
        <v>5</v>
      </c>
      <c r="Q490">
        <v>8</v>
      </c>
      <c r="R490">
        <v>418</v>
      </c>
      <c r="S490">
        <v>-8</v>
      </c>
      <c r="T490">
        <v>147</v>
      </c>
      <c r="U490">
        <v>0</v>
      </c>
      <c r="V490">
        <v>23</v>
      </c>
    </row>
    <row r="491" spans="1:22" x14ac:dyDescent="0.3">
      <c r="A491" s="42">
        <v>44018</v>
      </c>
      <c r="B491" t="s">
        <v>94</v>
      </c>
      <c r="C491">
        <v>13</v>
      </c>
      <c r="D491">
        <v>0</v>
      </c>
      <c r="E491">
        <v>11</v>
      </c>
      <c r="F491">
        <v>0</v>
      </c>
      <c r="G491">
        <v>2</v>
      </c>
      <c r="H491">
        <v>0</v>
      </c>
      <c r="I491">
        <v>13</v>
      </c>
      <c r="J491">
        <v>0</v>
      </c>
      <c r="K491">
        <v>1114</v>
      </c>
      <c r="L491">
        <v>2</v>
      </c>
      <c r="M491">
        <v>1127</v>
      </c>
      <c r="N491">
        <v>2</v>
      </c>
      <c r="O491">
        <v>0</v>
      </c>
      <c r="P491">
        <v>1</v>
      </c>
      <c r="Q491">
        <v>0</v>
      </c>
      <c r="R491">
        <v>9</v>
      </c>
      <c r="S491">
        <v>0</v>
      </c>
      <c r="T491">
        <v>3</v>
      </c>
      <c r="U491">
        <v>0</v>
      </c>
      <c r="V491">
        <v>2</v>
      </c>
    </row>
    <row r="492" spans="1:22" x14ac:dyDescent="0.3">
      <c r="A492" s="42">
        <v>44018</v>
      </c>
      <c r="B492" t="s">
        <v>100</v>
      </c>
      <c r="C492">
        <v>621</v>
      </c>
      <c r="D492">
        <v>1</v>
      </c>
      <c r="E492">
        <v>620</v>
      </c>
      <c r="F492">
        <v>1</v>
      </c>
      <c r="G492">
        <v>1</v>
      </c>
      <c r="H492">
        <v>0</v>
      </c>
      <c r="I492">
        <v>631</v>
      </c>
      <c r="J492">
        <v>1</v>
      </c>
      <c r="K492">
        <v>3776</v>
      </c>
      <c r="L492">
        <v>5</v>
      </c>
      <c r="M492">
        <v>4407</v>
      </c>
      <c r="N492">
        <v>6</v>
      </c>
      <c r="O492">
        <v>0</v>
      </c>
      <c r="P492">
        <v>1</v>
      </c>
      <c r="Q492">
        <v>0</v>
      </c>
      <c r="R492">
        <v>612</v>
      </c>
      <c r="S492">
        <v>1</v>
      </c>
      <c r="T492">
        <v>8</v>
      </c>
      <c r="U492">
        <v>0</v>
      </c>
      <c r="V492">
        <v>5</v>
      </c>
    </row>
    <row r="493" spans="1:22" x14ac:dyDescent="0.3">
      <c r="A493" s="42">
        <v>44018</v>
      </c>
      <c r="B493" t="s">
        <v>60</v>
      </c>
      <c r="C493">
        <v>229</v>
      </c>
      <c r="D493">
        <v>2</v>
      </c>
      <c r="E493">
        <v>222</v>
      </c>
      <c r="F493">
        <v>2</v>
      </c>
      <c r="G493">
        <v>7</v>
      </c>
      <c r="H493">
        <v>0</v>
      </c>
      <c r="I493">
        <v>277</v>
      </c>
      <c r="J493">
        <v>2</v>
      </c>
      <c r="K493">
        <v>7680</v>
      </c>
      <c r="L493">
        <v>100</v>
      </c>
      <c r="M493">
        <v>7957</v>
      </c>
      <c r="N493">
        <v>102</v>
      </c>
      <c r="O493">
        <v>0</v>
      </c>
      <c r="P493">
        <v>3</v>
      </c>
      <c r="Q493">
        <v>1</v>
      </c>
      <c r="R493">
        <v>136</v>
      </c>
      <c r="S493">
        <v>1</v>
      </c>
      <c r="T493">
        <v>90</v>
      </c>
      <c r="U493">
        <v>1</v>
      </c>
      <c r="V493">
        <v>15</v>
      </c>
    </row>
    <row r="494" spans="1:22" x14ac:dyDescent="0.3">
      <c r="A494" s="42">
        <v>44018</v>
      </c>
      <c r="B494" t="s">
        <v>61</v>
      </c>
      <c r="C494">
        <v>745</v>
      </c>
      <c r="D494">
        <v>38</v>
      </c>
      <c r="E494">
        <v>724</v>
      </c>
      <c r="F494">
        <v>38</v>
      </c>
      <c r="G494">
        <v>21</v>
      </c>
      <c r="H494">
        <v>0</v>
      </c>
      <c r="I494">
        <v>819</v>
      </c>
      <c r="J494">
        <v>42</v>
      </c>
      <c r="K494">
        <v>7143</v>
      </c>
      <c r="L494">
        <v>30</v>
      </c>
      <c r="M494">
        <v>7962</v>
      </c>
      <c r="N494">
        <v>72</v>
      </c>
      <c r="O494">
        <v>1</v>
      </c>
      <c r="P494">
        <v>4</v>
      </c>
      <c r="Q494">
        <v>20</v>
      </c>
      <c r="R494">
        <v>390</v>
      </c>
      <c r="S494">
        <v>17</v>
      </c>
      <c r="T494">
        <v>351</v>
      </c>
      <c r="U494">
        <v>2</v>
      </c>
      <c r="V494">
        <v>39</v>
      </c>
    </row>
    <row r="495" spans="1:22" x14ac:dyDescent="0.3">
      <c r="A495" s="42">
        <v>44018</v>
      </c>
      <c r="B495" t="s">
        <v>49</v>
      </c>
      <c r="C495">
        <v>51</v>
      </c>
      <c r="D495">
        <v>3</v>
      </c>
      <c r="E495">
        <v>47</v>
      </c>
      <c r="F495">
        <v>3</v>
      </c>
      <c r="G495">
        <v>4</v>
      </c>
      <c r="H495">
        <v>0</v>
      </c>
      <c r="I495">
        <v>56</v>
      </c>
      <c r="J495">
        <v>3</v>
      </c>
      <c r="K495">
        <v>2911</v>
      </c>
      <c r="L495">
        <v>65</v>
      </c>
      <c r="M495">
        <v>2967</v>
      </c>
      <c r="N495">
        <v>68</v>
      </c>
      <c r="O495">
        <v>0</v>
      </c>
      <c r="P495">
        <v>1</v>
      </c>
      <c r="Q495">
        <v>2</v>
      </c>
      <c r="R495">
        <v>34</v>
      </c>
      <c r="S495">
        <v>1</v>
      </c>
      <c r="T495">
        <v>16</v>
      </c>
      <c r="U495">
        <v>0</v>
      </c>
      <c r="V495">
        <v>3</v>
      </c>
    </row>
    <row r="496" spans="1:22" x14ac:dyDescent="0.3">
      <c r="A496" s="42">
        <v>44018</v>
      </c>
      <c r="B496" t="s">
        <v>95</v>
      </c>
      <c r="C496">
        <v>37</v>
      </c>
      <c r="D496">
        <v>0</v>
      </c>
      <c r="E496">
        <v>37</v>
      </c>
      <c r="F496">
        <v>0</v>
      </c>
      <c r="G496">
        <v>0</v>
      </c>
      <c r="H496">
        <v>0</v>
      </c>
      <c r="I496">
        <v>59</v>
      </c>
      <c r="J496">
        <v>0</v>
      </c>
      <c r="K496">
        <v>1015</v>
      </c>
      <c r="L496">
        <v>6</v>
      </c>
      <c r="M496">
        <v>1074</v>
      </c>
      <c r="N496">
        <v>6</v>
      </c>
      <c r="O496">
        <v>0</v>
      </c>
      <c r="P496">
        <v>0</v>
      </c>
      <c r="Q496">
        <v>0</v>
      </c>
      <c r="R496">
        <v>23</v>
      </c>
      <c r="S496">
        <v>0</v>
      </c>
      <c r="T496">
        <v>14</v>
      </c>
      <c r="U496">
        <v>0</v>
      </c>
      <c r="V496">
        <v>4</v>
      </c>
    </row>
    <row r="497" spans="1:22" x14ac:dyDescent="0.3">
      <c r="A497" s="42">
        <v>44018</v>
      </c>
      <c r="B497" t="s">
        <v>67</v>
      </c>
      <c r="C497">
        <v>48</v>
      </c>
      <c r="D497">
        <v>1</v>
      </c>
      <c r="E497">
        <v>42</v>
      </c>
      <c r="F497">
        <v>0</v>
      </c>
      <c r="G497">
        <v>6</v>
      </c>
      <c r="H497">
        <v>1</v>
      </c>
      <c r="I497">
        <v>45</v>
      </c>
      <c r="J497">
        <v>0</v>
      </c>
      <c r="K497">
        <v>2020</v>
      </c>
      <c r="L497">
        <v>47</v>
      </c>
      <c r="M497">
        <v>2065</v>
      </c>
      <c r="N497">
        <v>47</v>
      </c>
      <c r="O497">
        <v>0</v>
      </c>
      <c r="P497">
        <v>1</v>
      </c>
      <c r="Q497">
        <v>0</v>
      </c>
      <c r="R497">
        <v>33</v>
      </c>
      <c r="S497">
        <v>1</v>
      </c>
      <c r="T497">
        <v>14</v>
      </c>
      <c r="U497">
        <v>0</v>
      </c>
      <c r="V497">
        <v>7</v>
      </c>
    </row>
    <row r="498" spans="1:22" x14ac:dyDescent="0.3">
      <c r="A498" s="42">
        <v>44018</v>
      </c>
      <c r="B498" t="s">
        <v>101</v>
      </c>
      <c r="C498">
        <v>65</v>
      </c>
      <c r="D498">
        <v>6</v>
      </c>
      <c r="E498">
        <v>59</v>
      </c>
      <c r="F498">
        <v>5</v>
      </c>
      <c r="G498">
        <v>6</v>
      </c>
      <c r="H498">
        <v>1</v>
      </c>
      <c r="I498">
        <v>67</v>
      </c>
      <c r="J498">
        <v>5</v>
      </c>
      <c r="K498">
        <v>3146</v>
      </c>
      <c r="L498">
        <v>32</v>
      </c>
      <c r="M498">
        <v>3213</v>
      </c>
      <c r="N498">
        <v>37</v>
      </c>
      <c r="O498">
        <v>0</v>
      </c>
      <c r="P498">
        <v>1</v>
      </c>
      <c r="Q498">
        <v>3</v>
      </c>
      <c r="R498">
        <v>50</v>
      </c>
      <c r="S498">
        <v>3</v>
      </c>
      <c r="T498">
        <v>14</v>
      </c>
      <c r="U498">
        <v>0</v>
      </c>
      <c r="V498">
        <v>5</v>
      </c>
    </row>
    <row r="499" spans="1:22" x14ac:dyDescent="0.3">
      <c r="A499" s="42">
        <v>44018</v>
      </c>
      <c r="B499" t="s">
        <v>51</v>
      </c>
      <c r="C499">
        <v>232</v>
      </c>
      <c r="D499">
        <v>2</v>
      </c>
      <c r="E499">
        <v>232</v>
      </c>
      <c r="F499">
        <v>2</v>
      </c>
      <c r="G499">
        <v>0</v>
      </c>
      <c r="H499">
        <v>0</v>
      </c>
      <c r="I499">
        <v>276</v>
      </c>
      <c r="J499">
        <v>2</v>
      </c>
      <c r="K499">
        <v>3230</v>
      </c>
      <c r="L499">
        <v>3</v>
      </c>
      <c r="M499">
        <v>3506</v>
      </c>
      <c r="N499">
        <v>5</v>
      </c>
      <c r="O499">
        <v>0</v>
      </c>
      <c r="P499">
        <v>1</v>
      </c>
      <c r="Q499">
        <v>0</v>
      </c>
      <c r="R499">
        <v>107</v>
      </c>
      <c r="S499">
        <v>2</v>
      </c>
      <c r="T499">
        <v>124</v>
      </c>
      <c r="U499">
        <v>0</v>
      </c>
      <c r="V499">
        <v>12</v>
      </c>
    </row>
    <row r="500" spans="1:22" x14ac:dyDescent="0.3">
      <c r="A500" s="42">
        <v>44018</v>
      </c>
      <c r="B500" t="s">
        <v>74</v>
      </c>
      <c r="C500">
        <v>35</v>
      </c>
      <c r="D500">
        <v>1</v>
      </c>
      <c r="E500">
        <v>35</v>
      </c>
      <c r="F500">
        <v>1</v>
      </c>
      <c r="G500">
        <v>0</v>
      </c>
      <c r="H500">
        <v>0</v>
      </c>
      <c r="I500">
        <v>39</v>
      </c>
      <c r="J500">
        <v>2</v>
      </c>
      <c r="K500">
        <v>965</v>
      </c>
      <c r="L500">
        <v>3</v>
      </c>
      <c r="M500">
        <v>1004</v>
      </c>
      <c r="N500">
        <v>5</v>
      </c>
      <c r="O500">
        <v>0</v>
      </c>
      <c r="P500">
        <v>0</v>
      </c>
      <c r="Q500">
        <v>1</v>
      </c>
      <c r="R500">
        <v>16</v>
      </c>
      <c r="S500">
        <v>0</v>
      </c>
      <c r="T500">
        <v>19</v>
      </c>
      <c r="U500">
        <v>1</v>
      </c>
      <c r="V500">
        <v>2</v>
      </c>
    </row>
    <row r="501" spans="1:22" x14ac:dyDescent="0.3">
      <c r="A501" s="42">
        <v>44018</v>
      </c>
      <c r="B501" t="s">
        <v>82</v>
      </c>
      <c r="C501">
        <v>48</v>
      </c>
      <c r="D501">
        <v>3</v>
      </c>
      <c r="E501">
        <v>48</v>
      </c>
      <c r="F501">
        <v>3</v>
      </c>
      <c r="G501">
        <v>0</v>
      </c>
      <c r="H501">
        <v>0</v>
      </c>
      <c r="I501">
        <v>56</v>
      </c>
      <c r="J501">
        <v>3</v>
      </c>
      <c r="K501">
        <v>1959</v>
      </c>
      <c r="L501">
        <v>116</v>
      </c>
      <c r="M501">
        <v>2015</v>
      </c>
      <c r="N501">
        <v>119</v>
      </c>
      <c r="O501">
        <v>0</v>
      </c>
      <c r="P501">
        <v>0</v>
      </c>
      <c r="Q501">
        <v>0</v>
      </c>
      <c r="R501">
        <v>16</v>
      </c>
      <c r="S501">
        <v>3</v>
      </c>
      <c r="T501">
        <v>32</v>
      </c>
      <c r="U501">
        <v>0</v>
      </c>
      <c r="V501">
        <v>1</v>
      </c>
    </row>
    <row r="502" spans="1:22" x14ac:dyDescent="0.3">
      <c r="A502" s="42">
        <v>44018</v>
      </c>
      <c r="B502" t="s">
        <v>118</v>
      </c>
      <c r="C502">
        <v>18</v>
      </c>
      <c r="D502">
        <v>1</v>
      </c>
      <c r="E502">
        <v>18</v>
      </c>
      <c r="F502">
        <v>1</v>
      </c>
      <c r="G502">
        <v>0</v>
      </c>
      <c r="H502">
        <v>0</v>
      </c>
      <c r="I502">
        <v>18</v>
      </c>
      <c r="J502">
        <v>1</v>
      </c>
      <c r="K502">
        <v>773</v>
      </c>
      <c r="L502">
        <v>7</v>
      </c>
      <c r="M502">
        <v>791</v>
      </c>
      <c r="N502">
        <v>8</v>
      </c>
      <c r="O502">
        <v>0</v>
      </c>
      <c r="P502">
        <v>0</v>
      </c>
      <c r="Q502">
        <v>1</v>
      </c>
      <c r="R502">
        <v>12</v>
      </c>
      <c r="S502">
        <v>0</v>
      </c>
      <c r="T502">
        <v>6</v>
      </c>
      <c r="U502">
        <v>0</v>
      </c>
      <c r="V502">
        <v>0</v>
      </c>
    </row>
    <row r="503" spans="1:22" x14ac:dyDescent="0.3">
      <c r="A503" s="42">
        <v>44018</v>
      </c>
      <c r="B503" t="s">
        <v>68</v>
      </c>
      <c r="C503">
        <v>94</v>
      </c>
      <c r="D503">
        <v>0</v>
      </c>
      <c r="E503">
        <v>87</v>
      </c>
      <c r="F503">
        <v>0</v>
      </c>
      <c r="G503">
        <v>7</v>
      </c>
      <c r="H503">
        <v>0</v>
      </c>
      <c r="I503">
        <v>98</v>
      </c>
      <c r="J503">
        <v>2</v>
      </c>
      <c r="K503">
        <v>2424</v>
      </c>
      <c r="L503">
        <v>43</v>
      </c>
      <c r="M503">
        <v>2522</v>
      </c>
      <c r="N503">
        <v>45</v>
      </c>
      <c r="O503">
        <v>0</v>
      </c>
      <c r="P503">
        <v>0</v>
      </c>
      <c r="Q503">
        <v>0</v>
      </c>
      <c r="R503">
        <v>41</v>
      </c>
      <c r="S503">
        <v>0</v>
      </c>
      <c r="T503">
        <v>53</v>
      </c>
      <c r="U503">
        <v>0</v>
      </c>
      <c r="V503">
        <v>2</v>
      </c>
    </row>
    <row r="504" spans="1:22" x14ac:dyDescent="0.3">
      <c r="A504" s="42">
        <v>44018</v>
      </c>
      <c r="B504" t="s">
        <v>107</v>
      </c>
      <c r="C504">
        <v>120</v>
      </c>
      <c r="D504">
        <v>1</v>
      </c>
      <c r="E504">
        <v>119</v>
      </c>
      <c r="F504">
        <v>1</v>
      </c>
      <c r="G504">
        <v>1</v>
      </c>
      <c r="H504">
        <v>0</v>
      </c>
      <c r="I504">
        <v>150</v>
      </c>
      <c r="J504">
        <v>0</v>
      </c>
      <c r="K504">
        <v>4488</v>
      </c>
      <c r="L504">
        <v>28</v>
      </c>
      <c r="M504">
        <v>4638</v>
      </c>
      <c r="N504">
        <v>28</v>
      </c>
      <c r="O504">
        <v>0</v>
      </c>
      <c r="P504">
        <v>0</v>
      </c>
      <c r="Q504">
        <v>1</v>
      </c>
      <c r="R504">
        <v>96</v>
      </c>
      <c r="S504">
        <v>0</v>
      </c>
      <c r="T504">
        <v>24</v>
      </c>
      <c r="U504">
        <v>0</v>
      </c>
      <c r="V504">
        <v>6</v>
      </c>
    </row>
    <row r="505" spans="1:22" x14ac:dyDescent="0.3">
      <c r="A505" s="42">
        <v>44018</v>
      </c>
      <c r="B505" t="s">
        <v>119</v>
      </c>
      <c r="C505">
        <v>40</v>
      </c>
      <c r="D505">
        <v>2</v>
      </c>
      <c r="E505">
        <v>37</v>
      </c>
      <c r="F505">
        <v>2</v>
      </c>
      <c r="G505">
        <v>3</v>
      </c>
      <c r="H505">
        <v>0</v>
      </c>
      <c r="I505">
        <v>45</v>
      </c>
      <c r="J505">
        <v>2</v>
      </c>
      <c r="K505">
        <v>839</v>
      </c>
      <c r="L505">
        <v>3</v>
      </c>
      <c r="M505">
        <v>884</v>
      </c>
      <c r="N505">
        <v>5</v>
      </c>
      <c r="O505">
        <v>0</v>
      </c>
      <c r="P505">
        <v>3</v>
      </c>
      <c r="Q505">
        <v>0</v>
      </c>
      <c r="R505">
        <v>21</v>
      </c>
      <c r="S505">
        <v>2</v>
      </c>
      <c r="T505">
        <v>16</v>
      </c>
      <c r="U505">
        <v>0</v>
      </c>
      <c r="V505">
        <v>3</v>
      </c>
    </row>
    <row r="506" spans="1:22" x14ac:dyDescent="0.3">
      <c r="A506" s="42">
        <v>44018</v>
      </c>
      <c r="B506" t="s">
        <v>54</v>
      </c>
      <c r="C506">
        <v>183</v>
      </c>
      <c r="D506">
        <v>2</v>
      </c>
      <c r="E506">
        <v>181</v>
      </c>
      <c r="F506">
        <v>2</v>
      </c>
      <c r="G506">
        <v>2</v>
      </c>
      <c r="H506">
        <v>0</v>
      </c>
      <c r="I506">
        <v>240</v>
      </c>
      <c r="J506">
        <v>2</v>
      </c>
      <c r="K506">
        <v>7236</v>
      </c>
      <c r="L506">
        <v>113</v>
      </c>
      <c r="M506">
        <v>7476</v>
      </c>
      <c r="N506">
        <v>115</v>
      </c>
      <c r="O506">
        <v>0</v>
      </c>
      <c r="P506">
        <v>4</v>
      </c>
      <c r="Q506">
        <v>5</v>
      </c>
      <c r="R506">
        <v>127</v>
      </c>
      <c r="S506">
        <v>-3</v>
      </c>
      <c r="T506">
        <v>52</v>
      </c>
      <c r="U506">
        <v>0</v>
      </c>
      <c r="V506">
        <v>14</v>
      </c>
    </row>
    <row r="507" spans="1:22" x14ac:dyDescent="0.3">
      <c r="A507" s="42">
        <v>44018</v>
      </c>
      <c r="B507" t="s">
        <v>1</v>
      </c>
      <c r="C507">
        <v>11205</v>
      </c>
      <c r="D507">
        <v>116</v>
      </c>
      <c r="E507">
        <v>11192</v>
      </c>
      <c r="F507">
        <v>115</v>
      </c>
      <c r="G507">
        <v>13</v>
      </c>
      <c r="H507">
        <v>1</v>
      </c>
      <c r="I507">
        <v>13227</v>
      </c>
      <c r="J507">
        <v>139</v>
      </c>
      <c r="K507">
        <v>97521</v>
      </c>
      <c r="L507">
        <v>767</v>
      </c>
      <c r="M507">
        <v>110748</v>
      </c>
      <c r="N507">
        <v>906</v>
      </c>
      <c r="O507">
        <v>-1</v>
      </c>
      <c r="P507">
        <v>121</v>
      </c>
      <c r="Q507">
        <v>165</v>
      </c>
      <c r="R507">
        <v>6776</v>
      </c>
      <c r="S507">
        <v>-48</v>
      </c>
      <c r="T507">
        <v>4308</v>
      </c>
      <c r="U507">
        <v>1</v>
      </c>
      <c r="V507">
        <v>507</v>
      </c>
    </row>
    <row r="508" spans="1:22" x14ac:dyDescent="0.3">
      <c r="A508" s="42">
        <v>44018</v>
      </c>
      <c r="B508" t="s">
        <v>120</v>
      </c>
      <c r="C508">
        <v>22</v>
      </c>
      <c r="D508">
        <v>0</v>
      </c>
      <c r="E508">
        <v>21</v>
      </c>
      <c r="F508">
        <v>0</v>
      </c>
      <c r="G508">
        <v>1</v>
      </c>
      <c r="H508">
        <v>0</v>
      </c>
      <c r="I508">
        <v>25</v>
      </c>
      <c r="J508">
        <v>0</v>
      </c>
      <c r="K508">
        <v>890</v>
      </c>
      <c r="L508">
        <v>30</v>
      </c>
      <c r="M508">
        <v>915</v>
      </c>
      <c r="N508">
        <v>30</v>
      </c>
      <c r="O508">
        <v>0</v>
      </c>
      <c r="P508">
        <v>0</v>
      </c>
      <c r="Q508">
        <v>0</v>
      </c>
      <c r="R508">
        <v>15</v>
      </c>
      <c r="S508">
        <v>0</v>
      </c>
      <c r="T508">
        <v>7</v>
      </c>
      <c r="U508">
        <v>0</v>
      </c>
      <c r="V508">
        <v>1</v>
      </c>
    </row>
    <row r="509" spans="1:22" x14ac:dyDescent="0.3">
      <c r="A509" s="42">
        <v>44018</v>
      </c>
      <c r="B509" t="s">
        <v>83</v>
      </c>
      <c r="C509">
        <v>68</v>
      </c>
      <c r="D509">
        <v>1</v>
      </c>
      <c r="E509">
        <v>68</v>
      </c>
      <c r="F509">
        <v>1</v>
      </c>
      <c r="G509">
        <v>0</v>
      </c>
      <c r="H509">
        <v>0</v>
      </c>
      <c r="I509">
        <v>81</v>
      </c>
      <c r="J509">
        <v>1</v>
      </c>
      <c r="K509">
        <v>2123</v>
      </c>
      <c r="L509">
        <v>78</v>
      </c>
      <c r="M509">
        <v>2204</v>
      </c>
      <c r="N509">
        <v>79</v>
      </c>
      <c r="O509">
        <v>0</v>
      </c>
      <c r="P509">
        <v>0</v>
      </c>
      <c r="Q509">
        <v>1</v>
      </c>
      <c r="R509">
        <v>40</v>
      </c>
      <c r="S509">
        <v>0</v>
      </c>
      <c r="T509">
        <v>28</v>
      </c>
      <c r="U509">
        <v>0</v>
      </c>
      <c r="V509">
        <v>1</v>
      </c>
    </row>
    <row r="510" spans="1:22" x14ac:dyDescent="0.3">
      <c r="A510" s="42">
        <v>44018</v>
      </c>
      <c r="B510" t="s">
        <v>62</v>
      </c>
      <c r="C510">
        <v>212</v>
      </c>
      <c r="D510">
        <v>3</v>
      </c>
      <c r="E510">
        <v>212</v>
      </c>
      <c r="F510">
        <v>3</v>
      </c>
      <c r="G510">
        <v>0</v>
      </c>
      <c r="H510">
        <v>0</v>
      </c>
      <c r="I510">
        <v>269</v>
      </c>
      <c r="J510">
        <v>1</v>
      </c>
      <c r="K510">
        <v>3869</v>
      </c>
      <c r="L510">
        <v>16</v>
      </c>
      <c r="M510">
        <v>4138</v>
      </c>
      <c r="N510">
        <v>17</v>
      </c>
      <c r="O510">
        <v>0</v>
      </c>
      <c r="P510">
        <v>0</v>
      </c>
      <c r="Q510">
        <v>0</v>
      </c>
      <c r="R510">
        <v>99</v>
      </c>
      <c r="S510">
        <v>3</v>
      </c>
      <c r="T510">
        <v>113</v>
      </c>
      <c r="U510">
        <v>0</v>
      </c>
      <c r="V510">
        <v>15</v>
      </c>
    </row>
    <row r="511" spans="1:22" x14ac:dyDescent="0.3">
      <c r="A511" s="42">
        <v>44018</v>
      </c>
      <c r="B511" t="s">
        <v>55</v>
      </c>
      <c r="C511">
        <v>254</v>
      </c>
      <c r="D511">
        <v>3</v>
      </c>
      <c r="E511">
        <v>243</v>
      </c>
      <c r="F511">
        <v>3</v>
      </c>
      <c r="G511">
        <v>11</v>
      </c>
      <c r="H511">
        <v>0</v>
      </c>
      <c r="I511">
        <v>273</v>
      </c>
      <c r="J511">
        <v>2</v>
      </c>
      <c r="K511">
        <v>3125</v>
      </c>
      <c r="L511">
        <v>31</v>
      </c>
      <c r="M511">
        <v>3398</v>
      </c>
      <c r="N511">
        <v>33</v>
      </c>
      <c r="O511">
        <v>2</v>
      </c>
      <c r="P511">
        <v>3</v>
      </c>
      <c r="Q511">
        <v>1</v>
      </c>
      <c r="R511">
        <v>109</v>
      </c>
      <c r="S511">
        <v>0</v>
      </c>
      <c r="T511">
        <v>142</v>
      </c>
      <c r="U511">
        <v>0</v>
      </c>
      <c r="V511">
        <v>22</v>
      </c>
    </row>
    <row r="512" spans="1:22" x14ac:dyDescent="0.3">
      <c r="A512" s="42">
        <v>44018</v>
      </c>
      <c r="B512" t="s">
        <v>69</v>
      </c>
      <c r="C512">
        <v>323</v>
      </c>
      <c r="D512">
        <v>6</v>
      </c>
      <c r="E512">
        <v>319</v>
      </c>
      <c r="F512">
        <v>5</v>
      </c>
      <c r="G512">
        <v>4</v>
      </c>
      <c r="H512">
        <v>1</v>
      </c>
      <c r="I512">
        <v>392</v>
      </c>
      <c r="J512">
        <v>3</v>
      </c>
      <c r="K512">
        <v>5948</v>
      </c>
      <c r="L512">
        <v>14</v>
      </c>
      <c r="M512">
        <v>6340</v>
      </c>
      <c r="N512">
        <v>17</v>
      </c>
      <c r="O512">
        <v>0</v>
      </c>
      <c r="P512">
        <v>2</v>
      </c>
      <c r="Q512">
        <v>1</v>
      </c>
      <c r="R512">
        <v>202</v>
      </c>
      <c r="S512">
        <v>5</v>
      </c>
      <c r="T512">
        <v>119</v>
      </c>
      <c r="U512">
        <v>0</v>
      </c>
      <c r="V512">
        <v>28</v>
      </c>
    </row>
    <row r="513" spans="1:22" x14ac:dyDescent="0.3">
      <c r="A513" s="42">
        <v>44018</v>
      </c>
      <c r="B513" t="s">
        <v>112</v>
      </c>
      <c r="C513">
        <v>23</v>
      </c>
      <c r="D513">
        <v>1</v>
      </c>
      <c r="E513">
        <v>23</v>
      </c>
      <c r="F513">
        <v>1</v>
      </c>
      <c r="G513">
        <v>0</v>
      </c>
      <c r="H513">
        <v>0</v>
      </c>
      <c r="I513">
        <v>23</v>
      </c>
      <c r="J513">
        <v>1</v>
      </c>
      <c r="K513">
        <v>1342</v>
      </c>
      <c r="L513">
        <v>8</v>
      </c>
      <c r="M513">
        <v>1365</v>
      </c>
      <c r="N513">
        <v>9</v>
      </c>
      <c r="O513">
        <v>0</v>
      </c>
      <c r="P513">
        <v>0</v>
      </c>
      <c r="Q513">
        <v>1</v>
      </c>
      <c r="R513">
        <v>15</v>
      </c>
      <c r="S513">
        <v>0</v>
      </c>
      <c r="T513">
        <v>8</v>
      </c>
      <c r="U513">
        <v>0</v>
      </c>
      <c r="V513">
        <v>2</v>
      </c>
    </row>
    <row r="514" spans="1:22" x14ac:dyDescent="0.3">
      <c r="A514" s="42">
        <v>44018</v>
      </c>
      <c r="B514" t="s">
        <v>75</v>
      </c>
      <c r="C514">
        <v>88</v>
      </c>
      <c r="D514">
        <v>1</v>
      </c>
      <c r="E514">
        <v>86</v>
      </c>
      <c r="F514">
        <v>1</v>
      </c>
      <c r="G514">
        <v>2</v>
      </c>
      <c r="H514">
        <v>0</v>
      </c>
      <c r="I514">
        <v>116</v>
      </c>
      <c r="J514">
        <v>0</v>
      </c>
      <c r="K514">
        <v>3128</v>
      </c>
      <c r="L514">
        <v>28</v>
      </c>
      <c r="M514">
        <v>3244</v>
      </c>
      <c r="N514">
        <v>28</v>
      </c>
      <c r="O514">
        <v>0</v>
      </c>
      <c r="P514">
        <v>3</v>
      </c>
      <c r="Q514">
        <v>2</v>
      </c>
      <c r="R514">
        <v>62</v>
      </c>
      <c r="S514">
        <v>-1</v>
      </c>
      <c r="T514">
        <v>23</v>
      </c>
      <c r="U514">
        <v>0</v>
      </c>
      <c r="V514">
        <v>8</v>
      </c>
    </row>
    <row r="515" spans="1:22" x14ac:dyDescent="0.3">
      <c r="A515" s="42">
        <v>44018</v>
      </c>
      <c r="B515" t="s">
        <v>76</v>
      </c>
      <c r="C515">
        <v>129</v>
      </c>
      <c r="D515">
        <v>0</v>
      </c>
      <c r="E515">
        <v>123</v>
      </c>
      <c r="F515">
        <v>0</v>
      </c>
      <c r="G515">
        <v>6</v>
      </c>
      <c r="H515">
        <v>0</v>
      </c>
      <c r="I515">
        <v>146</v>
      </c>
      <c r="J515">
        <v>1</v>
      </c>
      <c r="K515">
        <v>3349</v>
      </c>
      <c r="L515">
        <v>12</v>
      </c>
      <c r="M515">
        <v>3495</v>
      </c>
      <c r="N515">
        <v>13</v>
      </c>
      <c r="O515">
        <v>0</v>
      </c>
      <c r="P515">
        <v>1</v>
      </c>
      <c r="Q515">
        <v>0</v>
      </c>
      <c r="R515">
        <v>72</v>
      </c>
      <c r="S515">
        <v>0</v>
      </c>
      <c r="T515">
        <v>56</v>
      </c>
      <c r="U515">
        <v>0</v>
      </c>
      <c r="V515">
        <v>7</v>
      </c>
    </row>
    <row r="516" spans="1:22" x14ac:dyDescent="0.3">
      <c r="A516" s="42">
        <v>44018</v>
      </c>
      <c r="B516" t="s">
        <v>113</v>
      </c>
      <c r="C516">
        <v>62</v>
      </c>
      <c r="D516">
        <v>2</v>
      </c>
      <c r="E516">
        <v>62</v>
      </c>
      <c r="F516">
        <v>2</v>
      </c>
      <c r="G516">
        <v>0</v>
      </c>
      <c r="H516">
        <v>0</v>
      </c>
      <c r="I516">
        <v>74</v>
      </c>
      <c r="J516">
        <v>2</v>
      </c>
      <c r="K516">
        <v>2211</v>
      </c>
      <c r="L516">
        <v>10</v>
      </c>
      <c r="M516">
        <v>2285</v>
      </c>
      <c r="N516">
        <v>12</v>
      </c>
      <c r="O516">
        <v>0</v>
      </c>
      <c r="P516">
        <v>1</v>
      </c>
      <c r="Q516">
        <v>1</v>
      </c>
      <c r="R516">
        <v>25</v>
      </c>
      <c r="S516">
        <v>1</v>
      </c>
      <c r="T516">
        <v>36</v>
      </c>
      <c r="U516">
        <v>0</v>
      </c>
      <c r="V516">
        <v>4</v>
      </c>
    </row>
    <row r="517" spans="1:22" x14ac:dyDescent="0.3">
      <c r="A517" s="42">
        <v>44018</v>
      </c>
      <c r="B517" t="s">
        <v>121</v>
      </c>
      <c r="C517">
        <v>41</v>
      </c>
      <c r="D517">
        <v>-1</v>
      </c>
      <c r="E517">
        <v>37</v>
      </c>
      <c r="F517">
        <v>-1</v>
      </c>
      <c r="G517">
        <v>4</v>
      </c>
      <c r="H517">
        <v>0</v>
      </c>
      <c r="I517">
        <v>51</v>
      </c>
      <c r="J517">
        <v>1</v>
      </c>
      <c r="K517">
        <v>1586</v>
      </c>
      <c r="L517">
        <v>28</v>
      </c>
      <c r="M517">
        <v>1637</v>
      </c>
      <c r="N517">
        <v>29</v>
      </c>
      <c r="O517">
        <v>0</v>
      </c>
      <c r="P517">
        <v>0</v>
      </c>
      <c r="Q517">
        <v>0</v>
      </c>
      <c r="R517">
        <v>27</v>
      </c>
      <c r="S517">
        <v>-1</v>
      </c>
      <c r="T517">
        <v>14</v>
      </c>
      <c r="U517">
        <v>0</v>
      </c>
      <c r="V517">
        <v>5</v>
      </c>
    </row>
    <row r="518" spans="1:22" x14ac:dyDescent="0.3">
      <c r="A518" s="42">
        <v>44018</v>
      </c>
      <c r="B518" t="s">
        <v>63</v>
      </c>
      <c r="C518">
        <v>114</v>
      </c>
      <c r="D518">
        <v>11</v>
      </c>
      <c r="E518">
        <v>108</v>
      </c>
      <c r="F518">
        <v>9</v>
      </c>
      <c r="G518">
        <v>6</v>
      </c>
      <c r="H518">
        <v>2</v>
      </c>
      <c r="I518">
        <v>119</v>
      </c>
      <c r="J518">
        <v>9</v>
      </c>
      <c r="K518">
        <v>4030</v>
      </c>
      <c r="L518">
        <v>17</v>
      </c>
      <c r="M518">
        <v>4149</v>
      </c>
      <c r="N518">
        <v>26</v>
      </c>
      <c r="O518">
        <v>0</v>
      </c>
      <c r="P518">
        <v>2</v>
      </c>
      <c r="Q518">
        <v>4</v>
      </c>
      <c r="R518">
        <v>75</v>
      </c>
      <c r="S518">
        <v>7</v>
      </c>
      <c r="T518">
        <v>37</v>
      </c>
      <c r="U518">
        <v>0</v>
      </c>
      <c r="V518">
        <v>10</v>
      </c>
    </row>
    <row r="519" spans="1:22" x14ac:dyDescent="0.3">
      <c r="A519" s="42">
        <v>44018</v>
      </c>
      <c r="B519" t="s">
        <v>87</v>
      </c>
      <c r="C519">
        <v>61</v>
      </c>
      <c r="D519">
        <v>-1</v>
      </c>
      <c r="E519">
        <v>60</v>
      </c>
      <c r="F519">
        <v>-1</v>
      </c>
      <c r="G519">
        <v>1</v>
      </c>
      <c r="H519">
        <v>0</v>
      </c>
      <c r="I519">
        <v>70</v>
      </c>
      <c r="J519">
        <v>-1</v>
      </c>
      <c r="K519">
        <v>947</v>
      </c>
      <c r="L519">
        <v>4</v>
      </c>
      <c r="M519">
        <v>1017</v>
      </c>
      <c r="N519">
        <v>3</v>
      </c>
      <c r="O519">
        <v>0</v>
      </c>
      <c r="P519">
        <v>1</v>
      </c>
      <c r="Q519">
        <v>0</v>
      </c>
      <c r="R519">
        <v>50</v>
      </c>
      <c r="S519">
        <v>-1</v>
      </c>
      <c r="T519">
        <v>10</v>
      </c>
      <c r="U519">
        <v>0</v>
      </c>
      <c r="V519">
        <v>10</v>
      </c>
    </row>
    <row r="520" spans="1:22" x14ac:dyDescent="0.3">
      <c r="A520" s="42">
        <v>44018</v>
      </c>
      <c r="B520" t="s">
        <v>64</v>
      </c>
      <c r="C520">
        <v>343</v>
      </c>
      <c r="D520">
        <v>3</v>
      </c>
      <c r="E520">
        <v>333</v>
      </c>
      <c r="F520">
        <v>3</v>
      </c>
      <c r="G520">
        <v>10</v>
      </c>
      <c r="H520">
        <v>0</v>
      </c>
      <c r="I520">
        <v>366</v>
      </c>
      <c r="J520">
        <v>5</v>
      </c>
      <c r="K520">
        <v>5993</v>
      </c>
      <c r="L520">
        <v>45</v>
      </c>
      <c r="M520">
        <v>6359</v>
      </c>
      <c r="N520">
        <v>50</v>
      </c>
      <c r="O520">
        <v>0</v>
      </c>
      <c r="P520">
        <v>4</v>
      </c>
      <c r="Q520">
        <v>8</v>
      </c>
      <c r="R520">
        <v>163</v>
      </c>
      <c r="S520">
        <v>-5</v>
      </c>
      <c r="T520">
        <v>176</v>
      </c>
      <c r="U520">
        <v>1</v>
      </c>
      <c r="V520">
        <v>26</v>
      </c>
    </row>
    <row r="521" spans="1:22" x14ac:dyDescent="0.3">
      <c r="A521" s="42">
        <v>44018</v>
      </c>
      <c r="B521" t="s">
        <v>47</v>
      </c>
      <c r="C521">
        <v>2804</v>
      </c>
      <c r="D521">
        <v>23</v>
      </c>
      <c r="E521">
        <v>2799</v>
      </c>
      <c r="F521">
        <v>23</v>
      </c>
      <c r="G521">
        <v>5</v>
      </c>
      <c r="H521">
        <v>0</v>
      </c>
      <c r="I521">
        <v>3098</v>
      </c>
      <c r="J521">
        <v>28</v>
      </c>
      <c r="K521">
        <v>29608</v>
      </c>
      <c r="L521">
        <v>105</v>
      </c>
      <c r="M521">
        <v>32706</v>
      </c>
      <c r="N521">
        <v>133</v>
      </c>
      <c r="O521">
        <v>0</v>
      </c>
      <c r="P521">
        <v>35</v>
      </c>
      <c r="Q521">
        <v>52</v>
      </c>
      <c r="R521">
        <v>1855</v>
      </c>
      <c r="S521">
        <v>-29</v>
      </c>
      <c r="T521">
        <v>914</v>
      </c>
      <c r="U521">
        <v>0</v>
      </c>
      <c r="V521">
        <v>130</v>
      </c>
    </row>
    <row r="522" spans="1:22" x14ac:dyDescent="0.3">
      <c r="A522" s="42">
        <v>44018</v>
      </c>
      <c r="B522" t="s">
        <v>122</v>
      </c>
      <c r="C522">
        <v>6</v>
      </c>
      <c r="D522">
        <v>0</v>
      </c>
      <c r="E522">
        <v>4</v>
      </c>
      <c r="F522">
        <v>0</v>
      </c>
      <c r="G522">
        <v>2</v>
      </c>
      <c r="H522">
        <v>0</v>
      </c>
      <c r="I522">
        <v>5</v>
      </c>
      <c r="J522">
        <v>0</v>
      </c>
      <c r="K522">
        <v>416</v>
      </c>
      <c r="L522">
        <v>15</v>
      </c>
      <c r="M522">
        <v>421</v>
      </c>
      <c r="N522">
        <v>15</v>
      </c>
      <c r="O522">
        <v>0</v>
      </c>
      <c r="P522">
        <v>0</v>
      </c>
      <c r="Q522">
        <v>0</v>
      </c>
      <c r="R522">
        <v>3</v>
      </c>
      <c r="S522">
        <v>0</v>
      </c>
      <c r="T522">
        <v>3</v>
      </c>
      <c r="U522">
        <v>0</v>
      </c>
      <c r="V522">
        <v>2</v>
      </c>
    </row>
    <row r="523" spans="1:22" x14ac:dyDescent="0.3">
      <c r="A523" s="42">
        <v>44018</v>
      </c>
      <c r="B523" t="s">
        <v>102</v>
      </c>
      <c r="C523">
        <v>352</v>
      </c>
      <c r="D523">
        <v>9</v>
      </c>
      <c r="E523">
        <v>348</v>
      </c>
      <c r="F523">
        <v>6</v>
      </c>
      <c r="G523">
        <v>4</v>
      </c>
      <c r="H523">
        <v>3</v>
      </c>
      <c r="I523">
        <v>371</v>
      </c>
      <c r="J523">
        <v>6</v>
      </c>
      <c r="K523">
        <v>6320</v>
      </c>
      <c r="L523">
        <v>35</v>
      </c>
      <c r="M523">
        <v>6691</v>
      </c>
      <c r="N523">
        <v>41</v>
      </c>
      <c r="O523">
        <v>0</v>
      </c>
      <c r="P523">
        <v>4</v>
      </c>
      <c r="Q523">
        <v>2</v>
      </c>
      <c r="R523">
        <v>259</v>
      </c>
      <c r="S523">
        <v>7</v>
      </c>
      <c r="T523">
        <v>89</v>
      </c>
      <c r="U523">
        <v>1</v>
      </c>
      <c r="V523">
        <v>18</v>
      </c>
    </row>
    <row r="524" spans="1:22" x14ac:dyDescent="0.3">
      <c r="A524" s="42">
        <v>44018</v>
      </c>
      <c r="B524" t="s">
        <v>84</v>
      </c>
      <c r="C524">
        <v>109</v>
      </c>
      <c r="D524">
        <v>1</v>
      </c>
      <c r="E524">
        <v>107</v>
      </c>
      <c r="F524">
        <v>1</v>
      </c>
      <c r="G524">
        <v>2</v>
      </c>
      <c r="H524">
        <v>0</v>
      </c>
      <c r="I524">
        <v>128</v>
      </c>
      <c r="J524">
        <v>2</v>
      </c>
      <c r="K524">
        <v>3040</v>
      </c>
      <c r="L524">
        <v>75</v>
      </c>
      <c r="M524">
        <v>3168</v>
      </c>
      <c r="N524">
        <v>77</v>
      </c>
      <c r="O524">
        <v>0</v>
      </c>
      <c r="P524">
        <v>7</v>
      </c>
      <c r="Q524">
        <v>0</v>
      </c>
      <c r="R524">
        <v>35</v>
      </c>
      <c r="S524">
        <v>1</v>
      </c>
      <c r="T524">
        <v>67</v>
      </c>
      <c r="U524">
        <v>0</v>
      </c>
      <c r="V524">
        <v>8</v>
      </c>
    </row>
    <row r="525" spans="1:22" x14ac:dyDescent="0.3">
      <c r="A525" s="42">
        <v>44018</v>
      </c>
      <c r="B525" t="s">
        <v>91</v>
      </c>
      <c r="C525">
        <v>62</v>
      </c>
      <c r="D525">
        <v>5</v>
      </c>
      <c r="E525">
        <v>61</v>
      </c>
      <c r="F525">
        <v>4</v>
      </c>
      <c r="G525">
        <v>1</v>
      </c>
      <c r="H525">
        <v>1</v>
      </c>
      <c r="I525">
        <v>80</v>
      </c>
      <c r="J525">
        <v>4</v>
      </c>
      <c r="K525">
        <v>3132</v>
      </c>
      <c r="L525">
        <v>20</v>
      </c>
      <c r="M525">
        <v>3212</v>
      </c>
      <c r="N525">
        <v>24</v>
      </c>
      <c r="O525">
        <v>0</v>
      </c>
      <c r="P525">
        <v>2</v>
      </c>
      <c r="Q525">
        <v>5</v>
      </c>
      <c r="R525">
        <v>47</v>
      </c>
      <c r="S525">
        <v>0</v>
      </c>
      <c r="T525">
        <v>13</v>
      </c>
      <c r="U525">
        <v>0</v>
      </c>
      <c r="V525">
        <v>7</v>
      </c>
    </row>
    <row r="526" spans="1:22" x14ac:dyDescent="0.3">
      <c r="A526" s="42">
        <v>44018</v>
      </c>
      <c r="B526" t="s">
        <v>108</v>
      </c>
      <c r="C526">
        <v>93</v>
      </c>
      <c r="D526">
        <v>1</v>
      </c>
      <c r="E526">
        <v>92</v>
      </c>
      <c r="F526">
        <v>1</v>
      </c>
      <c r="G526">
        <v>1</v>
      </c>
      <c r="H526">
        <v>0</v>
      </c>
      <c r="I526">
        <v>102</v>
      </c>
      <c r="J526">
        <v>1</v>
      </c>
      <c r="K526">
        <v>1540</v>
      </c>
      <c r="L526">
        <v>16</v>
      </c>
      <c r="M526">
        <v>1642</v>
      </c>
      <c r="N526">
        <v>17</v>
      </c>
      <c r="O526">
        <v>0</v>
      </c>
      <c r="P526">
        <v>2</v>
      </c>
      <c r="Q526">
        <v>1</v>
      </c>
      <c r="R526">
        <v>35</v>
      </c>
      <c r="S526">
        <v>0</v>
      </c>
      <c r="T526">
        <v>56</v>
      </c>
      <c r="U526">
        <v>0</v>
      </c>
      <c r="V526">
        <v>13</v>
      </c>
    </row>
    <row r="527" spans="1:22" x14ac:dyDescent="0.3">
      <c r="A527" s="42">
        <v>44018</v>
      </c>
      <c r="B527" t="s">
        <v>123</v>
      </c>
      <c r="C527">
        <v>48</v>
      </c>
      <c r="D527">
        <v>2</v>
      </c>
      <c r="E527">
        <v>47</v>
      </c>
      <c r="F527">
        <v>2</v>
      </c>
      <c r="G527">
        <v>1</v>
      </c>
      <c r="H527">
        <v>0</v>
      </c>
      <c r="I527">
        <v>59</v>
      </c>
      <c r="J527">
        <v>2</v>
      </c>
      <c r="K527">
        <v>1704</v>
      </c>
      <c r="L527">
        <v>26</v>
      </c>
      <c r="M527">
        <v>1763</v>
      </c>
      <c r="N527">
        <v>28</v>
      </c>
      <c r="O527">
        <v>0</v>
      </c>
      <c r="P527">
        <v>0</v>
      </c>
      <c r="Q527">
        <v>1</v>
      </c>
      <c r="R527">
        <v>24</v>
      </c>
      <c r="S527">
        <v>1</v>
      </c>
      <c r="T527">
        <v>24</v>
      </c>
      <c r="U527">
        <v>0</v>
      </c>
      <c r="V527">
        <v>4</v>
      </c>
    </row>
    <row r="528" spans="1:22" x14ac:dyDescent="0.3">
      <c r="A528" s="42">
        <v>44018</v>
      </c>
      <c r="B528" t="s">
        <v>109</v>
      </c>
      <c r="C528">
        <v>45</v>
      </c>
      <c r="D528">
        <v>1</v>
      </c>
      <c r="E528">
        <v>44</v>
      </c>
      <c r="F528">
        <v>0</v>
      </c>
      <c r="G528">
        <v>1</v>
      </c>
      <c r="H528">
        <v>1</v>
      </c>
      <c r="I528">
        <v>55</v>
      </c>
      <c r="J528">
        <v>0</v>
      </c>
      <c r="K528">
        <v>2657</v>
      </c>
      <c r="L528">
        <v>49</v>
      </c>
      <c r="M528">
        <v>2712</v>
      </c>
      <c r="N528">
        <v>49</v>
      </c>
      <c r="O528">
        <v>0</v>
      </c>
      <c r="P528">
        <v>0</v>
      </c>
      <c r="Q528">
        <v>0</v>
      </c>
      <c r="R528">
        <v>37</v>
      </c>
      <c r="S528">
        <v>1</v>
      </c>
      <c r="T528">
        <v>8</v>
      </c>
      <c r="U528">
        <v>0</v>
      </c>
      <c r="V528">
        <v>5</v>
      </c>
    </row>
    <row r="529" spans="1:22" x14ac:dyDescent="0.3">
      <c r="A529" s="42">
        <v>44018</v>
      </c>
      <c r="B529" t="s">
        <v>124</v>
      </c>
      <c r="C529">
        <v>80</v>
      </c>
      <c r="D529">
        <v>0</v>
      </c>
      <c r="E529">
        <v>80</v>
      </c>
      <c r="F529">
        <v>0</v>
      </c>
      <c r="G529">
        <v>0</v>
      </c>
      <c r="H529">
        <v>0</v>
      </c>
      <c r="I529">
        <v>105</v>
      </c>
      <c r="J529">
        <v>-1</v>
      </c>
      <c r="K529">
        <v>1660</v>
      </c>
      <c r="L529">
        <v>1</v>
      </c>
      <c r="M529">
        <v>1765</v>
      </c>
      <c r="N529">
        <v>0</v>
      </c>
      <c r="O529">
        <v>0</v>
      </c>
      <c r="P529">
        <v>0</v>
      </c>
      <c r="Q529">
        <v>0</v>
      </c>
      <c r="R529">
        <v>65</v>
      </c>
      <c r="S529">
        <v>0</v>
      </c>
      <c r="T529">
        <v>15</v>
      </c>
      <c r="U529">
        <v>0</v>
      </c>
      <c r="V529">
        <v>2</v>
      </c>
    </row>
    <row r="530" spans="1:22" x14ac:dyDescent="0.3">
      <c r="A530" s="42">
        <v>44018</v>
      </c>
      <c r="B530" t="s">
        <v>77</v>
      </c>
      <c r="C530">
        <v>15</v>
      </c>
      <c r="D530">
        <v>0</v>
      </c>
      <c r="E530">
        <v>15</v>
      </c>
      <c r="F530">
        <v>0</v>
      </c>
      <c r="G530">
        <v>0</v>
      </c>
      <c r="H530">
        <v>0</v>
      </c>
      <c r="I530">
        <v>20</v>
      </c>
      <c r="J530">
        <v>0</v>
      </c>
      <c r="K530">
        <v>720</v>
      </c>
      <c r="L530">
        <v>8</v>
      </c>
      <c r="M530">
        <v>740</v>
      </c>
      <c r="N530">
        <v>8</v>
      </c>
      <c r="O530">
        <v>0</v>
      </c>
      <c r="P530">
        <v>0</v>
      </c>
      <c r="Q530">
        <v>0</v>
      </c>
      <c r="R530">
        <v>8</v>
      </c>
      <c r="S530">
        <v>0</v>
      </c>
      <c r="T530">
        <v>7</v>
      </c>
      <c r="U530">
        <v>0</v>
      </c>
      <c r="V530">
        <v>4</v>
      </c>
    </row>
    <row r="531" spans="1:22" x14ac:dyDescent="0.3">
      <c r="A531" s="42">
        <v>44018</v>
      </c>
      <c r="B531" t="s">
        <v>125</v>
      </c>
      <c r="C531">
        <v>29</v>
      </c>
      <c r="D531">
        <v>1</v>
      </c>
      <c r="E531">
        <v>28</v>
      </c>
      <c r="F531">
        <v>1</v>
      </c>
      <c r="G531">
        <v>1</v>
      </c>
      <c r="H531">
        <v>0</v>
      </c>
      <c r="I531">
        <v>36</v>
      </c>
      <c r="J531">
        <v>1</v>
      </c>
      <c r="K531">
        <v>1383</v>
      </c>
      <c r="L531">
        <v>50</v>
      </c>
      <c r="M531">
        <v>1419</v>
      </c>
      <c r="N531">
        <v>51</v>
      </c>
      <c r="O531">
        <v>1</v>
      </c>
      <c r="P531">
        <v>2</v>
      </c>
      <c r="Q531">
        <v>0</v>
      </c>
      <c r="R531">
        <v>14</v>
      </c>
      <c r="S531">
        <v>0</v>
      </c>
      <c r="T531">
        <v>13</v>
      </c>
      <c r="U531">
        <v>0</v>
      </c>
      <c r="V531">
        <v>1</v>
      </c>
    </row>
    <row r="532" spans="1:22" x14ac:dyDescent="0.3">
      <c r="A532" s="42">
        <v>44018</v>
      </c>
      <c r="B532" t="s">
        <v>126</v>
      </c>
      <c r="C532">
        <v>29</v>
      </c>
      <c r="D532">
        <v>2</v>
      </c>
      <c r="E532">
        <v>29</v>
      </c>
      <c r="F532">
        <v>2</v>
      </c>
      <c r="G532">
        <v>0</v>
      </c>
      <c r="H532">
        <v>0</v>
      </c>
      <c r="I532">
        <v>33</v>
      </c>
      <c r="J532">
        <v>3</v>
      </c>
      <c r="K532">
        <v>972</v>
      </c>
      <c r="L532">
        <v>4</v>
      </c>
      <c r="M532">
        <v>1005</v>
      </c>
      <c r="N532">
        <v>7</v>
      </c>
      <c r="O532">
        <v>0</v>
      </c>
      <c r="P532">
        <v>0</v>
      </c>
      <c r="Q532">
        <v>0</v>
      </c>
      <c r="R532">
        <v>22</v>
      </c>
      <c r="S532">
        <v>2</v>
      </c>
      <c r="T532">
        <v>7</v>
      </c>
      <c r="U532">
        <v>0</v>
      </c>
      <c r="V532">
        <v>1</v>
      </c>
    </row>
    <row r="533" spans="1:22" x14ac:dyDescent="0.3">
      <c r="A533" s="42">
        <v>44018</v>
      </c>
      <c r="B533" t="s">
        <v>48</v>
      </c>
      <c r="C533">
        <v>137</v>
      </c>
      <c r="D533">
        <v>1</v>
      </c>
      <c r="E533">
        <v>127</v>
      </c>
      <c r="F533">
        <v>1</v>
      </c>
      <c r="G533">
        <v>10</v>
      </c>
      <c r="H533">
        <v>0</v>
      </c>
      <c r="I533">
        <v>142</v>
      </c>
      <c r="J533">
        <v>5</v>
      </c>
      <c r="K533">
        <v>4343</v>
      </c>
      <c r="L533">
        <v>57</v>
      </c>
      <c r="M533">
        <v>4485</v>
      </c>
      <c r="N533">
        <v>62</v>
      </c>
      <c r="O533">
        <v>2</v>
      </c>
      <c r="P533">
        <v>2</v>
      </c>
      <c r="Q533">
        <v>0</v>
      </c>
      <c r="R533">
        <v>64</v>
      </c>
      <c r="S533">
        <v>-1</v>
      </c>
      <c r="T533">
        <v>71</v>
      </c>
      <c r="U533">
        <v>2</v>
      </c>
      <c r="V533">
        <v>10</v>
      </c>
    </row>
    <row r="534" spans="1:22" x14ac:dyDescent="0.3">
      <c r="A534" s="42">
        <v>44018</v>
      </c>
      <c r="B534" t="s">
        <v>103</v>
      </c>
      <c r="C534">
        <v>44</v>
      </c>
      <c r="D534">
        <v>0</v>
      </c>
      <c r="E534">
        <v>42</v>
      </c>
      <c r="F534">
        <v>0</v>
      </c>
      <c r="G534">
        <v>2</v>
      </c>
      <c r="H534">
        <v>0</v>
      </c>
      <c r="I534">
        <v>45</v>
      </c>
      <c r="J534">
        <v>0</v>
      </c>
      <c r="K534">
        <v>2605</v>
      </c>
      <c r="L534">
        <v>2</v>
      </c>
      <c r="M534">
        <v>2650</v>
      </c>
      <c r="N534">
        <v>2</v>
      </c>
      <c r="O534">
        <v>0</v>
      </c>
      <c r="P534">
        <v>0</v>
      </c>
      <c r="Q534">
        <v>2</v>
      </c>
      <c r="R534">
        <v>32</v>
      </c>
      <c r="S534">
        <v>-2</v>
      </c>
      <c r="T534">
        <v>12</v>
      </c>
      <c r="U534">
        <v>0</v>
      </c>
      <c r="V534">
        <v>3</v>
      </c>
    </row>
    <row r="535" spans="1:22" x14ac:dyDescent="0.3">
      <c r="A535" s="42">
        <v>44018</v>
      </c>
      <c r="B535" t="s">
        <v>46</v>
      </c>
      <c r="C535">
        <v>1209</v>
      </c>
      <c r="D535">
        <v>38</v>
      </c>
      <c r="E535">
        <v>1192</v>
      </c>
      <c r="F535">
        <v>39</v>
      </c>
      <c r="G535">
        <v>17</v>
      </c>
      <c r="H535">
        <v>-1</v>
      </c>
      <c r="I535">
        <v>1446</v>
      </c>
      <c r="J535">
        <v>59</v>
      </c>
      <c r="K535">
        <v>39446</v>
      </c>
      <c r="L535">
        <v>796</v>
      </c>
      <c r="M535">
        <v>40892</v>
      </c>
      <c r="N535">
        <v>855</v>
      </c>
      <c r="O535">
        <v>1</v>
      </c>
      <c r="P535">
        <v>8</v>
      </c>
      <c r="Q535">
        <v>14</v>
      </c>
      <c r="R535">
        <v>641</v>
      </c>
      <c r="S535">
        <v>23</v>
      </c>
      <c r="T535">
        <v>560</v>
      </c>
      <c r="U535">
        <v>3</v>
      </c>
      <c r="V535">
        <v>73</v>
      </c>
    </row>
    <row r="536" spans="1:22" x14ac:dyDescent="0.3">
      <c r="A536" s="42">
        <v>44018</v>
      </c>
      <c r="B536" t="s">
        <v>127</v>
      </c>
      <c r="C536">
        <v>694</v>
      </c>
      <c r="D536">
        <v>2</v>
      </c>
      <c r="E536">
        <v>691</v>
      </c>
      <c r="F536">
        <v>2</v>
      </c>
      <c r="G536">
        <v>3</v>
      </c>
      <c r="H536">
        <v>0</v>
      </c>
      <c r="I536">
        <v>859</v>
      </c>
      <c r="J536">
        <v>2</v>
      </c>
      <c r="K536">
        <v>3753</v>
      </c>
      <c r="L536">
        <v>1</v>
      </c>
      <c r="M536">
        <v>4612</v>
      </c>
      <c r="N536">
        <v>3</v>
      </c>
      <c r="O536">
        <v>0</v>
      </c>
      <c r="P536">
        <v>0</v>
      </c>
      <c r="Q536">
        <v>0</v>
      </c>
      <c r="R536">
        <v>688</v>
      </c>
      <c r="S536">
        <v>2</v>
      </c>
      <c r="T536">
        <v>6</v>
      </c>
      <c r="U536">
        <v>0</v>
      </c>
      <c r="V536">
        <v>3</v>
      </c>
    </row>
    <row r="537" spans="1:22" x14ac:dyDescent="0.3">
      <c r="A537" s="42">
        <v>44018</v>
      </c>
      <c r="B537" t="s">
        <v>128</v>
      </c>
      <c r="C537">
        <v>151</v>
      </c>
      <c r="D537">
        <v>6</v>
      </c>
      <c r="E537">
        <v>149</v>
      </c>
      <c r="F537">
        <v>6</v>
      </c>
      <c r="G537">
        <v>2</v>
      </c>
      <c r="H537">
        <v>0</v>
      </c>
      <c r="I537">
        <v>175</v>
      </c>
      <c r="J537">
        <v>4</v>
      </c>
      <c r="K537">
        <v>4484</v>
      </c>
      <c r="L537">
        <v>13</v>
      </c>
      <c r="M537">
        <v>4659</v>
      </c>
      <c r="N537">
        <v>17</v>
      </c>
      <c r="O537">
        <v>0</v>
      </c>
      <c r="P537">
        <v>3</v>
      </c>
      <c r="Q537">
        <v>2</v>
      </c>
      <c r="R537">
        <v>75</v>
      </c>
      <c r="S537">
        <v>4</v>
      </c>
      <c r="T537">
        <v>73</v>
      </c>
      <c r="U537">
        <v>0</v>
      </c>
      <c r="V537">
        <v>15</v>
      </c>
    </row>
    <row r="538" spans="1:22" x14ac:dyDescent="0.3">
      <c r="A538" s="42">
        <v>44018</v>
      </c>
      <c r="B538" t="s">
        <v>114</v>
      </c>
      <c r="C538">
        <v>164</v>
      </c>
      <c r="D538">
        <v>1</v>
      </c>
      <c r="E538">
        <v>164</v>
      </c>
      <c r="F538">
        <v>1</v>
      </c>
      <c r="G538">
        <v>0</v>
      </c>
      <c r="H538">
        <v>0</v>
      </c>
      <c r="I538">
        <v>203</v>
      </c>
      <c r="J538">
        <v>3</v>
      </c>
      <c r="K538">
        <v>3135</v>
      </c>
      <c r="L538">
        <v>5</v>
      </c>
      <c r="M538">
        <v>3338</v>
      </c>
      <c r="N538">
        <v>8</v>
      </c>
      <c r="O538">
        <v>0</v>
      </c>
      <c r="P538">
        <v>6</v>
      </c>
      <c r="Q538">
        <v>5</v>
      </c>
      <c r="R538">
        <v>78</v>
      </c>
      <c r="S538">
        <v>-4</v>
      </c>
      <c r="T538">
        <v>80</v>
      </c>
      <c r="U538">
        <v>1</v>
      </c>
      <c r="V538">
        <v>13</v>
      </c>
    </row>
    <row r="539" spans="1:22" x14ac:dyDescent="0.3">
      <c r="A539" s="42">
        <v>44018</v>
      </c>
      <c r="B539" t="s">
        <v>92</v>
      </c>
      <c r="C539">
        <v>6</v>
      </c>
      <c r="D539">
        <v>0</v>
      </c>
      <c r="E539">
        <v>6</v>
      </c>
      <c r="F539">
        <v>0</v>
      </c>
      <c r="G539">
        <v>0</v>
      </c>
      <c r="H539">
        <v>0</v>
      </c>
      <c r="I539">
        <v>7</v>
      </c>
      <c r="J539">
        <v>0</v>
      </c>
      <c r="K539">
        <v>789</v>
      </c>
      <c r="L539">
        <v>4</v>
      </c>
      <c r="M539">
        <v>796</v>
      </c>
      <c r="N539">
        <v>4</v>
      </c>
      <c r="O539">
        <v>0</v>
      </c>
      <c r="P539">
        <v>0</v>
      </c>
      <c r="Q539">
        <v>0</v>
      </c>
      <c r="R539">
        <v>5</v>
      </c>
      <c r="S539">
        <v>0</v>
      </c>
      <c r="T539">
        <v>1</v>
      </c>
      <c r="U539">
        <v>0</v>
      </c>
      <c r="V539">
        <v>0</v>
      </c>
    </row>
    <row r="540" spans="1:22" x14ac:dyDescent="0.3">
      <c r="A540" s="42">
        <v>44018</v>
      </c>
      <c r="B540" t="s">
        <v>85</v>
      </c>
      <c r="C540">
        <v>65</v>
      </c>
      <c r="D540">
        <v>1</v>
      </c>
      <c r="E540">
        <v>65</v>
      </c>
      <c r="F540">
        <v>1</v>
      </c>
      <c r="G540">
        <v>0</v>
      </c>
      <c r="H540">
        <v>0</v>
      </c>
      <c r="I540">
        <v>84</v>
      </c>
      <c r="J540">
        <v>1</v>
      </c>
      <c r="K540">
        <v>2229</v>
      </c>
      <c r="L540">
        <v>2</v>
      </c>
      <c r="M540">
        <v>2313</v>
      </c>
      <c r="N540">
        <v>3</v>
      </c>
      <c r="O540">
        <v>0</v>
      </c>
      <c r="P540">
        <v>0</v>
      </c>
      <c r="Q540">
        <v>2</v>
      </c>
      <c r="R540">
        <v>47</v>
      </c>
      <c r="S540">
        <v>-1</v>
      </c>
      <c r="T540">
        <v>18</v>
      </c>
      <c r="U540">
        <v>0</v>
      </c>
      <c r="V540">
        <v>4</v>
      </c>
    </row>
    <row r="541" spans="1:22" x14ac:dyDescent="0.3">
      <c r="A541" s="42">
        <v>44018</v>
      </c>
      <c r="B541" t="s">
        <v>78</v>
      </c>
      <c r="C541">
        <v>288</v>
      </c>
      <c r="D541">
        <v>1</v>
      </c>
      <c r="E541">
        <v>272</v>
      </c>
      <c r="F541">
        <v>2</v>
      </c>
      <c r="G541">
        <v>16</v>
      </c>
      <c r="H541">
        <v>-1</v>
      </c>
      <c r="I541">
        <v>304</v>
      </c>
      <c r="J541">
        <v>7</v>
      </c>
      <c r="K541">
        <v>4092</v>
      </c>
      <c r="L541">
        <v>43</v>
      </c>
      <c r="M541">
        <v>4396</v>
      </c>
      <c r="N541">
        <v>50</v>
      </c>
      <c r="O541">
        <v>0</v>
      </c>
      <c r="P541">
        <v>1</v>
      </c>
      <c r="Q541">
        <v>4</v>
      </c>
      <c r="R541">
        <v>221</v>
      </c>
      <c r="S541">
        <v>-3</v>
      </c>
      <c r="T541">
        <v>66</v>
      </c>
      <c r="U541">
        <v>0</v>
      </c>
      <c r="V541">
        <v>10</v>
      </c>
    </row>
    <row r="542" spans="1:22" x14ac:dyDescent="0.3">
      <c r="A542" s="42">
        <v>44018</v>
      </c>
      <c r="B542" t="s">
        <v>96</v>
      </c>
      <c r="C542">
        <v>487</v>
      </c>
      <c r="D542">
        <v>22</v>
      </c>
      <c r="E542">
        <v>484</v>
      </c>
      <c r="F542">
        <v>22</v>
      </c>
      <c r="G542">
        <v>3</v>
      </c>
      <c r="H542">
        <v>0</v>
      </c>
      <c r="I542">
        <v>530</v>
      </c>
      <c r="J542">
        <v>23</v>
      </c>
      <c r="K542">
        <v>2862</v>
      </c>
      <c r="L542">
        <v>51</v>
      </c>
      <c r="M542">
        <v>3392</v>
      </c>
      <c r="N542">
        <v>74</v>
      </c>
      <c r="O542">
        <v>0</v>
      </c>
      <c r="P542">
        <v>4</v>
      </c>
      <c r="Q542">
        <v>9</v>
      </c>
      <c r="R542">
        <v>210</v>
      </c>
      <c r="S542">
        <v>13</v>
      </c>
      <c r="T542">
        <v>273</v>
      </c>
      <c r="U542">
        <v>1</v>
      </c>
      <c r="V542">
        <v>20</v>
      </c>
    </row>
    <row r="543" spans="1:22" x14ac:dyDescent="0.3">
      <c r="A543" s="42">
        <v>44018</v>
      </c>
      <c r="B543" t="s">
        <v>88</v>
      </c>
      <c r="C543">
        <v>305</v>
      </c>
      <c r="D543">
        <v>6</v>
      </c>
      <c r="E543">
        <v>285</v>
      </c>
      <c r="F543">
        <v>6</v>
      </c>
      <c r="G543">
        <v>20</v>
      </c>
      <c r="H543">
        <v>0</v>
      </c>
      <c r="I543">
        <v>358</v>
      </c>
      <c r="J543">
        <v>7</v>
      </c>
      <c r="K543">
        <v>7685</v>
      </c>
      <c r="L543">
        <v>25</v>
      </c>
      <c r="M543">
        <v>8043</v>
      </c>
      <c r="N543">
        <v>32</v>
      </c>
      <c r="O543">
        <v>0</v>
      </c>
      <c r="P543">
        <v>2</v>
      </c>
      <c r="Q543">
        <v>2</v>
      </c>
      <c r="R543">
        <v>181</v>
      </c>
      <c r="S543">
        <v>4</v>
      </c>
      <c r="T543">
        <v>122</v>
      </c>
      <c r="U543">
        <v>0</v>
      </c>
      <c r="V543">
        <v>23</v>
      </c>
    </row>
    <row r="544" spans="1:22" x14ac:dyDescent="0.3">
      <c r="A544" s="42">
        <v>44018</v>
      </c>
      <c r="B544" t="s">
        <v>79</v>
      </c>
      <c r="C544">
        <v>74</v>
      </c>
      <c r="D544">
        <v>1</v>
      </c>
      <c r="E544">
        <v>72</v>
      </c>
      <c r="F544">
        <v>1</v>
      </c>
      <c r="G544">
        <v>2</v>
      </c>
      <c r="H544">
        <v>0</v>
      </c>
      <c r="I544">
        <v>87</v>
      </c>
      <c r="J544">
        <v>3</v>
      </c>
      <c r="K544">
        <v>1825</v>
      </c>
      <c r="L544">
        <v>11</v>
      </c>
      <c r="M544">
        <v>1912</v>
      </c>
      <c r="N544">
        <v>14</v>
      </c>
      <c r="O544">
        <v>0</v>
      </c>
      <c r="P544">
        <v>4</v>
      </c>
      <c r="Q544">
        <v>0</v>
      </c>
      <c r="R544">
        <v>47</v>
      </c>
      <c r="S544">
        <v>1</v>
      </c>
      <c r="T544">
        <v>23</v>
      </c>
      <c r="U544">
        <v>0</v>
      </c>
      <c r="V544">
        <v>13</v>
      </c>
    </row>
    <row r="545" spans="1:22" x14ac:dyDescent="0.3">
      <c r="A545" s="42">
        <v>44018</v>
      </c>
      <c r="B545" t="s">
        <v>115</v>
      </c>
      <c r="C545">
        <v>92</v>
      </c>
      <c r="D545">
        <v>1</v>
      </c>
      <c r="E545">
        <v>92</v>
      </c>
      <c r="F545">
        <v>1</v>
      </c>
      <c r="G545">
        <v>0</v>
      </c>
      <c r="H545">
        <v>0</v>
      </c>
      <c r="I545">
        <v>106</v>
      </c>
      <c r="J545">
        <v>0</v>
      </c>
      <c r="K545">
        <v>1926</v>
      </c>
      <c r="L545">
        <v>10</v>
      </c>
      <c r="M545">
        <v>2032</v>
      </c>
      <c r="N545">
        <v>10</v>
      </c>
      <c r="O545">
        <v>0</v>
      </c>
      <c r="P545">
        <v>1</v>
      </c>
      <c r="Q545">
        <v>1</v>
      </c>
      <c r="R545">
        <v>46</v>
      </c>
      <c r="S545">
        <v>0</v>
      </c>
      <c r="T545">
        <v>45</v>
      </c>
      <c r="U545">
        <v>0</v>
      </c>
      <c r="V545">
        <v>9</v>
      </c>
    </row>
    <row r="546" spans="1:22" x14ac:dyDescent="0.3">
      <c r="A546" s="42">
        <v>44018</v>
      </c>
      <c r="B546" t="s">
        <v>2</v>
      </c>
      <c r="C546">
        <v>357</v>
      </c>
      <c r="D546">
        <v>3</v>
      </c>
      <c r="E546">
        <v>357</v>
      </c>
      <c r="F546">
        <v>3</v>
      </c>
      <c r="G546">
        <v>0</v>
      </c>
      <c r="H546">
        <v>0</v>
      </c>
      <c r="I546">
        <v>430</v>
      </c>
      <c r="J546">
        <v>6</v>
      </c>
      <c r="K546">
        <v>5357</v>
      </c>
      <c r="L546">
        <v>22</v>
      </c>
      <c r="M546">
        <v>5787</v>
      </c>
      <c r="N546">
        <v>28</v>
      </c>
      <c r="O546">
        <v>0</v>
      </c>
      <c r="P546">
        <v>3</v>
      </c>
      <c r="Q546">
        <v>26</v>
      </c>
      <c r="R546">
        <v>217</v>
      </c>
      <c r="S546">
        <v>-23</v>
      </c>
      <c r="T546">
        <v>137</v>
      </c>
      <c r="U546">
        <v>1</v>
      </c>
      <c r="V546">
        <v>17</v>
      </c>
    </row>
    <row r="547" spans="1:22" x14ac:dyDescent="0.3">
      <c r="A547" s="42">
        <v>44018</v>
      </c>
      <c r="B547" t="s">
        <v>80</v>
      </c>
      <c r="C547">
        <v>239</v>
      </c>
      <c r="D547">
        <v>2</v>
      </c>
      <c r="E547">
        <v>235</v>
      </c>
      <c r="F547">
        <v>2</v>
      </c>
      <c r="G547">
        <v>4</v>
      </c>
      <c r="H547">
        <v>0</v>
      </c>
      <c r="I547">
        <v>292</v>
      </c>
      <c r="J547">
        <v>6</v>
      </c>
      <c r="K547">
        <v>4546</v>
      </c>
      <c r="L547">
        <v>0</v>
      </c>
      <c r="M547">
        <v>4838</v>
      </c>
      <c r="N547">
        <v>6</v>
      </c>
      <c r="O547">
        <v>0</v>
      </c>
      <c r="P547">
        <v>18</v>
      </c>
      <c r="Q547">
        <v>2</v>
      </c>
      <c r="R547">
        <v>168</v>
      </c>
      <c r="S547">
        <v>0</v>
      </c>
      <c r="T547">
        <v>53</v>
      </c>
      <c r="U547">
        <v>0</v>
      </c>
      <c r="V547">
        <v>27</v>
      </c>
    </row>
    <row r="548" spans="1:22" x14ac:dyDescent="0.3">
      <c r="A548" s="42">
        <v>44018</v>
      </c>
      <c r="B548" t="s">
        <v>110</v>
      </c>
      <c r="C548">
        <v>76</v>
      </c>
      <c r="D548">
        <v>3</v>
      </c>
      <c r="E548">
        <v>75</v>
      </c>
      <c r="F548">
        <v>3</v>
      </c>
      <c r="G548">
        <v>1</v>
      </c>
      <c r="H548">
        <v>0</v>
      </c>
      <c r="I548">
        <v>83</v>
      </c>
      <c r="J548">
        <v>2</v>
      </c>
      <c r="K548">
        <v>1482</v>
      </c>
      <c r="L548">
        <v>21</v>
      </c>
      <c r="M548">
        <v>1565</v>
      </c>
      <c r="N548">
        <v>23</v>
      </c>
      <c r="O548">
        <v>0</v>
      </c>
      <c r="P548">
        <v>0</v>
      </c>
      <c r="Q548">
        <v>1</v>
      </c>
      <c r="R548">
        <v>36</v>
      </c>
      <c r="S548">
        <v>2</v>
      </c>
      <c r="T548">
        <v>40</v>
      </c>
      <c r="U548">
        <v>0</v>
      </c>
      <c r="V548">
        <v>6</v>
      </c>
    </row>
    <row r="549" spans="1:22" x14ac:dyDescent="0.3">
      <c r="A549" s="42">
        <v>44018</v>
      </c>
      <c r="B549" t="s">
        <v>97</v>
      </c>
      <c r="C549">
        <v>32</v>
      </c>
      <c r="D549">
        <v>0</v>
      </c>
      <c r="E549">
        <v>32</v>
      </c>
      <c r="F549">
        <v>0</v>
      </c>
      <c r="G549">
        <v>0</v>
      </c>
      <c r="H549">
        <v>0</v>
      </c>
      <c r="I549">
        <v>47</v>
      </c>
      <c r="J549">
        <v>0</v>
      </c>
      <c r="K549">
        <v>981</v>
      </c>
      <c r="L549">
        <v>5</v>
      </c>
      <c r="M549">
        <v>1028</v>
      </c>
      <c r="N549">
        <v>5</v>
      </c>
      <c r="O549">
        <v>0</v>
      </c>
      <c r="P549">
        <v>0</v>
      </c>
      <c r="Q549">
        <v>0</v>
      </c>
      <c r="R549">
        <v>27</v>
      </c>
      <c r="S549">
        <v>0</v>
      </c>
      <c r="T549">
        <v>5</v>
      </c>
      <c r="U549">
        <v>0</v>
      </c>
      <c r="V549">
        <v>4</v>
      </c>
    </row>
    <row r="550" spans="1:22" x14ac:dyDescent="0.3">
      <c r="A550" s="42">
        <v>44018</v>
      </c>
      <c r="B550" t="s">
        <v>70</v>
      </c>
      <c r="C550">
        <v>141</v>
      </c>
      <c r="D550">
        <v>1</v>
      </c>
      <c r="E550">
        <v>130</v>
      </c>
      <c r="F550">
        <v>1</v>
      </c>
      <c r="G550">
        <v>11</v>
      </c>
      <c r="H550">
        <v>0</v>
      </c>
      <c r="I550">
        <v>158</v>
      </c>
      <c r="J550">
        <v>1</v>
      </c>
      <c r="K550">
        <v>2211</v>
      </c>
      <c r="L550">
        <v>15</v>
      </c>
      <c r="M550">
        <v>2369</v>
      </c>
      <c r="N550">
        <v>16</v>
      </c>
      <c r="O550">
        <v>0</v>
      </c>
      <c r="P550">
        <v>6</v>
      </c>
      <c r="Q550">
        <v>8</v>
      </c>
      <c r="R550">
        <v>103</v>
      </c>
      <c r="S550">
        <v>-7</v>
      </c>
      <c r="T550">
        <v>32</v>
      </c>
      <c r="U550">
        <v>0</v>
      </c>
      <c r="V550">
        <v>13</v>
      </c>
    </row>
    <row r="551" spans="1:22" x14ac:dyDescent="0.3">
      <c r="A551" s="42">
        <v>44018</v>
      </c>
      <c r="B551" t="s">
        <v>56</v>
      </c>
      <c r="C551">
        <v>567</v>
      </c>
      <c r="D551">
        <v>13</v>
      </c>
      <c r="E551">
        <v>565</v>
      </c>
      <c r="F551">
        <v>13</v>
      </c>
      <c r="G551">
        <v>2</v>
      </c>
      <c r="H551">
        <v>0</v>
      </c>
      <c r="I551">
        <v>646</v>
      </c>
      <c r="J551">
        <v>14</v>
      </c>
      <c r="K551">
        <v>13599</v>
      </c>
      <c r="L551">
        <v>117</v>
      </c>
      <c r="M551">
        <v>14245</v>
      </c>
      <c r="N551">
        <v>131</v>
      </c>
      <c r="O551">
        <v>0</v>
      </c>
      <c r="P551">
        <v>7</v>
      </c>
      <c r="Q551">
        <v>7</v>
      </c>
      <c r="R551">
        <v>209</v>
      </c>
      <c r="S551">
        <v>6</v>
      </c>
      <c r="T551">
        <v>351</v>
      </c>
      <c r="U551">
        <v>0</v>
      </c>
      <c r="V551">
        <v>34</v>
      </c>
    </row>
    <row r="552" spans="1:22" x14ac:dyDescent="0.3">
      <c r="A552" s="42">
        <v>44018</v>
      </c>
      <c r="B552" t="s">
        <v>129</v>
      </c>
      <c r="C552">
        <v>13</v>
      </c>
      <c r="D552">
        <v>1</v>
      </c>
      <c r="E552">
        <v>13</v>
      </c>
      <c r="F552">
        <v>1</v>
      </c>
      <c r="G552">
        <v>0</v>
      </c>
      <c r="H552">
        <v>0</v>
      </c>
      <c r="I552">
        <v>14</v>
      </c>
      <c r="J552">
        <v>1</v>
      </c>
      <c r="K552">
        <v>544</v>
      </c>
      <c r="L552">
        <v>0</v>
      </c>
      <c r="M552">
        <v>558</v>
      </c>
      <c r="N552">
        <v>1</v>
      </c>
      <c r="O552">
        <v>0</v>
      </c>
      <c r="P552">
        <v>0</v>
      </c>
      <c r="Q552">
        <v>0</v>
      </c>
      <c r="R552">
        <v>7</v>
      </c>
      <c r="S552">
        <v>1</v>
      </c>
      <c r="T552">
        <v>6</v>
      </c>
      <c r="U552">
        <v>0</v>
      </c>
      <c r="V552">
        <v>0</v>
      </c>
    </row>
    <row r="553" spans="1:22" x14ac:dyDescent="0.3">
      <c r="A553" s="42">
        <v>44018</v>
      </c>
      <c r="B553" t="s">
        <v>104</v>
      </c>
      <c r="C553">
        <v>27</v>
      </c>
      <c r="D553">
        <v>0</v>
      </c>
      <c r="E553">
        <v>27</v>
      </c>
      <c r="F553">
        <v>0</v>
      </c>
      <c r="G553">
        <v>0</v>
      </c>
      <c r="H553">
        <v>0</v>
      </c>
      <c r="I553">
        <v>31</v>
      </c>
      <c r="J553">
        <v>0</v>
      </c>
      <c r="K553">
        <v>3876</v>
      </c>
      <c r="L553">
        <v>14</v>
      </c>
      <c r="M553">
        <v>3907</v>
      </c>
      <c r="N553">
        <v>14</v>
      </c>
      <c r="O553">
        <v>0</v>
      </c>
      <c r="P553">
        <v>1</v>
      </c>
      <c r="Q553">
        <v>0</v>
      </c>
      <c r="R553">
        <v>21</v>
      </c>
      <c r="S553">
        <v>0</v>
      </c>
      <c r="T553">
        <v>5</v>
      </c>
      <c r="U553">
        <v>0</v>
      </c>
      <c r="V553">
        <v>1</v>
      </c>
    </row>
    <row r="554" spans="1:22" x14ac:dyDescent="0.3">
      <c r="A554" s="42">
        <v>44018</v>
      </c>
      <c r="B554" t="s">
        <v>111</v>
      </c>
      <c r="C554">
        <v>113</v>
      </c>
      <c r="D554">
        <v>1</v>
      </c>
      <c r="E554">
        <v>109</v>
      </c>
      <c r="F554">
        <v>1</v>
      </c>
      <c r="G554">
        <v>4</v>
      </c>
      <c r="H554">
        <v>0</v>
      </c>
      <c r="I554">
        <v>131</v>
      </c>
      <c r="J554">
        <v>-1</v>
      </c>
      <c r="K554">
        <v>2584</v>
      </c>
      <c r="L554">
        <v>33</v>
      </c>
      <c r="M554">
        <v>2715</v>
      </c>
      <c r="N554">
        <v>32</v>
      </c>
      <c r="O554">
        <v>0</v>
      </c>
      <c r="P554">
        <v>2</v>
      </c>
      <c r="Q554">
        <v>0</v>
      </c>
      <c r="R554">
        <v>67</v>
      </c>
      <c r="S554">
        <v>1</v>
      </c>
      <c r="T554">
        <v>44</v>
      </c>
      <c r="U554">
        <v>0</v>
      </c>
      <c r="V554">
        <v>13</v>
      </c>
    </row>
    <row r="555" spans="1:22" x14ac:dyDescent="0.3">
      <c r="A555" s="42">
        <v>44018</v>
      </c>
      <c r="B555" t="s">
        <v>57</v>
      </c>
      <c r="C555">
        <v>1198</v>
      </c>
      <c r="D555">
        <v>13</v>
      </c>
      <c r="E555">
        <v>1196</v>
      </c>
      <c r="F555">
        <v>13</v>
      </c>
      <c r="G555">
        <v>2</v>
      </c>
      <c r="H555">
        <v>0</v>
      </c>
      <c r="I555">
        <v>1145</v>
      </c>
      <c r="J555">
        <v>-34</v>
      </c>
      <c r="K555">
        <v>104679</v>
      </c>
      <c r="L555">
        <v>862</v>
      </c>
      <c r="M555">
        <v>105824</v>
      </c>
      <c r="N555">
        <v>828</v>
      </c>
      <c r="O555">
        <v>0</v>
      </c>
      <c r="P555">
        <v>7</v>
      </c>
      <c r="Q555">
        <v>15</v>
      </c>
      <c r="R555">
        <v>389</v>
      </c>
      <c r="S555">
        <v>-2</v>
      </c>
      <c r="T555">
        <v>802</v>
      </c>
      <c r="U555">
        <v>1</v>
      </c>
      <c r="V555">
        <v>32</v>
      </c>
    </row>
    <row r="556" spans="1:22" x14ac:dyDescent="0.3">
      <c r="A556" s="42">
        <v>44018</v>
      </c>
      <c r="B556" t="s">
        <v>89</v>
      </c>
      <c r="C556">
        <v>63</v>
      </c>
      <c r="D556">
        <v>1</v>
      </c>
      <c r="E556">
        <v>63</v>
      </c>
      <c r="F556">
        <v>1</v>
      </c>
      <c r="G556">
        <v>0</v>
      </c>
      <c r="H556">
        <v>0</v>
      </c>
      <c r="I556">
        <v>65</v>
      </c>
      <c r="J556">
        <v>1</v>
      </c>
      <c r="K556">
        <v>2234</v>
      </c>
      <c r="L556">
        <v>17</v>
      </c>
      <c r="M556">
        <v>2299</v>
      </c>
      <c r="N556">
        <v>18</v>
      </c>
      <c r="O556">
        <v>0</v>
      </c>
      <c r="P556">
        <v>1</v>
      </c>
      <c r="Q556">
        <v>3</v>
      </c>
      <c r="R556">
        <v>47</v>
      </c>
      <c r="S556">
        <v>-2</v>
      </c>
      <c r="T556">
        <v>15</v>
      </c>
      <c r="U556">
        <v>0</v>
      </c>
      <c r="V556">
        <v>3</v>
      </c>
    </row>
    <row r="557" spans="1:22" x14ac:dyDescent="0.3">
      <c r="A557" s="42">
        <v>44018</v>
      </c>
      <c r="B557" t="s">
        <v>44</v>
      </c>
      <c r="C557">
        <v>751</v>
      </c>
      <c r="D557">
        <v>1</v>
      </c>
      <c r="E557">
        <v>751</v>
      </c>
      <c r="F557">
        <v>1</v>
      </c>
      <c r="G557">
        <v>0</v>
      </c>
      <c r="H557">
        <v>0</v>
      </c>
      <c r="I557">
        <v>816</v>
      </c>
      <c r="J557">
        <v>-2</v>
      </c>
      <c r="K557">
        <v>73910</v>
      </c>
      <c r="L557">
        <v>520</v>
      </c>
      <c r="M557">
        <v>74726</v>
      </c>
      <c r="N557">
        <v>518</v>
      </c>
      <c r="O557">
        <v>0</v>
      </c>
      <c r="P557">
        <v>2</v>
      </c>
      <c r="Q557">
        <v>8</v>
      </c>
      <c r="R557">
        <v>53</v>
      </c>
      <c r="S557">
        <v>-7</v>
      </c>
      <c r="T557">
        <v>696</v>
      </c>
      <c r="U557">
        <v>0</v>
      </c>
      <c r="V557">
        <v>9</v>
      </c>
    </row>
    <row r="558" spans="1:22" x14ac:dyDescent="0.3">
      <c r="A558" s="42">
        <v>44018</v>
      </c>
      <c r="B558" t="s">
        <v>81</v>
      </c>
      <c r="C558">
        <v>34</v>
      </c>
      <c r="D558">
        <v>0</v>
      </c>
      <c r="E558">
        <v>34</v>
      </c>
      <c r="F558">
        <v>0</v>
      </c>
      <c r="G558">
        <v>0</v>
      </c>
      <c r="H558">
        <v>0</v>
      </c>
      <c r="I558">
        <v>41</v>
      </c>
      <c r="J558">
        <v>0</v>
      </c>
      <c r="K558">
        <v>699</v>
      </c>
      <c r="L558">
        <v>105</v>
      </c>
      <c r="M558">
        <v>740</v>
      </c>
      <c r="N558">
        <v>105</v>
      </c>
      <c r="O558">
        <v>0</v>
      </c>
      <c r="P558">
        <v>0</v>
      </c>
      <c r="Q558">
        <v>0</v>
      </c>
      <c r="R558">
        <v>28</v>
      </c>
      <c r="S558">
        <v>0</v>
      </c>
      <c r="T558">
        <v>6</v>
      </c>
      <c r="U558">
        <v>0</v>
      </c>
      <c r="V558">
        <v>1</v>
      </c>
    </row>
    <row r="559" spans="1:22" x14ac:dyDescent="0.3">
      <c r="A559" s="42">
        <v>44018</v>
      </c>
      <c r="B559" t="s">
        <v>130</v>
      </c>
      <c r="C559">
        <v>6</v>
      </c>
      <c r="D559">
        <v>0</v>
      </c>
      <c r="E559">
        <v>6</v>
      </c>
      <c r="F559">
        <v>0</v>
      </c>
      <c r="G559">
        <v>0</v>
      </c>
      <c r="H559">
        <v>0</v>
      </c>
      <c r="I559">
        <v>6</v>
      </c>
      <c r="J559">
        <v>0</v>
      </c>
      <c r="K559">
        <v>500</v>
      </c>
      <c r="L559">
        <v>4</v>
      </c>
      <c r="M559">
        <v>506</v>
      </c>
      <c r="N559">
        <v>4</v>
      </c>
      <c r="O559">
        <v>0</v>
      </c>
      <c r="P559">
        <v>0</v>
      </c>
      <c r="Q559">
        <v>0</v>
      </c>
      <c r="R559">
        <v>4</v>
      </c>
      <c r="S559">
        <v>0</v>
      </c>
      <c r="T559">
        <v>2</v>
      </c>
      <c r="U559">
        <v>0</v>
      </c>
      <c r="V559">
        <v>0</v>
      </c>
    </row>
    <row r="560" spans="1:22" x14ac:dyDescent="0.3">
      <c r="A560" s="42">
        <v>44018</v>
      </c>
      <c r="B560" t="s">
        <v>131</v>
      </c>
      <c r="C560">
        <v>46</v>
      </c>
      <c r="D560">
        <v>1</v>
      </c>
      <c r="E560">
        <v>44</v>
      </c>
      <c r="F560">
        <v>1</v>
      </c>
      <c r="G560">
        <v>2</v>
      </c>
      <c r="H560">
        <v>0</v>
      </c>
      <c r="I560">
        <v>48</v>
      </c>
      <c r="J560">
        <v>1</v>
      </c>
      <c r="K560">
        <v>1076</v>
      </c>
      <c r="L560">
        <v>2</v>
      </c>
      <c r="M560">
        <v>1124</v>
      </c>
      <c r="N560">
        <v>3</v>
      </c>
      <c r="O560">
        <v>0</v>
      </c>
      <c r="P560">
        <v>0</v>
      </c>
      <c r="Q560">
        <v>0</v>
      </c>
      <c r="R560">
        <v>32</v>
      </c>
      <c r="S560">
        <v>1</v>
      </c>
      <c r="T560">
        <v>14</v>
      </c>
      <c r="U560">
        <v>0</v>
      </c>
      <c r="V560">
        <v>1</v>
      </c>
    </row>
    <row r="561" spans="1:22" x14ac:dyDescent="0.3">
      <c r="A561" s="42">
        <v>44018</v>
      </c>
      <c r="B561" t="s">
        <v>71</v>
      </c>
      <c r="C561">
        <v>906</v>
      </c>
      <c r="D561">
        <v>23</v>
      </c>
      <c r="E561">
        <v>902</v>
      </c>
      <c r="F561">
        <v>23</v>
      </c>
      <c r="G561">
        <v>4</v>
      </c>
      <c r="H561">
        <v>0</v>
      </c>
      <c r="I561">
        <v>1064</v>
      </c>
      <c r="J561">
        <v>25</v>
      </c>
      <c r="K561">
        <v>10295</v>
      </c>
      <c r="L561">
        <v>175</v>
      </c>
      <c r="M561">
        <v>11359</v>
      </c>
      <c r="N561">
        <v>200</v>
      </c>
      <c r="O561">
        <v>0</v>
      </c>
      <c r="P561">
        <v>7</v>
      </c>
      <c r="Q561">
        <v>34</v>
      </c>
      <c r="R561">
        <v>643</v>
      </c>
      <c r="S561">
        <v>-11</v>
      </c>
      <c r="T561">
        <v>256</v>
      </c>
      <c r="U561">
        <v>0</v>
      </c>
      <c r="V561">
        <v>19</v>
      </c>
    </row>
    <row r="562" spans="1:22" x14ac:dyDescent="0.3">
      <c r="A562" s="42">
        <v>44018</v>
      </c>
      <c r="B562" t="s">
        <v>132</v>
      </c>
      <c r="C562">
        <v>285</v>
      </c>
      <c r="D562">
        <v>-1</v>
      </c>
      <c r="E562">
        <v>285</v>
      </c>
      <c r="F562">
        <v>-1</v>
      </c>
      <c r="G562">
        <v>0</v>
      </c>
      <c r="H562">
        <v>0</v>
      </c>
      <c r="I562">
        <v>313</v>
      </c>
      <c r="J562">
        <v>-2</v>
      </c>
      <c r="K562">
        <v>2948</v>
      </c>
      <c r="L562">
        <v>16</v>
      </c>
      <c r="M562">
        <v>3261</v>
      </c>
      <c r="N562">
        <v>14</v>
      </c>
      <c r="O562">
        <v>0</v>
      </c>
      <c r="P562">
        <v>0</v>
      </c>
      <c r="Q562">
        <v>1</v>
      </c>
      <c r="R562">
        <v>245</v>
      </c>
      <c r="S562">
        <v>-2</v>
      </c>
      <c r="T562">
        <v>40</v>
      </c>
      <c r="U562">
        <v>0</v>
      </c>
      <c r="V562">
        <v>5</v>
      </c>
    </row>
    <row r="563" spans="1:22" x14ac:dyDescent="0.3">
      <c r="A563" s="42">
        <v>44018</v>
      </c>
      <c r="B563" t="s">
        <v>72</v>
      </c>
      <c r="C563">
        <v>62</v>
      </c>
      <c r="D563">
        <v>0</v>
      </c>
      <c r="E563">
        <v>52</v>
      </c>
      <c r="F563">
        <v>0</v>
      </c>
      <c r="G563">
        <v>10</v>
      </c>
      <c r="H563">
        <v>0</v>
      </c>
      <c r="I563">
        <v>70</v>
      </c>
      <c r="J563">
        <v>1</v>
      </c>
      <c r="K563">
        <v>5888</v>
      </c>
      <c r="L563">
        <v>48</v>
      </c>
      <c r="M563">
        <v>5958</v>
      </c>
      <c r="N563">
        <v>49</v>
      </c>
      <c r="O563">
        <v>0</v>
      </c>
      <c r="P563">
        <v>0</v>
      </c>
      <c r="Q563">
        <v>1</v>
      </c>
      <c r="R563">
        <v>38</v>
      </c>
      <c r="S563">
        <v>-1</v>
      </c>
      <c r="T563">
        <v>24</v>
      </c>
      <c r="U563">
        <v>0</v>
      </c>
      <c r="V563">
        <v>3</v>
      </c>
    </row>
    <row r="564" spans="1:22" x14ac:dyDescent="0.3">
      <c r="A564" s="42">
        <v>44018</v>
      </c>
      <c r="B564" t="s">
        <v>52</v>
      </c>
      <c r="C564">
        <v>839</v>
      </c>
      <c r="D564">
        <v>5</v>
      </c>
      <c r="E564">
        <v>836</v>
      </c>
      <c r="F564">
        <v>5</v>
      </c>
      <c r="G564">
        <v>3</v>
      </c>
      <c r="H564">
        <v>0</v>
      </c>
      <c r="I564">
        <v>1044</v>
      </c>
      <c r="J564">
        <v>7</v>
      </c>
      <c r="K564">
        <v>6385</v>
      </c>
      <c r="L564">
        <v>60</v>
      </c>
      <c r="M564">
        <v>7429</v>
      </c>
      <c r="N564">
        <v>67</v>
      </c>
      <c r="O564">
        <v>0</v>
      </c>
      <c r="P564">
        <v>11</v>
      </c>
      <c r="Q564">
        <v>6</v>
      </c>
      <c r="R564">
        <v>512</v>
      </c>
      <c r="S564">
        <v>-1</v>
      </c>
      <c r="T564">
        <v>316</v>
      </c>
      <c r="U564">
        <v>0</v>
      </c>
      <c r="V564">
        <v>56</v>
      </c>
    </row>
    <row r="565" spans="1:22" x14ac:dyDescent="0.3">
      <c r="A565" s="42">
        <v>44018</v>
      </c>
      <c r="B565" t="s">
        <v>19</v>
      </c>
      <c r="C565">
        <v>3040</v>
      </c>
      <c r="D565">
        <v>53</v>
      </c>
      <c r="E565">
        <v>3033</v>
      </c>
      <c r="F565">
        <v>53</v>
      </c>
      <c r="G565">
        <v>7</v>
      </c>
      <c r="H565">
        <v>0</v>
      </c>
      <c r="I565">
        <v>3631</v>
      </c>
      <c r="J565">
        <v>62</v>
      </c>
      <c r="K565">
        <v>23791</v>
      </c>
      <c r="L565">
        <v>436</v>
      </c>
      <c r="M565">
        <v>27422</v>
      </c>
      <c r="N565">
        <v>498</v>
      </c>
      <c r="O565">
        <v>0</v>
      </c>
      <c r="P565">
        <v>35</v>
      </c>
      <c r="Q565">
        <v>49</v>
      </c>
      <c r="R565">
        <v>1353</v>
      </c>
      <c r="S565">
        <v>4</v>
      </c>
      <c r="T565">
        <v>1652</v>
      </c>
      <c r="U565">
        <v>0</v>
      </c>
      <c r="V565">
        <v>119</v>
      </c>
    </row>
    <row r="566" spans="1:22" x14ac:dyDescent="0.3">
      <c r="A566" s="42">
        <v>44018</v>
      </c>
      <c r="B566" t="s">
        <v>73</v>
      </c>
      <c r="C566">
        <v>17</v>
      </c>
      <c r="D566">
        <v>0</v>
      </c>
      <c r="E566">
        <v>16</v>
      </c>
      <c r="F566">
        <v>0</v>
      </c>
      <c r="G566">
        <v>1</v>
      </c>
      <c r="H566">
        <v>0</v>
      </c>
      <c r="I566">
        <v>16</v>
      </c>
      <c r="J566">
        <v>0</v>
      </c>
      <c r="K566">
        <v>1257</v>
      </c>
      <c r="L566">
        <v>6</v>
      </c>
      <c r="M566">
        <v>1273</v>
      </c>
      <c r="N566">
        <v>6</v>
      </c>
      <c r="O566">
        <v>0</v>
      </c>
      <c r="P566">
        <v>0</v>
      </c>
      <c r="Q566">
        <v>0</v>
      </c>
      <c r="R566">
        <v>14</v>
      </c>
      <c r="S566">
        <v>0</v>
      </c>
      <c r="T566">
        <v>3</v>
      </c>
      <c r="U566">
        <v>0</v>
      </c>
      <c r="V566">
        <v>0</v>
      </c>
    </row>
    <row r="567" spans="1:22" x14ac:dyDescent="0.3">
      <c r="A567" s="42">
        <v>44018</v>
      </c>
      <c r="B567" t="s">
        <v>133</v>
      </c>
      <c r="C567">
        <v>41</v>
      </c>
      <c r="D567">
        <v>-1</v>
      </c>
      <c r="E567">
        <v>41</v>
      </c>
      <c r="F567">
        <v>-1</v>
      </c>
      <c r="G567">
        <v>0</v>
      </c>
      <c r="H567">
        <v>0</v>
      </c>
      <c r="I567">
        <v>52</v>
      </c>
      <c r="J567">
        <v>-2</v>
      </c>
      <c r="K567">
        <v>1600</v>
      </c>
      <c r="L567">
        <v>1</v>
      </c>
      <c r="M567">
        <v>1652</v>
      </c>
      <c r="N567">
        <v>-1</v>
      </c>
      <c r="O567">
        <v>0</v>
      </c>
      <c r="P567">
        <v>0</v>
      </c>
      <c r="Q567">
        <v>1</v>
      </c>
      <c r="R567">
        <v>26</v>
      </c>
      <c r="S567">
        <v>-2</v>
      </c>
      <c r="T567">
        <v>15</v>
      </c>
      <c r="U567">
        <v>0</v>
      </c>
      <c r="V567">
        <v>2</v>
      </c>
    </row>
    <row r="568" spans="1:22" x14ac:dyDescent="0.3">
      <c r="A568" s="42">
        <v>44018</v>
      </c>
      <c r="B568" t="s">
        <v>50</v>
      </c>
      <c r="C568">
        <v>830</v>
      </c>
      <c r="D568">
        <v>26</v>
      </c>
      <c r="E568">
        <v>785</v>
      </c>
      <c r="F568">
        <v>27</v>
      </c>
      <c r="G568">
        <v>45</v>
      </c>
      <c r="H568">
        <v>-1</v>
      </c>
      <c r="I568">
        <v>843</v>
      </c>
      <c r="J568">
        <v>29</v>
      </c>
      <c r="K568">
        <v>9751</v>
      </c>
      <c r="L568">
        <v>232</v>
      </c>
      <c r="M568">
        <v>10594</v>
      </c>
      <c r="N568">
        <v>261</v>
      </c>
      <c r="O568">
        <v>0</v>
      </c>
      <c r="P568">
        <v>3</v>
      </c>
      <c r="Q568">
        <v>13</v>
      </c>
      <c r="R568">
        <v>459</v>
      </c>
      <c r="S568">
        <v>13</v>
      </c>
      <c r="T568">
        <v>368</v>
      </c>
      <c r="U568">
        <v>0</v>
      </c>
      <c r="V568">
        <v>26</v>
      </c>
    </row>
    <row r="569" spans="1:22" x14ac:dyDescent="0.3">
      <c r="A569" s="42">
        <v>44018</v>
      </c>
      <c r="B569" t="s">
        <v>43</v>
      </c>
      <c r="C569">
        <v>11936</v>
      </c>
      <c r="D569">
        <v>143</v>
      </c>
      <c r="E569">
        <v>11919</v>
      </c>
      <c r="F569">
        <v>143</v>
      </c>
      <c r="G569">
        <v>17</v>
      </c>
      <c r="H569">
        <v>0</v>
      </c>
      <c r="I569">
        <v>14306</v>
      </c>
      <c r="J569">
        <v>174</v>
      </c>
      <c r="K569">
        <v>143267</v>
      </c>
      <c r="L569">
        <v>871</v>
      </c>
      <c r="M569">
        <v>157573</v>
      </c>
      <c r="N569">
        <v>1045</v>
      </c>
      <c r="O569">
        <v>1</v>
      </c>
      <c r="P569">
        <v>201</v>
      </c>
      <c r="Q569">
        <v>201</v>
      </c>
      <c r="R569">
        <v>7484</v>
      </c>
      <c r="S569">
        <v>-59</v>
      </c>
      <c r="T569">
        <v>4251</v>
      </c>
      <c r="U569">
        <v>8</v>
      </c>
      <c r="V569">
        <v>894</v>
      </c>
    </row>
    <row r="570" spans="1:22" x14ac:dyDescent="0.3">
      <c r="A570" s="42">
        <v>44018</v>
      </c>
      <c r="B570" t="s">
        <v>99</v>
      </c>
      <c r="C570">
        <v>122</v>
      </c>
      <c r="D570">
        <v>2</v>
      </c>
      <c r="E570">
        <v>115</v>
      </c>
      <c r="F570">
        <v>2</v>
      </c>
      <c r="G570">
        <v>7</v>
      </c>
      <c r="H570">
        <v>0</v>
      </c>
      <c r="I570">
        <v>129</v>
      </c>
      <c r="J570">
        <v>2</v>
      </c>
      <c r="K570">
        <v>1741</v>
      </c>
      <c r="L570">
        <v>14</v>
      </c>
      <c r="M570">
        <v>1870</v>
      </c>
      <c r="N570">
        <v>16</v>
      </c>
      <c r="O570">
        <v>0</v>
      </c>
      <c r="P570">
        <v>1</v>
      </c>
      <c r="Q570">
        <v>4</v>
      </c>
      <c r="R570">
        <v>53</v>
      </c>
      <c r="S570">
        <v>-2</v>
      </c>
      <c r="T570">
        <v>68</v>
      </c>
      <c r="U570">
        <v>0</v>
      </c>
      <c r="V570">
        <v>3</v>
      </c>
    </row>
    <row r="571" spans="1:22" x14ac:dyDescent="0.3">
      <c r="A571" s="42">
        <v>44018</v>
      </c>
      <c r="B571" t="s">
        <v>134</v>
      </c>
      <c r="C571">
        <v>23</v>
      </c>
      <c r="D571">
        <v>0</v>
      </c>
      <c r="E571">
        <v>23</v>
      </c>
      <c r="F571">
        <v>0</v>
      </c>
      <c r="G571">
        <v>0</v>
      </c>
      <c r="H571">
        <v>0</v>
      </c>
      <c r="I571">
        <v>25</v>
      </c>
      <c r="J571">
        <v>0</v>
      </c>
      <c r="K571">
        <v>805</v>
      </c>
      <c r="L571">
        <v>6</v>
      </c>
      <c r="M571">
        <v>830</v>
      </c>
      <c r="N571">
        <v>6</v>
      </c>
      <c r="O571">
        <v>0</v>
      </c>
      <c r="P571">
        <v>0</v>
      </c>
      <c r="Q571">
        <v>0</v>
      </c>
      <c r="R571">
        <v>9</v>
      </c>
      <c r="S571">
        <v>0</v>
      </c>
      <c r="T571">
        <v>14</v>
      </c>
      <c r="U571">
        <v>0</v>
      </c>
      <c r="V571">
        <v>2</v>
      </c>
    </row>
    <row r="572" spans="1:22" x14ac:dyDescent="0.3">
      <c r="A572" s="42">
        <v>44018</v>
      </c>
      <c r="B572" t="s">
        <v>45</v>
      </c>
      <c r="C572">
        <v>121</v>
      </c>
      <c r="D572">
        <v>4</v>
      </c>
      <c r="E572">
        <v>116</v>
      </c>
      <c r="F572">
        <v>3</v>
      </c>
      <c r="G572">
        <v>5</v>
      </c>
      <c r="H572">
        <v>1</v>
      </c>
      <c r="I572">
        <v>125</v>
      </c>
      <c r="J572">
        <v>3</v>
      </c>
      <c r="K572">
        <v>7617</v>
      </c>
      <c r="L572">
        <v>102</v>
      </c>
      <c r="M572">
        <v>7742</v>
      </c>
      <c r="N572">
        <v>105</v>
      </c>
      <c r="O572">
        <v>0</v>
      </c>
      <c r="P572">
        <v>2</v>
      </c>
      <c r="Q572">
        <v>5</v>
      </c>
      <c r="R572">
        <v>89</v>
      </c>
      <c r="S572">
        <v>-1</v>
      </c>
      <c r="T572">
        <v>30</v>
      </c>
      <c r="U572">
        <v>0</v>
      </c>
      <c r="V572">
        <v>14</v>
      </c>
    </row>
    <row r="573" spans="1:22" x14ac:dyDescent="0.3">
      <c r="A573" s="42">
        <v>44018</v>
      </c>
      <c r="B573" t="s">
        <v>53</v>
      </c>
      <c r="C573">
        <v>1636</v>
      </c>
      <c r="D573">
        <v>26</v>
      </c>
      <c r="E573">
        <v>1626</v>
      </c>
      <c r="F573">
        <v>26</v>
      </c>
      <c r="G573">
        <v>10</v>
      </c>
      <c r="H573">
        <v>0</v>
      </c>
      <c r="I573">
        <v>2022</v>
      </c>
      <c r="J573">
        <v>33</v>
      </c>
      <c r="K573">
        <v>14339</v>
      </c>
      <c r="L573">
        <v>116</v>
      </c>
      <c r="M573">
        <v>16361</v>
      </c>
      <c r="N573">
        <v>149</v>
      </c>
      <c r="O573">
        <v>0</v>
      </c>
      <c r="P573">
        <v>52</v>
      </c>
      <c r="Q573">
        <v>14</v>
      </c>
      <c r="R573">
        <v>659</v>
      </c>
      <c r="S573">
        <v>12</v>
      </c>
      <c r="T573">
        <v>925</v>
      </c>
      <c r="U573">
        <v>0</v>
      </c>
      <c r="V573">
        <v>230</v>
      </c>
    </row>
    <row r="574" spans="1:22" x14ac:dyDescent="0.3">
      <c r="A574" s="42">
        <v>44018</v>
      </c>
      <c r="B574" t="s">
        <v>65</v>
      </c>
      <c r="C574">
        <v>649</v>
      </c>
      <c r="D574">
        <v>4</v>
      </c>
      <c r="E574">
        <v>639</v>
      </c>
      <c r="F574">
        <v>2</v>
      </c>
      <c r="G574">
        <v>10</v>
      </c>
      <c r="H574">
        <v>2</v>
      </c>
      <c r="I574">
        <v>713</v>
      </c>
      <c r="J574">
        <v>3</v>
      </c>
      <c r="K574">
        <v>8179</v>
      </c>
      <c r="L574">
        <v>30</v>
      </c>
      <c r="M574">
        <v>8892</v>
      </c>
      <c r="N574">
        <v>33</v>
      </c>
      <c r="O574">
        <v>0</v>
      </c>
      <c r="P574">
        <v>5</v>
      </c>
      <c r="Q574">
        <v>3</v>
      </c>
      <c r="R574">
        <v>498</v>
      </c>
      <c r="S574">
        <v>1</v>
      </c>
      <c r="T574">
        <v>146</v>
      </c>
      <c r="U574">
        <v>0</v>
      </c>
      <c r="V574">
        <v>31</v>
      </c>
    </row>
    <row r="575" spans="1:22" x14ac:dyDescent="0.3">
      <c r="A575" s="42">
        <v>44018</v>
      </c>
      <c r="B575" t="s">
        <v>105</v>
      </c>
      <c r="C575">
        <v>1498</v>
      </c>
      <c r="D575">
        <v>0</v>
      </c>
      <c r="E575">
        <v>1495</v>
      </c>
      <c r="F575">
        <v>0</v>
      </c>
      <c r="G575">
        <v>3</v>
      </c>
      <c r="H575">
        <v>0</v>
      </c>
      <c r="I575">
        <v>1540</v>
      </c>
      <c r="J575">
        <v>-1</v>
      </c>
      <c r="K575">
        <v>2443</v>
      </c>
      <c r="L575">
        <v>4</v>
      </c>
      <c r="M575">
        <v>3983</v>
      </c>
      <c r="N575">
        <v>3</v>
      </c>
      <c r="O575">
        <v>0</v>
      </c>
      <c r="P575">
        <v>5</v>
      </c>
      <c r="Q575">
        <v>1</v>
      </c>
      <c r="R575">
        <v>1425</v>
      </c>
      <c r="S575">
        <v>-1</v>
      </c>
      <c r="T575">
        <v>68</v>
      </c>
      <c r="U575">
        <v>0</v>
      </c>
      <c r="V575">
        <v>15</v>
      </c>
    </row>
    <row r="576" spans="1:22" x14ac:dyDescent="0.3">
      <c r="A576" s="42">
        <v>44018</v>
      </c>
      <c r="B576" t="s">
        <v>98</v>
      </c>
      <c r="C576">
        <v>55</v>
      </c>
      <c r="D576">
        <v>0</v>
      </c>
      <c r="E576">
        <v>55</v>
      </c>
      <c r="F576">
        <v>0</v>
      </c>
      <c r="G576">
        <v>0</v>
      </c>
      <c r="H576">
        <v>0</v>
      </c>
      <c r="I576">
        <v>61</v>
      </c>
      <c r="J576">
        <v>0</v>
      </c>
      <c r="K576">
        <v>1419</v>
      </c>
      <c r="L576">
        <v>3</v>
      </c>
      <c r="M576">
        <v>1480</v>
      </c>
      <c r="N576">
        <v>3</v>
      </c>
      <c r="O576">
        <v>0</v>
      </c>
      <c r="P576">
        <v>0</v>
      </c>
      <c r="Q576">
        <v>0</v>
      </c>
      <c r="R576">
        <v>53</v>
      </c>
      <c r="S576">
        <v>0</v>
      </c>
      <c r="T576">
        <v>2</v>
      </c>
      <c r="U576">
        <v>0</v>
      </c>
      <c r="V576">
        <v>1</v>
      </c>
    </row>
    <row r="577" spans="1:22" x14ac:dyDescent="0.3">
      <c r="A577" s="42">
        <v>44018</v>
      </c>
      <c r="B577" t="s">
        <v>106</v>
      </c>
      <c r="C577">
        <v>19</v>
      </c>
      <c r="D577">
        <v>1</v>
      </c>
      <c r="E577">
        <v>19</v>
      </c>
      <c r="F577">
        <v>1</v>
      </c>
      <c r="G577">
        <v>0</v>
      </c>
      <c r="H577">
        <v>0</v>
      </c>
      <c r="I577">
        <v>22</v>
      </c>
      <c r="J577">
        <v>2</v>
      </c>
      <c r="K577">
        <v>1156</v>
      </c>
      <c r="L577">
        <v>41</v>
      </c>
      <c r="M577">
        <v>1178</v>
      </c>
      <c r="N577">
        <v>43</v>
      </c>
      <c r="O577">
        <v>0</v>
      </c>
      <c r="P577">
        <v>0</v>
      </c>
      <c r="Q577">
        <v>0</v>
      </c>
      <c r="R577">
        <v>10</v>
      </c>
      <c r="S577">
        <v>1</v>
      </c>
      <c r="T577">
        <v>9</v>
      </c>
      <c r="U577">
        <v>0</v>
      </c>
      <c r="V577">
        <v>0</v>
      </c>
    </row>
    <row r="578" spans="1:22" x14ac:dyDescent="0.3">
      <c r="A578" s="42">
        <v>44018</v>
      </c>
      <c r="B578" t="s">
        <v>135</v>
      </c>
      <c r="C578">
        <v>7</v>
      </c>
      <c r="D578">
        <v>-1</v>
      </c>
      <c r="E578">
        <v>7</v>
      </c>
      <c r="F578">
        <v>-1</v>
      </c>
      <c r="G578">
        <v>0</v>
      </c>
      <c r="H578">
        <v>0</v>
      </c>
      <c r="I578">
        <v>7</v>
      </c>
      <c r="J578">
        <v>-1</v>
      </c>
      <c r="K578">
        <v>499</v>
      </c>
      <c r="L578">
        <v>3</v>
      </c>
      <c r="M578">
        <v>506</v>
      </c>
      <c r="N578">
        <v>2</v>
      </c>
      <c r="O578">
        <v>0</v>
      </c>
      <c r="P578">
        <v>0</v>
      </c>
      <c r="Q578">
        <v>0</v>
      </c>
      <c r="R578">
        <v>3</v>
      </c>
      <c r="S578">
        <v>-1</v>
      </c>
      <c r="T578">
        <v>4</v>
      </c>
      <c r="U578">
        <v>0</v>
      </c>
      <c r="V578">
        <v>1</v>
      </c>
    </row>
    <row r="579" spans="1:22" x14ac:dyDescent="0.3">
      <c r="A579" s="42">
        <v>44018</v>
      </c>
      <c r="B579" t="s">
        <v>116</v>
      </c>
      <c r="C579">
        <v>78</v>
      </c>
      <c r="D579">
        <v>2</v>
      </c>
      <c r="E579">
        <v>78</v>
      </c>
      <c r="F579">
        <v>2</v>
      </c>
      <c r="G579">
        <v>0</v>
      </c>
      <c r="H579">
        <v>0</v>
      </c>
      <c r="I579">
        <v>86</v>
      </c>
      <c r="J579">
        <v>3</v>
      </c>
      <c r="K579">
        <v>3314</v>
      </c>
      <c r="L579">
        <v>62</v>
      </c>
      <c r="M579">
        <v>3400</v>
      </c>
      <c r="N579">
        <v>65</v>
      </c>
      <c r="O579">
        <v>0</v>
      </c>
      <c r="P579">
        <v>0</v>
      </c>
      <c r="Q579">
        <v>6</v>
      </c>
      <c r="R579">
        <v>40</v>
      </c>
      <c r="S579">
        <v>-4</v>
      </c>
      <c r="T579">
        <v>38</v>
      </c>
      <c r="U579">
        <v>0</v>
      </c>
      <c r="V579">
        <v>1</v>
      </c>
    </row>
    <row r="580" spans="1:22" x14ac:dyDescent="0.3">
      <c r="A580" s="42">
        <v>44018</v>
      </c>
      <c r="B580" t="s">
        <v>66</v>
      </c>
      <c r="C580">
        <v>174</v>
      </c>
      <c r="D580">
        <v>9</v>
      </c>
      <c r="E580">
        <v>165</v>
      </c>
      <c r="F580">
        <v>9</v>
      </c>
      <c r="G580">
        <v>9</v>
      </c>
      <c r="H580">
        <v>0</v>
      </c>
      <c r="I580">
        <v>198</v>
      </c>
      <c r="J580">
        <v>9</v>
      </c>
      <c r="K580">
        <v>7256</v>
      </c>
      <c r="L580">
        <v>51</v>
      </c>
      <c r="M580">
        <v>7454</v>
      </c>
      <c r="N580">
        <v>60</v>
      </c>
      <c r="O580">
        <v>0</v>
      </c>
      <c r="P580">
        <v>0</v>
      </c>
      <c r="Q580">
        <v>4</v>
      </c>
      <c r="R580">
        <v>120</v>
      </c>
      <c r="S580">
        <v>5</v>
      </c>
      <c r="T580">
        <v>54</v>
      </c>
      <c r="U580">
        <v>0</v>
      </c>
      <c r="V580">
        <v>8</v>
      </c>
    </row>
    <row r="581" spans="1:22" x14ac:dyDescent="0.3">
      <c r="A581" s="42">
        <v>44018</v>
      </c>
      <c r="B581" t="s">
        <v>117</v>
      </c>
      <c r="C581">
        <v>88</v>
      </c>
      <c r="D581">
        <v>2</v>
      </c>
      <c r="E581">
        <v>88</v>
      </c>
      <c r="F581">
        <v>2</v>
      </c>
      <c r="G581">
        <v>0</v>
      </c>
      <c r="H581">
        <v>0</v>
      </c>
      <c r="I581">
        <v>90</v>
      </c>
      <c r="J581">
        <v>2</v>
      </c>
      <c r="K581">
        <v>2687</v>
      </c>
      <c r="L581">
        <v>9</v>
      </c>
      <c r="M581">
        <v>2777</v>
      </c>
      <c r="N581">
        <v>11</v>
      </c>
      <c r="O581">
        <v>0</v>
      </c>
      <c r="P581">
        <v>0</v>
      </c>
      <c r="Q581">
        <v>0</v>
      </c>
      <c r="R581">
        <v>68</v>
      </c>
      <c r="S581">
        <v>2</v>
      </c>
      <c r="T581">
        <v>20</v>
      </c>
      <c r="U581">
        <v>0</v>
      </c>
      <c r="V581">
        <v>2</v>
      </c>
    </row>
    <row r="582" spans="1:22" x14ac:dyDescent="0.3">
      <c r="A582" s="42">
        <v>44018</v>
      </c>
      <c r="B582" t="s">
        <v>86</v>
      </c>
      <c r="C582">
        <v>64</v>
      </c>
      <c r="D582">
        <v>0</v>
      </c>
      <c r="E582">
        <v>63</v>
      </c>
      <c r="F582">
        <v>0</v>
      </c>
      <c r="G582">
        <v>1</v>
      </c>
      <c r="H582">
        <v>0</v>
      </c>
      <c r="I582">
        <v>66</v>
      </c>
      <c r="J582">
        <v>-1</v>
      </c>
      <c r="K582">
        <v>2448</v>
      </c>
      <c r="L582">
        <v>66</v>
      </c>
      <c r="M582">
        <v>2514</v>
      </c>
      <c r="N582">
        <v>65</v>
      </c>
      <c r="O582">
        <v>0</v>
      </c>
      <c r="P582">
        <v>1</v>
      </c>
      <c r="Q582">
        <v>1</v>
      </c>
      <c r="R582">
        <v>39</v>
      </c>
      <c r="S582">
        <v>-1</v>
      </c>
      <c r="T582">
        <v>24</v>
      </c>
      <c r="U582">
        <v>0</v>
      </c>
      <c r="V582">
        <v>3</v>
      </c>
    </row>
    <row r="583" spans="1:22" x14ac:dyDescent="0.3">
      <c r="A583" s="42">
        <v>44018</v>
      </c>
      <c r="B583" t="s">
        <v>93</v>
      </c>
      <c r="C583">
        <v>73</v>
      </c>
      <c r="D583">
        <v>3</v>
      </c>
      <c r="E583">
        <v>72</v>
      </c>
      <c r="F583">
        <v>3</v>
      </c>
      <c r="G583">
        <v>1</v>
      </c>
      <c r="H583">
        <v>0</v>
      </c>
      <c r="I583">
        <v>87</v>
      </c>
      <c r="J583">
        <v>3</v>
      </c>
      <c r="K583">
        <v>2656</v>
      </c>
      <c r="L583">
        <v>38</v>
      </c>
      <c r="M583">
        <v>2743</v>
      </c>
      <c r="N583">
        <v>41</v>
      </c>
      <c r="O583">
        <v>0</v>
      </c>
      <c r="P583">
        <v>3</v>
      </c>
      <c r="Q583">
        <v>2</v>
      </c>
      <c r="R583">
        <v>52</v>
      </c>
      <c r="S583">
        <v>1</v>
      </c>
      <c r="T583">
        <v>18</v>
      </c>
      <c r="U583">
        <v>1</v>
      </c>
      <c r="V583">
        <v>5</v>
      </c>
    </row>
    <row r="584" spans="1:22" x14ac:dyDescent="0.3">
      <c r="A584" s="42">
        <v>44018</v>
      </c>
      <c r="B584" t="s">
        <v>0</v>
      </c>
      <c r="C584">
        <v>1340</v>
      </c>
      <c r="D584">
        <v>27</v>
      </c>
      <c r="E584">
        <v>1337</v>
      </c>
      <c r="F584">
        <v>27</v>
      </c>
      <c r="G584">
        <v>3</v>
      </c>
      <c r="H584">
        <v>0</v>
      </c>
      <c r="I584">
        <v>1550</v>
      </c>
      <c r="J584">
        <v>28</v>
      </c>
      <c r="K584">
        <v>19941</v>
      </c>
      <c r="L584">
        <v>210</v>
      </c>
      <c r="M584">
        <v>21491</v>
      </c>
      <c r="N584">
        <v>238</v>
      </c>
      <c r="O584">
        <v>0</v>
      </c>
      <c r="P584">
        <v>15</v>
      </c>
      <c r="Q584">
        <v>12</v>
      </c>
      <c r="R584">
        <v>581</v>
      </c>
      <c r="S584">
        <v>15</v>
      </c>
      <c r="T584">
        <v>744</v>
      </c>
      <c r="U584">
        <v>0</v>
      </c>
      <c r="V584">
        <v>53</v>
      </c>
    </row>
    <row r="585" spans="1:22" x14ac:dyDescent="0.3">
      <c r="A585" s="42">
        <v>44018</v>
      </c>
      <c r="B585" t="s">
        <v>58</v>
      </c>
      <c r="C585">
        <v>963</v>
      </c>
      <c r="D585">
        <v>22</v>
      </c>
      <c r="E585">
        <v>961</v>
      </c>
      <c r="F585">
        <v>22</v>
      </c>
      <c r="G585">
        <v>2</v>
      </c>
      <c r="H585">
        <v>0</v>
      </c>
      <c r="I585">
        <v>1144</v>
      </c>
      <c r="J585">
        <v>24</v>
      </c>
      <c r="K585">
        <v>12389</v>
      </c>
      <c r="L585">
        <v>127</v>
      </c>
      <c r="M585">
        <v>13533</v>
      </c>
      <c r="N585">
        <v>151</v>
      </c>
      <c r="O585">
        <v>0</v>
      </c>
      <c r="P585">
        <v>17</v>
      </c>
      <c r="Q585">
        <v>5</v>
      </c>
      <c r="R585">
        <v>450</v>
      </c>
      <c r="S585">
        <v>17</v>
      </c>
      <c r="T585">
        <v>496</v>
      </c>
      <c r="U585">
        <v>0</v>
      </c>
      <c r="V585">
        <v>52</v>
      </c>
    </row>
    <row r="586" spans="1:22" x14ac:dyDescent="0.3">
      <c r="A586" s="42">
        <v>44019</v>
      </c>
      <c r="B586" t="s">
        <v>59</v>
      </c>
      <c r="C586">
        <v>143</v>
      </c>
      <c r="D586">
        <v>-1</v>
      </c>
      <c r="E586">
        <v>137</v>
      </c>
      <c r="F586">
        <v>-1</v>
      </c>
      <c r="G586">
        <v>6</v>
      </c>
      <c r="H586">
        <v>0</v>
      </c>
      <c r="I586">
        <v>178</v>
      </c>
      <c r="J586">
        <v>7</v>
      </c>
      <c r="K586">
        <v>8458</v>
      </c>
      <c r="L586">
        <v>142</v>
      </c>
      <c r="M586">
        <v>8636</v>
      </c>
      <c r="N586">
        <v>149</v>
      </c>
      <c r="O586">
        <v>0</v>
      </c>
      <c r="P586">
        <v>2</v>
      </c>
      <c r="Q586">
        <v>5</v>
      </c>
      <c r="R586">
        <v>84</v>
      </c>
      <c r="S586">
        <v>-6</v>
      </c>
      <c r="T586">
        <v>57</v>
      </c>
      <c r="U586">
        <v>1</v>
      </c>
      <c r="V586">
        <v>12</v>
      </c>
    </row>
    <row r="587" spans="1:22" x14ac:dyDescent="0.3">
      <c r="A587" s="42">
        <v>44019</v>
      </c>
      <c r="B587" t="s">
        <v>90</v>
      </c>
      <c r="C587">
        <v>584</v>
      </c>
      <c r="D587">
        <v>14</v>
      </c>
      <c r="E587">
        <v>584</v>
      </c>
      <c r="F587">
        <v>14</v>
      </c>
      <c r="G587">
        <v>0</v>
      </c>
      <c r="H587">
        <v>0</v>
      </c>
      <c r="I587">
        <v>682</v>
      </c>
      <c r="J587">
        <v>15</v>
      </c>
      <c r="K587">
        <v>4004</v>
      </c>
      <c r="L587">
        <v>93</v>
      </c>
      <c r="M587">
        <v>4686</v>
      </c>
      <c r="N587">
        <v>108</v>
      </c>
      <c r="O587">
        <v>2</v>
      </c>
      <c r="P587">
        <v>7</v>
      </c>
      <c r="Q587">
        <v>11</v>
      </c>
      <c r="R587">
        <v>429</v>
      </c>
      <c r="S587">
        <v>1</v>
      </c>
      <c r="T587">
        <v>148</v>
      </c>
      <c r="U587">
        <v>0</v>
      </c>
      <c r="V587">
        <v>23</v>
      </c>
    </row>
    <row r="588" spans="1:22" x14ac:dyDescent="0.3">
      <c r="A588" s="42">
        <v>44019</v>
      </c>
      <c r="B588" t="s">
        <v>94</v>
      </c>
      <c r="C588">
        <v>13</v>
      </c>
      <c r="D588">
        <v>0</v>
      </c>
      <c r="E588">
        <v>11</v>
      </c>
      <c r="F588">
        <v>0</v>
      </c>
      <c r="G588">
        <v>2</v>
      </c>
      <c r="H588">
        <v>0</v>
      </c>
      <c r="I588">
        <v>13</v>
      </c>
      <c r="J588">
        <v>0</v>
      </c>
      <c r="K588">
        <v>1134</v>
      </c>
      <c r="L588">
        <v>20</v>
      </c>
      <c r="M588">
        <v>1147</v>
      </c>
      <c r="N588">
        <v>20</v>
      </c>
      <c r="O588">
        <v>0</v>
      </c>
      <c r="P588">
        <v>1</v>
      </c>
      <c r="Q588">
        <v>0</v>
      </c>
      <c r="R588">
        <v>9</v>
      </c>
      <c r="S588">
        <v>0</v>
      </c>
      <c r="T588">
        <v>3</v>
      </c>
      <c r="U588">
        <v>0</v>
      </c>
      <c r="V588">
        <v>2</v>
      </c>
    </row>
    <row r="589" spans="1:22" x14ac:dyDescent="0.3">
      <c r="A589" s="42">
        <v>44019</v>
      </c>
      <c r="B589" t="s">
        <v>100</v>
      </c>
      <c r="C589">
        <v>623</v>
      </c>
      <c r="D589">
        <v>2</v>
      </c>
      <c r="E589">
        <v>622</v>
      </c>
      <c r="F589">
        <v>2</v>
      </c>
      <c r="G589">
        <v>1</v>
      </c>
      <c r="H589">
        <v>0</v>
      </c>
      <c r="I589">
        <v>635</v>
      </c>
      <c r="J589">
        <v>4</v>
      </c>
      <c r="K589">
        <v>3795</v>
      </c>
      <c r="L589">
        <v>19</v>
      </c>
      <c r="M589">
        <v>4430</v>
      </c>
      <c r="N589">
        <v>23</v>
      </c>
      <c r="O589">
        <v>0</v>
      </c>
      <c r="P589">
        <v>1</v>
      </c>
      <c r="Q589">
        <v>1</v>
      </c>
      <c r="R589">
        <v>613</v>
      </c>
      <c r="S589">
        <v>1</v>
      </c>
      <c r="T589">
        <v>9</v>
      </c>
      <c r="U589">
        <v>0</v>
      </c>
      <c r="V589">
        <v>5</v>
      </c>
    </row>
    <row r="590" spans="1:22" x14ac:dyDescent="0.3">
      <c r="A590" s="42">
        <v>44019</v>
      </c>
      <c r="B590" t="s">
        <v>60</v>
      </c>
      <c r="C590">
        <v>262</v>
      </c>
      <c r="D590">
        <v>33</v>
      </c>
      <c r="E590">
        <v>256</v>
      </c>
      <c r="F590">
        <v>34</v>
      </c>
      <c r="G590">
        <v>6</v>
      </c>
      <c r="H590">
        <v>-1</v>
      </c>
      <c r="I590">
        <v>311</v>
      </c>
      <c r="J590">
        <v>34</v>
      </c>
      <c r="K590">
        <v>7928</v>
      </c>
      <c r="L590">
        <v>248</v>
      </c>
      <c r="M590">
        <v>8239</v>
      </c>
      <c r="N590">
        <v>282</v>
      </c>
      <c r="O590">
        <v>0</v>
      </c>
      <c r="P590">
        <v>3</v>
      </c>
      <c r="Q590">
        <v>5</v>
      </c>
      <c r="R590">
        <v>141</v>
      </c>
      <c r="S590">
        <v>28</v>
      </c>
      <c r="T590">
        <v>118</v>
      </c>
      <c r="U590">
        <v>0</v>
      </c>
      <c r="V590">
        <v>15</v>
      </c>
    </row>
    <row r="591" spans="1:22" x14ac:dyDescent="0.3">
      <c r="A591" s="42">
        <v>44019</v>
      </c>
      <c r="B591" t="s">
        <v>61</v>
      </c>
      <c r="C591">
        <v>773</v>
      </c>
      <c r="D591">
        <v>28</v>
      </c>
      <c r="E591">
        <v>752</v>
      </c>
      <c r="F591">
        <v>28</v>
      </c>
      <c r="G591">
        <v>21</v>
      </c>
      <c r="H591">
        <v>0</v>
      </c>
      <c r="I591">
        <v>864</v>
      </c>
      <c r="J591">
        <v>45</v>
      </c>
      <c r="K591">
        <v>7305</v>
      </c>
      <c r="L591">
        <v>162</v>
      </c>
      <c r="M591">
        <v>8169</v>
      </c>
      <c r="N591">
        <v>207</v>
      </c>
      <c r="O591">
        <v>0</v>
      </c>
      <c r="P591">
        <v>4</v>
      </c>
      <c r="Q591">
        <v>10</v>
      </c>
      <c r="R591">
        <v>400</v>
      </c>
      <c r="S591">
        <v>18</v>
      </c>
      <c r="T591">
        <v>369</v>
      </c>
      <c r="U591">
        <v>2</v>
      </c>
      <c r="V591">
        <v>41</v>
      </c>
    </row>
    <row r="592" spans="1:22" x14ac:dyDescent="0.3">
      <c r="A592" s="42">
        <v>44019</v>
      </c>
      <c r="B592" t="s">
        <v>49</v>
      </c>
      <c r="C592">
        <v>54</v>
      </c>
      <c r="D592">
        <v>3</v>
      </c>
      <c r="E592">
        <v>50</v>
      </c>
      <c r="F592">
        <v>3</v>
      </c>
      <c r="G592">
        <v>4</v>
      </c>
      <c r="H592">
        <v>0</v>
      </c>
      <c r="I592">
        <v>60</v>
      </c>
      <c r="J592">
        <v>4</v>
      </c>
      <c r="K592">
        <v>2934</v>
      </c>
      <c r="L592">
        <v>23</v>
      </c>
      <c r="M592">
        <v>2994</v>
      </c>
      <c r="N592">
        <v>27</v>
      </c>
      <c r="O592">
        <v>0</v>
      </c>
      <c r="P592">
        <v>1</v>
      </c>
      <c r="Q592">
        <v>0</v>
      </c>
      <c r="R592">
        <v>34</v>
      </c>
      <c r="S592">
        <v>3</v>
      </c>
      <c r="T592">
        <v>19</v>
      </c>
      <c r="U592">
        <v>0</v>
      </c>
      <c r="V592">
        <v>3</v>
      </c>
    </row>
    <row r="593" spans="1:22" x14ac:dyDescent="0.3">
      <c r="A593" s="42">
        <v>44019</v>
      </c>
      <c r="B593" t="s">
        <v>95</v>
      </c>
      <c r="C593">
        <v>37</v>
      </c>
      <c r="D593">
        <v>0</v>
      </c>
      <c r="E593">
        <v>37</v>
      </c>
      <c r="F593">
        <v>0</v>
      </c>
      <c r="G593">
        <v>0</v>
      </c>
      <c r="H593">
        <v>0</v>
      </c>
      <c r="I593">
        <v>59</v>
      </c>
      <c r="J593">
        <v>0</v>
      </c>
      <c r="K593">
        <v>1030</v>
      </c>
      <c r="L593">
        <v>15</v>
      </c>
      <c r="M593">
        <v>1089</v>
      </c>
      <c r="N593">
        <v>15</v>
      </c>
      <c r="O593">
        <v>0</v>
      </c>
      <c r="P593">
        <v>0</v>
      </c>
      <c r="Q593">
        <v>0</v>
      </c>
      <c r="R593">
        <v>23</v>
      </c>
      <c r="S593">
        <v>0</v>
      </c>
      <c r="T593">
        <v>14</v>
      </c>
      <c r="U593">
        <v>0</v>
      </c>
      <c r="V593">
        <v>4</v>
      </c>
    </row>
    <row r="594" spans="1:22" x14ac:dyDescent="0.3">
      <c r="A594" s="42">
        <v>44019</v>
      </c>
      <c r="B594" t="s">
        <v>67</v>
      </c>
      <c r="C594">
        <v>49</v>
      </c>
      <c r="D594">
        <v>1</v>
      </c>
      <c r="E594">
        <v>43</v>
      </c>
      <c r="F594">
        <v>1</v>
      </c>
      <c r="G594">
        <v>6</v>
      </c>
      <c r="H594">
        <v>0</v>
      </c>
      <c r="I594">
        <v>45</v>
      </c>
      <c r="J594">
        <v>0</v>
      </c>
      <c r="K594">
        <v>2063</v>
      </c>
      <c r="L594">
        <v>43</v>
      </c>
      <c r="M594">
        <v>2108</v>
      </c>
      <c r="N594">
        <v>43</v>
      </c>
      <c r="O594">
        <v>0</v>
      </c>
      <c r="P594">
        <v>1</v>
      </c>
      <c r="Q594">
        <v>0</v>
      </c>
      <c r="R594">
        <v>33</v>
      </c>
      <c r="S594">
        <v>1</v>
      </c>
      <c r="T594">
        <v>15</v>
      </c>
      <c r="U594">
        <v>0</v>
      </c>
      <c r="V594">
        <v>7</v>
      </c>
    </row>
    <row r="595" spans="1:22" x14ac:dyDescent="0.3">
      <c r="A595" s="42">
        <v>44019</v>
      </c>
      <c r="B595" t="s">
        <v>101</v>
      </c>
      <c r="C595">
        <v>70</v>
      </c>
      <c r="D595">
        <v>5</v>
      </c>
      <c r="E595">
        <v>62</v>
      </c>
      <c r="F595">
        <v>3</v>
      </c>
      <c r="G595">
        <v>8</v>
      </c>
      <c r="H595">
        <v>2</v>
      </c>
      <c r="I595">
        <v>71</v>
      </c>
      <c r="J595">
        <v>4</v>
      </c>
      <c r="K595">
        <v>3241</v>
      </c>
      <c r="L595">
        <v>95</v>
      </c>
      <c r="M595">
        <v>3312</v>
      </c>
      <c r="N595">
        <v>99</v>
      </c>
      <c r="O595">
        <v>0</v>
      </c>
      <c r="P595">
        <v>1</v>
      </c>
      <c r="Q595">
        <v>3</v>
      </c>
      <c r="R595">
        <v>53</v>
      </c>
      <c r="S595">
        <v>2</v>
      </c>
      <c r="T595">
        <v>16</v>
      </c>
      <c r="U595">
        <v>0</v>
      </c>
      <c r="V595">
        <v>5</v>
      </c>
    </row>
    <row r="596" spans="1:22" x14ac:dyDescent="0.3">
      <c r="A596" s="42">
        <v>44019</v>
      </c>
      <c r="B596" t="s">
        <v>51</v>
      </c>
      <c r="C596">
        <v>236</v>
      </c>
      <c r="D596">
        <v>4</v>
      </c>
      <c r="E596">
        <v>236</v>
      </c>
      <c r="F596">
        <v>4</v>
      </c>
      <c r="G596">
        <v>0</v>
      </c>
      <c r="H596">
        <v>0</v>
      </c>
      <c r="I596">
        <v>281</v>
      </c>
      <c r="J596">
        <v>5</v>
      </c>
      <c r="K596">
        <v>3315</v>
      </c>
      <c r="L596">
        <v>85</v>
      </c>
      <c r="M596">
        <v>3596</v>
      </c>
      <c r="N596">
        <v>90</v>
      </c>
      <c r="O596">
        <v>0</v>
      </c>
      <c r="P596">
        <v>1</v>
      </c>
      <c r="Q596">
        <v>2</v>
      </c>
      <c r="R596">
        <v>109</v>
      </c>
      <c r="S596">
        <v>2</v>
      </c>
      <c r="T596">
        <v>126</v>
      </c>
      <c r="U596">
        <v>0</v>
      </c>
      <c r="V596">
        <v>12</v>
      </c>
    </row>
    <row r="597" spans="1:22" x14ac:dyDescent="0.3">
      <c r="A597" s="42">
        <v>44019</v>
      </c>
      <c r="B597" t="s">
        <v>74</v>
      </c>
      <c r="C597">
        <v>37</v>
      </c>
      <c r="D597">
        <v>2</v>
      </c>
      <c r="E597">
        <v>37</v>
      </c>
      <c r="F597">
        <v>2</v>
      </c>
      <c r="G597">
        <v>0</v>
      </c>
      <c r="H597">
        <v>0</v>
      </c>
      <c r="I597">
        <v>40</v>
      </c>
      <c r="J597">
        <v>1</v>
      </c>
      <c r="K597">
        <v>980</v>
      </c>
      <c r="L597">
        <v>15</v>
      </c>
      <c r="M597">
        <v>1020</v>
      </c>
      <c r="N597">
        <v>16</v>
      </c>
      <c r="O597">
        <v>0</v>
      </c>
      <c r="P597">
        <v>0</v>
      </c>
      <c r="Q597">
        <v>0</v>
      </c>
      <c r="R597">
        <v>16</v>
      </c>
      <c r="S597">
        <v>2</v>
      </c>
      <c r="T597">
        <v>21</v>
      </c>
      <c r="U597">
        <v>0</v>
      </c>
      <c r="V597">
        <v>2</v>
      </c>
    </row>
    <row r="598" spans="1:22" x14ac:dyDescent="0.3">
      <c r="A598" s="42">
        <v>44019</v>
      </c>
      <c r="B598" t="s">
        <v>82</v>
      </c>
      <c r="C598">
        <v>53</v>
      </c>
      <c r="D598">
        <v>5</v>
      </c>
      <c r="E598">
        <v>53</v>
      </c>
      <c r="F598">
        <v>5</v>
      </c>
      <c r="G598">
        <v>0</v>
      </c>
      <c r="H598">
        <v>0</v>
      </c>
      <c r="I598">
        <v>62</v>
      </c>
      <c r="J598">
        <v>6</v>
      </c>
      <c r="K598">
        <v>1982</v>
      </c>
      <c r="L598">
        <v>23</v>
      </c>
      <c r="M598">
        <v>2044</v>
      </c>
      <c r="N598">
        <v>29</v>
      </c>
      <c r="O598">
        <v>0</v>
      </c>
      <c r="P598">
        <v>0</v>
      </c>
      <c r="Q598">
        <v>2</v>
      </c>
      <c r="R598">
        <v>18</v>
      </c>
      <c r="S598">
        <v>3</v>
      </c>
      <c r="T598">
        <v>35</v>
      </c>
      <c r="U598">
        <v>0</v>
      </c>
      <c r="V598">
        <v>1</v>
      </c>
    </row>
    <row r="599" spans="1:22" x14ac:dyDescent="0.3">
      <c r="A599" s="42">
        <v>44019</v>
      </c>
      <c r="B599" t="s">
        <v>118</v>
      </c>
      <c r="C599">
        <v>19</v>
      </c>
      <c r="D599">
        <v>1</v>
      </c>
      <c r="E599">
        <v>19</v>
      </c>
      <c r="F599">
        <v>1</v>
      </c>
      <c r="G599">
        <v>0</v>
      </c>
      <c r="H599">
        <v>0</v>
      </c>
      <c r="I599">
        <v>19</v>
      </c>
      <c r="J599">
        <v>1</v>
      </c>
      <c r="K599">
        <v>779</v>
      </c>
      <c r="L599">
        <v>6</v>
      </c>
      <c r="M599">
        <v>798</v>
      </c>
      <c r="N599">
        <v>7</v>
      </c>
      <c r="O599">
        <v>0</v>
      </c>
      <c r="P599">
        <v>0</v>
      </c>
      <c r="Q599">
        <v>0</v>
      </c>
      <c r="R599">
        <v>12</v>
      </c>
      <c r="S599">
        <v>1</v>
      </c>
      <c r="T599">
        <v>7</v>
      </c>
      <c r="U599">
        <v>0</v>
      </c>
      <c r="V599">
        <v>0</v>
      </c>
    </row>
    <row r="600" spans="1:22" x14ac:dyDescent="0.3">
      <c r="A600" s="42">
        <v>44019</v>
      </c>
      <c r="B600" t="s">
        <v>68</v>
      </c>
      <c r="C600">
        <v>105</v>
      </c>
      <c r="D600">
        <v>11</v>
      </c>
      <c r="E600">
        <v>95</v>
      </c>
      <c r="F600">
        <v>8</v>
      </c>
      <c r="G600">
        <v>10</v>
      </c>
      <c r="H600">
        <v>3</v>
      </c>
      <c r="I600">
        <v>109</v>
      </c>
      <c r="J600">
        <v>11</v>
      </c>
      <c r="K600">
        <v>2480</v>
      </c>
      <c r="L600">
        <v>56</v>
      </c>
      <c r="M600">
        <v>2589</v>
      </c>
      <c r="N600">
        <v>67</v>
      </c>
      <c r="O600">
        <v>0</v>
      </c>
      <c r="P600">
        <v>0</v>
      </c>
      <c r="Q600">
        <v>5</v>
      </c>
      <c r="R600">
        <v>46</v>
      </c>
      <c r="S600">
        <v>6</v>
      </c>
      <c r="T600">
        <v>59</v>
      </c>
      <c r="U600">
        <v>0</v>
      </c>
      <c r="V600">
        <v>2</v>
      </c>
    </row>
    <row r="601" spans="1:22" x14ac:dyDescent="0.3">
      <c r="A601" s="42">
        <v>44019</v>
      </c>
      <c r="B601" t="s">
        <v>107</v>
      </c>
      <c r="C601">
        <v>125</v>
      </c>
      <c r="D601">
        <v>5</v>
      </c>
      <c r="E601">
        <v>124</v>
      </c>
      <c r="F601">
        <v>5</v>
      </c>
      <c r="G601">
        <v>1</v>
      </c>
      <c r="H601">
        <v>0</v>
      </c>
      <c r="I601">
        <v>156</v>
      </c>
      <c r="J601">
        <v>6</v>
      </c>
      <c r="K601">
        <v>4578</v>
      </c>
      <c r="L601">
        <v>90</v>
      </c>
      <c r="M601">
        <v>4734</v>
      </c>
      <c r="N601">
        <v>96</v>
      </c>
      <c r="O601">
        <v>0</v>
      </c>
      <c r="P601">
        <v>0</v>
      </c>
      <c r="Q601">
        <v>2</v>
      </c>
      <c r="R601">
        <v>98</v>
      </c>
      <c r="S601">
        <v>3</v>
      </c>
      <c r="T601">
        <v>27</v>
      </c>
      <c r="U601">
        <v>0</v>
      </c>
      <c r="V601">
        <v>6</v>
      </c>
    </row>
    <row r="602" spans="1:22" x14ac:dyDescent="0.3">
      <c r="A602" s="42">
        <v>44019</v>
      </c>
      <c r="B602" t="s">
        <v>119</v>
      </c>
      <c r="C602">
        <v>40</v>
      </c>
      <c r="D602">
        <v>0</v>
      </c>
      <c r="E602">
        <v>37</v>
      </c>
      <c r="F602">
        <v>0</v>
      </c>
      <c r="G602">
        <v>3</v>
      </c>
      <c r="H602">
        <v>0</v>
      </c>
      <c r="I602">
        <v>45</v>
      </c>
      <c r="J602">
        <v>0</v>
      </c>
      <c r="K602">
        <v>853</v>
      </c>
      <c r="L602">
        <v>14</v>
      </c>
      <c r="M602">
        <v>898</v>
      </c>
      <c r="N602">
        <v>14</v>
      </c>
      <c r="O602">
        <v>0</v>
      </c>
      <c r="P602">
        <v>3</v>
      </c>
      <c r="Q602">
        <v>0</v>
      </c>
      <c r="R602">
        <v>21</v>
      </c>
      <c r="S602">
        <v>0</v>
      </c>
      <c r="T602">
        <v>16</v>
      </c>
      <c r="U602">
        <v>1</v>
      </c>
      <c r="V602">
        <v>4</v>
      </c>
    </row>
    <row r="603" spans="1:22" x14ac:dyDescent="0.3">
      <c r="A603" s="42">
        <v>44019</v>
      </c>
      <c r="B603" t="s">
        <v>54</v>
      </c>
      <c r="C603">
        <v>188</v>
      </c>
      <c r="D603">
        <v>5</v>
      </c>
      <c r="E603">
        <v>186</v>
      </c>
      <c r="F603">
        <v>5</v>
      </c>
      <c r="G603">
        <v>2</v>
      </c>
      <c r="H603">
        <v>0</v>
      </c>
      <c r="I603">
        <v>249</v>
      </c>
      <c r="J603">
        <v>9</v>
      </c>
      <c r="K603">
        <v>7373</v>
      </c>
      <c r="L603">
        <v>137</v>
      </c>
      <c r="M603">
        <v>7622</v>
      </c>
      <c r="N603">
        <v>146</v>
      </c>
      <c r="O603">
        <v>0</v>
      </c>
      <c r="P603">
        <v>4</v>
      </c>
      <c r="Q603">
        <v>3</v>
      </c>
      <c r="R603">
        <v>130</v>
      </c>
      <c r="S603">
        <v>2</v>
      </c>
      <c r="T603">
        <v>54</v>
      </c>
      <c r="U603">
        <v>0</v>
      </c>
      <c r="V603">
        <v>14</v>
      </c>
    </row>
    <row r="604" spans="1:22" x14ac:dyDescent="0.3">
      <c r="A604" s="42">
        <v>44019</v>
      </c>
      <c r="B604" t="s">
        <v>1</v>
      </c>
      <c r="C604">
        <v>11599</v>
      </c>
      <c r="D604">
        <v>394</v>
      </c>
      <c r="E604">
        <v>11585</v>
      </c>
      <c r="F604">
        <v>393</v>
      </c>
      <c r="G604">
        <v>14</v>
      </c>
      <c r="H604">
        <v>1</v>
      </c>
      <c r="I604">
        <v>13716</v>
      </c>
      <c r="J604">
        <v>489</v>
      </c>
      <c r="K604">
        <v>101189</v>
      </c>
      <c r="L604">
        <v>3668</v>
      </c>
      <c r="M604">
        <v>114905</v>
      </c>
      <c r="N604">
        <v>4157</v>
      </c>
      <c r="O604">
        <v>6</v>
      </c>
      <c r="P604">
        <v>127</v>
      </c>
      <c r="Q604">
        <v>188</v>
      </c>
      <c r="R604">
        <v>6964</v>
      </c>
      <c r="S604">
        <v>200</v>
      </c>
      <c r="T604">
        <v>4508</v>
      </c>
      <c r="U604">
        <v>7</v>
      </c>
      <c r="V604">
        <v>514</v>
      </c>
    </row>
    <row r="605" spans="1:22" x14ac:dyDescent="0.3">
      <c r="A605" s="42">
        <v>44019</v>
      </c>
      <c r="B605" t="s">
        <v>120</v>
      </c>
      <c r="C605">
        <v>22</v>
      </c>
      <c r="D605">
        <v>0</v>
      </c>
      <c r="E605">
        <v>21</v>
      </c>
      <c r="F605">
        <v>0</v>
      </c>
      <c r="G605">
        <v>1</v>
      </c>
      <c r="H605">
        <v>0</v>
      </c>
      <c r="I605">
        <v>25</v>
      </c>
      <c r="J605">
        <v>0</v>
      </c>
      <c r="K605">
        <v>974</v>
      </c>
      <c r="L605">
        <v>84</v>
      </c>
      <c r="M605">
        <v>999</v>
      </c>
      <c r="N605">
        <v>84</v>
      </c>
      <c r="O605">
        <v>0</v>
      </c>
      <c r="P605">
        <v>0</v>
      </c>
      <c r="Q605">
        <v>0</v>
      </c>
      <c r="R605">
        <v>15</v>
      </c>
      <c r="S605">
        <v>0</v>
      </c>
      <c r="T605">
        <v>7</v>
      </c>
      <c r="U605">
        <v>0</v>
      </c>
      <c r="V605">
        <v>1</v>
      </c>
    </row>
    <row r="606" spans="1:22" x14ac:dyDescent="0.3">
      <c r="A606" s="42">
        <v>44019</v>
      </c>
      <c r="B606" t="s">
        <v>83</v>
      </c>
      <c r="C606">
        <v>70</v>
      </c>
      <c r="D606">
        <v>2</v>
      </c>
      <c r="E606">
        <v>70</v>
      </c>
      <c r="F606">
        <v>2</v>
      </c>
      <c r="G606">
        <v>0</v>
      </c>
      <c r="H606">
        <v>0</v>
      </c>
      <c r="I606">
        <v>84</v>
      </c>
      <c r="J606">
        <v>3</v>
      </c>
      <c r="K606">
        <v>2144</v>
      </c>
      <c r="L606">
        <v>21</v>
      </c>
      <c r="M606">
        <v>2228</v>
      </c>
      <c r="N606">
        <v>24</v>
      </c>
      <c r="O606">
        <v>0</v>
      </c>
      <c r="P606">
        <v>0</v>
      </c>
      <c r="Q606">
        <v>0</v>
      </c>
      <c r="R606">
        <v>40</v>
      </c>
      <c r="S606">
        <v>2</v>
      </c>
      <c r="T606">
        <v>30</v>
      </c>
      <c r="U606">
        <v>0</v>
      </c>
      <c r="V606">
        <v>1</v>
      </c>
    </row>
    <row r="607" spans="1:22" x14ac:dyDescent="0.3">
      <c r="A607" s="42">
        <v>44019</v>
      </c>
      <c r="B607" t="s">
        <v>62</v>
      </c>
      <c r="C607">
        <v>219</v>
      </c>
      <c r="D607">
        <v>7</v>
      </c>
      <c r="E607">
        <v>219</v>
      </c>
      <c r="F607">
        <v>7</v>
      </c>
      <c r="G607">
        <v>0</v>
      </c>
      <c r="H607">
        <v>0</v>
      </c>
      <c r="I607">
        <v>278</v>
      </c>
      <c r="J607">
        <v>9</v>
      </c>
      <c r="K607">
        <v>3910</v>
      </c>
      <c r="L607">
        <v>41</v>
      </c>
      <c r="M607">
        <v>4188</v>
      </c>
      <c r="N607">
        <v>50</v>
      </c>
      <c r="O607">
        <v>0</v>
      </c>
      <c r="P607">
        <v>0</v>
      </c>
      <c r="Q607">
        <v>3</v>
      </c>
      <c r="R607">
        <v>102</v>
      </c>
      <c r="S607">
        <v>4</v>
      </c>
      <c r="T607">
        <v>117</v>
      </c>
      <c r="U607">
        <v>2</v>
      </c>
      <c r="V607">
        <v>17</v>
      </c>
    </row>
    <row r="608" spans="1:22" x14ac:dyDescent="0.3">
      <c r="A608" s="42">
        <v>44019</v>
      </c>
      <c r="B608" t="s">
        <v>55</v>
      </c>
      <c r="C608">
        <v>261</v>
      </c>
      <c r="D608">
        <v>7</v>
      </c>
      <c r="E608">
        <v>250</v>
      </c>
      <c r="F608">
        <v>7</v>
      </c>
      <c r="G608">
        <v>11</v>
      </c>
      <c r="H608">
        <v>0</v>
      </c>
      <c r="I608">
        <v>281</v>
      </c>
      <c r="J608">
        <v>8</v>
      </c>
      <c r="K608">
        <v>3185</v>
      </c>
      <c r="L608">
        <v>60</v>
      </c>
      <c r="M608">
        <v>3466</v>
      </c>
      <c r="N608">
        <v>68</v>
      </c>
      <c r="O608">
        <v>0</v>
      </c>
      <c r="P608">
        <v>3</v>
      </c>
      <c r="Q608">
        <v>3</v>
      </c>
      <c r="R608">
        <v>112</v>
      </c>
      <c r="S608">
        <v>4</v>
      </c>
      <c r="T608">
        <v>146</v>
      </c>
      <c r="U608">
        <v>0</v>
      </c>
      <c r="V608">
        <v>22</v>
      </c>
    </row>
    <row r="609" spans="1:22" x14ac:dyDescent="0.3">
      <c r="A609" s="42">
        <v>44019</v>
      </c>
      <c r="B609" t="s">
        <v>69</v>
      </c>
      <c r="C609">
        <v>328</v>
      </c>
      <c r="D609">
        <v>5</v>
      </c>
      <c r="E609">
        <v>324</v>
      </c>
      <c r="F609">
        <v>5</v>
      </c>
      <c r="G609">
        <v>4</v>
      </c>
      <c r="H609">
        <v>0</v>
      </c>
      <c r="I609">
        <v>404</v>
      </c>
      <c r="J609">
        <v>12</v>
      </c>
      <c r="K609">
        <v>6042</v>
      </c>
      <c r="L609">
        <v>94</v>
      </c>
      <c r="M609">
        <v>6446</v>
      </c>
      <c r="N609">
        <v>106</v>
      </c>
      <c r="O609">
        <v>0</v>
      </c>
      <c r="P609">
        <v>2</v>
      </c>
      <c r="Q609">
        <v>3</v>
      </c>
      <c r="R609">
        <v>205</v>
      </c>
      <c r="S609">
        <v>2</v>
      </c>
      <c r="T609">
        <v>121</v>
      </c>
      <c r="U609">
        <v>1</v>
      </c>
      <c r="V609">
        <v>29</v>
      </c>
    </row>
    <row r="610" spans="1:22" x14ac:dyDescent="0.3">
      <c r="A610" s="42">
        <v>44019</v>
      </c>
      <c r="B610" t="s">
        <v>112</v>
      </c>
      <c r="C610">
        <v>24</v>
      </c>
      <c r="D610">
        <v>1</v>
      </c>
      <c r="E610">
        <v>24</v>
      </c>
      <c r="F610">
        <v>1</v>
      </c>
      <c r="G610">
        <v>0</v>
      </c>
      <c r="H610">
        <v>0</v>
      </c>
      <c r="I610">
        <v>24</v>
      </c>
      <c r="J610">
        <v>1</v>
      </c>
      <c r="K610">
        <v>1355</v>
      </c>
      <c r="L610">
        <v>13</v>
      </c>
      <c r="M610">
        <v>1379</v>
      </c>
      <c r="N610">
        <v>14</v>
      </c>
      <c r="O610">
        <v>0</v>
      </c>
      <c r="P610">
        <v>0</v>
      </c>
      <c r="Q610">
        <v>0</v>
      </c>
      <c r="R610">
        <v>15</v>
      </c>
      <c r="S610">
        <v>1</v>
      </c>
      <c r="T610">
        <v>9</v>
      </c>
      <c r="U610">
        <v>0</v>
      </c>
      <c r="V610">
        <v>2</v>
      </c>
    </row>
    <row r="611" spans="1:22" x14ac:dyDescent="0.3">
      <c r="A611" s="42">
        <v>44019</v>
      </c>
      <c r="B611" t="s">
        <v>75</v>
      </c>
      <c r="C611">
        <v>90</v>
      </c>
      <c r="D611">
        <v>2</v>
      </c>
      <c r="E611">
        <v>88</v>
      </c>
      <c r="F611">
        <v>2</v>
      </c>
      <c r="G611">
        <v>2</v>
      </c>
      <c r="H611">
        <v>0</v>
      </c>
      <c r="I611">
        <v>120</v>
      </c>
      <c r="J611">
        <v>4</v>
      </c>
      <c r="K611">
        <v>3158</v>
      </c>
      <c r="L611">
        <v>30</v>
      </c>
      <c r="M611">
        <v>3278</v>
      </c>
      <c r="N611">
        <v>34</v>
      </c>
      <c r="O611">
        <v>0</v>
      </c>
      <c r="P611">
        <v>3</v>
      </c>
      <c r="Q611">
        <v>1</v>
      </c>
      <c r="R611">
        <v>63</v>
      </c>
      <c r="S611">
        <v>1</v>
      </c>
      <c r="T611">
        <v>24</v>
      </c>
      <c r="U611">
        <v>0</v>
      </c>
      <c r="V611">
        <v>8</v>
      </c>
    </row>
    <row r="612" spans="1:22" x14ac:dyDescent="0.3">
      <c r="A612" s="42">
        <v>44019</v>
      </c>
      <c r="B612" t="s">
        <v>76</v>
      </c>
      <c r="C612">
        <v>133</v>
      </c>
      <c r="D612">
        <v>4</v>
      </c>
      <c r="E612">
        <v>127</v>
      </c>
      <c r="F612">
        <v>4</v>
      </c>
      <c r="G612">
        <v>6</v>
      </c>
      <c r="H612">
        <v>0</v>
      </c>
      <c r="I612">
        <v>148</v>
      </c>
      <c r="J612">
        <v>2</v>
      </c>
      <c r="K612">
        <v>3406</v>
      </c>
      <c r="L612">
        <v>57</v>
      </c>
      <c r="M612">
        <v>3554</v>
      </c>
      <c r="N612">
        <v>59</v>
      </c>
      <c r="O612">
        <v>0</v>
      </c>
      <c r="P612">
        <v>1</v>
      </c>
      <c r="Q612">
        <v>1</v>
      </c>
      <c r="R612">
        <v>73</v>
      </c>
      <c r="S612">
        <v>3</v>
      </c>
      <c r="T612">
        <v>59</v>
      </c>
      <c r="U612">
        <v>0</v>
      </c>
      <c r="V612">
        <v>7</v>
      </c>
    </row>
    <row r="613" spans="1:22" x14ac:dyDescent="0.3">
      <c r="A613" s="42">
        <v>44019</v>
      </c>
      <c r="B613" t="s">
        <v>113</v>
      </c>
      <c r="C613">
        <v>70</v>
      </c>
      <c r="D613">
        <v>8</v>
      </c>
      <c r="E613">
        <v>70</v>
      </c>
      <c r="F613">
        <v>8</v>
      </c>
      <c r="G613">
        <v>0</v>
      </c>
      <c r="H613">
        <v>0</v>
      </c>
      <c r="I613">
        <v>82</v>
      </c>
      <c r="J613">
        <v>8</v>
      </c>
      <c r="K613">
        <v>2289</v>
      </c>
      <c r="L613">
        <v>78</v>
      </c>
      <c r="M613">
        <v>2371</v>
      </c>
      <c r="N613">
        <v>86</v>
      </c>
      <c r="O613">
        <v>0</v>
      </c>
      <c r="P613">
        <v>1</v>
      </c>
      <c r="Q613">
        <v>4</v>
      </c>
      <c r="R613">
        <v>29</v>
      </c>
      <c r="S613">
        <v>4</v>
      </c>
      <c r="T613">
        <v>40</v>
      </c>
      <c r="U613">
        <v>1</v>
      </c>
      <c r="V613">
        <v>5</v>
      </c>
    </row>
    <row r="614" spans="1:22" x14ac:dyDescent="0.3">
      <c r="A614" s="42">
        <v>44019</v>
      </c>
      <c r="B614" t="s">
        <v>121</v>
      </c>
      <c r="C614">
        <v>47</v>
      </c>
      <c r="D614">
        <v>6</v>
      </c>
      <c r="E614">
        <v>43</v>
      </c>
      <c r="F614">
        <v>6</v>
      </c>
      <c r="G614">
        <v>4</v>
      </c>
      <c r="H614">
        <v>0</v>
      </c>
      <c r="I614">
        <v>55</v>
      </c>
      <c r="J614">
        <v>4</v>
      </c>
      <c r="K614">
        <v>1603</v>
      </c>
      <c r="L614">
        <v>17</v>
      </c>
      <c r="M614">
        <v>1658</v>
      </c>
      <c r="N614">
        <v>21</v>
      </c>
      <c r="O614">
        <v>0</v>
      </c>
      <c r="P614">
        <v>0</v>
      </c>
      <c r="Q614">
        <v>1</v>
      </c>
      <c r="R614">
        <v>28</v>
      </c>
      <c r="S614">
        <v>5</v>
      </c>
      <c r="T614">
        <v>19</v>
      </c>
      <c r="U614">
        <v>0</v>
      </c>
      <c r="V614">
        <v>5</v>
      </c>
    </row>
    <row r="615" spans="1:22" x14ac:dyDescent="0.3">
      <c r="A615" s="42">
        <v>44019</v>
      </c>
      <c r="B615" t="s">
        <v>63</v>
      </c>
      <c r="C615">
        <v>117</v>
      </c>
      <c r="D615">
        <v>3</v>
      </c>
      <c r="E615">
        <v>111</v>
      </c>
      <c r="F615">
        <v>3</v>
      </c>
      <c r="G615">
        <v>6</v>
      </c>
      <c r="H615">
        <v>0</v>
      </c>
      <c r="I615">
        <v>122</v>
      </c>
      <c r="J615">
        <v>3</v>
      </c>
      <c r="K615">
        <v>4116</v>
      </c>
      <c r="L615">
        <v>86</v>
      </c>
      <c r="M615">
        <v>4238</v>
      </c>
      <c r="N615">
        <v>89</v>
      </c>
      <c r="O615">
        <v>0</v>
      </c>
      <c r="P615">
        <v>2</v>
      </c>
      <c r="Q615">
        <v>3</v>
      </c>
      <c r="R615">
        <v>78</v>
      </c>
      <c r="S615">
        <v>0</v>
      </c>
      <c r="T615">
        <v>37</v>
      </c>
      <c r="U615">
        <v>0</v>
      </c>
      <c r="V615">
        <v>10</v>
      </c>
    </row>
    <row r="616" spans="1:22" x14ac:dyDescent="0.3">
      <c r="A616" s="42">
        <v>44019</v>
      </c>
      <c r="B616" t="s">
        <v>87</v>
      </c>
      <c r="C616">
        <v>63</v>
      </c>
      <c r="D616">
        <v>2</v>
      </c>
      <c r="E616">
        <v>60</v>
      </c>
      <c r="F616">
        <v>0</v>
      </c>
      <c r="G616">
        <v>3</v>
      </c>
      <c r="H616">
        <v>2</v>
      </c>
      <c r="I616">
        <v>70</v>
      </c>
      <c r="J616">
        <v>0</v>
      </c>
      <c r="K616">
        <v>950</v>
      </c>
      <c r="L616">
        <v>3</v>
      </c>
      <c r="M616">
        <v>1020</v>
      </c>
      <c r="N616">
        <v>3</v>
      </c>
      <c r="O616">
        <v>0</v>
      </c>
      <c r="P616">
        <v>1</v>
      </c>
      <c r="Q616">
        <v>0</v>
      </c>
      <c r="R616">
        <v>50</v>
      </c>
      <c r="S616">
        <v>2</v>
      </c>
      <c r="T616">
        <v>12</v>
      </c>
      <c r="U616">
        <v>0</v>
      </c>
      <c r="V616">
        <v>10</v>
      </c>
    </row>
    <row r="617" spans="1:22" x14ac:dyDescent="0.3">
      <c r="A617" s="42">
        <v>44019</v>
      </c>
      <c r="B617" t="s">
        <v>64</v>
      </c>
      <c r="C617">
        <v>374</v>
      </c>
      <c r="D617">
        <v>31</v>
      </c>
      <c r="E617">
        <v>363</v>
      </c>
      <c r="F617">
        <v>30</v>
      </c>
      <c r="G617">
        <v>11</v>
      </c>
      <c r="H617">
        <v>1</v>
      </c>
      <c r="I617">
        <v>398</v>
      </c>
      <c r="J617">
        <v>32</v>
      </c>
      <c r="K617">
        <v>6122</v>
      </c>
      <c r="L617">
        <v>129</v>
      </c>
      <c r="M617">
        <v>6520</v>
      </c>
      <c r="N617">
        <v>161</v>
      </c>
      <c r="O617">
        <v>0</v>
      </c>
      <c r="P617">
        <v>4</v>
      </c>
      <c r="Q617">
        <v>13</v>
      </c>
      <c r="R617">
        <v>176</v>
      </c>
      <c r="S617">
        <v>18</v>
      </c>
      <c r="T617">
        <v>194</v>
      </c>
      <c r="U617">
        <v>1</v>
      </c>
      <c r="V617">
        <v>27</v>
      </c>
    </row>
    <row r="618" spans="1:22" x14ac:dyDescent="0.3">
      <c r="A618" s="42">
        <v>44019</v>
      </c>
      <c r="B618" t="s">
        <v>47</v>
      </c>
      <c r="C618">
        <v>2867</v>
      </c>
      <c r="D618">
        <v>63</v>
      </c>
      <c r="E618">
        <v>2862</v>
      </c>
      <c r="F618">
        <v>63</v>
      </c>
      <c r="G618">
        <v>5</v>
      </c>
      <c r="H618">
        <v>0</v>
      </c>
      <c r="I618">
        <v>3164</v>
      </c>
      <c r="J618">
        <v>66</v>
      </c>
      <c r="K618">
        <v>29955</v>
      </c>
      <c r="L618">
        <v>347</v>
      </c>
      <c r="M618">
        <v>33119</v>
      </c>
      <c r="N618">
        <v>413</v>
      </c>
      <c r="O618">
        <v>1</v>
      </c>
      <c r="P618">
        <v>36</v>
      </c>
      <c r="Q618">
        <v>41</v>
      </c>
      <c r="R618">
        <v>1896</v>
      </c>
      <c r="S618">
        <v>21</v>
      </c>
      <c r="T618">
        <v>935</v>
      </c>
      <c r="U618">
        <v>2</v>
      </c>
      <c r="V618">
        <v>132</v>
      </c>
    </row>
    <row r="619" spans="1:22" x14ac:dyDescent="0.3">
      <c r="A619" s="42">
        <v>44019</v>
      </c>
      <c r="B619" t="s">
        <v>122</v>
      </c>
      <c r="C619">
        <v>8</v>
      </c>
      <c r="D619">
        <v>2</v>
      </c>
      <c r="E619">
        <v>6</v>
      </c>
      <c r="F619">
        <v>2</v>
      </c>
      <c r="G619">
        <v>2</v>
      </c>
      <c r="H619">
        <v>0</v>
      </c>
      <c r="I619">
        <v>6</v>
      </c>
      <c r="J619">
        <v>1</v>
      </c>
      <c r="K619">
        <v>422</v>
      </c>
      <c r="L619">
        <v>6</v>
      </c>
      <c r="M619">
        <v>428</v>
      </c>
      <c r="N619">
        <v>7</v>
      </c>
      <c r="O619">
        <v>0</v>
      </c>
      <c r="P619">
        <v>0</v>
      </c>
      <c r="Q619">
        <v>0</v>
      </c>
      <c r="R619">
        <v>3</v>
      </c>
      <c r="S619">
        <v>2</v>
      </c>
      <c r="T619">
        <v>5</v>
      </c>
      <c r="U619">
        <v>0</v>
      </c>
      <c r="V619">
        <v>2</v>
      </c>
    </row>
    <row r="620" spans="1:22" x14ac:dyDescent="0.3">
      <c r="A620" s="42">
        <v>44019</v>
      </c>
      <c r="B620" t="s">
        <v>102</v>
      </c>
      <c r="C620">
        <v>357</v>
      </c>
      <c r="D620">
        <v>5</v>
      </c>
      <c r="E620">
        <v>353</v>
      </c>
      <c r="F620">
        <v>5</v>
      </c>
      <c r="G620">
        <v>4</v>
      </c>
      <c r="H620">
        <v>0</v>
      </c>
      <c r="I620">
        <v>380</v>
      </c>
      <c r="J620">
        <v>9</v>
      </c>
      <c r="K620">
        <v>6557</v>
      </c>
      <c r="L620">
        <v>237</v>
      </c>
      <c r="M620">
        <v>6937</v>
      </c>
      <c r="N620">
        <v>246</v>
      </c>
      <c r="O620">
        <v>0</v>
      </c>
      <c r="P620">
        <v>4</v>
      </c>
      <c r="Q620">
        <v>3</v>
      </c>
      <c r="R620">
        <v>262</v>
      </c>
      <c r="S620">
        <v>2</v>
      </c>
      <c r="T620">
        <v>91</v>
      </c>
      <c r="U620">
        <v>0</v>
      </c>
      <c r="V620">
        <v>18</v>
      </c>
    </row>
    <row r="621" spans="1:22" x14ac:dyDescent="0.3">
      <c r="A621" s="42">
        <v>44019</v>
      </c>
      <c r="B621" t="s">
        <v>84</v>
      </c>
      <c r="C621">
        <v>115</v>
      </c>
      <c r="D621">
        <v>6</v>
      </c>
      <c r="E621">
        <v>113</v>
      </c>
      <c r="F621">
        <v>6</v>
      </c>
      <c r="G621">
        <v>2</v>
      </c>
      <c r="H621">
        <v>0</v>
      </c>
      <c r="I621">
        <v>135</v>
      </c>
      <c r="J621">
        <v>7</v>
      </c>
      <c r="K621">
        <v>3116</v>
      </c>
      <c r="L621">
        <v>76</v>
      </c>
      <c r="M621">
        <v>3251</v>
      </c>
      <c r="N621">
        <v>83</v>
      </c>
      <c r="O621">
        <v>0</v>
      </c>
      <c r="P621">
        <v>7</v>
      </c>
      <c r="Q621">
        <v>2</v>
      </c>
      <c r="R621">
        <v>37</v>
      </c>
      <c r="S621">
        <v>4</v>
      </c>
      <c r="T621">
        <v>71</v>
      </c>
      <c r="U621">
        <v>1</v>
      </c>
      <c r="V621">
        <v>9</v>
      </c>
    </row>
    <row r="622" spans="1:22" x14ac:dyDescent="0.3">
      <c r="A622" s="42">
        <v>44019</v>
      </c>
      <c r="B622" t="s">
        <v>91</v>
      </c>
      <c r="C622">
        <v>64</v>
      </c>
      <c r="D622">
        <v>2</v>
      </c>
      <c r="E622">
        <v>63</v>
      </c>
      <c r="F622">
        <v>2</v>
      </c>
      <c r="G622">
        <v>1</v>
      </c>
      <c r="H622">
        <v>0</v>
      </c>
      <c r="I622">
        <v>82</v>
      </c>
      <c r="J622">
        <v>2</v>
      </c>
      <c r="K622">
        <v>3156</v>
      </c>
      <c r="L622">
        <v>24</v>
      </c>
      <c r="M622">
        <v>3238</v>
      </c>
      <c r="N622">
        <v>26</v>
      </c>
      <c r="O622">
        <v>0</v>
      </c>
      <c r="P622">
        <v>2</v>
      </c>
      <c r="Q622">
        <v>0</v>
      </c>
      <c r="R622">
        <v>47</v>
      </c>
      <c r="S622">
        <v>2</v>
      </c>
      <c r="T622">
        <v>15</v>
      </c>
      <c r="U622">
        <v>0</v>
      </c>
      <c r="V622">
        <v>7</v>
      </c>
    </row>
    <row r="623" spans="1:22" x14ac:dyDescent="0.3">
      <c r="A623" s="42">
        <v>44019</v>
      </c>
      <c r="B623" t="s">
        <v>108</v>
      </c>
      <c r="C623">
        <v>96</v>
      </c>
      <c r="D623">
        <v>3</v>
      </c>
      <c r="E623">
        <v>95</v>
      </c>
      <c r="F623">
        <v>3</v>
      </c>
      <c r="G623">
        <v>1</v>
      </c>
      <c r="H623">
        <v>0</v>
      </c>
      <c r="I623">
        <v>106</v>
      </c>
      <c r="J623">
        <v>4</v>
      </c>
      <c r="K623">
        <v>1556</v>
      </c>
      <c r="L623">
        <v>16</v>
      </c>
      <c r="M623">
        <v>1662</v>
      </c>
      <c r="N623">
        <v>20</v>
      </c>
      <c r="O623">
        <v>0</v>
      </c>
      <c r="P623">
        <v>2</v>
      </c>
      <c r="Q623">
        <v>0</v>
      </c>
      <c r="R623">
        <v>35</v>
      </c>
      <c r="S623">
        <v>3</v>
      </c>
      <c r="T623">
        <v>59</v>
      </c>
      <c r="U623">
        <v>0</v>
      </c>
      <c r="V623">
        <v>13</v>
      </c>
    </row>
    <row r="624" spans="1:22" x14ac:dyDescent="0.3">
      <c r="A624" s="42">
        <v>44019</v>
      </c>
      <c r="B624" t="s">
        <v>123</v>
      </c>
      <c r="C624">
        <v>48</v>
      </c>
      <c r="D624">
        <v>0</v>
      </c>
      <c r="E624">
        <v>47</v>
      </c>
      <c r="F624">
        <v>0</v>
      </c>
      <c r="G624">
        <v>1</v>
      </c>
      <c r="H624">
        <v>0</v>
      </c>
      <c r="I624">
        <v>59</v>
      </c>
      <c r="J624">
        <v>0</v>
      </c>
      <c r="K624">
        <v>1814</v>
      </c>
      <c r="L624">
        <v>110</v>
      </c>
      <c r="M624">
        <v>1873</v>
      </c>
      <c r="N624">
        <v>110</v>
      </c>
      <c r="O624">
        <v>0</v>
      </c>
      <c r="P624">
        <v>0</v>
      </c>
      <c r="Q624">
        <v>0</v>
      </c>
      <c r="R624">
        <v>24</v>
      </c>
      <c r="S624">
        <v>0</v>
      </c>
      <c r="T624">
        <v>24</v>
      </c>
      <c r="U624">
        <v>1</v>
      </c>
      <c r="V624">
        <v>5</v>
      </c>
    </row>
    <row r="625" spans="1:22" x14ac:dyDescent="0.3">
      <c r="A625" s="42">
        <v>44019</v>
      </c>
      <c r="B625" t="s">
        <v>109</v>
      </c>
      <c r="C625">
        <v>45</v>
      </c>
      <c r="D625">
        <v>0</v>
      </c>
      <c r="E625">
        <v>44</v>
      </c>
      <c r="F625">
        <v>0</v>
      </c>
      <c r="G625">
        <v>1</v>
      </c>
      <c r="H625">
        <v>0</v>
      </c>
      <c r="I625">
        <v>55</v>
      </c>
      <c r="J625">
        <v>0</v>
      </c>
      <c r="K625">
        <v>2731</v>
      </c>
      <c r="L625">
        <v>74</v>
      </c>
      <c r="M625">
        <v>2786</v>
      </c>
      <c r="N625">
        <v>74</v>
      </c>
      <c r="O625">
        <v>0</v>
      </c>
      <c r="P625">
        <v>0</v>
      </c>
      <c r="Q625">
        <v>1</v>
      </c>
      <c r="R625">
        <v>38</v>
      </c>
      <c r="S625">
        <v>-1</v>
      </c>
      <c r="T625">
        <v>7</v>
      </c>
      <c r="U625">
        <v>1</v>
      </c>
      <c r="V625">
        <v>6</v>
      </c>
    </row>
    <row r="626" spans="1:22" x14ac:dyDescent="0.3">
      <c r="A626" s="42">
        <v>44019</v>
      </c>
      <c r="B626" t="s">
        <v>124</v>
      </c>
      <c r="C626">
        <v>88</v>
      </c>
      <c r="D626">
        <v>8</v>
      </c>
      <c r="E626">
        <v>88</v>
      </c>
      <c r="F626">
        <v>8</v>
      </c>
      <c r="G626">
        <v>0</v>
      </c>
      <c r="H626">
        <v>0</v>
      </c>
      <c r="I626">
        <v>114</v>
      </c>
      <c r="J626">
        <v>9</v>
      </c>
      <c r="K626">
        <v>1694</v>
      </c>
      <c r="L626">
        <v>34</v>
      </c>
      <c r="M626">
        <v>1808</v>
      </c>
      <c r="N626">
        <v>43</v>
      </c>
      <c r="O626">
        <v>0</v>
      </c>
      <c r="P626">
        <v>0</v>
      </c>
      <c r="Q626">
        <v>2</v>
      </c>
      <c r="R626">
        <v>67</v>
      </c>
      <c r="S626">
        <v>6</v>
      </c>
      <c r="T626">
        <v>21</v>
      </c>
      <c r="U626">
        <v>0</v>
      </c>
      <c r="V626">
        <v>2</v>
      </c>
    </row>
    <row r="627" spans="1:22" x14ac:dyDescent="0.3">
      <c r="A627" s="42">
        <v>44019</v>
      </c>
      <c r="B627" t="s">
        <v>77</v>
      </c>
      <c r="C627">
        <v>15</v>
      </c>
      <c r="D627">
        <v>0</v>
      </c>
      <c r="E627">
        <v>15</v>
      </c>
      <c r="F627">
        <v>0</v>
      </c>
      <c r="G627">
        <v>0</v>
      </c>
      <c r="H627">
        <v>0</v>
      </c>
      <c r="I627">
        <v>20</v>
      </c>
      <c r="J627">
        <v>0</v>
      </c>
      <c r="K627">
        <v>727</v>
      </c>
      <c r="L627">
        <v>7</v>
      </c>
      <c r="M627">
        <v>747</v>
      </c>
      <c r="N627">
        <v>7</v>
      </c>
      <c r="O627">
        <v>0</v>
      </c>
      <c r="P627">
        <v>0</v>
      </c>
      <c r="Q627">
        <v>0</v>
      </c>
      <c r="R627">
        <v>8</v>
      </c>
      <c r="S627">
        <v>0</v>
      </c>
      <c r="T627">
        <v>7</v>
      </c>
      <c r="U627">
        <v>0</v>
      </c>
      <c r="V627">
        <v>4</v>
      </c>
    </row>
    <row r="628" spans="1:22" x14ac:dyDescent="0.3">
      <c r="A628" s="42">
        <v>44019</v>
      </c>
      <c r="B628" t="s">
        <v>125</v>
      </c>
      <c r="C628">
        <v>35</v>
      </c>
      <c r="D628">
        <v>6</v>
      </c>
      <c r="E628">
        <v>34</v>
      </c>
      <c r="F628">
        <v>6</v>
      </c>
      <c r="G628">
        <v>1</v>
      </c>
      <c r="H628">
        <v>0</v>
      </c>
      <c r="I628">
        <v>42</v>
      </c>
      <c r="J628">
        <v>6</v>
      </c>
      <c r="K628">
        <v>1452</v>
      </c>
      <c r="L628">
        <v>69</v>
      </c>
      <c r="M628">
        <v>1494</v>
      </c>
      <c r="N628">
        <v>75</v>
      </c>
      <c r="O628">
        <v>0</v>
      </c>
      <c r="P628">
        <v>2</v>
      </c>
      <c r="Q628">
        <v>1</v>
      </c>
      <c r="R628">
        <v>15</v>
      </c>
      <c r="S628">
        <v>5</v>
      </c>
      <c r="T628">
        <v>18</v>
      </c>
      <c r="U628">
        <v>0</v>
      </c>
      <c r="V628">
        <v>1</v>
      </c>
    </row>
    <row r="629" spans="1:22" x14ac:dyDescent="0.3">
      <c r="A629" s="42">
        <v>44019</v>
      </c>
      <c r="B629" t="s">
        <v>126</v>
      </c>
      <c r="C629">
        <v>30</v>
      </c>
      <c r="D629">
        <v>1</v>
      </c>
      <c r="E629">
        <v>30</v>
      </c>
      <c r="F629">
        <v>1</v>
      </c>
      <c r="G629">
        <v>0</v>
      </c>
      <c r="H629">
        <v>0</v>
      </c>
      <c r="I629">
        <v>34</v>
      </c>
      <c r="J629">
        <v>1</v>
      </c>
      <c r="K629">
        <v>978</v>
      </c>
      <c r="L629">
        <v>6</v>
      </c>
      <c r="M629">
        <v>1012</v>
      </c>
      <c r="N629">
        <v>7</v>
      </c>
      <c r="O629">
        <v>0</v>
      </c>
      <c r="P629">
        <v>0</v>
      </c>
      <c r="Q629">
        <v>1</v>
      </c>
      <c r="R629">
        <v>23</v>
      </c>
      <c r="S629">
        <v>0</v>
      </c>
      <c r="T629">
        <v>7</v>
      </c>
      <c r="U629">
        <v>0</v>
      </c>
      <c r="V629">
        <v>1</v>
      </c>
    </row>
    <row r="630" spans="1:22" x14ac:dyDescent="0.3">
      <c r="A630" s="42">
        <v>44019</v>
      </c>
      <c r="B630" t="s">
        <v>48</v>
      </c>
      <c r="C630">
        <v>147</v>
      </c>
      <c r="D630">
        <v>10</v>
      </c>
      <c r="E630">
        <v>137</v>
      </c>
      <c r="F630">
        <v>10</v>
      </c>
      <c r="G630">
        <v>10</v>
      </c>
      <c r="H630">
        <v>0</v>
      </c>
      <c r="I630">
        <v>154</v>
      </c>
      <c r="J630">
        <v>12</v>
      </c>
      <c r="K630">
        <v>4475</v>
      </c>
      <c r="L630">
        <v>132</v>
      </c>
      <c r="M630">
        <v>4629</v>
      </c>
      <c r="N630">
        <v>144</v>
      </c>
      <c r="O630">
        <v>-1</v>
      </c>
      <c r="P630">
        <v>1</v>
      </c>
      <c r="Q630">
        <v>5</v>
      </c>
      <c r="R630">
        <v>69</v>
      </c>
      <c r="S630">
        <v>6</v>
      </c>
      <c r="T630">
        <v>77</v>
      </c>
      <c r="U630">
        <v>0</v>
      </c>
      <c r="V630">
        <v>10</v>
      </c>
    </row>
    <row r="631" spans="1:22" x14ac:dyDescent="0.3">
      <c r="A631" s="42">
        <v>44019</v>
      </c>
      <c r="B631" t="s">
        <v>103</v>
      </c>
      <c r="C631">
        <v>45</v>
      </c>
      <c r="D631">
        <v>1</v>
      </c>
      <c r="E631">
        <v>43</v>
      </c>
      <c r="F631">
        <v>1</v>
      </c>
      <c r="G631">
        <v>2</v>
      </c>
      <c r="H631">
        <v>0</v>
      </c>
      <c r="I631">
        <v>46</v>
      </c>
      <c r="J631">
        <v>1</v>
      </c>
      <c r="K631">
        <v>2610</v>
      </c>
      <c r="L631">
        <v>5</v>
      </c>
      <c r="M631">
        <v>2656</v>
      </c>
      <c r="N631">
        <v>6</v>
      </c>
      <c r="O631">
        <v>0</v>
      </c>
      <c r="P631">
        <v>0</v>
      </c>
      <c r="Q631">
        <v>1</v>
      </c>
      <c r="R631">
        <v>33</v>
      </c>
      <c r="S631">
        <v>0</v>
      </c>
      <c r="T631">
        <v>12</v>
      </c>
      <c r="U631">
        <v>1</v>
      </c>
      <c r="V631">
        <v>4</v>
      </c>
    </row>
    <row r="632" spans="1:22" x14ac:dyDescent="0.3">
      <c r="A632" s="42">
        <v>44019</v>
      </c>
      <c r="B632" t="s">
        <v>46</v>
      </c>
      <c r="C632">
        <v>1309</v>
      </c>
      <c r="D632">
        <v>100</v>
      </c>
      <c r="E632">
        <v>1291</v>
      </c>
      <c r="F632">
        <v>99</v>
      </c>
      <c r="G632">
        <v>18</v>
      </c>
      <c r="H632">
        <v>1</v>
      </c>
      <c r="I632">
        <v>1526</v>
      </c>
      <c r="J632">
        <v>80</v>
      </c>
      <c r="K632">
        <v>40728</v>
      </c>
      <c r="L632">
        <v>1282</v>
      </c>
      <c r="M632">
        <v>42254</v>
      </c>
      <c r="N632">
        <v>1362</v>
      </c>
      <c r="O632">
        <v>0</v>
      </c>
      <c r="P632">
        <v>8</v>
      </c>
      <c r="Q632">
        <v>20</v>
      </c>
      <c r="R632">
        <v>661</v>
      </c>
      <c r="S632">
        <v>80</v>
      </c>
      <c r="T632">
        <v>640</v>
      </c>
      <c r="U632">
        <v>3</v>
      </c>
      <c r="V632">
        <v>76</v>
      </c>
    </row>
    <row r="633" spans="1:22" x14ac:dyDescent="0.3">
      <c r="A633" s="42">
        <v>44019</v>
      </c>
      <c r="B633" t="s">
        <v>127</v>
      </c>
      <c r="C633">
        <v>694</v>
      </c>
      <c r="D633">
        <v>0</v>
      </c>
      <c r="E633">
        <v>691</v>
      </c>
      <c r="F633">
        <v>0</v>
      </c>
      <c r="G633">
        <v>3</v>
      </c>
      <c r="H633">
        <v>0</v>
      </c>
      <c r="I633">
        <v>859</v>
      </c>
      <c r="J633">
        <v>0</v>
      </c>
      <c r="K633">
        <v>3773</v>
      </c>
      <c r="L633">
        <v>20</v>
      </c>
      <c r="M633">
        <v>4632</v>
      </c>
      <c r="N633">
        <v>20</v>
      </c>
      <c r="O633">
        <v>0</v>
      </c>
      <c r="P633">
        <v>0</v>
      </c>
      <c r="Q633">
        <v>1</v>
      </c>
      <c r="R633">
        <v>689</v>
      </c>
      <c r="S633">
        <v>-1</v>
      </c>
      <c r="T633">
        <v>5</v>
      </c>
      <c r="U633">
        <v>0</v>
      </c>
      <c r="V633">
        <v>3</v>
      </c>
    </row>
    <row r="634" spans="1:22" x14ac:dyDescent="0.3">
      <c r="A634" s="42">
        <v>44019</v>
      </c>
      <c r="B634" t="s">
        <v>128</v>
      </c>
      <c r="C634">
        <v>154</v>
      </c>
      <c r="D634">
        <v>3</v>
      </c>
      <c r="E634">
        <v>152</v>
      </c>
      <c r="F634">
        <v>3</v>
      </c>
      <c r="G634">
        <v>2</v>
      </c>
      <c r="H634">
        <v>0</v>
      </c>
      <c r="I634">
        <v>179</v>
      </c>
      <c r="J634">
        <v>4</v>
      </c>
      <c r="K634">
        <v>4507</v>
      </c>
      <c r="L634">
        <v>23</v>
      </c>
      <c r="M634">
        <v>4686</v>
      </c>
      <c r="N634">
        <v>27</v>
      </c>
      <c r="O634">
        <v>0</v>
      </c>
      <c r="P634">
        <v>3</v>
      </c>
      <c r="Q634">
        <v>0</v>
      </c>
      <c r="R634">
        <v>75</v>
      </c>
      <c r="S634">
        <v>3</v>
      </c>
      <c r="T634">
        <v>76</v>
      </c>
      <c r="U634">
        <v>0</v>
      </c>
      <c r="V634">
        <v>15</v>
      </c>
    </row>
    <row r="635" spans="1:22" x14ac:dyDescent="0.3">
      <c r="A635" s="42">
        <v>44019</v>
      </c>
      <c r="B635" t="s">
        <v>114</v>
      </c>
      <c r="C635">
        <v>172</v>
      </c>
      <c r="D635">
        <v>8</v>
      </c>
      <c r="E635">
        <v>172</v>
      </c>
      <c r="F635">
        <v>8</v>
      </c>
      <c r="G635">
        <v>0</v>
      </c>
      <c r="H635">
        <v>0</v>
      </c>
      <c r="I635">
        <v>214</v>
      </c>
      <c r="J635">
        <v>11</v>
      </c>
      <c r="K635">
        <v>3181</v>
      </c>
      <c r="L635">
        <v>46</v>
      </c>
      <c r="M635">
        <v>3395</v>
      </c>
      <c r="N635">
        <v>57</v>
      </c>
      <c r="O635">
        <v>0</v>
      </c>
      <c r="P635">
        <v>6</v>
      </c>
      <c r="Q635">
        <v>5</v>
      </c>
      <c r="R635">
        <v>83</v>
      </c>
      <c r="S635">
        <v>3</v>
      </c>
      <c r="T635">
        <v>83</v>
      </c>
      <c r="U635">
        <v>0</v>
      </c>
      <c r="V635">
        <v>13</v>
      </c>
    </row>
    <row r="636" spans="1:22" x14ac:dyDescent="0.3">
      <c r="A636" s="42">
        <v>44019</v>
      </c>
      <c r="B636" t="s">
        <v>92</v>
      </c>
      <c r="C636">
        <v>6</v>
      </c>
      <c r="D636">
        <v>0</v>
      </c>
      <c r="E636">
        <v>6</v>
      </c>
      <c r="F636">
        <v>0</v>
      </c>
      <c r="G636">
        <v>0</v>
      </c>
      <c r="H636">
        <v>0</v>
      </c>
      <c r="I636">
        <v>7</v>
      </c>
      <c r="J636">
        <v>0</v>
      </c>
      <c r="K636">
        <v>862</v>
      </c>
      <c r="L636">
        <v>73</v>
      </c>
      <c r="M636">
        <v>869</v>
      </c>
      <c r="N636">
        <v>73</v>
      </c>
      <c r="O636">
        <v>0</v>
      </c>
      <c r="P636">
        <v>0</v>
      </c>
      <c r="Q636">
        <v>0</v>
      </c>
      <c r="R636">
        <v>5</v>
      </c>
      <c r="S636">
        <v>0</v>
      </c>
      <c r="T636">
        <v>1</v>
      </c>
      <c r="U636">
        <v>0</v>
      </c>
      <c r="V636">
        <v>0</v>
      </c>
    </row>
    <row r="637" spans="1:22" x14ac:dyDescent="0.3">
      <c r="A637" s="42">
        <v>44019</v>
      </c>
      <c r="B637" t="s">
        <v>85</v>
      </c>
      <c r="C637">
        <v>68</v>
      </c>
      <c r="D637">
        <v>3</v>
      </c>
      <c r="E637">
        <v>68</v>
      </c>
      <c r="F637">
        <v>3</v>
      </c>
      <c r="G637">
        <v>0</v>
      </c>
      <c r="H637">
        <v>0</v>
      </c>
      <c r="I637">
        <v>86</v>
      </c>
      <c r="J637">
        <v>2</v>
      </c>
      <c r="K637">
        <v>2299</v>
      </c>
      <c r="L637">
        <v>70</v>
      </c>
      <c r="M637">
        <v>2385</v>
      </c>
      <c r="N637">
        <v>72</v>
      </c>
      <c r="O637">
        <v>0</v>
      </c>
      <c r="P637">
        <v>0</v>
      </c>
      <c r="Q637">
        <v>0</v>
      </c>
      <c r="R637">
        <v>47</v>
      </c>
      <c r="S637">
        <v>3</v>
      </c>
      <c r="T637">
        <v>21</v>
      </c>
      <c r="U637">
        <v>0</v>
      </c>
      <c r="V637">
        <v>4</v>
      </c>
    </row>
    <row r="638" spans="1:22" x14ac:dyDescent="0.3">
      <c r="A638" s="42">
        <v>44019</v>
      </c>
      <c r="B638" t="s">
        <v>78</v>
      </c>
      <c r="C638">
        <v>293</v>
      </c>
      <c r="D638">
        <v>5</v>
      </c>
      <c r="E638">
        <v>277</v>
      </c>
      <c r="F638">
        <v>5</v>
      </c>
      <c r="G638">
        <v>16</v>
      </c>
      <c r="H638">
        <v>0</v>
      </c>
      <c r="I638">
        <v>307</v>
      </c>
      <c r="J638">
        <v>3</v>
      </c>
      <c r="K638">
        <v>4166</v>
      </c>
      <c r="L638">
        <v>74</v>
      </c>
      <c r="M638">
        <v>4473</v>
      </c>
      <c r="N638">
        <v>77</v>
      </c>
      <c r="O638">
        <v>0</v>
      </c>
      <c r="P638">
        <v>1</v>
      </c>
      <c r="Q638">
        <v>2</v>
      </c>
      <c r="R638">
        <v>223</v>
      </c>
      <c r="S638">
        <v>3</v>
      </c>
      <c r="T638">
        <v>69</v>
      </c>
      <c r="U638">
        <v>0</v>
      </c>
      <c r="V638">
        <v>10</v>
      </c>
    </row>
    <row r="639" spans="1:22" x14ac:dyDescent="0.3">
      <c r="A639" s="42">
        <v>44019</v>
      </c>
      <c r="B639" t="s">
        <v>96</v>
      </c>
      <c r="C639">
        <v>500</v>
      </c>
      <c r="D639">
        <v>13</v>
      </c>
      <c r="E639">
        <v>497</v>
      </c>
      <c r="F639">
        <v>13</v>
      </c>
      <c r="G639">
        <v>3</v>
      </c>
      <c r="H639">
        <v>0</v>
      </c>
      <c r="I639">
        <v>547</v>
      </c>
      <c r="J639">
        <v>17</v>
      </c>
      <c r="K639">
        <v>2895</v>
      </c>
      <c r="L639">
        <v>33</v>
      </c>
      <c r="M639">
        <v>3442</v>
      </c>
      <c r="N639">
        <v>50</v>
      </c>
      <c r="O639">
        <v>0</v>
      </c>
      <c r="P639">
        <v>4</v>
      </c>
      <c r="Q639">
        <v>20</v>
      </c>
      <c r="R639">
        <v>230</v>
      </c>
      <c r="S639">
        <v>-7</v>
      </c>
      <c r="T639">
        <v>266</v>
      </c>
      <c r="U639">
        <v>3</v>
      </c>
      <c r="V639">
        <v>23</v>
      </c>
    </row>
    <row r="640" spans="1:22" x14ac:dyDescent="0.3">
      <c r="A640" s="42">
        <v>44019</v>
      </c>
      <c r="B640" t="s">
        <v>88</v>
      </c>
      <c r="C640">
        <v>318</v>
      </c>
      <c r="D640">
        <v>13</v>
      </c>
      <c r="E640">
        <v>298</v>
      </c>
      <c r="F640">
        <v>13</v>
      </c>
      <c r="G640">
        <v>20</v>
      </c>
      <c r="H640">
        <v>0</v>
      </c>
      <c r="I640">
        <v>370</v>
      </c>
      <c r="J640">
        <v>12</v>
      </c>
      <c r="K640">
        <v>7806</v>
      </c>
      <c r="L640">
        <v>121</v>
      </c>
      <c r="M640">
        <v>8176</v>
      </c>
      <c r="N640">
        <v>133</v>
      </c>
      <c r="O640">
        <v>0</v>
      </c>
      <c r="P640">
        <v>2</v>
      </c>
      <c r="Q640">
        <v>7</v>
      </c>
      <c r="R640">
        <v>188</v>
      </c>
      <c r="S640">
        <v>6</v>
      </c>
      <c r="T640">
        <v>128</v>
      </c>
      <c r="U640">
        <v>0</v>
      </c>
      <c r="V640">
        <v>23</v>
      </c>
    </row>
    <row r="641" spans="1:22" x14ac:dyDescent="0.3">
      <c r="A641" s="42">
        <v>44019</v>
      </c>
      <c r="B641" t="s">
        <v>79</v>
      </c>
      <c r="C641">
        <v>79</v>
      </c>
      <c r="D641">
        <v>5</v>
      </c>
      <c r="E641">
        <v>77</v>
      </c>
      <c r="F641">
        <v>5</v>
      </c>
      <c r="G641">
        <v>2</v>
      </c>
      <c r="H641">
        <v>0</v>
      </c>
      <c r="I641">
        <v>92</v>
      </c>
      <c r="J641">
        <v>5</v>
      </c>
      <c r="K641">
        <v>1864</v>
      </c>
      <c r="L641">
        <v>39</v>
      </c>
      <c r="M641">
        <v>1956</v>
      </c>
      <c r="N641">
        <v>44</v>
      </c>
      <c r="O641">
        <v>0</v>
      </c>
      <c r="P641">
        <v>4</v>
      </c>
      <c r="Q641">
        <v>2</v>
      </c>
      <c r="R641">
        <v>49</v>
      </c>
      <c r="S641">
        <v>3</v>
      </c>
      <c r="T641">
        <v>26</v>
      </c>
      <c r="U641">
        <v>0</v>
      </c>
      <c r="V641">
        <v>13</v>
      </c>
    </row>
    <row r="642" spans="1:22" x14ac:dyDescent="0.3">
      <c r="A642" s="42">
        <v>44019</v>
      </c>
      <c r="B642" t="s">
        <v>115</v>
      </c>
      <c r="C642">
        <v>98</v>
      </c>
      <c r="D642">
        <v>6</v>
      </c>
      <c r="E642">
        <v>98</v>
      </c>
      <c r="F642">
        <v>6</v>
      </c>
      <c r="G642">
        <v>0</v>
      </c>
      <c r="H642">
        <v>0</v>
      </c>
      <c r="I642">
        <v>113</v>
      </c>
      <c r="J642">
        <v>7</v>
      </c>
      <c r="K642">
        <v>1977</v>
      </c>
      <c r="L642">
        <v>51</v>
      </c>
      <c r="M642">
        <v>2090</v>
      </c>
      <c r="N642">
        <v>58</v>
      </c>
      <c r="O642">
        <v>0</v>
      </c>
      <c r="P642">
        <v>1</v>
      </c>
      <c r="Q642">
        <v>2</v>
      </c>
      <c r="R642">
        <v>48</v>
      </c>
      <c r="S642">
        <v>4</v>
      </c>
      <c r="T642">
        <v>49</v>
      </c>
      <c r="U642">
        <v>0</v>
      </c>
      <c r="V642">
        <v>9</v>
      </c>
    </row>
    <row r="643" spans="1:22" x14ac:dyDescent="0.3">
      <c r="A643" s="42">
        <v>44019</v>
      </c>
      <c r="B643" t="s">
        <v>2</v>
      </c>
      <c r="C643">
        <v>379</v>
      </c>
      <c r="D643">
        <v>22</v>
      </c>
      <c r="E643">
        <v>379</v>
      </c>
      <c r="F643">
        <v>22</v>
      </c>
      <c r="G643">
        <v>0</v>
      </c>
      <c r="H643">
        <v>0</v>
      </c>
      <c r="I643">
        <v>450</v>
      </c>
      <c r="J643">
        <v>20</v>
      </c>
      <c r="K643">
        <v>5474</v>
      </c>
      <c r="L643">
        <v>117</v>
      </c>
      <c r="M643">
        <v>5924</v>
      </c>
      <c r="N643">
        <v>137</v>
      </c>
      <c r="O643">
        <v>0</v>
      </c>
      <c r="P643">
        <v>3</v>
      </c>
      <c r="Q643">
        <v>9</v>
      </c>
      <c r="R643">
        <v>226</v>
      </c>
      <c r="S643">
        <v>13</v>
      </c>
      <c r="T643">
        <v>150</v>
      </c>
      <c r="U643">
        <v>0</v>
      </c>
      <c r="V643">
        <v>17</v>
      </c>
    </row>
    <row r="644" spans="1:22" x14ac:dyDescent="0.3">
      <c r="A644" s="42">
        <v>44019</v>
      </c>
      <c r="B644" t="s">
        <v>80</v>
      </c>
      <c r="C644">
        <v>243</v>
      </c>
      <c r="D644">
        <v>4</v>
      </c>
      <c r="E644">
        <v>239</v>
      </c>
      <c r="F644">
        <v>4</v>
      </c>
      <c r="G644">
        <v>4</v>
      </c>
      <c r="H644">
        <v>0</v>
      </c>
      <c r="I644">
        <v>297</v>
      </c>
      <c r="J644">
        <v>5</v>
      </c>
      <c r="K644">
        <v>4630</v>
      </c>
      <c r="L644">
        <v>84</v>
      </c>
      <c r="M644">
        <v>4927</v>
      </c>
      <c r="N644">
        <v>89</v>
      </c>
      <c r="O644">
        <v>0</v>
      </c>
      <c r="P644">
        <v>18</v>
      </c>
      <c r="Q644">
        <v>2</v>
      </c>
      <c r="R644">
        <v>170</v>
      </c>
      <c r="S644">
        <v>2</v>
      </c>
      <c r="T644">
        <v>55</v>
      </c>
      <c r="U644">
        <v>0</v>
      </c>
      <c r="V644">
        <v>27</v>
      </c>
    </row>
    <row r="645" spans="1:22" x14ac:dyDescent="0.3">
      <c r="A645" s="42">
        <v>44019</v>
      </c>
      <c r="B645" t="s">
        <v>110</v>
      </c>
      <c r="C645">
        <v>76</v>
      </c>
      <c r="D645">
        <v>0</v>
      </c>
      <c r="E645">
        <v>75</v>
      </c>
      <c r="F645">
        <v>0</v>
      </c>
      <c r="G645">
        <v>1</v>
      </c>
      <c r="H645">
        <v>0</v>
      </c>
      <c r="I645">
        <v>83</v>
      </c>
      <c r="J645">
        <v>0</v>
      </c>
      <c r="K645">
        <v>1518</v>
      </c>
      <c r="L645">
        <v>36</v>
      </c>
      <c r="M645">
        <v>1601</v>
      </c>
      <c r="N645">
        <v>36</v>
      </c>
      <c r="O645">
        <v>0</v>
      </c>
      <c r="P645">
        <v>0</v>
      </c>
      <c r="Q645">
        <v>2</v>
      </c>
      <c r="R645">
        <v>38</v>
      </c>
      <c r="S645">
        <v>-2</v>
      </c>
      <c r="T645">
        <v>38</v>
      </c>
      <c r="U645">
        <v>0</v>
      </c>
      <c r="V645">
        <v>6</v>
      </c>
    </row>
    <row r="646" spans="1:22" x14ac:dyDescent="0.3">
      <c r="A646" s="42">
        <v>44019</v>
      </c>
      <c r="B646" t="s">
        <v>97</v>
      </c>
      <c r="C646">
        <v>32</v>
      </c>
      <c r="D646">
        <v>0</v>
      </c>
      <c r="E646">
        <v>32</v>
      </c>
      <c r="F646">
        <v>0</v>
      </c>
      <c r="G646">
        <v>0</v>
      </c>
      <c r="H646">
        <v>0</v>
      </c>
      <c r="I646">
        <v>46</v>
      </c>
      <c r="J646">
        <v>-1</v>
      </c>
      <c r="K646">
        <v>992</v>
      </c>
      <c r="L646">
        <v>11</v>
      </c>
      <c r="M646">
        <v>1038</v>
      </c>
      <c r="N646">
        <v>10</v>
      </c>
      <c r="O646">
        <v>0</v>
      </c>
      <c r="P646">
        <v>0</v>
      </c>
      <c r="Q646">
        <v>0</v>
      </c>
      <c r="R646">
        <v>27</v>
      </c>
      <c r="S646">
        <v>0</v>
      </c>
      <c r="T646">
        <v>5</v>
      </c>
      <c r="U646">
        <v>0</v>
      </c>
      <c r="V646">
        <v>4</v>
      </c>
    </row>
    <row r="647" spans="1:22" x14ac:dyDescent="0.3">
      <c r="A647" s="42">
        <v>44019</v>
      </c>
      <c r="B647" t="s">
        <v>70</v>
      </c>
      <c r="C647">
        <v>140</v>
      </c>
      <c r="D647">
        <v>-1</v>
      </c>
      <c r="E647">
        <v>129</v>
      </c>
      <c r="F647">
        <v>-1</v>
      </c>
      <c r="G647">
        <v>11</v>
      </c>
      <c r="H647">
        <v>0</v>
      </c>
      <c r="I647">
        <v>158</v>
      </c>
      <c r="J647">
        <v>0</v>
      </c>
      <c r="K647">
        <v>2246</v>
      </c>
      <c r="L647">
        <v>35</v>
      </c>
      <c r="M647">
        <v>2404</v>
      </c>
      <c r="N647">
        <v>35</v>
      </c>
      <c r="O647">
        <v>0</v>
      </c>
      <c r="P647">
        <v>6</v>
      </c>
      <c r="Q647">
        <v>1</v>
      </c>
      <c r="R647">
        <v>104</v>
      </c>
      <c r="S647">
        <v>-2</v>
      </c>
      <c r="T647">
        <v>30</v>
      </c>
      <c r="U647">
        <v>0</v>
      </c>
      <c r="V647">
        <v>13</v>
      </c>
    </row>
    <row r="648" spans="1:22" x14ac:dyDescent="0.3">
      <c r="A648" s="42">
        <v>44019</v>
      </c>
      <c r="B648" t="s">
        <v>56</v>
      </c>
      <c r="C648">
        <v>587</v>
      </c>
      <c r="D648">
        <v>20</v>
      </c>
      <c r="E648">
        <v>585</v>
      </c>
      <c r="F648">
        <v>20</v>
      </c>
      <c r="G648">
        <v>2</v>
      </c>
      <c r="H648">
        <v>0</v>
      </c>
      <c r="I648">
        <v>668</v>
      </c>
      <c r="J648">
        <v>22</v>
      </c>
      <c r="K648">
        <v>13759</v>
      </c>
      <c r="L648">
        <v>160</v>
      </c>
      <c r="M648">
        <v>14427</v>
      </c>
      <c r="N648">
        <v>182</v>
      </c>
      <c r="O648">
        <v>0</v>
      </c>
      <c r="P648">
        <v>7</v>
      </c>
      <c r="Q648">
        <v>7</v>
      </c>
      <c r="R648">
        <v>216</v>
      </c>
      <c r="S648">
        <v>13</v>
      </c>
      <c r="T648">
        <v>364</v>
      </c>
      <c r="U648">
        <v>0</v>
      </c>
      <c r="V648">
        <v>34</v>
      </c>
    </row>
    <row r="649" spans="1:22" x14ac:dyDescent="0.3">
      <c r="A649" s="42">
        <v>44019</v>
      </c>
      <c r="B649" t="s">
        <v>129</v>
      </c>
      <c r="C649">
        <v>15</v>
      </c>
      <c r="D649">
        <v>2</v>
      </c>
      <c r="E649">
        <v>15</v>
      </c>
      <c r="F649">
        <v>2</v>
      </c>
      <c r="G649">
        <v>0</v>
      </c>
      <c r="H649">
        <v>0</v>
      </c>
      <c r="I649">
        <v>17</v>
      </c>
      <c r="J649">
        <v>3</v>
      </c>
      <c r="K649">
        <v>556</v>
      </c>
      <c r="L649">
        <v>12</v>
      </c>
      <c r="M649">
        <v>573</v>
      </c>
      <c r="N649">
        <v>15</v>
      </c>
      <c r="O649">
        <v>0</v>
      </c>
      <c r="P649">
        <v>0</v>
      </c>
      <c r="Q649">
        <v>0</v>
      </c>
      <c r="R649">
        <v>7</v>
      </c>
      <c r="S649">
        <v>2</v>
      </c>
      <c r="T649">
        <v>8</v>
      </c>
      <c r="U649">
        <v>0</v>
      </c>
      <c r="V649">
        <v>0</v>
      </c>
    </row>
    <row r="650" spans="1:22" x14ac:dyDescent="0.3">
      <c r="A650" s="42">
        <v>44019</v>
      </c>
      <c r="B650" t="s">
        <v>104</v>
      </c>
      <c r="C650">
        <v>28</v>
      </c>
      <c r="D650">
        <v>1</v>
      </c>
      <c r="E650">
        <v>28</v>
      </c>
      <c r="F650">
        <v>1</v>
      </c>
      <c r="G650">
        <v>0</v>
      </c>
      <c r="H650">
        <v>0</v>
      </c>
      <c r="I650">
        <v>32</v>
      </c>
      <c r="J650">
        <v>1</v>
      </c>
      <c r="K650">
        <v>3883</v>
      </c>
      <c r="L650">
        <v>7</v>
      </c>
      <c r="M650">
        <v>3915</v>
      </c>
      <c r="N650">
        <v>8</v>
      </c>
      <c r="O650">
        <v>0</v>
      </c>
      <c r="P650">
        <v>1</v>
      </c>
      <c r="Q650">
        <v>0</v>
      </c>
      <c r="R650">
        <v>21</v>
      </c>
      <c r="S650">
        <v>1</v>
      </c>
      <c r="T650">
        <v>6</v>
      </c>
      <c r="U650">
        <v>0</v>
      </c>
      <c r="V650">
        <v>1</v>
      </c>
    </row>
    <row r="651" spans="1:22" x14ac:dyDescent="0.3">
      <c r="A651" s="42">
        <v>44019</v>
      </c>
      <c r="B651" t="s">
        <v>111</v>
      </c>
      <c r="C651">
        <v>117</v>
      </c>
      <c r="D651">
        <v>4</v>
      </c>
      <c r="E651">
        <v>113</v>
      </c>
      <c r="F651">
        <v>4</v>
      </c>
      <c r="G651">
        <v>4</v>
      </c>
      <c r="H651">
        <v>0</v>
      </c>
      <c r="I651">
        <v>137</v>
      </c>
      <c r="J651">
        <v>6</v>
      </c>
      <c r="K651">
        <v>2662</v>
      </c>
      <c r="L651">
        <v>78</v>
      </c>
      <c r="M651">
        <v>2799</v>
      </c>
      <c r="N651">
        <v>84</v>
      </c>
      <c r="O651">
        <v>0</v>
      </c>
      <c r="P651">
        <v>2</v>
      </c>
      <c r="Q651">
        <v>1</v>
      </c>
      <c r="R651">
        <v>68</v>
      </c>
      <c r="S651">
        <v>3</v>
      </c>
      <c r="T651">
        <v>47</v>
      </c>
      <c r="U651">
        <v>0</v>
      </c>
      <c r="V651">
        <v>13</v>
      </c>
    </row>
    <row r="652" spans="1:22" x14ac:dyDescent="0.3">
      <c r="A652" s="42">
        <v>44019</v>
      </c>
      <c r="B652" t="s">
        <v>57</v>
      </c>
      <c r="C652">
        <v>1095</v>
      </c>
      <c r="D652">
        <v>-103</v>
      </c>
      <c r="E652">
        <v>1093</v>
      </c>
      <c r="F652">
        <v>-103</v>
      </c>
      <c r="G652">
        <v>2</v>
      </c>
      <c r="H652">
        <v>0</v>
      </c>
      <c r="I652">
        <v>1067</v>
      </c>
      <c r="J652">
        <v>-78</v>
      </c>
      <c r="K652">
        <v>104758</v>
      </c>
      <c r="L652">
        <v>79</v>
      </c>
      <c r="M652">
        <v>105825</v>
      </c>
      <c r="N652">
        <v>1</v>
      </c>
      <c r="O652">
        <v>1</v>
      </c>
      <c r="P652">
        <v>8</v>
      </c>
      <c r="Q652">
        <v>8</v>
      </c>
      <c r="R652">
        <v>397</v>
      </c>
      <c r="S652">
        <v>-112</v>
      </c>
      <c r="T652">
        <v>690</v>
      </c>
      <c r="U652">
        <v>0</v>
      </c>
      <c r="V652">
        <v>32</v>
      </c>
    </row>
    <row r="653" spans="1:22" x14ac:dyDescent="0.3">
      <c r="A653" s="42">
        <v>44019</v>
      </c>
      <c r="B653" t="s">
        <v>89</v>
      </c>
      <c r="C653">
        <v>65</v>
      </c>
      <c r="D653">
        <v>2</v>
      </c>
      <c r="E653">
        <v>65</v>
      </c>
      <c r="F653">
        <v>2</v>
      </c>
      <c r="G653">
        <v>0</v>
      </c>
      <c r="H653">
        <v>0</v>
      </c>
      <c r="I653">
        <v>68</v>
      </c>
      <c r="J653">
        <v>3</v>
      </c>
      <c r="K653">
        <v>2254</v>
      </c>
      <c r="L653">
        <v>20</v>
      </c>
      <c r="M653">
        <v>2322</v>
      </c>
      <c r="N653">
        <v>23</v>
      </c>
      <c r="O653">
        <v>0</v>
      </c>
      <c r="P653">
        <v>1</v>
      </c>
      <c r="Q653">
        <v>1</v>
      </c>
      <c r="R653">
        <v>48</v>
      </c>
      <c r="S653">
        <v>1</v>
      </c>
      <c r="T653">
        <v>16</v>
      </c>
      <c r="U653">
        <v>0</v>
      </c>
      <c r="V653">
        <v>3</v>
      </c>
    </row>
    <row r="654" spans="1:22" x14ac:dyDescent="0.3">
      <c r="A654" s="42">
        <v>44019</v>
      </c>
      <c r="B654" t="s">
        <v>44</v>
      </c>
      <c r="C654">
        <v>731</v>
      </c>
      <c r="D654">
        <v>-20</v>
      </c>
      <c r="E654">
        <v>731</v>
      </c>
      <c r="F654">
        <v>-20</v>
      </c>
      <c r="G654">
        <v>0</v>
      </c>
      <c r="H654">
        <v>0</v>
      </c>
      <c r="I654">
        <v>801</v>
      </c>
      <c r="J654">
        <v>-15</v>
      </c>
      <c r="K654">
        <v>74805</v>
      </c>
      <c r="L654">
        <v>895</v>
      </c>
      <c r="M654">
        <v>75606</v>
      </c>
      <c r="N654">
        <v>880</v>
      </c>
      <c r="O654">
        <v>0</v>
      </c>
      <c r="P654">
        <v>2</v>
      </c>
      <c r="Q654">
        <v>10</v>
      </c>
      <c r="R654">
        <v>63</v>
      </c>
      <c r="S654">
        <v>-30</v>
      </c>
      <c r="T654">
        <v>666</v>
      </c>
      <c r="U654">
        <v>1</v>
      </c>
      <c r="V654">
        <v>10</v>
      </c>
    </row>
    <row r="655" spans="1:22" x14ac:dyDescent="0.3">
      <c r="A655" s="42">
        <v>44019</v>
      </c>
      <c r="B655" t="s">
        <v>81</v>
      </c>
      <c r="C655">
        <v>35</v>
      </c>
      <c r="D655">
        <v>1</v>
      </c>
      <c r="E655">
        <v>35</v>
      </c>
      <c r="F655">
        <v>1</v>
      </c>
      <c r="G655">
        <v>0</v>
      </c>
      <c r="H655">
        <v>0</v>
      </c>
      <c r="I655">
        <v>42</v>
      </c>
      <c r="J655">
        <v>1</v>
      </c>
      <c r="K655">
        <v>712</v>
      </c>
      <c r="L655">
        <v>13</v>
      </c>
      <c r="M655">
        <v>754</v>
      </c>
      <c r="N655">
        <v>14</v>
      </c>
      <c r="O655">
        <v>0</v>
      </c>
      <c r="P655">
        <v>0</v>
      </c>
      <c r="Q655">
        <v>1</v>
      </c>
      <c r="R655">
        <v>29</v>
      </c>
      <c r="S655">
        <v>0</v>
      </c>
      <c r="T655">
        <v>6</v>
      </c>
      <c r="U655">
        <v>0</v>
      </c>
      <c r="V655">
        <v>1</v>
      </c>
    </row>
    <row r="656" spans="1:22" x14ac:dyDescent="0.3">
      <c r="A656" s="42">
        <v>44019</v>
      </c>
      <c r="B656" t="s">
        <v>130</v>
      </c>
      <c r="C656">
        <v>6</v>
      </c>
      <c r="D656">
        <v>0</v>
      </c>
      <c r="E656">
        <v>6</v>
      </c>
      <c r="F656">
        <v>0</v>
      </c>
      <c r="G656">
        <v>0</v>
      </c>
      <c r="H656">
        <v>0</v>
      </c>
      <c r="I656">
        <v>6</v>
      </c>
      <c r="J656">
        <v>0</v>
      </c>
      <c r="K656">
        <v>501</v>
      </c>
      <c r="L656">
        <v>1</v>
      </c>
      <c r="M656">
        <v>507</v>
      </c>
      <c r="N656">
        <v>1</v>
      </c>
      <c r="O656">
        <v>0</v>
      </c>
      <c r="P656">
        <v>0</v>
      </c>
      <c r="Q656">
        <v>1</v>
      </c>
      <c r="R656">
        <v>5</v>
      </c>
      <c r="S656">
        <v>-1</v>
      </c>
      <c r="T656">
        <v>1</v>
      </c>
      <c r="U656">
        <v>0</v>
      </c>
      <c r="V656">
        <v>0</v>
      </c>
    </row>
    <row r="657" spans="1:22" x14ac:dyDescent="0.3">
      <c r="A657" s="42">
        <v>44019</v>
      </c>
      <c r="B657" t="s">
        <v>131</v>
      </c>
      <c r="C657">
        <v>46</v>
      </c>
      <c r="D657">
        <v>0</v>
      </c>
      <c r="E657">
        <v>44</v>
      </c>
      <c r="F657">
        <v>0</v>
      </c>
      <c r="G657">
        <v>2</v>
      </c>
      <c r="H657">
        <v>0</v>
      </c>
      <c r="I657">
        <v>48</v>
      </c>
      <c r="J657">
        <v>0</v>
      </c>
      <c r="K657">
        <v>1103</v>
      </c>
      <c r="L657">
        <v>27</v>
      </c>
      <c r="M657">
        <v>1151</v>
      </c>
      <c r="N657">
        <v>27</v>
      </c>
      <c r="O657">
        <v>0</v>
      </c>
      <c r="P657">
        <v>0</v>
      </c>
      <c r="Q657">
        <v>0</v>
      </c>
      <c r="R657">
        <v>32</v>
      </c>
      <c r="S657">
        <v>0</v>
      </c>
      <c r="T657">
        <v>14</v>
      </c>
      <c r="U657">
        <v>0</v>
      </c>
      <c r="V657">
        <v>1</v>
      </c>
    </row>
    <row r="658" spans="1:22" x14ac:dyDescent="0.3">
      <c r="A658" s="42">
        <v>44019</v>
      </c>
      <c r="B658" t="s">
        <v>71</v>
      </c>
      <c r="C658">
        <v>919</v>
      </c>
      <c r="D658">
        <v>13</v>
      </c>
      <c r="E658">
        <v>915</v>
      </c>
      <c r="F658">
        <v>13</v>
      </c>
      <c r="G658">
        <v>4</v>
      </c>
      <c r="H658">
        <v>0</v>
      </c>
      <c r="I658">
        <v>1082</v>
      </c>
      <c r="J658">
        <v>18</v>
      </c>
      <c r="K658">
        <v>10393</v>
      </c>
      <c r="L658">
        <v>98</v>
      </c>
      <c r="M658">
        <v>11475</v>
      </c>
      <c r="N658">
        <v>116</v>
      </c>
      <c r="O658">
        <v>0</v>
      </c>
      <c r="P658">
        <v>7</v>
      </c>
      <c r="Q658">
        <v>6</v>
      </c>
      <c r="R658">
        <v>649</v>
      </c>
      <c r="S658">
        <v>7</v>
      </c>
      <c r="T658">
        <v>263</v>
      </c>
      <c r="U658">
        <v>0</v>
      </c>
      <c r="V658">
        <v>19</v>
      </c>
    </row>
    <row r="659" spans="1:22" x14ac:dyDescent="0.3">
      <c r="A659" s="42">
        <v>44019</v>
      </c>
      <c r="B659" t="s">
        <v>132</v>
      </c>
      <c r="C659">
        <v>289</v>
      </c>
      <c r="D659">
        <v>4</v>
      </c>
      <c r="E659">
        <v>289</v>
      </c>
      <c r="F659">
        <v>4</v>
      </c>
      <c r="G659">
        <v>0</v>
      </c>
      <c r="H659">
        <v>0</v>
      </c>
      <c r="I659">
        <v>319</v>
      </c>
      <c r="J659">
        <v>6</v>
      </c>
      <c r="K659">
        <v>3004</v>
      </c>
      <c r="L659">
        <v>56</v>
      </c>
      <c r="M659">
        <v>3323</v>
      </c>
      <c r="N659">
        <v>62</v>
      </c>
      <c r="O659">
        <v>0</v>
      </c>
      <c r="P659">
        <v>0</v>
      </c>
      <c r="Q659">
        <v>1</v>
      </c>
      <c r="R659">
        <v>246</v>
      </c>
      <c r="S659">
        <v>3</v>
      </c>
      <c r="T659">
        <v>43</v>
      </c>
      <c r="U659">
        <v>2</v>
      </c>
      <c r="V659">
        <v>7</v>
      </c>
    </row>
    <row r="660" spans="1:22" x14ac:dyDescent="0.3">
      <c r="A660" s="42">
        <v>44019</v>
      </c>
      <c r="B660" t="s">
        <v>72</v>
      </c>
      <c r="C660">
        <v>64</v>
      </c>
      <c r="D660">
        <v>2</v>
      </c>
      <c r="E660">
        <v>54</v>
      </c>
      <c r="F660">
        <v>2</v>
      </c>
      <c r="G660">
        <v>10</v>
      </c>
      <c r="H660">
        <v>0</v>
      </c>
      <c r="I660">
        <v>72</v>
      </c>
      <c r="J660">
        <v>2</v>
      </c>
      <c r="K660">
        <v>5955</v>
      </c>
      <c r="L660">
        <v>67</v>
      </c>
      <c r="M660">
        <v>6027</v>
      </c>
      <c r="N660">
        <v>69</v>
      </c>
      <c r="O660">
        <v>0</v>
      </c>
      <c r="P660">
        <v>0</v>
      </c>
      <c r="Q660">
        <v>2</v>
      </c>
      <c r="R660">
        <v>40</v>
      </c>
      <c r="S660">
        <v>0</v>
      </c>
      <c r="T660">
        <v>24</v>
      </c>
      <c r="U660">
        <v>0</v>
      </c>
      <c r="V660">
        <v>3</v>
      </c>
    </row>
    <row r="661" spans="1:22" x14ac:dyDescent="0.3">
      <c r="A661" s="42">
        <v>44019</v>
      </c>
      <c r="B661" t="s">
        <v>52</v>
      </c>
      <c r="C661">
        <v>855</v>
      </c>
      <c r="D661">
        <v>16</v>
      </c>
      <c r="E661">
        <v>852</v>
      </c>
      <c r="F661">
        <v>16</v>
      </c>
      <c r="G661">
        <v>3</v>
      </c>
      <c r="H661">
        <v>0</v>
      </c>
      <c r="I661">
        <v>1064</v>
      </c>
      <c r="J661">
        <v>20</v>
      </c>
      <c r="K661">
        <v>6449</v>
      </c>
      <c r="L661">
        <v>64</v>
      </c>
      <c r="M661">
        <v>7513</v>
      </c>
      <c r="N661">
        <v>84</v>
      </c>
      <c r="O661">
        <v>0</v>
      </c>
      <c r="P661">
        <v>11</v>
      </c>
      <c r="Q661">
        <v>9</v>
      </c>
      <c r="R661">
        <v>521</v>
      </c>
      <c r="S661">
        <v>7</v>
      </c>
      <c r="T661">
        <v>323</v>
      </c>
      <c r="U661">
        <v>1</v>
      </c>
      <c r="V661">
        <v>57</v>
      </c>
    </row>
    <row r="662" spans="1:22" x14ac:dyDescent="0.3">
      <c r="A662" s="42">
        <v>44019</v>
      </c>
      <c r="B662" t="s">
        <v>19</v>
      </c>
      <c r="C662">
        <v>3111</v>
      </c>
      <c r="D662">
        <v>71</v>
      </c>
      <c r="E662">
        <v>3104</v>
      </c>
      <c r="F662">
        <v>71</v>
      </c>
      <c r="G662">
        <v>7</v>
      </c>
      <c r="H662">
        <v>0</v>
      </c>
      <c r="I662">
        <v>3727</v>
      </c>
      <c r="J662">
        <v>96</v>
      </c>
      <c r="K662">
        <v>24250</v>
      </c>
      <c r="L662">
        <v>459</v>
      </c>
      <c r="M662">
        <v>27977</v>
      </c>
      <c r="N662">
        <v>555</v>
      </c>
      <c r="O662">
        <v>1</v>
      </c>
      <c r="P662">
        <v>36</v>
      </c>
      <c r="Q662">
        <v>28</v>
      </c>
      <c r="R662">
        <v>1381</v>
      </c>
      <c r="S662">
        <v>42</v>
      </c>
      <c r="T662">
        <v>1694</v>
      </c>
      <c r="U662">
        <v>3</v>
      </c>
      <c r="V662">
        <v>122</v>
      </c>
    </row>
    <row r="663" spans="1:22" x14ac:dyDescent="0.3">
      <c r="A663" s="42">
        <v>44019</v>
      </c>
      <c r="B663" t="s">
        <v>73</v>
      </c>
      <c r="C663">
        <v>18</v>
      </c>
      <c r="D663">
        <v>1</v>
      </c>
      <c r="E663">
        <v>17</v>
      </c>
      <c r="F663">
        <v>1</v>
      </c>
      <c r="G663">
        <v>1</v>
      </c>
      <c r="H663">
        <v>0</v>
      </c>
      <c r="I663">
        <v>17</v>
      </c>
      <c r="J663">
        <v>1</v>
      </c>
      <c r="K663">
        <v>1262</v>
      </c>
      <c r="L663">
        <v>5</v>
      </c>
      <c r="M663">
        <v>1279</v>
      </c>
      <c r="N663">
        <v>6</v>
      </c>
      <c r="O663">
        <v>0</v>
      </c>
      <c r="P663">
        <v>0</v>
      </c>
      <c r="Q663">
        <v>0</v>
      </c>
      <c r="R663">
        <v>14</v>
      </c>
      <c r="S663">
        <v>1</v>
      </c>
      <c r="T663">
        <v>4</v>
      </c>
      <c r="U663">
        <v>0</v>
      </c>
      <c r="V663">
        <v>0</v>
      </c>
    </row>
    <row r="664" spans="1:22" x14ac:dyDescent="0.3">
      <c r="A664" s="42">
        <v>44019</v>
      </c>
      <c r="B664" t="s">
        <v>133</v>
      </c>
      <c r="C664">
        <v>42</v>
      </c>
      <c r="D664">
        <v>1</v>
      </c>
      <c r="E664">
        <v>42</v>
      </c>
      <c r="F664">
        <v>1</v>
      </c>
      <c r="G664">
        <v>0</v>
      </c>
      <c r="H664">
        <v>0</v>
      </c>
      <c r="I664">
        <v>54</v>
      </c>
      <c r="J664">
        <v>2</v>
      </c>
      <c r="K664">
        <v>1673</v>
      </c>
      <c r="L664">
        <v>73</v>
      </c>
      <c r="M664">
        <v>1727</v>
      </c>
      <c r="N664">
        <v>75</v>
      </c>
      <c r="O664">
        <v>0</v>
      </c>
      <c r="P664">
        <v>0</v>
      </c>
      <c r="Q664">
        <v>1</v>
      </c>
      <c r="R664">
        <v>27</v>
      </c>
      <c r="S664">
        <v>0</v>
      </c>
      <c r="T664">
        <v>15</v>
      </c>
      <c r="U664">
        <v>0</v>
      </c>
      <c r="V664">
        <v>2</v>
      </c>
    </row>
    <row r="665" spans="1:22" x14ac:dyDescent="0.3">
      <c r="A665" s="42">
        <v>44019</v>
      </c>
      <c r="B665" t="s">
        <v>50</v>
      </c>
      <c r="C665">
        <v>857</v>
      </c>
      <c r="D665">
        <v>27</v>
      </c>
      <c r="E665">
        <v>813</v>
      </c>
      <c r="F665">
        <v>28</v>
      </c>
      <c r="G665">
        <v>44</v>
      </c>
      <c r="H665">
        <v>-1</v>
      </c>
      <c r="I665">
        <v>882</v>
      </c>
      <c r="J665">
        <v>39</v>
      </c>
      <c r="K665">
        <v>9906</v>
      </c>
      <c r="L665">
        <v>155</v>
      </c>
      <c r="M665">
        <v>10788</v>
      </c>
      <c r="N665">
        <v>194</v>
      </c>
      <c r="O665">
        <v>0</v>
      </c>
      <c r="P665">
        <v>3</v>
      </c>
      <c r="Q665">
        <v>23</v>
      </c>
      <c r="R665">
        <v>482</v>
      </c>
      <c r="S665">
        <v>4</v>
      </c>
      <c r="T665">
        <v>372</v>
      </c>
      <c r="U665">
        <v>0</v>
      </c>
      <c r="V665">
        <v>26</v>
      </c>
    </row>
    <row r="666" spans="1:22" x14ac:dyDescent="0.3">
      <c r="A666" s="42">
        <v>44019</v>
      </c>
      <c r="B666" t="s">
        <v>43</v>
      </c>
      <c r="C666">
        <v>12176</v>
      </c>
      <c r="D666">
        <v>240</v>
      </c>
      <c r="E666">
        <v>12160</v>
      </c>
      <c r="F666">
        <v>241</v>
      </c>
      <c r="G666">
        <v>16</v>
      </c>
      <c r="H666">
        <v>-1</v>
      </c>
      <c r="I666">
        <v>14587</v>
      </c>
      <c r="J666">
        <v>281</v>
      </c>
      <c r="K666">
        <v>145016</v>
      </c>
      <c r="L666">
        <v>1749</v>
      </c>
      <c r="M666">
        <v>159603</v>
      </c>
      <c r="N666">
        <v>2030</v>
      </c>
      <c r="O666">
        <v>1</v>
      </c>
      <c r="P666">
        <v>202</v>
      </c>
      <c r="Q666">
        <v>247</v>
      </c>
      <c r="R666">
        <v>7731</v>
      </c>
      <c r="S666">
        <v>-8</v>
      </c>
      <c r="T666">
        <v>4243</v>
      </c>
      <c r="U666">
        <v>10</v>
      </c>
      <c r="V666">
        <v>904</v>
      </c>
    </row>
    <row r="667" spans="1:22" x14ac:dyDescent="0.3">
      <c r="A667" s="42">
        <v>44019</v>
      </c>
      <c r="B667" t="s">
        <v>99</v>
      </c>
      <c r="C667">
        <v>124</v>
      </c>
      <c r="D667">
        <v>2</v>
      </c>
      <c r="E667">
        <v>117</v>
      </c>
      <c r="F667">
        <v>2</v>
      </c>
      <c r="G667">
        <v>7</v>
      </c>
      <c r="H667">
        <v>0</v>
      </c>
      <c r="I667">
        <v>131</v>
      </c>
      <c r="J667">
        <v>2</v>
      </c>
      <c r="K667">
        <v>1767</v>
      </c>
      <c r="L667">
        <v>26</v>
      </c>
      <c r="M667">
        <v>1898</v>
      </c>
      <c r="N667">
        <v>28</v>
      </c>
      <c r="O667">
        <v>0</v>
      </c>
      <c r="P667">
        <v>1</v>
      </c>
      <c r="Q667">
        <v>4</v>
      </c>
      <c r="R667">
        <v>57</v>
      </c>
      <c r="S667">
        <v>-2</v>
      </c>
      <c r="T667">
        <v>66</v>
      </c>
      <c r="U667">
        <v>0</v>
      </c>
      <c r="V667">
        <v>3</v>
      </c>
    </row>
    <row r="668" spans="1:22" x14ac:dyDescent="0.3">
      <c r="A668" s="42">
        <v>44019</v>
      </c>
      <c r="B668" t="s">
        <v>134</v>
      </c>
      <c r="C668">
        <v>24</v>
      </c>
      <c r="D668">
        <v>1</v>
      </c>
      <c r="E668">
        <v>24</v>
      </c>
      <c r="F668">
        <v>1</v>
      </c>
      <c r="G668">
        <v>0</v>
      </c>
      <c r="H668">
        <v>0</v>
      </c>
      <c r="I668">
        <v>27</v>
      </c>
      <c r="J668">
        <v>2</v>
      </c>
      <c r="K668">
        <v>823</v>
      </c>
      <c r="L668">
        <v>18</v>
      </c>
      <c r="M668">
        <v>850</v>
      </c>
      <c r="N668">
        <v>20</v>
      </c>
      <c r="O668">
        <v>0</v>
      </c>
      <c r="P668">
        <v>0</v>
      </c>
      <c r="Q668">
        <v>1</v>
      </c>
      <c r="R668">
        <v>10</v>
      </c>
      <c r="S668">
        <v>0</v>
      </c>
      <c r="T668">
        <v>14</v>
      </c>
      <c r="U668">
        <v>1</v>
      </c>
      <c r="V668">
        <v>3</v>
      </c>
    </row>
    <row r="669" spans="1:22" x14ac:dyDescent="0.3">
      <c r="A669" s="42">
        <v>44019</v>
      </c>
      <c r="B669" t="s">
        <v>45</v>
      </c>
      <c r="C669">
        <v>141</v>
      </c>
      <c r="D669">
        <v>20</v>
      </c>
      <c r="E669">
        <v>128</v>
      </c>
      <c r="F669">
        <v>12</v>
      </c>
      <c r="G669">
        <v>13</v>
      </c>
      <c r="H669">
        <v>8</v>
      </c>
      <c r="I669">
        <v>136</v>
      </c>
      <c r="J669">
        <v>11</v>
      </c>
      <c r="K669">
        <v>7681</v>
      </c>
      <c r="L669">
        <v>64</v>
      </c>
      <c r="M669">
        <v>7817</v>
      </c>
      <c r="N669">
        <v>75</v>
      </c>
      <c r="O669">
        <v>0</v>
      </c>
      <c r="P669">
        <v>2</v>
      </c>
      <c r="Q669">
        <v>4</v>
      </c>
      <c r="R669">
        <v>93</v>
      </c>
      <c r="S669">
        <v>16</v>
      </c>
      <c r="T669">
        <v>46</v>
      </c>
      <c r="U669">
        <v>4</v>
      </c>
      <c r="V669">
        <v>18</v>
      </c>
    </row>
    <row r="670" spans="1:22" x14ac:dyDescent="0.3">
      <c r="A670" s="42">
        <v>44019</v>
      </c>
      <c r="B670" t="s">
        <v>53</v>
      </c>
      <c r="C670">
        <v>1670</v>
      </c>
      <c r="D670">
        <v>34</v>
      </c>
      <c r="E670">
        <v>1660</v>
      </c>
      <c r="F670">
        <v>34</v>
      </c>
      <c r="G670">
        <v>10</v>
      </c>
      <c r="H670">
        <v>0</v>
      </c>
      <c r="I670">
        <v>2064</v>
      </c>
      <c r="J670">
        <v>42</v>
      </c>
      <c r="K670">
        <v>14565</v>
      </c>
      <c r="L670">
        <v>226</v>
      </c>
      <c r="M670">
        <v>16629</v>
      </c>
      <c r="N670">
        <v>268</v>
      </c>
      <c r="O670">
        <v>1</v>
      </c>
      <c r="P670">
        <v>53</v>
      </c>
      <c r="Q670">
        <v>11</v>
      </c>
      <c r="R670">
        <v>670</v>
      </c>
      <c r="S670">
        <v>22</v>
      </c>
      <c r="T670">
        <v>947</v>
      </c>
      <c r="U670">
        <v>3</v>
      </c>
      <c r="V670">
        <v>233</v>
      </c>
    </row>
    <row r="671" spans="1:22" x14ac:dyDescent="0.3">
      <c r="A671" s="42">
        <v>44019</v>
      </c>
      <c r="B671" t="s">
        <v>65</v>
      </c>
      <c r="C671">
        <v>653</v>
      </c>
      <c r="D671">
        <v>4</v>
      </c>
      <c r="E671">
        <v>643</v>
      </c>
      <c r="F671">
        <v>4</v>
      </c>
      <c r="G671">
        <v>10</v>
      </c>
      <c r="H671">
        <v>0</v>
      </c>
      <c r="I671">
        <v>719</v>
      </c>
      <c r="J671">
        <v>6</v>
      </c>
      <c r="K671">
        <v>8251</v>
      </c>
      <c r="L671">
        <v>72</v>
      </c>
      <c r="M671">
        <v>8970</v>
      </c>
      <c r="N671">
        <v>78</v>
      </c>
      <c r="O671">
        <v>0</v>
      </c>
      <c r="P671">
        <v>5</v>
      </c>
      <c r="Q671">
        <v>2</v>
      </c>
      <c r="R671">
        <v>500</v>
      </c>
      <c r="S671">
        <v>2</v>
      </c>
      <c r="T671">
        <v>148</v>
      </c>
      <c r="U671">
        <v>0</v>
      </c>
      <c r="V671">
        <v>31</v>
      </c>
    </row>
    <row r="672" spans="1:22" x14ac:dyDescent="0.3">
      <c r="A672" s="42">
        <v>44019</v>
      </c>
      <c r="B672" t="s">
        <v>105</v>
      </c>
      <c r="C672">
        <v>1503</v>
      </c>
      <c r="D672">
        <v>5</v>
      </c>
      <c r="E672">
        <v>1500</v>
      </c>
      <c r="F672">
        <v>5</v>
      </c>
      <c r="G672">
        <v>3</v>
      </c>
      <c r="H672">
        <v>0</v>
      </c>
      <c r="I672">
        <v>1546</v>
      </c>
      <c r="J672">
        <v>6</v>
      </c>
      <c r="K672">
        <v>2482</v>
      </c>
      <c r="L672">
        <v>39</v>
      </c>
      <c r="M672">
        <v>4028</v>
      </c>
      <c r="N672">
        <v>45</v>
      </c>
      <c r="O672">
        <v>0</v>
      </c>
      <c r="P672">
        <v>5</v>
      </c>
      <c r="Q672">
        <v>2</v>
      </c>
      <c r="R672">
        <v>1427</v>
      </c>
      <c r="S672">
        <v>3</v>
      </c>
      <c r="T672">
        <v>71</v>
      </c>
      <c r="U672">
        <v>0</v>
      </c>
      <c r="V672">
        <v>15</v>
      </c>
    </row>
    <row r="673" spans="1:22" x14ac:dyDescent="0.3">
      <c r="A673" s="42">
        <v>44019</v>
      </c>
      <c r="B673" t="s">
        <v>98</v>
      </c>
      <c r="C673">
        <v>55</v>
      </c>
      <c r="D673">
        <v>0</v>
      </c>
      <c r="E673">
        <v>55</v>
      </c>
      <c r="F673">
        <v>0</v>
      </c>
      <c r="G673">
        <v>0</v>
      </c>
      <c r="H673">
        <v>0</v>
      </c>
      <c r="I673">
        <v>61</v>
      </c>
      <c r="J673">
        <v>0</v>
      </c>
      <c r="K673">
        <v>1445</v>
      </c>
      <c r="L673">
        <v>26</v>
      </c>
      <c r="M673">
        <v>1506</v>
      </c>
      <c r="N673">
        <v>26</v>
      </c>
      <c r="O673">
        <v>0</v>
      </c>
      <c r="P673">
        <v>0</v>
      </c>
      <c r="Q673">
        <v>0</v>
      </c>
      <c r="R673">
        <v>53</v>
      </c>
      <c r="S673">
        <v>0</v>
      </c>
      <c r="T673">
        <v>2</v>
      </c>
      <c r="U673">
        <v>0</v>
      </c>
      <c r="V673">
        <v>1</v>
      </c>
    </row>
    <row r="674" spans="1:22" x14ac:dyDescent="0.3">
      <c r="A674" s="42">
        <v>44019</v>
      </c>
      <c r="B674" t="s">
        <v>106</v>
      </c>
      <c r="C674">
        <v>19</v>
      </c>
      <c r="D674">
        <v>0</v>
      </c>
      <c r="E674">
        <v>19</v>
      </c>
      <c r="F674">
        <v>0</v>
      </c>
      <c r="G674">
        <v>0</v>
      </c>
      <c r="H674">
        <v>0</v>
      </c>
      <c r="I674">
        <v>21</v>
      </c>
      <c r="J674">
        <v>-1</v>
      </c>
      <c r="K674">
        <v>1167</v>
      </c>
      <c r="L674">
        <v>11</v>
      </c>
      <c r="M674">
        <v>1188</v>
      </c>
      <c r="N674">
        <v>10</v>
      </c>
      <c r="O674">
        <v>0</v>
      </c>
      <c r="P674">
        <v>0</v>
      </c>
      <c r="Q674">
        <v>2</v>
      </c>
      <c r="R674">
        <v>12</v>
      </c>
      <c r="S674">
        <v>-2</v>
      </c>
      <c r="T674">
        <v>7</v>
      </c>
      <c r="U674">
        <v>0</v>
      </c>
      <c r="V674">
        <v>0</v>
      </c>
    </row>
    <row r="675" spans="1:22" x14ac:dyDescent="0.3">
      <c r="A675" s="42">
        <v>44019</v>
      </c>
      <c r="B675" t="s">
        <v>135</v>
      </c>
      <c r="C675">
        <v>7</v>
      </c>
      <c r="D675">
        <v>0</v>
      </c>
      <c r="E675">
        <v>7</v>
      </c>
      <c r="F675">
        <v>0</v>
      </c>
      <c r="G675">
        <v>0</v>
      </c>
      <c r="H675">
        <v>0</v>
      </c>
      <c r="I675">
        <v>7</v>
      </c>
      <c r="J675">
        <v>0</v>
      </c>
      <c r="K675">
        <v>508</v>
      </c>
      <c r="L675">
        <v>9</v>
      </c>
      <c r="M675">
        <v>515</v>
      </c>
      <c r="N675">
        <v>9</v>
      </c>
      <c r="O675">
        <v>0</v>
      </c>
      <c r="P675">
        <v>0</v>
      </c>
      <c r="Q675">
        <v>0</v>
      </c>
      <c r="R675">
        <v>3</v>
      </c>
      <c r="S675">
        <v>0</v>
      </c>
      <c r="T675">
        <v>4</v>
      </c>
      <c r="U675">
        <v>0</v>
      </c>
      <c r="V675">
        <v>1</v>
      </c>
    </row>
    <row r="676" spans="1:22" x14ac:dyDescent="0.3">
      <c r="A676" s="42">
        <v>44019</v>
      </c>
      <c r="B676" t="s">
        <v>116</v>
      </c>
      <c r="C676">
        <v>81</v>
      </c>
      <c r="D676">
        <v>3</v>
      </c>
      <c r="E676">
        <v>81</v>
      </c>
      <c r="F676">
        <v>3</v>
      </c>
      <c r="G676">
        <v>0</v>
      </c>
      <c r="H676">
        <v>0</v>
      </c>
      <c r="I676">
        <v>91</v>
      </c>
      <c r="J676">
        <v>5</v>
      </c>
      <c r="K676">
        <v>3440</v>
      </c>
      <c r="L676">
        <v>126</v>
      </c>
      <c r="M676">
        <v>3531</v>
      </c>
      <c r="N676">
        <v>131</v>
      </c>
      <c r="O676">
        <v>0</v>
      </c>
      <c r="P676">
        <v>0</v>
      </c>
      <c r="Q676">
        <v>2</v>
      </c>
      <c r="R676">
        <v>42</v>
      </c>
      <c r="S676">
        <v>1</v>
      </c>
      <c r="T676">
        <v>39</v>
      </c>
      <c r="U676">
        <v>0</v>
      </c>
      <c r="V676">
        <v>1</v>
      </c>
    </row>
    <row r="677" spans="1:22" x14ac:dyDescent="0.3">
      <c r="A677" s="42">
        <v>44019</v>
      </c>
      <c r="B677" t="s">
        <v>66</v>
      </c>
      <c r="C677">
        <v>182</v>
      </c>
      <c r="D677">
        <v>8</v>
      </c>
      <c r="E677">
        <v>171</v>
      </c>
      <c r="F677">
        <v>6</v>
      </c>
      <c r="G677">
        <v>11</v>
      </c>
      <c r="H677">
        <v>2</v>
      </c>
      <c r="I677">
        <v>204</v>
      </c>
      <c r="J677">
        <v>6</v>
      </c>
      <c r="K677">
        <v>7426</v>
      </c>
      <c r="L677">
        <v>170</v>
      </c>
      <c r="M677">
        <v>7630</v>
      </c>
      <c r="N677">
        <v>176</v>
      </c>
      <c r="O677">
        <v>0</v>
      </c>
      <c r="P677">
        <v>0</v>
      </c>
      <c r="Q677">
        <v>8</v>
      </c>
      <c r="R677">
        <v>128</v>
      </c>
      <c r="S677">
        <v>0</v>
      </c>
      <c r="T677">
        <v>54</v>
      </c>
      <c r="U677">
        <v>0</v>
      </c>
      <c r="V677">
        <v>8</v>
      </c>
    </row>
    <row r="678" spans="1:22" x14ac:dyDescent="0.3">
      <c r="A678" s="42">
        <v>44019</v>
      </c>
      <c r="B678" t="s">
        <v>117</v>
      </c>
      <c r="C678">
        <v>89</v>
      </c>
      <c r="D678">
        <v>1</v>
      </c>
      <c r="E678">
        <v>89</v>
      </c>
      <c r="F678">
        <v>1</v>
      </c>
      <c r="G678">
        <v>0</v>
      </c>
      <c r="H678">
        <v>0</v>
      </c>
      <c r="I678">
        <v>91</v>
      </c>
      <c r="J678">
        <v>1</v>
      </c>
      <c r="K678">
        <v>2731</v>
      </c>
      <c r="L678">
        <v>44</v>
      </c>
      <c r="M678">
        <v>2822</v>
      </c>
      <c r="N678">
        <v>45</v>
      </c>
      <c r="O678">
        <v>0</v>
      </c>
      <c r="P678">
        <v>0</v>
      </c>
      <c r="Q678">
        <v>1</v>
      </c>
      <c r="R678">
        <v>69</v>
      </c>
      <c r="S678">
        <v>0</v>
      </c>
      <c r="T678">
        <v>20</v>
      </c>
      <c r="U678">
        <v>0</v>
      </c>
      <c r="V678">
        <v>2</v>
      </c>
    </row>
    <row r="679" spans="1:22" x14ac:dyDescent="0.3">
      <c r="A679" s="42">
        <v>44019</v>
      </c>
      <c r="B679" t="s">
        <v>86</v>
      </c>
      <c r="C679">
        <v>66</v>
      </c>
      <c r="D679">
        <v>2</v>
      </c>
      <c r="E679">
        <v>65</v>
      </c>
      <c r="F679">
        <v>2</v>
      </c>
      <c r="G679">
        <v>1</v>
      </c>
      <c r="H679">
        <v>0</v>
      </c>
      <c r="I679">
        <v>69</v>
      </c>
      <c r="J679">
        <v>3</v>
      </c>
      <c r="K679">
        <v>2521</v>
      </c>
      <c r="L679">
        <v>73</v>
      </c>
      <c r="M679">
        <v>2590</v>
      </c>
      <c r="N679">
        <v>76</v>
      </c>
      <c r="O679">
        <v>0</v>
      </c>
      <c r="P679">
        <v>1</v>
      </c>
      <c r="Q679">
        <v>2</v>
      </c>
      <c r="R679">
        <v>41</v>
      </c>
      <c r="S679">
        <v>0</v>
      </c>
      <c r="T679">
        <v>24</v>
      </c>
      <c r="U679">
        <v>0</v>
      </c>
      <c r="V679">
        <v>3</v>
      </c>
    </row>
    <row r="680" spans="1:22" x14ac:dyDescent="0.3">
      <c r="A680" s="42">
        <v>44019</v>
      </c>
      <c r="B680" t="s">
        <v>93</v>
      </c>
      <c r="C680">
        <v>76</v>
      </c>
      <c r="D680">
        <v>3</v>
      </c>
      <c r="E680">
        <v>75</v>
      </c>
      <c r="F680">
        <v>3</v>
      </c>
      <c r="G680">
        <v>1</v>
      </c>
      <c r="H680">
        <v>0</v>
      </c>
      <c r="I680">
        <v>90</v>
      </c>
      <c r="J680">
        <v>3</v>
      </c>
      <c r="K680">
        <v>2716</v>
      </c>
      <c r="L680">
        <v>60</v>
      </c>
      <c r="M680">
        <v>2806</v>
      </c>
      <c r="N680">
        <v>63</v>
      </c>
      <c r="O680">
        <v>0</v>
      </c>
      <c r="P680">
        <v>3</v>
      </c>
      <c r="Q680">
        <v>1</v>
      </c>
      <c r="R680">
        <v>53</v>
      </c>
      <c r="S680">
        <v>2</v>
      </c>
      <c r="T680">
        <v>20</v>
      </c>
      <c r="U680">
        <v>0</v>
      </c>
      <c r="V680">
        <v>5</v>
      </c>
    </row>
    <row r="681" spans="1:22" x14ac:dyDescent="0.3">
      <c r="A681" s="42">
        <v>44019</v>
      </c>
      <c r="B681" t="s">
        <v>0</v>
      </c>
      <c r="C681">
        <v>1420</v>
      </c>
      <c r="D681">
        <v>80</v>
      </c>
      <c r="E681">
        <v>1417</v>
      </c>
      <c r="F681">
        <v>80</v>
      </c>
      <c r="G681">
        <v>3</v>
      </c>
      <c r="H681">
        <v>0</v>
      </c>
      <c r="I681">
        <v>1639</v>
      </c>
      <c r="J681">
        <v>89</v>
      </c>
      <c r="K681">
        <v>20571</v>
      </c>
      <c r="L681">
        <v>630</v>
      </c>
      <c r="M681">
        <v>22210</v>
      </c>
      <c r="N681">
        <v>719</v>
      </c>
      <c r="O681">
        <v>0</v>
      </c>
      <c r="P681">
        <v>15</v>
      </c>
      <c r="Q681">
        <v>11</v>
      </c>
      <c r="R681">
        <v>592</v>
      </c>
      <c r="S681">
        <v>69</v>
      </c>
      <c r="T681">
        <v>813</v>
      </c>
      <c r="U681">
        <v>0</v>
      </c>
      <c r="V681">
        <v>53</v>
      </c>
    </row>
    <row r="682" spans="1:22" x14ac:dyDescent="0.3">
      <c r="A682" s="42">
        <v>44019</v>
      </c>
      <c r="B682" t="s">
        <v>58</v>
      </c>
      <c r="C682">
        <v>999</v>
      </c>
      <c r="D682">
        <v>36</v>
      </c>
      <c r="E682">
        <v>997</v>
      </c>
      <c r="F682">
        <v>36</v>
      </c>
      <c r="G682">
        <v>2</v>
      </c>
      <c r="H682">
        <v>0</v>
      </c>
      <c r="I682">
        <v>1182</v>
      </c>
      <c r="J682">
        <v>38</v>
      </c>
      <c r="K682">
        <v>12785</v>
      </c>
      <c r="L682">
        <v>396</v>
      </c>
      <c r="M682">
        <v>13967</v>
      </c>
      <c r="N682">
        <v>434</v>
      </c>
      <c r="O682">
        <v>0</v>
      </c>
      <c r="P682">
        <v>17</v>
      </c>
      <c r="Q682">
        <v>11</v>
      </c>
      <c r="R682">
        <v>461</v>
      </c>
      <c r="S682">
        <v>25</v>
      </c>
      <c r="T682">
        <v>521</v>
      </c>
      <c r="U682">
        <v>0</v>
      </c>
      <c r="V682">
        <v>52</v>
      </c>
    </row>
    <row r="683" spans="1:22" x14ac:dyDescent="0.3">
      <c r="A683" s="42">
        <v>44020</v>
      </c>
      <c r="B683" t="s">
        <v>59</v>
      </c>
      <c r="C683">
        <v>166</v>
      </c>
      <c r="D683">
        <v>23</v>
      </c>
      <c r="E683">
        <v>160</v>
      </c>
      <c r="F683">
        <v>23</v>
      </c>
      <c r="G683">
        <v>6</v>
      </c>
      <c r="H683">
        <v>0</v>
      </c>
      <c r="I683">
        <v>202</v>
      </c>
      <c r="J683">
        <v>24</v>
      </c>
      <c r="K683">
        <v>8648</v>
      </c>
      <c r="L683">
        <v>190</v>
      </c>
      <c r="M683">
        <v>8850</v>
      </c>
      <c r="N683">
        <v>214</v>
      </c>
      <c r="O683">
        <v>0</v>
      </c>
      <c r="P683">
        <v>2</v>
      </c>
      <c r="Q683">
        <v>4</v>
      </c>
      <c r="R683">
        <v>88</v>
      </c>
      <c r="S683">
        <v>19</v>
      </c>
      <c r="T683">
        <v>76</v>
      </c>
      <c r="U683">
        <v>0</v>
      </c>
      <c r="V683">
        <v>12</v>
      </c>
    </row>
    <row r="684" spans="1:22" x14ac:dyDescent="0.3">
      <c r="A684" s="42">
        <v>44020</v>
      </c>
      <c r="B684" t="s">
        <v>90</v>
      </c>
      <c r="C684">
        <v>589</v>
      </c>
      <c r="D684">
        <v>5</v>
      </c>
      <c r="E684">
        <v>589</v>
      </c>
      <c r="F684">
        <v>5</v>
      </c>
      <c r="G684">
        <v>0</v>
      </c>
      <c r="H684">
        <v>0</v>
      </c>
      <c r="I684">
        <v>691</v>
      </c>
      <c r="J684">
        <v>9</v>
      </c>
      <c r="K684">
        <v>4143</v>
      </c>
      <c r="L684">
        <v>139</v>
      </c>
      <c r="M684">
        <v>4834</v>
      </c>
      <c r="N684">
        <v>148</v>
      </c>
      <c r="O684">
        <v>1</v>
      </c>
      <c r="P684">
        <v>8</v>
      </c>
      <c r="Q684">
        <v>5</v>
      </c>
      <c r="R684">
        <v>434</v>
      </c>
      <c r="S684">
        <v>-1</v>
      </c>
      <c r="T684">
        <v>147</v>
      </c>
      <c r="U684">
        <v>1</v>
      </c>
      <c r="V684">
        <v>24</v>
      </c>
    </row>
    <row r="685" spans="1:22" x14ac:dyDescent="0.3">
      <c r="A685" s="42">
        <v>44020</v>
      </c>
      <c r="B685" t="s">
        <v>94</v>
      </c>
      <c r="C685">
        <v>13</v>
      </c>
      <c r="D685">
        <v>0</v>
      </c>
      <c r="E685">
        <v>11</v>
      </c>
      <c r="F685">
        <v>0</v>
      </c>
      <c r="G685">
        <v>2</v>
      </c>
      <c r="H685">
        <v>0</v>
      </c>
      <c r="I685">
        <v>14</v>
      </c>
      <c r="J685">
        <v>1</v>
      </c>
      <c r="K685">
        <v>1145</v>
      </c>
      <c r="L685">
        <v>11</v>
      </c>
      <c r="M685">
        <v>1159</v>
      </c>
      <c r="N685">
        <v>12</v>
      </c>
      <c r="O685">
        <v>0</v>
      </c>
      <c r="P685">
        <v>1</v>
      </c>
      <c r="Q685">
        <v>0</v>
      </c>
      <c r="R685">
        <v>9</v>
      </c>
      <c r="S685">
        <v>0</v>
      </c>
      <c r="T685">
        <v>3</v>
      </c>
      <c r="U685">
        <v>0</v>
      </c>
      <c r="V685">
        <v>2</v>
      </c>
    </row>
    <row r="686" spans="1:22" x14ac:dyDescent="0.3">
      <c r="A686" s="42">
        <v>44020</v>
      </c>
      <c r="B686" t="s">
        <v>100</v>
      </c>
      <c r="C686">
        <v>624</v>
      </c>
      <c r="D686">
        <v>1</v>
      </c>
      <c r="E686">
        <v>623</v>
      </c>
      <c r="F686">
        <v>1</v>
      </c>
      <c r="G686">
        <v>1</v>
      </c>
      <c r="H686">
        <v>0</v>
      </c>
      <c r="I686">
        <v>637</v>
      </c>
      <c r="J686">
        <v>2</v>
      </c>
      <c r="K686">
        <v>3829</v>
      </c>
      <c r="L686">
        <v>34</v>
      </c>
      <c r="M686">
        <v>4466</v>
      </c>
      <c r="N686">
        <v>36</v>
      </c>
      <c r="O686">
        <v>0</v>
      </c>
      <c r="P686">
        <v>1</v>
      </c>
      <c r="Q686">
        <v>2</v>
      </c>
      <c r="R686">
        <v>615</v>
      </c>
      <c r="S686">
        <v>-1</v>
      </c>
      <c r="T686">
        <v>8</v>
      </c>
      <c r="U686">
        <v>0</v>
      </c>
      <c r="V686">
        <v>5</v>
      </c>
    </row>
    <row r="687" spans="1:22" x14ac:dyDescent="0.3">
      <c r="A687" s="42">
        <v>44020</v>
      </c>
      <c r="B687" t="s">
        <v>60</v>
      </c>
      <c r="C687">
        <v>272</v>
      </c>
      <c r="D687">
        <v>10</v>
      </c>
      <c r="E687">
        <v>266</v>
      </c>
      <c r="F687">
        <v>10</v>
      </c>
      <c r="G687">
        <v>6</v>
      </c>
      <c r="H687">
        <v>0</v>
      </c>
      <c r="I687">
        <v>325</v>
      </c>
      <c r="J687">
        <v>14</v>
      </c>
      <c r="K687">
        <v>8139</v>
      </c>
      <c r="L687">
        <v>211</v>
      </c>
      <c r="M687">
        <v>8464</v>
      </c>
      <c r="N687">
        <v>225</v>
      </c>
      <c r="O687">
        <v>0</v>
      </c>
      <c r="P687">
        <v>3</v>
      </c>
      <c r="Q687">
        <v>2</v>
      </c>
      <c r="R687">
        <v>143</v>
      </c>
      <c r="S687">
        <v>8</v>
      </c>
      <c r="T687">
        <v>126</v>
      </c>
      <c r="U687">
        <v>1</v>
      </c>
      <c r="V687">
        <v>16</v>
      </c>
    </row>
    <row r="688" spans="1:22" x14ac:dyDescent="0.3">
      <c r="A688" s="42">
        <v>44020</v>
      </c>
      <c r="B688" t="s">
        <v>61</v>
      </c>
      <c r="C688">
        <v>874</v>
      </c>
      <c r="D688">
        <v>101</v>
      </c>
      <c r="E688">
        <v>853</v>
      </c>
      <c r="F688">
        <v>101</v>
      </c>
      <c r="G688">
        <v>21</v>
      </c>
      <c r="H688">
        <v>0</v>
      </c>
      <c r="I688">
        <v>977</v>
      </c>
      <c r="J688">
        <v>113</v>
      </c>
      <c r="K688">
        <v>7666</v>
      </c>
      <c r="L688">
        <v>361</v>
      </c>
      <c r="M688">
        <v>8643</v>
      </c>
      <c r="N688">
        <v>474</v>
      </c>
      <c r="O688">
        <v>0</v>
      </c>
      <c r="P688">
        <v>4</v>
      </c>
      <c r="Q688">
        <v>36</v>
      </c>
      <c r="R688">
        <v>436</v>
      </c>
      <c r="S688">
        <v>65</v>
      </c>
      <c r="T688">
        <v>434</v>
      </c>
      <c r="U688">
        <v>1</v>
      </c>
      <c r="V688">
        <v>42</v>
      </c>
    </row>
    <row r="689" spans="1:22" x14ac:dyDescent="0.3">
      <c r="A689" s="42">
        <v>44020</v>
      </c>
      <c r="B689" t="s">
        <v>49</v>
      </c>
      <c r="C689">
        <v>62</v>
      </c>
      <c r="D689">
        <v>8</v>
      </c>
      <c r="E689">
        <v>58</v>
      </c>
      <c r="F689">
        <v>8</v>
      </c>
      <c r="G689">
        <v>4</v>
      </c>
      <c r="H689">
        <v>0</v>
      </c>
      <c r="I689">
        <v>68</v>
      </c>
      <c r="J689">
        <v>8</v>
      </c>
      <c r="K689">
        <v>2976</v>
      </c>
      <c r="L689">
        <v>42</v>
      </c>
      <c r="M689">
        <v>3044</v>
      </c>
      <c r="N689">
        <v>50</v>
      </c>
      <c r="O689">
        <v>0</v>
      </c>
      <c r="P689">
        <v>1</v>
      </c>
      <c r="Q689">
        <v>2</v>
      </c>
      <c r="R689">
        <v>36</v>
      </c>
      <c r="S689">
        <v>6</v>
      </c>
      <c r="T689">
        <v>25</v>
      </c>
      <c r="U689">
        <v>1</v>
      </c>
      <c r="V689">
        <v>4</v>
      </c>
    </row>
    <row r="690" spans="1:22" x14ac:dyDescent="0.3">
      <c r="A690" s="42">
        <v>44020</v>
      </c>
      <c r="B690" t="s">
        <v>95</v>
      </c>
      <c r="C690">
        <v>41</v>
      </c>
      <c r="D690">
        <v>4</v>
      </c>
      <c r="E690">
        <v>41</v>
      </c>
      <c r="F690">
        <v>4</v>
      </c>
      <c r="G690">
        <v>0</v>
      </c>
      <c r="H690">
        <v>0</v>
      </c>
      <c r="I690">
        <v>63</v>
      </c>
      <c r="J690">
        <v>4</v>
      </c>
      <c r="K690">
        <v>1096</v>
      </c>
      <c r="L690">
        <v>66</v>
      </c>
      <c r="M690">
        <v>1159</v>
      </c>
      <c r="N690">
        <v>70</v>
      </c>
      <c r="O690">
        <v>0</v>
      </c>
      <c r="P690">
        <v>0</v>
      </c>
      <c r="Q690">
        <v>0</v>
      </c>
      <c r="R690">
        <v>23</v>
      </c>
      <c r="S690">
        <v>4</v>
      </c>
      <c r="T690">
        <v>18</v>
      </c>
      <c r="U690">
        <v>0</v>
      </c>
      <c r="V690">
        <v>4</v>
      </c>
    </row>
    <row r="691" spans="1:22" x14ac:dyDescent="0.3">
      <c r="A691" s="42">
        <v>44020</v>
      </c>
      <c r="B691" t="s">
        <v>67</v>
      </c>
      <c r="C691">
        <v>49</v>
      </c>
      <c r="D691">
        <v>0</v>
      </c>
      <c r="E691">
        <v>44</v>
      </c>
      <c r="F691">
        <v>1</v>
      </c>
      <c r="G691">
        <v>5</v>
      </c>
      <c r="H691">
        <v>-1</v>
      </c>
      <c r="I691">
        <v>47</v>
      </c>
      <c r="J691">
        <v>2</v>
      </c>
      <c r="K691">
        <v>2094</v>
      </c>
      <c r="L691">
        <v>31</v>
      </c>
      <c r="M691">
        <v>2141</v>
      </c>
      <c r="N691">
        <v>33</v>
      </c>
      <c r="O691">
        <v>0</v>
      </c>
      <c r="P691">
        <v>1</v>
      </c>
      <c r="Q691">
        <v>0</v>
      </c>
      <c r="R691">
        <v>33</v>
      </c>
      <c r="S691">
        <v>0</v>
      </c>
      <c r="T691">
        <v>15</v>
      </c>
      <c r="U691">
        <v>0</v>
      </c>
      <c r="V691">
        <v>7</v>
      </c>
    </row>
    <row r="692" spans="1:22" x14ac:dyDescent="0.3">
      <c r="A692" s="42">
        <v>44020</v>
      </c>
      <c r="B692" t="s">
        <v>101</v>
      </c>
      <c r="C692">
        <v>75</v>
      </c>
      <c r="D692">
        <v>5</v>
      </c>
      <c r="E692">
        <v>67</v>
      </c>
      <c r="F692">
        <v>5</v>
      </c>
      <c r="G692">
        <v>8</v>
      </c>
      <c r="H692">
        <v>0</v>
      </c>
      <c r="I692">
        <v>79</v>
      </c>
      <c r="J692">
        <v>8</v>
      </c>
      <c r="K692">
        <v>3356</v>
      </c>
      <c r="L692">
        <v>115</v>
      </c>
      <c r="M692">
        <v>3435</v>
      </c>
      <c r="N692">
        <v>123</v>
      </c>
      <c r="O692">
        <v>0</v>
      </c>
      <c r="P692">
        <v>1</v>
      </c>
      <c r="Q692">
        <v>0</v>
      </c>
      <c r="R692">
        <v>53</v>
      </c>
      <c r="S692">
        <v>5</v>
      </c>
      <c r="T692">
        <v>21</v>
      </c>
      <c r="U692">
        <v>1</v>
      </c>
      <c r="V692">
        <v>6</v>
      </c>
    </row>
    <row r="693" spans="1:22" x14ac:dyDescent="0.3">
      <c r="A693" s="42">
        <v>44020</v>
      </c>
      <c r="B693" t="s">
        <v>51</v>
      </c>
      <c r="C693">
        <v>243</v>
      </c>
      <c r="D693">
        <v>7</v>
      </c>
      <c r="E693">
        <v>243</v>
      </c>
      <c r="F693">
        <v>7</v>
      </c>
      <c r="G693">
        <v>0</v>
      </c>
      <c r="H693">
        <v>0</v>
      </c>
      <c r="I693">
        <v>288</v>
      </c>
      <c r="J693">
        <v>7</v>
      </c>
      <c r="K693">
        <v>3430</v>
      </c>
      <c r="L693">
        <v>115</v>
      </c>
      <c r="M693">
        <v>3718</v>
      </c>
      <c r="N693">
        <v>122</v>
      </c>
      <c r="O693">
        <v>1</v>
      </c>
      <c r="P693">
        <v>2</v>
      </c>
      <c r="Q693">
        <v>3</v>
      </c>
      <c r="R693">
        <v>112</v>
      </c>
      <c r="S693">
        <v>3</v>
      </c>
      <c r="T693">
        <v>129</v>
      </c>
      <c r="U693">
        <v>0</v>
      </c>
      <c r="V693">
        <v>12</v>
      </c>
    </row>
    <row r="694" spans="1:22" x14ac:dyDescent="0.3">
      <c r="A694" s="42">
        <v>44020</v>
      </c>
      <c r="B694" t="s">
        <v>74</v>
      </c>
      <c r="C694">
        <v>48</v>
      </c>
      <c r="D694">
        <v>11</v>
      </c>
      <c r="E694">
        <v>47</v>
      </c>
      <c r="F694">
        <v>10</v>
      </c>
      <c r="G694">
        <v>1</v>
      </c>
      <c r="H694">
        <v>1</v>
      </c>
      <c r="I694">
        <v>52</v>
      </c>
      <c r="J694">
        <v>12</v>
      </c>
      <c r="K694">
        <v>1004</v>
      </c>
      <c r="L694">
        <v>24</v>
      </c>
      <c r="M694">
        <v>1056</v>
      </c>
      <c r="N694">
        <v>36</v>
      </c>
      <c r="O694">
        <v>0</v>
      </c>
      <c r="P694">
        <v>0</v>
      </c>
      <c r="Q694">
        <v>0</v>
      </c>
      <c r="R694">
        <v>16</v>
      </c>
      <c r="S694">
        <v>11</v>
      </c>
      <c r="T694">
        <v>32</v>
      </c>
      <c r="U694">
        <v>0</v>
      </c>
      <c r="V694">
        <v>2</v>
      </c>
    </row>
    <row r="695" spans="1:22" x14ac:dyDescent="0.3">
      <c r="A695" s="42">
        <v>44020</v>
      </c>
      <c r="B695" t="s">
        <v>82</v>
      </c>
      <c r="C695">
        <v>59</v>
      </c>
      <c r="D695">
        <v>6</v>
      </c>
      <c r="E695">
        <v>59</v>
      </c>
      <c r="F695">
        <v>6</v>
      </c>
      <c r="G695">
        <v>0</v>
      </c>
      <c r="H695">
        <v>0</v>
      </c>
      <c r="I695">
        <v>67</v>
      </c>
      <c r="J695">
        <v>5</v>
      </c>
      <c r="K695">
        <v>2016</v>
      </c>
      <c r="L695">
        <v>34</v>
      </c>
      <c r="M695">
        <v>2083</v>
      </c>
      <c r="N695">
        <v>39</v>
      </c>
      <c r="O695">
        <v>0</v>
      </c>
      <c r="P695">
        <v>0</v>
      </c>
      <c r="Q695">
        <v>1</v>
      </c>
      <c r="R695">
        <v>19</v>
      </c>
      <c r="S695">
        <v>5</v>
      </c>
      <c r="T695">
        <v>40</v>
      </c>
      <c r="U695">
        <v>1</v>
      </c>
      <c r="V695">
        <v>2</v>
      </c>
    </row>
    <row r="696" spans="1:22" x14ac:dyDescent="0.3">
      <c r="A696" s="42">
        <v>44020</v>
      </c>
      <c r="B696" t="s">
        <v>118</v>
      </c>
      <c r="C696">
        <v>18</v>
      </c>
      <c r="D696">
        <v>-1</v>
      </c>
      <c r="E696">
        <v>18</v>
      </c>
      <c r="F696">
        <v>-1</v>
      </c>
      <c r="G696">
        <v>0</v>
      </c>
      <c r="H696">
        <v>0</v>
      </c>
      <c r="I696">
        <v>18</v>
      </c>
      <c r="J696">
        <v>-1</v>
      </c>
      <c r="K696">
        <v>784</v>
      </c>
      <c r="L696">
        <v>5</v>
      </c>
      <c r="M696">
        <v>802</v>
      </c>
      <c r="N696">
        <v>4</v>
      </c>
      <c r="O696">
        <v>0</v>
      </c>
      <c r="P696">
        <v>0</v>
      </c>
      <c r="Q696">
        <v>1</v>
      </c>
      <c r="R696">
        <v>13</v>
      </c>
      <c r="S696">
        <v>-2</v>
      </c>
      <c r="T696">
        <v>5</v>
      </c>
      <c r="U696">
        <v>0</v>
      </c>
      <c r="V696">
        <v>0</v>
      </c>
    </row>
    <row r="697" spans="1:22" x14ac:dyDescent="0.3">
      <c r="A697" s="42">
        <v>44020</v>
      </c>
      <c r="B697" t="s">
        <v>68</v>
      </c>
      <c r="C697">
        <v>116</v>
      </c>
      <c r="D697">
        <v>11</v>
      </c>
      <c r="E697">
        <v>105</v>
      </c>
      <c r="F697">
        <v>10</v>
      </c>
      <c r="G697">
        <v>11</v>
      </c>
      <c r="H697">
        <v>1</v>
      </c>
      <c r="I697">
        <v>122</v>
      </c>
      <c r="J697">
        <v>13</v>
      </c>
      <c r="K697">
        <v>2530</v>
      </c>
      <c r="L697">
        <v>50</v>
      </c>
      <c r="M697">
        <v>2652</v>
      </c>
      <c r="N697">
        <v>63</v>
      </c>
      <c r="O697">
        <v>0</v>
      </c>
      <c r="P697">
        <v>0</v>
      </c>
      <c r="Q697">
        <v>1</v>
      </c>
      <c r="R697">
        <v>47</v>
      </c>
      <c r="S697">
        <v>10</v>
      </c>
      <c r="T697">
        <v>69</v>
      </c>
      <c r="U697">
        <v>0</v>
      </c>
      <c r="V697">
        <v>2</v>
      </c>
    </row>
    <row r="698" spans="1:22" x14ac:dyDescent="0.3">
      <c r="A698" s="42">
        <v>44020</v>
      </c>
      <c r="B698" t="s">
        <v>107</v>
      </c>
      <c r="C698">
        <v>132</v>
      </c>
      <c r="D698">
        <v>7</v>
      </c>
      <c r="E698">
        <v>131</v>
      </c>
      <c r="F698">
        <v>7</v>
      </c>
      <c r="G698">
        <v>1</v>
      </c>
      <c r="H698">
        <v>0</v>
      </c>
      <c r="I698">
        <v>166</v>
      </c>
      <c r="J698">
        <v>10</v>
      </c>
      <c r="K698">
        <v>4793</v>
      </c>
      <c r="L698">
        <v>215</v>
      </c>
      <c r="M698">
        <v>4959</v>
      </c>
      <c r="N698">
        <v>225</v>
      </c>
      <c r="O698">
        <v>0</v>
      </c>
      <c r="P698">
        <v>0</v>
      </c>
      <c r="Q698">
        <v>0</v>
      </c>
      <c r="R698">
        <v>98</v>
      </c>
      <c r="S698">
        <v>7</v>
      </c>
      <c r="T698">
        <v>34</v>
      </c>
      <c r="U698">
        <v>0</v>
      </c>
      <c r="V698">
        <v>6</v>
      </c>
    </row>
    <row r="699" spans="1:22" x14ac:dyDescent="0.3">
      <c r="A699" s="42">
        <v>44020</v>
      </c>
      <c r="B699" t="s">
        <v>119</v>
      </c>
      <c r="C699">
        <v>44</v>
      </c>
      <c r="D699">
        <v>4</v>
      </c>
      <c r="E699">
        <v>41</v>
      </c>
      <c r="F699">
        <v>4</v>
      </c>
      <c r="G699">
        <v>3</v>
      </c>
      <c r="H699">
        <v>0</v>
      </c>
      <c r="I699">
        <v>51</v>
      </c>
      <c r="J699">
        <v>6</v>
      </c>
      <c r="K699">
        <v>923</v>
      </c>
      <c r="L699">
        <v>70</v>
      </c>
      <c r="M699">
        <v>974</v>
      </c>
      <c r="N699">
        <v>76</v>
      </c>
      <c r="O699">
        <v>0</v>
      </c>
      <c r="P699">
        <v>3</v>
      </c>
      <c r="Q699">
        <v>1</v>
      </c>
      <c r="R699">
        <v>22</v>
      </c>
      <c r="S699">
        <v>3</v>
      </c>
      <c r="T699">
        <v>19</v>
      </c>
      <c r="U699">
        <v>0</v>
      </c>
      <c r="V699">
        <v>4</v>
      </c>
    </row>
    <row r="700" spans="1:22" x14ac:dyDescent="0.3">
      <c r="A700" s="42">
        <v>44020</v>
      </c>
      <c r="B700" t="s">
        <v>54</v>
      </c>
      <c r="C700">
        <v>193</v>
      </c>
      <c r="D700">
        <v>5</v>
      </c>
      <c r="E700">
        <v>191</v>
      </c>
      <c r="F700">
        <v>5</v>
      </c>
      <c r="G700">
        <v>2</v>
      </c>
      <c r="H700">
        <v>0</v>
      </c>
      <c r="I700">
        <v>254</v>
      </c>
      <c r="J700">
        <v>5</v>
      </c>
      <c r="K700">
        <v>7461</v>
      </c>
      <c r="L700">
        <v>88</v>
      </c>
      <c r="M700">
        <v>7715</v>
      </c>
      <c r="N700">
        <v>93</v>
      </c>
      <c r="O700">
        <v>0</v>
      </c>
      <c r="P700">
        <v>4</v>
      </c>
      <c r="Q700">
        <v>4</v>
      </c>
      <c r="R700">
        <v>134</v>
      </c>
      <c r="S700">
        <v>1</v>
      </c>
      <c r="T700">
        <v>55</v>
      </c>
      <c r="U700">
        <v>2</v>
      </c>
      <c r="V700">
        <v>16</v>
      </c>
    </row>
    <row r="701" spans="1:22" x14ac:dyDescent="0.3">
      <c r="A701" s="42">
        <v>44020</v>
      </c>
      <c r="B701" t="s">
        <v>1</v>
      </c>
      <c r="C701">
        <v>12234</v>
      </c>
      <c r="D701">
        <v>635</v>
      </c>
      <c r="E701">
        <v>12220</v>
      </c>
      <c r="F701">
        <v>635</v>
      </c>
      <c r="G701">
        <v>14</v>
      </c>
      <c r="H701">
        <v>0</v>
      </c>
      <c r="I701">
        <v>14451</v>
      </c>
      <c r="J701">
        <v>735</v>
      </c>
      <c r="K701">
        <v>105684</v>
      </c>
      <c r="L701">
        <v>4495</v>
      </c>
      <c r="M701">
        <v>120135</v>
      </c>
      <c r="N701">
        <v>5230</v>
      </c>
      <c r="O701">
        <v>5</v>
      </c>
      <c r="P701">
        <v>132</v>
      </c>
      <c r="Q701">
        <v>167</v>
      </c>
      <c r="R701">
        <v>7131</v>
      </c>
      <c r="S701">
        <v>463</v>
      </c>
      <c r="T701">
        <v>4971</v>
      </c>
      <c r="U701">
        <v>6</v>
      </c>
      <c r="V701">
        <v>520</v>
      </c>
    </row>
    <row r="702" spans="1:22" x14ac:dyDescent="0.3">
      <c r="A702" s="42">
        <v>44020</v>
      </c>
      <c r="B702" t="s">
        <v>120</v>
      </c>
      <c r="C702">
        <v>24</v>
      </c>
      <c r="D702">
        <v>2</v>
      </c>
      <c r="E702">
        <v>21</v>
      </c>
      <c r="F702">
        <v>0</v>
      </c>
      <c r="G702">
        <v>3</v>
      </c>
      <c r="H702">
        <v>2</v>
      </c>
      <c r="I702">
        <v>27</v>
      </c>
      <c r="J702">
        <v>2</v>
      </c>
      <c r="K702">
        <v>998</v>
      </c>
      <c r="L702">
        <v>24</v>
      </c>
      <c r="M702">
        <v>1025</v>
      </c>
      <c r="N702">
        <v>26</v>
      </c>
      <c r="O702">
        <v>0</v>
      </c>
      <c r="P702">
        <v>0</v>
      </c>
      <c r="Q702">
        <v>2</v>
      </c>
      <c r="R702">
        <v>17</v>
      </c>
      <c r="S702">
        <v>0</v>
      </c>
      <c r="T702">
        <v>7</v>
      </c>
      <c r="U702">
        <v>0</v>
      </c>
      <c r="V702">
        <v>1</v>
      </c>
    </row>
    <row r="703" spans="1:22" x14ac:dyDescent="0.3">
      <c r="A703" s="42">
        <v>44020</v>
      </c>
      <c r="B703" t="s">
        <v>83</v>
      </c>
      <c r="C703">
        <v>70</v>
      </c>
      <c r="D703">
        <v>0</v>
      </c>
      <c r="E703">
        <v>70</v>
      </c>
      <c r="F703">
        <v>0</v>
      </c>
      <c r="G703">
        <v>0</v>
      </c>
      <c r="H703">
        <v>0</v>
      </c>
      <c r="I703">
        <v>84</v>
      </c>
      <c r="J703">
        <v>0</v>
      </c>
      <c r="K703">
        <v>2177</v>
      </c>
      <c r="L703">
        <v>33</v>
      </c>
      <c r="M703">
        <v>2261</v>
      </c>
      <c r="N703">
        <v>33</v>
      </c>
      <c r="O703">
        <v>0</v>
      </c>
      <c r="P703">
        <v>0</v>
      </c>
      <c r="Q703">
        <v>1</v>
      </c>
      <c r="R703">
        <v>41</v>
      </c>
      <c r="S703">
        <v>-1</v>
      </c>
      <c r="T703">
        <v>29</v>
      </c>
      <c r="U703">
        <v>1</v>
      </c>
      <c r="V703">
        <v>2</v>
      </c>
    </row>
    <row r="704" spans="1:22" x14ac:dyDescent="0.3">
      <c r="A704" s="42">
        <v>44020</v>
      </c>
      <c r="B704" t="s">
        <v>62</v>
      </c>
      <c r="C704">
        <v>231</v>
      </c>
      <c r="D704">
        <v>12</v>
      </c>
      <c r="E704">
        <v>231</v>
      </c>
      <c r="F704">
        <v>12</v>
      </c>
      <c r="G704">
        <v>0</v>
      </c>
      <c r="H704">
        <v>0</v>
      </c>
      <c r="I704">
        <v>288</v>
      </c>
      <c r="J704">
        <v>10</v>
      </c>
      <c r="K704">
        <v>4058</v>
      </c>
      <c r="L704">
        <v>148</v>
      </c>
      <c r="M704">
        <v>4346</v>
      </c>
      <c r="N704">
        <v>158</v>
      </c>
      <c r="O704">
        <v>0</v>
      </c>
      <c r="P704">
        <v>0</v>
      </c>
      <c r="Q704">
        <v>1</v>
      </c>
      <c r="R704">
        <v>103</v>
      </c>
      <c r="S704">
        <v>11</v>
      </c>
      <c r="T704">
        <v>128</v>
      </c>
      <c r="U704">
        <v>0</v>
      </c>
      <c r="V704">
        <v>17</v>
      </c>
    </row>
    <row r="705" spans="1:22" x14ac:dyDescent="0.3">
      <c r="A705" s="42">
        <v>44020</v>
      </c>
      <c r="B705" t="s">
        <v>55</v>
      </c>
      <c r="C705">
        <v>270</v>
      </c>
      <c r="D705">
        <v>9</v>
      </c>
      <c r="E705">
        <v>258</v>
      </c>
      <c r="F705">
        <v>8</v>
      </c>
      <c r="G705">
        <v>12</v>
      </c>
      <c r="H705">
        <v>1</v>
      </c>
      <c r="I705">
        <v>292</v>
      </c>
      <c r="J705">
        <v>11</v>
      </c>
      <c r="K705">
        <v>3252</v>
      </c>
      <c r="L705">
        <v>67</v>
      </c>
      <c r="M705">
        <v>3544</v>
      </c>
      <c r="N705">
        <v>78</v>
      </c>
      <c r="O705">
        <v>0</v>
      </c>
      <c r="P705">
        <v>3</v>
      </c>
      <c r="Q705">
        <v>8</v>
      </c>
      <c r="R705">
        <v>120</v>
      </c>
      <c r="S705">
        <v>1</v>
      </c>
      <c r="T705">
        <v>147</v>
      </c>
      <c r="U705">
        <v>0</v>
      </c>
      <c r="V705">
        <v>22</v>
      </c>
    </row>
    <row r="706" spans="1:22" x14ac:dyDescent="0.3">
      <c r="A706" s="42">
        <v>44020</v>
      </c>
      <c r="B706" t="s">
        <v>69</v>
      </c>
      <c r="C706">
        <v>344</v>
      </c>
      <c r="D706">
        <v>16</v>
      </c>
      <c r="E706">
        <v>341</v>
      </c>
      <c r="F706">
        <v>17</v>
      </c>
      <c r="G706">
        <v>3</v>
      </c>
      <c r="H706">
        <v>-1</v>
      </c>
      <c r="I706">
        <v>424</v>
      </c>
      <c r="J706">
        <v>20</v>
      </c>
      <c r="K706">
        <v>6259</v>
      </c>
      <c r="L706">
        <v>217</v>
      </c>
      <c r="M706">
        <v>6683</v>
      </c>
      <c r="N706">
        <v>237</v>
      </c>
      <c r="O706">
        <v>1</v>
      </c>
      <c r="P706">
        <v>3</v>
      </c>
      <c r="Q706">
        <v>5</v>
      </c>
      <c r="R706">
        <v>210</v>
      </c>
      <c r="S706">
        <v>10</v>
      </c>
      <c r="T706">
        <v>131</v>
      </c>
      <c r="U706">
        <v>1</v>
      </c>
      <c r="V706">
        <v>30</v>
      </c>
    </row>
    <row r="707" spans="1:22" x14ac:dyDescent="0.3">
      <c r="A707" s="42">
        <v>44020</v>
      </c>
      <c r="B707" t="s">
        <v>112</v>
      </c>
      <c r="C707">
        <v>25</v>
      </c>
      <c r="D707">
        <v>1</v>
      </c>
      <c r="E707">
        <v>25</v>
      </c>
      <c r="F707">
        <v>1</v>
      </c>
      <c r="G707">
        <v>0</v>
      </c>
      <c r="H707">
        <v>0</v>
      </c>
      <c r="I707">
        <v>25</v>
      </c>
      <c r="J707">
        <v>1</v>
      </c>
      <c r="K707">
        <v>1370</v>
      </c>
      <c r="L707">
        <v>15</v>
      </c>
      <c r="M707">
        <v>1395</v>
      </c>
      <c r="N707">
        <v>16</v>
      </c>
      <c r="O707">
        <v>0</v>
      </c>
      <c r="P707">
        <v>0</v>
      </c>
      <c r="Q707">
        <v>1</v>
      </c>
      <c r="R707">
        <v>16</v>
      </c>
      <c r="S707">
        <v>0</v>
      </c>
      <c r="T707">
        <v>9</v>
      </c>
      <c r="U707">
        <v>0</v>
      </c>
      <c r="V707">
        <v>2</v>
      </c>
    </row>
    <row r="708" spans="1:22" x14ac:dyDescent="0.3">
      <c r="A708" s="42">
        <v>44020</v>
      </c>
      <c r="B708" t="s">
        <v>75</v>
      </c>
      <c r="C708">
        <v>101</v>
      </c>
      <c r="D708">
        <v>11</v>
      </c>
      <c r="E708">
        <v>99</v>
      </c>
      <c r="F708">
        <v>11</v>
      </c>
      <c r="G708">
        <v>2</v>
      </c>
      <c r="H708">
        <v>0</v>
      </c>
      <c r="I708">
        <v>131</v>
      </c>
      <c r="J708">
        <v>11</v>
      </c>
      <c r="K708">
        <v>3358</v>
      </c>
      <c r="L708">
        <v>200</v>
      </c>
      <c r="M708">
        <v>3489</v>
      </c>
      <c r="N708">
        <v>211</v>
      </c>
      <c r="O708">
        <v>0</v>
      </c>
      <c r="P708">
        <v>3</v>
      </c>
      <c r="Q708">
        <v>1</v>
      </c>
      <c r="R708">
        <v>64</v>
      </c>
      <c r="S708">
        <v>10</v>
      </c>
      <c r="T708">
        <v>34</v>
      </c>
      <c r="U708">
        <v>0</v>
      </c>
      <c r="V708">
        <v>8</v>
      </c>
    </row>
    <row r="709" spans="1:22" x14ac:dyDescent="0.3">
      <c r="A709" s="42">
        <v>44020</v>
      </c>
      <c r="B709" t="s">
        <v>76</v>
      </c>
      <c r="C709">
        <v>147</v>
      </c>
      <c r="D709">
        <v>14</v>
      </c>
      <c r="E709">
        <v>134</v>
      </c>
      <c r="F709">
        <v>7</v>
      </c>
      <c r="G709">
        <v>13</v>
      </c>
      <c r="H709">
        <v>7</v>
      </c>
      <c r="I709">
        <v>162</v>
      </c>
      <c r="J709">
        <v>14</v>
      </c>
      <c r="K709">
        <v>3535</v>
      </c>
      <c r="L709">
        <v>129</v>
      </c>
      <c r="M709">
        <v>3697</v>
      </c>
      <c r="N709">
        <v>143</v>
      </c>
      <c r="O709">
        <v>0</v>
      </c>
      <c r="P709">
        <v>1</v>
      </c>
      <c r="Q709">
        <v>5</v>
      </c>
      <c r="R709">
        <v>78</v>
      </c>
      <c r="S709">
        <v>9</v>
      </c>
      <c r="T709">
        <v>68</v>
      </c>
      <c r="U709">
        <v>1</v>
      </c>
      <c r="V709">
        <v>8</v>
      </c>
    </row>
    <row r="710" spans="1:22" x14ac:dyDescent="0.3">
      <c r="A710" s="42">
        <v>44020</v>
      </c>
      <c r="B710" t="s">
        <v>113</v>
      </c>
      <c r="C710">
        <v>77</v>
      </c>
      <c r="D710">
        <v>7</v>
      </c>
      <c r="E710">
        <v>77</v>
      </c>
      <c r="F710">
        <v>7</v>
      </c>
      <c r="G710">
        <v>0</v>
      </c>
      <c r="H710">
        <v>0</v>
      </c>
      <c r="I710">
        <v>87</v>
      </c>
      <c r="J710">
        <v>5</v>
      </c>
      <c r="K710">
        <v>2419</v>
      </c>
      <c r="L710">
        <v>130</v>
      </c>
      <c r="M710">
        <v>2506</v>
      </c>
      <c r="N710">
        <v>135</v>
      </c>
      <c r="O710">
        <v>0</v>
      </c>
      <c r="P710">
        <v>1</v>
      </c>
      <c r="Q710">
        <v>1</v>
      </c>
      <c r="R710">
        <v>30</v>
      </c>
      <c r="S710">
        <v>6</v>
      </c>
      <c r="T710">
        <v>46</v>
      </c>
      <c r="U710">
        <v>0</v>
      </c>
      <c r="V710">
        <v>5</v>
      </c>
    </row>
    <row r="711" spans="1:22" x14ac:dyDescent="0.3">
      <c r="A711" s="42">
        <v>44020</v>
      </c>
      <c r="B711" t="s">
        <v>121</v>
      </c>
      <c r="C711">
        <v>48</v>
      </c>
      <c r="D711">
        <v>1</v>
      </c>
      <c r="E711">
        <v>44</v>
      </c>
      <c r="F711">
        <v>1</v>
      </c>
      <c r="G711">
        <v>4</v>
      </c>
      <c r="H711">
        <v>0</v>
      </c>
      <c r="I711">
        <v>58</v>
      </c>
      <c r="J711">
        <v>3</v>
      </c>
      <c r="K711">
        <v>1627</v>
      </c>
      <c r="L711">
        <v>24</v>
      </c>
      <c r="M711">
        <v>1685</v>
      </c>
      <c r="N711">
        <v>27</v>
      </c>
      <c r="O711">
        <v>0</v>
      </c>
      <c r="P711">
        <v>0</v>
      </c>
      <c r="Q711">
        <v>1</v>
      </c>
      <c r="R711">
        <v>29</v>
      </c>
      <c r="S711">
        <v>0</v>
      </c>
      <c r="T711">
        <v>19</v>
      </c>
      <c r="U711">
        <v>0</v>
      </c>
      <c r="V711">
        <v>5</v>
      </c>
    </row>
    <row r="712" spans="1:22" x14ac:dyDescent="0.3">
      <c r="A712" s="42">
        <v>44020</v>
      </c>
      <c r="B712" t="s">
        <v>63</v>
      </c>
      <c r="C712">
        <v>122</v>
      </c>
      <c r="D712">
        <v>5</v>
      </c>
      <c r="E712">
        <v>116</v>
      </c>
      <c r="F712">
        <v>5</v>
      </c>
      <c r="G712">
        <v>6</v>
      </c>
      <c r="H712">
        <v>0</v>
      </c>
      <c r="I712">
        <v>129</v>
      </c>
      <c r="J712">
        <v>7</v>
      </c>
      <c r="K712">
        <v>4345</v>
      </c>
      <c r="L712">
        <v>229</v>
      </c>
      <c r="M712">
        <v>4474</v>
      </c>
      <c r="N712">
        <v>236</v>
      </c>
      <c r="O712">
        <v>0</v>
      </c>
      <c r="P712">
        <v>2</v>
      </c>
      <c r="Q712">
        <v>4</v>
      </c>
      <c r="R712">
        <v>82</v>
      </c>
      <c r="S712">
        <v>1</v>
      </c>
      <c r="T712">
        <v>38</v>
      </c>
      <c r="U712">
        <v>0</v>
      </c>
      <c r="V712">
        <v>10</v>
      </c>
    </row>
    <row r="713" spans="1:22" x14ac:dyDescent="0.3">
      <c r="A713" s="42">
        <v>44020</v>
      </c>
      <c r="B713" t="s">
        <v>87</v>
      </c>
      <c r="C713">
        <v>65</v>
      </c>
      <c r="D713">
        <v>2</v>
      </c>
      <c r="E713">
        <v>62</v>
      </c>
      <c r="F713">
        <v>2</v>
      </c>
      <c r="G713">
        <v>3</v>
      </c>
      <c r="H713">
        <v>0</v>
      </c>
      <c r="I713">
        <v>72</v>
      </c>
      <c r="J713">
        <v>2</v>
      </c>
      <c r="K713">
        <v>970</v>
      </c>
      <c r="L713">
        <v>20</v>
      </c>
      <c r="M713">
        <v>1042</v>
      </c>
      <c r="N713">
        <v>22</v>
      </c>
      <c r="O713">
        <v>1</v>
      </c>
      <c r="P713">
        <v>2</v>
      </c>
      <c r="Q713">
        <v>-1</v>
      </c>
      <c r="R713">
        <v>49</v>
      </c>
      <c r="S713">
        <v>2</v>
      </c>
      <c r="T713">
        <v>14</v>
      </c>
      <c r="U713">
        <v>0</v>
      </c>
      <c r="V713">
        <v>10</v>
      </c>
    </row>
    <row r="714" spans="1:22" x14ac:dyDescent="0.3">
      <c r="A714" s="42">
        <v>44020</v>
      </c>
      <c r="B714" t="s">
        <v>64</v>
      </c>
      <c r="C714">
        <v>397</v>
      </c>
      <c r="D714">
        <v>23</v>
      </c>
      <c r="E714">
        <v>387</v>
      </c>
      <c r="F714">
        <v>24</v>
      </c>
      <c r="G714">
        <v>10</v>
      </c>
      <c r="H714">
        <v>-1</v>
      </c>
      <c r="I714">
        <v>429</v>
      </c>
      <c r="J714">
        <v>31</v>
      </c>
      <c r="K714">
        <v>6230</v>
      </c>
      <c r="L714">
        <v>108</v>
      </c>
      <c r="M714">
        <v>6659</v>
      </c>
      <c r="N714">
        <v>139</v>
      </c>
      <c r="O714">
        <v>0</v>
      </c>
      <c r="P714">
        <v>4</v>
      </c>
      <c r="Q714">
        <v>13</v>
      </c>
      <c r="R714">
        <v>189</v>
      </c>
      <c r="S714">
        <v>10</v>
      </c>
      <c r="T714">
        <v>204</v>
      </c>
      <c r="U714">
        <v>1</v>
      </c>
      <c r="V714">
        <v>28</v>
      </c>
    </row>
    <row r="715" spans="1:22" x14ac:dyDescent="0.3">
      <c r="A715" s="42">
        <v>44020</v>
      </c>
      <c r="B715" t="s">
        <v>47</v>
      </c>
      <c r="C715">
        <v>3007</v>
      </c>
      <c r="D715">
        <v>140</v>
      </c>
      <c r="E715">
        <v>3002</v>
      </c>
      <c r="F715">
        <v>140</v>
      </c>
      <c r="G715">
        <v>5</v>
      </c>
      <c r="H715">
        <v>0</v>
      </c>
      <c r="I715">
        <v>3319</v>
      </c>
      <c r="J715">
        <v>155</v>
      </c>
      <c r="K715">
        <v>31728</v>
      </c>
      <c r="L715">
        <v>1773</v>
      </c>
      <c r="M715">
        <v>35047</v>
      </c>
      <c r="N715">
        <v>1928</v>
      </c>
      <c r="O715">
        <v>0</v>
      </c>
      <c r="P715">
        <v>36</v>
      </c>
      <c r="Q715">
        <v>54</v>
      </c>
      <c r="R715">
        <v>1950</v>
      </c>
      <c r="S715">
        <v>86</v>
      </c>
      <c r="T715">
        <v>1021</v>
      </c>
      <c r="U715">
        <v>1</v>
      </c>
      <c r="V715">
        <v>133</v>
      </c>
    </row>
    <row r="716" spans="1:22" x14ac:dyDescent="0.3">
      <c r="A716" s="42">
        <v>44020</v>
      </c>
      <c r="B716" t="s">
        <v>122</v>
      </c>
      <c r="C716">
        <v>9</v>
      </c>
      <c r="D716">
        <v>1</v>
      </c>
      <c r="E716">
        <v>7</v>
      </c>
      <c r="F716">
        <v>1</v>
      </c>
      <c r="G716">
        <v>2</v>
      </c>
      <c r="H716">
        <v>0</v>
      </c>
      <c r="I716">
        <v>9</v>
      </c>
      <c r="J716">
        <v>3</v>
      </c>
      <c r="K716">
        <v>467</v>
      </c>
      <c r="L716">
        <v>45</v>
      </c>
      <c r="M716">
        <v>476</v>
      </c>
      <c r="N716">
        <v>48</v>
      </c>
      <c r="O716">
        <v>0</v>
      </c>
      <c r="P716">
        <v>0</v>
      </c>
      <c r="Q716">
        <v>1</v>
      </c>
      <c r="R716">
        <v>4</v>
      </c>
      <c r="S716">
        <v>0</v>
      </c>
      <c r="T716">
        <v>5</v>
      </c>
      <c r="U716">
        <v>1</v>
      </c>
      <c r="V716">
        <v>3</v>
      </c>
    </row>
    <row r="717" spans="1:22" x14ac:dyDescent="0.3">
      <c r="A717" s="42">
        <v>44020</v>
      </c>
      <c r="B717" t="s">
        <v>102</v>
      </c>
      <c r="C717">
        <v>374</v>
      </c>
      <c r="D717">
        <v>17</v>
      </c>
      <c r="E717">
        <v>370</v>
      </c>
      <c r="F717">
        <v>17</v>
      </c>
      <c r="G717">
        <v>4</v>
      </c>
      <c r="H717">
        <v>0</v>
      </c>
      <c r="I717">
        <v>398</v>
      </c>
      <c r="J717">
        <v>18</v>
      </c>
      <c r="K717">
        <v>6635</v>
      </c>
      <c r="L717">
        <v>78</v>
      </c>
      <c r="M717">
        <v>7033</v>
      </c>
      <c r="N717">
        <v>96</v>
      </c>
      <c r="O717">
        <v>0</v>
      </c>
      <c r="P717">
        <v>4</v>
      </c>
      <c r="Q717">
        <v>5</v>
      </c>
      <c r="R717">
        <v>267</v>
      </c>
      <c r="S717">
        <v>12</v>
      </c>
      <c r="T717">
        <v>103</v>
      </c>
      <c r="U717">
        <v>1</v>
      </c>
      <c r="V717">
        <v>19</v>
      </c>
    </row>
    <row r="718" spans="1:22" x14ac:dyDescent="0.3">
      <c r="A718" s="42">
        <v>44020</v>
      </c>
      <c r="B718" t="s">
        <v>84</v>
      </c>
      <c r="C718">
        <v>119</v>
      </c>
      <c r="D718">
        <v>4</v>
      </c>
      <c r="E718">
        <v>115</v>
      </c>
      <c r="F718">
        <v>2</v>
      </c>
      <c r="G718">
        <v>4</v>
      </c>
      <c r="H718">
        <v>2</v>
      </c>
      <c r="I718">
        <v>139</v>
      </c>
      <c r="J718">
        <v>4</v>
      </c>
      <c r="K718">
        <v>3199</v>
      </c>
      <c r="L718">
        <v>83</v>
      </c>
      <c r="M718">
        <v>3338</v>
      </c>
      <c r="N718">
        <v>87</v>
      </c>
      <c r="O718">
        <v>0</v>
      </c>
      <c r="P718">
        <v>7</v>
      </c>
      <c r="Q718">
        <v>1</v>
      </c>
      <c r="R718">
        <v>38</v>
      </c>
      <c r="S718">
        <v>3</v>
      </c>
      <c r="T718">
        <v>74</v>
      </c>
      <c r="U718">
        <v>0</v>
      </c>
      <c r="V718">
        <v>9</v>
      </c>
    </row>
    <row r="719" spans="1:22" x14ac:dyDescent="0.3">
      <c r="A719" s="42">
        <v>44020</v>
      </c>
      <c r="B719" t="s">
        <v>91</v>
      </c>
      <c r="C719">
        <v>66</v>
      </c>
      <c r="D719">
        <v>2</v>
      </c>
      <c r="E719">
        <v>65</v>
      </c>
      <c r="F719">
        <v>2</v>
      </c>
      <c r="G719">
        <v>1</v>
      </c>
      <c r="H719">
        <v>0</v>
      </c>
      <c r="I719">
        <v>84</v>
      </c>
      <c r="J719">
        <v>2</v>
      </c>
      <c r="K719">
        <v>3275</v>
      </c>
      <c r="L719">
        <v>119</v>
      </c>
      <c r="M719">
        <v>3359</v>
      </c>
      <c r="N719">
        <v>121</v>
      </c>
      <c r="O719">
        <v>0</v>
      </c>
      <c r="P719">
        <v>2</v>
      </c>
      <c r="Q719">
        <v>2</v>
      </c>
      <c r="R719">
        <v>49</v>
      </c>
      <c r="S719">
        <v>0</v>
      </c>
      <c r="T719">
        <v>15</v>
      </c>
      <c r="U719">
        <v>0</v>
      </c>
      <c r="V719">
        <v>7</v>
      </c>
    </row>
    <row r="720" spans="1:22" x14ac:dyDescent="0.3">
      <c r="A720" s="42">
        <v>44020</v>
      </c>
      <c r="B720" t="s">
        <v>108</v>
      </c>
      <c r="C720">
        <v>108</v>
      </c>
      <c r="D720">
        <v>12</v>
      </c>
      <c r="E720">
        <v>106</v>
      </c>
      <c r="F720">
        <v>11</v>
      </c>
      <c r="G720">
        <v>2</v>
      </c>
      <c r="H720">
        <v>1</v>
      </c>
      <c r="I720">
        <v>120</v>
      </c>
      <c r="J720">
        <v>14</v>
      </c>
      <c r="K720">
        <v>1638</v>
      </c>
      <c r="L720">
        <v>82</v>
      </c>
      <c r="M720">
        <v>1758</v>
      </c>
      <c r="N720">
        <v>96</v>
      </c>
      <c r="O720">
        <v>0</v>
      </c>
      <c r="P720">
        <v>2</v>
      </c>
      <c r="Q720">
        <v>1</v>
      </c>
      <c r="R720">
        <v>36</v>
      </c>
      <c r="S720">
        <v>11</v>
      </c>
      <c r="T720">
        <v>70</v>
      </c>
      <c r="U720">
        <v>1</v>
      </c>
      <c r="V720">
        <v>14</v>
      </c>
    </row>
    <row r="721" spans="1:22" x14ac:dyDescent="0.3">
      <c r="A721" s="42">
        <v>44020</v>
      </c>
      <c r="B721" t="s">
        <v>123</v>
      </c>
      <c r="C721">
        <v>56</v>
      </c>
      <c r="D721">
        <v>8</v>
      </c>
      <c r="E721">
        <v>54</v>
      </c>
      <c r="F721">
        <v>7</v>
      </c>
      <c r="G721">
        <v>2</v>
      </c>
      <c r="H721">
        <v>1</v>
      </c>
      <c r="I721">
        <v>68</v>
      </c>
      <c r="J721">
        <v>9</v>
      </c>
      <c r="K721">
        <v>1853</v>
      </c>
      <c r="L721">
        <v>39</v>
      </c>
      <c r="M721">
        <v>1921</v>
      </c>
      <c r="N721">
        <v>48</v>
      </c>
      <c r="O721">
        <v>0</v>
      </c>
      <c r="P721">
        <v>0</v>
      </c>
      <c r="Q721">
        <v>3</v>
      </c>
      <c r="R721">
        <v>27</v>
      </c>
      <c r="S721">
        <v>5</v>
      </c>
      <c r="T721">
        <v>29</v>
      </c>
      <c r="U721">
        <v>1</v>
      </c>
      <c r="V721">
        <v>6</v>
      </c>
    </row>
    <row r="722" spans="1:22" x14ac:dyDescent="0.3">
      <c r="A722" s="42">
        <v>44020</v>
      </c>
      <c r="B722" t="s">
        <v>109</v>
      </c>
      <c r="C722">
        <v>47</v>
      </c>
      <c r="D722">
        <v>2</v>
      </c>
      <c r="E722">
        <v>46</v>
      </c>
      <c r="F722">
        <v>2</v>
      </c>
      <c r="G722">
        <v>1</v>
      </c>
      <c r="H722">
        <v>0</v>
      </c>
      <c r="I722">
        <v>58</v>
      </c>
      <c r="J722">
        <v>3</v>
      </c>
      <c r="K722">
        <v>2811</v>
      </c>
      <c r="L722">
        <v>80</v>
      </c>
      <c r="M722">
        <v>2869</v>
      </c>
      <c r="N722">
        <v>83</v>
      </c>
      <c r="O722">
        <v>0</v>
      </c>
      <c r="P722">
        <v>0</v>
      </c>
      <c r="Q722">
        <v>1</v>
      </c>
      <c r="R722">
        <v>39</v>
      </c>
      <c r="S722">
        <v>1</v>
      </c>
      <c r="T722">
        <v>8</v>
      </c>
      <c r="U722">
        <v>0</v>
      </c>
      <c r="V722">
        <v>6</v>
      </c>
    </row>
    <row r="723" spans="1:22" x14ac:dyDescent="0.3">
      <c r="A723" s="42">
        <v>44020</v>
      </c>
      <c r="B723" t="s">
        <v>124</v>
      </c>
      <c r="C723">
        <v>95</v>
      </c>
      <c r="D723">
        <v>7</v>
      </c>
      <c r="E723">
        <v>95</v>
      </c>
      <c r="F723">
        <v>7</v>
      </c>
      <c r="G723">
        <v>0</v>
      </c>
      <c r="H723">
        <v>0</v>
      </c>
      <c r="I723">
        <v>122</v>
      </c>
      <c r="J723">
        <v>8</v>
      </c>
      <c r="K723">
        <v>1774</v>
      </c>
      <c r="L723">
        <v>80</v>
      </c>
      <c r="M723">
        <v>1896</v>
      </c>
      <c r="N723">
        <v>88</v>
      </c>
      <c r="O723">
        <v>0</v>
      </c>
      <c r="P723">
        <v>0</v>
      </c>
      <c r="Q723">
        <v>0</v>
      </c>
      <c r="R723">
        <v>67</v>
      </c>
      <c r="S723">
        <v>7</v>
      </c>
      <c r="T723">
        <v>28</v>
      </c>
      <c r="U723">
        <v>0</v>
      </c>
      <c r="V723">
        <v>2</v>
      </c>
    </row>
    <row r="724" spans="1:22" x14ac:dyDescent="0.3">
      <c r="A724" s="42">
        <v>44020</v>
      </c>
      <c r="B724" t="s">
        <v>77</v>
      </c>
      <c r="C724">
        <v>16</v>
      </c>
      <c r="D724">
        <v>1</v>
      </c>
      <c r="E724">
        <v>16</v>
      </c>
      <c r="F724">
        <v>1</v>
      </c>
      <c r="G724">
        <v>0</v>
      </c>
      <c r="H724">
        <v>0</v>
      </c>
      <c r="I724">
        <v>21</v>
      </c>
      <c r="J724">
        <v>1</v>
      </c>
      <c r="K724">
        <v>753</v>
      </c>
      <c r="L724">
        <v>26</v>
      </c>
      <c r="M724">
        <v>774</v>
      </c>
      <c r="N724">
        <v>27</v>
      </c>
      <c r="O724">
        <v>0</v>
      </c>
      <c r="P724">
        <v>0</v>
      </c>
      <c r="Q724">
        <v>0</v>
      </c>
      <c r="R724">
        <v>8</v>
      </c>
      <c r="S724">
        <v>1</v>
      </c>
      <c r="T724">
        <v>8</v>
      </c>
      <c r="U724">
        <v>0</v>
      </c>
      <c r="V724">
        <v>4</v>
      </c>
    </row>
    <row r="725" spans="1:22" x14ac:dyDescent="0.3">
      <c r="A725" s="42">
        <v>44020</v>
      </c>
      <c r="B725" t="s">
        <v>125</v>
      </c>
      <c r="C725">
        <v>35</v>
      </c>
      <c r="D725">
        <v>0</v>
      </c>
      <c r="E725">
        <v>34</v>
      </c>
      <c r="F725">
        <v>0</v>
      </c>
      <c r="G725">
        <v>1</v>
      </c>
      <c r="H725">
        <v>0</v>
      </c>
      <c r="I725">
        <v>42</v>
      </c>
      <c r="J725">
        <v>0</v>
      </c>
      <c r="K725">
        <v>1488</v>
      </c>
      <c r="L725">
        <v>36</v>
      </c>
      <c r="M725">
        <v>1530</v>
      </c>
      <c r="N725">
        <v>36</v>
      </c>
      <c r="O725">
        <v>0</v>
      </c>
      <c r="P725">
        <v>2</v>
      </c>
      <c r="Q725">
        <v>0</v>
      </c>
      <c r="R725">
        <v>15</v>
      </c>
      <c r="S725">
        <v>0</v>
      </c>
      <c r="T725">
        <v>18</v>
      </c>
      <c r="U725">
        <v>0</v>
      </c>
      <c r="V725">
        <v>1</v>
      </c>
    </row>
    <row r="726" spans="1:22" x14ac:dyDescent="0.3">
      <c r="A726" s="42">
        <v>44020</v>
      </c>
      <c r="B726" t="s">
        <v>126</v>
      </c>
      <c r="C726">
        <v>33</v>
      </c>
      <c r="D726">
        <v>3</v>
      </c>
      <c r="E726">
        <v>33</v>
      </c>
      <c r="F726">
        <v>3</v>
      </c>
      <c r="G726">
        <v>0</v>
      </c>
      <c r="H726">
        <v>0</v>
      </c>
      <c r="I726">
        <v>37</v>
      </c>
      <c r="J726">
        <v>3</v>
      </c>
      <c r="K726">
        <v>982</v>
      </c>
      <c r="L726">
        <v>4</v>
      </c>
      <c r="M726">
        <v>1019</v>
      </c>
      <c r="N726">
        <v>7</v>
      </c>
      <c r="O726">
        <v>0</v>
      </c>
      <c r="P726">
        <v>0</v>
      </c>
      <c r="Q726">
        <v>0</v>
      </c>
      <c r="R726">
        <v>23</v>
      </c>
      <c r="S726">
        <v>3</v>
      </c>
      <c r="T726">
        <v>10</v>
      </c>
      <c r="U726">
        <v>0</v>
      </c>
      <c r="V726">
        <v>1</v>
      </c>
    </row>
    <row r="727" spans="1:22" x14ac:dyDescent="0.3">
      <c r="A727" s="42">
        <v>44020</v>
      </c>
      <c r="B727" t="s">
        <v>48</v>
      </c>
      <c r="C727">
        <v>148</v>
      </c>
      <c r="D727">
        <v>1</v>
      </c>
      <c r="E727">
        <v>138</v>
      </c>
      <c r="F727">
        <v>1</v>
      </c>
      <c r="G727">
        <v>10</v>
      </c>
      <c r="H727">
        <v>0</v>
      </c>
      <c r="I727">
        <v>162</v>
      </c>
      <c r="J727">
        <v>8</v>
      </c>
      <c r="K727">
        <v>4563</v>
      </c>
      <c r="L727">
        <v>88</v>
      </c>
      <c r="M727">
        <v>4725</v>
      </c>
      <c r="N727">
        <v>96</v>
      </c>
      <c r="O727">
        <v>0</v>
      </c>
      <c r="P727">
        <v>1</v>
      </c>
      <c r="Q727">
        <v>7</v>
      </c>
      <c r="R727">
        <v>76</v>
      </c>
      <c r="S727">
        <v>-6</v>
      </c>
      <c r="T727">
        <v>71</v>
      </c>
      <c r="U727">
        <v>-2</v>
      </c>
      <c r="V727">
        <v>8</v>
      </c>
    </row>
    <row r="728" spans="1:22" x14ac:dyDescent="0.3">
      <c r="A728" s="42">
        <v>44020</v>
      </c>
      <c r="B728" t="s">
        <v>103</v>
      </c>
      <c r="C728">
        <v>44</v>
      </c>
      <c r="D728">
        <v>-1</v>
      </c>
      <c r="E728">
        <v>42</v>
      </c>
      <c r="F728">
        <v>-1</v>
      </c>
      <c r="G728">
        <v>2</v>
      </c>
      <c r="H728">
        <v>0</v>
      </c>
      <c r="I728">
        <v>44</v>
      </c>
      <c r="J728">
        <v>-2</v>
      </c>
      <c r="K728">
        <v>2640</v>
      </c>
      <c r="L728">
        <v>30</v>
      </c>
      <c r="M728">
        <v>2684</v>
      </c>
      <c r="N728">
        <v>28</v>
      </c>
      <c r="O728">
        <v>0</v>
      </c>
      <c r="P728">
        <v>0</v>
      </c>
      <c r="Q728">
        <v>4</v>
      </c>
      <c r="R728">
        <v>37</v>
      </c>
      <c r="S728">
        <v>-5</v>
      </c>
      <c r="T728">
        <v>7</v>
      </c>
      <c r="U728">
        <v>-1</v>
      </c>
      <c r="V728">
        <v>3</v>
      </c>
    </row>
    <row r="729" spans="1:22" x14ac:dyDescent="0.3">
      <c r="A729" s="42">
        <v>44020</v>
      </c>
      <c r="B729" t="s">
        <v>46</v>
      </c>
      <c r="C729">
        <v>1392</v>
      </c>
      <c r="D729">
        <v>83</v>
      </c>
      <c r="E729">
        <v>1373</v>
      </c>
      <c r="F729">
        <v>82</v>
      </c>
      <c r="G729">
        <v>19</v>
      </c>
      <c r="H729">
        <v>1</v>
      </c>
      <c r="I729">
        <v>1602</v>
      </c>
      <c r="J729">
        <v>76</v>
      </c>
      <c r="K729">
        <v>41673</v>
      </c>
      <c r="L729">
        <v>945</v>
      </c>
      <c r="M729">
        <v>43275</v>
      </c>
      <c r="N729">
        <v>1021</v>
      </c>
      <c r="O729">
        <v>1</v>
      </c>
      <c r="P729">
        <v>9</v>
      </c>
      <c r="Q729">
        <v>24</v>
      </c>
      <c r="R729">
        <v>685</v>
      </c>
      <c r="S729">
        <v>58</v>
      </c>
      <c r="T729">
        <v>698</v>
      </c>
      <c r="U729">
        <v>6</v>
      </c>
      <c r="V729">
        <v>82</v>
      </c>
    </row>
    <row r="730" spans="1:22" x14ac:dyDescent="0.3">
      <c r="A730" s="42">
        <v>44020</v>
      </c>
      <c r="B730" t="s">
        <v>127</v>
      </c>
      <c r="C730">
        <v>696</v>
      </c>
      <c r="D730">
        <v>2</v>
      </c>
      <c r="E730">
        <v>693</v>
      </c>
      <c r="F730">
        <v>2</v>
      </c>
      <c r="G730">
        <v>3</v>
      </c>
      <c r="H730">
        <v>0</v>
      </c>
      <c r="I730">
        <v>859</v>
      </c>
      <c r="J730">
        <v>0</v>
      </c>
      <c r="K730">
        <v>3822</v>
      </c>
      <c r="L730">
        <v>49</v>
      </c>
      <c r="M730">
        <v>4681</v>
      </c>
      <c r="N730">
        <v>49</v>
      </c>
      <c r="O730">
        <v>0</v>
      </c>
      <c r="P730">
        <v>0</v>
      </c>
      <c r="Q730">
        <v>2</v>
      </c>
      <c r="R730">
        <v>691</v>
      </c>
      <c r="S730">
        <v>0</v>
      </c>
      <c r="T730">
        <v>5</v>
      </c>
      <c r="U730">
        <v>0</v>
      </c>
      <c r="V730">
        <v>3</v>
      </c>
    </row>
    <row r="731" spans="1:22" x14ac:dyDescent="0.3">
      <c r="A731" s="42">
        <v>44020</v>
      </c>
      <c r="B731" t="s">
        <v>128</v>
      </c>
      <c r="C731">
        <v>164</v>
      </c>
      <c r="D731">
        <v>10</v>
      </c>
      <c r="E731">
        <v>162</v>
      </c>
      <c r="F731">
        <v>10</v>
      </c>
      <c r="G731">
        <v>2</v>
      </c>
      <c r="H731">
        <v>0</v>
      </c>
      <c r="I731">
        <v>194</v>
      </c>
      <c r="J731">
        <v>15</v>
      </c>
      <c r="K731">
        <v>4569</v>
      </c>
      <c r="L731">
        <v>62</v>
      </c>
      <c r="M731">
        <v>4763</v>
      </c>
      <c r="N731">
        <v>77</v>
      </c>
      <c r="O731">
        <v>0</v>
      </c>
      <c r="P731">
        <v>3</v>
      </c>
      <c r="Q731">
        <v>5</v>
      </c>
      <c r="R731">
        <v>80</v>
      </c>
      <c r="S731">
        <v>5</v>
      </c>
      <c r="T731">
        <v>81</v>
      </c>
      <c r="U731">
        <v>0</v>
      </c>
      <c r="V731">
        <v>15</v>
      </c>
    </row>
    <row r="732" spans="1:22" x14ac:dyDescent="0.3">
      <c r="A732" s="42">
        <v>44020</v>
      </c>
      <c r="B732" t="s">
        <v>114</v>
      </c>
      <c r="C732">
        <v>192</v>
      </c>
      <c r="D732">
        <v>20</v>
      </c>
      <c r="E732">
        <v>192</v>
      </c>
      <c r="F732">
        <v>20</v>
      </c>
      <c r="G732">
        <v>0</v>
      </c>
      <c r="H732">
        <v>0</v>
      </c>
      <c r="I732">
        <v>234</v>
      </c>
      <c r="J732">
        <v>20</v>
      </c>
      <c r="K732">
        <v>3330</v>
      </c>
      <c r="L732">
        <v>149</v>
      </c>
      <c r="M732">
        <v>3564</v>
      </c>
      <c r="N732">
        <v>169</v>
      </c>
      <c r="O732">
        <v>0</v>
      </c>
      <c r="P732">
        <v>6</v>
      </c>
      <c r="Q732">
        <v>3</v>
      </c>
      <c r="R732">
        <v>86</v>
      </c>
      <c r="S732">
        <v>17</v>
      </c>
      <c r="T732">
        <v>100</v>
      </c>
      <c r="U732">
        <v>0</v>
      </c>
      <c r="V732">
        <v>13</v>
      </c>
    </row>
    <row r="733" spans="1:22" x14ac:dyDescent="0.3">
      <c r="A733" s="42">
        <v>44020</v>
      </c>
      <c r="B733" t="s">
        <v>92</v>
      </c>
      <c r="C733">
        <v>7</v>
      </c>
      <c r="D733">
        <v>1</v>
      </c>
      <c r="E733">
        <v>7</v>
      </c>
      <c r="F733">
        <v>1</v>
      </c>
      <c r="G733">
        <v>0</v>
      </c>
      <c r="H733">
        <v>0</v>
      </c>
      <c r="I733">
        <v>8</v>
      </c>
      <c r="J733">
        <v>1</v>
      </c>
      <c r="K733">
        <v>890</v>
      </c>
      <c r="L733">
        <v>28</v>
      </c>
      <c r="M733">
        <v>898</v>
      </c>
      <c r="N733">
        <v>29</v>
      </c>
      <c r="O733">
        <v>0</v>
      </c>
      <c r="P733">
        <v>0</v>
      </c>
      <c r="Q733">
        <v>1</v>
      </c>
      <c r="R733">
        <v>6</v>
      </c>
      <c r="S733">
        <v>0</v>
      </c>
      <c r="T733">
        <v>1</v>
      </c>
      <c r="U733">
        <v>0</v>
      </c>
      <c r="V733">
        <v>0</v>
      </c>
    </row>
    <row r="734" spans="1:22" x14ac:dyDescent="0.3">
      <c r="A734" s="42">
        <v>44020</v>
      </c>
      <c r="B734" t="s">
        <v>85</v>
      </c>
      <c r="C734">
        <v>78</v>
      </c>
      <c r="D734">
        <v>10</v>
      </c>
      <c r="E734">
        <v>78</v>
      </c>
      <c r="F734">
        <v>10</v>
      </c>
      <c r="G734">
        <v>0</v>
      </c>
      <c r="H734">
        <v>0</v>
      </c>
      <c r="I734">
        <v>97</v>
      </c>
      <c r="J734">
        <v>11</v>
      </c>
      <c r="K734">
        <v>2502</v>
      </c>
      <c r="L734">
        <v>203</v>
      </c>
      <c r="M734">
        <v>2599</v>
      </c>
      <c r="N734">
        <v>214</v>
      </c>
      <c r="O734">
        <v>0</v>
      </c>
      <c r="P734">
        <v>0</v>
      </c>
      <c r="Q734">
        <v>1</v>
      </c>
      <c r="R734">
        <v>48</v>
      </c>
      <c r="S734">
        <v>9</v>
      </c>
      <c r="T734">
        <v>30</v>
      </c>
      <c r="U734">
        <v>0</v>
      </c>
      <c r="V734">
        <v>4</v>
      </c>
    </row>
    <row r="735" spans="1:22" x14ac:dyDescent="0.3">
      <c r="A735" s="42">
        <v>44020</v>
      </c>
      <c r="B735" t="s">
        <v>78</v>
      </c>
      <c r="C735">
        <v>302</v>
      </c>
      <c r="D735">
        <v>9</v>
      </c>
      <c r="E735">
        <v>286</v>
      </c>
      <c r="F735">
        <v>9</v>
      </c>
      <c r="G735">
        <v>16</v>
      </c>
      <c r="H735">
        <v>0</v>
      </c>
      <c r="I735">
        <v>320</v>
      </c>
      <c r="J735">
        <v>13</v>
      </c>
      <c r="K735">
        <v>4224</v>
      </c>
      <c r="L735">
        <v>58</v>
      </c>
      <c r="M735">
        <v>4544</v>
      </c>
      <c r="N735">
        <v>71</v>
      </c>
      <c r="O735">
        <v>0</v>
      </c>
      <c r="P735">
        <v>1</v>
      </c>
      <c r="Q735">
        <v>5</v>
      </c>
      <c r="R735">
        <v>228</v>
      </c>
      <c r="S735">
        <v>4</v>
      </c>
      <c r="T735">
        <v>73</v>
      </c>
      <c r="U735">
        <v>1</v>
      </c>
      <c r="V735">
        <v>11</v>
      </c>
    </row>
    <row r="736" spans="1:22" x14ac:dyDescent="0.3">
      <c r="A736" s="42">
        <v>44020</v>
      </c>
      <c r="B736" t="s">
        <v>96</v>
      </c>
      <c r="C736">
        <v>511</v>
      </c>
      <c r="D736">
        <v>11</v>
      </c>
      <c r="E736">
        <v>508</v>
      </c>
      <c r="F736">
        <v>11</v>
      </c>
      <c r="G736">
        <v>3</v>
      </c>
      <c r="H736">
        <v>0</v>
      </c>
      <c r="I736">
        <v>561</v>
      </c>
      <c r="J736">
        <v>14</v>
      </c>
      <c r="K736">
        <v>2940</v>
      </c>
      <c r="L736">
        <v>45</v>
      </c>
      <c r="M736">
        <v>3501</v>
      </c>
      <c r="N736">
        <v>59</v>
      </c>
      <c r="O736">
        <v>0</v>
      </c>
      <c r="P736">
        <v>4</v>
      </c>
      <c r="Q736">
        <v>17</v>
      </c>
      <c r="R736">
        <v>247</v>
      </c>
      <c r="S736">
        <v>-6</v>
      </c>
      <c r="T736">
        <v>260</v>
      </c>
      <c r="U736">
        <v>3</v>
      </c>
      <c r="V736">
        <v>26</v>
      </c>
    </row>
    <row r="737" spans="1:22" x14ac:dyDescent="0.3">
      <c r="A737" s="42">
        <v>44020</v>
      </c>
      <c r="B737" t="s">
        <v>88</v>
      </c>
      <c r="C737">
        <v>339</v>
      </c>
      <c r="D737">
        <v>21</v>
      </c>
      <c r="E737">
        <v>320</v>
      </c>
      <c r="F737">
        <v>22</v>
      </c>
      <c r="G737">
        <v>19</v>
      </c>
      <c r="H737">
        <v>-1</v>
      </c>
      <c r="I737">
        <v>390</v>
      </c>
      <c r="J737">
        <v>20</v>
      </c>
      <c r="K737">
        <v>8056</v>
      </c>
      <c r="L737">
        <v>250</v>
      </c>
      <c r="M737">
        <v>8446</v>
      </c>
      <c r="N737">
        <v>270</v>
      </c>
      <c r="O737">
        <v>0</v>
      </c>
      <c r="P737">
        <v>2</v>
      </c>
      <c r="Q737">
        <v>4</v>
      </c>
      <c r="R737">
        <v>192</v>
      </c>
      <c r="S737">
        <v>17</v>
      </c>
      <c r="T737">
        <v>145</v>
      </c>
      <c r="U737">
        <v>0</v>
      </c>
      <c r="V737">
        <v>23</v>
      </c>
    </row>
    <row r="738" spans="1:22" x14ac:dyDescent="0.3">
      <c r="A738" s="42">
        <v>44020</v>
      </c>
      <c r="B738" t="s">
        <v>79</v>
      </c>
      <c r="C738">
        <v>87</v>
      </c>
      <c r="D738">
        <v>8</v>
      </c>
      <c r="E738">
        <v>85</v>
      </c>
      <c r="F738">
        <v>8</v>
      </c>
      <c r="G738">
        <v>2</v>
      </c>
      <c r="H738">
        <v>0</v>
      </c>
      <c r="I738">
        <v>100</v>
      </c>
      <c r="J738">
        <v>8</v>
      </c>
      <c r="K738">
        <v>1948</v>
      </c>
      <c r="L738">
        <v>84</v>
      </c>
      <c r="M738">
        <v>2048</v>
      </c>
      <c r="N738">
        <v>92</v>
      </c>
      <c r="O738">
        <v>0</v>
      </c>
      <c r="P738">
        <v>4</v>
      </c>
      <c r="Q738">
        <v>4</v>
      </c>
      <c r="R738">
        <v>53</v>
      </c>
      <c r="S738">
        <v>4</v>
      </c>
      <c r="T738">
        <v>30</v>
      </c>
      <c r="U738">
        <v>0</v>
      </c>
      <c r="V738">
        <v>13</v>
      </c>
    </row>
    <row r="739" spans="1:22" x14ac:dyDescent="0.3">
      <c r="A739" s="42">
        <v>44020</v>
      </c>
      <c r="B739" t="s">
        <v>115</v>
      </c>
      <c r="C739">
        <v>101</v>
      </c>
      <c r="D739">
        <v>3</v>
      </c>
      <c r="E739">
        <v>101</v>
      </c>
      <c r="F739">
        <v>3</v>
      </c>
      <c r="G739">
        <v>0</v>
      </c>
      <c r="H739">
        <v>0</v>
      </c>
      <c r="I739">
        <v>116</v>
      </c>
      <c r="J739">
        <v>3</v>
      </c>
      <c r="K739">
        <v>2162</v>
      </c>
      <c r="L739">
        <v>185</v>
      </c>
      <c r="M739">
        <v>2278</v>
      </c>
      <c r="N739">
        <v>188</v>
      </c>
      <c r="O739">
        <v>0</v>
      </c>
      <c r="P739">
        <v>1</v>
      </c>
      <c r="Q739">
        <v>0</v>
      </c>
      <c r="R739">
        <v>48</v>
      </c>
      <c r="S739">
        <v>3</v>
      </c>
      <c r="T739">
        <v>52</v>
      </c>
      <c r="U739">
        <v>1</v>
      </c>
      <c r="V739">
        <v>10</v>
      </c>
    </row>
    <row r="740" spans="1:22" x14ac:dyDescent="0.3">
      <c r="A740" s="42">
        <v>44020</v>
      </c>
      <c r="B740" t="s">
        <v>2</v>
      </c>
      <c r="C740">
        <v>406</v>
      </c>
      <c r="D740">
        <v>27</v>
      </c>
      <c r="E740">
        <v>406</v>
      </c>
      <c r="F740">
        <v>27</v>
      </c>
      <c r="G740">
        <v>0</v>
      </c>
      <c r="H740">
        <v>0</v>
      </c>
      <c r="I740">
        <v>481</v>
      </c>
      <c r="J740">
        <v>31</v>
      </c>
      <c r="K740">
        <v>5785</v>
      </c>
      <c r="L740">
        <v>311</v>
      </c>
      <c r="M740">
        <v>6266</v>
      </c>
      <c r="N740">
        <v>342</v>
      </c>
      <c r="O740">
        <v>0</v>
      </c>
      <c r="P740">
        <v>3</v>
      </c>
      <c r="Q740">
        <v>8</v>
      </c>
      <c r="R740">
        <v>234</v>
      </c>
      <c r="S740">
        <v>19</v>
      </c>
      <c r="T740">
        <v>169</v>
      </c>
      <c r="U740">
        <v>3</v>
      </c>
      <c r="V740">
        <v>20</v>
      </c>
    </row>
    <row r="741" spans="1:22" x14ac:dyDescent="0.3">
      <c r="A741" s="42">
        <v>44020</v>
      </c>
      <c r="B741" t="s">
        <v>80</v>
      </c>
      <c r="C741">
        <v>255</v>
      </c>
      <c r="D741">
        <v>12</v>
      </c>
      <c r="E741">
        <v>251</v>
      </c>
      <c r="F741">
        <v>12</v>
      </c>
      <c r="G741">
        <v>4</v>
      </c>
      <c r="H741">
        <v>0</v>
      </c>
      <c r="I741">
        <v>314</v>
      </c>
      <c r="J741">
        <v>17</v>
      </c>
      <c r="K741">
        <v>4762</v>
      </c>
      <c r="L741">
        <v>132</v>
      </c>
      <c r="M741">
        <v>5076</v>
      </c>
      <c r="N741">
        <v>149</v>
      </c>
      <c r="O741">
        <v>0</v>
      </c>
      <c r="P741">
        <v>18</v>
      </c>
      <c r="Q741">
        <v>1</v>
      </c>
      <c r="R741">
        <v>171</v>
      </c>
      <c r="S741">
        <v>11</v>
      </c>
      <c r="T741">
        <v>66</v>
      </c>
      <c r="U741">
        <v>1</v>
      </c>
      <c r="V741">
        <v>28</v>
      </c>
    </row>
    <row r="742" spans="1:22" x14ac:dyDescent="0.3">
      <c r="A742" s="42">
        <v>44020</v>
      </c>
      <c r="B742" t="s">
        <v>110</v>
      </c>
      <c r="C742">
        <v>84</v>
      </c>
      <c r="D742">
        <v>8</v>
      </c>
      <c r="E742">
        <v>83</v>
      </c>
      <c r="F742">
        <v>8</v>
      </c>
      <c r="G742">
        <v>1</v>
      </c>
      <c r="H742">
        <v>0</v>
      </c>
      <c r="I742">
        <v>92</v>
      </c>
      <c r="J742">
        <v>9</v>
      </c>
      <c r="K742">
        <v>1574</v>
      </c>
      <c r="L742">
        <v>56</v>
      </c>
      <c r="M742">
        <v>1666</v>
      </c>
      <c r="N742">
        <v>65</v>
      </c>
      <c r="O742">
        <v>1</v>
      </c>
      <c r="P742">
        <v>1</v>
      </c>
      <c r="Q742">
        <v>0</v>
      </c>
      <c r="R742">
        <v>38</v>
      </c>
      <c r="S742">
        <v>7</v>
      </c>
      <c r="T742">
        <v>45</v>
      </c>
      <c r="U742">
        <v>2</v>
      </c>
      <c r="V742">
        <v>8</v>
      </c>
    </row>
    <row r="743" spans="1:22" x14ac:dyDescent="0.3">
      <c r="A743" s="42">
        <v>44020</v>
      </c>
      <c r="B743" t="s">
        <v>97</v>
      </c>
      <c r="C743">
        <v>34</v>
      </c>
      <c r="D743">
        <v>2</v>
      </c>
      <c r="E743">
        <v>34</v>
      </c>
      <c r="F743">
        <v>2</v>
      </c>
      <c r="G743">
        <v>0</v>
      </c>
      <c r="H743">
        <v>0</v>
      </c>
      <c r="I743">
        <v>48</v>
      </c>
      <c r="J743">
        <v>2</v>
      </c>
      <c r="K743">
        <v>1018</v>
      </c>
      <c r="L743">
        <v>26</v>
      </c>
      <c r="M743">
        <v>1066</v>
      </c>
      <c r="N743">
        <v>28</v>
      </c>
      <c r="O743">
        <v>0</v>
      </c>
      <c r="P743">
        <v>0</v>
      </c>
      <c r="Q743">
        <v>0</v>
      </c>
      <c r="R743">
        <v>27</v>
      </c>
      <c r="S743">
        <v>2</v>
      </c>
      <c r="T743">
        <v>7</v>
      </c>
      <c r="U743">
        <v>0</v>
      </c>
      <c r="V743">
        <v>4</v>
      </c>
    </row>
    <row r="744" spans="1:22" x14ac:dyDescent="0.3">
      <c r="A744" s="42">
        <v>44020</v>
      </c>
      <c r="B744" t="s">
        <v>70</v>
      </c>
      <c r="C744">
        <v>141</v>
      </c>
      <c r="D744">
        <v>1</v>
      </c>
      <c r="E744">
        <v>131</v>
      </c>
      <c r="F744">
        <v>2</v>
      </c>
      <c r="G744">
        <v>10</v>
      </c>
      <c r="H744">
        <v>-1</v>
      </c>
      <c r="I744">
        <v>160</v>
      </c>
      <c r="J744">
        <v>2</v>
      </c>
      <c r="K744">
        <v>2289</v>
      </c>
      <c r="L744">
        <v>43</v>
      </c>
      <c r="M744">
        <v>2449</v>
      </c>
      <c r="N744">
        <v>45</v>
      </c>
      <c r="O744">
        <v>0</v>
      </c>
      <c r="P744">
        <v>6</v>
      </c>
      <c r="Q744">
        <v>0</v>
      </c>
      <c r="R744">
        <v>104</v>
      </c>
      <c r="S744">
        <v>1</v>
      </c>
      <c r="T744">
        <v>31</v>
      </c>
      <c r="U744">
        <v>0</v>
      </c>
      <c r="V744">
        <v>13</v>
      </c>
    </row>
    <row r="745" spans="1:22" x14ac:dyDescent="0.3">
      <c r="A745" s="42">
        <v>44020</v>
      </c>
      <c r="B745" t="s">
        <v>56</v>
      </c>
      <c r="C745">
        <v>620</v>
      </c>
      <c r="D745">
        <v>33</v>
      </c>
      <c r="E745">
        <v>618</v>
      </c>
      <c r="F745">
        <v>33</v>
      </c>
      <c r="G745">
        <v>2</v>
      </c>
      <c r="H745">
        <v>0</v>
      </c>
      <c r="I745">
        <v>704</v>
      </c>
      <c r="J745">
        <v>36</v>
      </c>
      <c r="K745">
        <v>13962</v>
      </c>
      <c r="L745">
        <v>203</v>
      </c>
      <c r="M745">
        <v>14666</v>
      </c>
      <c r="N745">
        <v>239</v>
      </c>
      <c r="O745">
        <v>0</v>
      </c>
      <c r="P745">
        <v>7</v>
      </c>
      <c r="Q745">
        <v>6</v>
      </c>
      <c r="R745">
        <v>222</v>
      </c>
      <c r="S745">
        <v>27</v>
      </c>
      <c r="T745">
        <v>391</v>
      </c>
      <c r="U745">
        <v>2</v>
      </c>
      <c r="V745">
        <v>36</v>
      </c>
    </row>
    <row r="746" spans="1:22" x14ac:dyDescent="0.3">
      <c r="A746" s="42">
        <v>44020</v>
      </c>
      <c r="B746" t="s">
        <v>129</v>
      </c>
      <c r="C746">
        <v>17</v>
      </c>
      <c r="D746">
        <v>2</v>
      </c>
      <c r="E746">
        <v>17</v>
      </c>
      <c r="F746">
        <v>2</v>
      </c>
      <c r="G746">
        <v>0</v>
      </c>
      <c r="H746">
        <v>0</v>
      </c>
      <c r="I746">
        <v>18</v>
      </c>
      <c r="J746">
        <v>1</v>
      </c>
      <c r="K746">
        <v>578</v>
      </c>
      <c r="L746">
        <v>22</v>
      </c>
      <c r="M746">
        <v>596</v>
      </c>
      <c r="N746">
        <v>23</v>
      </c>
      <c r="O746">
        <v>0</v>
      </c>
      <c r="P746">
        <v>0</v>
      </c>
      <c r="Q746">
        <v>0</v>
      </c>
      <c r="R746">
        <v>7</v>
      </c>
      <c r="S746">
        <v>2</v>
      </c>
      <c r="T746">
        <v>10</v>
      </c>
      <c r="U746">
        <v>0</v>
      </c>
      <c r="V746">
        <v>0</v>
      </c>
    </row>
    <row r="747" spans="1:22" x14ac:dyDescent="0.3">
      <c r="A747" s="42">
        <v>44020</v>
      </c>
      <c r="B747" t="s">
        <v>104</v>
      </c>
      <c r="C747">
        <v>29</v>
      </c>
      <c r="D747">
        <v>1</v>
      </c>
      <c r="E747">
        <v>29</v>
      </c>
      <c r="F747">
        <v>1</v>
      </c>
      <c r="G747">
        <v>0</v>
      </c>
      <c r="H747">
        <v>0</v>
      </c>
      <c r="I747">
        <v>33</v>
      </c>
      <c r="J747">
        <v>1</v>
      </c>
      <c r="K747">
        <v>3908</v>
      </c>
      <c r="L747">
        <v>25</v>
      </c>
      <c r="M747">
        <v>3941</v>
      </c>
      <c r="N747">
        <v>26</v>
      </c>
      <c r="O747">
        <v>0</v>
      </c>
      <c r="P747">
        <v>1</v>
      </c>
      <c r="Q747">
        <v>0</v>
      </c>
      <c r="R747">
        <v>21</v>
      </c>
      <c r="S747">
        <v>1</v>
      </c>
      <c r="T747">
        <v>7</v>
      </c>
      <c r="U747">
        <v>0</v>
      </c>
      <c r="V747">
        <v>1</v>
      </c>
    </row>
    <row r="748" spans="1:22" x14ac:dyDescent="0.3">
      <c r="A748" s="42">
        <v>44020</v>
      </c>
      <c r="B748" t="s">
        <v>111</v>
      </c>
      <c r="C748">
        <v>117</v>
      </c>
      <c r="D748">
        <v>0</v>
      </c>
      <c r="E748">
        <v>113</v>
      </c>
      <c r="F748">
        <v>0</v>
      </c>
      <c r="G748">
        <v>4</v>
      </c>
      <c r="H748">
        <v>0</v>
      </c>
      <c r="I748">
        <v>138</v>
      </c>
      <c r="J748">
        <v>1</v>
      </c>
      <c r="K748">
        <v>2720</v>
      </c>
      <c r="L748">
        <v>58</v>
      </c>
      <c r="M748">
        <v>2858</v>
      </c>
      <c r="N748">
        <v>59</v>
      </c>
      <c r="O748">
        <v>0</v>
      </c>
      <c r="P748">
        <v>2</v>
      </c>
      <c r="Q748">
        <v>1</v>
      </c>
      <c r="R748">
        <v>69</v>
      </c>
      <c r="S748">
        <v>-1</v>
      </c>
      <c r="T748">
        <v>46</v>
      </c>
      <c r="U748">
        <v>0</v>
      </c>
      <c r="V748">
        <v>13</v>
      </c>
    </row>
    <row r="749" spans="1:22" x14ac:dyDescent="0.3">
      <c r="A749" s="42">
        <v>44020</v>
      </c>
      <c r="B749" t="s">
        <v>57</v>
      </c>
      <c r="C749">
        <v>1230</v>
      </c>
      <c r="D749">
        <v>135</v>
      </c>
      <c r="E749">
        <v>1228</v>
      </c>
      <c r="F749">
        <v>135</v>
      </c>
      <c r="G749">
        <v>2</v>
      </c>
      <c r="H749">
        <v>0</v>
      </c>
      <c r="I749">
        <v>1166</v>
      </c>
      <c r="J749">
        <v>99</v>
      </c>
      <c r="K749">
        <v>108324</v>
      </c>
      <c r="L749">
        <v>3566</v>
      </c>
      <c r="M749">
        <v>109490</v>
      </c>
      <c r="N749">
        <v>3665</v>
      </c>
      <c r="O749">
        <v>-1</v>
      </c>
      <c r="P749">
        <v>7</v>
      </c>
      <c r="Q749">
        <v>16</v>
      </c>
      <c r="R749">
        <v>413</v>
      </c>
      <c r="S749">
        <v>120</v>
      </c>
      <c r="T749">
        <v>810</v>
      </c>
      <c r="U749">
        <v>1</v>
      </c>
      <c r="V749">
        <v>33</v>
      </c>
    </row>
    <row r="750" spans="1:22" x14ac:dyDescent="0.3">
      <c r="A750" s="42">
        <v>44020</v>
      </c>
      <c r="B750" t="s">
        <v>89</v>
      </c>
      <c r="C750">
        <v>67</v>
      </c>
      <c r="D750">
        <v>2</v>
      </c>
      <c r="E750">
        <v>67</v>
      </c>
      <c r="F750">
        <v>2</v>
      </c>
      <c r="G750">
        <v>0</v>
      </c>
      <c r="H750">
        <v>0</v>
      </c>
      <c r="I750">
        <v>73</v>
      </c>
      <c r="J750">
        <v>5</v>
      </c>
      <c r="K750">
        <v>2277</v>
      </c>
      <c r="L750">
        <v>23</v>
      </c>
      <c r="M750">
        <v>2350</v>
      </c>
      <c r="N750">
        <v>28</v>
      </c>
      <c r="O750">
        <v>0</v>
      </c>
      <c r="P750">
        <v>1</v>
      </c>
      <c r="Q750">
        <v>0</v>
      </c>
      <c r="R750">
        <v>48</v>
      </c>
      <c r="S750">
        <v>2</v>
      </c>
      <c r="T750">
        <v>18</v>
      </c>
      <c r="U750">
        <v>0</v>
      </c>
      <c r="V750">
        <v>3</v>
      </c>
    </row>
    <row r="751" spans="1:22" x14ac:dyDescent="0.3">
      <c r="A751" s="42">
        <v>44020</v>
      </c>
      <c r="B751" t="s">
        <v>44</v>
      </c>
      <c r="C751">
        <v>830</v>
      </c>
      <c r="D751">
        <v>99</v>
      </c>
      <c r="E751">
        <v>830</v>
      </c>
      <c r="F751">
        <v>99</v>
      </c>
      <c r="G751">
        <v>0</v>
      </c>
      <c r="H751">
        <v>0</v>
      </c>
      <c r="I751">
        <v>899</v>
      </c>
      <c r="J751">
        <v>98</v>
      </c>
      <c r="K751">
        <v>76598</v>
      </c>
      <c r="L751">
        <v>1793</v>
      </c>
      <c r="M751">
        <v>77497</v>
      </c>
      <c r="N751">
        <v>1891</v>
      </c>
      <c r="O751">
        <v>0</v>
      </c>
      <c r="P751">
        <v>2</v>
      </c>
      <c r="Q751">
        <v>15</v>
      </c>
      <c r="R751">
        <v>78</v>
      </c>
      <c r="S751">
        <v>84</v>
      </c>
      <c r="T751">
        <v>750</v>
      </c>
      <c r="U751">
        <v>2</v>
      </c>
      <c r="V751">
        <v>12</v>
      </c>
    </row>
    <row r="752" spans="1:22" x14ac:dyDescent="0.3">
      <c r="A752" s="42">
        <v>44020</v>
      </c>
      <c r="B752" t="s">
        <v>81</v>
      </c>
      <c r="C752">
        <v>35</v>
      </c>
      <c r="D752">
        <v>0</v>
      </c>
      <c r="E752">
        <v>35</v>
      </c>
      <c r="F752">
        <v>0</v>
      </c>
      <c r="G752">
        <v>0</v>
      </c>
      <c r="H752">
        <v>0</v>
      </c>
      <c r="I752">
        <v>44</v>
      </c>
      <c r="J752">
        <v>2</v>
      </c>
      <c r="K752">
        <v>814</v>
      </c>
      <c r="L752">
        <v>102</v>
      </c>
      <c r="M752">
        <v>858</v>
      </c>
      <c r="N752">
        <v>104</v>
      </c>
      <c r="O752">
        <v>0</v>
      </c>
      <c r="P752">
        <v>0</v>
      </c>
      <c r="Q752">
        <v>0</v>
      </c>
      <c r="R752">
        <v>29</v>
      </c>
      <c r="S752">
        <v>0</v>
      </c>
      <c r="T752">
        <v>6</v>
      </c>
      <c r="U752">
        <v>0</v>
      </c>
      <c r="V752">
        <v>1</v>
      </c>
    </row>
    <row r="753" spans="1:22" x14ac:dyDescent="0.3">
      <c r="A753" s="42">
        <v>44020</v>
      </c>
      <c r="B753" t="s">
        <v>130</v>
      </c>
      <c r="C753">
        <v>6</v>
      </c>
      <c r="D753">
        <v>0</v>
      </c>
      <c r="E753">
        <v>6</v>
      </c>
      <c r="F753">
        <v>0</v>
      </c>
      <c r="G753">
        <v>0</v>
      </c>
      <c r="H753">
        <v>0</v>
      </c>
      <c r="I753">
        <v>6</v>
      </c>
      <c r="J753">
        <v>0</v>
      </c>
      <c r="K753">
        <v>506</v>
      </c>
      <c r="L753">
        <v>5</v>
      </c>
      <c r="M753">
        <v>512</v>
      </c>
      <c r="N753">
        <v>5</v>
      </c>
      <c r="O753">
        <v>0</v>
      </c>
      <c r="P753">
        <v>0</v>
      </c>
      <c r="Q753">
        <v>0</v>
      </c>
      <c r="R753">
        <v>5</v>
      </c>
      <c r="S753">
        <v>0</v>
      </c>
      <c r="T753">
        <v>1</v>
      </c>
      <c r="U753">
        <v>0</v>
      </c>
      <c r="V753">
        <v>0</v>
      </c>
    </row>
    <row r="754" spans="1:22" x14ac:dyDescent="0.3">
      <c r="A754" s="42">
        <v>44020</v>
      </c>
      <c r="B754" t="s">
        <v>131</v>
      </c>
      <c r="C754">
        <v>48</v>
      </c>
      <c r="D754">
        <v>2</v>
      </c>
      <c r="E754">
        <v>46</v>
      </c>
      <c r="F754">
        <v>2</v>
      </c>
      <c r="G754">
        <v>2</v>
      </c>
      <c r="H754">
        <v>0</v>
      </c>
      <c r="I754">
        <v>50</v>
      </c>
      <c r="J754">
        <v>2</v>
      </c>
      <c r="K754">
        <v>1134</v>
      </c>
      <c r="L754">
        <v>31</v>
      </c>
      <c r="M754">
        <v>1184</v>
      </c>
      <c r="N754">
        <v>33</v>
      </c>
      <c r="O754">
        <v>0</v>
      </c>
      <c r="P754">
        <v>0</v>
      </c>
      <c r="Q754">
        <v>2</v>
      </c>
      <c r="R754">
        <v>34</v>
      </c>
      <c r="S754">
        <v>0</v>
      </c>
      <c r="T754">
        <v>14</v>
      </c>
      <c r="U754">
        <v>0</v>
      </c>
      <c r="V754">
        <v>1</v>
      </c>
    </row>
    <row r="755" spans="1:22" x14ac:dyDescent="0.3">
      <c r="A755" s="42">
        <v>44020</v>
      </c>
      <c r="B755" t="s">
        <v>71</v>
      </c>
      <c r="C755">
        <v>926</v>
      </c>
      <c r="D755">
        <v>7</v>
      </c>
      <c r="E755">
        <v>922</v>
      </c>
      <c r="F755">
        <v>7</v>
      </c>
      <c r="G755">
        <v>4</v>
      </c>
      <c r="H755">
        <v>0</v>
      </c>
      <c r="I755">
        <v>1089</v>
      </c>
      <c r="J755">
        <v>7</v>
      </c>
      <c r="K755">
        <v>10468</v>
      </c>
      <c r="L755">
        <v>75</v>
      </c>
      <c r="M755">
        <v>11557</v>
      </c>
      <c r="N755">
        <v>82</v>
      </c>
      <c r="O755">
        <v>0</v>
      </c>
      <c r="P755">
        <v>7</v>
      </c>
      <c r="Q755">
        <v>18</v>
      </c>
      <c r="R755">
        <v>667</v>
      </c>
      <c r="S755">
        <v>-11</v>
      </c>
      <c r="T755">
        <v>252</v>
      </c>
      <c r="U755">
        <v>2</v>
      </c>
      <c r="V755">
        <v>21</v>
      </c>
    </row>
    <row r="756" spans="1:22" x14ac:dyDescent="0.3">
      <c r="A756" s="42">
        <v>44020</v>
      </c>
      <c r="B756" t="s">
        <v>132</v>
      </c>
      <c r="C756">
        <v>293</v>
      </c>
      <c r="D756">
        <v>4</v>
      </c>
      <c r="E756">
        <v>293</v>
      </c>
      <c r="F756">
        <v>4</v>
      </c>
      <c r="G756">
        <v>0</v>
      </c>
      <c r="H756">
        <v>0</v>
      </c>
      <c r="I756">
        <v>327</v>
      </c>
      <c r="J756">
        <v>8</v>
      </c>
      <c r="K756">
        <v>3122</v>
      </c>
      <c r="L756">
        <v>118</v>
      </c>
      <c r="M756">
        <v>3449</v>
      </c>
      <c r="N756">
        <v>126</v>
      </c>
      <c r="O756">
        <v>0</v>
      </c>
      <c r="P756">
        <v>0</v>
      </c>
      <c r="Q756">
        <v>2</v>
      </c>
      <c r="R756">
        <v>248</v>
      </c>
      <c r="S756">
        <v>2</v>
      </c>
      <c r="T756">
        <v>45</v>
      </c>
      <c r="U756">
        <v>0</v>
      </c>
      <c r="V756">
        <v>7</v>
      </c>
    </row>
    <row r="757" spans="1:22" x14ac:dyDescent="0.3">
      <c r="A757" s="42">
        <v>44020</v>
      </c>
      <c r="B757" t="s">
        <v>72</v>
      </c>
      <c r="C757">
        <v>71</v>
      </c>
      <c r="D757">
        <v>7</v>
      </c>
      <c r="E757">
        <v>61</v>
      </c>
      <c r="F757">
        <v>7</v>
      </c>
      <c r="G757">
        <v>10</v>
      </c>
      <c r="H757">
        <v>0</v>
      </c>
      <c r="I757">
        <v>79</v>
      </c>
      <c r="J757">
        <v>7</v>
      </c>
      <c r="K757">
        <v>6045</v>
      </c>
      <c r="L757">
        <v>90</v>
      </c>
      <c r="M757">
        <v>6124</v>
      </c>
      <c r="N757">
        <v>97</v>
      </c>
      <c r="O757">
        <v>0</v>
      </c>
      <c r="P757">
        <v>0</v>
      </c>
      <c r="Q757">
        <v>1</v>
      </c>
      <c r="R757">
        <v>41</v>
      </c>
      <c r="S757">
        <v>6</v>
      </c>
      <c r="T757">
        <v>30</v>
      </c>
      <c r="U757">
        <v>1</v>
      </c>
      <c r="V757">
        <v>4</v>
      </c>
    </row>
    <row r="758" spans="1:22" x14ac:dyDescent="0.3">
      <c r="A758" s="42">
        <v>44020</v>
      </c>
      <c r="B758" t="s">
        <v>52</v>
      </c>
      <c r="C758">
        <v>875</v>
      </c>
      <c r="D758">
        <v>20</v>
      </c>
      <c r="E758">
        <v>872</v>
      </c>
      <c r="F758">
        <v>20</v>
      </c>
      <c r="G758">
        <v>3</v>
      </c>
      <c r="H758">
        <v>0</v>
      </c>
      <c r="I758">
        <v>1096</v>
      </c>
      <c r="J758">
        <v>32</v>
      </c>
      <c r="K758">
        <v>6630</v>
      </c>
      <c r="L758">
        <v>181</v>
      </c>
      <c r="M758">
        <v>7726</v>
      </c>
      <c r="N758">
        <v>213</v>
      </c>
      <c r="O758">
        <v>0</v>
      </c>
      <c r="P758">
        <v>11</v>
      </c>
      <c r="Q758">
        <v>10</v>
      </c>
      <c r="R758">
        <v>531</v>
      </c>
      <c r="S758">
        <v>10</v>
      </c>
      <c r="T758">
        <v>333</v>
      </c>
      <c r="U758">
        <v>0</v>
      </c>
      <c r="V758">
        <v>57</v>
      </c>
    </row>
    <row r="759" spans="1:22" x14ac:dyDescent="0.3">
      <c r="A759" s="42">
        <v>44020</v>
      </c>
      <c r="B759" t="s">
        <v>19</v>
      </c>
      <c r="C759">
        <v>3234</v>
      </c>
      <c r="D759">
        <v>123</v>
      </c>
      <c r="E759">
        <v>3227</v>
      </c>
      <c r="F759">
        <v>123</v>
      </c>
      <c r="G759">
        <v>7</v>
      </c>
      <c r="H759">
        <v>0</v>
      </c>
      <c r="I759">
        <v>3871</v>
      </c>
      <c r="J759">
        <v>144</v>
      </c>
      <c r="K759">
        <v>24929</v>
      </c>
      <c r="L759">
        <v>679</v>
      </c>
      <c r="M759">
        <v>28800</v>
      </c>
      <c r="N759">
        <v>823</v>
      </c>
      <c r="O759">
        <v>1</v>
      </c>
      <c r="P759">
        <v>37</v>
      </c>
      <c r="Q759">
        <v>45</v>
      </c>
      <c r="R759">
        <v>1426</v>
      </c>
      <c r="S759">
        <v>77</v>
      </c>
      <c r="T759">
        <v>1771</v>
      </c>
      <c r="U759">
        <v>0</v>
      </c>
      <c r="V759">
        <v>122</v>
      </c>
    </row>
    <row r="760" spans="1:22" x14ac:dyDescent="0.3">
      <c r="A760" s="42">
        <v>44020</v>
      </c>
      <c r="B760" t="s">
        <v>73</v>
      </c>
      <c r="C760">
        <v>21</v>
      </c>
      <c r="D760">
        <v>3</v>
      </c>
      <c r="E760">
        <v>20</v>
      </c>
      <c r="F760">
        <v>3</v>
      </c>
      <c r="G760">
        <v>1</v>
      </c>
      <c r="H760">
        <v>0</v>
      </c>
      <c r="I760">
        <v>20</v>
      </c>
      <c r="J760">
        <v>3</v>
      </c>
      <c r="K760">
        <v>1284</v>
      </c>
      <c r="L760">
        <v>22</v>
      </c>
      <c r="M760">
        <v>1304</v>
      </c>
      <c r="N760">
        <v>25</v>
      </c>
      <c r="O760">
        <v>0</v>
      </c>
      <c r="P760">
        <v>0</v>
      </c>
      <c r="Q760">
        <v>1</v>
      </c>
      <c r="R760">
        <v>15</v>
      </c>
      <c r="S760">
        <v>2</v>
      </c>
      <c r="T760">
        <v>6</v>
      </c>
      <c r="U760">
        <v>0</v>
      </c>
      <c r="V760">
        <v>0</v>
      </c>
    </row>
    <row r="761" spans="1:22" x14ac:dyDescent="0.3">
      <c r="A761" s="42">
        <v>44020</v>
      </c>
      <c r="B761" t="s">
        <v>133</v>
      </c>
      <c r="C761">
        <v>42</v>
      </c>
      <c r="D761">
        <v>0</v>
      </c>
      <c r="E761">
        <v>42</v>
      </c>
      <c r="F761">
        <v>0</v>
      </c>
      <c r="G761">
        <v>0</v>
      </c>
      <c r="H761">
        <v>0</v>
      </c>
      <c r="I761">
        <v>55</v>
      </c>
      <c r="J761">
        <v>1</v>
      </c>
      <c r="K761">
        <v>1747</v>
      </c>
      <c r="L761">
        <v>74</v>
      </c>
      <c r="M761">
        <v>1802</v>
      </c>
      <c r="N761">
        <v>75</v>
      </c>
      <c r="O761">
        <v>0</v>
      </c>
      <c r="P761">
        <v>0</v>
      </c>
      <c r="Q761">
        <v>0</v>
      </c>
      <c r="R761">
        <v>27</v>
      </c>
      <c r="S761">
        <v>0</v>
      </c>
      <c r="T761">
        <v>15</v>
      </c>
      <c r="U761">
        <v>0</v>
      </c>
      <c r="V761">
        <v>2</v>
      </c>
    </row>
    <row r="762" spans="1:22" x14ac:dyDescent="0.3">
      <c r="A762" s="42">
        <v>44020</v>
      </c>
      <c r="B762" t="s">
        <v>50</v>
      </c>
      <c r="C762">
        <v>857</v>
      </c>
      <c r="D762">
        <v>0</v>
      </c>
      <c r="E762">
        <v>813</v>
      </c>
      <c r="F762">
        <v>0</v>
      </c>
      <c r="G762">
        <v>44</v>
      </c>
      <c r="H762">
        <v>0</v>
      </c>
      <c r="I762">
        <v>888</v>
      </c>
      <c r="J762">
        <v>6</v>
      </c>
      <c r="K762">
        <v>10194</v>
      </c>
      <c r="L762">
        <v>288</v>
      </c>
      <c r="M762">
        <v>11082</v>
      </c>
      <c r="N762">
        <v>294</v>
      </c>
      <c r="O762">
        <v>0</v>
      </c>
      <c r="P762">
        <v>3</v>
      </c>
      <c r="Q762">
        <v>27</v>
      </c>
      <c r="R762">
        <v>509</v>
      </c>
      <c r="S762">
        <v>-27</v>
      </c>
      <c r="T762">
        <v>345</v>
      </c>
      <c r="U762">
        <v>1</v>
      </c>
      <c r="V762">
        <v>27</v>
      </c>
    </row>
    <row r="763" spans="1:22" x14ac:dyDescent="0.3">
      <c r="A763" s="42">
        <v>44020</v>
      </c>
      <c r="B763" t="s">
        <v>43</v>
      </c>
      <c r="C763">
        <v>12549</v>
      </c>
      <c r="D763">
        <v>373</v>
      </c>
      <c r="E763">
        <v>12532</v>
      </c>
      <c r="F763">
        <v>372</v>
      </c>
      <c r="G763">
        <v>17</v>
      </c>
      <c r="H763">
        <v>1</v>
      </c>
      <c r="I763">
        <v>15038</v>
      </c>
      <c r="J763">
        <v>451</v>
      </c>
      <c r="K763">
        <v>149057</v>
      </c>
      <c r="L763">
        <v>4041</v>
      </c>
      <c r="M763">
        <v>164095</v>
      </c>
      <c r="N763">
        <v>4492</v>
      </c>
      <c r="O763">
        <v>6</v>
      </c>
      <c r="P763">
        <v>208</v>
      </c>
      <c r="Q763">
        <v>254</v>
      </c>
      <c r="R763">
        <v>7985</v>
      </c>
      <c r="S763">
        <v>113</v>
      </c>
      <c r="T763">
        <v>4356</v>
      </c>
      <c r="U763">
        <v>12</v>
      </c>
      <c r="V763">
        <v>916</v>
      </c>
    </row>
    <row r="764" spans="1:22" x14ac:dyDescent="0.3">
      <c r="A764" s="42">
        <v>44020</v>
      </c>
      <c r="B764" t="s">
        <v>99</v>
      </c>
      <c r="C764">
        <v>136</v>
      </c>
      <c r="D764">
        <v>12</v>
      </c>
      <c r="E764">
        <v>129</v>
      </c>
      <c r="F764">
        <v>12</v>
      </c>
      <c r="G764">
        <v>7</v>
      </c>
      <c r="H764">
        <v>0</v>
      </c>
      <c r="I764">
        <v>143</v>
      </c>
      <c r="J764">
        <v>12</v>
      </c>
      <c r="K764">
        <v>1812</v>
      </c>
      <c r="L764">
        <v>45</v>
      </c>
      <c r="M764">
        <v>1955</v>
      </c>
      <c r="N764">
        <v>57</v>
      </c>
      <c r="O764">
        <v>1</v>
      </c>
      <c r="P764">
        <v>2</v>
      </c>
      <c r="Q764">
        <v>3</v>
      </c>
      <c r="R764">
        <v>60</v>
      </c>
      <c r="S764">
        <v>8</v>
      </c>
      <c r="T764">
        <v>74</v>
      </c>
      <c r="U764">
        <v>1</v>
      </c>
      <c r="V764">
        <v>4</v>
      </c>
    </row>
    <row r="765" spans="1:22" x14ac:dyDescent="0.3">
      <c r="A765" s="42">
        <v>44020</v>
      </c>
      <c r="B765" t="s">
        <v>134</v>
      </c>
      <c r="C765">
        <v>25</v>
      </c>
      <c r="D765">
        <v>1</v>
      </c>
      <c r="E765">
        <v>25</v>
      </c>
      <c r="F765">
        <v>1</v>
      </c>
      <c r="G765">
        <v>0</v>
      </c>
      <c r="H765">
        <v>0</v>
      </c>
      <c r="I765">
        <v>28</v>
      </c>
      <c r="J765">
        <v>1</v>
      </c>
      <c r="K765">
        <v>838</v>
      </c>
      <c r="L765">
        <v>15</v>
      </c>
      <c r="M765">
        <v>866</v>
      </c>
      <c r="N765">
        <v>16</v>
      </c>
      <c r="O765">
        <v>0</v>
      </c>
      <c r="P765">
        <v>0</v>
      </c>
      <c r="Q765">
        <v>0</v>
      </c>
      <c r="R765">
        <v>10</v>
      </c>
      <c r="S765">
        <v>1</v>
      </c>
      <c r="T765">
        <v>15</v>
      </c>
      <c r="U765">
        <v>0</v>
      </c>
      <c r="V765">
        <v>3</v>
      </c>
    </row>
    <row r="766" spans="1:22" x14ac:dyDescent="0.3">
      <c r="A766" s="42">
        <v>44020</v>
      </c>
      <c r="B766" t="s">
        <v>45</v>
      </c>
      <c r="C766">
        <v>159</v>
      </c>
      <c r="D766">
        <v>18</v>
      </c>
      <c r="E766">
        <v>138</v>
      </c>
      <c r="F766">
        <v>10</v>
      </c>
      <c r="G766">
        <v>21</v>
      </c>
      <c r="H766">
        <v>8</v>
      </c>
      <c r="I766">
        <v>152</v>
      </c>
      <c r="J766">
        <v>16</v>
      </c>
      <c r="K766">
        <v>7988</v>
      </c>
      <c r="L766">
        <v>307</v>
      </c>
      <c r="M766">
        <v>8140</v>
      </c>
      <c r="N766">
        <v>323</v>
      </c>
      <c r="O766">
        <v>0</v>
      </c>
      <c r="P766">
        <v>2</v>
      </c>
      <c r="Q766">
        <v>4</v>
      </c>
      <c r="R766">
        <v>97</v>
      </c>
      <c r="S766">
        <v>14</v>
      </c>
      <c r="T766">
        <v>60</v>
      </c>
      <c r="U766">
        <v>4</v>
      </c>
      <c r="V766">
        <v>22</v>
      </c>
    </row>
    <row r="767" spans="1:22" x14ac:dyDescent="0.3">
      <c r="A767" s="42">
        <v>44020</v>
      </c>
      <c r="B767" t="s">
        <v>53</v>
      </c>
      <c r="C767">
        <v>1727</v>
      </c>
      <c r="D767">
        <v>57</v>
      </c>
      <c r="E767">
        <v>1717</v>
      </c>
      <c r="F767">
        <v>57</v>
      </c>
      <c r="G767">
        <v>10</v>
      </c>
      <c r="H767">
        <v>0</v>
      </c>
      <c r="I767">
        <v>2154</v>
      </c>
      <c r="J767">
        <v>90</v>
      </c>
      <c r="K767">
        <v>14973</v>
      </c>
      <c r="L767">
        <v>408</v>
      </c>
      <c r="M767">
        <v>17127</v>
      </c>
      <c r="N767">
        <v>498</v>
      </c>
      <c r="O767">
        <v>2</v>
      </c>
      <c r="P767">
        <v>55</v>
      </c>
      <c r="Q767">
        <v>17</v>
      </c>
      <c r="R767">
        <v>687</v>
      </c>
      <c r="S767">
        <v>38</v>
      </c>
      <c r="T767">
        <v>985</v>
      </c>
      <c r="U767">
        <v>5</v>
      </c>
      <c r="V767">
        <v>238</v>
      </c>
    </row>
    <row r="768" spans="1:22" x14ac:dyDescent="0.3">
      <c r="A768" s="42">
        <v>44020</v>
      </c>
      <c r="B768" t="s">
        <v>65</v>
      </c>
      <c r="C768">
        <v>662</v>
      </c>
      <c r="D768">
        <v>9</v>
      </c>
      <c r="E768">
        <v>654</v>
      </c>
      <c r="F768">
        <v>11</v>
      </c>
      <c r="G768">
        <v>8</v>
      </c>
      <c r="H768">
        <v>-2</v>
      </c>
      <c r="I768">
        <v>733</v>
      </c>
      <c r="J768">
        <v>14</v>
      </c>
      <c r="K768">
        <v>8438</v>
      </c>
      <c r="L768">
        <v>187</v>
      </c>
      <c r="M768">
        <v>9171</v>
      </c>
      <c r="N768">
        <v>201</v>
      </c>
      <c r="O768">
        <v>0</v>
      </c>
      <c r="P768">
        <v>5</v>
      </c>
      <c r="Q768">
        <v>4</v>
      </c>
      <c r="R768">
        <v>504</v>
      </c>
      <c r="S768">
        <v>5</v>
      </c>
      <c r="T768">
        <v>153</v>
      </c>
      <c r="U768">
        <v>2</v>
      </c>
      <c r="V768">
        <v>33</v>
      </c>
    </row>
    <row r="769" spans="1:22" x14ac:dyDescent="0.3">
      <c r="A769" s="42">
        <v>44020</v>
      </c>
      <c r="B769" t="s">
        <v>105</v>
      </c>
      <c r="C769">
        <v>1503</v>
      </c>
      <c r="D769">
        <v>0</v>
      </c>
      <c r="E769">
        <v>1500</v>
      </c>
      <c r="F769">
        <v>0</v>
      </c>
      <c r="G769">
        <v>3</v>
      </c>
      <c r="H769">
        <v>0</v>
      </c>
      <c r="I769">
        <v>1545</v>
      </c>
      <c r="J769">
        <v>-1</v>
      </c>
      <c r="K769">
        <v>2510</v>
      </c>
      <c r="L769">
        <v>28</v>
      </c>
      <c r="M769">
        <v>4055</v>
      </c>
      <c r="N769">
        <v>27</v>
      </c>
      <c r="O769">
        <v>0</v>
      </c>
      <c r="P769">
        <v>5</v>
      </c>
      <c r="Q769">
        <v>0</v>
      </c>
      <c r="R769">
        <v>1427</v>
      </c>
      <c r="S769">
        <v>0</v>
      </c>
      <c r="T769">
        <v>71</v>
      </c>
      <c r="U769">
        <v>0</v>
      </c>
      <c r="V769">
        <v>15</v>
      </c>
    </row>
    <row r="770" spans="1:22" x14ac:dyDescent="0.3">
      <c r="A770" s="42">
        <v>44020</v>
      </c>
      <c r="B770" t="s">
        <v>98</v>
      </c>
      <c r="C770">
        <v>56</v>
      </c>
      <c r="D770">
        <v>1</v>
      </c>
      <c r="E770">
        <v>56</v>
      </c>
      <c r="F770">
        <v>1</v>
      </c>
      <c r="G770">
        <v>0</v>
      </c>
      <c r="H770">
        <v>0</v>
      </c>
      <c r="I770">
        <v>62</v>
      </c>
      <c r="J770">
        <v>1</v>
      </c>
      <c r="K770">
        <v>1493</v>
      </c>
      <c r="L770">
        <v>48</v>
      </c>
      <c r="M770">
        <v>1555</v>
      </c>
      <c r="N770">
        <v>49</v>
      </c>
      <c r="O770">
        <v>0</v>
      </c>
      <c r="P770">
        <v>0</v>
      </c>
      <c r="Q770">
        <v>0</v>
      </c>
      <c r="R770">
        <v>53</v>
      </c>
      <c r="S770">
        <v>1</v>
      </c>
      <c r="T770">
        <v>3</v>
      </c>
      <c r="U770">
        <v>0</v>
      </c>
      <c r="V770">
        <v>1</v>
      </c>
    </row>
    <row r="771" spans="1:22" x14ac:dyDescent="0.3">
      <c r="A771" s="42">
        <v>44020</v>
      </c>
      <c r="B771" t="s">
        <v>106</v>
      </c>
      <c r="C771">
        <v>19</v>
      </c>
      <c r="D771">
        <v>0</v>
      </c>
      <c r="E771">
        <v>19</v>
      </c>
      <c r="F771">
        <v>0</v>
      </c>
      <c r="G771">
        <v>0</v>
      </c>
      <c r="H771">
        <v>0</v>
      </c>
      <c r="I771">
        <v>22</v>
      </c>
      <c r="J771">
        <v>1</v>
      </c>
      <c r="K771">
        <v>1181</v>
      </c>
      <c r="L771">
        <v>14</v>
      </c>
      <c r="M771">
        <v>1203</v>
      </c>
      <c r="N771">
        <v>15</v>
      </c>
      <c r="O771">
        <v>0</v>
      </c>
      <c r="P771">
        <v>0</v>
      </c>
      <c r="Q771">
        <v>0</v>
      </c>
      <c r="R771">
        <v>12</v>
      </c>
      <c r="S771">
        <v>0</v>
      </c>
      <c r="T771">
        <v>7</v>
      </c>
      <c r="U771">
        <v>0</v>
      </c>
      <c r="V771">
        <v>0</v>
      </c>
    </row>
    <row r="772" spans="1:22" x14ac:dyDescent="0.3">
      <c r="A772" s="42">
        <v>44020</v>
      </c>
      <c r="B772" t="s">
        <v>135</v>
      </c>
      <c r="C772">
        <v>7</v>
      </c>
      <c r="D772">
        <v>0</v>
      </c>
      <c r="E772">
        <v>7</v>
      </c>
      <c r="F772">
        <v>0</v>
      </c>
      <c r="G772">
        <v>0</v>
      </c>
      <c r="H772">
        <v>0</v>
      </c>
      <c r="I772">
        <v>7</v>
      </c>
      <c r="J772">
        <v>0</v>
      </c>
      <c r="K772">
        <v>516</v>
      </c>
      <c r="L772">
        <v>8</v>
      </c>
      <c r="M772">
        <v>523</v>
      </c>
      <c r="N772">
        <v>8</v>
      </c>
      <c r="O772">
        <v>0</v>
      </c>
      <c r="P772">
        <v>0</v>
      </c>
      <c r="Q772">
        <v>1</v>
      </c>
      <c r="R772">
        <v>4</v>
      </c>
      <c r="S772">
        <v>-1</v>
      </c>
      <c r="T772">
        <v>3</v>
      </c>
      <c r="U772">
        <v>0</v>
      </c>
      <c r="V772">
        <v>1</v>
      </c>
    </row>
    <row r="773" spans="1:22" x14ac:dyDescent="0.3">
      <c r="A773" s="42">
        <v>44020</v>
      </c>
      <c r="B773" t="s">
        <v>116</v>
      </c>
      <c r="C773">
        <v>100</v>
      </c>
      <c r="D773">
        <v>19</v>
      </c>
      <c r="E773">
        <v>100</v>
      </c>
      <c r="F773">
        <v>19</v>
      </c>
      <c r="G773">
        <v>0</v>
      </c>
      <c r="H773">
        <v>0</v>
      </c>
      <c r="I773">
        <v>110</v>
      </c>
      <c r="J773">
        <v>19</v>
      </c>
      <c r="K773">
        <v>3577</v>
      </c>
      <c r="L773">
        <v>137</v>
      </c>
      <c r="M773">
        <v>3687</v>
      </c>
      <c r="N773">
        <v>156</v>
      </c>
      <c r="O773">
        <v>0</v>
      </c>
      <c r="P773">
        <v>0</v>
      </c>
      <c r="Q773">
        <v>11</v>
      </c>
      <c r="R773">
        <v>53</v>
      </c>
      <c r="S773">
        <v>8</v>
      </c>
      <c r="T773">
        <v>47</v>
      </c>
      <c r="U773">
        <v>0</v>
      </c>
      <c r="V773">
        <v>1</v>
      </c>
    </row>
    <row r="774" spans="1:22" x14ac:dyDescent="0.3">
      <c r="A774" s="42">
        <v>44020</v>
      </c>
      <c r="B774" t="s">
        <v>66</v>
      </c>
      <c r="C774">
        <v>197</v>
      </c>
      <c r="D774">
        <v>15</v>
      </c>
      <c r="E774">
        <v>184</v>
      </c>
      <c r="F774">
        <v>13</v>
      </c>
      <c r="G774">
        <v>13</v>
      </c>
      <c r="H774">
        <v>2</v>
      </c>
      <c r="I774">
        <v>219</v>
      </c>
      <c r="J774">
        <v>15</v>
      </c>
      <c r="K774">
        <v>7647</v>
      </c>
      <c r="L774">
        <v>221</v>
      </c>
      <c r="M774">
        <v>7866</v>
      </c>
      <c r="N774">
        <v>236</v>
      </c>
      <c r="O774">
        <v>0</v>
      </c>
      <c r="P774">
        <v>0</v>
      </c>
      <c r="Q774">
        <v>7</v>
      </c>
      <c r="R774">
        <v>135</v>
      </c>
      <c r="S774">
        <v>8</v>
      </c>
      <c r="T774">
        <v>62</v>
      </c>
      <c r="U774">
        <v>1</v>
      </c>
      <c r="V774">
        <v>9</v>
      </c>
    </row>
    <row r="775" spans="1:22" x14ac:dyDescent="0.3">
      <c r="A775" s="42">
        <v>44020</v>
      </c>
      <c r="B775" t="s">
        <v>117</v>
      </c>
      <c r="C775">
        <v>90</v>
      </c>
      <c r="D775">
        <v>1</v>
      </c>
      <c r="E775">
        <v>90</v>
      </c>
      <c r="F775">
        <v>1</v>
      </c>
      <c r="G775">
        <v>0</v>
      </c>
      <c r="H775">
        <v>0</v>
      </c>
      <c r="I775">
        <v>93</v>
      </c>
      <c r="J775">
        <v>2</v>
      </c>
      <c r="K775">
        <v>2780</v>
      </c>
      <c r="L775">
        <v>49</v>
      </c>
      <c r="M775">
        <v>2873</v>
      </c>
      <c r="N775">
        <v>51</v>
      </c>
      <c r="O775">
        <v>0</v>
      </c>
      <c r="P775">
        <v>0</v>
      </c>
      <c r="Q775">
        <v>0</v>
      </c>
      <c r="R775">
        <v>69</v>
      </c>
      <c r="S775">
        <v>1</v>
      </c>
      <c r="T775">
        <v>21</v>
      </c>
      <c r="U775">
        <v>0</v>
      </c>
      <c r="V775">
        <v>2</v>
      </c>
    </row>
    <row r="776" spans="1:22" x14ac:dyDescent="0.3">
      <c r="A776" s="42">
        <v>44020</v>
      </c>
      <c r="B776" t="s">
        <v>86</v>
      </c>
      <c r="C776">
        <v>67</v>
      </c>
      <c r="D776">
        <v>1</v>
      </c>
      <c r="E776">
        <v>66</v>
      </c>
      <c r="F776">
        <v>1</v>
      </c>
      <c r="G776">
        <v>1</v>
      </c>
      <c r="H776">
        <v>0</v>
      </c>
      <c r="I776">
        <v>70</v>
      </c>
      <c r="J776">
        <v>1</v>
      </c>
      <c r="K776">
        <v>2605</v>
      </c>
      <c r="L776">
        <v>84</v>
      </c>
      <c r="M776">
        <v>2675</v>
      </c>
      <c r="N776">
        <v>85</v>
      </c>
      <c r="O776">
        <v>0</v>
      </c>
      <c r="P776">
        <v>1</v>
      </c>
      <c r="Q776">
        <v>0</v>
      </c>
      <c r="R776">
        <v>41</v>
      </c>
      <c r="S776">
        <v>1</v>
      </c>
      <c r="T776">
        <v>25</v>
      </c>
      <c r="U776">
        <v>0</v>
      </c>
      <c r="V776">
        <v>3</v>
      </c>
    </row>
    <row r="777" spans="1:22" x14ac:dyDescent="0.3">
      <c r="A777" s="42">
        <v>44020</v>
      </c>
      <c r="B777" t="s">
        <v>93</v>
      </c>
      <c r="C777">
        <v>77</v>
      </c>
      <c r="D777">
        <v>1</v>
      </c>
      <c r="E777">
        <v>76</v>
      </c>
      <c r="F777">
        <v>1</v>
      </c>
      <c r="G777">
        <v>1</v>
      </c>
      <c r="H777">
        <v>0</v>
      </c>
      <c r="I777">
        <v>91</v>
      </c>
      <c r="J777">
        <v>1</v>
      </c>
      <c r="K777">
        <v>2738</v>
      </c>
      <c r="L777">
        <v>22</v>
      </c>
      <c r="M777">
        <v>2829</v>
      </c>
      <c r="N777">
        <v>23</v>
      </c>
      <c r="O777">
        <v>0</v>
      </c>
      <c r="P777">
        <v>3</v>
      </c>
      <c r="Q777">
        <v>1</v>
      </c>
      <c r="R777">
        <v>54</v>
      </c>
      <c r="S777">
        <v>0</v>
      </c>
      <c r="T777">
        <v>20</v>
      </c>
      <c r="U777">
        <v>0</v>
      </c>
      <c r="V777">
        <v>5</v>
      </c>
    </row>
    <row r="778" spans="1:22" x14ac:dyDescent="0.3">
      <c r="A778" s="42">
        <v>44020</v>
      </c>
      <c r="B778" t="s">
        <v>0</v>
      </c>
      <c r="C778">
        <v>1515</v>
      </c>
      <c r="D778">
        <v>95</v>
      </c>
      <c r="E778">
        <v>1512</v>
      </c>
      <c r="F778">
        <v>95</v>
      </c>
      <c r="G778">
        <v>3</v>
      </c>
      <c r="H778">
        <v>0</v>
      </c>
      <c r="I778">
        <v>1745</v>
      </c>
      <c r="J778">
        <v>106</v>
      </c>
      <c r="K778">
        <v>21211</v>
      </c>
      <c r="L778">
        <v>640</v>
      </c>
      <c r="M778">
        <v>22956</v>
      </c>
      <c r="N778">
        <v>746</v>
      </c>
      <c r="O778">
        <v>0</v>
      </c>
      <c r="P778">
        <v>15</v>
      </c>
      <c r="Q778">
        <v>21</v>
      </c>
      <c r="R778">
        <v>613</v>
      </c>
      <c r="S778">
        <v>74</v>
      </c>
      <c r="T778">
        <v>887</v>
      </c>
      <c r="U778">
        <v>0</v>
      </c>
      <c r="V778">
        <v>53</v>
      </c>
    </row>
    <row r="779" spans="1:22" x14ac:dyDescent="0.3">
      <c r="A779" s="42">
        <v>44020</v>
      </c>
      <c r="B779" t="s">
        <v>58</v>
      </c>
      <c r="C779">
        <v>1060</v>
      </c>
      <c r="D779">
        <v>61</v>
      </c>
      <c r="E779">
        <v>1058</v>
      </c>
      <c r="F779">
        <v>61</v>
      </c>
      <c r="G779">
        <v>2</v>
      </c>
      <c r="H779">
        <v>0</v>
      </c>
      <c r="I779">
        <v>1255</v>
      </c>
      <c r="J779">
        <v>73</v>
      </c>
      <c r="K779">
        <v>13269</v>
      </c>
      <c r="L779">
        <v>484</v>
      </c>
      <c r="M779">
        <v>14524</v>
      </c>
      <c r="N779">
        <v>557</v>
      </c>
      <c r="O779">
        <v>0</v>
      </c>
      <c r="P779">
        <v>17</v>
      </c>
      <c r="Q779">
        <v>17</v>
      </c>
      <c r="R779">
        <v>478</v>
      </c>
      <c r="S779">
        <v>44</v>
      </c>
      <c r="T779">
        <v>565</v>
      </c>
      <c r="U779">
        <v>2</v>
      </c>
      <c r="V779">
        <v>54</v>
      </c>
    </row>
    <row r="780" spans="1:22" x14ac:dyDescent="0.3">
      <c r="A780" s="42">
        <v>44021</v>
      </c>
      <c r="B780" t="s">
        <v>59</v>
      </c>
      <c r="C780">
        <v>178</v>
      </c>
      <c r="D780">
        <v>12</v>
      </c>
      <c r="E780">
        <v>170</v>
      </c>
      <c r="F780">
        <v>10</v>
      </c>
      <c r="G780">
        <v>8</v>
      </c>
      <c r="H780">
        <v>2</v>
      </c>
      <c r="I780">
        <v>212</v>
      </c>
      <c r="J780">
        <v>10</v>
      </c>
      <c r="K780">
        <v>8789</v>
      </c>
      <c r="L780">
        <v>141</v>
      </c>
      <c r="M780">
        <v>9001</v>
      </c>
      <c r="N780">
        <v>151</v>
      </c>
      <c r="O780">
        <v>0</v>
      </c>
      <c r="P780">
        <v>2</v>
      </c>
      <c r="Q780">
        <v>2</v>
      </c>
      <c r="R780">
        <v>90</v>
      </c>
      <c r="S780">
        <v>10</v>
      </c>
      <c r="T780">
        <v>86</v>
      </c>
      <c r="U780">
        <v>0</v>
      </c>
      <c r="V780">
        <v>12</v>
      </c>
    </row>
    <row r="781" spans="1:22" x14ac:dyDescent="0.3">
      <c r="A781" s="42">
        <v>44021</v>
      </c>
      <c r="B781" t="s">
        <v>90</v>
      </c>
      <c r="C781">
        <v>595</v>
      </c>
      <c r="D781">
        <v>6</v>
      </c>
      <c r="E781">
        <v>595</v>
      </c>
      <c r="F781">
        <v>6</v>
      </c>
      <c r="G781">
        <v>0</v>
      </c>
      <c r="H781">
        <v>0</v>
      </c>
      <c r="I781">
        <v>697</v>
      </c>
      <c r="J781">
        <v>6</v>
      </c>
      <c r="K781">
        <v>4216</v>
      </c>
      <c r="L781">
        <v>73</v>
      </c>
      <c r="M781">
        <v>4913</v>
      </c>
      <c r="N781">
        <v>79</v>
      </c>
      <c r="O781">
        <v>1</v>
      </c>
      <c r="P781">
        <v>9</v>
      </c>
      <c r="Q781">
        <v>0</v>
      </c>
      <c r="R781">
        <v>434</v>
      </c>
      <c r="S781">
        <v>5</v>
      </c>
      <c r="T781">
        <v>152</v>
      </c>
      <c r="U781">
        <v>0</v>
      </c>
      <c r="V781">
        <v>24</v>
      </c>
    </row>
    <row r="782" spans="1:22" x14ac:dyDescent="0.3">
      <c r="A782" s="42">
        <v>44021</v>
      </c>
      <c r="B782" t="s">
        <v>94</v>
      </c>
      <c r="C782">
        <v>15</v>
      </c>
      <c r="D782">
        <v>2</v>
      </c>
      <c r="E782">
        <v>13</v>
      </c>
      <c r="F782">
        <v>2</v>
      </c>
      <c r="G782">
        <v>2</v>
      </c>
      <c r="H782">
        <v>0</v>
      </c>
      <c r="I782">
        <v>16</v>
      </c>
      <c r="J782">
        <v>2</v>
      </c>
      <c r="K782">
        <v>1155</v>
      </c>
      <c r="L782">
        <v>10</v>
      </c>
      <c r="M782">
        <v>1171</v>
      </c>
      <c r="N782">
        <v>12</v>
      </c>
      <c r="O782">
        <v>0</v>
      </c>
      <c r="P782">
        <v>1</v>
      </c>
      <c r="Q782">
        <v>0</v>
      </c>
      <c r="R782">
        <v>9</v>
      </c>
      <c r="S782">
        <v>2</v>
      </c>
      <c r="T782">
        <v>5</v>
      </c>
      <c r="U782">
        <v>0</v>
      </c>
      <c r="V782">
        <v>2</v>
      </c>
    </row>
    <row r="783" spans="1:22" x14ac:dyDescent="0.3">
      <c r="A783" s="42">
        <v>44021</v>
      </c>
      <c r="B783" t="s">
        <v>100</v>
      </c>
      <c r="C783">
        <v>625</v>
      </c>
      <c r="D783">
        <v>1</v>
      </c>
      <c r="E783">
        <v>625</v>
      </c>
      <c r="F783">
        <v>2</v>
      </c>
      <c r="G783">
        <v>0</v>
      </c>
      <c r="H783">
        <v>-1</v>
      </c>
      <c r="I783">
        <v>636</v>
      </c>
      <c r="J783">
        <v>-1</v>
      </c>
      <c r="K783">
        <v>3843</v>
      </c>
      <c r="L783">
        <v>14</v>
      </c>
      <c r="M783">
        <v>4479</v>
      </c>
      <c r="N783">
        <v>13</v>
      </c>
      <c r="O783">
        <v>0</v>
      </c>
      <c r="P783">
        <v>1</v>
      </c>
      <c r="Q783">
        <v>0</v>
      </c>
      <c r="R783">
        <v>615</v>
      </c>
      <c r="S783">
        <v>1</v>
      </c>
      <c r="T783">
        <v>9</v>
      </c>
      <c r="U783">
        <v>0</v>
      </c>
      <c r="V783">
        <v>5</v>
      </c>
    </row>
    <row r="784" spans="1:22" x14ac:dyDescent="0.3">
      <c r="A784" s="42">
        <v>44021</v>
      </c>
      <c r="B784" t="s">
        <v>60</v>
      </c>
      <c r="C784">
        <v>280</v>
      </c>
      <c r="D784">
        <v>8</v>
      </c>
      <c r="E784">
        <v>274</v>
      </c>
      <c r="F784">
        <v>8</v>
      </c>
      <c r="G784">
        <v>6</v>
      </c>
      <c r="H784">
        <v>0</v>
      </c>
      <c r="I784">
        <v>334</v>
      </c>
      <c r="J784">
        <v>9</v>
      </c>
      <c r="K784">
        <v>8255</v>
      </c>
      <c r="L784">
        <v>116</v>
      </c>
      <c r="M784">
        <v>8589</v>
      </c>
      <c r="N784">
        <v>125</v>
      </c>
      <c r="O784">
        <v>0</v>
      </c>
      <c r="P784">
        <v>3</v>
      </c>
      <c r="Q784">
        <v>7</v>
      </c>
      <c r="R784">
        <v>150</v>
      </c>
      <c r="S784">
        <v>1</v>
      </c>
      <c r="T784">
        <v>127</v>
      </c>
      <c r="U784">
        <v>1</v>
      </c>
      <c r="V784">
        <v>17</v>
      </c>
    </row>
    <row r="785" spans="1:22" x14ac:dyDescent="0.3">
      <c r="A785" s="42">
        <v>44021</v>
      </c>
      <c r="B785" t="s">
        <v>61</v>
      </c>
      <c r="C785">
        <v>889</v>
      </c>
      <c r="D785">
        <v>15</v>
      </c>
      <c r="E785">
        <v>868</v>
      </c>
      <c r="F785">
        <v>15</v>
      </c>
      <c r="G785">
        <v>21</v>
      </c>
      <c r="H785">
        <v>0</v>
      </c>
      <c r="I785">
        <v>1002</v>
      </c>
      <c r="J785">
        <v>25</v>
      </c>
      <c r="K785">
        <v>7768</v>
      </c>
      <c r="L785">
        <v>102</v>
      </c>
      <c r="M785">
        <v>8770</v>
      </c>
      <c r="N785">
        <v>127</v>
      </c>
      <c r="O785">
        <v>0</v>
      </c>
      <c r="P785">
        <v>4</v>
      </c>
      <c r="Q785">
        <v>28</v>
      </c>
      <c r="R785">
        <v>464</v>
      </c>
      <c r="S785">
        <v>-13</v>
      </c>
      <c r="T785">
        <v>421</v>
      </c>
      <c r="U785">
        <v>2</v>
      </c>
      <c r="V785">
        <v>44</v>
      </c>
    </row>
    <row r="786" spans="1:22" x14ac:dyDescent="0.3">
      <c r="A786" s="42">
        <v>44021</v>
      </c>
      <c r="B786" t="s">
        <v>49</v>
      </c>
      <c r="C786">
        <v>65</v>
      </c>
      <c r="D786">
        <v>3</v>
      </c>
      <c r="E786">
        <v>59</v>
      </c>
      <c r="F786">
        <v>1</v>
      </c>
      <c r="G786">
        <v>6</v>
      </c>
      <c r="H786">
        <v>2</v>
      </c>
      <c r="I786">
        <v>72</v>
      </c>
      <c r="J786">
        <v>4</v>
      </c>
      <c r="K786">
        <v>3050</v>
      </c>
      <c r="L786">
        <v>74</v>
      </c>
      <c r="M786">
        <v>3122</v>
      </c>
      <c r="N786">
        <v>78</v>
      </c>
      <c r="O786">
        <v>0</v>
      </c>
      <c r="P786">
        <v>1</v>
      </c>
      <c r="Q786">
        <v>1</v>
      </c>
      <c r="R786">
        <v>37</v>
      </c>
      <c r="S786">
        <v>2</v>
      </c>
      <c r="T786">
        <v>27</v>
      </c>
      <c r="U786">
        <v>0</v>
      </c>
      <c r="V786">
        <v>4</v>
      </c>
    </row>
    <row r="787" spans="1:22" x14ac:dyDescent="0.3">
      <c r="A787" s="42">
        <v>44021</v>
      </c>
      <c r="B787" t="s">
        <v>95</v>
      </c>
      <c r="C787">
        <v>45</v>
      </c>
      <c r="D787">
        <v>4</v>
      </c>
      <c r="E787">
        <v>45</v>
      </c>
      <c r="F787">
        <v>4</v>
      </c>
      <c r="G787">
        <v>0</v>
      </c>
      <c r="H787">
        <v>0</v>
      </c>
      <c r="I787">
        <v>72</v>
      </c>
      <c r="J787">
        <v>9</v>
      </c>
      <c r="K787">
        <v>1113</v>
      </c>
      <c r="L787">
        <v>17</v>
      </c>
      <c r="M787">
        <v>1185</v>
      </c>
      <c r="N787">
        <v>26</v>
      </c>
      <c r="O787">
        <v>0</v>
      </c>
      <c r="P787">
        <v>0</v>
      </c>
      <c r="Q787">
        <v>0</v>
      </c>
      <c r="R787">
        <v>23</v>
      </c>
      <c r="S787">
        <v>4</v>
      </c>
      <c r="T787">
        <v>22</v>
      </c>
      <c r="U787">
        <v>0</v>
      </c>
      <c r="V787">
        <v>4</v>
      </c>
    </row>
    <row r="788" spans="1:22" x14ac:dyDescent="0.3">
      <c r="A788" s="42">
        <v>44021</v>
      </c>
      <c r="B788" t="s">
        <v>67</v>
      </c>
      <c r="C788">
        <v>51</v>
      </c>
      <c r="D788">
        <v>2</v>
      </c>
      <c r="E788">
        <v>46</v>
      </c>
      <c r="F788">
        <v>2</v>
      </c>
      <c r="G788">
        <v>5</v>
      </c>
      <c r="H788">
        <v>0</v>
      </c>
      <c r="I788">
        <v>49</v>
      </c>
      <c r="J788">
        <v>2</v>
      </c>
      <c r="K788">
        <v>2116</v>
      </c>
      <c r="L788">
        <v>22</v>
      </c>
      <c r="M788">
        <v>2165</v>
      </c>
      <c r="N788">
        <v>24</v>
      </c>
      <c r="O788">
        <v>0</v>
      </c>
      <c r="P788">
        <v>1</v>
      </c>
      <c r="Q788">
        <v>0</v>
      </c>
      <c r="R788">
        <v>33</v>
      </c>
      <c r="S788">
        <v>2</v>
      </c>
      <c r="T788">
        <v>17</v>
      </c>
      <c r="U788">
        <v>0</v>
      </c>
      <c r="V788">
        <v>7</v>
      </c>
    </row>
    <row r="789" spans="1:22" x14ac:dyDescent="0.3">
      <c r="A789" s="42">
        <v>44021</v>
      </c>
      <c r="B789" t="s">
        <v>101</v>
      </c>
      <c r="C789">
        <v>77</v>
      </c>
      <c r="D789">
        <v>2</v>
      </c>
      <c r="E789">
        <v>69</v>
      </c>
      <c r="F789">
        <v>2</v>
      </c>
      <c r="G789">
        <v>8</v>
      </c>
      <c r="H789">
        <v>0</v>
      </c>
      <c r="I789">
        <v>81</v>
      </c>
      <c r="J789">
        <v>2</v>
      </c>
      <c r="K789">
        <v>3471</v>
      </c>
      <c r="L789">
        <v>115</v>
      </c>
      <c r="M789">
        <v>3552</v>
      </c>
      <c r="N789">
        <v>117</v>
      </c>
      <c r="O789">
        <v>0</v>
      </c>
      <c r="P789">
        <v>1</v>
      </c>
      <c r="Q789">
        <v>1</v>
      </c>
      <c r="R789">
        <v>54</v>
      </c>
      <c r="S789">
        <v>1</v>
      </c>
      <c r="T789">
        <v>22</v>
      </c>
      <c r="U789">
        <v>2</v>
      </c>
      <c r="V789">
        <v>8</v>
      </c>
    </row>
    <row r="790" spans="1:22" x14ac:dyDescent="0.3">
      <c r="A790" s="42">
        <v>44021</v>
      </c>
      <c r="B790" t="s">
        <v>51</v>
      </c>
      <c r="C790">
        <v>252</v>
      </c>
      <c r="D790">
        <v>9</v>
      </c>
      <c r="E790">
        <v>252</v>
      </c>
      <c r="F790">
        <v>9</v>
      </c>
      <c r="G790">
        <v>0</v>
      </c>
      <c r="H790">
        <v>0</v>
      </c>
      <c r="I790">
        <v>299</v>
      </c>
      <c r="J790">
        <v>11</v>
      </c>
      <c r="K790">
        <v>3515</v>
      </c>
      <c r="L790">
        <v>85</v>
      </c>
      <c r="M790">
        <v>3814</v>
      </c>
      <c r="N790">
        <v>96</v>
      </c>
      <c r="O790">
        <v>0</v>
      </c>
      <c r="P790">
        <v>2</v>
      </c>
      <c r="Q790">
        <v>2</v>
      </c>
      <c r="R790">
        <v>114</v>
      </c>
      <c r="S790">
        <v>7</v>
      </c>
      <c r="T790">
        <v>136</v>
      </c>
      <c r="U790">
        <v>0</v>
      </c>
      <c r="V790">
        <v>12</v>
      </c>
    </row>
    <row r="791" spans="1:22" x14ac:dyDescent="0.3">
      <c r="A791" s="42">
        <v>44021</v>
      </c>
      <c r="B791" t="s">
        <v>74</v>
      </c>
      <c r="C791">
        <v>53</v>
      </c>
      <c r="D791">
        <v>5</v>
      </c>
      <c r="E791">
        <v>52</v>
      </c>
      <c r="F791">
        <v>5</v>
      </c>
      <c r="G791">
        <v>1</v>
      </c>
      <c r="H791">
        <v>0</v>
      </c>
      <c r="I791">
        <v>57</v>
      </c>
      <c r="J791">
        <v>5</v>
      </c>
      <c r="K791">
        <v>1019</v>
      </c>
      <c r="L791">
        <v>15</v>
      </c>
      <c r="M791">
        <v>1076</v>
      </c>
      <c r="N791">
        <v>20</v>
      </c>
      <c r="O791">
        <v>0</v>
      </c>
      <c r="P791">
        <v>0</v>
      </c>
      <c r="Q791">
        <v>3</v>
      </c>
      <c r="R791">
        <v>19</v>
      </c>
      <c r="S791">
        <v>2</v>
      </c>
      <c r="T791">
        <v>34</v>
      </c>
      <c r="U791">
        <v>1</v>
      </c>
      <c r="V791">
        <v>3</v>
      </c>
    </row>
    <row r="792" spans="1:22" x14ac:dyDescent="0.3">
      <c r="A792" s="42">
        <v>44021</v>
      </c>
      <c r="B792" t="s">
        <v>82</v>
      </c>
      <c r="C792">
        <v>61</v>
      </c>
      <c r="D792">
        <v>2</v>
      </c>
      <c r="E792">
        <v>61</v>
      </c>
      <c r="F792">
        <v>2</v>
      </c>
      <c r="G792">
        <v>0</v>
      </c>
      <c r="H792">
        <v>0</v>
      </c>
      <c r="I792">
        <v>70</v>
      </c>
      <c r="J792">
        <v>3</v>
      </c>
      <c r="K792">
        <v>2117</v>
      </c>
      <c r="L792">
        <v>101</v>
      </c>
      <c r="M792">
        <v>2187</v>
      </c>
      <c r="N792">
        <v>104</v>
      </c>
      <c r="O792">
        <v>0</v>
      </c>
      <c r="P792">
        <v>0</v>
      </c>
      <c r="Q792">
        <v>3</v>
      </c>
      <c r="R792">
        <v>22</v>
      </c>
      <c r="S792">
        <v>-1</v>
      </c>
      <c r="T792">
        <v>39</v>
      </c>
      <c r="U792">
        <v>0</v>
      </c>
      <c r="V792">
        <v>2</v>
      </c>
    </row>
    <row r="793" spans="1:22" x14ac:dyDescent="0.3">
      <c r="A793" s="42">
        <v>44021</v>
      </c>
      <c r="B793" t="s">
        <v>118</v>
      </c>
      <c r="C793">
        <v>18</v>
      </c>
      <c r="D793">
        <v>0</v>
      </c>
      <c r="E793">
        <v>18</v>
      </c>
      <c r="F793">
        <v>0</v>
      </c>
      <c r="G793">
        <v>0</v>
      </c>
      <c r="H793">
        <v>0</v>
      </c>
      <c r="I793">
        <v>18</v>
      </c>
      <c r="J793">
        <v>0</v>
      </c>
      <c r="K793">
        <v>794</v>
      </c>
      <c r="L793">
        <v>10</v>
      </c>
      <c r="M793">
        <v>812</v>
      </c>
      <c r="N793">
        <v>10</v>
      </c>
      <c r="O793">
        <v>0</v>
      </c>
      <c r="P793">
        <v>0</v>
      </c>
      <c r="Q793">
        <v>1</v>
      </c>
      <c r="R793">
        <v>14</v>
      </c>
      <c r="S793">
        <v>-1</v>
      </c>
      <c r="T793">
        <v>4</v>
      </c>
      <c r="U793">
        <v>0</v>
      </c>
      <c r="V793">
        <v>0</v>
      </c>
    </row>
    <row r="794" spans="1:22" x14ac:dyDescent="0.3">
      <c r="A794" s="42">
        <v>44021</v>
      </c>
      <c r="B794" t="s">
        <v>68</v>
      </c>
      <c r="C794">
        <v>126</v>
      </c>
      <c r="D794">
        <v>10</v>
      </c>
      <c r="E794">
        <v>115</v>
      </c>
      <c r="F794">
        <v>10</v>
      </c>
      <c r="G794">
        <v>11</v>
      </c>
      <c r="H794">
        <v>0</v>
      </c>
      <c r="I794">
        <v>131</v>
      </c>
      <c r="J794">
        <v>9</v>
      </c>
      <c r="K794">
        <v>2596</v>
      </c>
      <c r="L794">
        <v>66</v>
      </c>
      <c r="M794">
        <v>2727</v>
      </c>
      <c r="N794">
        <v>75</v>
      </c>
      <c r="O794">
        <v>0</v>
      </c>
      <c r="P794">
        <v>0</v>
      </c>
      <c r="Q794">
        <v>4</v>
      </c>
      <c r="R794">
        <v>51</v>
      </c>
      <c r="S794">
        <v>6</v>
      </c>
      <c r="T794">
        <v>75</v>
      </c>
      <c r="U794">
        <v>0</v>
      </c>
      <c r="V794">
        <v>2</v>
      </c>
    </row>
    <row r="795" spans="1:22" x14ac:dyDescent="0.3">
      <c r="A795" s="42">
        <v>44021</v>
      </c>
      <c r="B795" t="s">
        <v>107</v>
      </c>
      <c r="C795">
        <v>134</v>
      </c>
      <c r="D795">
        <v>2</v>
      </c>
      <c r="E795">
        <v>133</v>
      </c>
      <c r="F795">
        <v>2</v>
      </c>
      <c r="G795">
        <v>1</v>
      </c>
      <c r="H795">
        <v>0</v>
      </c>
      <c r="I795">
        <v>171</v>
      </c>
      <c r="J795">
        <v>5</v>
      </c>
      <c r="K795">
        <v>4870</v>
      </c>
      <c r="L795">
        <v>77</v>
      </c>
      <c r="M795">
        <v>5041</v>
      </c>
      <c r="N795">
        <v>82</v>
      </c>
      <c r="O795">
        <v>0</v>
      </c>
      <c r="P795">
        <v>0</v>
      </c>
      <c r="Q795">
        <v>0</v>
      </c>
      <c r="R795">
        <v>98</v>
      </c>
      <c r="S795">
        <v>2</v>
      </c>
      <c r="T795">
        <v>36</v>
      </c>
      <c r="U795">
        <v>0</v>
      </c>
      <c r="V795">
        <v>6</v>
      </c>
    </row>
    <row r="796" spans="1:22" x14ac:dyDescent="0.3">
      <c r="A796" s="42">
        <v>44021</v>
      </c>
      <c r="B796" t="s">
        <v>119</v>
      </c>
      <c r="C796">
        <v>48</v>
      </c>
      <c r="D796">
        <v>4</v>
      </c>
      <c r="E796">
        <v>44</v>
      </c>
      <c r="F796">
        <v>3</v>
      </c>
      <c r="G796">
        <v>4</v>
      </c>
      <c r="H796">
        <v>1</v>
      </c>
      <c r="I796">
        <v>55</v>
      </c>
      <c r="J796">
        <v>4</v>
      </c>
      <c r="K796">
        <v>943</v>
      </c>
      <c r="L796">
        <v>20</v>
      </c>
      <c r="M796">
        <v>998</v>
      </c>
      <c r="N796">
        <v>24</v>
      </c>
      <c r="O796">
        <v>0</v>
      </c>
      <c r="P796">
        <v>3</v>
      </c>
      <c r="Q796">
        <v>1</v>
      </c>
      <c r="R796">
        <v>23</v>
      </c>
      <c r="S796">
        <v>3</v>
      </c>
      <c r="T796">
        <v>22</v>
      </c>
      <c r="U796">
        <v>0</v>
      </c>
      <c r="V796">
        <v>4</v>
      </c>
    </row>
    <row r="797" spans="1:22" x14ac:dyDescent="0.3">
      <c r="A797" s="42">
        <v>44021</v>
      </c>
      <c r="B797" t="s">
        <v>54</v>
      </c>
      <c r="C797">
        <v>196</v>
      </c>
      <c r="D797">
        <v>3</v>
      </c>
      <c r="E797">
        <v>194</v>
      </c>
      <c r="F797">
        <v>3</v>
      </c>
      <c r="G797">
        <v>2</v>
      </c>
      <c r="H797">
        <v>0</v>
      </c>
      <c r="I797">
        <v>260</v>
      </c>
      <c r="J797">
        <v>6</v>
      </c>
      <c r="K797">
        <v>7542</v>
      </c>
      <c r="L797">
        <v>81</v>
      </c>
      <c r="M797">
        <v>7802</v>
      </c>
      <c r="N797">
        <v>87</v>
      </c>
      <c r="O797">
        <v>0</v>
      </c>
      <c r="P797">
        <v>4</v>
      </c>
      <c r="Q797">
        <v>6</v>
      </c>
      <c r="R797">
        <v>140</v>
      </c>
      <c r="S797">
        <v>-3</v>
      </c>
      <c r="T797">
        <v>52</v>
      </c>
      <c r="U797">
        <v>1</v>
      </c>
      <c r="V797">
        <v>17</v>
      </c>
    </row>
    <row r="798" spans="1:22" x14ac:dyDescent="0.3">
      <c r="A798" s="42">
        <v>44021</v>
      </c>
      <c r="B798" t="s">
        <v>1</v>
      </c>
      <c r="C798">
        <v>12549</v>
      </c>
      <c r="D798">
        <v>315</v>
      </c>
      <c r="E798">
        <v>12534</v>
      </c>
      <c r="F798">
        <v>314</v>
      </c>
      <c r="G798">
        <v>15</v>
      </c>
      <c r="H798">
        <v>1</v>
      </c>
      <c r="I798">
        <v>14879</v>
      </c>
      <c r="J798">
        <v>428</v>
      </c>
      <c r="K798">
        <v>108604</v>
      </c>
      <c r="L798">
        <v>2920</v>
      </c>
      <c r="M798">
        <v>123483</v>
      </c>
      <c r="N798">
        <v>3348</v>
      </c>
      <c r="O798">
        <v>6</v>
      </c>
      <c r="P798">
        <v>138</v>
      </c>
      <c r="Q798">
        <v>187</v>
      </c>
      <c r="R798">
        <v>7318</v>
      </c>
      <c r="S798">
        <v>122</v>
      </c>
      <c r="T798">
        <v>5093</v>
      </c>
      <c r="U798">
        <v>8</v>
      </c>
      <c r="V798">
        <v>528</v>
      </c>
    </row>
    <row r="799" spans="1:22" x14ac:dyDescent="0.3">
      <c r="A799" s="42">
        <v>44021</v>
      </c>
      <c r="B799" t="s">
        <v>120</v>
      </c>
      <c r="C799">
        <v>28</v>
      </c>
      <c r="D799">
        <v>4</v>
      </c>
      <c r="E799">
        <v>25</v>
      </c>
      <c r="F799">
        <v>4</v>
      </c>
      <c r="G799">
        <v>3</v>
      </c>
      <c r="H799">
        <v>0</v>
      </c>
      <c r="I799">
        <v>31</v>
      </c>
      <c r="J799">
        <v>4</v>
      </c>
      <c r="K799">
        <v>1019</v>
      </c>
      <c r="L799">
        <v>21</v>
      </c>
      <c r="M799">
        <v>1050</v>
      </c>
      <c r="N799">
        <v>25</v>
      </c>
      <c r="O799">
        <v>0</v>
      </c>
      <c r="P799">
        <v>0</v>
      </c>
      <c r="Q799">
        <v>2</v>
      </c>
      <c r="R799">
        <v>19</v>
      </c>
      <c r="S799">
        <v>2</v>
      </c>
      <c r="T799">
        <v>9</v>
      </c>
      <c r="U799">
        <v>0</v>
      </c>
      <c r="V799">
        <v>1</v>
      </c>
    </row>
    <row r="800" spans="1:22" x14ac:dyDescent="0.3">
      <c r="A800" s="42">
        <v>44021</v>
      </c>
      <c r="B800" t="s">
        <v>83</v>
      </c>
      <c r="C800">
        <v>76</v>
      </c>
      <c r="D800">
        <v>6</v>
      </c>
      <c r="E800">
        <v>76</v>
      </c>
      <c r="F800">
        <v>6</v>
      </c>
      <c r="G800">
        <v>0</v>
      </c>
      <c r="H800">
        <v>0</v>
      </c>
      <c r="I800">
        <v>90</v>
      </c>
      <c r="J800">
        <v>6</v>
      </c>
      <c r="K800">
        <v>2246</v>
      </c>
      <c r="L800">
        <v>69</v>
      </c>
      <c r="M800">
        <v>2336</v>
      </c>
      <c r="N800">
        <v>75</v>
      </c>
      <c r="O800">
        <v>0</v>
      </c>
      <c r="P800">
        <v>0</v>
      </c>
      <c r="Q800">
        <v>2</v>
      </c>
      <c r="R800">
        <v>43</v>
      </c>
      <c r="S800">
        <v>4</v>
      </c>
      <c r="T800">
        <v>33</v>
      </c>
      <c r="U800">
        <v>0</v>
      </c>
      <c r="V800">
        <v>2</v>
      </c>
    </row>
    <row r="801" spans="1:22" x14ac:dyDescent="0.3">
      <c r="A801" s="42">
        <v>44021</v>
      </c>
      <c r="B801" t="s">
        <v>62</v>
      </c>
      <c r="C801">
        <v>243</v>
      </c>
      <c r="D801">
        <v>12</v>
      </c>
      <c r="E801">
        <v>243</v>
      </c>
      <c r="F801">
        <v>12</v>
      </c>
      <c r="G801">
        <v>0</v>
      </c>
      <c r="H801">
        <v>0</v>
      </c>
      <c r="I801">
        <v>307</v>
      </c>
      <c r="J801">
        <v>19</v>
      </c>
      <c r="K801">
        <v>4245</v>
      </c>
      <c r="L801">
        <v>187</v>
      </c>
      <c r="M801">
        <v>4552</v>
      </c>
      <c r="N801">
        <v>206</v>
      </c>
      <c r="O801">
        <v>0</v>
      </c>
      <c r="P801">
        <v>0</v>
      </c>
      <c r="Q801">
        <v>3</v>
      </c>
      <c r="R801">
        <v>106</v>
      </c>
      <c r="S801">
        <v>9</v>
      </c>
      <c r="T801">
        <v>137</v>
      </c>
      <c r="U801">
        <v>0</v>
      </c>
      <c r="V801">
        <v>17</v>
      </c>
    </row>
    <row r="802" spans="1:22" x14ac:dyDescent="0.3">
      <c r="A802" s="42">
        <v>44021</v>
      </c>
      <c r="B802" t="s">
        <v>55</v>
      </c>
      <c r="C802">
        <v>274</v>
      </c>
      <c r="D802">
        <v>4</v>
      </c>
      <c r="E802">
        <v>261</v>
      </c>
      <c r="F802">
        <v>3</v>
      </c>
      <c r="G802">
        <v>13</v>
      </c>
      <c r="H802">
        <v>1</v>
      </c>
      <c r="I802">
        <v>297</v>
      </c>
      <c r="J802">
        <v>5</v>
      </c>
      <c r="K802">
        <v>3277</v>
      </c>
      <c r="L802">
        <v>25</v>
      </c>
      <c r="M802">
        <v>3574</v>
      </c>
      <c r="N802">
        <v>30</v>
      </c>
      <c r="O802">
        <v>0</v>
      </c>
      <c r="P802">
        <v>3</v>
      </c>
      <c r="Q802">
        <v>2</v>
      </c>
      <c r="R802">
        <v>122</v>
      </c>
      <c r="S802">
        <v>2</v>
      </c>
      <c r="T802">
        <v>149</v>
      </c>
      <c r="U802">
        <v>0</v>
      </c>
      <c r="V802">
        <v>22</v>
      </c>
    </row>
    <row r="803" spans="1:22" x14ac:dyDescent="0.3">
      <c r="A803" s="42">
        <v>44021</v>
      </c>
      <c r="B803" t="s">
        <v>69</v>
      </c>
      <c r="C803">
        <v>346</v>
      </c>
      <c r="D803">
        <v>2</v>
      </c>
      <c r="E803">
        <v>343</v>
      </c>
      <c r="F803">
        <v>2</v>
      </c>
      <c r="G803">
        <v>3</v>
      </c>
      <c r="H803">
        <v>0</v>
      </c>
      <c r="I803">
        <v>425</v>
      </c>
      <c r="J803">
        <v>1</v>
      </c>
      <c r="K803">
        <v>6351</v>
      </c>
      <c r="L803">
        <v>92</v>
      </c>
      <c r="M803">
        <v>6776</v>
      </c>
      <c r="N803">
        <v>93</v>
      </c>
      <c r="O803">
        <v>0</v>
      </c>
      <c r="P803">
        <v>3</v>
      </c>
      <c r="Q803">
        <v>4</v>
      </c>
      <c r="R803">
        <v>214</v>
      </c>
      <c r="S803">
        <v>-2</v>
      </c>
      <c r="T803">
        <v>129</v>
      </c>
      <c r="U803">
        <v>2</v>
      </c>
      <c r="V803">
        <v>32</v>
      </c>
    </row>
    <row r="804" spans="1:22" x14ac:dyDescent="0.3">
      <c r="A804" s="42">
        <v>44021</v>
      </c>
      <c r="B804" t="s">
        <v>112</v>
      </c>
      <c r="C804">
        <v>25</v>
      </c>
      <c r="D804">
        <v>0</v>
      </c>
      <c r="E804">
        <v>25</v>
      </c>
      <c r="F804">
        <v>0</v>
      </c>
      <c r="G804">
        <v>0</v>
      </c>
      <c r="H804">
        <v>0</v>
      </c>
      <c r="I804">
        <v>25</v>
      </c>
      <c r="J804">
        <v>0</v>
      </c>
      <c r="K804">
        <v>1387</v>
      </c>
      <c r="L804">
        <v>17</v>
      </c>
      <c r="M804">
        <v>1412</v>
      </c>
      <c r="N804">
        <v>17</v>
      </c>
      <c r="O804">
        <v>0</v>
      </c>
      <c r="P804">
        <v>0</v>
      </c>
      <c r="Q804">
        <v>0</v>
      </c>
      <c r="R804">
        <v>16</v>
      </c>
      <c r="S804">
        <v>0</v>
      </c>
      <c r="T804">
        <v>9</v>
      </c>
      <c r="U804">
        <v>0</v>
      </c>
      <c r="V804">
        <v>2</v>
      </c>
    </row>
    <row r="805" spans="1:22" x14ac:dyDescent="0.3">
      <c r="A805" s="42">
        <v>44021</v>
      </c>
      <c r="B805" t="s">
        <v>75</v>
      </c>
      <c r="C805">
        <v>104</v>
      </c>
      <c r="D805">
        <v>3</v>
      </c>
      <c r="E805">
        <v>102</v>
      </c>
      <c r="F805">
        <v>3</v>
      </c>
      <c r="G805">
        <v>2</v>
      </c>
      <c r="H805">
        <v>0</v>
      </c>
      <c r="I805">
        <v>130</v>
      </c>
      <c r="J805">
        <v>-1</v>
      </c>
      <c r="K805">
        <v>3412</v>
      </c>
      <c r="L805">
        <v>54</v>
      </c>
      <c r="M805">
        <v>3542</v>
      </c>
      <c r="N805">
        <v>53</v>
      </c>
      <c r="O805">
        <v>0</v>
      </c>
      <c r="P805">
        <v>3</v>
      </c>
      <c r="Q805">
        <v>1</v>
      </c>
      <c r="R805">
        <v>65</v>
      </c>
      <c r="S805">
        <v>2</v>
      </c>
      <c r="T805">
        <v>36</v>
      </c>
      <c r="U805">
        <v>0</v>
      </c>
      <c r="V805">
        <v>8</v>
      </c>
    </row>
    <row r="806" spans="1:22" x14ac:dyDescent="0.3">
      <c r="A806" s="42">
        <v>44021</v>
      </c>
      <c r="B806" t="s">
        <v>76</v>
      </c>
      <c r="C806">
        <v>158</v>
      </c>
      <c r="D806">
        <v>11</v>
      </c>
      <c r="E806">
        <v>142</v>
      </c>
      <c r="F806">
        <v>8</v>
      </c>
      <c r="G806">
        <v>16</v>
      </c>
      <c r="H806">
        <v>3</v>
      </c>
      <c r="I806">
        <v>176</v>
      </c>
      <c r="J806">
        <v>14</v>
      </c>
      <c r="K806">
        <v>3587</v>
      </c>
      <c r="L806">
        <v>52</v>
      </c>
      <c r="M806">
        <v>3763</v>
      </c>
      <c r="N806">
        <v>66</v>
      </c>
      <c r="O806">
        <v>0</v>
      </c>
      <c r="P806">
        <v>1</v>
      </c>
      <c r="Q806">
        <v>4</v>
      </c>
      <c r="R806">
        <v>82</v>
      </c>
      <c r="S806">
        <v>7</v>
      </c>
      <c r="T806">
        <v>75</v>
      </c>
      <c r="U806">
        <v>1</v>
      </c>
      <c r="V806">
        <v>9</v>
      </c>
    </row>
    <row r="807" spans="1:22" x14ac:dyDescent="0.3">
      <c r="A807" s="42">
        <v>44021</v>
      </c>
      <c r="B807" t="s">
        <v>113</v>
      </c>
      <c r="C807">
        <v>80</v>
      </c>
      <c r="D807">
        <v>3</v>
      </c>
      <c r="E807">
        <v>80</v>
      </c>
      <c r="F807">
        <v>3</v>
      </c>
      <c r="G807">
        <v>0</v>
      </c>
      <c r="H807">
        <v>0</v>
      </c>
      <c r="I807">
        <v>93</v>
      </c>
      <c r="J807">
        <v>6</v>
      </c>
      <c r="K807">
        <v>2456</v>
      </c>
      <c r="L807">
        <v>37</v>
      </c>
      <c r="M807">
        <v>2549</v>
      </c>
      <c r="N807">
        <v>43</v>
      </c>
      <c r="O807">
        <v>0</v>
      </c>
      <c r="P807">
        <v>1</v>
      </c>
      <c r="Q807">
        <v>0</v>
      </c>
      <c r="R807">
        <v>30</v>
      </c>
      <c r="S807">
        <v>3</v>
      </c>
      <c r="T807">
        <v>49</v>
      </c>
      <c r="U807">
        <v>1</v>
      </c>
      <c r="V807">
        <v>6</v>
      </c>
    </row>
    <row r="808" spans="1:22" x14ac:dyDescent="0.3">
      <c r="A808" s="42">
        <v>44021</v>
      </c>
      <c r="B808" t="s">
        <v>121</v>
      </c>
      <c r="C808">
        <v>50</v>
      </c>
      <c r="D808">
        <v>2</v>
      </c>
      <c r="E808">
        <v>46</v>
      </c>
      <c r="F808">
        <v>2</v>
      </c>
      <c r="G808">
        <v>4</v>
      </c>
      <c r="H808">
        <v>0</v>
      </c>
      <c r="I808">
        <v>61</v>
      </c>
      <c r="J808">
        <v>3</v>
      </c>
      <c r="K808">
        <v>1648</v>
      </c>
      <c r="L808">
        <v>21</v>
      </c>
      <c r="M808">
        <v>1709</v>
      </c>
      <c r="N808">
        <v>24</v>
      </c>
      <c r="O808">
        <v>0</v>
      </c>
      <c r="P808">
        <v>0</v>
      </c>
      <c r="Q808">
        <v>0</v>
      </c>
      <c r="R808">
        <v>29</v>
      </c>
      <c r="S808">
        <v>2</v>
      </c>
      <c r="T808">
        <v>21</v>
      </c>
      <c r="U808">
        <v>0</v>
      </c>
      <c r="V808">
        <v>5</v>
      </c>
    </row>
    <row r="809" spans="1:22" x14ac:dyDescent="0.3">
      <c r="A809" s="42">
        <v>44021</v>
      </c>
      <c r="B809" t="s">
        <v>63</v>
      </c>
      <c r="C809">
        <v>123</v>
      </c>
      <c r="D809">
        <v>1</v>
      </c>
      <c r="E809">
        <v>117</v>
      </c>
      <c r="F809">
        <v>1</v>
      </c>
      <c r="G809">
        <v>6</v>
      </c>
      <c r="H809">
        <v>0</v>
      </c>
      <c r="I809">
        <v>131</v>
      </c>
      <c r="J809">
        <v>2</v>
      </c>
      <c r="K809">
        <v>4371</v>
      </c>
      <c r="L809">
        <v>26</v>
      </c>
      <c r="M809">
        <v>4502</v>
      </c>
      <c r="N809">
        <v>28</v>
      </c>
      <c r="O809">
        <v>0</v>
      </c>
      <c r="P809">
        <v>2</v>
      </c>
      <c r="Q809">
        <v>9</v>
      </c>
      <c r="R809">
        <v>91</v>
      </c>
      <c r="S809">
        <v>-8</v>
      </c>
      <c r="T809">
        <v>30</v>
      </c>
      <c r="U809">
        <v>0</v>
      </c>
      <c r="V809">
        <v>10</v>
      </c>
    </row>
    <row r="810" spans="1:22" x14ac:dyDescent="0.3">
      <c r="A810" s="42">
        <v>44021</v>
      </c>
      <c r="B810" t="s">
        <v>87</v>
      </c>
      <c r="C810">
        <v>65</v>
      </c>
      <c r="D810">
        <v>0</v>
      </c>
      <c r="E810">
        <v>62</v>
      </c>
      <c r="F810">
        <v>0</v>
      </c>
      <c r="G810">
        <v>3</v>
      </c>
      <c r="H810">
        <v>0</v>
      </c>
      <c r="I810">
        <v>72</v>
      </c>
      <c r="J810">
        <v>0</v>
      </c>
      <c r="K810">
        <v>978</v>
      </c>
      <c r="L810">
        <v>8</v>
      </c>
      <c r="M810">
        <v>1050</v>
      </c>
      <c r="N810">
        <v>8</v>
      </c>
      <c r="O810">
        <v>0</v>
      </c>
      <c r="P810">
        <v>2</v>
      </c>
      <c r="Q810">
        <v>1</v>
      </c>
      <c r="R810">
        <v>50</v>
      </c>
      <c r="S810">
        <v>-1</v>
      </c>
      <c r="T810">
        <v>13</v>
      </c>
      <c r="U810">
        <v>0</v>
      </c>
      <c r="V810">
        <v>10</v>
      </c>
    </row>
    <row r="811" spans="1:22" x14ac:dyDescent="0.3">
      <c r="A811" s="42">
        <v>44021</v>
      </c>
      <c r="B811" t="s">
        <v>64</v>
      </c>
      <c r="C811">
        <v>422</v>
      </c>
      <c r="D811">
        <v>25</v>
      </c>
      <c r="E811">
        <v>412</v>
      </c>
      <c r="F811">
        <v>25</v>
      </c>
      <c r="G811">
        <v>10</v>
      </c>
      <c r="H811">
        <v>0</v>
      </c>
      <c r="I811">
        <v>453</v>
      </c>
      <c r="J811">
        <v>24</v>
      </c>
      <c r="K811">
        <v>6325</v>
      </c>
      <c r="L811">
        <v>95</v>
      </c>
      <c r="M811">
        <v>6778</v>
      </c>
      <c r="N811">
        <v>119</v>
      </c>
      <c r="O811">
        <v>0</v>
      </c>
      <c r="P811">
        <v>4</v>
      </c>
      <c r="Q811">
        <v>15</v>
      </c>
      <c r="R811">
        <v>204</v>
      </c>
      <c r="S811">
        <v>10</v>
      </c>
      <c r="T811">
        <v>214</v>
      </c>
      <c r="U811">
        <v>1</v>
      </c>
      <c r="V811">
        <v>29</v>
      </c>
    </row>
    <row r="812" spans="1:22" x14ac:dyDescent="0.3">
      <c r="A812" s="42">
        <v>44021</v>
      </c>
      <c r="B812" t="s">
        <v>47</v>
      </c>
      <c r="C812">
        <v>3088</v>
      </c>
      <c r="D812">
        <v>81</v>
      </c>
      <c r="E812">
        <v>3082</v>
      </c>
      <c r="F812">
        <v>80</v>
      </c>
      <c r="G812">
        <v>6</v>
      </c>
      <c r="H812">
        <v>1</v>
      </c>
      <c r="I812">
        <v>3410</v>
      </c>
      <c r="J812">
        <v>91</v>
      </c>
      <c r="K812">
        <v>32669</v>
      </c>
      <c r="L812">
        <v>941</v>
      </c>
      <c r="M812">
        <v>36079</v>
      </c>
      <c r="N812">
        <v>1032</v>
      </c>
      <c r="O812">
        <v>1</v>
      </c>
      <c r="P812">
        <v>37</v>
      </c>
      <c r="Q812">
        <v>32</v>
      </c>
      <c r="R812">
        <v>1982</v>
      </c>
      <c r="S812">
        <v>48</v>
      </c>
      <c r="T812">
        <v>1069</v>
      </c>
      <c r="U812">
        <v>3</v>
      </c>
      <c r="V812">
        <v>136</v>
      </c>
    </row>
    <row r="813" spans="1:22" x14ac:dyDescent="0.3">
      <c r="A813" s="42">
        <v>44021</v>
      </c>
      <c r="B813" t="s">
        <v>122</v>
      </c>
      <c r="C813">
        <v>10</v>
      </c>
      <c r="D813">
        <v>1</v>
      </c>
      <c r="E813">
        <v>8</v>
      </c>
      <c r="F813">
        <v>1</v>
      </c>
      <c r="G813">
        <v>2</v>
      </c>
      <c r="H813">
        <v>0</v>
      </c>
      <c r="I813">
        <v>8</v>
      </c>
      <c r="J813">
        <v>-1</v>
      </c>
      <c r="K813">
        <v>472</v>
      </c>
      <c r="L813">
        <v>5</v>
      </c>
      <c r="M813">
        <v>480</v>
      </c>
      <c r="N813">
        <v>4</v>
      </c>
      <c r="O813">
        <v>0</v>
      </c>
      <c r="P813">
        <v>0</v>
      </c>
      <c r="Q813">
        <v>0</v>
      </c>
      <c r="R813">
        <v>4</v>
      </c>
      <c r="S813">
        <v>1</v>
      </c>
      <c r="T813">
        <v>6</v>
      </c>
      <c r="U813">
        <v>0</v>
      </c>
      <c r="V813">
        <v>3</v>
      </c>
    </row>
    <row r="814" spans="1:22" x14ac:dyDescent="0.3">
      <c r="A814" s="42">
        <v>44021</v>
      </c>
      <c r="B814" t="s">
        <v>102</v>
      </c>
      <c r="C814">
        <v>381</v>
      </c>
      <c r="D814">
        <v>7</v>
      </c>
      <c r="E814">
        <v>375</v>
      </c>
      <c r="F814">
        <v>5</v>
      </c>
      <c r="G814">
        <v>6</v>
      </c>
      <c r="H814">
        <v>2</v>
      </c>
      <c r="I814">
        <v>405</v>
      </c>
      <c r="J814">
        <v>7</v>
      </c>
      <c r="K814">
        <v>6654</v>
      </c>
      <c r="L814">
        <v>19</v>
      </c>
      <c r="M814">
        <v>7059</v>
      </c>
      <c r="N814">
        <v>26</v>
      </c>
      <c r="O814">
        <v>0</v>
      </c>
      <c r="P814">
        <v>4</v>
      </c>
      <c r="Q814">
        <v>2</v>
      </c>
      <c r="R814">
        <v>269</v>
      </c>
      <c r="S814">
        <v>5</v>
      </c>
      <c r="T814">
        <v>108</v>
      </c>
      <c r="U814">
        <v>1</v>
      </c>
      <c r="V814">
        <v>20</v>
      </c>
    </row>
    <row r="815" spans="1:22" x14ac:dyDescent="0.3">
      <c r="A815" s="42">
        <v>44021</v>
      </c>
      <c r="B815" t="s">
        <v>84</v>
      </c>
      <c r="C815">
        <v>120</v>
      </c>
      <c r="D815">
        <v>1</v>
      </c>
      <c r="E815">
        <v>116</v>
      </c>
      <c r="F815">
        <v>1</v>
      </c>
      <c r="G815">
        <v>4</v>
      </c>
      <c r="H815">
        <v>0</v>
      </c>
      <c r="I815">
        <v>140</v>
      </c>
      <c r="J815">
        <v>1</v>
      </c>
      <c r="K815">
        <v>3261</v>
      </c>
      <c r="L815">
        <v>62</v>
      </c>
      <c r="M815">
        <v>3401</v>
      </c>
      <c r="N815">
        <v>63</v>
      </c>
      <c r="O815">
        <v>0</v>
      </c>
      <c r="P815">
        <v>7</v>
      </c>
      <c r="Q815">
        <v>2</v>
      </c>
      <c r="R815">
        <v>40</v>
      </c>
      <c r="S815">
        <v>-1</v>
      </c>
      <c r="T815">
        <v>73</v>
      </c>
      <c r="U815">
        <v>1</v>
      </c>
      <c r="V815">
        <v>10</v>
      </c>
    </row>
    <row r="816" spans="1:22" x14ac:dyDescent="0.3">
      <c r="A816" s="42">
        <v>44021</v>
      </c>
      <c r="B816" t="s">
        <v>91</v>
      </c>
      <c r="C816">
        <v>79</v>
      </c>
      <c r="D816">
        <v>13</v>
      </c>
      <c r="E816">
        <v>75</v>
      </c>
      <c r="F816">
        <v>10</v>
      </c>
      <c r="G816">
        <v>4</v>
      </c>
      <c r="H816">
        <v>3</v>
      </c>
      <c r="I816">
        <v>96</v>
      </c>
      <c r="J816">
        <v>12</v>
      </c>
      <c r="K816">
        <v>3304</v>
      </c>
      <c r="L816">
        <v>29</v>
      </c>
      <c r="M816">
        <v>3400</v>
      </c>
      <c r="N816">
        <v>41</v>
      </c>
      <c r="O816">
        <v>0</v>
      </c>
      <c r="P816">
        <v>2</v>
      </c>
      <c r="Q816">
        <v>3</v>
      </c>
      <c r="R816">
        <v>52</v>
      </c>
      <c r="S816">
        <v>10</v>
      </c>
      <c r="T816">
        <v>25</v>
      </c>
      <c r="U816">
        <v>1</v>
      </c>
      <c r="V816">
        <v>8</v>
      </c>
    </row>
    <row r="817" spans="1:22" x14ac:dyDescent="0.3">
      <c r="A817" s="42">
        <v>44021</v>
      </c>
      <c r="B817" t="s">
        <v>108</v>
      </c>
      <c r="C817">
        <v>111</v>
      </c>
      <c r="D817">
        <v>3</v>
      </c>
      <c r="E817">
        <v>109</v>
      </c>
      <c r="F817">
        <v>3</v>
      </c>
      <c r="G817">
        <v>2</v>
      </c>
      <c r="H817">
        <v>0</v>
      </c>
      <c r="I817">
        <v>123</v>
      </c>
      <c r="J817">
        <v>3</v>
      </c>
      <c r="K817">
        <v>1651</v>
      </c>
      <c r="L817">
        <v>13</v>
      </c>
      <c r="M817">
        <v>1774</v>
      </c>
      <c r="N817">
        <v>16</v>
      </c>
      <c r="O817">
        <v>0</v>
      </c>
      <c r="P817">
        <v>2</v>
      </c>
      <c r="Q817">
        <v>0</v>
      </c>
      <c r="R817">
        <v>36</v>
      </c>
      <c r="S817">
        <v>3</v>
      </c>
      <c r="T817">
        <v>73</v>
      </c>
      <c r="U817">
        <v>0</v>
      </c>
      <c r="V817">
        <v>14</v>
      </c>
    </row>
    <row r="818" spans="1:22" x14ac:dyDescent="0.3">
      <c r="A818" s="42">
        <v>44021</v>
      </c>
      <c r="B818" t="s">
        <v>123</v>
      </c>
      <c r="C818">
        <v>62</v>
      </c>
      <c r="D818">
        <v>6</v>
      </c>
      <c r="E818">
        <v>60</v>
      </c>
      <c r="F818">
        <v>6</v>
      </c>
      <c r="G818">
        <v>2</v>
      </c>
      <c r="H818">
        <v>0</v>
      </c>
      <c r="I818">
        <v>74</v>
      </c>
      <c r="J818">
        <v>6</v>
      </c>
      <c r="K818">
        <v>1882</v>
      </c>
      <c r="L818">
        <v>29</v>
      </c>
      <c r="M818">
        <v>1956</v>
      </c>
      <c r="N818">
        <v>35</v>
      </c>
      <c r="O818">
        <v>0</v>
      </c>
      <c r="P818">
        <v>0</v>
      </c>
      <c r="Q818">
        <v>2</v>
      </c>
      <c r="R818">
        <v>29</v>
      </c>
      <c r="S818">
        <v>4</v>
      </c>
      <c r="T818">
        <v>33</v>
      </c>
      <c r="U818">
        <v>0</v>
      </c>
      <c r="V818">
        <v>6</v>
      </c>
    </row>
    <row r="819" spans="1:22" x14ac:dyDescent="0.3">
      <c r="A819" s="42">
        <v>44021</v>
      </c>
      <c r="B819" t="s">
        <v>109</v>
      </c>
      <c r="C819">
        <v>48</v>
      </c>
      <c r="D819">
        <v>1</v>
      </c>
      <c r="E819">
        <v>47</v>
      </c>
      <c r="F819">
        <v>1</v>
      </c>
      <c r="G819">
        <v>1</v>
      </c>
      <c r="H819">
        <v>0</v>
      </c>
      <c r="I819">
        <v>59</v>
      </c>
      <c r="J819">
        <v>1</v>
      </c>
      <c r="K819">
        <v>2866</v>
      </c>
      <c r="L819">
        <v>55</v>
      </c>
      <c r="M819">
        <v>2925</v>
      </c>
      <c r="N819">
        <v>56</v>
      </c>
      <c r="O819">
        <v>0</v>
      </c>
      <c r="P819">
        <v>0</v>
      </c>
      <c r="Q819">
        <v>0</v>
      </c>
      <c r="R819">
        <v>39</v>
      </c>
      <c r="S819">
        <v>1</v>
      </c>
      <c r="T819">
        <v>9</v>
      </c>
      <c r="U819">
        <v>0</v>
      </c>
      <c r="V819">
        <v>6</v>
      </c>
    </row>
    <row r="820" spans="1:22" x14ac:dyDescent="0.3">
      <c r="A820" s="42">
        <v>44021</v>
      </c>
      <c r="B820" t="s">
        <v>124</v>
      </c>
      <c r="C820">
        <v>98</v>
      </c>
      <c r="D820">
        <v>3</v>
      </c>
      <c r="E820">
        <v>98</v>
      </c>
      <c r="F820">
        <v>3</v>
      </c>
      <c r="G820">
        <v>0</v>
      </c>
      <c r="H820">
        <v>0</v>
      </c>
      <c r="I820">
        <v>125</v>
      </c>
      <c r="J820">
        <v>3</v>
      </c>
      <c r="K820">
        <v>1810</v>
      </c>
      <c r="L820">
        <v>36</v>
      </c>
      <c r="M820">
        <v>1935</v>
      </c>
      <c r="N820">
        <v>39</v>
      </c>
      <c r="O820">
        <v>0</v>
      </c>
      <c r="P820">
        <v>0</v>
      </c>
      <c r="Q820">
        <v>0</v>
      </c>
      <c r="R820">
        <v>67</v>
      </c>
      <c r="S820">
        <v>3</v>
      </c>
      <c r="T820">
        <v>31</v>
      </c>
      <c r="U820">
        <v>0</v>
      </c>
      <c r="V820">
        <v>2</v>
      </c>
    </row>
    <row r="821" spans="1:22" x14ac:dyDescent="0.3">
      <c r="A821" s="42">
        <v>44021</v>
      </c>
      <c r="B821" t="s">
        <v>77</v>
      </c>
      <c r="C821">
        <v>19</v>
      </c>
      <c r="D821">
        <v>3</v>
      </c>
      <c r="E821">
        <v>19</v>
      </c>
      <c r="F821">
        <v>3</v>
      </c>
      <c r="G821">
        <v>0</v>
      </c>
      <c r="H821">
        <v>0</v>
      </c>
      <c r="I821">
        <v>24</v>
      </c>
      <c r="J821">
        <v>3</v>
      </c>
      <c r="K821">
        <v>774</v>
      </c>
      <c r="L821">
        <v>21</v>
      </c>
      <c r="M821">
        <v>798</v>
      </c>
      <c r="N821">
        <v>24</v>
      </c>
      <c r="O821">
        <v>0</v>
      </c>
      <c r="P821">
        <v>0</v>
      </c>
      <c r="Q821">
        <v>2</v>
      </c>
      <c r="R821">
        <v>10</v>
      </c>
      <c r="S821">
        <v>1</v>
      </c>
      <c r="T821">
        <v>9</v>
      </c>
      <c r="U821">
        <v>0</v>
      </c>
      <c r="V821">
        <v>4</v>
      </c>
    </row>
    <row r="822" spans="1:22" x14ac:dyDescent="0.3">
      <c r="A822" s="42">
        <v>44021</v>
      </c>
      <c r="B822" t="s">
        <v>125</v>
      </c>
      <c r="C822">
        <v>38</v>
      </c>
      <c r="D822">
        <v>3</v>
      </c>
      <c r="E822">
        <v>37</v>
      </c>
      <c r="F822">
        <v>3</v>
      </c>
      <c r="G822">
        <v>1</v>
      </c>
      <c r="H822">
        <v>0</v>
      </c>
      <c r="I822">
        <v>46</v>
      </c>
      <c r="J822">
        <v>4</v>
      </c>
      <c r="K822">
        <v>1527</v>
      </c>
      <c r="L822">
        <v>39</v>
      </c>
      <c r="M822">
        <v>1573</v>
      </c>
      <c r="N822">
        <v>43</v>
      </c>
      <c r="O822">
        <v>0</v>
      </c>
      <c r="P822">
        <v>2</v>
      </c>
      <c r="Q822">
        <v>0</v>
      </c>
      <c r="R822">
        <v>15</v>
      </c>
      <c r="S822">
        <v>3</v>
      </c>
      <c r="T822">
        <v>21</v>
      </c>
      <c r="U822">
        <v>1</v>
      </c>
      <c r="V822">
        <v>2</v>
      </c>
    </row>
    <row r="823" spans="1:22" x14ac:dyDescent="0.3">
      <c r="A823" s="42">
        <v>44021</v>
      </c>
      <c r="B823" t="s">
        <v>126</v>
      </c>
      <c r="C823">
        <v>41</v>
      </c>
      <c r="D823">
        <v>8</v>
      </c>
      <c r="E823">
        <v>41</v>
      </c>
      <c r="F823">
        <v>8</v>
      </c>
      <c r="G823">
        <v>0</v>
      </c>
      <c r="H823">
        <v>0</v>
      </c>
      <c r="I823">
        <v>46</v>
      </c>
      <c r="J823">
        <v>9</v>
      </c>
      <c r="K823">
        <v>1018</v>
      </c>
      <c r="L823">
        <v>36</v>
      </c>
      <c r="M823">
        <v>1064</v>
      </c>
      <c r="N823">
        <v>45</v>
      </c>
      <c r="O823">
        <v>0</v>
      </c>
      <c r="P823">
        <v>0</v>
      </c>
      <c r="Q823">
        <v>0</v>
      </c>
      <c r="R823">
        <v>23</v>
      </c>
      <c r="S823">
        <v>8</v>
      </c>
      <c r="T823">
        <v>18</v>
      </c>
      <c r="U823">
        <v>0</v>
      </c>
      <c r="V823">
        <v>1</v>
      </c>
    </row>
    <row r="824" spans="1:22" x14ac:dyDescent="0.3">
      <c r="A824" s="42">
        <v>44021</v>
      </c>
      <c r="B824" t="s">
        <v>48</v>
      </c>
      <c r="C824">
        <v>157</v>
      </c>
      <c r="D824">
        <v>9</v>
      </c>
      <c r="E824">
        <v>147</v>
      </c>
      <c r="F824">
        <v>9</v>
      </c>
      <c r="G824">
        <v>10</v>
      </c>
      <c r="H824">
        <v>0</v>
      </c>
      <c r="I824">
        <v>170</v>
      </c>
      <c r="J824">
        <v>8</v>
      </c>
      <c r="K824">
        <v>4650</v>
      </c>
      <c r="L824">
        <v>87</v>
      </c>
      <c r="M824">
        <v>4820</v>
      </c>
      <c r="N824">
        <v>95</v>
      </c>
      <c r="O824">
        <v>0</v>
      </c>
      <c r="P824">
        <v>1</v>
      </c>
      <c r="Q824">
        <v>2</v>
      </c>
      <c r="R824">
        <v>78</v>
      </c>
      <c r="S824">
        <v>7</v>
      </c>
      <c r="T824">
        <v>78</v>
      </c>
      <c r="U824">
        <v>0</v>
      </c>
      <c r="V824">
        <v>8</v>
      </c>
    </row>
    <row r="825" spans="1:22" x14ac:dyDescent="0.3">
      <c r="A825" s="42">
        <v>44021</v>
      </c>
      <c r="B825" t="s">
        <v>103</v>
      </c>
      <c r="C825">
        <v>44</v>
      </c>
      <c r="D825">
        <v>0</v>
      </c>
      <c r="E825">
        <v>42</v>
      </c>
      <c r="F825">
        <v>0</v>
      </c>
      <c r="G825">
        <v>2</v>
      </c>
      <c r="H825">
        <v>0</v>
      </c>
      <c r="I825">
        <v>45</v>
      </c>
      <c r="J825">
        <v>1</v>
      </c>
      <c r="K825">
        <v>2662</v>
      </c>
      <c r="L825">
        <v>22</v>
      </c>
      <c r="M825">
        <v>2707</v>
      </c>
      <c r="N825">
        <v>23</v>
      </c>
      <c r="O825">
        <v>0</v>
      </c>
      <c r="P825">
        <v>0</v>
      </c>
      <c r="Q825">
        <v>0</v>
      </c>
      <c r="R825">
        <v>37</v>
      </c>
      <c r="S825">
        <v>0</v>
      </c>
      <c r="T825">
        <v>7</v>
      </c>
      <c r="U825">
        <v>0</v>
      </c>
      <c r="V825">
        <v>3</v>
      </c>
    </row>
    <row r="826" spans="1:22" x14ac:dyDescent="0.3">
      <c r="A826" s="42">
        <v>44021</v>
      </c>
      <c r="B826" t="s">
        <v>46</v>
      </c>
      <c r="C826">
        <v>1471</v>
      </c>
      <c r="D826">
        <v>79</v>
      </c>
      <c r="E826">
        <v>1448</v>
      </c>
      <c r="F826">
        <v>75</v>
      </c>
      <c r="G826">
        <v>23</v>
      </c>
      <c r="H826">
        <v>4</v>
      </c>
      <c r="I826">
        <v>1701</v>
      </c>
      <c r="J826">
        <v>99</v>
      </c>
      <c r="K826">
        <v>42719</v>
      </c>
      <c r="L826">
        <v>1046</v>
      </c>
      <c r="M826">
        <v>44420</v>
      </c>
      <c r="N826">
        <v>1145</v>
      </c>
      <c r="O826">
        <v>0</v>
      </c>
      <c r="P826">
        <v>9</v>
      </c>
      <c r="Q826">
        <v>33</v>
      </c>
      <c r="R826">
        <v>718</v>
      </c>
      <c r="S826">
        <v>46</v>
      </c>
      <c r="T826">
        <v>744</v>
      </c>
      <c r="U826">
        <v>9</v>
      </c>
      <c r="V826">
        <v>91</v>
      </c>
    </row>
    <row r="827" spans="1:22" x14ac:dyDescent="0.3">
      <c r="A827" s="42">
        <v>44021</v>
      </c>
      <c r="B827" t="s">
        <v>127</v>
      </c>
      <c r="C827">
        <v>697</v>
      </c>
      <c r="D827">
        <v>1</v>
      </c>
      <c r="E827">
        <v>694</v>
      </c>
      <c r="F827">
        <v>1</v>
      </c>
      <c r="G827">
        <v>3</v>
      </c>
      <c r="H827">
        <v>0</v>
      </c>
      <c r="I827">
        <v>860</v>
      </c>
      <c r="J827">
        <v>1</v>
      </c>
      <c r="K827">
        <v>3827</v>
      </c>
      <c r="L827">
        <v>5</v>
      </c>
      <c r="M827">
        <v>4687</v>
      </c>
      <c r="N827">
        <v>6</v>
      </c>
      <c r="O827">
        <v>0</v>
      </c>
      <c r="P827">
        <v>0</v>
      </c>
      <c r="Q827">
        <v>0</v>
      </c>
      <c r="R827">
        <v>691</v>
      </c>
      <c r="S827">
        <v>1</v>
      </c>
      <c r="T827">
        <v>6</v>
      </c>
      <c r="U827">
        <v>0</v>
      </c>
      <c r="V827">
        <v>3</v>
      </c>
    </row>
    <row r="828" spans="1:22" x14ac:dyDescent="0.3">
      <c r="A828" s="42">
        <v>44021</v>
      </c>
      <c r="B828" t="s">
        <v>128</v>
      </c>
      <c r="C828">
        <v>172</v>
      </c>
      <c r="D828">
        <v>8</v>
      </c>
      <c r="E828">
        <v>170</v>
      </c>
      <c r="F828">
        <v>8</v>
      </c>
      <c r="G828">
        <v>2</v>
      </c>
      <c r="H828">
        <v>0</v>
      </c>
      <c r="I828">
        <v>201</v>
      </c>
      <c r="J828">
        <v>7</v>
      </c>
      <c r="K828">
        <v>4590</v>
      </c>
      <c r="L828">
        <v>21</v>
      </c>
      <c r="M828">
        <v>4791</v>
      </c>
      <c r="N828">
        <v>28</v>
      </c>
      <c r="O828">
        <v>0</v>
      </c>
      <c r="P828">
        <v>3</v>
      </c>
      <c r="Q828">
        <v>1</v>
      </c>
      <c r="R828">
        <v>81</v>
      </c>
      <c r="S828">
        <v>7</v>
      </c>
      <c r="T828">
        <v>88</v>
      </c>
      <c r="U828">
        <v>0</v>
      </c>
      <c r="V828">
        <v>15</v>
      </c>
    </row>
    <row r="829" spans="1:22" x14ac:dyDescent="0.3">
      <c r="A829" s="42">
        <v>44021</v>
      </c>
      <c r="B829" t="s">
        <v>114</v>
      </c>
      <c r="C829">
        <v>202</v>
      </c>
      <c r="D829">
        <v>10</v>
      </c>
      <c r="E829">
        <v>202</v>
      </c>
      <c r="F829">
        <v>10</v>
      </c>
      <c r="G829">
        <v>0</v>
      </c>
      <c r="H829">
        <v>0</v>
      </c>
      <c r="I829">
        <v>247</v>
      </c>
      <c r="J829">
        <v>13</v>
      </c>
      <c r="K829">
        <v>3403</v>
      </c>
      <c r="L829">
        <v>73</v>
      </c>
      <c r="M829">
        <v>3650</v>
      </c>
      <c r="N829">
        <v>86</v>
      </c>
      <c r="O829">
        <v>0</v>
      </c>
      <c r="P829">
        <v>6</v>
      </c>
      <c r="Q829">
        <v>2</v>
      </c>
      <c r="R829">
        <v>88</v>
      </c>
      <c r="S829">
        <v>8</v>
      </c>
      <c r="T829">
        <v>108</v>
      </c>
      <c r="U829">
        <v>0</v>
      </c>
      <c r="V829">
        <v>13</v>
      </c>
    </row>
    <row r="830" spans="1:22" x14ac:dyDescent="0.3">
      <c r="A830" s="42">
        <v>44021</v>
      </c>
      <c r="B830" t="s">
        <v>92</v>
      </c>
      <c r="C830">
        <v>10</v>
      </c>
      <c r="D830">
        <v>3</v>
      </c>
      <c r="E830">
        <v>10</v>
      </c>
      <c r="F830">
        <v>3</v>
      </c>
      <c r="G830">
        <v>0</v>
      </c>
      <c r="H830">
        <v>0</v>
      </c>
      <c r="I830">
        <v>11</v>
      </c>
      <c r="J830">
        <v>3</v>
      </c>
      <c r="K830">
        <v>941</v>
      </c>
      <c r="L830">
        <v>51</v>
      </c>
      <c r="M830">
        <v>952</v>
      </c>
      <c r="N830">
        <v>54</v>
      </c>
      <c r="O830">
        <v>0</v>
      </c>
      <c r="P830">
        <v>0</v>
      </c>
      <c r="Q830">
        <v>0</v>
      </c>
      <c r="R830">
        <v>6</v>
      </c>
      <c r="S830">
        <v>3</v>
      </c>
      <c r="T830">
        <v>4</v>
      </c>
      <c r="U830">
        <v>0</v>
      </c>
      <c r="V830">
        <v>0</v>
      </c>
    </row>
    <row r="831" spans="1:22" x14ac:dyDescent="0.3">
      <c r="A831" s="42">
        <v>44021</v>
      </c>
      <c r="B831" t="s">
        <v>85</v>
      </c>
      <c r="C831">
        <v>80</v>
      </c>
      <c r="D831">
        <v>2</v>
      </c>
      <c r="E831">
        <v>80</v>
      </c>
      <c r="F831">
        <v>2</v>
      </c>
      <c r="G831">
        <v>0</v>
      </c>
      <c r="H831">
        <v>0</v>
      </c>
      <c r="I831">
        <v>101</v>
      </c>
      <c r="J831">
        <v>4</v>
      </c>
      <c r="K831">
        <v>2522</v>
      </c>
      <c r="L831">
        <v>20</v>
      </c>
      <c r="M831">
        <v>2623</v>
      </c>
      <c r="N831">
        <v>24</v>
      </c>
      <c r="O831">
        <v>0</v>
      </c>
      <c r="P831">
        <v>0</v>
      </c>
      <c r="Q831">
        <v>0</v>
      </c>
      <c r="R831">
        <v>48</v>
      </c>
      <c r="S831">
        <v>2</v>
      </c>
      <c r="T831">
        <v>32</v>
      </c>
      <c r="U831">
        <v>0</v>
      </c>
      <c r="V831">
        <v>4</v>
      </c>
    </row>
    <row r="832" spans="1:22" x14ac:dyDescent="0.3">
      <c r="A832" s="42">
        <v>44021</v>
      </c>
      <c r="B832" t="s">
        <v>78</v>
      </c>
      <c r="C832">
        <v>308</v>
      </c>
      <c r="D832">
        <v>6</v>
      </c>
      <c r="E832">
        <v>292</v>
      </c>
      <c r="F832">
        <v>6</v>
      </c>
      <c r="G832">
        <v>16</v>
      </c>
      <c r="H832">
        <v>0</v>
      </c>
      <c r="I832">
        <v>329</v>
      </c>
      <c r="J832">
        <v>9</v>
      </c>
      <c r="K832">
        <v>4295</v>
      </c>
      <c r="L832">
        <v>71</v>
      </c>
      <c r="M832">
        <v>4624</v>
      </c>
      <c r="N832">
        <v>80</v>
      </c>
      <c r="O832">
        <v>0</v>
      </c>
      <c r="P832">
        <v>1</v>
      </c>
      <c r="Q832">
        <v>2</v>
      </c>
      <c r="R832">
        <v>230</v>
      </c>
      <c r="S832">
        <v>4</v>
      </c>
      <c r="T832">
        <v>77</v>
      </c>
      <c r="U832">
        <v>0</v>
      </c>
      <c r="V832">
        <v>11</v>
      </c>
    </row>
    <row r="833" spans="1:22" x14ac:dyDescent="0.3">
      <c r="A833" s="42">
        <v>44021</v>
      </c>
      <c r="B833" t="s">
        <v>96</v>
      </c>
      <c r="C833">
        <v>546</v>
      </c>
      <c r="D833">
        <v>35</v>
      </c>
      <c r="E833">
        <v>543</v>
      </c>
      <c r="F833">
        <v>35</v>
      </c>
      <c r="G833">
        <v>3</v>
      </c>
      <c r="H833">
        <v>0</v>
      </c>
      <c r="I833">
        <v>606</v>
      </c>
      <c r="J833">
        <v>45</v>
      </c>
      <c r="K833">
        <v>3056</v>
      </c>
      <c r="L833">
        <v>116</v>
      </c>
      <c r="M833">
        <v>3662</v>
      </c>
      <c r="N833">
        <v>161</v>
      </c>
      <c r="O833">
        <v>2</v>
      </c>
      <c r="P833">
        <v>6</v>
      </c>
      <c r="Q833">
        <v>15</v>
      </c>
      <c r="R833">
        <v>262</v>
      </c>
      <c r="S833">
        <v>18</v>
      </c>
      <c r="T833">
        <v>278</v>
      </c>
      <c r="U833">
        <v>3</v>
      </c>
      <c r="V833">
        <v>29</v>
      </c>
    </row>
    <row r="834" spans="1:22" x14ac:dyDescent="0.3">
      <c r="A834" s="42">
        <v>44021</v>
      </c>
      <c r="B834" t="s">
        <v>88</v>
      </c>
      <c r="C834">
        <v>340</v>
      </c>
      <c r="D834">
        <v>1</v>
      </c>
      <c r="E834">
        <v>323</v>
      </c>
      <c r="F834">
        <v>3</v>
      </c>
      <c r="G834">
        <v>17</v>
      </c>
      <c r="H834">
        <v>-2</v>
      </c>
      <c r="I834">
        <v>403</v>
      </c>
      <c r="J834">
        <v>13</v>
      </c>
      <c r="K834">
        <v>8186</v>
      </c>
      <c r="L834">
        <v>130</v>
      </c>
      <c r="M834">
        <v>8589</v>
      </c>
      <c r="N834">
        <v>143</v>
      </c>
      <c r="O834">
        <v>0</v>
      </c>
      <c r="P834">
        <v>2</v>
      </c>
      <c r="Q834">
        <v>2</v>
      </c>
      <c r="R834">
        <v>194</v>
      </c>
      <c r="S834">
        <v>-1</v>
      </c>
      <c r="T834">
        <v>144</v>
      </c>
      <c r="U834">
        <v>0</v>
      </c>
      <c r="V834">
        <v>23</v>
      </c>
    </row>
    <row r="835" spans="1:22" x14ac:dyDescent="0.3">
      <c r="A835" s="42">
        <v>44021</v>
      </c>
      <c r="B835" t="s">
        <v>79</v>
      </c>
      <c r="C835">
        <v>90</v>
      </c>
      <c r="D835">
        <v>3</v>
      </c>
      <c r="E835">
        <v>88</v>
      </c>
      <c r="F835">
        <v>3</v>
      </c>
      <c r="G835">
        <v>2</v>
      </c>
      <c r="H835">
        <v>0</v>
      </c>
      <c r="I835">
        <v>104</v>
      </c>
      <c r="J835">
        <v>4</v>
      </c>
      <c r="K835">
        <v>1979</v>
      </c>
      <c r="L835">
        <v>31</v>
      </c>
      <c r="M835">
        <v>2083</v>
      </c>
      <c r="N835">
        <v>35</v>
      </c>
      <c r="O835">
        <v>0</v>
      </c>
      <c r="P835">
        <v>4</v>
      </c>
      <c r="Q835">
        <v>1</v>
      </c>
      <c r="R835">
        <v>54</v>
      </c>
      <c r="S835">
        <v>2</v>
      </c>
      <c r="T835">
        <v>32</v>
      </c>
      <c r="U835">
        <v>0</v>
      </c>
      <c r="V835">
        <v>13</v>
      </c>
    </row>
    <row r="836" spans="1:22" x14ac:dyDescent="0.3">
      <c r="A836" s="42">
        <v>44021</v>
      </c>
      <c r="B836" t="s">
        <v>115</v>
      </c>
      <c r="C836">
        <v>104</v>
      </c>
      <c r="D836">
        <v>3</v>
      </c>
      <c r="E836">
        <v>104</v>
      </c>
      <c r="F836">
        <v>3</v>
      </c>
      <c r="G836">
        <v>0</v>
      </c>
      <c r="H836">
        <v>0</v>
      </c>
      <c r="I836">
        <v>121</v>
      </c>
      <c r="J836">
        <v>5</v>
      </c>
      <c r="K836">
        <v>2191</v>
      </c>
      <c r="L836">
        <v>29</v>
      </c>
      <c r="M836">
        <v>2312</v>
      </c>
      <c r="N836">
        <v>34</v>
      </c>
      <c r="O836">
        <v>1</v>
      </c>
      <c r="P836">
        <v>2</v>
      </c>
      <c r="Q836">
        <v>0</v>
      </c>
      <c r="R836">
        <v>48</v>
      </c>
      <c r="S836">
        <v>2</v>
      </c>
      <c r="T836">
        <v>54</v>
      </c>
      <c r="U836">
        <v>0</v>
      </c>
      <c r="V836">
        <v>10</v>
      </c>
    </row>
    <row r="837" spans="1:22" x14ac:dyDescent="0.3">
      <c r="A837" s="42">
        <v>44021</v>
      </c>
      <c r="B837" t="s">
        <v>2</v>
      </c>
      <c r="C837">
        <v>420</v>
      </c>
      <c r="D837">
        <v>14</v>
      </c>
      <c r="E837">
        <v>420</v>
      </c>
      <c r="F837">
        <v>14</v>
      </c>
      <c r="G837">
        <v>0</v>
      </c>
      <c r="H837">
        <v>0</v>
      </c>
      <c r="I837">
        <v>501</v>
      </c>
      <c r="J837">
        <v>20</v>
      </c>
      <c r="K837">
        <v>5945</v>
      </c>
      <c r="L837">
        <v>160</v>
      </c>
      <c r="M837">
        <v>6446</v>
      </c>
      <c r="N837">
        <v>180</v>
      </c>
      <c r="O837">
        <v>0</v>
      </c>
      <c r="P837">
        <v>3</v>
      </c>
      <c r="Q837">
        <v>11</v>
      </c>
      <c r="R837">
        <v>245</v>
      </c>
      <c r="S837">
        <v>3</v>
      </c>
      <c r="T837">
        <v>172</v>
      </c>
      <c r="U837">
        <v>1</v>
      </c>
      <c r="V837">
        <v>21</v>
      </c>
    </row>
    <row r="838" spans="1:22" x14ac:dyDescent="0.3">
      <c r="A838" s="42">
        <v>44021</v>
      </c>
      <c r="B838" t="s">
        <v>80</v>
      </c>
      <c r="C838">
        <v>257</v>
      </c>
      <c r="D838">
        <v>2</v>
      </c>
      <c r="E838">
        <v>253</v>
      </c>
      <c r="F838">
        <v>2</v>
      </c>
      <c r="G838">
        <v>4</v>
      </c>
      <c r="H838">
        <v>0</v>
      </c>
      <c r="I838">
        <v>314</v>
      </c>
      <c r="J838">
        <v>0</v>
      </c>
      <c r="K838">
        <v>4823</v>
      </c>
      <c r="L838">
        <v>61</v>
      </c>
      <c r="M838">
        <v>5137</v>
      </c>
      <c r="N838">
        <v>61</v>
      </c>
      <c r="O838">
        <v>0</v>
      </c>
      <c r="P838">
        <v>18</v>
      </c>
      <c r="Q838">
        <v>3</v>
      </c>
      <c r="R838">
        <v>174</v>
      </c>
      <c r="S838">
        <v>-1</v>
      </c>
      <c r="T838">
        <v>65</v>
      </c>
      <c r="U838">
        <v>0</v>
      </c>
      <c r="V838">
        <v>28</v>
      </c>
    </row>
    <row r="839" spans="1:22" x14ac:dyDescent="0.3">
      <c r="A839" s="42">
        <v>44021</v>
      </c>
      <c r="B839" t="s">
        <v>110</v>
      </c>
      <c r="C839">
        <v>91</v>
      </c>
      <c r="D839">
        <v>7</v>
      </c>
      <c r="E839">
        <v>89</v>
      </c>
      <c r="F839">
        <v>6</v>
      </c>
      <c r="G839">
        <v>2</v>
      </c>
      <c r="H839">
        <v>1</v>
      </c>
      <c r="I839">
        <v>98</v>
      </c>
      <c r="J839">
        <v>6</v>
      </c>
      <c r="K839">
        <v>1613</v>
      </c>
      <c r="L839">
        <v>39</v>
      </c>
      <c r="M839">
        <v>1711</v>
      </c>
      <c r="N839">
        <v>45</v>
      </c>
      <c r="O839">
        <v>0</v>
      </c>
      <c r="P839">
        <v>1</v>
      </c>
      <c r="Q839">
        <v>0</v>
      </c>
      <c r="R839">
        <v>38</v>
      </c>
      <c r="S839">
        <v>7</v>
      </c>
      <c r="T839">
        <v>52</v>
      </c>
      <c r="U839">
        <v>1</v>
      </c>
      <c r="V839">
        <v>9</v>
      </c>
    </row>
    <row r="840" spans="1:22" x14ac:dyDescent="0.3">
      <c r="A840" s="42">
        <v>44021</v>
      </c>
      <c r="B840" t="s">
        <v>97</v>
      </c>
      <c r="C840">
        <v>35</v>
      </c>
      <c r="D840">
        <v>1</v>
      </c>
      <c r="E840">
        <v>35</v>
      </c>
      <c r="F840">
        <v>1</v>
      </c>
      <c r="G840">
        <v>0</v>
      </c>
      <c r="H840">
        <v>0</v>
      </c>
      <c r="I840">
        <v>49</v>
      </c>
      <c r="J840">
        <v>1</v>
      </c>
      <c r="K840">
        <v>1026</v>
      </c>
      <c r="L840">
        <v>8</v>
      </c>
      <c r="M840">
        <v>1075</v>
      </c>
      <c r="N840">
        <v>9</v>
      </c>
      <c r="O840">
        <v>0</v>
      </c>
      <c r="P840">
        <v>0</v>
      </c>
      <c r="Q840">
        <v>0</v>
      </c>
      <c r="R840">
        <v>27</v>
      </c>
      <c r="S840">
        <v>1</v>
      </c>
      <c r="T840">
        <v>8</v>
      </c>
      <c r="U840">
        <v>0</v>
      </c>
      <c r="V840">
        <v>4</v>
      </c>
    </row>
    <row r="841" spans="1:22" x14ac:dyDescent="0.3">
      <c r="A841" s="42">
        <v>44021</v>
      </c>
      <c r="B841" t="s">
        <v>70</v>
      </c>
      <c r="C841">
        <v>146</v>
      </c>
      <c r="D841">
        <v>5</v>
      </c>
      <c r="E841">
        <v>136</v>
      </c>
      <c r="F841">
        <v>5</v>
      </c>
      <c r="G841">
        <v>10</v>
      </c>
      <c r="H841">
        <v>0</v>
      </c>
      <c r="I841">
        <v>166</v>
      </c>
      <c r="J841">
        <v>6</v>
      </c>
      <c r="K841">
        <v>2323</v>
      </c>
      <c r="L841">
        <v>34</v>
      </c>
      <c r="M841">
        <v>2489</v>
      </c>
      <c r="N841">
        <v>40</v>
      </c>
      <c r="O841">
        <v>0</v>
      </c>
      <c r="P841">
        <v>6</v>
      </c>
      <c r="Q841">
        <v>1</v>
      </c>
      <c r="R841">
        <v>105</v>
      </c>
      <c r="S841">
        <v>4</v>
      </c>
      <c r="T841">
        <v>35</v>
      </c>
      <c r="U841">
        <v>0</v>
      </c>
      <c r="V841">
        <v>13</v>
      </c>
    </row>
    <row r="842" spans="1:22" x14ac:dyDescent="0.3">
      <c r="A842" s="42">
        <v>44021</v>
      </c>
      <c r="B842" t="s">
        <v>56</v>
      </c>
      <c r="C842">
        <v>658</v>
      </c>
      <c r="D842">
        <v>38</v>
      </c>
      <c r="E842">
        <v>656</v>
      </c>
      <c r="F842">
        <v>38</v>
      </c>
      <c r="G842">
        <v>2</v>
      </c>
      <c r="H842">
        <v>0</v>
      </c>
      <c r="I842">
        <v>747</v>
      </c>
      <c r="J842">
        <v>43</v>
      </c>
      <c r="K842">
        <v>14548</v>
      </c>
      <c r="L842">
        <v>586</v>
      </c>
      <c r="M842">
        <v>15295</v>
      </c>
      <c r="N842">
        <v>629</v>
      </c>
      <c r="O842">
        <v>0</v>
      </c>
      <c r="P842">
        <v>7</v>
      </c>
      <c r="Q842">
        <v>6</v>
      </c>
      <c r="R842">
        <v>228</v>
      </c>
      <c r="S842">
        <v>32</v>
      </c>
      <c r="T842">
        <v>423</v>
      </c>
      <c r="U842">
        <v>1</v>
      </c>
      <c r="V842">
        <v>37</v>
      </c>
    </row>
    <row r="843" spans="1:22" x14ac:dyDescent="0.3">
      <c r="A843" s="42">
        <v>44021</v>
      </c>
      <c r="B843" t="s">
        <v>129</v>
      </c>
      <c r="C843">
        <v>17</v>
      </c>
      <c r="D843">
        <v>0</v>
      </c>
      <c r="E843">
        <v>17</v>
      </c>
      <c r="F843">
        <v>0</v>
      </c>
      <c r="G843">
        <v>0</v>
      </c>
      <c r="H843">
        <v>0</v>
      </c>
      <c r="I843">
        <v>19</v>
      </c>
      <c r="J843">
        <v>1</v>
      </c>
      <c r="K843">
        <v>581</v>
      </c>
      <c r="L843">
        <v>3</v>
      </c>
      <c r="M843">
        <v>600</v>
      </c>
      <c r="N843">
        <v>4</v>
      </c>
      <c r="O843">
        <v>0</v>
      </c>
      <c r="P843">
        <v>0</v>
      </c>
      <c r="Q843">
        <v>0</v>
      </c>
      <c r="R843">
        <v>7</v>
      </c>
      <c r="S843">
        <v>0</v>
      </c>
      <c r="T843">
        <v>10</v>
      </c>
      <c r="U843">
        <v>0</v>
      </c>
      <c r="V843">
        <v>0</v>
      </c>
    </row>
    <row r="844" spans="1:22" x14ac:dyDescent="0.3">
      <c r="A844" s="42">
        <v>44021</v>
      </c>
      <c r="B844" t="s">
        <v>104</v>
      </c>
      <c r="C844">
        <v>29</v>
      </c>
      <c r="D844">
        <v>0</v>
      </c>
      <c r="E844">
        <v>29</v>
      </c>
      <c r="F844">
        <v>0</v>
      </c>
      <c r="G844">
        <v>0</v>
      </c>
      <c r="H844">
        <v>0</v>
      </c>
      <c r="I844">
        <v>35</v>
      </c>
      <c r="J844">
        <v>2</v>
      </c>
      <c r="K844">
        <v>3931</v>
      </c>
      <c r="L844">
        <v>23</v>
      </c>
      <c r="M844">
        <v>3966</v>
      </c>
      <c r="N844">
        <v>25</v>
      </c>
      <c r="O844">
        <v>0</v>
      </c>
      <c r="P844">
        <v>1</v>
      </c>
      <c r="Q844">
        <v>0</v>
      </c>
      <c r="R844">
        <v>21</v>
      </c>
      <c r="S844">
        <v>0</v>
      </c>
      <c r="T844">
        <v>7</v>
      </c>
      <c r="U844">
        <v>0</v>
      </c>
      <c r="V844">
        <v>1</v>
      </c>
    </row>
    <row r="845" spans="1:22" x14ac:dyDescent="0.3">
      <c r="A845" s="42">
        <v>44021</v>
      </c>
      <c r="B845" t="s">
        <v>111</v>
      </c>
      <c r="C845">
        <v>118</v>
      </c>
      <c r="D845">
        <v>1</v>
      </c>
      <c r="E845">
        <v>114</v>
      </c>
      <c r="F845">
        <v>1</v>
      </c>
      <c r="G845">
        <v>4</v>
      </c>
      <c r="H845">
        <v>0</v>
      </c>
      <c r="I845">
        <v>141</v>
      </c>
      <c r="J845">
        <v>3</v>
      </c>
      <c r="K845">
        <v>2757</v>
      </c>
      <c r="L845">
        <v>37</v>
      </c>
      <c r="M845">
        <v>2898</v>
      </c>
      <c r="N845">
        <v>40</v>
      </c>
      <c r="O845">
        <v>0</v>
      </c>
      <c r="P845">
        <v>2</v>
      </c>
      <c r="Q845">
        <v>2</v>
      </c>
      <c r="R845">
        <v>71</v>
      </c>
      <c r="S845">
        <v>-1</v>
      </c>
      <c r="T845">
        <v>45</v>
      </c>
      <c r="U845">
        <v>1</v>
      </c>
      <c r="V845">
        <v>14</v>
      </c>
    </row>
    <row r="846" spans="1:22" x14ac:dyDescent="0.3">
      <c r="A846" s="42">
        <v>44021</v>
      </c>
      <c r="B846" t="s">
        <v>57</v>
      </c>
      <c r="C846">
        <v>1256</v>
      </c>
      <c r="D846">
        <v>26</v>
      </c>
      <c r="E846">
        <v>1254</v>
      </c>
      <c r="F846">
        <v>26</v>
      </c>
      <c r="G846">
        <v>2</v>
      </c>
      <c r="H846">
        <v>0</v>
      </c>
      <c r="I846">
        <v>1269</v>
      </c>
      <c r="J846">
        <v>103</v>
      </c>
      <c r="K846">
        <v>110773</v>
      </c>
      <c r="L846">
        <v>2449</v>
      </c>
      <c r="M846">
        <v>112042</v>
      </c>
      <c r="N846">
        <v>2552</v>
      </c>
      <c r="O846">
        <v>3</v>
      </c>
      <c r="P846">
        <v>10</v>
      </c>
      <c r="Q846">
        <v>50</v>
      </c>
      <c r="R846">
        <v>463</v>
      </c>
      <c r="S846">
        <v>-27</v>
      </c>
      <c r="T846">
        <v>783</v>
      </c>
      <c r="U846">
        <v>2</v>
      </c>
      <c r="V846">
        <v>35</v>
      </c>
    </row>
    <row r="847" spans="1:22" x14ac:dyDescent="0.3">
      <c r="A847" s="42">
        <v>44021</v>
      </c>
      <c r="B847" t="s">
        <v>89</v>
      </c>
      <c r="C847">
        <v>68</v>
      </c>
      <c r="D847">
        <v>1</v>
      </c>
      <c r="E847">
        <v>68</v>
      </c>
      <c r="F847">
        <v>1</v>
      </c>
      <c r="G847">
        <v>0</v>
      </c>
      <c r="H847">
        <v>0</v>
      </c>
      <c r="I847">
        <v>74</v>
      </c>
      <c r="J847">
        <v>1</v>
      </c>
      <c r="K847">
        <v>2322</v>
      </c>
      <c r="L847">
        <v>45</v>
      </c>
      <c r="M847">
        <v>2396</v>
      </c>
      <c r="N847">
        <v>46</v>
      </c>
      <c r="O847">
        <v>0</v>
      </c>
      <c r="P847">
        <v>1</v>
      </c>
      <c r="Q847">
        <v>3</v>
      </c>
      <c r="R847">
        <v>51</v>
      </c>
      <c r="S847">
        <v>-2</v>
      </c>
      <c r="T847">
        <v>16</v>
      </c>
      <c r="U847">
        <v>0</v>
      </c>
      <c r="V847">
        <v>3</v>
      </c>
    </row>
    <row r="848" spans="1:22" x14ac:dyDescent="0.3">
      <c r="A848" s="42">
        <v>44021</v>
      </c>
      <c r="B848" t="s">
        <v>44</v>
      </c>
      <c r="C848">
        <v>837</v>
      </c>
      <c r="D848">
        <v>7</v>
      </c>
      <c r="E848">
        <v>837</v>
      </c>
      <c r="F848">
        <v>7</v>
      </c>
      <c r="G848">
        <v>0</v>
      </c>
      <c r="H848">
        <v>0</v>
      </c>
      <c r="I848">
        <v>917</v>
      </c>
      <c r="J848">
        <v>18</v>
      </c>
      <c r="K848">
        <v>77654</v>
      </c>
      <c r="L848">
        <v>1056</v>
      </c>
      <c r="M848">
        <v>78571</v>
      </c>
      <c r="N848">
        <v>1074</v>
      </c>
      <c r="O848">
        <v>0</v>
      </c>
      <c r="P848">
        <v>2</v>
      </c>
      <c r="Q848">
        <v>15</v>
      </c>
      <c r="R848">
        <v>93</v>
      </c>
      <c r="S848">
        <v>-8</v>
      </c>
      <c r="T848">
        <v>742</v>
      </c>
      <c r="U848">
        <v>-1</v>
      </c>
      <c r="V848">
        <v>11</v>
      </c>
    </row>
    <row r="849" spans="1:22" x14ac:dyDescent="0.3">
      <c r="A849" s="42">
        <v>44021</v>
      </c>
      <c r="B849" t="s">
        <v>81</v>
      </c>
      <c r="C849">
        <v>35</v>
      </c>
      <c r="D849">
        <v>0</v>
      </c>
      <c r="E849">
        <v>35</v>
      </c>
      <c r="F849">
        <v>0</v>
      </c>
      <c r="G849">
        <v>0</v>
      </c>
      <c r="H849">
        <v>0</v>
      </c>
      <c r="I849">
        <v>44</v>
      </c>
      <c r="J849">
        <v>0</v>
      </c>
      <c r="K849">
        <v>820</v>
      </c>
      <c r="L849">
        <v>6</v>
      </c>
      <c r="M849">
        <v>864</v>
      </c>
      <c r="N849">
        <v>6</v>
      </c>
      <c r="O849">
        <v>0</v>
      </c>
      <c r="P849">
        <v>0</v>
      </c>
      <c r="Q849">
        <v>0</v>
      </c>
      <c r="R849">
        <v>29</v>
      </c>
      <c r="S849">
        <v>0</v>
      </c>
      <c r="T849">
        <v>6</v>
      </c>
      <c r="U849">
        <v>0</v>
      </c>
      <c r="V849">
        <v>1</v>
      </c>
    </row>
    <row r="850" spans="1:22" x14ac:dyDescent="0.3">
      <c r="A850" s="42">
        <v>44021</v>
      </c>
      <c r="B850" t="s">
        <v>130</v>
      </c>
      <c r="C850">
        <v>7</v>
      </c>
      <c r="D850">
        <v>1</v>
      </c>
      <c r="E850">
        <v>7</v>
      </c>
      <c r="F850">
        <v>1</v>
      </c>
      <c r="G850">
        <v>0</v>
      </c>
      <c r="H850">
        <v>0</v>
      </c>
      <c r="I850">
        <v>7</v>
      </c>
      <c r="J850">
        <v>1</v>
      </c>
      <c r="K850">
        <v>502</v>
      </c>
      <c r="L850">
        <v>-4</v>
      </c>
      <c r="M850">
        <v>509</v>
      </c>
      <c r="N850">
        <v>-3</v>
      </c>
      <c r="O850">
        <v>0</v>
      </c>
      <c r="P850">
        <v>0</v>
      </c>
      <c r="Q850">
        <v>1</v>
      </c>
      <c r="R850">
        <v>6</v>
      </c>
      <c r="S850">
        <v>0</v>
      </c>
      <c r="T850">
        <v>1</v>
      </c>
      <c r="U850">
        <v>0</v>
      </c>
      <c r="V850">
        <v>0</v>
      </c>
    </row>
    <row r="851" spans="1:22" x14ac:dyDescent="0.3">
      <c r="A851" s="42">
        <v>44021</v>
      </c>
      <c r="B851" t="s">
        <v>131</v>
      </c>
      <c r="C851">
        <v>51</v>
      </c>
      <c r="D851">
        <v>3</v>
      </c>
      <c r="E851">
        <v>49</v>
      </c>
      <c r="F851">
        <v>3</v>
      </c>
      <c r="G851">
        <v>2</v>
      </c>
      <c r="H851">
        <v>0</v>
      </c>
      <c r="I851">
        <v>53</v>
      </c>
      <c r="J851">
        <v>3</v>
      </c>
      <c r="K851">
        <v>1140</v>
      </c>
      <c r="L851">
        <v>6</v>
      </c>
      <c r="M851">
        <v>1193</v>
      </c>
      <c r="N851">
        <v>9</v>
      </c>
      <c r="O851">
        <v>0</v>
      </c>
      <c r="P851">
        <v>0</v>
      </c>
      <c r="Q851">
        <v>1</v>
      </c>
      <c r="R851">
        <v>35</v>
      </c>
      <c r="S851">
        <v>2</v>
      </c>
      <c r="T851">
        <v>16</v>
      </c>
      <c r="U851">
        <v>0</v>
      </c>
      <c r="V851">
        <v>1</v>
      </c>
    </row>
    <row r="852" spans="1:22" x14ac:dyDescent="0.3">
      <c r="A852" s="42">
        <v>44021</v>
      </c>
      <c r="B852" t="s">
        <v>71</v>
      </c>
      <c r="C852">
        <v>989</v>
      </c>
      <c r="D852">
        <v>63</v>
      </c>
      <c r="E852">
        <v>985</v>
      </c>
      <c r="F852">
        <v>63</v>
      </c>
      <c r="G852">
        <v>4</v>
      </c>
      <c r="H852">
        <v>0</v>
      </c>
      <c r="I852">
        <v>1157</v>
      </c>
      <c r="J852">
        <v>68</v>
      </c>
      <c r="K852">
        <v>10884</v>
      </c>
      <c r="L852">
        <v>416</v>
      </c>
      <c r="M852">
        <v>12041</v>
      </c>
      <c r="N852">
        <v>484</v>
      </c>
      <c r="O852">
        <v>0</v>
      </c>
      <c r="P852">
        <v>7</v>
      </c>
      <c r="Q852">
        <v>29</v>
      </c>
      <c r="R852">
        <v>696</v>
      </c>
      <c r="S852">
        <v>34</v>
      </c>
      <c r="T852">
        <v>286</v>
      </c>
      <c r="U852">
        <v>0</v>
      </c>
      <c r="V852">
        <v>21</v>
      </c>
    </row>
    <row r="853" spans="1:22" x14ac:dyDescent="0.3">
      <c r="A853" s="42">
        <v>44021</v>
      </c>
      <c r="B853" t="s">
        <v>132</v>
      </c>
      <c r="C853">
        <v>294</v>
      </c>
      <c r="D853">
        <v>1</v>
      </c>
      <c r="E853">
        <v>294</v>
      </c>
      <c r="F853">
        <v>1</v>
      </c>
      <c r="G853">
        <v>0</v>
      </c>
      <c r="H853">
        <v>0</v>
      </c>
      <c r="I853">
        <v>328</v>
      </c>
      <c r="J853">
        <v>1</v>
      </c>
      <c r="K853">
        <v>3147</v>
      </c>
      <c r="L853">
        <v>25</v>
      </c>
      <c r="M853">
        <v>3475</v>
      </c>
      <c r="N853">
        <v>26</v>
      </c>
      <c r="O853">
        <v>0</v>
      </c>
      <c r="P853">
        <v>0</v>
      </c>
      <c r="Q853">
        <v>1</v>
      </c>
      <c r="R853">
        <v>249</v>
      </c>
      <c r="S853">
        <v>0</v>
      </c>
      <c r="T853">
        <v>45</v>
      </c>
      <c r="U853">
        <v>0</v>
      </c>
      <c r="V853">
        <v>7</v>
      </c>
    </row>
    <row r="854" spans="1:22" x14ac:dyDescent="0.3">
      <c r="A854" s="42">
        <v>44021</v>
      </c>
      <c r="B854" t="s">
        <v>72</v>
      </c>
      <c r="C854">
        <v>75</v>
      </c>
      <c r="D854">
        <v>4</v>
      </c>
      <c r="E854">
        <v>65</v>
      </c>
      <c r="F854">
        <v>4</v>
      </c>
      <c r="G854">
        <v>10</v>
      </c>
      <c r="H854">
        <v>0</v>
      </c>
      <c r="I854">
        <v>85</v>
      </c>
      <c r="J854">
        <v>6</v>
      </c>
      <c r="K854">
        <v>6172</v>
      </c>
      <c r="L854">
        <v>127</v>
      </c>
      <c r="M854">
        <v>6257</v>
      </c>
      <c r="N854">
        <v>133</v>
      </c>
      <c r="O854">
        <v>0</v>
      </c>
      <c r="P854">
        <v>0</v>
      </c>
      <c r="Q854">
        <v>2</v>
      </c>
      <c r="R854">
        <v>43</v>
      </c>
      <c r="S854">
        <v>2</v>
      </c>
      <c r="T854">
        <v>32</v>
      </c>
      <c r="U854">
        <v>0</v>
      </c>
      <c r="V854">
        <v>4</v>
      </c>
    </row>
    <row r="855" spans="1:22" x14ac:dyDescent="0.3">
      <c r="A855" s="42">
        <v>44021</v>
      </c>
      <c r="B855" t="s">
        <v>52</v>
      </c>
      <c r="C855">
        <v>882</v>
      </c>
      <c r="D855">
        <v>7</v>
      </c>
      <c r="E855">
        <v>879</v>
      </c>
      <c r="F855">
        <v>7</v>
      </c>
      <c r="G855">
        <v>3</v>
      </c>
      <c r="H855">
        <v>0</v>
      </c>
      <c r="I855">
        <v>1106</v>
      </c>
      <c r="J855">
        <v>10</v>
      </c>
      <c r="K855">
        <v>6768</v>
      </c>
      <c r="L855">
        <v>138</v>
      </c>
      <c r="M855">
        <v>7874</v>
      </c>
      <c r="N855">
        <v>148</v>
      </c>
      <c r="O855">
        <v>2</v>
      </c>
      <c r="P855">
        <v>13</v>
      </c>
      <c r="Q855">
        <v>2</v>
      </c>
      <c r="R855">
        <v>533</v>
      </c>
      <c r="S855">
        <v>3</v>
      </c>
      <c r="T855">
        <v>336</v>
      </c>
      <c r="U855">
        <v>1</v>
      </c>
      <c r="V855">
        <v>58</v>
      </c>
    </row>
    <row r="856" spans="1:22" x14ac:dyDescent="0.3">
      <c r="A856" s="42">
        <v>44021</v>
      </c>
      <c r="B856" t="s">
        <v>19</v>
      </c>
      <c r="C856">
        <v>3326</v>
      </c>
      <c r="D856">
        <v>92</v>
      </c>
      <c r="E856">
        <v>3319</v>
      </c>
      <c r="F856">
        <v>92</v>
      </c>
      <c r="G856">
        <v>7</v>
      </c>
      <c r="H856">
        <v>0</v>
      </c>
      <c r="I856">
        <v>3982</v>
      </c>
      <c r="J856">
        <v>111</v>
      </c>
      <c r="K856">
        <v>25571</v>
      </c>
      <c r="L856">
        <v>642</v>
      </c>
      <c r="M856">
        <v>29553</v>
      </c>
      <c r="N856">
        <v>753</v>
      </c>
      <c r="O856">
        <v>1</v>
      </c>
      <c r="P856">
        <v>38</v>
      </c>
      <c r="Q856">
        <v>30</v>
      </c>
      <c r="R856">
        <v>1456</v>
      </c>
      <c r="S856">
        <v>61</v>
      </c>
      <c r="T856">
        <v>1832</v>
      </c>
      <c r="U856">
        <v>3</v>
      </c>
      <c r="V856">
        <v>125</v>
      </c>
    </row>
    <row r="857" spans="1:22" x14ac:dyDescent="0.3">
      <c r="A857" s="42">
        <v>44021</v>
      </c>
      <c r="B857" t="s">
        <v>73</v>
      </c>
      <c r="C857">
        <v>22</v>
      </c>
      <c r="D857">
        <v>1</v>
      </c>
      <c r="E857">
        <v>21</v>
      </c>
      <c r="F857">
        <v>1</v>
      </c>
      <c r="G857">
        <v>1</v>
      </c>
      <c r="H857">
        <v>0</v>
      </c>
      <c r="I857">
        <v>20</v>
      </c>
      <c r="J857">
        <v>0</v>
      </c>
      <c r="K857">
        <v>1298</v>
      </c>
      <c r="L857">
        <v>14</v>
      </c>
      <c r="M857">
        <v>1318</v>
      </c>
      <c r="N857">
        <v>14</v>
      </c>
      <c r="O857">
        <v>0</v>
      </c>
      <c r="P857">
        <v>0</v>
      </c>
      <c r="Q857">
        <v>0</v>
      </c>
      <c r="R857">
        <v>15</v>
      </c>
      <c r="S857">
        <v>1</v>
      </c>
      <c r="T857">
        <v>7</v>
      </c>
      <c r="U857">
        <v>0</v>
      </c>
      <c r="V857">
        <v>0</v>
      </c>
    </row>
    <row r="858" spans="1:22" x14ac:dyDescent="0.3">
      <c r="A858" s="42">
        <v>44021</v>
      </c>
      <c r="B858" t="s">
        <v>133</v>
      </c>
      <c r="C858">
        <v>43</v>
      </c>
      <c r="D858">
        <v>1</v>
      </c>
      <c r="E858">
        <v>43</v>
      </c>
      <c r="F858">
        <v>1</v>
      </c>
      <c r="G858">
        <v>0</v>
      </c>
      <c r="H858">
        <v>0</v>
      </c>
      <c r="I858">
        <v>56</v>
      </c>
      <c r="J858">
        <v>1</v>
      </c>
      <c r="K858">
        <v>1775</v>
      </c>
      <c r="L858">
        <v>28</v>
      </c>
      <c r="M858">
        <v>1831</v>
      </c>
      <c r="N858">
        <v>29</v>
      </c>
      <c r="O858">
        <v>0</v>
      </c>
      <c r="P858">
        <v>0</v>
      </c>
      <c r="Q858">
        <v>1</v>
      </c>
      <c r="R858">
        <v>28</v>
      </c>
      <c r="S858">
        <v>0</v>
      </c>
      <c r="T858">
        <v>15</v>
      </c>
      <c r="U858">
        <v>0</v>
      </c>
      <c r="V858">
        <v>2</v>
      </c>
    </row>
    <row r="859" spans="1:22" x14ac:dyDescent="0.3">
      <c r="A859" s="42">
        <v>44021</v>
      </c>
      <c r="B859" t="s">
        <v>50</v>
      </c>
      <c r="C859">
        <v>863</v>
      </c>
      <c r="D859">
        <v>6</v>
      </c>
      <c r="E859">
        <v>819</v>
      </c>
      <c r="F859">
        <v>6</v>
      </c>
      <c r="G859">
        <v>44</v>
      </c>
      <c r="H859">
        <v>0</v>
      </c>
      <c r="I859">
        <v>900</v>
      </c>
      <c r="J859">
        <v>12</v>
      </c>
      <c r="K859">
        <v>10493</v>
      </c>
      <c r="L859">
        <v>299</v>
      </c>
      <c r="M859">
        <v>11393</v>
      </c>
      <c r="N859">
        <v>311</v>
      </c>
      <c r="O859">
        <v>0</v>
      </c>
      <c r="P859">
        <v>3</v>
      </c>
      <c r="Q859">
        <v>29</v>
      </c>
      <c r="R859">
        <v>538</v>
      </c>
      <c r="S859">
        <v>-23</v>
      </c>
      <c r="T859">
        <v>322</v>
      </c>
      <c r="U859">
        <v>1</v>
      </c>
      <c r="V859">
        <v>28</v>
      </c>
    </row>
    <row r="860" spans="1:22" x14ac:dyDescent="0.3">
      <c r="A860" s="42">
        <v>44021</v>
      </c>
      <c r="B860" t="s">
        <v>43</v>
      </c>
      <c r="C860">
        <v>12842</v>
      </c>
      <c r="D860">
        <v>293</v>
      </c>
      <c r="E860">
        <v>12825</v>
      </c>
      <c r="F860">
        <v>293</v>
      </c>
      <c r="G860">
        <v>17</v>
      </c>
      <c r="H860">
        <v>0</v>
      </c>
      <c r="I860">
        <v>15398</v>
      </c>
      <c r="J860">
        <v>360</v>
      </c>
      <c r="K860">
        <v>152277</v>
      </c>
      <c r="L860">
        <v>3220</v>
      </c>
      <c r="M860">
        <v>167675</v>
      </c>
      <c r="N860">
        <v>3580</v>
      </c>
      <c r="O860">
        <v>6</v>
      </c>
      <c r="P860">
        <v>214</v>
      </c>
      <c r="Q860">
        <v>227</v>
      </c>
      <c r="R860">
        <v>8212</v>
      </c>
      <c r="S860">
        <v>60</v>
      </c>
      <c r="T860">
        <v>4416</v>
      </c>
      <c r="U860">
        <v>8</v>
      </c>
      <c r="V860">
        <v>924</v>
      </c>
    </row>
    <row r="861" spans="1:22" x14ac:dyDescent="0.3">
      <c r="A861" s="42">
        <v>44021</v>
      </c>
      <c r="B861" t="s">
        <v>99</v>
      </c>
      <c r="C861">
        <v>139</v>
      </c>
      <c r="D861">
        <v>3</v>
      </c>
      <c r="E861">
        <v>132</v>
      </c>
      <c r="F861">
        <v>3</v>
      </c>
      <c r="G861">
        <v>7</v>
      </c>
      <c r="H861">
        <v>0</v>
      </c>
      <c r="I861">
        <v>146</v>
      </c>
      <c r="J861">
        <v>3</v>
      </c>
      <c r="K861">
        <v>1841</v>
      </c>
      <c r="L861">
        <v>29</v>
      </c>
      <c r="M861">
        <v>1987</v>
      </c>
      <c r="N861">
        <v>32</v>
      </c>
      <c r="O861">
        <v>0</v>
      </c>
      <c r="P861">
        <v>2</v>
      </c>
      <c r="Q861">
        <v>5</v>
      </c>
      <c r="R861">
        <v>65</v>
      </c>
      <c r="S861">
        <v>-2</v>
      </c>
      <c r="T861">
        <v>72</v>
      </c>
      <c r="U861">
        <v>1</v>
      </c>
      <c r="V861">
        <v>5</v>
      </c>
    </row>
    <row r="862" spans="1:22" x14ac:dyDescent="0.3">
      <c r="A862" s="42">
        <v>44021</v>
      </c>
      <c r="B862" t="s">
        <v>134</v>
      </c>
      <c r="C862">
        <v>26</v>
      </c>
      <c r="D862">
        <v>1</v>
      </c>
      <c r="E862">
        <v>26</v>
      </c>
      <c r="F862">
        <v>1</v>
      </c>
      <c r="G862">
        <v>0</v>
      </c>
      <c r="H862">
        <v>0</v>
      </c>
      <c r="I862">
        <v>29</v>
      </c>
      <c r="J862">
        <v>1</v>
      </c>
      <c r="K862">
        <v>861</v>
      </c>
      <c r="L862">
        <v>23</v>
      </c>
      <c r="M862">
        <v>890</v>
      </c>
      <c r="N862">
        <v>24</v>
      </c>
      <c r="O862">
        <v>0</v>
      </c>
      <c r="P862">
        <v>0</v>
      </c>
      <c r="Q862">
        <v>2</v>
      </c>
      <c r="R862">
        <v>12</v>
      </c>
      <c r="S862">
        <v>-1</v>
      </c>
      <c r="T862">
        <v>14</v>
      </c>
      <c r="U862">
        <v>0</v>
      </c>
      <c r="V862">
        <v>3</v>
      </c>
    </row>
    <row r="863" spans="1:22" x14ac:dyDescent="0.3">
      <c r="A863" s="42">
        <v>44021</v>
      </c>
      <c r="B863" t="s">
        <v>45</v>
      </c>
      <c r="C863">
        <v>178</v>
      </c>
      <c r="D863">
        <v>19</v>
      </c>
      <c r="E863">
        <v>159</v>
      </c>
      <c r="F863">
        <v>21</v>
      </c>
      <c r="G863">
        <v>19</v>
      </c>
      <c r="H863">
        <v>-2</v>
      </c>
      <c r="I863">
        <v>173</v>
      </c>
      <c r="J863">
        <v>21</v>
      </c>
      <c r="K863">
        <v>8276</v>
      </c>
      <c r="L863">
        <v>288</v>
      </c>
      <c r="M863">
        <v>8449</v>
      </c>
      <c r="N863">
        <v>309</v>
      </c>
      <c r="O863">
        <v>0</v>
      </c>
      <c r="P863">
        <v>2</v>
      </c>
      <c r="Q863">
        <v>2</v>
      </c>
      <c r="R863">
        <v>99</v>
      </c>
      <c r="S863">
        <v>17</v>
      </c>
      <c r="T863">
        <v>77</v>
      </c>
      <c r="U863">
        <v>4</v>
      </c>
      <c r="V863">
        <v>26</v>
      </c>
    </row>
    <row r="864" spans="1:22" x14ac:dyDescent="0.3">
      <c r="A864" s="42">
        <v>44021</v>
      </c>
      <c r="B864" t="s">
        <v>53</v>
      </c>
      <c r="C864">
        <v>1802</v>
      </c>
      <c r="D864">
        <v>75</v>
      </c>
      <c r="E864">
        <v>1792</v>
      </c>
      <c r="F864">
        <v>75</v>
      </c>
      <c r="G864">
        <v>10</v>
      </c>
      <c r="H864">
        <v>0</v>
      </c>
      <c r="I864">
        <v>2260</v>
      </c>
      <c r="J864">
        <v>106</v>
      </c>
      <c r="K864">
        <v>15300</v>
      </c>
      <c r="L864">
        <v>327</v>
      </c>
      <c r="M864">
        <v>17560</v>
      </c>
      <c r="N864">
        <v>433</v>
      </c>
      <c r="O864">
        <v>1</v>
      </c>
      <c r="P864">
        <v>56</v>
      </c>
      <c r="Q864">
        <v>17</v>
      </c>
      <c r="R864">
        <v>704</v>
      </c>
      <c r="S864">
        <v>57</v>
      </c>
      <c r="T864">
        <v>1042</v>
      </c>
      <c r="U864">
        <v>1</v>
      </c>
      <c r="V864">
        <v>239</v>
      </c>
    </row>
    <row r="865" spans="1:22" x14ac:dyDescent="0.3">
      <c r="A865" s="42">
        <v>44021</v>
      </c>
      <c r="B865" t="s">
        <v>65</v>
      </c>
      <c r="C865">
        <v>674</v>
      </c>
      <c r="D865">
        <v>12</v>
      </c>
      <c r="E865">
        <v>666</v>
      </c>
      <c r="F865">
        <v>12</v>
      </c>
      <c r="G865">
        <v>8</v>
      </c>
      <c r="H865">
        <v>0</v>
      </c>
      <c r="I865">
        <v>747</v>
      </c>
      <c r="J865">
        <v>14</v>
      </c>
      <c r="K865">
        <v>8557</v>
      </c>
      <c r="L865">
        <v>119</v>
      </c>
      <c r="M865">
        <v>9304</v>
      </c>
      <c r="N865">
        <v>133</v>
      </c>
      <c r="O865">
        <v>1</v>
      </c>
      <c r="P865">
        <v>6</v>
      </c>
      <c r="Q865">
        <v>1</v>
      </c>
      <c r="R865">
        <v>505</v>
      </c>
      <c r="S865">
        <v>10</v>
      </c>
      <c r="T865">
        <v>163</v>
      </c>
      <c r="U865">
        <v>2</v>
      </c>
      <c r="V865">
        <v>35</v>
      </c>
    </row>
    <row r="866" spans="1:22" x14ac:dyDescent="0.3">
      <c r="A866" s="42">
        <v>44021</v>
      </c>
      <c r="B866" t="s">
        <v>105</v>
      </c>
      <c r="C866">
        <v>1505</v>
      </c>
      <c r="D866">
        <v>2</v>
      </c>
      <c r="E866">
        <v>1502</v>
      </c>
      <c r="F866">
        <v>2</v>
      </c>
      <c r="G866">
        <v>3</v>
      </c>
      <c r="H866">
        <v>0</v>
      </c>
      <c r="I866">
        <v>1548</v>
      </c>
      <c r="J866">
        <v>3</v>
      </c>
      <c r="K866">
        <v>2542</v>
      </c>
      <c r="L866">
        <v>32</v>
      </c>
      <c r="M866">
        <v>4090</v>
      </c>
      <c r="N866">
        <v>35</v>
      </c>
      <c r="O866">
        <v>0</v>
      </c>
      <c r="P866">
        <v>5</v>
      </c>
      <c r="Q866">
        <v>1</v>
      </c>
      <c r="R866">
        <v>1428</v>
      </c>
      <c r="S866">
        <v>1</v>
      </c>
      <c r="T866">
        <v>72</v>
      </c>
      <c r="U866">
        <v>0</v>
      </c>
      <c r="V866">
        <v>15</v>
      </c>
    </row>
    <row r="867" spans="1:22" x14ac:dyDescent="0.3">
      <c r="A867" s="42">
        <v>44021</v>
      </c>
      <c r="B867" t="s">
        <v>98</v>
      </c>
      <c r="C867">
        <v>56</v>
      </c>
      <c r="D867">
        <v>0</v>
      </c>
      <c r="E867">
        <v>56</v>
      </c>
      <c r="F867">
        <v>0</v>
      </c>
      <c r="G867">
        <v>0</v>
      </c>
      <c r="H867">
        <v>0</v>
      </c>
      <c r="I867">
        <v>62</v>
      </c>
      <c r="J867">
        <v>0</v>
      </c>
      <c r="K867">
        <v>1519</v>
      </c>
      <c r="L867">
        <v>26</v>
      </c>
      <c r="M867">
        <v>1581</v>
      </c>
      <c r="N867">
        <v>26</v>
      </c>
      <c r="O867">
        <v>0</v>
      </c>
      <c r="P867">
        <v>0</v>
      </c>
      <c r="Q867">
        <v>0</v>
      </c>
      <c r="R867">
        <v>53</v>
      </c>
      <c r="S867">
        <v>0</v>
      </c>
      <c r="T867">
        <v>3</v>
      </c>
      <c r="U867">
        <v>0</v>
      </c>
      <c r="V867">
        <v>1</v>
      </c>
    </row>
    <row r="868" spans="1:22" x14ac:dyDescent="0.3">
      <c r="A868" s="42">
        <v>44021</v>
      </c>
      <c r="B868" t="s">
        <v>106</v>
      </c>
      <c r="C868">
        <v>20</v>
      </c>
      <c r="D868">
        <v>1</v>
      </c>
      <c r="E868">
        <v>20</v>
      </c>
      <c r="F868">
        <v>1</v>
      </c>
      <c r="G868">
        <v>0</v>
      </c>
      <c r="H868">
        <v>0</v>
      </c>
      <c r="I868">
        <v>23</v>
      </c>
      <c r="J868">
        <v>1</v>
      </c>
      <c r="K868">
        <v>1196</v>
      </c>
      <c r="L868">
        <v>15</v>
      </c>
      <c r="M868">
        <v>1219</v>
      </c>
      <c r="N868">
        <v>16</v>
      </c>
      <c r="O868">
        <v>0</v>
      </c>
      <c r="P868">
        <v>0</v>
      </c>
      <c r="Q868">
        <v>1</v>
      </c>
      <c r="R868">
        <v>13</v>
      </c>
      <c r="S868">
        <v>0</v>
      </c>
      <c r="T868">
        <v>7</v>
      </c>
      <c r="U868">
        <v>0</v>
      </c>
      <c r="V868">
        <v>0</v>
      </c>
    </row>
    <row r="869" spans="1:22" x14ac:dyDescent="0.3">
      <c r="A869" s="42">
        <v>44021</v>
      </c>
      <c r="B869" t="s">
        <v>135</v>
      </c>
      <c r="C869">
        <v>7</v>
      </c>
      <c r="D869">
        <v>0</v>
      </c>
      <c r="E869">
        <v>7</v>
      </c>
      <c r="F869">
        <v>0</v>
      </c>
      <c r="G869">
        <v>0</v>
      </c>
      <c r="H869">
        <v>0</v>
      </c>
      <c r="I869">
        <v>7</v>
      </c>
      <c r="J869">
        <v>0</v>
      </c>
      <c r="K869">
        <v>527</v>
      </c>
      <c r="L869">
        <v>11</v>
      </c>
      <c r="M869">
        <v>534</v>
      </c>
      <c r="N869">
        <v>11</v>
      </c>
      <c r="O869">
        <v>0</v>
      </c>
      <c r="P869">
        <v>0</v>
      </c>
      <c r="Q869">
        <v>1</v>
      </c>
      <c r="R869">
        <v>5</v>
      </c>
      <c r="S869">
        <v>-1</v>
      </c>
      <c r="T869">
        <v>2</v>
      </c>
      <c r="U869">
        <v>0</v>
      </c>
      <c r="V869">
        <v>1</v>
      </c>
    </row>
    <row r="870" spans="1:22" x14ac:dyDescent="0.3">
      <c r="A870" s="42">
        <v>44021</v>
      </c>
      <c r="B870" t="s">
        <v>116</v>
      </c>
      <c r="C870">
        <v>106</v>
      </c>
      <c r="D870">
        <v>6</v>
      </c>
      <c r="E870">
        <v>106</v>
      </c>
      <c r="F870">
        <v>6</v>
      </c>
      <c r="G870">
        <v>0</v>
      </c>
      <c r="H870">
        <v>0</v>
      </c>
      <c r="I870">
        <v>117</v>
      </c>
      <c r="J870">
        <v>7</v>
      </c>
      <c r="K870">
        <v>3657</v>
      </c>
      <c r="L870">
        <v>80</v>
      </c>
      <c r="M870">
        <v>3774</v>
      </c>
      <c r="N870">
        <v>87</v>
      </c>
      <c r="O870">
        <v>0</v>
      </c>
      <c r="P870">
        <v>0</v>
      </c>
      <c r="Q870">
        <v>3</v>
      </c>
      <c r="R870">
        <v>56</v>
      </c>
      <c r="S870">
        <v>3</v>
      </c>
      <c r="T870">
        <v>50</v>
      </c>
      <c r="U870">
        <v>0</v>
      </c>
      <c r="V870">
        <v>1</v>
      </c>
    </row>
    <row r="871" spans="1:22" x14ac:dyDescent="0.3">
      <c r="A871" s="42">
        <v>44021</v>
      </c>
      <c r="B871" t="s">
        <v>66</v>
      </c>
      <c r="C871">
        <v>212</v>
      </c>
      <c r="D871">
        <v>15</v>
      </c>
      <c r="E871">
        <v>196</v>
      </c>
      <c r="F871">
        <v>12</v>
      </c>
      <c r="G871">
        <v>16</v>
      </c>
      <c r="H871">
        <v>3</v>
      </c>
      <c r="I871">
        <v>233</v>
      </c>
      <c r="J871">
        <v>14</v>
      </c>
      <c r="K871">
        <v>7841</v>
      </c>
      <c r="L871">
        <v>194</v>
      </c>
      <c r="M871">
        <v>8074</v>
      </c>
      <c r="N871">
        <v>208</v>
      </c>
      <c r="O871">
        <v>0</v>
      </c>
      <c r="P871">
        <v>0</v>
      </c>
      <c r="Q871">
        <v>9</v>
      </c>
      <c r="R871">
        <v>144</v>
      </c>
      <c r="S871">
        <v>6</v>
      </c>
      <c r="T871">
        <v>68</v>
      </c>
      <c r="U871">
        <v>0</v>
      </c>
      <c r="V871">
        <v>9</v>
      </c>
    </row>
    <row r="872" spans="1:22" x14ac:dyDescent="0.3">
      <c r="A872" s="42">
        <v>44021</v>
      </c>
      <c r="B872" t="s">
        <v>117</v>
      </c>
      <c r="C872">
        <v>99</v>
      </c>
      <c r="D872">
        <v>9</v>
      </c>
      <c r="E872">
        <v>99</v>
      </c>
      <c r="F872">
        <v>9</v>
      </c>
      <c r="G872">
        <v>0</v>
      </c>
      <c r="H872">
        <v>0</v>
      </c>
      <c r="I872">
        <v>102</v>
      </c>
      <c r="J872">
        <v>9</v>
      </c>
      <c r="K872">
        <v>2792</v>
      </c>
      <c r="L872">
        <v>12</v>
      </c>
      <c r="M872">
        <v>2894</v>
      </c>
      <c r="N872">
        <v>21</v>
      </c>
      <c r="O872">
        <v>0</v>
      </c>
      <c r="P872">
        <v>0</v>
      </c>
      <c r="Q872">
        <v>0</v>
      </c>
      <c r="R872">
        <v>69</v>
      </c>
      <c r="S872">
        <v>9</v>
      </c>
      <c r="T872">
        <v>30</v>
      </c>
      <c r="U872">
        <v>0</v>
      </c>
      <c r="V872">
        <v>2</v>
      </c>
    </row>
    <row r="873" spans="1:22" x14ac:dyDescent="0.3">
      <c r="A873" s="42">
        <v>44021</v>
      </c>
      <c r="B873" t="s">
        <v>86</v>
      </c>
      <c r="C873">
        <v>69</v>
      </c>
      <c r="D873">
        <v>2</v>
      </c>
      <c r="E873">
        <v>68</v>
      </c>
      <c r="F873">
        <v>2</v>
      </c>
      <c r="G873">
        <v>1</v>
      </c>
      <c r="H873">
        <v>0</v>
      </c>
      <c r="I873">
        <v>73</v>
      </c>
      <c r="J873">
        <v>3</v>
      </c>
      <c r="K873">
        <v>2641</v>
      </c>
      <c r="L873">
        <v>36</v>
      </c>
      <c r="M873">
        <v>2714</v>
      </c>
      <c r="N873">
        <v>39</v>
      </c>
      <c r="O873">
        <v>0</v>
      </c>
      <c r="P873">
        <v>1</v>
      </c>
      <c r="Q873">
        <v>0</v>
      </c>
      <c r="R873">
        <v>41</v>
      </c>
      <c r="S873">
        <v>2</v>
      </c>
      <c r="T873">
        <v>27</v>
      </c>
      <c r="U873">
        <v>0</v>
      </c>
      <c r="V873">
        <v>3</v>
      </c>
    </row>
    <row r="874" spans="1:22" x14ac:dyDescent="0.3">
      <c r="A874" s="42">
        <v>44021</v>
      </c>
      <c r="B874" t="s">
        <v>93</v>
      </c>
      <c r="C874">
        <v>80</v>
      </c>
      <c r="D874">
        <v>3</v>
      </c>
      <c r="E874">
        <v>79</v>
      </c>
      <c r="F874">
        <v>3</v>
      </c>
      <c r="G874">
        <v>1</v>
      </c>
      <c r="H874">
        <v>0</v>
      </c>
      <c r="I874">
        <v>96</v>
      </c>
      <c r="J874">
        <v>5</v>
      </c>
      <c r="K874">
        <v>2820</v>
      </c>
      <c r="L874">
        <v>82</v>
      </c>
      <c r="M874">
        <v>2916</v>
      </c>
      <c r="N874">
        <v>87</v>
      </c>
      <c r="O874">
        <v>0</v>
      </c>
      <c r="P874">
        <v>3</v>
      </c>
      <c r="Q874">
        <v>1</v>
      </c>
      <c r="R874">
        <v>55</v>
      </c>
      <c r="S874">
        <v>2</v>
      </c>
      <c r="T874">
        <v>22</v>
      </c>
      <c r="U874">
        <v>0</v>
      </c>
      <c r="V874">
        <v>5</v>
      </c>
    </row>
    <row r="875" spans="1:22" x14ac:dyDescent="0.3">
      <c r="A875" s="42">
        <v>44021</v>
      </c>
      <c r="B875" t="s">
        <v>0</v>
      </c>
      <c r="C875">
        <v>1591</v>
      </c>
      <c r="D875">
        <v>76</v>
      </c>
      <c r="E875">
        <v>1588</v>
      </c>
      <c r="F875">
        <v>76</v>
      </c>
      <c r="G875">
        <v>3</v>
      </c>
      <c r="H875">
        <v>0</v>
      </c>
      <c r="I875">
        <v>1825</v>
      </c>
      <c r="J875">
        <v>80</v>
      </c>
      <c r="K875">
        <v>22137</v>
      </c>
      <c r="L875">
        <v>926</v>
      </c>
      <c r="M875">
        <v>23962</v>
      </c>
      <c r="N875">
        <v>1006</v>
      </c>
      <c r="O875">
        <v>0</v>
      </c>
      <c r="P875">
        <v>15</v>
      </c>
      <c r="Q875">
        <v>15</v>
      </c>
      <c r="R875">
        <v>628</v>
      </c>
      <c r="S875">
        <v>61</v>
      </c>
      <c r="T875">
        <v>948</v>
      </c>
      <c r="U875">
        <v>0</v>
      </c>
      <c r="V875">
        <v>53</v>
      </c>
    </row>
    <row r="876" spans="1:22" x14ac:dyDescent="0.3">
      <c r="A876" s="42">
        <v>44021</v>
      </c>
      <c r="B876" t="s">
        <v>58</v>
      </c>
      <c r="C876">
        <v>1099</v>
      </c>
      <c r="D876">
        <v>39</v>
      </c>
      <c r="E876">
        <v>1097</v>
      </c>
      <c r="F876">
        <v>39</v>
      </c>
      <c r="G876">
        <v>2</v>
      </c>
      <c r="H876">
        <v>0</v>
      </c>
      <c r="I876">
        <v>1304</v>
      </c>
      <c r="J876">
        <v>49</v>
      </c>
      <c r="K876">
        <v>13571</v>
      </c>
      <c r="L876">
        <v>302</v>
      </c>
      <c r="M876">
        <v>14875</v>
      </c>
      <c r="N876">
        <v>351</v>
      </c>
      <c r="O876">
        <v>0</v>
      </c>
      <c r="P876">
        <v>17</v>
      </c>
      <c r="Q876">
        <v>11</v>
      </c>
      <c r="R876">
        <v>489</v>
      </c>
      <c r="S876">
        <v>28</v>
      </c>
      <c r="T876">
        <v>593</v>
      </c>
      <c r="U876">
        <v>0</v>
      </c>
      <c r="V876">
        <v>54</v>
      </c>
    </row>
    <row r="877" spans="1:22" x14ac:dyDescent="0.3">
      <c r="A877" s="42">
        <v>44022</v>
      </c>
      <c r="B877" t="s">
        <v>59</v>
      </c>
      <c r="C877">
        <v>189</v>
      </c>
      <c r="D877">
        <v>11</v>
      </c>
      <c r="E877">
        <v>181</v>
      </c>
      <c r="F877">
        <v>11</v>
      </c>
      <c r="G877">
        <v>8</v>
      </c>
      <c r="H877">
        <v>0</v>
      </c>
      <c r="I877">
        <v>226</v>
      </c>
      <c r="J877">
        <v>14</v>
      </c>
      <c r="K877">
        <v>9000</v>
      </c>
      <c r="L877">
        <v>211</v>
      </c>
      <c r="M877">
        <v>9226</v>
      </c>
      <c r="N877">
        <v>225</v>
      </c>
      <c r="O877">
        <v>0</v>
      </c>
      <c r="P877">
        <v>2</v>
      </c>
      <c r="Q877">
        <v>1</v>
      </c>
      <c r="R877">
        <v>91</v>
      </c>
      <c r="S877">
        <v>10</v>
      </c>
      <c r="T877">
        <v>96</v>
      </c>
      <c r="U877">
        <v>1</v>
      </c>
      <c r="V877">
        <v>13</v>
      </c>
    </row>
    <row r="878" spans="1:22" x14ac:dyDescent="0.3">
      <c r="A878" s="42">
        <v>44022</v>
      </c>
      <c r="B878" t="s">
        <v>90</v>
      </c>
      <c r="C878">
        <v>598</v>
      </c>
      <c r="D878">
        <v>3</v>
      </c>
      <c r="E878">
        <v>597</v>
      </c>
      <c r="F878">
        <v>2</v>
      </c>
      <c r="G878">
        <v>1</v>
      </c>
      <c r="H878">
        <v>1</v>
      </c>
      <c r="I878">
        <v>702</v>
      </c>
      <c r="J878">
        <v>5</v>
      </c>
      <c r="K878">
        <v>4260</v>
      </c>
      <c r="L878">
        <v>44</v>
      </c>
      <c r="M878">
        <v>4962</v>
      </c>
      <c r="N878">
        <v>49</v>
      </c>
      <c r="O878">
        <v>0</v>
      </c>
      <c r="P878">
        <v>9</v>
      </c>
      <c r="Q878">
        <v>6</v>
      </c>
      <c r="R878">
        <v>440</v>
      </c>
      <c r="S878">
        <v>-3</v>
      </c>
      <c r="T878">
        <v>149</v>
      </c>
      <c r="U878">
        <v>0</v>
      </c>
      <c r="V878">
        <v>24</v>
      </c>
    </row>
    <row r="879" spans="1:22" x14ac:dyDescent="0.3">
      <c r="A879" s="42">
        <v>44022</v>
      </c>
      <c r="B879" t="s">
        <v>94</v>
      </c>
      <c r="C879">
        <v>15</v>
      </c>
      <c r="D879">
        <v>0</v>
      </c>
      <c r="E879">
        <v>13</v>
      </c>
      <c r="F879">
        <v>0</v>
      </c>
      <c r="G879">
        <v>2</v>
      </c>
      <c r="H879">
        <v>0</v>
      </c>
      <c r="I879">
        <v>17</v>
      </c>
      <c r="J879">
        <v>1</v>
      </c>
      <c r="K879">
        <v>1175</v>
      </c>
      <c r="L879">
        <v>20</v>
      </c>
      <c r="M879">
        <v>1192</v>
      </c>
      <c r="N879">
        <v>21</v>
      </c>
      <c r="O879">
        <v>0</v>
      </c>
      <c r="P879">
        <v>1</v>
      </c>
      <c r="Q879">
        <v>0</v>
      </c>
      <c r="R879">
        <v>9</v>
      </c>
      <c r="S879">
        <v>0</v>
      </c>
      <c r="T879">
        <v>5</v>
      </c>
      <c r="U879">
        <v>0</v>
      </c>
      <c r="V879">
        <v>2</v>
      </c>
    </row>
    <row r="880" spans="1:22" x14ac:dyDescent="0.3">
      <c r="A880" s="42">
        <v>44022</v>
      </c>
      <c r="B880" t="s">
        <v>100</v>
      </c>
      <c r="C880">
        <v>627</v>
      </c>
      <c r="D880">
        <v>2</v>
      </c>
      <c r="E880">
        <v>627</v>
      </c>
      <c r="F880">
        <v>2</v>
      </c>
      <c r="G880">
        <v>0</v>
      </c>
      <c r="H880">
        <v>0</v>
      </c>
      <c r="I880">
        <v>641</v>
      </c>
      <c r="J880">
        <v>5</v>
      </c>
      <c r="K880">
        <v>3856</v>
      </c>
      <c r="L880">
        <v>13</v>
      </c>
      <c r="M880">
        <v>4497</v>
      </c>
      <c r="N880">
        <v>18</v>
      </c>
      <c r="O880">
        <v>0</v>
      </c>
      <c r="P880">
        <v>1</v>
      </c>
      <c r="Q880">
        <v>3</v>
      </c>
      <c r="R880">
        <v>618</v>
      </c>
      <c r="S880">
        <v>-1</v>
      </c>
      <c r="T880">
        <v>8</v>
      </c>
      <c r="U880">
        <v>0</v>
      </c>
      <c r="V880">
        <v>5</v>
      </c>
    </row>
    <row r="881" spans="1:22" x14ac:dyDescent="0.3">
      <c r="A881" s="42">
        <v>44022</v>
      </c>
      <c r="B881" t="s">
        <v>60</v>
      </c>
      <c r="C881">
        <v>306</v>
      </c>
      <c r="D881">
        <v>26</v>
      </c>
      <c r="E881">
        <v>300</v>
      </c>
      <c r="F881">
        <v>26</v>
      </c>
      <c r="G881">
        <v>6</v>
      </c>
      <c r="H881">
        <v>0</v>
      </c>
      <c r="I881">
        <v>369</v>
      </c>
      <c r="J881">
        <v>35</v>
      </c>
      <c r="K881">
        <v>8435</v>
      </c>
      <c r="L881">
        <v>180</v>
      </c>
      <c r="M881">
        <v>8804</v>
      </c>
      <c r="N881">
        <v>215</v>
      </c>
      <c r="O881">
        <v>0</v>
      </c>
      <c r="P881">
        <v>3</v>
      </c>
      <c r="Q881">
        <v>6</v>
      </c>
      <c r="R881">
        <v>156</v>
      </c>
      <c r="S881">
        <v>20</v>
      </c>
      <c r="T881">
        <v>147</v>
      </c>
      <c r="U881">
        <v>0</v>
      </c>
      <c r="V881">
        <v>17</v>
      </c>
    </row>
    <row r="882" spans="1:22" x14ac:dyDescent="0.3">
      <c r="A882" s="42">
        <v>44022</v>
      </c>
      <c r="B882" t="s">
        <v>61</v>
      </c>
      <c r="C882">
        <v>925</v>
      </c>
      <c r="D882">
        <v>36</v>
      </c>
      <c r="E882">
        <v>904</v>
      </c>
      <c r="F882">
        <v>36</v>
      </c>
      <c r="G882">
        <v>21</v>
      </c>
      <c r="H882">
        <v>0</v>
      </c>
      <c r="I882">
        <v>1036</v>
      </c>
      <c r="J882">
        <v>34</v>
      </c>
      <c r="K882">
        <v>7891</v>
      </c>
      <c r="L882">
        <v>123</v>
      </c>
      <c r="M882">
        <v>8927</v>
      </c>
      <c r="N882">
        <v>157</v>
      </c>
      <c r="O882">
        <v>0</v>
      </c>
      <c r="P882">
        <v>4</v>
      </c>
      <c r="Q882">
        <v>23</v>
      </c>
      <c r="R882">
        <v>487</v>
      </c>
      <c r="S882">
        <v>13</v>
      </c>
      <c r="T882">
        <v>434</v>
      </c>
      <c r="U882">
        <v>1</v>
      </c>
      <c r="V882">
        <v>45</v>
      </c>
    </row>
    <row r="883" spans="1:22" x14ac:dyDescent="0.3">
      <c r="A883" s="42">
        <v>44022</v>
      </c>
      <c r="B883" t="s">
        <v>49</v>
      </c>
      <c r="C883">
        <v>67</v>
      </c>
      <c r="D883">
        <v>2</v>
      </c>
      <c r="E883">
        <v>61</v>
      </c>
      <c r="F883">
        <v>2</v>
      </c>
      <c r="G883">
        <v>6</v>
      </c>
      <c r="H883">
        <v>0</v>
      </c>
      <c r="I883">
        <v>76</v>
      </c>
      <c r="J883">
        <v>4</v>
      </c>
      <c r="K883">
        <v>3212</v>
      </c>
      <c r="L883">
        <v>162</v>
      </c>
      <c r="M883">
        <v>3288</v>
      </c>
      <c r="N883">
        <v>166</v>
      </c>
      <c r="O883">
        <v>0</v>
      </c>
      <c r="P883">
        <v>1</v>
      </c>
      <c r="Q883">
        <v>3</v>
      </c>
      <c r="R883">
        <v>40</v>
      </c>
      <c r="S883">
        <v>-1</v>
      </c>
      <c r="T883">
        <v>26</v>
      </c>
      <c r="U883">
        <v>1</v>
      </c>
      <c r="V883">
        <v>5</v>
      </c>
    </row>
    <row r="884" spans="1:22" x14ac:dyDescent="0.3">
      <c r="A884" s="42">
        <v>44022</v>
      </c>
      <c r="B884" t="s">
        <v>95</v>
      </c>
      <c r="C884">
        <v>46</v>
      </c>
      <c r="D884">
        <v>1</v>
      </c>
      <c r="E884">
        <v>46</v>
      </c>
      <c r="F884">
        <v>1</v>
      </c>
      <c r="G884">
        <v>0</v>
      </c>
      <c r="H884">
        <v>0</v>
      </c>
      <c r="I884">
        <v>74</v>
      </c>
      <c r="J884">
        <v>2</v>
      </c>
      <c r="K884">
        <v>1124</v>
      </c>
      <c r="L884">
        <v>11</v>
      </c>
      <c r="M884">
        <v>1198</v>
      </c>
      <c r="N884">
        <v>13</v>
      </c>
      <c r="O884">
        <v>0</v>
      </c>
      <c r="P884">
        <v>0</v>
      </c>
      <c r="Q884">
        <v>0</v>
      </c>
      <c r="R884">
        <v>23</v>
      </c>
      <c r="S884">
        <v>1</v>
      </c>
      <c r="T884">
        <v>23</v>
      </c>
      <c r="U884">
        <v>0</v>
      </c>
      <c r="V884">
        <v>4</v>
      </c>
    </row>
    <row r="885" spans="1:22" x14ac:dyDescent="0.3">
      <c r="A885" s="42">
        <v>44022</v>
      </c>
      <c r="B885" t="s">
        <v>67</v>
      </c>
      <c r="C885">
        <v>52</v>
      </c>
      <c r="D885">
        <v>1</v>
      </c>
      <c r="E885">
        <v>46</v>
      </c>
      <c r="F885">
        <v>0</v>
      </c>
      <c r="G885">
        <v>6</v>
      </c>
      <c r="H885">
        <v>1</v>
      </c>
      <c r="I885">
        <v>51</v>
      </c>
      <c r="J885">
        <v>2</v>
      </c>
      <c r="K885">
        <v>2144</v>
      </c>
      <c r="L885">
        <v>28</v>
      </c>
      <c r="M885">
        <v>2195</v>
      </c>
      <c r="N885">
        <v>30</v>
      </c>
      <c r="O885">
        <v>0</v>
      </c>
      <c r="P885">
        <v>1</v>
      </c>
      <c r="Q885">
        <v>0</v>
      </c>
      <c r="R885">
        <v>33</v>
      </c>
      <c r="S885">
        <v>1</v>
      </c>
      <c r="T885">
        <v>18</v>
      </c>
      <c r="U885">
        <v>0</v>
      </c>
      <c r="V885">
        <v>7</v>
      </c>
    </row>
    <row r="886" spans="1:22" x14ac:dyDescent="0.3">
      <c r="A886" s="42">
        <v>44022</v>
      </c>
      <c r="B886" t="s">
        <v>101</v>
      </c>
      <c r="C886">
        <v>87</v>
      </c>
      <c r="D886">
        <v>10</v>
      </c>
      <c r="E886">
        <v>80</v>
      </c>
      <c r="F886">
        <v>11</v>
      </c>
      <c r="G886">
        <v>7</v>
      </c>
      <c r="H886">
        <v>-1</v>
      </c>
      <c r="I886">
        <v>93</v>
      </c>
      <c r="J886">
        <v>12</v>
      </c>
      <c r="K886">
        <v>3516</v>
      </c>
      <c r="L886">
        <v>45</v>
      </c>
      <c r="M886">
        <v>3609</v>
      </c>
      <c r="N886">
        <v>57</v>
      </c>
      <c r="O886">
        <v>0</v>
      </c>
      <c r="P886">
        <v>1</v>
      </c>
      <c r="Q886">
        <v>-1</v>
      </c>
      <c r="R886">
        <v>53</v>
      </c>
      <c r="S886">
        <v>11</v>
      </c>
      <c r="T886">
        <v>33</v>
      </c>
      <c r="U886">
        <v>0</v>
      </c>
      <c r="V886">
        <v>8</v>
      </c>
    </row>
    <row r="887" spans="1:22" x14ac:dyDescent="0.3">
      <c r="A887" s="42">
        <v>44022</v>
      </c>
      <c r="B887" t="s">
        <v>51</v>
      </c>
      <c r="C887">
        <v>264</v>
      </c>
      <c r="D887">
        <v>12</v>
      </c>
      <c r="E887">
        <v>264</v>
      </c>
      <c r="F887">
        <v>12</v>
      </c>
      <c r="G887">
        <v>0</v>
      </c>
      <c r="H887">
        <v>0</v>
      </c>
      <c r="I887">
        <v>313</v>
      </c>
      <c r="J887">
        <v>14</v>
      </c>
      <c r="K887">
        <v>3662</v>
      </c>
      <c r="L887">
        <v>147</v>
      </c>
      <c r="M887">
        <v>3975</v>
      </c>
      <c r="N887">
        <v>161</v>
      </c>
      <c r="O887">
        <v>1</v>
      </c>
      <c r="P887">
        <v>3</v>
      </c>
      <c r="Q887">
        <v>5</v>
      </c>
      <c r="R887">
        <v>119</v>
      </c>
      <c r="S887">
        <v>6</v>
      </c>
      <c r="T887">
        <v>142</v>
      </c>
      <c r="U887">
        <v>1</v>
      </c>
      <c r="V887">
        <v>13</v>
      </c>
    </row>
    <row r="888" spans="1:22" x14ac:dyDescent="0.3">
      <c r="A888" s="42">
        <v>44022</v>
      </c>
      <c r="B888" t="s">
        <v>74</v>
      </c>
      <c r="C888">
        <v>59</v>
      </c>
      <c r="D888">
        <v>6</v>
      </c>
      <c r="E888">
        <v>58</v>
      </c>
      <c r="F888">
        <v>6</v>
      </c>
      <c r="G888">
        <v>1</v>
      </c>
      <c r="H888">
        <v>0</v>
      </c>
      <c r="I888">
        <v>64</v>
      </c>
      <c r="J888">
        <v>7</v>
      </c>
      <c r="K888">
        <v>1031</v>
      </c>
      <c r="L888">
        <v>12</v>
      </c>
      <c r="M888">
        <v>1095</v>
      </c>
      <c r="N888">
        <v>19</v>
      </c>
      <c r="O888">
        <v>0</v>
      </c>
      <c r="P888">
        <v>0</v>
      </c>
      <c r="Q888">
        <v>0</v>
      </c>
      <c r="R888">
        <v>19</v>
      </c>
      <c r="S888">
        <v>6</v>
      </c>
      <c r="T888">
        <v>40</v>
      </c>
      <c r="U888">
        <v>0</v>
      </c>
      <c r="V888">
        <v>3</v>
      </c>
    </row>
    <row r="889" spans="1:22" x14ac:dyDescent="0.3">
      <c r="A889" s="42">
        <v>44022</v>
      </c>
      <c r="B889" t="s">
        <v>82</v>
      </c>
      <c r="C889">
        <v>68</v>
      </c>
      <c r="D889">
        <v>7</v>
      </c>
      <c r="E889">
        <v>68</v>
      </c>
      <c r="F889">
        <v>7</v>
      </c>
      <c r="G889">
        <v>0</v>
      </c>
      <c r="H889">
        <v>0</v>
      </c>
      <c r="I889">
        <v>81</v>
      </c>
      <c r="J889">
        <v>11</v>
      </c>
      <c r="K889">
        <v>2276</v>
      </c>
      <c r="L889">
        <v>159</v>
      </c>
      <c r="M889">
        <v>2357</v>
      </c>
      <c r="N889">
        <v>170</v>
      </c>
      <c r="O889">
        <v>0</v>
      </c>
      <c r="P889">
        <v>0</v>
      </c>
      <c r="Q889">
        <v>0</v>
      </c>
      <c r="R889">
        <v>22</v>
      </c>
      <c r="S889">
        <v>7</v>
      </c>
      <c r="T889">
        <v>46</v>
      </c>
      <c r="U889">
        <v>0</v>
      </c>
      <c r="V889">
        <v>2</v>
      </c>
    </row>
    <row r="890" spans="1:22" x14ac:dyDescent="0.3">
      <c r="A890" s="42">
        <v>44022</v>
      </c>
      <c r="B890" t="s">
        <v>118</v>
      </c>
      <c r="C890">
        <v>18</v>
      </c>
      <c r="D890">
        <v>0</v>
      </c>
      <c r="E890">
        <v>18</v>
      </c>
      <c r="F890">
        <v>0</v>
      </c>
      <c r="G890">
        <v>0</v>
      </c>
      <c r="H890">
        <v>0</v>
      </c>
      <c r="I890">
        <v>18</v>
      </c>
      <c r="J890">
        <v>0</v>
      </c>
      <c r="K890">
        <v>805</v>
      </c>
      <c r="L890">
        <v>11</v>
      </c>
      <c r="M890">
        <v>823</v>
      </c>
      <c r="N890">
        <v>11</v>
      </c>
      <c r="O890">
        <v>0</v>
      </c>
      <c r="P890">
        <v>0</v>
      </c>
      <c r="Q890">
        <v>0</v>
      </c>
      <c r="R890">
        <v>14</v>
      </c>
      <c r="S890">
        <v>0</v>
      </c>
      <c r="T890">
        <v>4</v>
      </c>
      <c r="U890">
        <v>0</v>
      </c>
      <c r="V890">
        <v>0</v>
      </c>
    </row>
    <row r="891" spans="1:22" x14ac:dyDescent="0.3">
      <c r="A891" s="42">
        <v>44022</v>
      </c>
      <c r="B891" t="s">
        <v>68</v>
      </c>
      <c r="C891">
        <v>130</v>
      </c>
      <c r="D891">
        <v>4</v>
      </c>
      <c r="E891">
        <v>120</v>
      </c>
      <c r="F891">
        <v>5</v>
      </c>
      <c r="G891">
        <v>10</v>
      </c>
      <c r="H891">
        <v>-1</v>
      </c>
      <c r="I891">
        <v>137</v>
      </c>
      <c r="J891">
        <v>6</v>
      </c>
      <c r="K891">
        <v>2670</v>
      </c>
      <c r="L891">
        <v>74</v>
      </c>
      <c r="M891">
        <v>2807</v>
      </c>
      <c r="N891">
        <v>80</v>
      </c>
      <c r="O891">
        <v>0</v>
      </c>
      <c r="P891">
        <v>0</v>
      </c>
      <c r="Q891">
        <v>4</v>
      </c>
      <c r="R891">
        <v>55</v>
      </c>
      <c r="S891">
        <v>0</v>
      </c>
      <c r="T891">
        <v>75</v>
      </c>
      <c r="U891">
        <v>0</v>
      </c>
      <c r="V891">
        <v>2</v>
      </c>
    </row>
    <row r="892" spans="1:22" x14ac:dyDescent="0.3">
      <c r="A892" s="42">
        <v>44022</v>
      </c>
      <c r="B892" t="s">
        <v>107</v>
      </c>
      <c r="C892">
        <v>137</v>
      </c>
      <c r="D892">
        <v>3</v>
      </c>
      <c r="E892">
        <v>136</v>
      </c>
      <c r="F892">
        <v>3</v>
      </c>
      <c r="G892">
        <v>1</v>
      </c>
      <c r="H892">
        <v>0</v>
      </c>
      <c r="I892">
        <v>176</v>
      </c>
      <c r="J892">
        <v>5</v>
      </c>
      <c r="K892">
        <v>4929</v>
      </c>
      <c r="L892">
        <v>59</v>
      </c>
      <c r="M892">
        <v>5105</v>
      </c>
      <c r="N892">
        <v>64</v>
      </c>
      <c r="O892">
        <v>0</v>
      </c>
      <c r="P892">
        <v>0</v>
      </c>
      <c r="Q892">
        <v>3</v>
      </c>
      <c r="R892">
        <v>101</v>
      </c>
      <c r="S892">
        <v>0</v>
      </c>
      <c r="T892">
        <v>36</v>
      </c>
      <c r="U892">
        <v>1</v>
      </c>
      <c r="V892">
        <v>7</v>
      </c>
    </row>
    <row r="893" spans="1:22" x14ac:dyDescent="0.3">
      <c r="A893" s="42">
        <v>44022</v>
      </c>
      <c r="B893" t="s">
        <v>119</v>
      </c>
      <c r="C893">
        <v>49</v>
      </c>
      <c r="D893">
        <v>1</v>
      </c>
      <c r="E893">
        <v>45</v>
      </c>
      <c r="F893">
        <v>1</v>
      </c>
      <c r="G893">
        <v>4</v>
      </c>
      <c r="H893">
        <v>0</v>
      </c>
      <c r="I893">
        <v>56</v>
      </c>
      <c r="J893">
        <v>1</v>
      </c>
      <c r="K893">
        <v>963</v>
      </c>
      <c r="L893">
        <v>20</v>
      </c>
      <c r="M893">
        <v>1019</v>
      </c>
      <c r="N893">
        <v>21</v>
      </c>
      <c r="O893">
        <v>0</v>
      </c>
      <c r="P893">
        <v>3</v>
      </c>
      <c r="Q893">
        <v>0</v>
      </c>
      <c r="R893">
        <v>23</v>
      </c>
      <c r="S893">
        <v>1</v>
      </c>
      <c r="T893">
        <v>23</v>
      </c>
      <c r="U893">
        <v>0</v>
      </c>
      <c r="V893">
        <v>4</v>
      </c>
    </row>
    <row r="894" spans="1:22" x14ac:dyDescent="0.3">
      <c r="A894" s="42">
        <v>44022</v>
      </c>
      <c r="B894" t="s">
        <v>54</v>
      </c>
      <c r="C894">
        <v>200</v>
      </c>
      <c r="D894">
        <v>4</v>
      </c>
      <c r="E894">
        <v>199</v>
      </c>
      <c r="F894">
        <v>5</v>
      </c>
      <c r="G894">
        <v>1</v>
      </c>
      <c r="H894">
        <v>-1</v>
      </c>
      <c r="I894">
        <v>264</v>
      </c>
      <c r="J894">
        <v>4</v>
      </c>
      <c r="K894">
        <v>7674</v>
      </c>
      <c r="L894">
        <v>132</v>
      </c>
      <c r="M894">
        <v>7938</v>
      </c>
      <c r="N894">
        <v>136</v>
      </c>
      <c r="O894">
        <v>0</v>
      </c>
      <c r="P894">
        <v>4</v>
      </c>
      <c r="Q894">
        <v>4</v>
      </c>
      <c r="R894">
        <v>144</v>
      </c>
      <c r="S894">
        <v>0</v>
      </c>
      <c r="T894">
        <v>52</v>
      </c>
      <c r="U894">
        <v>0</v>
      </c>
      <c r="V894">
        <v>17</v>
      </c>
    </row>
    <row r="895" spans="1:22" x14ac:dyDescent="0.3">
      <c r="A895" s="42">
        <v>44022</v>
      </c>
      <c r="B895" t="s">
        <v>1</v>
      </c>
      <c r="C895">
        <v>12935</v>
      </c>
      <c r="D895">
        <v>386</v>
      </c>
      <c r="E895">
        <v>12921</v>
      </c>
      <c r="F895">
        <v>387</v>
      </c>
      <c r="G895">
        <v>14</v>
      </c>
      <c r="H895">
        <v>-1</v>
      </c>
      <c r="I895">
        <v>15329</v>
      </c>
      <c r="J895">
        <v>450</v>
      </c>
      <c r="K895">
        <v>111337</v>
      </c>
      <c r="L895">
        <v>2733</v>
      </c>
      <c r="M895">
        <v>126666</v>
      </c>
      <c r="N895">
        <v>3183</v>
      </c>
      <c r="O895">
        <v>4</v>
      </c>
      <c r="P895">
        <v>142</v>
      </c>
      <c r="Q895">
        <v>232</v>
      </c>
      <c r="R895">
        <v>7550</v>
      </c>
      <c r="S895">
        <v>150</v>
      </c>
      <c r="T895">
        <v>5243</v>
      </c>
      <c r="U895">
        <v>9</v>
      </c>
      <c r="V895">
        <v>537</v>
      </c>
    </row>
    <row r="896" spans="1:22" x14ac:dyDescent="0.3">
      <c r="A896" s="42">
        <v>44022</v>
      </c>
      <c r="B896" t="s">
        <v>120</v>
      </c>
      <c r="C896">
        <v>28</v>
      </c>
      <c r="D896">
        <v>0</v>
      </c>
      <c r="E896">
        <v>25</v>
      </c>
      <c r="F896">
        <v>0</v>
      </c>
      <c r="G896">
        <v>3</v>
      </c>
      <c r="H896">
        <v>0</v>
      </c>
      <c r="I896">
        <v>32</v>
      </c>
      <c r="J896">
        <v>1</v>
      </c>
      <c r="K896">
        <v>1046</v>
      </c>
      <c r="L896">
        <v>27</v>
      </c>
      <c r="M896">
        <v>1078</v>
      </c>
      <c r="N896">
        <v>28</v>
      </c>
      <c r="O896">
        <v>0</v>
      </c>
      <c r="P896">
        <v>0</v>
      </c>
      <c r="Q896">
        <v>1</v>
      </c>
      <c r="R896">
        <v>20</v>
      </c>
      <c r="S896">
        <v>-1</v>
      </c>
      <c r="T896">
        <v>8</v>
      </c>
      <c r="U896">
        <v>0</v>
      </c>
      <c r="V896">
        <v>1</v>
      </c>
    </row>
    <row r="897" spans="1:22" x14ac:dyDescent="0.3">
      <c r="A897" s="42">
        <v>44022</v>
      </c>
      <c r="B897" t="s">
        <v>83</v>
      </c>
      <c r="C897">
        <v>82</v>
      </c>
      <c r="D897">
        <v>6</v>
      </c>
      <c r="E897">
        <v>82</v>
      </c>
      <c r="F897">
        <v>6</v>
      </c>
      <c r="G897">
        <v>0</v>
      </c>
      <c r="H897">
        <v>0</v>
      </c>
      <c r="I897">
        <v>97</v>
      </c>
      <c r="J897">
        <v>7</v>
      </c>
      <c r="K897">
        <v>2342</v>
      </c>
      <c r="L897">
        <v>96</v>
      </c>
      <c r="M897">
        <v>2439</v>
      </c>
      <c r="N897">
        <v>103</v>
      </c>
      <c r="O897">
        <v>0</v>
      </c>
      <c r="P897">
        <v>0</v>
      </c>
      <c r="Q897">
        <v>1</v>
      </c>
      <c r="R897">
        <v>44</v>
      </c>
      <c r="S897">
        <v>5</v>
      </c>
      <c r="T897">
        <v>38</v>
      </c>
      <c r="U897">
        <v>1</v>
      </c>
      <c r="V897">
        <v>3</v>
      </c>
    </row>
    <row r="898" spans="1:22" x14ac:dyDescent="0.3">
      <c r="A898" s="42">
        <v>44022</v>
      </c>
      <c r="B898" t="s">
        <v>62</v>
      </c>
      <c r="C898">
        <v>251</v>
      </c>
      <c r="D898">
        <v>8</v>
      </c>
      <c r="E898">
        <v>251</v>
      </c>
      <c r="F898">
        <v>8</v>
      </c>
      <c r="G898">
        <v>0</v>
      </c>
      <c r="H898">
        <v>0</v>
      </c>
      <c r="I898">
        <v>318</v>
      </c>
      <c r="J898">
        <v>11</v>
      </c>
      <c r="K898">
        <v>4295</v>
      </c>
      <c r="L898">
        <v>50</v>
      </c>
      <c r="M898">
        <v>4613</v>
      </c>
      <c r="N898">
        <v>61</v>
      </c>
      <c r="O898">
        <v>0</v>
      </c>
      <c r="P898">
        <v>0</v>
      </c>
      <c r="Q898">
        <v>3</v>
      </c>
      <c r="R898">
        <v>109</v>
      </c>
      <c r="S898">
        <v>5</v>
      </c>
      <c r="T898">
        <v>142</v>
      </c>
      <c r="U898">
        <v>1</v>
      </c>
      <c r="V898">
        <v>18</v>
      </c>
    </row>
    <row r="899" spans="1:22" x14ac:dyDescent="0.3">
      <c r="A899" s="42">
        <v>44022</v>
      </c>
      <c r="B899" t="s">
        <v>55</v>
      </c>
      <c r="C899">
        <v>280</v>
      </c>
      <c r="D899">
        <v>6</v>
      </c>
      <c r="E899">
        <v>266</v>
      </c>
      <c r="F899">
        <v>5</v>
      </c>
      <c r="G899">
        <v>14</v>
      </c>
      <c r="H899">
        <v>1</v>
      </c>
      <c r="I899">
        <v>302</v>
      </c>
      <c r="J899">
        <v>5</v>
      </c>
      <c r="K899">
        <v>3355</v>
      </c>
      <c r="L899">
        <v>78</v>
      </c>
      <c r="M899">
        <v>3657</v>
      </c>
      <c r="N899">
        <v>83</v>
      </c>
      <c r="O899">
        <v>0</v>
      </c>
      <c r="P899">
        <v>3</v>
      </c>
      <c r="Q899">
        <v>5</v>
      </c>
      <c r="R899">
        <v>127</v>
      </c>
      <c r="S899">
        <v>1</v>
      </c>
      <c r="T899">
        <v>150</v>
      </c>
      <c r="U899">
        <v>0</v>
      </c>
      <c r="V899">
        <v>22</v>
      </c>
    </row>
    <row r="900" spans="1:22" x14ac:dyDescent="0.3">
      <c r="A900" s="42">
        <v>44022</v>
      </c>
      <c r="B900" t="s">
        <v>69</v>
      </c>
      <c r="C900">
        <v>357</v>
      </c>
      <c r="D900">
        <v>11</v>
      </c>
      <c r="E900">
        <v>354</v>
      </c>
      <c r="F900">
        <v>11</v>
      </c>
      <c r="G900">
        <v>3</v>
      </c>
      <c r="H900">
        <v>0</v>
      </c>
      <c r="I900">
        <v>442</v>
      </c>
      <c r="J900">
        <v>17</v>
      </c>
      <c r="K900">
        <v>6511</v>
      </c>
      <c r="L900">
        <v>160</v>
      </c>
      <c r="M900">
        <v>6953</v>
      </c>
      <c r="N900">
        <v>177</v>
      </c>
      <c r="O900">
        <v>0</v>
      </c>
      <c r="P900">
        <v>3</v>
      </c>
      <c r="Q900">
        <v>2</v>
      </c>
      <c r="R900">
        <v>216</v>
      </c>
      <c r="S900">
        <v>9</v>
      </c>
      <c r="T900">
        <v>138</v>
      </c>
      <c r="U900">
        <v>0</v>
      </c>
      <c r="V900">
        <v>32</v>
      </c>
    </row>
    <row r="901" spans="1:22" x14ac:dyDescent="0.3">
      <c r="A901" s="42">
        <v>44022</v>
      </c>
      <c r="B901" t="s">
        <v>112</v>
      </c>
      <c r="C901">
        <v>27</v>
      </c>
      <c r="D901">
        <v>2</v>
      </c>
      <c r="E901">
        <v>27</v>
      </c>
      <c r="F901">
        <v>2</v>
      </c>
      <c r="G901">
        <v>0</v>
      </c>
      <c r="H901">
        <v>0</v>
      </c>
      <c r="I901">
        <v>27</v>
      </c>
      <c r="J901">
        <v>2</v>
      </c>
      <c r="K901">
        <v>1402</v>
      </c>
      <c r="L901">
        <v>15</v>
      </c>
      <c r="M901">
        <v>1429</v>
      </c>
      <c r="N901">
        <v>17</v>
      </c>
      <c r="O901">
        <v>0</v>
      </c>
      <c r="P901">
        <v>0</v>
      </c>
      <c r="Q901">
        <v>0</v>
      </c>
      <c r="R901">
        <v>16</v>
      </c>
      <c r="S901">
        <v>2</v>
      </c>
      <c r="T901">
        <v>11</v>
      </c>
      <c r="U901">
        <v>0</v>
      </c>
      <c r="V901">
        <v>2</v>
      </c>
    </row>
    <row r="902" spans="1:22" x14ac:dyDescent="0.3">
      <c r="A902" s="42">
        <v>44022</v>
      </c>
      <c r="B902" t="s">
        <v>75</v>
      </c>
      <c r="C902">
        <v>110</v>
      </c>
      <c r="D902">
        <v>6</v>
      </c>
      <c r="E902">
        <v>108</v>
      </c>
      <c r="F902">
        <v>6</v>
      </c>
      <c r="G902">
        <v>2</v>
      </c>
      <c r="H902">
        <v>0</v>
      </c>
      <c r="I902">
        <v>140</v>
      </c>
      <c r="J902">
        <v>10</v>
      </c>
      <c r="K902">
        <v>3449</v>
      </c>
      <c r="L902">
        <v>37</v>
      </c>
      <c r="M902">
        <v>3589</v>
      </c>
      <c r="N902">
        <v>47</v>
      </c>
      <c r="O902">
        <v>0</v>
      </c>
      <c r="P902">
        <v>3</v>
      </c>
      <c r="Q902">
        <v>3</v>
      </c>
      <c r="R902">
        <v>68</v>
      </c>
      <c r="S902">
        <v>3</v>
      </c>
      <c r="T902">
        <v>39</v>
      </c>
      <c r="U902">
        <v>0</v>
      </c>
      <c r="V902">
        <v>8</v>
      </c>
    </row>
    <row r="903" spans="1:22" x14ac:dyDescent="0.3">
      <c r="A903" s="42">
        <v>44022</v>
      </c>
      <c r="B903" t="s">
        <v>76</v>
      </c>
      <c r="C903">
        <v>166</v>
      </c>
      <c r="D903">
        <v>8</v>
      </c>
      <c r="E903">
        <v>150</v>
      </c>
      <c r="F903">
        <v>8</v>
      </c>
      <c r="G903">
        <v>16</v>
      </c>
      <c r="H903">
        <v>0</v>
      </c>
      <c r="I903">
        <v>182</v>
      </c>
      <c r="J903">
        <v>6</v>
      </c>
      <c r="K903">
        <v>3643</v>
      </c>
      <c r="L903">
        <v>56</v>
      </c>
      <c r="M903">
        <v>3825</v>
      </c>
      <c r="N903">
        <v>62</v>
      </c>
      <c r="O903">
        <v>0</v>
      </c>
      <c r="P903">
        <v>1</v>
      </c>
      <c r="Q903">
        <v>4</v>
      </c>
      <c r="R903">
        <v>86</v>
      </c>
      <c r="S903">
        <v>4</v>
      </c>
      <c r="T903">
        <v>79</v>
      </c>
      <c r="U903">
        <v>0</v>
      </c>
      <c r="V903">
        <v>9</v>
      </c>
    </row>
    <row r="904" spans="1:22" x14ac:dyDescent="0.3">
      <c r="A904" s="42">
        <v>44022</v>
      </c>
      <c r="B904" t="s">
        <v>113</v>
      </c>
      <c r="C904">
        <v>89</v>
      </c>
      <c r="D904">
        <v>9</v>
      </c>
      <c r="E904">
        <v>89</v>
      </c>
      <c r="F904">
        <v>9</v>
      </c>
      <c r="G904">
        <v>0</v>
      </c>
      <c r="H904">
        <v>0</v>
      </c>
      <c r="I904">
        <v>102</v>
      </c>
      <c r="J904">
        <v>9</v>
      </c>
      <c r="K904">
        <v>2524</v>
      </c>
      <c r="L904">
        <v>68</v>
      </c>
      <c r="M904">
        <v>2626</v>
      </c>
      <c r="N904">
        <v>77</v>
      </c>
      <c r="O904">
        <v>0</v>
      </c>
      <c r="P904">
        <v>1</v>
      </c>
      <c r="Q904">
        <v>2</v>
      </c>
      <c r="R904">
        <v>32</v>
      </c>
      <c r="S904">
        <v>7</v>
      </c>
      <c r="T904">
        <v>56</v>
      </c>
      <c r="U904">
        <v>0</v>
      </c>
      <c r="V904">
        <v>6</v>
      </c>
    </row>
    <row r="905" spans="1:22" x14ac:dyDescent="0.3">
      <c r="A905" s="42">
        <v>44022</v>
      </c>
      <c r="B905" t="s">
        <v>121</v>
      </c>
      <c r="C905">
        <v>55</v>
      </c>
      <c r="D905">
        <v>5</v>
      </c>
      <c r="E905">
        <v>51</v>
      </c>
      <c r="F905">
        <v>5</v>
      </c>
      <c r="G905">
        <v>4</v>
      </c>
      <c r="H905">
        <v>0</v>
      </c>
      <c r="I905">
        <v>67</v>
      </c>
      <c r="J905">
        <v>6</v>
      </c>
      <c r="K905">
        <v>1700</v>
      </c>
      <c r="L905">
        <v>52</v>
      </c>
      <c r="M905">
        <v>1767</v>
      </c>
      <c r="N905">
        <v>58</v>
      </c>
      <c r="O905">
        <v>0</v>
      </c>
      <c r="P905">
        <v>0</v>
      </c>
      <c r="Q905">
        <v>0</v>
      </c>
      <c r="R905">
        <v>29</v>
      </c>
      <c r="S905">
        <v>5</v>
      </c>
      <c r="T905">
        <v>26</v>
      </c>
      <c r="U905">
        <v>1</v>
      </c>
      <c r="V905">
        <v>6</v>
      </c>
    </row>
    <row r="906" spans="1:22" x14ac:dyDescent="0.3">
      <c r="A906" s="42">
        <v>44022</v>
      </c>
      <c r="B906" t="s">
        <v>63</v>
      </c>
      <c r="C906">
        <v>138</v>
      </c>
      <c r="D906">
        <v>15</v>
      </c>
      <c r="E906">
        <v>134</v>
      </c>
      <c r="F906">
        <v>17</v>
      </c>
      <c r="G906">
        <v>4</v>
      </c>
      <c r="H906">
        <v>-2</v>
      </c>
      <c r="I906">
        <v>149</v>
      </c>
      <c r="J906">
        <v>18</v>
      </c>
      <c r="K906">
        <v>4399</v>
      </c>
      <c r="L906">
        <v>28</v>
      </c>
      <c r="M906">
        <v>4548</v>
      </c>
      <c r="N906">
        <v>46</v>
      </c>
      <c r="O906">
        <v>0</v>
      </c>
      <c r="P906">
        <v>2</v>
      </c>
      <c r="Q906">
        <v>1</v>
      </c>
      <c r="R906">
        <v>92</v>
      </c>
      <c r="S906">
        <v>14</v>
      </c>
      <c r="T906">
        <v>44</v>
      </c>
      <c r="U906">
        <v>0</v>
      </c>
      <c r="V906">
        <v>10</v>
      </c>
    </row>
    <row r="907" spans="1:22" x14ac:dyDescent="0.3">
      <c r="A907" s="42">
        <v>44022</v>
      </c>
      <c r="B907" t="s">
        <v>87</v>
      </c>
      <c r="C907">
        <v>65</v>
      </c>
      <c r="D907">
        <v>0</v>
      </c>
      <c r="E907">
        <v>62</v>
      </c>
      <c r="F907">
        <v>0</v>
      </c>
      <c r="G907">
        <v>3</v>
      </c>
      <c r="H907">
        <v>0</v>
      </c>
      <c r="I907">
        <v>72</v>
      </c>
      <c r="J907">
        <v>0</v>
      </c>
      <c r="K907">
        <v>982</v>
      </c>
      <c r="L907">
        <v>4</v>
      </c>
      <c r="M907">
        <v>1054</v>
      </c>
      <c r="N907">
        <v>4</v>
      </c>
      <c r="O907">
        <v>0</v>
      </c>
      <c r="P907">
        <v>2</v>
      </c>
      <c r="Q907">
        <v>3</v>
      </c>
      <c r="R907">
        <v>53</v>
      </c>
      <c r="S907">
        <v>-3</v>
      </c>
      <c r="T907">
        <v>10</v>
      </c>
      <c r="U907">
        <v>0</v>
      </c>
      <c r="V907">
        <v>10</v>
      </c>
    </row>
    <row r="908" spans="1:22" x14ac:dyDescent="0.3">
      <c r="A908" s="42">
        <v>44022</v>
      </c>
      <c r="B908" t="s">
        <v>64</v>
      </c>
      <c r="C908">
        <v>447</v>
      </c>
      <c r="D908">
        <v>25</v>
      </c>
      <c r="E908">
        <v>437</v>
      </c>
      <c r="F908">
        <v>25</v>
      </c>
      <c r="G908">
        <v>10</v>
      </c>
      <c r="H908">
        <v>0</v>
      </c>
      <c r="I908">
        <v>478</v>
      </c>
      <c r="J908">
        <v>25</v>
      </c>
      <c r="K908">
        <v>6573</v>
      </c>
      <c r="L908">
        <v>248</v>
      </c>
      <c r="M908">
        <v>7051</v>
      </c>
      <c r="N908">
        <v>273</v>
      </c>
      <c r="O908">
        <v>0</v>
      </c>
      <c r="P908">
        <v>4</v>
      </c>
      <c r="Q908">
        <v>19</v>
      </c>
      <c r="R908">
        <v>223</v>
      </c>
      <c r="S908">
        <v>6</v>
      </c>
      <c r="T908">
        <v>220</v>
      </c>
      <c r="U908">
        <v>0</v>
      </c>
      <c r="V908">
        <v>29</v>
      </c>
    </row>
    <row r="909" spans="1:22" x14ac:dyDescent="0.3">
      <c r="A909" s="42">
        <v>44022</v>
      </c>
      <c r="B909" t="s">
        <v>47</v>
      </c>
      <c r="C909">
        <v>3196</v>
      </c>
      <c r="D909">
        <v>108</v>
      </c>
      <c r="E909">
        <v>3189</v>
      </c>
      <c r="F909">
        <v>107</v>
      </c>
      <c r="G909">
        <v>7</v>
      </c>
      <c r="H909">
        <v>1</v>
      </c>
      <c r="I909">
        <v>3526</v>
      </c>
      <c r="J909">
        <v>116</v>
      </c>
      <c r="K909">
        <v>33553</v>
      </c>
      <c r="L909">
        <v>884</v>
      </c>
      <c r="M909">
        <v>37079</v>
      </c>
      <c r="N909">
        <v>1000</v>
      </c>
      <c r="O909">
        <v>0</v>
      </c>
      <c r="P909">
        <v>37</v>
      </c>
      <c r="Q909">
        <v>44</v>
      </c>
      <c r="R909">
        <v>2026</v>
      </c>
      <c r="S909">
        <v>64</v>
      </c>
      <c r="T909">
        <v>1133</v>
      </c>
      <c r="U909">
        <v>1</v>
      </c>
      <c r="V909">
        <v>137</v>
      </c>
    </row>
    <row r="910" spans="1:22" x14ac:dyDescent="0.3">
      <c r="A910" s="42">
        <v>44022</v>
      </c>
      <c r="B910" t="s">
        <v>122</v>
      </c>
      <c r="C910">
        <v>11</v>
      </c>
      <c r="D910">
        <v>1</v>
      </c>
      <c r="E910">
        <v>9</v>
      </c>
      <c r="F910">
        <v>1</v>
      </c>
      <c r="G910">
        <v>2</v>
      </c>
      <c r="H910">
        <v>0</v>
      </c>
      <c r="I910">
        <v>12</v>
      </c>
      <c r="J910">
        <v>4</v>
      </c>
      <c r="K910">
        <v>480</v>
      </c>
      <c r="L910">
        <v>8</v>
      </c>
      <c r="M910">
        <v>492</v>
      </c>
      <c r="N910">
        <v>12</v>
      </c>
      <c r="O910">
        <v>0</v>
      </c>
      <c r="P910">
        <v>0</v>
      </c>
      <c r="Q910">
        <v>0</v>
      </c>
      <c r="R910">
        <v>4</v>
      </c>
      <c r="S910">
        <v>1</v>
      </c>
      <c r="T910">
        <v>7</v>
      </c>
      <c r="U910">
        <v>0</v>
      </c>
      <c r="V910">
        <v>3</v>
      </c>
    </row>
    <row r="911" spans="1:22" x14ac:dyDescent="0.3">
      <c r="A911" s="42">
        <v>44022</v>
      </c>
      <c r="B911" t="s">
        <v>102</v>
      </c>
      <c r="C911">
        <v>400</v>
      </c>
      <c r="D911">
        <v>19</v>
      </c>
      <c r="E911">
        <v>382</v>
      </c>
      <c r="F911">
        <v>7</v>
      </c>
      <c r="G911">
        <v>18</v>
      </c>
      <c r="H911">
        <v>12</v>
      </c>
      <c r="I911">
        <v>421</v>
      </c>
      <c r="J911">
        <v>16</v>
      </c>
      <c r="K911">
        <v>6707</v>
      </c>
      <c r="L911">
        <v>53</v>
      </c>
      <c r="M911">
        <v>7128</v>
      </c>
      <c r="N911">
        <v>69</v>
      </c>
      <c r="O911">
        <v>0</v>
      </c>
      <c r="P911">
        <v>4</v>
      </c>
      <c r="Q911">
        <v>7</v>
      </c>
      <c r="R911">
        <v>276</v>
      </c>
      <c r="S911">
        <v>12</v>
      </c>
      <c r="T911">
        <v>120</v>
      </c>
      <c r="U911">
        <v>0</v>
      </c>
      <c r="V911">
        <v>20</v>
      </c>
    </row>
    <row r="912" spans="1:22" x14ac:dyDescent="0.3">
      <c r="A912" s="42">
        <v>44022</v>
      </c>
      <c r="B912" t="s">
        <v>84</v>
      </c>
      <c r="C912">
        <v>125</v>
      </c>
      <c r="D912">
        <v>5</v>
      </c>
      <c r="E912">
        <v>121</v>
      </c>
      <c r="F912">
        <v>5</v>
      </c>
      <c r="G912">
        <v>4</v>
      </c>
      <c r="H912">
        <v>0</v>
      </c>
      <c r="I912">
        <v>147</v>
      </c>
      <c r="J912">
        <v>7</v>
      </c>
      <c r="K912">
        <v>3354</v>
      </c>
      <c r="L912">
        <v>93</v>
      </c>
      <c r="M912">
        <v>3501</v>
      </c>
      <c r="N912">
        <v>100</v>
      </c>
      <c r="O912">
        <v>0</v>
      </c>
      <c r="P912">
        <v>7</v>
      </c>
      <c r="Q912">
        <v>2</v>
      </c>
      <c r="R912">
        <v>42</v>
      </c>
      <c r="S912">
        <v>3</v>
      </c>
      <c r="T912">
        <v>76</v>
      </c>
      <c r="U912">
        <v>1</v>
      </c>
      <c r="V912">
        <v>11</v>
      </c>
    </row>
    <row r="913" spans="1:22" x14ac:dyDescent="0.3">
      <c r="A913" s="42">
        <v>44022</v>
      </c>
      <c r="B913" t="s">
        <v>91</v>
      </c>
      <c r="C913">
        <v>83</v>
      </c>
      <c r="D913">
        <v>4</v>
      </c>
      <c r="E913">
        <v>81</v>
      </c>
      <c r="F913">
        <v>6</v>
      </c>
      <c r="G913">
        <v>2</v>
      </c>
      <c r="H913">
        <v>-2</v>
      </c>
      <c r="I913">
        <v>102</v>
      </c>
      <c r="J913">
        <v>6</v>
      </c>
      <c r="K913">
        <v>3314</v>
      </c>
      <c r="L913">
        <v>10</v>
      </c>
      <c r="M913">
        <v>3416</v>
      </c>
      <c r="N913">
        <v>16</v>
      </c>
      <c r="O913">
        <v>0</v>
      </c>
      <c r="P913">
        <v>2</v>
      </c>
      <c r="Q913">
        <v>1</v>
      </c>
      <c r="R913">
        <v>53</v>
      </c>
      <c r="S913">
        <v>3</v>
      </c>
      <c r="T913">
        <v>28</v>
      </c>
      <c r="U913">
        <v>0</v>
      </c>
      <c r="V913">
        <v>8</v>
      </c>
    </row>
    <row r="914" spans="1:22" x14ac:dyDescent="0.3">
      <c r="A914" s="42">
        <v>44022</v>
      </c>
      <c r="B914" t="s">
        <v>108</v>
      </c>
      <c r="C914">
        <v>113</v>
      </c>
      <c r="D914">
        <v>2</v>
      </c>
      <c r="E914">
        <v>111</v>
      </c>
      <c r="F914">
        <v>2</v>
      </c>
      <c r="G914">
        <v>2</v>
      </c>
      <c r="H914">
        <v>0</v>
      </c>
      <c r="I914">
        <v>124</v>
      </c>
      <c r="J914">
        <v>1</v>
      </c>
      <c r="K914">
        <v>1678</v>
      </c>
      <c r="L914">
        <v>27</v>
      </c>
      <c r="M914">
        <v>1802</v>
      </c>
      <c r="N914">
        <v>28</v>
      </c>
      <c r="O914">
        <v>0</v>
      </c>
      <c r="P914">
        <v>2</v>
      </c>
      <c r="Q914">
        <v>2</v>
      </c>
      <c r="R914">
        <v>38</v>
      </c>
      <c r="S914">
        <v>0</v>
      </c>
      <c r="T914">
        <v>73</v>
      </c>
      <c r="U914">
        <v>0</v>
      </c>
      <c r="V914">
        <v>14</v>
      </c>
    </row>
    <row r="915" spans="1:22" x14ac:dyDescent="0.3">
      <c r="A915" s="42">
        <v>44022</v>
      </c>
      <c r="B915" t="s">
        <v>123</v>
      </c>
      <c r="C915">
        <v>65</v>
      </c>
      <c r="D915">
        <v>3</v>
      </c>
      <c r="E915">
        <v>63</v>
      </c>
      <c r="F915">
        <v>3</v>
      </c>
      <c r="G915">
        <v>2</v>
      </c>
      <c r="H915">
        <v>0</v>
      </c>
      <c r="I915">
        <v>75</v>
      </c>
      <c r="J915">
        <v>1</v>
      </c>
      <c r="K915">
        <v>1944</v>
      </c>
      <c r="L915">
        <v>62</v>
      </c>
      <c r="M915">
        <v>2019</v>
      </c>
      <c r="N915">
        <v>63</v>
      </c>
      <c r="O915">
        <v>0</v>
      </c>
      <c r="P915">
        <v>0</v>
      </c>
      <c r="Q915">
        <v>3</v>
      </c>
      <c r="R915">
        <v>32</v>
      </c>
      <c r="S915">
        <v>0</v>
      </c>
      <c r="T915">
        <v>33</v>
      </c>
      <c r="U915">
        <v>0</v>
      </c>
      <c r="V915">
        <v>6</v>
      </c>
    </row>
    <row r="916" spans="1:22" x14ac:dyDescent="0.3">
      <c r="A916" s="42">
        <v>44022</v>
      </c>
      <c r="B916" t="s">
        <v>109</v>
      </c>
      <c r="C916">
        <v>50</v>
      </c>
      <c r="D916">
        <v>2</v>
      </c>
      <c r="E916">
        <v>49</v>
      </c>
      <c r="F916">
        <v>2</v>
      </c>
      <c r="G916">
        <v>1</v>
      </c>
      <c r="H916">
        <v>0</v>
      </c>
      <c r="I916">
        <v>63</v>
      </c>
      <c r="J916">
        <v>4</v>
      </c>
      <c r="K916">
        <v>2987</v>
      </c>
      <c r="L916">
        <v>121</v>
      </c>
      <c r="M916">
        <v>3050</v>
      </c>
      <c r="N916">
        <v>125</v>
      </c>
      <c r="O916">
        <v>0</v>
      </c>
      <c r="P916">
        <v>0</v>
      </c>
      <c r="Q916">
        <v>0</v>
      </c>
      <c r="R916">
        <v>39</v>
      </c>
      <c r="S916">
        <v>2</v>
      </c>
      <c r="T916">
        <v>11</v>
      </c>
      <c r="U916">
        <v>0</v>
      </c>
      <c r="V916">
        <v>6</v>
      </c>
    </row>
    <row r="917" spans="1:22" x14ac:dyDescent="0.3">
      <c r="A917" s="42">
        <v>44022</v>
      </c>
      <c r="B917" t="s">
        <v>124</v>
      </c>
      <c r="C917">
        <v>101</v>
      </c>
      <c r="D917">
        <v>3</v>
      </c>
      <c r="E917">
        <v>101</v>
      </c>
      <c r="F917">
        <v>3</v>
      </c>
      <c r="G917">
        <v>0</v>
      </c>
      <c r="H917">
        <v>0</v>
      </c>
      <c r="I917">
        <v>128</v>
      </c>
      <c r="J917">
        <v>3</v>
      </c>
      <c r="K917">
        <v>1832</v>
      </c>
      <c r="L917">
        <v>22</v>
      </c>
      <c r="M917">
        <v>1960</v>
      </c>
      <c r="N917">
        <v>25</v>
      </c>
      <c r="O917">
        <v>0</v>
      </c>
      <c r="P917">
        <v>0</v>
      </c>
      <c r="Q917">
        <v>3</v>
      </c>
      <c r="R917">
        <v>70</v>
      </c>
      <c r="S917">
        <v>0</v>
      </c>
      <c r="T917">
        <v>31</v>
      </c>
      <c r="U917">
        <v>0</v>
      </c>
      <c r="V917">
        <v>2</v>
      </c>
    </row>
    <row r="918" spans="1:22" x14ac:dyDescent="0.3">
      <c r="A918" s="42">
        <v>44022</v>
      </c>
      <c r="B918" t="s">
        <v>77</v>
      </c>
      <c r="C918">
        <v>20</v>
      </c>
      <c r="D918">
        <v>1</v>
      </c>
      <c r="E918">
        <v>20</v>
      </c>
      <c r="F918">
        <v>1</v>
      </c>
      <c r="G918">
        <v>0</v>
      </c>
      <c r="H918">
        <v>0</v>
      </c>
      <c r="I918">
        <v>25</v>
      </c>
      <c r="J918">
        <v>1</v>
      </c>
      <c r="K918">
        <v>786</v>
      </c>
      <c r="L918">
        <v>12</v>
      </c>
      <c r="M918">
        <v>811</v>
      </c>
      <c r="N918">
        <v>13</v>
      </c>
      <c r="O918">
        <v>0</v>
      </c>
      <c r="P918">
        <v>0</v>
      </c>
      <c r="Q918">
        <v>1</v>
      </c>
      <c r="R918">
        <v>11</v>
      </c>
      <c r="S918">
        <v>0</v>
      </c>
      <c r="T918">
        <v>9</v>
      </c>
      <c r="U918">
        <v>0</v>
      </c>
      <c r="V918">
        <v>4</v>
      </c>
    </row>
    <row r="919" spans="1:22" x14ac:dyDescent="0.3">
      <c r="A919" s="42">
        <v>44022</v>
      </c>
      <c r="B919" t="s">
        <v>125</v>
      </c>
      <c r="C919">
        <v>39</v>
      </c>
      <c r="D919">
        <v>1</v>
      </c>
      <c r="E919">
        <v>38</v>
      </c>
      <c r="F919">
        <v>1</v>
      </c>
      <c r="G919">
        <v>1</v>
      </c>
      <c r="H919">
        <v>0</v>
      </c>
      <c r="I919">
        <v>47</v>
      </c>
      <c r="J919">
        <v>1</v>
      </c>
      <c r="K919">
        <v>1545</v>
      </c>
      <c r="L919">
        <v>18</v>
      </c>
      <c r="M919">
        <v>1592</v>
      </c>
      <c r="N919">
        <v>19</v>
      </c>
      <c r="O919">
        <v>0</v>
      </c>
      <c r="P919">
        <v>2</v>
      </c>
      <c r="Q919">
        <v>1</v>
      </c>
      <c r="R919">
        <v>16</v>
      </c>
      <c r="S919">
        <v>0</v>
      </c>
      <c r="T919">
        <v>21</v>
      </c>
      <c r="U919">
        <v>0</v>
      </c>
      <c r="V919">
        <v>2</v>
      </c>
    </row>
    <row r="920" spans="1:22" x14ac:dyDescent="0.3">
      <c r="A920" s="42">
        <v>44022</v>
      </c>
      <c r="B920" t="s">
        <v>126</v>
      </c>
      <c r="C920">
        <v>46</v>
      </c>
      <c r="D920">
        <v>5</v>
      </c>
      <c r="E920">
        <v>46</v>
      </c>
      <c r="F920">
        <v>5</v>
      </c>
      <c r="G920">
        <v>0</v>
      </c>
      <c r="H920">
        <v>0</v>
      </c>
      <c r="I920">
        <v>51</v>
      </c>
      <c r="J920">
        <v>5</v>
      </c>
      <c r="K920">
        <v>1025</v>
      </c>
      <c r="L920">
        <v>7</v>
      </c>
      <c r="M920">
        <v>1076</v>
      </c>
      <c r="N920">
        <v>12</v>
      </c>
      <c r="O920">
        <v>0</v>
      </c>
      <c r="P920">
        <v>0</v>
      </c>
      <c r="Q920">
        <v>1</v>
      </c>
      <c r="R920">
        <v>24</v>
      </c>
      <c r="S920">
        <v>4</v>
      </c>
      <c r="T920">
        <v>22</v>
      </c>
      <c r="U920">
        <v>0</v>
      </c>
      <c r="V920">
        <v>1</v>
      </c>
    </row>
    <row r="921" spans="1:22" x14ac:dyDescent="0.3">
      <c r="A921" s="42">
        <v>44022</v>
      </c>
      <c r="B921" t="s">
        <v>48</v>
      </c>
      <c r="C921">
        <v>164</v>
      </c>
      <c r="D921">
        <v>7</v>
      </c>
      <c r="E921">
        <v>154</v>
      </c>
      <c r="F921">
        <v>7</v>
      </c>
      <c r="G921">
        <v>10</v>
      </c>
      <c r="H921">
        <v>0</v>
      </c>
      <c r="I921">
        <v>179</v>
      </c>
      <c r="J921">
        <v>9</v>
      </c>
      <c r="K921">
        <v>4725</v>
      </c>
      <c r="L921">
        <v>75</v>
      </c>
      <c r="M921">
        <v>4904</v>
      </c>
      <c r="N921">
        <v>84</v>
      </c>
      <c r="O921">
        <v>0</v>
      </c>
      <c r="P921">
        <v>1</v>
      </c>
      <c r="Q921">
        <v>14</v>
      </c>
      <c r="R921">
        <v>92</v>
      </c>
      <c r="S921">
        <v>-7</v>
      </c>
      <c r="T921">
        <v>71</v>
      </c>
      <c r="U921">
        <v>0</v>
      </c>
      <c r="V921">
        <v>8</v>
      </c>
    </row>
    <row r="922" spans="1:22" x14ac:dyDescent="0.3">
      <c r="A922" s="42">
        <v>44022</v>
      </c>
      <c r="B922" t="s">
        <v>103</v>
      </c>
      <c r="C922">
        <v>45</v>
      </c>
      <c r="D922">
        <v>1</v>
      </c>
      <c r="E922">
        <v>43</v>
      </c>
      <c r="F922">
        <v>1</v>
      </c>
      <c r="G922">
        <v>2</v>
      </c>
      <c r="H922">
        <v>0</v>
      </c>
      <c r="I922">
        <v>46</v>
      </c>
      <c r="J922">
        <v>1</v>
      </c>
      <c r="K922">
        <v>2672</v>
      </c>
      <c r="L922">
        <v>10</v>
      </c>
      <c r="M922">
        <v>2718</v>
      </c>
      <c r="N922">
        <v>11</v>
      </c>
      <c r="O922">
        <v>0</v>
      </c>
      <c r="P922">
        <v>0</v>
      </c>
      <c r="Q922">
        <v>0</v>
      </c>
      <c r="R922">
        <v>37</v>
      </c>
      <c r="S922">
        <v>1</v>
      </c>
      <c r="T922">
        <v>8</v>
      </c>
      <c r="U922">
        <v>0</v>
      </c>
      <c r="V922">
        <v>3</v>
      </c>
    </row>
    <row r="923" spans="1:22" x14ac:dyDescent="0.3">
      <c r="A923" s="42">
        <v>44022</v>
      </c>
      <c r="B923" t="s">
        <v>46</v>
      </c>
      <c r="C923">
        <v>1506</v>
      </c>
      <c r="D923">
        <v>35</v>
      </c>
      <c r="E923">
        <v>1480</v>
      </c>
      <c r="F923">
        <v>32</v>
      </c>
      <c r="G923">
        <v>26</v>
      </c>
      <c r="H923">
        <v>3</v>
      </c>
      <c r="I923">
        <v>1752</v>
      </c>
      <c r="J923">
        <v>51</v>
      </c>
      <c r="K923">
        <v>43839</v>
      </c>
      <c r="L923">
        <v>1120</v>
      </c>
      <c r="M923">
        <v>45591</v>
      </c>
      <c r="N923">
        <v>1171</v>
      </c>
      <c r="O923">
        <v>0</v>
      </c>
      <c r="P923">
        <v>9</v>
      </c>
      <c r="Q923">
        <v>32</v>
      </c>
      <c r="R923">
        <v>750</v>
      </c>
      <c r="S923">
        <v>3</v>
      </c>
      <c r="T923">
        <v>747</v>
      </c>
      <c r="U923">
        <v>5</v>
      </c>
      <c r="V923">
        <v>96</v>
      </c>
    </row>
    <row r="924" spans="1:22" x14ac:dyDescent="0.3">
      <c r="A924" s="42">
        <v>44022</v>
      </c>
      <c r="B924" t="s">
        <v>127</v>
      </c>
      <c r="C924">
        <v>696</v>
      </c>
      <c r="D924">
        <v>-1</v>
      </c>
      <c r="E924">
        <v>692</v>
      </c>
      <c r="F924">
        <v>-2</v>
      </c>
      <c r="G924">
        <v>4</v>
      </c>
      <c r="H924">
        <v>1</v>
      </c>
      <c r="I924">
        <v>860</v>
      </c>
      <c r="J924">
        <v>0</v>
      </c>
      <c r="K924">
        <v>3839</v>
      </c>
      <c r="L924">
        <v>12</v>
      </c>
      <c r="M924">
        <v>4699</v>
      </c>
      <c r="N924">
        <v>12</v>
      </c>
      <c r="O924">
        <v>0</v>
      </c>
      <c r="P924">
        <v>0</v>
      </c>
      <c r="Q924">
        <v>-2</v>
      </c>
      <c r="R924">
        <v>689</v>
      </c>
      <c r="S924">
        <v>1</v>
      </c>
      <c r="T924">
        <v>7</v>
      </c>
      <c r="U924">
        <v>0</v>
      </c>
      <c r="V924">
        <v>3</v>
      </c>
    </row>
    <row r="925" spans="1:22" x14ac:dyDescent="0.3">
      <c r="A925" s="42">
        <v>44022</v>
      </c>
      <c r="B925" t="s">
        <v>128</v>
      </c>
      <c r="C925">
        <v>175</v>
      </c>
      <c r="D925">
        <v>3</v>
      </c>
      <c r="E925">
        <v>173</v>
      </c>
      <c r="F925">
        <v>3</v>
      </c>
      <c r="G925">
        <v>2</v>
      </c>
      <c r="H925">
        <v>0</v>
      </c>
      <c r="I925">
        <v>201</v>
      </c>
      <c r="J925">
        <v>0</v>
      </c>
      <c r="K925">
        <v>4656</v>
      </c>
      <c r="L925">
        <v>66</v>
      </c>
      <c r="M925">
        <v>4857</v>
      </c>
      <c r="N925">
        <v>66</v>
      </c>
      <c r="O925">
        <v>1</v>
      </c>
      <c r="P925">
        <v>4</v>
      </c>
      <c r="Q925">
        <v>1</v>
      </c>
      <c r="R925">
        <v>82</v>
      </c>
      <c r="S925">
        <v>1</v>
      </c>
      <c r="T925">
        <v>89</v>
      </c>
      <c r="U925">
        <v>1</v>
      </c>
      <c r="V925">
        <v>16</v>
      </c>
    </row>
    <row r="926" spans="1:22" x14ac:dyDescent="0.3">
      <c r="A926" s="42">
        <v>44022</v>
      </c>
      <c r="B926" t="s">
        <v>114</v>
      </c>
      <c r="C926">
        <v>227</v>
      </c>
      <c r="D926">
        <v>25</v>
      </c>
      <c r="E926">
        <v>227</v>
      </c>
      <c r="F926">
        <v>25</v>
      </c>
      <c r="G926">
        <v>0</v>
      </c>
      <c r="H926">
        <v>0</v>
      </c>
      <c r="I926">
        <v>271</v>
      </c>
      <c r="J926">
        <v>24</v>
      </c>
      <c r="K926">
        <v>3461</v>
      </c>
      <c r="L926">
        <v>58</v>
      </c>
      <c r="M926">
        <v>3732</v>
      </c>
      <c r="N926">
        <v>82</v>
      </c>
      <c r="O926">
        <v>0</v>
      </c>
      <c r="P926">
        <v>6</v>
      </c>
      <c r="Q926">
        <v>3</v>
      </c>
      <c r="R926">
        <v>91</v>
      </c>
      <c r="S926">
        <v>22</v>
      </c>
      <c r="T926">
        <v>130</v>
      </c>
      <c r="U926">
        <v>0</v>
      </c>
      <c r="V926">
        <v>13</v>
      </c>
    </row>
    <row r="927" spans="1:22" x14ac:dyDescent="0.3">
      <c r="A927" s="42">
        <v>44022</v>
      </c>
      <c r="B927" t="s">
        <v>92</v>
      </c>
      <c r="C927">
        <v>10</v>
      </c>
      <c r="D927">
        <v>0</v>
      </c>
      <c r="E927">
        <v>10</v>
      </c>
      <c r="F927">
        <v>0</v>
      </c>
      <c r="G927">
        <v>0</v>
      </c>
      <c r="H927">
        <v>0</v>
      </c>
      <c r="I927">
        <v>11</v>
      </c>
      <c r="J927">
        <v>0</v>
      </c>
      <c r="K927">
        <v>959</v>
      </c>
      <c r="L927">
        <v>18</v>
      </c>
      <c r="M927">
        <v>970</v>
      </c>
      <c r="N927">
        <v>18</v>
      </c>
      <c r="O927">
        <v>0</v>
      </c>
      <c r="P927">
        <v>0</v>
      </c>
      <c r="Q927">
        <v>0</v>
      </c>
      <c r="R927">
        <v>6</v>
      </c>
      <c r="S927">
        <v>0</v>
      </c>
      <c r="T927">
        <v>4</v>
      </c>
      <c r="U927">
        <v>1</v>
      </c>
      <c r="V927">
        <v>1</v>
      </c>
    </row>
    <row r="928" spans="1:22" x14ac:dyDescent="0.3">
      <c r="A928" s="42">
        <v>44022</v>
      </c>
      <c r="B928" t="s">
        <v>85</v>
      </c>
      <c r="C928">
        <v>84</v>
      </c>
      <c r="D928">
        <v>4</v>
      </c>
      <c r="E928">
        <v>84</v>
      </c>
      <c r="F928">
        <v>4</v>
      </c>
      <c r="G928">
        <v>0</v>
      </c>
      <c r="H928">
        <v>0</v>
      </c>
      <c r="I928">
        <v>105</v>
      </c>
      <c r="J928">
        <v>4</v>
      </c>
      <c r="K928">
        <v>2534</v>
      </c>
      <c r="L928">
        <v>12</v>
      </c>
      <c r="M928">
        <v>2639</v>
      </c>
      <c r="N928">
        <v>16</v>
      </c>
      <c r="O928">
        <v>0</v>
      </c>
      <c r="P928">
        <v>0</v>
      </c>
      <c r="Q928">
        <v>0</v>
      </c>
      <c r="R928">
        <v>48</v>
      </c>
      <c r="S928">
        <v>4</v>
      </c>
      <c r="T928">
        <v>36</v>
      </c>
      <c r="U928">
        <v>0</v>
      </c>
      <c r="V928">
        <v>4</v>
      </c>
    </row>
    <row r="929" spans="1:22" x14ac:dyDescent="0.3">
      <c r="A929" s="42">
        <v>44022</v>
      </c>
      <c r="B929" t="s">
        <v>78</v>
      </c>
      <c r="C929">
        <v>320</v>
      </c>
      <c r="D929">
        <v>12</v>
      </c>
      <c r="E929">
        <v>304</v>
      </c>
      <c r="F929">
        <v>12</v>
      </c>
      <c r="G929">
        <v>16</v>
      </c>
      <c r="H929">
        <v>0</v>
      </c>
      <c r="I929">
        <v>341</v>
      </c>
      <c r="J929">
        <v>12</v>
      </c>
      <c r="K929">
        <v>4358</v>
      </c>
      <c r="L929">
        <v>63</v>
      </c>
      <c r="M929">
        <v>4699</v>
      </c>
      <c r="N929">
        <v>75</v>
      </c>
      <c r="O929">
        <v>0</v>
      </c>
      <c r="P929">
        <v>1</v>
      </c>
      <c r="Q929">
        <v>9</v>
      </c>
      <c r="R929">
        <v>239</v>
      </c>
      <c r="S929">
        <v>3</v>
      </c>
      <c r="T929">
        <v>80</v>
      </c>
      <c r="U929">
        <v>0</v>
      </c>
      <c r="V929">
        <v>11</v>
      </c>
    </row>
    <row r="930" spans="1:22" x14ac:dyDescent="0.3">
      <c r="A930" s="42">
        <v>44022</v>
      </c>
      <c r="B930" t="s">
        <v>96</v>
      </c>
      <c r="C930">
        <v>568</v>
      </c>
      <c r="D930">
        <v>22</v>
      </c>
      <c r="E930">
        <v>565</v>
      </c>
      <c r="F930">
        <v>22</v>
      </c>
      <c r="G930">
        <v>3</v>
      </c>
      <c r="H930">
        <v>0</v>
      </c>
      <c r="I930">
        <v>633</v>
      </c>
      <c r="J930">
        <v>27</v>
      </c>
      <c r="K930">
        <v>3155</v>
      </c>
      <c r="L930">
        <v>99</v>
      </c>
      <c r="M930">
        <v>3788</v>
      </c>
      <c r="N930">
        <v>126</v>
      </c>
      <c r="O930">
        <v>0</v>
      </c>
      <c r="P930">
        <v>6</v>
      </c>
      <c r="Q930">
        <v>38</v>
      </c>
      <c r="R930">
        <v>300</v>
      </c>
      <c r="S930">
        <v>-16</v>
      </c>
      <c r="T930">
        <v>262</v>
      </c>
      <c r="U930">
        <v>0</v>
      </c>
      <c r="V930">
        <v>29</v>
      </c>
    </row>
    <row r="931" spans="1:22" x14ac:dyDescent="0.3">
      <c r="A931" s="42">
        <v>44022</v>
      </c>
      <c r="B931" t="s">
        <v>88</v>
      </c>
      <c r="C931">
        <v>347</v>
      </c>
      <c r="D931">
        <v>7</v>
      </c>
      <c r="E931">
        <v>330</v>
      </c>
      <c r="F931">
        <v>7</v>
      </c>
      <c r="G931">
        <v>17</v>
      </c>
      <c r="H931">
        <v>0</v>
      </c>
      <c r="I931">
        <v>412</v>
      </c>
      <c r="J931">
        <v>9</v>
      </c>
      <c r="K931">
        <v>8339</v>
      </c>
      <c r="L931">
        <v>153</v>
      </c>
      <c r="M931">
        <v>8751</v>
      </c>
      <c r="N931">
        <v>162</v>
      </c>
      <c r="O931">
        <v>0</v>
      </c>
      <c r="P931">
        <v>2</v>
      </c>
      <c r="Q931">
        <v>6</v>
      </c>
      <c r="R931">
        <v>200</v>
      </c>
      <c r="S931">
        <v>1</v>
      </c>
      <c r="T931">
        <v>145</v>
      </c>
      <c r="U931">
        <v>0</v>
      </c>
      <c r="V931">
        <v>23</v>
      </c>
    </row>
    <row r="932" spans="1:22" x14ac:dyDescent="0.3">
      <c r="A932" s="42">
        <v>44022</v>
      </c>
      <c r="B932" t="s">
        <v>79</v>
      </c>
      <c r="C932">
        <v>91</v>
      </c>
      <c r="D932">
        <v>1</v>
      </c>
      <c r="E932">
        <v>89</v>
      </c>
      <c r="F932">
        <v>1</v>
      </c>
      <c r="G932">
        <v>2</v>
      </c>
      <c r="H932">
        <v>0</v>
      </c>
      <c r="I932">
        <v>106</v>
      </c>
      <c r="J932">
        <v>2</v>
      </c>
      <c r="K932">
        <v>1999</v>
      </c>
      <c r="L932">
        <v>20</v>
      </c>
      <c r="M932">
        <v>2105</v>
      </c>
      <c r="N932">
        <v>22</v>
      </c>
      <c r="O932">
        <v>0</v>
      </c>
      <c r="P932">
        <v>4</v>
      </c>
      <c r="Q932">
        <v>2</v>
      </c>
      <c r="R932">
        <v>56</v>
      </c>
      <c r="S932">
        <v>-1</v>
      </c>
      <c r="T932">
        <v>31</v>
      </c>
      <c r="U932">
        <v>0</v>
      </c>
      <c r="V932">
        <v>13</v>
      </c>
    </row>
    <row r="933" spans="1:22" x14ac:dyDescent="0.3">
      <c r="A933" s="42">
        <v>44022</v>
      </c>
      <c r="B933" t="s">
        <v>115</v>
      </c>
      <c r="C933">
        <v>108</v>
      </c>
      <c r="D933">
        <v>4</v>
      </c>
      <c r="E933">
        <v>108</v>
      </c>
      <c r="F933">
        <v>4</v>
      </c>
      <c r="G933">
        <v>0</v>
      </c>
      <c r="H933">
        <v>0</v>
      </c>
      <c r="I933">
        <v>124</v>
      </c>
      <c r="J933">
        <v>3</v>
      </c>
      <c r="K933">
        <v>2223</v>
      </c>
      <c r="L933">
        <v>32</v>
      </c>
      <c r="M933">
        <v>2347</v>
      </c>
      <c r="N933">
        <v>35</v>
      </c>
      <c r="O933">
        <v>0</v>
      </c>
      <c r="P933">
        <v>2</v>
      </c>
      <c r="Q933">
        <v>1</v>
      </c>
      <c r="R933">
        <v>49</v>
      </c>
      <c r="S933">
        <v>3</v>
      </c>
      <c r="T933">
        <v>57</v>
      </c>
      <c r="U933">
        <v>0</v>
      </c>
      <c r="V933">
        <v>10</v>
      </c>
    </row>
    <row r="934" spans="1:22" x14ac:dyDescent="0.3">
      <c r="A934" s="42">
        <v>44022</v>
      </c>
      <c r="B934" t="s">
        <v>2</v>
      </c>
      <c r="C934">
        <v>431</v>
      </c>
      <c r="D934">
        <v>11</v>
      </c>
      <c r="E934">
        <v>431</v>
      </c>
      <c r="F934">
        <v>11</v>
      </c>
      <c r="G934">
        <v>0</v>
      </c>
      <c r="H934">
        <v>0</v>
      </c>
      <c r="I934">
        <v>513</v>
      </c>
      <c r="J934">
        <v>12</v>
      </c>
      <c r="K934">
        <v>6162</v>
      </c>
      <c r="L934">
        <v>217</v>
      </c>
      <c r="M934">
        <v>6675</v>
      </c>
      <c r="N934">
        <v>229</v>
      </c>
      <c r="O934">
        <v>0</v>
      </c>
      <c r="P934">
        <v>3</v>
      </c>
      <c r="Q934">
        <v>10</v>
      </c>
      <c r="R934">
        <v>255</v>
      </c>
      <c r="S934">
        <v>1</v>
      </c>
      <c r="T934">
        <v>173</v>
      </c>
      <c r="U934">
        <v>1</v>
      </c>
      <c r="V934">
        <v>22</v>
      </c>
    </row>
    <row r="935" spans="1:22" x14ac:dyDescent="0.3">
      <c r="A935" s="42">
        <v>44022</v>
      </c>
      <c r="B935" t="s">
        <v>80</v>
      </c>
      <c r="C935">
        <v>270</v>
      </c>
      <c r="D935">
        <v>13</v>
      </c>
      <c r="E935">
        <v>266</v>
      </c>
      <c r="F935">
        <v>13</v>
      </c>
      <c r="G935">
        <v>4</v>
      </c>
      <c r="H935">
        <v>0</v>
      </c>
      <c r="I935">
        <v>330</v>
      </c>
      <c r="J935">
        <v>16</v>
      </c>
      <c r="K935">
        <v>4904</v>
      </c>
      <c r="L935">
        <v>81</v>
      </c>
      <c r="M935">
        <v>5234</v>
      </c>
      <c r="N935">
        <v>97</v>
      </c>
      <c r="O935">
        <v>0</v>
      </c>
      <c r="P935">
        <v>18</v>
      </c>
      <c r="Q935">
        <v>5</v>
      </c>
      <c r="R935">
        <v>179</v>
      </c>
      <c r="S935">
        <v>8</v>
      </c>
      <c r="T935">
        <v>73</v>
      </c>
      <c r="U935">
        <v>1</v>
      </c>
      <c r="V935">
        <v>29</v>
      </c>
    </row>
    <row r="936" spans="1:22" x14ac:dyDescent="0.3">
      <c r="A936" s="42">
        <v>44022</v>
      </c>
      <c r="B936" t="s">
        <v>110</v>
      </c>
      <c r="C936">
        <v>100</v>
      </c>
      <c r="D936">
        <v>9</v>
      </c>
      <c r="E936">
        <v>98</v>
      </c>
      <c r="F936">
        <v>9</v>
      </c>
      <c r="G936">
        <v>2</v>
      </c>
      <c r="H936">
        <v>0</v>
      </c>
      <c r="I936">
        <v>107</v>
      </c>
      <c r="J936">
        <v>9</v>
      </c>
      <c r="K936">
        <v>1665</v>
      </c>
      <c r="L936">
        <v>52</v>
      </c>
      <c r="M936">
        <v>1772</v>
      </c>
      <c r="N936">
        <v>61</v>
      </c>
      <c r="O936">
        <v>0</v>
      </c>
      <c r="P936">
        <v>1</v>
      </c>
      <c r="Q936">
        <v>0</v>
      </c>
      <c r="R936">
        <v>38</v>
      </c>
      <c r="S936">
        <v>9</v>
      </c>
      <c r="T936">
        <v>61</v>
      </c>
      <c r="U936">
        <v>0</v>
      </c>
      <c r="V936">
        <v>9</v>
      </c>
    </row>
    <row r="937" spans="1:22" x14ac:dyDescent="0.3">
      <c r="A937" s="42">
        <v>44022</v>
      </c>
      <c r="B937" t="s">
        <v>97</v>
      </c>
      <c r="C937">
        <v>37</v>
      </c>
      <c r="D937">
        <v>2</v>
      </c>
      <c r="E937">
        <v>37</v>
      </c>
      <c r="F937">
        <v>2</v>
      </c>
      <c r="G937">
        <v>0</v>
      </c>
      <c r="H937">
        <v>0</v>
      </c>
      <c r="I937">
        <v>51</v>
      </c>
      <c r="J937">
        <v>2</v>
      </c>
      <c r="K937">
        <v>1040</v>
      </c>
      <c r="L937">
        <v>14</v>
      </c>
      <c r="M937">
        <v>1091</v>
      </c>
      <c r="N937">
        <v>16</v>
      </c>
      <c r="O937">
        <v>0</v>
      </c>
      <c r="P937">
        <v>0</v>
      </c>
      <c r="Q937">
        <v>1</v>
      </c>
      <c r="R937">
        <v>28</v>
      </c>
      <c r="S937">
        <v>1</v>
      </c>
      <c r="T937">
        <v>9</v>
      </c>
      <c r="U937">
        <v>0</v>
      </c>
      <c r="V937">
        <v>4</v>
      </c>
    </row>
    <row r="938" spans="1:22" x14ac:dyDescent="0.3">
      <c r="A938" s="42">
        <v>44022</v>
      </c>
      <c r="B938" t="s">
        <v>70</v>
      </c>
      <c r="C938">
        <v>152</v>
      </c>
      <c r="D938">
        <v>6</v>
      </c>
      <c r="E938">
        <v>142</v>
      </c>
      <c r="F938">
        <v>6</v>
      </c>
      <c r="G938">
        <v>10</v>
      </c>
      <c r="H938">
        <v>0</v>
      </c>
      <c r="I938">
        <v>173</v>
      </c>
      <c r="J938">
        <v>7</v>
      </c>
      <c r="K938">
        <v>2350</v>
      </c>
      <c r="L938">
        <v>27</v>
      </c>
      <c r="M938">
        <v>2523</v>
      </c>
      <c r="N938">
        <v>34</v>
      </c>
      <c r="O938">
        <v>0</v>
      </c>
      <c r="P938">
        <v>6</v>
      </c>
      <c r="Q938">
        <v>2</v>
      </c>
      <c r="R938">
        <v>107</v>
      </c>
      <c r="S938">
        <v>4</v>
      </c>
      <c r="T938">
        <v>39</v>
      </c>
      <c r="U938">
        <v>0</v>
      </c>
      <c r="V938">
        <v>13</v>
      </c>
    </row>
    <row r="939" spans="1:22" x14ac:dyDescent="0.3">
      <c r="A939" s="42">
        <v>44022</v>
      </c>
      <c r="B939" t="s">
        <v>56</v>
      </c>
      <c r="C939">
        <v>712</v>
      </c>
      <c r="D939">
        <v>54</v>
      </c>
      <c r="E939">
        <v>710</v>
      </c>
      <c r="F939">
        <v>54</v>
      </c>
      <c r="G939">
        <v>2</v>
      </c>
      <c r="H939">
        <v>0</v>
      </c>
      <c r="I939">
        <v>801</v>
      </c>
      <c r="J939">
        <v>54</v>
      </c>
      <c r="K939">
        <v>14844</v>
      </c>
      <c r="L939">
        <v>296</v>
      </c>
      <c r="M939">
        <v>15645</v>
      </c>
      <c r="N939">
        <v>350</v>
      </c>
      <c r="O939">
        <v>0</v>
      </c>
      <c r="P939">
        <v>7</v>
      </c>
      <c r="Q939">
        <v>11</v>
      </c>
      <c r="R939">
        <v>239</v>
      </c>
      <c r="S939">
        <v>43</v>
      </c>
      <c r="T939">
        <v>466</v>
      </c>
      <c r="U939">
        <v>2</v>
      </c>
      <c r="V939">
        <v>39</v>
      </c>
    </row>
    <row r="940" spans="1:22" x14ac:dyDescent="0.3">
      <c r="A940" s="42">
        <v>44022</v>
      </c>
      <c r="B940" t="s">
        <v>129</v>
      </c>
      <c r="C940">
        <v>17</v>
      </c>
      <c r="D940">
        <v>0</v>
      </c>
      <c r="E940">
        <v>17</v>
      </c>
      <c r="F940">
        <v>0</v>
      </c>
      <c r="G940">
        <v>0</v>
      </c>
      <c r="H940">
        <v>0</v>
      </c>
      <c r="I940">
        <v>19</v>
      </c>
      <c r="J940">
        <v>0</v>
      </c>
      <c r="K940">
        <v>586</v>
      </c>
      <c r="L940">
        <v>5</v>
      </c>
      <c r="M940">
        <v>605</v>
      </c>
      <c r="N940">
        <v>5</v>
      </c>
      <c r="O940">
        <v>0</v>
      </c>
      <c r="P940">
        <v>0</v>
      </c>
      <c r="Q940">
        <v>0</v>
      </c>
      <c r="R940">
        <v>7</v>
      </c>
      <c r="S940">
        <v>0</v>
      </c>
      <c r="T940">
        <v>10</v>
      </c>
      <c r="U940">
        <v>0</v>
      </c>
      <c r="V940">
        <v>0</v>
      </c>
    </row>
    <row r="941" spans="1:22" x14ac:dyDescent="0.3">
      <c r="A941" s="42">
        <v>44022</v>
      </c>
      <c r="B941" t="s">
        <v>104</v>
      </c>
      <c r="C941">
        <v>30</v>
      </c>
      <c r="D941">
        <v>1</v>
      </c>
      <c r="E941">
        <v>30</v>
      </c>
      <c r="F941">
        <v>1</v>
      </c>
      <c r="G941">
        <v>0</v>
      </c>
      <c r="H941">
        <v>0</v>
      </c>
      <c r="I941">
        <v>36</v>
      </c>
      <c r="J941">
        <v>1</v>
      </c>
      <c r="K941">
        <v>3966</v>
      </c>
      <c r="L941">
        <v>35</v>
      </c>
      <c r="M941">
        <v>4002</v>
      </c>
      <c r="N941">
        <v>36</v>
      </c>
      <c r="O941">
        <v>0</v>
      </c>
      <c r="P941">
        <v>1</v>
      </c>
      <c r="Q941">
        <v>1</v>
      </c>
      <c r="R941">
        <v>22</v>
      </c>
      <c r="S941">
        <v>0</v>
      </c>
      <c r="T941">
        <v>7</v>
      </c>
      <c r="U941">
        <v>0</v>
      </c>
      <c r="V941">
        <v>1</v>
      </c>
    </row>
    <row r="942" spans="1:22" x14ac:dyDescent="0.3">
      <c r="A942" s="42">
        <v>44022</v>
      </c>
      <c r="B942" t="s">
        <v>111</v>
      </c>
      <c r="C942">
        <v>118</v>
      </c>
      <c r="D942">
        <v>0</v>
      </c>
      <c r="E942">
        <v>114</v>
      </c>
      <c r="F942">
        <v>0</v>
      </c>
      <c r="G942">
        <v>4</v>
      </c>
      <c r="H942">
        <v>0</v>
      </c>
      <c r="I942">
        <v>142</v>
      </c>
      <c r="J942">
        <v>1</v>
      </c>
      <c r="K942">
        <v>2815</v>
      </c>
      <c r="L942">
        <v>58</v>
      </c>
      <c r="M942">
        <v>2957</v>
      </c>
      <c r="N942">
        <v>59</v>
      </c>
      <c r="O942">
        <v>0</v>
      </c>
      <c r="P942">
        <v>2</v>
      </c>
      <c r="Q942">
        <v>0</v>
      </c>
      <c r="R942">
        <v>71</v>
      </c>
      <c r="S942">
        <v>0</v>
      </c>
      <c r="T942">
        <v>45</v>
      </c>
      <c r="U942">
        <v>0</v>
      </c>
      <c r="V942">
        <v>14</v>
      </c>
    </row>
    <row r="943" spans="1:22" x14ac:dyDescent="0.3">
      <c r="A943" s="42">
        <v>44022</v>
      </c>
      <c r="B943" t="s">
        <v>57</v>
      </c>
      <c r="C943">
        <v>1397</v>
      </c>
      <c r="D943">
        <v>141</v>
      </c>
      <c r="E943">
        <v>1395</v>
      </c>
      <c r="F943">
        <v>141</v>
      </c>
      <c r="G943">
        <v>2</v>
      </c>
      <c r="H943">
        <v>0</v>
      </c>
      <c r="I943">
        <v>1381</v>
      </c>
      <c r="J943">
        <v>112</v>
      </c>
      <c r="K943">
        <v>112962</v>
      </c>
      <c r="L943">
        <v>2189</v>
      </c>
      <c r="M943">
        <v>114343</v>
      </c>
      <c r="N943">
        <v>2301</v>
      </c>
      <c r="O943">
        <v>0</v>
      </c>
      <c r="P943">
        <v>10</v>
      </c>
      <c r="Q943">
        <v>14</v>
      </c>
      <c r="R943">
        <v>477</v>
      </c>
      <c r="S943">
        <v>127</v>
      </c>
      <c r="T943">
        <v>910</v>
      </c>
      <c r="U943">
        <v>1</v>
      </c>
      <c r="V943">
        <v>36</v>
      </c>
    </row>
    <row r="944" spans="1:22" x14ac:dyDescent="0.3">
      <c r="A944" s="42">
        <v>44022</v>
      </c>
      <c r="B944" t="s">
        <v>89</v>
      </c>
      <c r="C944">
        <v>70</v>
      </c>
      <c r="D944">
        <v>2</v>
      </c>
      <c r="E944">
        <v>70</v>
      </c>
      <c r="F944">
        <v>2</v>
      </c>
      <c r="G944">
        <v>0</v>
      </c>
      <c r="H944">
        <v>0</v>
      </c>
      <c r="I944">
        <v>75</v>
      </c>
      <c r="J944">
        <v>1</v>
      </c>
      <c r="K944">
        <v>2344</v>
      </c>
      <c r="L944">
        <v>22</v>
      </c>
      <c r="M944">
        <v>2419</v>
      </c>
      <c r="N944">
        <v>23</v>
      </c>
      <c r="O944">
        <v>0</v>
      </c>
      <c r="P944">
        <v>1</v>
      </c>
      <c r="Q944">
        <v>6</v>
      </c>
      <c r="R944">
        <v>57</v>
      </c>
      <c r="S944">
        <v>-4</v>
      </c>
      <c r="T944">
        <v>12</v>
      </c>
      <c r="U944">
        <v>0</v>
      </c>
      <c r="V944">
        <v>3</v>
      </c>
    </row>
    <row r="945" spans="1:22" x14ac:dyDescent="0.3">
      <c r="A945" s="42">
        <v>44022</v>
      </c>
      <c r="B945" t="s">
        <v>44</v>
      </c>
      <c r="C945">
        <v>936</v>
      </c>
      <c r="D945">
        <v>99</v>
      </c>
      <c r="E945">
        <v>935</v>
      </c>
      <c r="F945">
        <v>98</v>
      </c>
      <c r="G945">
        <v>1</v>
      </c>
      <c r="H945">
        <v>1</v>
      </c>
      <c r="I945">
        <v>1026</v>
      </c>
      <c r="J945">
        <v>109</v>
      </c>
      <c r="K945">
        <v>79005</v>
      </c>
      <c r="L945">
        <v>1351</v>
      </c>
      <c r="M945">
        <v>80031</v>
      </c>
      <c r="N945">
        <v>1460</v>
      </c>
      <c r="O945">
        <v>0</v>
      </c>
      <c r="P945">
        <v>2</v>
      </c>
      <c r="Q945">
        <v>24</v>
      </c>
      <c r="R945">
        <v>117</v>
      </c>
      <c r="S945">
        <v>75</v>
      </c>
      <c r="T945">
        <v>817</v>
      </c>
      <c r="U945">
        <v>1</v>
      </c>
      <c r="V945">
        <v>12</v>
      </c>
    </row>
    <row r="946" spans="1:22" x14ac:dyDescent="0.3">
      <c r="A946" s="42">
        <v>44022</v>
      </c>
      <c r="B946" t="s">
        <v>81</v>
      </c>
      <c r="C946">
        <v>37</v>
      </c>
      <c r="D946">
        <v>2</v>
      </c>
      <c r="E946">
        <v>37</v>
      </c>
      <c r="F946">
        <v>2</v>
      </c>
      <c r="G946">
        <v>0</v>
      </c>
      <c r="H946">
        <v>0</v>
      </c>
      <c r="I946">
        <v>45</v>
      </c>
      <c r="J946">
        <v>1</v>
      </c>
      <c r="K946">
        <v>837</v>
      </c>
      <c r="L946">
        <v>17</v>
      </c>
      <c r="M946">
        <v>882</v>
      </c>
      <c r="N946">
        <v>18</v>
      </c>
      <c r="O946">
        <v>0</v>
      </c>
      <c r="P946">
        <v>0</v>
      </c>
      <c r="Q946">
        <v>0</v>
      </c>
      <c r="R946">
        <v>29</v>
      </c>
      <c r="S946">
        <v>2</v>
      </c>
      <c r="T946">
        <v>8</v>
      </c>
      <c r="U946">
        <v>0</v>
      </c>
      <c r="V946">
        <v>1</v>
      </c>
    </row>
    <row r="947" spans="1:22" x14ac:dyDescent="0.3">
      <c r="A947" s="42">
        <v>44022</v>
      </c>
      <c r="B947" t="s">
        <v>130</v>
      </c>
      <c r="C947">
        <v>7</v>
      </c>
      <c r="D947">
        <v>0</v>
      </c>
      <c r="E947">
        <v>7</v>
      </c>
      <c r="F947">
        <v>0</v>
      </c>
      <c r="G947">
        <v>0</v>
      </c>
      <c r="H947">
        <v>0</v>
      </c>
      <c r="I947">
        <v>7</v>
      </c>
      <c r="J947">
        <v>0</v>
      </c>
      <c r="K947">
        <v>503</v>
      </c>
      <c r="L947">
        <v>1</v>
      </c>
      <c r="M947">
        <v>510</v>
      </c>
      <c r="N947">
        <v>1</v>
      </c>
      <c r="O947">
        <v>0</v>
      </c>
      <c r="P947">
        <v>0</v>
      </c>
      <c r="Q947">
        <v>0</v>
      </c>
      <c r="R947">
        <v>6</v>
      </c>
      <c r="S947">
        <v>0</v>
      </c>
      <c r="T947">
        <v>1</v>
      </c>
      <c r="U947">
        <v>0</v>
      </c>
      <c r="V947">
        <v>0</v>
      </c>
    </row>
    <row r="948" spans="1:22" x14ac:dyDescent="0.3">
      <c r="A948" s="42">
        <v>44022</v>
      </c>
      <c r="B948" t="s">
        <v>131</v>
      </c>
      <c r="C948">
        <v>55</v>
      </c>
      <c r="D948">
        <v>4</v>
      </c>
      <c r="E948">
        <v>53</v>
      </c>
      <c r="F948">
        <v>4</v>
      </c>
      <c r="G948">
        <v>2</v>
      </c>
      <c r="H948">
        <v>0</v>
      </c>
      <c r="I948">
        <v>57</v>
      </c>
      <c r="J948">
        <v>4</v>
      </c>
      <c r="K948">
        <v>1149</v>
      </c>
      <c r="L948">
        <v>9</v>
      </c>
      <c r="M948">
        <v>1206</v>
      </c>
      <c r="N948">
        <v>13</v>
      </c>
      <c r="O948">
        <v>0</v>
      </c>
      <c r="P948">
        <v>0</v>
      </c>
      <c r="Q948">
        <v>2</v>
      </c>
      <c r="R948">
        <v>37</v>
      </c>
      <c r="S948">
        <v>2</v>
      </c>
      <c r="T948">
        <v>18</v>
      </c>
      <c r="U948">
        <v>0</v>
      </c>
      <c r="V948">
        <v>1</v>
      </c>
    </row>
    <row r="949" spans="1:22" x14ac:dyDescent="0.3">
      <c r="A949" s="42">
        <v>44022</v>
      </c>
      <c r="B949" t="s">
        <v>71</v>
      </c>
      <c r="C949">
        <v>1002</v>
      </c>
      <c r="D949">
        <v>13</v>
      </c>
      <c r="E949">
        <v>997</v>
      </c>
      <c r="F949">
        <v>12</v>
      </c>
      <c r="G949">
        <v>5</v>
      </c>
      <c r="H949">
        <v>1</v>
      </c>
      <c r="I949">
        <v>1171</v>
      </c>
      <c r="J949">
        <v>14</v>
      </c>
      <c r="K949">
        <v>11080</v>
      </c>
      <c r="L949">
        <v>196</v>
      </c>
      <c r="M949">
        <v>12251</v>
      </c>
      <c r="N949">
        <v>210</v>
      </c>
      <c r="O949">
        <v>0</v>
      </c>
      <c r="P949">
        <v>7</v>
      </c>
      <c r="Q949">
        <v>23</v>
      </c>
      <c r="R949">
        <v>719</v>
      </c>
      <c r="S949">
        <v>-10</v>
      </c>
      <c r="T949">
        <v>276</v>
      </c>
      <c r="U949">
        <v>0</v>
      </c>
      <c r="V949">
        <v>21</v>
      </c>
    </row>
    <row r="950" spans="1:22" x14ac:dyDescent="0.3">
      <c r="A950" s="42">
        <v>44022</v>
      </c>
      <c r="B950" t="s">
        <v>132</v>
      </c>
      <c r="C950">
        <v>303</v>
      </c>
      <c r="D950">
        <v>9</v>
      </c>
      <c r="E950">
        <v>303</v>
      </c>
      <c r="F950">
        <v>9</v>
      </c>
      <c r="G950">
        <v>0</v>
      </c>
      <c r="H950">
        <v>0</v>
      </c>
      <c r="I950">
        <v>336</v>
      </c>
      <c r="J950">
        <v>8</v>
      </c>
      <c r="K950">
        <v>3200</v>
      </c>
      <c r="L950">
        <v>53</v>
      </c>
      <c r="M950">
        <v>3536</v>
      </c>
      <c r="N950">
        <v>61</v>
      </c>
      <c r="O950">
        <v>0</v>
      </c>
      <c r="P950">
        <v>0</v>
      </c>
      <c r="Q950">
        <v>4</v>
      </c>
      <c r="R950">
        <v>253</v>
      </c>
      <c r="S950">
        <v>5</v>
      </c>
      <c r="T950">
        <v>50</v>
      </c>
      <c r="U950">
        <v>0</v>
      </c>
      <c r="V950">
        <v>7</v>
      </c>
    </row>
    <row r="951" spans="1:22" x14ac:dyDescent="0.3">
      <c r="A951" s="42">
        <v>44022</v>
      </c>
      <c r="B951" t="s">
        <v>72</v>
      </c>
      <c r="C951">
        <v>80</v>
      </c>
      <c r="D951">
        <v>5</v>
      </c>
      <c r="E951">
        <v>70</v>
      </c>
      <c r="F951">
        <v>5</v>
      </c>
      <c r="G951">
        <v>10</v>
      </c>
      <c r="H951">
        <v>0</v>
      </c>
      <c r="I951">
        <v>92</v>
      </c>
      <c r="J951">
        <v>7</v>
      </c>
      <c r="K951">
        <v>6276</v>
      </c>
      <c r="L951">
        <v>104</v>
      </c>
      <c r="M951">
        <v>6368</v>
      </c>
      <c r="N951">
        <v>111</v>
      </c>
      <c r="O951">
        <v>0</v>
      </c>
      <c r="P951">
        <v>0</v>
      </c>
      <c r="Q951">
        <v>2</v>
      </c>
      <c r="R951">
        <v>45</v>
      </c>
      <c r="S951">
        <v>3</v>
      </c>
      <c r="T951">
        <v>35</v>
      </c>
      <c r="U951">
        <v>0</v>
      </c>
      <c r="V951">
        <v>4</v>
      </c>
    </row>
    <row r="952" spans="1:22" x14ac:dyDescent="0.3">
      <c r="A952" s="42">
        <v>44022</v>
      </c>
      <c r="B952" t="s">
        <v>52</v>
      </c>
      <c r="C952">
        <v>901</v>
      </c>
      <c r="D952">
        <v>19</v>
      </c>
      <c r="E952">
        <v>898</v>
      </c>
      <c r="F952">
        <v>19</v>
      </c>
      <c r="G952">
        <v>3</v>
      </c>
      <c r="H952">
        <v>0</v>
      </c>
      <c r="I952">
        <v>1130</v>
      </c>
      <c r="J952">
        <v>24</v>
      </c>
      <c r="K952">
        <v>6889</v>
      </c>
      <c r="L952">
        <v>121</v>
      </c>
      <c r="M952">
        <v>8019</v>
      </c>
      <c r="N952">
        <v>145</v>
      </c>
      <c r="O952">
        <v>0</v>
      </c>
      <c r="P952">
        <v>13</v>
      </c>
      <c r="Q952">
        <v>8</v>
      </c>
      <c r="R952">
        <v>541</v>
      </c>
      <c r="S952">
        <v>11</v>
      </c>
      <c r="T952">
        <v>347</v>
      </c>
      <c r="U952">
        <v>0</v>
      </c>
      <c r="V952">
        <v>58</v>
      </c>
    </row>
    <row r="953" spans="1:22" x14ac:dyDescent="0.3">
      <c r="A953" s="42">
        <v>44022</v>
      </c>
      <c r="B953" t="s">
        <v>19</v>
      </c>
      <c r="C953">
        <v>3428</v>
      </c>
      <c r="D953">
        <v>102</v>
      </c>
      <c r="E953">
        <v>3421</v>
      </c>
      <c r="F953">
        <v>102</v>
      </c>
      <c r="G953">
        <v>7</v>
      </c>
      <c r="H953">
        <v>0</v>
      </c>
      <c r="I953">
        <v>4117</v>
      </c>
      <c r="J953">
        <v>135</v>
      </c>
      <c r="K953">
        <v>26738</v>
      </c>
      <c r="L953">
        <v>1167</v>
      </c>
      <c r="M953">
        <v>30855</v>
      </c>
      <c r="N953">
        <v>1302</v>
      </c>
      <c r="O953">
        <v>1</v>
      </c>
      <c r="P953">
        <v>39</v>
      </c>
      <c r="Q953">
        <v>44</v>
      </c>
      <c r="R953">
        <v>1500</v>
      </c>
      <c r="S953">
        <v>57</v>
      </c>
      <c r="T953">
        <v>1889</v>
      </c>
      <c r="U953">
        <v>3</v>
      </c>
      <c r="V953">
        <v>128</v>
      </c>
    </row>
    <row r="954" spans="1:22" x14ac:dyDescent="0.3">
      <c r="A954" s="42">
        <v>44022</v>
      </c>
      <c r="B954" t="s">
        <v>73</v>
      </c>
      <c r="C954">
        <v>26</v>
      </c>
      <c r="D954">
        <v>4</v>
      </c>
      <c r="E954">
        <v>25</v>
      </c>
      <c r="F954">
        <v>4</v>
      </c>
      <c r="G954">
        <v>1</v>
      </c>
      <c r="H954">
        <v>0</v>
      </c>
      <c r="I954">
        <v>24</v>
      </c>
      <c r="J954">
        <v>4</v>
      </c>
      <c r="K954">
        <v>1320</v>
      </c>
      <c r="L954">
        <v>22</v>
      </c>
      <c r="M954">
        <v>1344</v>
      </c>
      <c r="N954">
        <v>26</v>
      </c>
      <c r="O954">
        <v>0</v>
      </c>
      <c r="P954">
        <v>0</v>
      </c>
      <c r="Q954">
        <v>1</v>
      </c>
      <c r="R954">
        <v>16</v>
      </c>
      <c r="S954">
        <v>3</v>
      </c>
      <c r="T954">
        <v>10</v>
      </c>
      <c r="U954">
        <v>0</v>
      </c>
      <c r="V954">
        <v>0</v>
      </c>
    </row>
    <row r="955" spans="1:22" x14ac:dyDescent="0.3">
      <c r="A955" s="42">
        <v>44022</v>
      </c>
      <c r="B955" t="s">
        <v>133</v>
      </c>
      <c r="C955">
        <v>45</v>
      </c>
      <c r="D955">
        <v>2</v>
      </c>
      <c r="E955">
        <v>45</v>
      </c>
      <c r="F955">
        <v>2</v>
      </c>
      <c r="G955">
        <v>0</v>
      </c>
      <c r="H955">
        <v>0</v>
      </c>
      <c r="I955">
        <v>58</v>
      </c>
      <c r="J955">
        <v>2</v>
      </c>
      <c r="K955">
        <v>1794</v>
      </c>
      <c r="L955">
        <v>19</v>
      </c>
      <c r="M955">
        <v>1852</v>
      </c>
      <c r="N955">
        <v>21</v>
      </c>
      <c r="O955">
        <v>0</v>
      </c>
      <c r="P955">
        <v>0</v>
      </c>
      <c r="Q955">
        <v>1</v>
      </c>
      <c r="R955">
        <v>29</v>
      </c>
      <c r="S955">
        <v>1</v>
      </c>
      <c r="T955">
        <v>16</v>
      </c>
      <c r="U955">
        <v>0</v>
      </c>
      <c r="V955">
        <v>2</v>
      </c>
    </row>
    <row r="956" spans="1:22" x14ac:dyDescent="0.3">
      <c r="A956" s="42">
        <v>44022</v>
      </c>
      <c r="B956" t="s">
        <v>50</v>
      </c>
      <c r="C956">
        <v>884</v>
      </c>
      <c r="D956">
        <v>21</v>
      </c>
      <c r="E956">
        <v>837</v>
      </c>
      <c r="F956">
        <v>18</v>
      </c>
      <c r="G956">
        <v>47</v>
      </c>
      <c r="H956">
        <v>3</v>
      </c>
      <c r="I956">
        <v>920</v>
      </c>
      <c r="J956">
        <v>20</v>
      </c>
      <c r="K956">
        <v>10688</v>
      </c>
      <c r="L956">
        <v>195</v>
      </c>
      <c r="M956">
        <v>11608</v>
      </c>
      <c r="N956">
        <v>215</v>
      </c>
      <c r="O956">
        <v>0</v>
      </c>
      <c r="P956">
        <v>3</v>
      </c>
      <c r="Q956">
        <v>36</v>
      </c>
      <c r="R956">
        <v>574</v>
      </c>
      <c r="S956">
        <v>-15</v>
      </c>
      <c r="T956">
        <v>307</v>
      </c>
      <c r="U956">
        <v>2</v>
      </c>
      <c r="V956">
        <v>30</v>
      </c>
    </row>
    <row r="957" spans="1:22" x14ac:dyDescent="0.3">
      <c r="A957" s="42">
        <v>44022</v>
      </c>
      <c r="B957" t="s">
        <v>43</v>
      </c>
      <c r="C957">
        <v>13113</v>
      </c>
      <c r="D957">
        <v>271</v>
      </c>
      <c r="E957">
        <v>13094</v>
      </c>
      <c r="F957">
        <v>269</v>
      </c>
      <c r="G957">
        <v>19</v>
      </c>
      <c r="H957">
        <v>2</v>
      </c>
      <c r="I957">
        <v>15730</v>
      </c>
      <c r="J957">
        <v>332</v>
      </c>
      <c r="K957">
        <v>155171</v>
      </c>
      <c r="L957">
        <v>2894</v>
      </c>
      <c r="M957">
        <v>170901</v>
      </c>
      <c r="N957">
        <v>3226</v>
      </c>
      <c r="O957">
        <v>5</v>
      </c>
      <c r="P957">
        <v>219</v>
      </c>
      <c r="Q957">
        <v>309</v>
      </c>
      <c r="R957">
        <v>8521</v>
      </c>
      <c r="S957">
        <v>-43</v>
      </c>
      <c r="T957">
        <v>4373</v>
      </c>
      <c r="U957">
        <v>19</v>
      </c>
      <c r="V957">
        <v>943</v>
      </c>
    </row>
    <row r="958" spans="1:22" x14ac:dyDescent="0.3">
      <c r="A958" s="42">
        <v>44022</v>
      </c>
      <c r="B958" t="s">
        <v>99</v>
      </c>
      <c r="C958">
        <v>148</v>
      </c>
      <c r="D958">
        <v>9</v>
      </c>
      <c r="E958">
        <v>141</v>
      </c>
      <c r="F958">
        <v>9</v>
      </c>
      <c r="G958">
        <v>7</v>
      </c>
      <c r="H958">
        <v>0</v>
      </c>
      <c r="I958">
        <v>155</v>
      </c>
      <c r="J958">
        <v>9</v>
      </c>
      <c r="K958">
        <v>1875</v>
      </c>
      <c r="L958">
        <v>34</v>
      </c>
      <c r="M958">
        <v>2030</v>
      </c>
      <c r="N958">
        <v>43</v>
      </c>
      <c r="O958">
        <v>0</v>
      </c>
      <c r="P958">
        <v>2</v>
      </c>
      <c r="Q958">
        <v>2</v>
      </c>
      <c r="R958">
        <v>67</v>
      </c>
      <c r="S958">
        <v>7</v>
      </c>
      <c r="T958">
        <v>79</v>
      </c>
      <c r="U958">
        <v>0</v>
      </c>
      <c r="V958">
        <v>5</v>
      </c>
    </row>
    <row r="959" spans="1:22" x14ac:dyDescent="0.3">
      <c r="A959" s="42">
        <v>44022</v>
      </c>
      <c r="B959" t="s">
        <v>134</v>
      </c>
      <c r="C959">
        <v>27</v>
      </c>
      <c r="D959">
        <v>1</v>
      </c>
      <c r="E959">
        <v>27</v>
      </c>
      <c r="F959">
        <v>1</v>
      </c>
      <c r="G959">
        <v>0</v>
      </c>
      <c r="H959">
        <v>0</v>
      </c>
      <c r="I959">
        <v>30</v>
      </c>
      <c r="J959">
        <v>1</v>
      </c>
      <c r="K959">
        <v>883</v>
      </c>
      <c r="L959">
        <v>22</v>
      </c>
      <c r="M959">
        <v>913</v>
      </c>
      <c r="N959">
        <v>23</v>
      </c>
      <c r="O959">
        <v>0</v>
      </c>
      <c r="P959">
        <v>0</v>
      </c>
      <c r="Q959">
        <v>0</v>
      </c>
      <c r="R959">
        <v>12</v>
      </c>
      <c r="S959">
        <v>1</v>
      </c>
      <c r="T959">
        <v>15</v>
      </c>
      <c r="U959">
        <v>0</v>
      </c>
      <c r="V959">
        <v>3</v>
      </c>
    </row>
    <row r="960" spans="1:22" x14ac:dyDescent="0.3">
      <c r="A960" s="42">
        <v>44022</v>
      </c>
      <c r="B960" t="s">
        <v>45</v>
      </c>
      <c r="C960">
        <v>189</v>
      </c>
      <c r="D960">
        <v>11</v>
      </c>
      <c r="E960">
        <v>168</v>
      </c>
      <c r="F960">
        <v>9</v>
      </c>
      <c r="G960">
        <v>21</v>
      </c>
      <c r="H960">
        <v>2</v>
      </c>
      <c r="I960">
        <v>183</v>
      </c>
      <c r="J960">
        <v>10</v>
      </c>
      <c r="K960">
        <v>8351</v>
      </c>
      <c r="L960">
        <v>75</v>
      </c>
      <c r="M960">
        <v>8534</v>
      </c>
      <c r="N960">
        <v>85</v>
      </c>
      <c r="O960">
        <v>0</v>
      </c>
      <c r="P960">
        <v>2</v>
      </c>
      <c r="Q960">
        <v>12</v>
      </c>
      <c r="R960">
        <v>111</v>
      </c>
      <c r="S960">
        <v>-1</v>
      </c>
      <c r="T960">
        <v>76</v>
      </c>
      <c r="U960">
        <v>-1</v>
      </c>
      <c r="V960">
        <v>25</v>
      </c>
    </row>
    <row r="961" spans="1:22" x14ac:dyDescent="0.3">
      <c r="A961" s="42">
        <v>44022</v>
      </c>
      <c r="B961" t="s">
        <v>53</v>
      </c>
      <c r="C961">
        <v>1874</v>
      </c>
      <c r="D961">
        <v>72</v>
      </c>
      <c r="E961">
        <v>1864</v>
      </c>
      <c r="F961">
        <v>72</v>
      </c>
      <c r="G961">
        <v>10</v>
      </c>
      <c r="H961">
        <v>0</v>
      </c>
      <c r="I961">
        <v>2342</v>
      </c>
      <c r="J961">
        <v>82</v>
      </c>
      <c r="K961">
        <v>15718</v>
      </c>
      <c r="L961">
        <v>418</v>
      </c>
      <c r="M961">
        <v>18060</v>
      </c>
      <c r="N961">
        <v>500</v>
      </c>
      <c r="O961">
        <v>0</v>
      </c>
      <c r="P961">
        <v>56</v>
      </c>
      <c r="Q961">
        <v>30</v>
      </c>
      <c r="R961">
        <v>734</v>
      </c>
      <c r="S961">
        <v>42</v>
      </c>
      <c r="T961">
        <v>1084</v>
      </c>
      <c r="U961">
        <v>0</v>
      </c>
      <c r="V961">
        <v>239</v>
      </c>
    </row>
    <row r="962" spans="1:22" x14ac:dyDescent="0.3">
      <c r="A962" s="42">
        <v>44022</v>
      </c>
      <c r="B962" t="s">
        <v>65</v>
      </c>
      <c r="C962">
        <v>692</v>
      </c>
      <c r="D962">
        <v>18</v>
      </c>
      <c r="E962">
        <v>679</v>
      </c>
      <c r="F962">
        <v>13</v>
      </c>
      <c r="G962">
        <v>13</v>
      </c>
      <c r="H962">
        <v>5</v>
      </c>
      <c r="I962">
        <v>760</v>
      </c>
      <c r="J962">
        <v>13</v>
      </c>
      <c r="K962">
        <v>8713</v>
      </c>
      <c r="L962">
        <v>156</v>
      </c>
      <c r="M962">
        <v>9473</v>
      </c>
      <c r="N962">
        <v>169</v>
      </c>
      <c r="O962">
        <v>0</v>
      </c>
      <c r="P962">
        <v>6</v>
      </c>
      <c r="Q962">
        <v>7</v>
      </c>
      <c r="R962">
        <v>512</v>
      </c>
      <c r="S962">
        <v>11</v>
      </c>
      <c r="T962">
        <v>174</v>
      </c>
      <c r="U962">
        <v>1</v>
      </c>
      <c r="V962">
        <v>36</v>
      </c>
    </row>
    <row r="963" spans="1:22" x14ac:dyDescent="0.3">
      <c r="A963" s="42">
        <v>44022</v>
      </c>
      <c r="B963" t="s">
        <v>105</v>
      </c>
      <c r="C963">
        <v>1506</v>
      </c>
      <c r="D963">
        <v>1</v>
      </c>
      <c r="E963">
        <v>1503</v>
      </c>
      <c r="F963">
        <v>1</v>
      </c>
      <c r="G963">
        <v>3</v>
      </c>
      <c r="H963">
        <v>0</v>
      </c>
      <c r="I963">
        <v>1551</v>
      </c>
      <c r="J963">
        <v>3</v>
      </c>
      <c r="K963">
        <v>2566</v>
      </c>
      <c r="L963">
        <v>24</v>
      </c>
      <c r="M963">
        <v>4117</v>
      </c>
      <c r="N963">
        <v>27</v>
      </c>
      <c r="O963">
        <v>0</v>
      </c>
      <c r="P963">
        <v>5</v>
      </c>
      <c r="Q963">
        <v>4</v>
      </c>
      <c r="R963">
        <v>1432</v>
      </c>
      <c r="S963">
        <v>-3</v>
      </c>
      <c r="T963">
        <v>69</v>
      </c>
      <c r="U963">
        <v>0</v>
      </c>
      <c r="V963">
        <v>15</v>
      </c>
    </row>
    <row r="964" spans="1:22" x14ac:dyDescent="0.3">
      <c r="A964" s="42">
        <v>44022</v>
      </c>
      <c r="B964" t="s">
        <v>98</v>
      </c>
      <c r="C964">
        <v>56</v>
      </c>
      <c r="D964">
        <v>0</v>
      </c>
      <c r="E964">
        <v>56</v>
      </c>
      <c r="F964">
        <v>0</v>
      </c>
      <c r="G964">
        <v>0</v>
      </c>
      <c r="H964">
        <v>0</v>
      </c>
      <c r="I964">
        <v>62</v>
      </c>
      <c r="J964">
        <v>0</v>
      </c>
      <c r="K964">
        <v>1528</v>
      </c>
      <c r="L964">
        <v>9</v>
      </c>
      <c r="M964">
        <v>1590</v>
      </c>
      <c r="N964">
        <v>9</v>
      </c>
      <c r="O964">
        <v>0</v>
      </c>
      <c r="P964">
        <v>0</v>
      </c>
      <c r="Q964">
        <v>0</v>
      </c>
      <c r="R964">
        <v>53</v>
      </c>
      <c r="S964">
        <v>0</v>
      </c>
      <c r="T964">
        <v>3</v>
      </c>
      <c r="U964">
        <v>0</v>
      </c>
      <c r="V964">
        <v>1</v>
      </c>
    </row>
    <row r="965" spans="1:22" x14ac:dyDescent="0.3">
      <c r="A965" s="42">
        <v>44022</v>
      </c>
      <c r="B965" t="s">
        <v>106</v>
      </c>
      <c r="C965">
        <v>22</v>
      </c>
      <c r="D965">
        <v>2</v>
      </c>
      <c r="E965">
        <v>22</v>
      </c>
      <c r="F965">
        <v>2</v>
      </c>
      <c r="G965">
        <v>0</v>
      </c>
      <c r="H965">
        <v>0</v>
      </c>
      <c r="I965">
        <v>25</v>
      </c>
      <c r="J965">
        <v>2</v>
      </c>
      <c r="K965">
        <v>1228</v>
      </c>
      <c r="L965">
        <v>32</v>
      </c>
      <c r="M965">
        <v>1253</v>
      </c>
      <c r="N965">
        <v>34</v>
      </c>
      <c r="O965">
        <v>0</v>
      </c>
      <c r="P965">
        <v>0</v>
      </c>
      <c r="Q965">
        <v>0</v>
      </c>
      <c r="R965">
        <v>13</v>
      </c>
      <c r="S965">
        <v>2</v>
      </c>
      <c r="T965">
        <v>9</v>
      </c>
      <c r="U965">
        <v>0</v>
      </c>
      <c r="V965">
        <v>0</v>
      </c>
    </row>
    <row r="966" spans="1:22" x14ac:dyDescent="0.3">
      <c r="A966" s="42">
        <v>44022</v>
      </c>
      <c r="B966" t="s">
        <v>135</v>
      </c>
      <c r="C966">
        <v>9</v>
      </c>
      <c r="D966">
        <v>2</v>
      </c>
      <c r="E966">
        <v>9</v>
      </c>
      <c r="F966">
        <v>2</v>
      </c>
      <c r="G966">
        <v>0</v>
      </c>
      <c r="H966">
        <v>0</v>
      </c>
      <c r="I966">
        <v>9</v>
      </c>
      <c r="J966">
        <v>2</v>
      </c>
      <c r="K966">
        <v>534</v>
      </c>
      <c r="L966">
        <v>7</v>
      </c>
      <c r="M966">
        <v>543</v>
      </c>
      <c r="N966">
        <v>9</v>
      </c>
      <c r="O966">
        <v>0</v>
      </c>
      <c r="P966">
        <v>0</v>
      </c>
      <c r="Q966">
        <v>0</v>
      </c>
      <c r="R966">
        <v>5</v>
      </c>
      <c r="S966">
        <v>2</v>
      </c>
      <c r="T966">
        <v>4</v>
      </c>
      <c r="U966">
        <v>0</v>
      </c>
      <c r="V966">
        <v>1</v>
      </c>
    </row>
    <row r="967" spans="1:22" x14ac:dyDescent="0.3">
      <c r="A967" s="42">
        <v>44022</v>
      </c>
      <c r="B967" t="s">
        <v>116</v>
      </c>
      <c r="C967">
        <v>120</v>
      </c>
      <c r="D967">
        <v>14</v>
      </c>
      <c r="E967">
        <v>120</v>
      </c>
      <c r="F967">
        <v>14</v>
      </c>
      <c r="G967">
        <v>0</v>
      </c>
      <c r="H967">
        <v>0</v>
      </c>
      <c r="I967">
        <v>132</v>
      </c>
      <c r="J967">
        <v>15</v>
      </c>
      <c r="K967">
        <v>3855</v>
      </c>
      <c r="L967">
        <v>198</v>
      </c>
      <c r="M967">
        <v>3987</v>
      </c>
      <c r="N967">
        <v>213</v>
      </c>
      <c r="O967">
        <v>0</v>
      </c>
      <c r="P967">
        <v>0</v>
      </c>
      <c r="Q967">
        <v>3</v>
      </c>
      <c r="R967">
        <v>59</v>
      </c>
      <c r="S967">
        <v>11</v>
      </c>
      <c r="T967">
        <v>61</v>
      </c>
      <c r="U967">
        <v>0</v>
      </c>
      <c r="V967">
        <v>1</v>
      </c>
    </row>
    <row r="968" spans="1:22" x14ac:dyDescent="0.3">
      <c r="A968" s="42">
        <v>44022</v>
      </c>
      <c r="B968" t="s">
        <v>66</v>
      </c>
      <c r="C968">
        <v>235</v>
      </c>
      <c r="D968">
        <v>23</v>
      </c>
      <c r="E968">
        <v>222</v>
      </c>
      <c r="F968">
        <v>26</v>
      </c>
      <c r="G968">
        <v>13</v>
      </c>
      <c r="H968">
        <v>-3</v>
      </c>
      <c r="I968">
        <v>258</v>
      </c>
      <c r="J968">
        <v>25</v>
      </c>
      <c r="K968">
        <v>7908</v>
      </c>
      <c r="L968">
        <v>67</v>
      </c>
      <c r="M968">
        <v>8166</v>
      </c>
      <c r="N968">
        <v>92</v>
      </c>
      <c r="O968">
        <v>0</v>
      </c>
      <c r="P968">
        <v>0</v>
      </c>
      <c r="Q968">
        <v>0</v>
      </c>
      <c r="R968">
        <v>144</v>
      </c>
      <c r="S968">
        <v>23</v>
      </c>
      <c r="T968">
        <v>91</v>
      </c>
      <c r="U968">
        <v>0</v>
      </c>
      <c r="V968">
        <v>9</v>
      </c>
    </row>
    <row r="969" spans="1:22" x14ac:dyDescent="0.3">
      <c r="A969" s="42">
        <v>44022</v>
      </c>
      <c r="B969" t="s">
        <v>117</v>
      </c>
      <c r="C969">
        <v>110</v>
      </c>
      <c r="D969">
        <v>11</v>
      </c>
      <c r="E969">
        <v>110</v>
      </c>
      <c r="F969">
        <v>11</v>
      </c>
      <c r="G969">
        <v>0</v>
      </c>
      <c r="H969">
        <v>0</v>
      </c>
      <c r="I969">
        <v>114</v>
      </c>
      <c r="J969">
        <v>12</v>
      </c>
      <c r="K969">
        <v>2836</v>
      </c>
      <c r="L969">
        <v>44</v>
      </c>
      <c r="M969">
        <v>2950</v>
      </c>
      <c r="N969">
        <v>56</v>
      </c>
      <c r="O969">
        <v>0</v>
      </c>
      <c r="P969">
        <v>0</v>
      </c>
      <c r="Q969">
        <v>1</v>
      </c>
      <c r="R969">
        <v>70</v>
      </c>
      <c r="S969">
        <v>10</v>
      </c>
      <c r="T969">
        <v>40</v>
      </c>
      <c r="U969">
        <v>0</v>
      </c>
      <c r="V969">
        <v>2</v>
      </c>
    </row>
    <row r="970" spans="1:22" x14ac:dyDescent="0.3">
      <c r="A970" s="42">
        <v>44022</v>
      </c>
      <c r="B970" t="s">
        <v>86</v>
      </c>
      <c r="C970">
        <v>69</v>
      </c>
      <c r="D970">
        <v>0</v>
      </c>
      <c r="E970">
        <v>68</v>
      </c>
      <c r="F970">
        <v>0</v>
      </c>
      <c r="G970">
        <v>1</v>
      </c>
      <c r="H970">
        <v>0</v>
      </c>
      <c r="I970">
        <v>73</v>
      </c>
      <c r="J970">
        <v>0</v>
      </c>
      <c r="K970">
        <v>2676</v>
      </c>
      <c r="L970">
        <v>35</v>
      </c>
      <c r="M970">
        <v>2749</v>
      </c>
      <c r="N970">
        <v>35</v>
      </c>
      <c r="O970">
        <v>0</v>
      </c>
      <c r="P970">
        <v>1</v>
      </c>
      <c r="Q970">
        <v>0</v>
      </c>
      <c r="R970">
        <v>41</v>
      </c>
      <c r="S970">
        <v>0</v>
      </c>
      <c r="T970">
        <v>27</v>
      </c>
      <c r="U970">
        <v>0</v>
      </c>
      <c r="V970">
        <v>3</v>
      </c>
    </row>
    <row r="971" spans="1:22" x14ac:dyDescent="0.3">
      <c r="A971" s="42">
        <v>44022</v>
      </c>
      <c r="B971" t="s">
        <v>93</v>
      </c>
      <c r="C971">
        <v>81</v>
      </c>
      <c r="D971">
        <v>1</v>
      </c>
      <c r="E971">
        <v>80</v>
      </c>
      <c r="F971">
        <v>1</v>
      </c>
      <c r="G971">
        <v>1</v>
      </c>
      <c r="H971">
        <v>0</v>
      </c>
      <c r="I971">
        <v>99</v>
      </c>
      <c r="J971">
        <v>3</v>
      </c>
      <c r="K971">
        <v>2865</v>
      </c>
      <c r="L971">
        <v>45</v>
      </c>
      <c r="M971">
        <v>2964</v>
      </c>
      <c r="N971">
        <v>48</v>
      </c>
      <c r="O971">
        <v>0</v>
      </c>
      <c r="P971">
        <v>3</v>
      </c>
      <c r="Q971">
        <v>3</v>
      </c>
      <c r="R971">
        <v>58</v>
      </c>
      <c r="S971">
        <v>-2</v>
      </c>
      <c r="T971">
        <v>20</v>
      </c>
      <c r="U971">
        <v>0</v>
      </c>
      <c r="V971">
        <v>5</v>
      </c>
    </row>
    <row r="972" spans="1:22" x14ac:dyDescent="0.3">
      <c r="A972" s="42">
        <v>44022</v>
      </c>
      <c r="B972" t="s">
        <v>0</v>
      </c>
      <c r="C972">
        <v>1670</v>
      </c>
      <c r="D972">
        <v>79</v>
      </c>
      <c r="E972">
        <v>1667</v>
      </c>
      <c r="F972">
        <v>79</v>
      </c>
      <c r="G972">
        <v>3</v>
      </c>
      <c r="H972">
        <v>0</v>
      </c>
      <c r="I972">
        <v>1916</v>
      </c>
      <c r="J972">
        <v>91</v>
      </c>
      <c r="K972">
        <v>22927</v>
      </c>
      <c r="L972">
        <v>790</v>
      </c>
      <c r="M972">
        <v>24843</v>
      </c>
      <c r="N972">
        <v>881</v>
      </c>
      <c r="O972">
        <v>1</v>
      </c>
      <c r="P972">
        <v>16</v>
      </c>
      <c r="Q972">
        <v>38</v>
      </c>
      <c r="R972">
        <v>666</v>
      </c>
      <c r="S972">
        <v>40</v>
      </c>
      <c r="T972">
        <v>988</v>
      </c>
      <c r="U972">
        <v>2</v>
      </c>
      <c r="V972">
        <v>55</v>
      </c>
    </row>
    <row r="973" spans="1:22" x14ac:dyDescent="0.3">
      <c r="A973" s="42">
        <v>44022</v>
      </c>
      <c r="B973" t="s">
        <v>58</v>
      </c>
      <c r="C973">
        <v>1130</v>
      </c>
      <c r="D973">
        <v>31</v>
      </c>
      <c r="E973">
        <v>1128</v>
      </c>
      <c r="F973">
        <v>31</v>
      </c>
      <c r="G973">
        <v>2</v>
      </c>
      <c r="H973">
        <v>0</v>
      </c>
      <c r="I973">
        <v>1340</v>
      </c>
      <c r="J973">
        <v>36</v>
      </c>
      <c r="K973">
        <v>13935</v>
      </c>
      <c r="L973">
        <v>364</v>
      </c>
      <c r="M973">
        <v>15275</v>
      </c>
      <c r="N973">
        <v>400</v>
      </c>
      <c r="O973">
        <v>0</v>
      </c>
      <c r="P973">
        <v>17</v>
      </c>
      <c r="Q973">
        <v>25</v>
      </c>
      <c r="R973">
        <v>514</v>
      </c>
      <c r="S973">
        <v>6</v>
      </c>
      <c r="T973">
        <v>599</v>
      </c>
      <c r="U973">
        <v>0</v>
      </c>
      <c r="V973">
        <v>54</v>
      </c>
    </row>
    <row r="974" spans="1:22" x14ac:dyDescent="0.3">
      <c r="A974" s="42">
        <v>44023</v>
      </c>
      <c r="B974" t="s">
        <v>59</v>
      </c>
      <c r="C974">
        <v>195</v>
      </c>
      <c r="D974">
        <v>6</v>
      </c>
      <c r="E974">
        <v>187</v>
      </c>
      <c r="F974">
        <v>6</v>
      </c>
      <c r="G974">
        <v>8</v>
      </c>
      <c r="H974">
        <v>0</v>
      </c>
      <c r="I974">
        <v>231</v>
      </c>
      <c r="J974">
        <v>5</v>
      </c>
      <c r="K974">
        <v>9032</v>
      </c>
      <c r="L974">
        <v>32</v>
      </c>
      <c r="M974">
        <v>9263</v>
      </c>
      <c r="N974">
        <v>37</v>
      </c>
      <c r="O974">
        <v>0</v>
      </c>
      <c r="P974">
        <v>2</v>
      </c>
      <c r="Q974">
        <v>4</v>
      </c>
      <c r="R974">
        <v>95</v>
      </c>
      <c r="S974">
        <v>2</v>
      </c>
      <c r="T974">
        <v>98</v>
      </c>
      <c r="U974">
        <v>0</v>
      </c>
      <c r="V974">
        <v>13</v>
      </c>
    </row>
    <row r="975" spans="1:22" x14ac:dyDescent="0.3">
      <c r="A975" s="42">
        <v>44023</v>
      </c>
      <c r="B975" t="s">
        <v>90</v>
      </c>
      <c r="C975">
        <v>623</v>
      </c>
      <c r="D975">
        <v>25</v>
      </c>
      <c r="E975">
        <v>622</v>
      </c>
      <c r="F975">
        <v>25</v>
      </c>
      <c r="G975">
        <v>1</v>
      </c>
      <c r="H975">
        <v>0</v>
      </c>
      <c r="I975">
        <v>732</v>
      </c>
      <c r="J975">
        <v>30</v>
      </c>
      <c r="K975">
        <v>4337</v>
      </c>
      <c r="L975">
        <v>77</v>
      </c>
      <c r="M975">
        <v>5069</v>
      </c>
      <c r="N975">
        <v>107</v>
      </c>
      <c r="O975">
        <v>0</v>
      </c>
      <c r="P975">
        <v>9</v>
      </c>
      <c r="Q975">
        <v>0</v>
      </c>
      <c r="R975">
        <v>440</v>
      </c>
      <c r="S975">
        <v>25</v>
      </c>
      <c r="T975">
        <v>174</v>
      </c>
      <c r="U975">
        <v>0</v>
      </c>
      <c r="V975">
        <v>24</v>
      </c>
    </row>
    <row r="976" spans="1:22" x14ac:dyDescent="0.3">
      <c r="A976" s="42">
        <v>44023</v>
      </c>
      <c r="B976" t="s">
        <v>94</v>
      </c>
      <c r="C976">
        <v>15</v>
      </c>
      <c r="D976">
        <v>0</v>
      </c>
      <c r="E976">
        <v>13</v>
      </c>
      <c r="F976">
        <v>0</v>
      </c>
      <c r="G976">
        <v>2</v>
      </c>
      <c r="H976">
        <v>0</v>
      </c>
      <c r="I976">
        <v>17</v>
      </c>
      <c r="J976">
        <v>0</v>
      </c>
      <c r="K976">
        <v>1180</v>
      </c>
      <c r="L976">
        <v>5</v>
      </c>
      <c r="M976">
        <v>1197</v>
      </c>
      <c r="N976">
        <v>5</v>
      </c>
      <c r="O976">
        <v>0</v>
      </c>
      <c r="P976">
        <v>1</v>
      </c>
      <c r="Q976">
        <v>0</v>
      </c>
      <c r="R976">
        <v>9</v>
      </c>
      <c r="S976">
        <v>0</v>
      </c>
      <c r="T976">
        <v>5</v>
      </c>
      <c r="U976">
        <v>0</v>
      </c>
      <c r="V976">
        <v>2</v>
      </c>
    </row>
    <row r="977" spans="1:22" x14ac:dyDescent="0.3">
      <c r="A977" s="42">
        <v>44023</v>
      </c>
      <c r="B977" t="s">
        <v>100</v>
      </c>
      <c r="C977">
        <v>629</v>
      </c>
      <c r="D977">
        <v>2</v>
      </c>
      <c r="E977">
        <v>629</v>
      </c>
      <c r="F977">
        <v>2</v>
      </c>
      <c r="G977">
        <v>0</v>
      </c>
      <c r="H977">
        <v>0</v>
      </c>
      <c r="I977">
        <v>642</v>
      </c>
      <c r="J977">
        <v>1</v>
      </c>
      <c r="K977">
        <v>3876</v>
      </c>
      <c r="L977">
        <v>20</v>
      </c>
      <c r="M977">
        <v>4518</v>
      </c>
      <c r="N977">
        <v>21</v>
      </c>
      <c r="O977">
        <v>0</v>
      </c>
      <c r="P977">
        <v>1</v>
      </c>
      <c r="Q977">
        <v>0</v>
      </c>
      <c r="R977">
        <v>618</v>
      </c>
      <c r="S977">
        <v>2</v>
      </c>
      <c r="T977">
        <v>10</v>
      </c>
      <c r="U977">
        <v>0</v>
      </c>
      <c r="V977">
        <v>5</v>
      </c>
    </row>
    <row r="978" spans="1:22" x14ac:dyDescent="0.3">
      <c r="A978" s="42">
        <v>44023</v>
      </c>
      <c r="B978" t="s">
        <v>60</v>
      </c>
      <c r="C978">
        <v>340</v>
      </c>
      <c r="D978">
        <v>34</v>
      </c>
      <c r="E978">
        <v>330</v>
      </c>
      <c r="F978">
        <v>30</v>
      </c>
      <c r="G978">
        <v>10</v>
      </c>
      <c r="H978">
        <v>4</v>
      </c>
      <c r="I978">
        <v>400</v>
      </c>
      <c r="J978">
        <v>31</v>
      </c>
      <c r="K978">
        <v>8563</v>
      </c>
      <c r="L978">
        <v>128</v>
      </c>
      <c r="M978">
        <v>8963</v>
      </c>
      <c r="N978">
        <v>159</v>
      </c>
      <c r="O978">
        <v>0</v>
      </c>
      <c r="P978">
        <v>3</v>
      </c>
      <c r="Q978">
        <v>12</v>
      </c>
      <c r="R978">
        <v>168</v>
      </c>
      <c r="S978">
        <v>22</v>
      </c>
      <c r="T978">
        <v>169</v>
      </c>
      <c r="U978">
        <v>1</v>
      </c>
      <c r="V978">
        <v>18</v>
      </c>
    </row>
    <row r="979" spans="1:22" x14ac:dyDescent="0.3">
      <c r="A979" s="42">
        <v>44023</v>
      </c>
      <c r="B979" t="s">
        <v>61</v>
      </c>
      <c r="C979">
        <v>959</v>
      </c>
      <c r="D979">
        <v>34</v>
      </c>
      <c r="E979">
        <v>939</v>
      </c>
      <c r="F979">
        <v>35</v>
      </c>
      <c r="G979">
        <v>20</v>
      </c>
      <c r="H979">
        <v>-1</v>
      </c>
      <c r="I979">
        <v>1078</v>
      </c>
      <c r="J979">
        <v>42</v>
      </c>
      <c r="K979">
        <v>8107</v>
      </c>
      <c r="L979">
        <v>216</v>
      </c>
      <c r="M979">
        <v>9185</v>
      </c>
      <c r="N979">
        <v>258</v>
      </c>
      <c r="O979">
        <v>0</v>
      </c>
      <c r="P979">
        <v>4</v>
      </c>
      <c r="Q979">
        <v>11</v>
      </c>
      <c r="R979">
        <v>498</v>
      </c>
      <c r="S979">
        <v>23</v>
      </c>
      <c r="T979">
        <v>457</v>
      </c>
      <c r="U979">
        <v>1</v>
      </c>
      <c r="V979">
        <v>46</v>
      </c>
    </row>
    <row r="980" spans="1:22" x14ac:dyDescent="0.3">
      <c r="A980" s="42">
        <v>44023</v>
      </c>
      <c r="B980" t="s">
        <v>49</v>
      </c>
      <c r="C980">
        <v>69</v>
      </c>
      <c r="D980">
        <v>2</v>
      </c>
      <c r="E980">
        <v>63</v>
      </c>
      <c r="F980">
        <v>2</v>
      </c>
      <c r="G980">
        <v>6</v>
      </c>
      <c r="H980">
        <v>0</v>
      </c>
      <c r="I980">
        <v>78</v>
      </c>
      <c r="J980">
        <v>2</v>
      </c>
      <c r="K980">
        <v>3231</v>
      </c>
      <c r="L980">
        <v>19</v>
      </c>
      <c r="M980">
        <v>3309</v>
      </c>
      <c r="N980">
        <v>21</v>
      </c>
      <c r="O980">
        <v>0</v>
      </c>
      <c r="P980">
        <v>1</v>
      </c>
      <c r="Q980">
        <v>1</v>
      </c>
      <c r="R980">
        <v>41</v>
      </c>
      <c r="S980">
        <v>1</v>
      </c>
      <c r="T980">
        <v>27</v>
      </c>
      <c r="U980">
        <v>0</v>
      </c>
      <c r="V980">
        <v>5</v>
      </c>
    </row>
    <row r="981" spans="1:22" x14ac:dyDescent="0.3">
      <c r="A981" s="42">
        <v>44023</v>
      </c>
      <c r="B981" t="s">
        <v>95</v>
      </c>
      <c r="C981">
        <v>49</v>
      </c>
      <c r="D981">
        <v>3</v>
      </c>
      <c r="E981">
        <v>49</v>
      </c>
      <c r="F981">
        <v>3</v>
      </c>
      <c r="G981">
        <v>0</v>
      </c>
      <c r="H981">
        <v>0</v>
      </c>
      <c r="I981">
        <v>74</v>
      </c>
      <c r="J981">
        <v>0</v>
      </c>
      <c r="K981">
        <v>1160</v>
      </c>
      <c r="L981">
        <v>36</v>
      </c>
      <c r="M981">
        <v>1234</v>
      </c>
      <c r="N981">
        <v>36</v>
      </c>
      <c r="O981">
        <v>0</v>
      </c>
      <c r="P981">
        <v>0</v>
      </c>
      <c r="Q981">
        <v>0</v>
      </c>
      <c r="R981">
        <v>23</v>
      </c>
      <c r="S981">
        <v>3</v>
      </c>
      <c r="T981">
        <v>26</v>
      </c>
      <c r="U981">
        <v>0</v>
      </c>
      <c r="V981">
        <v>4</v>
      </c>
    </row>
    <row r="982" spans="1:22" x14ac:dyDescent="0.3">
      <c r="A982" s="42">
        <v>44023</v>
      </c>
      <c r="B982" t="s">
        <v>67</v>
      </c>
      <c r="C982">
        <v>52</v>
      </c>
      <c r="D982">
        <v>0</v>
      </c>
      <c r="E982">
        <v>46</v>
      </c>
      <c r="F982">
        <v>0</v>
      </c>
      <c r="G982">
        <v>6</v>
      </c>
      <c r="H982">
        <v>0</v>
      </c>
      <c r="I982">
        <v>51</v>
      </c>
      <c r="J982">
        <v>0</v>
      </c>
      <c r="K982">
        <v>2154</v>
      </c>
      <c r="L982">
        <v>10</v>
      </c>
      <c r="M982">
        <v>2205</v>
      </c>
      <c r="N982">
        <v>10</v>
      </c>
      <c r="O982">
        <v>0</v>
      </c>
      <c r="P982">
        <v>1</v>
      </c>
      <c r="Q982">
        <v>0</v>
      </c>
      <c r="R982">
        <v>33</v>
      </c>
      <c r="S982">
        <v>0</v>
      </c>
      <c r="T982">
        <v>18</v>
      </c>
      <c r="U982">
        <v>0</v>
      </c>
      <c r="V982">
        <v>7</v>
      </c>
    </row>
    <row r="983" spans="1:22" x14ac:dyDescent="0.3">
      <c r="A983" s="42">
        <v>44023</v>
      </c>
      <c r="B983" t="s">
        <v>101</v>
      </c>
      <c r="C983">
        <v>103</v>
      </c>
      <c r="D983">
        <v>16</v>
      </c>
      <c r="E983">
        <v>95</v>
      </c>
      <c r="F983">
        <v>15</v>
      </c>
      <c r="G983">
        <v>8</v>
      </c>
      <c r="H983">
        <v>1</v>
      </c>
      <c r="I983">
        <v>109</v>
      </c>
      <c r="J983">
        <v>16</v>
      </c>
      <c r="K983">
        <v>3600</v>
      </c>
      <c r="L983">
        <v>84</v>
      </c>
      <c r="M983">
        <v>3709</v>
      </c>
      <c r="N983">
        <v>100</v>
      </c>
      <c r="O983">
        <v>0</v>
      </c>
      <c r="P983">
        <v>1</v>
      </c>
      <c r="Q983">
        <v>1</v>
      </c>
      <c r="R983">
        <v>54</v>
      </c>
      <c r="S983">
        <v>15</v>
      </c>
      <c r="T983">
        <v>48</v>
      </c>
      <c r="U983">
        <v>2</v>
      </c>
      <c r="V983">
        <v>10</v>
      </c>
    </row>
    <row r="984" spans="1:22" x14ac:dyDescent="0.3">
      <c r="A984" s="42">
        <v>44023</v>
      </c>
      <c r="B984" t="s">
        <v>51</v>
      </c>
      <c r="C984">
        <v>269</v>
      </c>
      <c r="D984">
        <v>5</v>
      </c>
      <c r="E984">
        <v>269</v>
      </c>
      <c r="F984">
        <v>5</v>
      </c>
      <c r="G984">
        <v>0</v>
      </c>
      <c r="H984">
        <v>0</v>
      </c>
      <c r="I984">
        <v>318</v>
      </c>
      <c r="J984">
        <v>5</v>
      </c>
      <c r="K984">
        <v>3732</v>
      </c>
      <c r="L984">
        <v>70</v>
      </c>
      <c r="M984">
        <v>4050</v>
      </c>
      <c r="N984">
        <v>75</v>
      </c>
      <c r="O984">
        <v>0</v>
      </c>
      <c r="P984">
        <v>3</v>
      </c>
      <c r="Q984">
        <v>0</v>
      </c>
      <c r="R984">
        <v>119</v>
      </c>
      <c r="S984">
        <v>5</v>
      </c>
      <c r="T984">
        <v>147</v>
      </c>
      <c r="U984">
        <v>0</v>
      </c>
      <c r="V984">
        <v>13</v>
      </c>
    </row>
    <row r="985" spans="1:22" x14ac:dyDescent="0.3">
      <c r="A985" s="42">
        <v>44023</v>
      </c>
      <c r="B985" t="s">
        <v>74</v>
      </c>
      <c r="C985">
        <v>63</v>
      </c>
      <c r="D985">
        <v>4</v>
      </c>
      <c r="E985">
        <v>62</v>
      </c>
      <c r="F985">
        <v>4</v>
      </c>
      <c r="G985">
        <v>1</v>
      </c>
      <c r="H985">
        <v>0</v>
      </c>
      <c r="I985">
        <v>69</v>
      </c>
      <c r="J985">
        <v>5</v>
      </c>
      <c r="K985">
        <v>1037</v>
      </c>
      <c r="L985">
        <v>6</v>
      </c>
      <c r="M985">
        <v>1106</v>
      </c>
      <c r="N985">
        <v>11</v>
      </c>
      <c r="O985">
        <v>0</v>
      </c>
      <c r="P985">
        <v>0</v>
      </c>
      <c r="Q985">
        <v>2</v>
      </c>
      <c r="R985">
        <v>21</v>
      </c>
      <c r="S985">
        <v>2</v>
      </c>
      <c r="T985">
        <v>42</v>
      </c>
      <c r="U985">
        <v>0</v>
      </c>
      <c r="V985">
        <v>3</v>
      </c>
    </row>
    <row r="986" spans="1:22" x14ac:dyDescent="0.3">
      <c r="A986" s="42">
        <v>44023</v>
      </c>
      <c r="B986" t="s">
        <v>82</v>
      </c>
      <c r="C986">
        <v>68</v>
      </c>
      <c r="D986">
        <v>0</v>
      </c>
      <c r="E986">
        <v>68</v>
      </c>
      <c r="F986">
        <v>0</v>
      </c>
      <c r="G986">
        <v>0</v>
      </c>
      <c r="H986">
        <v>0</v>
      </c>
      <c r="I986">
        <v>80</v>
      </c>
      <c r="J986">
        <v>-1</v>
      </c>
      <c r="K986">
        <v>2320</v>
      </c>
      <c r="L986">
        <v>44</v>
      </c>
      <c r="M986">
        <v>2400</v>
      </c>
      <c r="N986">
        <v>43</v>
      </c>
      <c r="O986">
        <v>0</v>
      </c>
      <c r="P986">
        <v>0</v>
      </c>
      <c r="Q986">
        <v>0</v>
      </c>
      <c r="R986">
        <v>22</v>
      </c>
      <c r="S986">
        <v>0</v>
      </c>
      <c r="T986">
        <v>46</v>
      </c>
      <c r="U986">
        <v>1</v>
      </c>
      <c r="V986">
        <v>3</v>
      </c>
    </row>
    <row r="987" spans="1:22" x14ac:dyDescent="0.3">
      <c r="A987" s="42">
        <v>44023</v>
      </c>
      <c r="B987" t="s">
        <v>118</v>
      </c>
      <c r="C987">
        <v>20</v>
      </c>
      <c r="D987">
        <v>2</v>
      </c>
      <c r="E987">
        <v>20</v>
      </c>
      <c r="F987">
        <v>2</v>
      </c>
      <c r="G987">
        <v>0</v>
      </c>
      <c r="H987">
        <v>0</v>
      </c>
      <c r="I987">
        <v>20</v>
      </c>
      <c r="J987">
        <v>2</v>
      </c>
      <c r="K987">
        <v>816</v>
      </c>
      <c r="L987">
        <v>11</v>
      </c>
      <c r="M987">
        <v>836</v>
      </c>
      <c r="N987">
        <v>13</v>
      </c>
      <c r="O987">
        <v>0</v>
      </c>
      <c r="P987">
        <v>0</v>
      </c>
      <c r="Q987">
        <v>0</v>
      </c>
      <c r="R987">
        <v>14</v>
      </c>
      <c r="S987">
        <v>2</v>
      </c>
      <c r="T987">
        <v>6</v>
      </c>
      <c r="U987">
        <v>0</v>
      </c>
      <c r="V987">
        <v>0</v>
      </c>
    </row>
    <row r="988" spans="1:22" x14ac:dyDescent="0.3">
      <c r="A988" s="42">
        <v>44023</v>
      </c>
      <c r="B988" t="s">
        <v>68</v>
      </c>
      <c r="C988">
        <v>136</v>
      </c>
      <c r="D988">
        <v>6</v>
      </c>
      <c r="E988">
        <v>125</v>
      </c>
      <c r="F988">
        <v>5</v>
      </c>
      <c r="G988">
        <v>11</v>
      </c>
      <c r="H988">
        <v>1</v>
      </c>
      <c r="I988">
        <v>142</v>
      </c>
      <c r="J988">
        <v>5</v>
      </c>
      <c r="K988">
        <v>2710</v>
      </c>
      <c r="L988">
        <v>40</v>
      </c>
      <c r="M988">
        <v>2852</v>
      </c>
      <c r="N988">
        <v>45</v>
      </c>
      <c r="O988">
        <v>0</v>
      </c>
      <c r="P988">
        <v>0</v>
      </c>
      <c r="Q988">
        <v>6</v>
      </c>
      <c r="R988">
        <v>61</v>
      </c>
      <c r="S988">
        <v>0</v>
      </c>
      <c r="T988">
        <v>75</v>
      </c>
      <c r="U988">
        <v>1</v>
      </c>
      <c r="V988">
        <v>3</v>
      </c>
    </row>
    <row r="989" spans="1:22" x14ac:dyDescent="0.3">
      <c r="A989" s="42">
        <v>44023</v>
      </c>
      <c r="B989" t="s">
        <v>107</v>
      </c>
      <c r="C989">
        <v>141</v>
      </c>
      <c r="D989">
        <v>4</v>
      </c>
      <c r="E989">
        <v>140</v>
      </c>
      <c r="F989">
        <v>4</v>
      </c>
      <c r="G989">
        <v>1</v>
      </c>
      <c r="H989">
        <v>0</v>
      </c>
      <c r="I989">
        <v>180</v>
      </c>
      <c r="J989">
        <v>4</v>
      </c>
      <c r="K989">
        <v>4989</v>
      </c>
      <c r="L989">
        <v>60</v>
      </c>
      <c r="M989">
        <v>5169</v>
      </c>
      <c r="N989">
        <v>64</v>
      </c>
      <c r="O989">
        <v>0</v>
      </c>
      <c r="P989">
        <v>0</v>
      </c>
      <c r="Q989">
        <v>0</v>
      </c>
      <c r="R989">
        <v>101</v>
      </c>
      <c r="S989">
        <v>4</v>
      </c>
      <c r="T989">
        <v>40</v>
      </c>
      <c r="U989">
        <v>0</v>
      </c>
      <c r="V989">
        <v>7</v>
      </c>
    </row>
    <row r="990" spans="1:22" x14ac:dyDescent="0.3">
      <c r="A990" s="42">
        <v>44023</v>
      </c>
      <c r="B990" t="s">
        <v>119</v>
      </c>
      <c r="C990">
        <v>52</v>
      </c>
      <c r="D990">
        <v>3</v>
      </c>
      <c r="E990">
        <v>46</v>
      </c>
      <c r="F990">
        <v>1</v>
      </c>
      <c r="G990">
        <v>6</v>
      </c>
      <c r="H990">
        <v>2</v>
      </c>
      <c r="I990">
        <v>59</v>
      </c>
      <c r="J990">
        <v>3</v>
      </c>
      <c r="K990">
        <v>976</v>
      </c>
      <c r="L990">
        <v>13</v>
      </c>
      <c r="M990">
        <v>1035</v>
      </c>
      <c r="N990">
        <v>16</v>
      </c>
      <c r="O990">
        <v>0</v>
      </c>
      <c r="P990">
        <v>3</v>
      </c>
      <c r="Q990">
        <v>1</v>
      </c>
      <c r="R990">
        <v>24</v>
      </c>
      <c r="S990">
        <v>2</v>
      </c>
      <c r="T990">
        <v>25</v>
      </c>
      <c r="U990">
        <v>0</v>
      </c>
      <c r="V990">
        <v>4</v>
      </c>
    </row>
    <row r="991" spans="1:22" x14ac:dyDescent="0.3">
      <c r="A991" s="42">
        <v>44023</v>
      </c>
      <c r="B991" t="s">
        <v>54</v>
      </c>
      <c r="C991">
        <v>213</v>
      </c>
      <c r="D991">
        <v>13</v>
      </c>
      <c r="E991">
        <v>212</v>
      </c>
      <c r="F991">
        <v>13</v>
      </c>
      <c r="G991">
        <v>1</v>
      </c>
      <c r="H991">
        <v>0</v>
      </c>
      <c r="I991">
        <v>278</v>
      </c>
      <c r="J991">
        <v>14</v>
      </c>
      <c r="K991">
        <v>7832</v>
      </c>
      <c r="L991">
        <v>158</v>
      </c>
      <c r="M991">
        <v>8110</v>
      </c>
      <c r="N991">
        <v>172</v>
      </c>
      <c r="O991">
        <v>0</v>
      </c>
      <c r="P991">
        <v>4</v>
      </c>
      <c r="Q991">
        <v>0</v>
      </c>
      <c r="R991">
        <v>144</v>
      </c>
      <c r="S991">
        <v>13</v>
      </c>
      <c r="T991">
        <v>65</v>
      </c>
      <c r="U991">
        <v>0</v>
      </c>
      <c r="V991">
        <v>17</v>
      </c>
    </row>
    <row r="992" spans="1:22" x14ac:dyDescent="0.3">
      <c r="A992" s="42">
        <v>44023</v>
      </c>
      <c r="B992" t="s">
        <v>1</v>
      </c>
      <c r="C992">
        <v>13162</v>
      </c>
      <c r="D992">
        <v>227</v>
      </c>
      <c r="E992">
        <v>13146</v>
      </c>
      <c r="F992">
        <v>225</v>
      </c>
      <c r="G992">
        <v>16</v>
      </c>
      <c r="H992">
        <v>2</v>
      </c>
      <c r="I992">
        <v>15626</v>
      </c>
      <c r="J992">
        <v>297</v>
      </c>
      <c r="K992">
        <v>112276</v>
      </c>
      <c r="L992">
        <v>939</v>
      </c>
      <c r="M992">
        <v>127902</v>
      </c>
      <c r="N992">
        <v>1236</v>
      </c>
      <c r="O992">
        <v>1</v>
      </c>
      <c r="P992">
        <v>143</v>
      </c>
      <c r="Q992">
        <v>193</v>
      </c>
      <c r="R992">
        <v>7743</v>
      </c>
      <c r="S992">
        <v>33</v>
      </c>
      <c r="T992">
        <v>5276</v>
      </c>
      <c r="U992">
        <v>4</v>
      </c>
      <c r="V992">
        <v>541</v>
      </c>
    </row>
    <row r="993" spans="1:22" x14ac:dyDescent="0.3">
      <c r="A993" s="42">
        <v>44023</v>
      </c>
      <c r="B993" t="s">
        <v>120</v>
      </c>
      <c r="C993">
        <v>27</v>
      </c>
      <c r="D993">
        <v>-1</v>
      </c>
      <c r="E993">
        <v>24</v>
      </c>
      <c r="F993">
        <v>-1</v>
      </c>
      <c r="G993">
        <v>3</v>
      </c>
      <c r="H993">
        <v>0</v>
      </c>
      <c r="I993">
        <v>32</v>
      </c>
      <c r="J993">
        <v>0</v>
      </c>
      <c r="K993">
        <v>1056</v>
      </c>
      <c r="L993">
        <v>10</v>
      </c>
      <c r="M993">
        <v>1088</v>
      </c>
      <c r="N993">
        <v>10</v>
      </c>
      <c r="O993">
        <v>0</v>
      </c>
      <c r="P993">
        <v>0</v>
      </c>
      <c r="Q993">
        <v>-1</v>
      </c>
      <c r="R993">
        <v>19</v>
      </c>
      <c r="S993">
        <v>0</v>
      </c>
      <c r="T993">
        <v>8</v>
      </c>
      <c r="U993">
        <v>0</v>
      </c>
      <c r="V993">
        <v>1</v>
      </c>
    </row>
    <row r="994" spans="1:22" x14ac:dyDescent="0.3">
      <c r="A994" s="42">
        <v>44023</v>
      </c>
      <c r="B994" t="s">
        <v>83</v>
      </c>
      <c r="C994">
        <v>85</v>
      </c>
      <c r="D994">
        <v>3</v>
      </c>
      <c r="E994">
        <v>85</v>
      </c>
      <c r="F994">
        <v>3</v>
      </c>
      <c r="G994">
        <v>0</v>
      </c>
      <c r="H994">
        <v>0</v>
      </c>
      <c r="I994">
        <v>101</v>
      </c>
      <c r="J994">
        <v>4</v>
      </c>
      <c r="K994">
        <v>2371</v>
      </c>
      <c r="L994">
        <v>29</v>
      </c>
      <c r="M994">
        <v>2472</v>
      </c>
      <c r="N994">
        <v>33</v>
      </c>
      <c r="O994">
        <v>0</v>
      </c>
      <c r="P994">
        <v>0</v>
      </c>
      <c r="Q994">
        <v>1</v>
      </c>
      <c r="R994">
        <v>45</v>
      </c>
      <c r="S994">
        <v>2</v>
      </c>
      <c r="T994">
        <v>40</v>
      </c>
      <c r="U994">
        <v>0</v>
      </c>
      <c r="V994">
        <v>3</v>
      </c>
    </row>
    <row r="995" spans="1:22" x14ac:dyDescent="0.3">
      <c r="A995" s="42">
        <v>44023</v>
      </c>
      <c r="B995" t="s">
        <v>62</v>
      </c>
      <c r="C995">
        <v>258</v>
      </c>
      <c r="D995">
        <v>7</v>
      </c>
      <c r="E995">
        <v>258</v>
      </c>
      <c r="F995">
        <v>7</v>
      </c>
      <c r="G995">
        <v>0</v>
      </c>
      <c r="H995">
        <v>0</v>
      </c>
      <c r="I995">
        <v>326</v>
      </c>
      <c r="J995">
        <v>8</v>
      </c>
      <c r="K995">
        <v>4330</v>
      </c>
      <c r="L995">
        <v>35</v>
      </c>
      <c r="M995">
        <v>4656</v>
      </c>
      <c r="N995">
        <v>43</v>
      </c>
      <c r="O995">
        <v>0</v>
      </c>
      <c r="P995">
        <v>0</v>
      </c>
      <c r="Q995">
        <v>2</v>
      </c>
      <c r="R995">
        <v>111</v>
      </c>
      <c r="S995">
        <v>5</v>
      </c>
      <c r="T995">
        <v>147</v>
      </c>
      <c r="U995">
        <v>3</v>
      </c>
      <c r="V995">
        <v>21</v>
      </c>
    </row>
    <row r="996" spans="1:22" x14ac:dyDescent="0.3">
      <c r="A996" s="42">
        <v>44023</v>
      </c>
      <c r="B996" t="s">
        <v>55</v>
      </c>
      <c r="C996">
        <v>291</v>
      </c>
      <c r="D996">
        <v>11</v>
      </c>
      <c r="E996">
        <v>276</v>
      </c>
      <c r="F996">
        <v>10</v>
      </c>
      <c r="G996">
        <v>15</v>
      </c>
      <c r="H996">
        <v>1</v>
      </c>
      <c r="I996">
        <v>312</v>
      </c>
      <c r="J996">
        <v>10</v>
      </c>
      <c r="K996">
        <v>3428</v>
      </c>
      <c r="L996">
        <v>73</v>
      </c>
      <c r="M996">
        <v>3740</v>
      </c>
      <c r="N996">
        <v>83</v>
      </c>
      <c r="O996">
        <v>0</v>
      </c>
      <c r="P996">
        <v>3</v>
      </c>
      <c r="Q996">
        <v>3</v>
      </c>
      <c r="R996">
        <v>130</v>
      </c>
      <c r="S996">
        <v>8</v>
      </c>
      <c r="T996">
        <v>158</v>
      </c>
      <c r="U996">
        <v>0</v>
      </c>
      <c r="V996">
        <v>22</v>
      </c>
    </row>
    <row r="997" spans="1:22" x14ac:dyDescent="0.3">
      <c r="A997" s="42">
        <v>44023</v>
      </c>
      <c r="B997" t="s">
        <v>69</v>
      </c>
      <c r="C997">
        <v>368</v>
      </c>
      <c r="D997">
        <v>11</v>
      </c>
      <c r="E997">
        <v>364</v>
      </c>
      <c r="F997">
        <v>10</v>
      </c>
      <c r="G997">
        <v>4</v>
      </c>
      <c r="H997">
        <v>1</v>
      </c>
      <c r="I997">
        <v>451</v>
      </c>
      <c r="J997">
        <v>9</v>
      </c>
      <c r="K997">
        <v>6556</v>
      </c>
      <c r="L997">
        <v>45</v>
      </c>
      <c r="M997">
        <v>7007</v>
      </c>
      <c r="N997">
        <v>54</v>
      </c>
      <c r="O997">
        <v>2</v>
      </c>
      <c r="P997">
        <v>5</v>
      </c>
      <c r="Q997">
        <v>5</v>
      </c>
      <c r="R997">
        <v>221</v>
      </c>
      <c r="S997">
        <v>4</v>
      </c>
      <c r="T997">
        <v>142</v>
      </c>
      <c r="U997">
        <v>3</v>
      </c>
      <c r="V997">
        <v>35</v>
      </c>
    </row>
    <row r="998" spans="1:22" x14ac:dyDescent="0.3">
      <c r="A998" s="42">
        <v>44023</v>
      </c>
      <c r="B998" t="s">
        <v>112</v>
      </c>
      <c r="C998">
        <v>26</v>
      </c>
      <c r="D998">
        <v>-1</v>
      </c>
      <c r="E998">
        <v>26</v>
      </c>
      <c r="F998">
        <v>-1</v>
      </c>
      <c r="G998">
        <v>0</v>
      </c>
      <c r="H998">
        <v>0</v>
      </c>
      <c r="I998">
        <v>26</v>
      </c>
      <c r="J998">
        <v>-1</v>
      </c>
      <c r="K998">
        <v>1419</v>
      </c>
      <c r="L998">
        <v>17</v>
      </c>
      <c r="M998">
        <v>1445</v>
      </c>
      <c r="N998">
        <v>16</v>
      </c>
      <c r="O998">
        <v>0</v>
      </c>
      <c r="P998">
        <v>0</v>
      </c>
      <c r="Q998">
        <v>0</v>
      </c>
      <c r="R998">
        <v>16</v>
      </c>
      <c r="S998">
        <v>-1</v>
      </c>
      <c r="T998">
        <v>10</v>
      </c>
      <c r="U998">
        <v>0</v>
      </c>
      <c r="V998">
        <v>2</v>
      </c>
    </row>
    <row r="999" spans="1:22" x14ac:dyDescent="0.3">
      <c r="A999" s="42">
        <v>44023</v>
      </c>
      <c r="B999" t="s">
        <v>75</v>
      </c>
      <c r="C999">
        <v>116</v>
      </c>
      <c r="D999">
        <v>6</v>
      </c>
      <c r="E999">
        <v>114</v>
      </c>
      <c r="F999">
        <v>6</v>
      </c>
      <c r="G999">
        <v>2</v>
      </c>
      <c r="H999">
        <v>0</v>
      </c>
      <c r="I999">
        <v>146</v>
      </c>
      <c r="J999">
        <v>6</v>
      </c>
      <c r="K999">
        <v>3540</v>
      </c>
      <c r="L999">
        <v>91</v>
      </c>
      <c r="M999">
        <v>3686</v>
      </c>
      <c r="N999">
        <v>97</v>
      </c>
      <c r="O999">
        <v>0</v>
      </c>
      <c r="P999">
        <v>3</v>
      </c>
      <c r="Q999">
        <v>2</v>
      </c>
      <c r="R999">
        <v>70</v>
      </c>
      <c r="S999">
        <v>4</v>
      </c>
      <c r="T999">
        <v>43</v>
      </c>
      <c r="U999">
        <v>0</v>
      </c>
      <c r="V999">
        <v>8</v>
      </c>
    </row>
    <row r="1000" spans="1:22" x14ac:dyDescent="0.3">
      <c r="A1000" s="42">
        <v>44023</v>
      </c>
      <c r="B1000" t="s">
        <v>76</v>
      </c>
      <c r="C1000">
        <v>177</v>
      </c>
      <c r="D1000">
        <v>11</v>
      </c>
      <c r="E1000">
        <v>154</v>
      </c>
      <c r="F1000">
        <v>4</v>
      </c>
      <c r="G1000">
        <v>23</v>
      </c>
      <c r="H1000">
        <v>7</v>
      </c>
      <c r="I1000">
        <v>193</v>
      </c>
      <c r="J1000">
        <v>11</v>
      </c>
      <c r="K1000">
        <v>3652</v>
      </c>
      <c r="L1000">
        <v>9</v>
      </c>
      <c r="M1000">
        <v>3845</v>
      </c>
      <c r="N1000">
        <v>20</v>
      </c>
      <c r="O1000">
        <v>0</v>
      </c>
      <c r="P1000">
        <v>1</v>
      </c>
      <c r="Q1000">
        <v>4</v>
      </c>
      <c r="R1000">
        <v>90</v>
      </c>
      <c r="S1000">
        <v>7</v>
      </c>
      <c r="T1000">
        <v>86</v>
      </c>
      <c r="U1000">
        <v>0</v>
      </c>
      <c r="V1000">
        <v>9</v>
      </c>
    </row>
    <row r="1001" spans="1:22" x14ac:dyDescent="0.3">
      <c r="A1001" s="42">
        <v>44023</v>
      </c>
      <c r="B1001" t="s">
        <v>113</v>
      </c>
      <c r="C1001">
        <v>103</v>
      </c>
      <c r="D1001">
        <v>14</v>
      </c>
      <c r="E1001">
        <v>103</v>
      </c>
      <c r="F1001">
        <v>14</v>
      </c>
      <c r="G1001">
        <v>0</v>
      </c>
      <c r="H1001">
        <v>0</v>
      </c>
      <c r="I1001">
        <v>117</v>
      </c>
      <c r="J1001">
        <v>15</v>
      </c>
      <c r="K1001">
        <v>2537</v>
      </c>
      <c r="L1001">
        <v>13</v>
      </c>
      <c r="M1001">
        <v>2654</v>
      </c>
      <c r="N1001">
        <v>28</v>
      </c>
      <c r="O1001">
        <v>0</v>
      </c>
      <c r="P1001">
        <v>1</v>
      </c>
      <c r="Q1001">
        <v>1</v>
      </c>
      <c r="R1001">
        <v>33</v>
      </c>
      <c r="S1001">
        <v>13</v>
      </c>
      <c r="T1001">
        <v>69</v>
      </c>
      <c r="U1001">
        <v>0</v>
      </c>
      <c r="V1001">
        <v>6</v>
      </c>
    </row>
    <row r="1002" spans="1:22" x14ac:dyDescent="0.3">
      <c r="A1002" s="42">
        <v>44023</v>
      </c>
      <c r="B1002" t="s">
        <v>121</v>
      </c>
      <c r="C1002">
        <v>56</v>
      </c>
      <c r="D1002">
        <v>1</v>
      </c>
      <c r="E1002">
        <v>52</v>
      </c>
      <c r="F1002">
        <v>1</v>
      </c>
      <c r="G1002">
        <v>4</v>
      </c>
      <c r="H1002">
        <v>0</v>
      </c>
      <c r="I1002">
        <v>68</v>
      </c>
      <c r="J1002">
        <v>1</v>
      </c>
      <c r="K1002">
        <v>1721</v>
      </c>
      <c r="L1002">
        <v>21</v>
      </c>
      <c r="M1002">
        <v>1789</v>
      </c>
      <c r="N1002">
        <v>22</v>
      </c>
      <c r="O1002">
        <v>0</v>
      </c>
      <c r="P1002">
        <v>0</v>
      </c>
      <c r="Q1002">
        <v>0</v>
      </c>
      <c r="R1002">
        <v>29</v>
      </c>
      <c r="S1002">
        <v>1</v>
      </c>
      <c r="T1002">
        <v>27</v>
      </c>
      <c r="U1002">
        <v>0</v>
      </c>
      <c r="V1002">
        <v>6</v>
      </c>
    </row>
    <row r="1003" spans="1:22" x14ac:dyDescent="0.3">
      <c r="A1003" s="42">
        <v>44023</v>
      </c>
      <c r="B1003" t="s">
        <v>63</v>
      </c>
      <c r="C1003">
        <v>151</v>
      </c>
      <c r="D1003">
        <v>13</v>
      </c>
      <c r="E1003">
        <v>147</v>
      </c>
      <c r="F1003">
        <v>13</v>
      </c>
      <c r="G1003">
        <v>4</v>
      </c>
      <c r="H1003">
        <v>0</v>
      </c>
      <c r="I1003">
        <v>167</v>
      </c>
      <c r="J1003">
        <v>18</v>
      </c>
      <c r="K1003">
        <v>4529</v>
      </c>
      <c r="L1003">
        <v>130</v>
      </c>
      <c r="M1003">
        <v>4696</v>
      </c>
      <c r="N1003">
        <v>148</v>
      </c>
      <c r="O1003">
        <v>0</v>
      </c>
      <c r="P1003">
        <v>2</v>
      </c>
      <c r="Q1003">
        <v>0</v>
      </c>
      <c r="R1003">
        <v>92</v>
      </c>
      <c r="S1003">
        <v>13</v>
      </c>
      <c r="T1003">
        <v>57</v>
      </c>
      <c r="U1003">
        <v>0</v>
      </c>
      <c r="V1003">
        <v>10</v>
      </c>
    </row>
    <row r="1004" spans="1:22" x14ac:dyDescent="0.3">
      <c r="A1004" s="42">
        <v>44023</v>
      </c>
      <c r="B1004" t="s">
        <v>87</v>
      </c>
      <c r="C1004">
        <v>65</v>
      </c>
      <c r="D1004">
        <v>0</v>
      </c>
      <c r="E1004">
        <v>62</v>
      </c>
      <c r="F1004">
        <v>0</v>
      </c>
      <c r="G1004">
        <v>3</v>
      </c>
      <c r="H1004">
        <v>0</v>
      </c>
      <c r="I1004">
        <v>73</v>
      </c>
      <c r="J1004">
        <v>1</v>
      </c>
      <c r="K1004">
        <v>991</v>
      </c>
      <c r="L1004">
        <v>9</v>
      </c>
      <c r="M1004">
        <v>1064</v>
      </c>
      <c r="N1004">
        <v>10</v>
      </c>
      <c r="O1004">
        <v>0</v>
      </c>
      <c r="P1004">
        <v>2</v>
      </c>
      <c r="Q1004">
        <v>0</v>
      </c>
      <c r="R1004">
        <v>53</v>
      </c>
      <c r="S1004">
        <v>0</v>
      </c>
      <c r="T1004">
        <v>10</v>
      </c>
      <c r="U1004">
        <v>0</v>
      </c>
      <c r="V1004">
        <v>10</v>
      </c>
    </row>
    <row r="1005" spans="1:22" x14ac:dyDescent="0.3">
      <c r="A1005" s="42">
        <v>44023</v>
      </c>
      <c r="B1005" t="s">
        <v>64</v>
      </c>
      <c r="C1005">
        <v>472</v>
      </c>
      <c r="D1005">
        <v>25</v>
      </c>
      <c r="E1005">
        <v>462</v>
      </c>
      <c r="F1005">
        <v>25</v>
      </c>
      <c r="G1005">
        <v>10</v>
      </c>
      <c r="H1005">
        <v>0</v>
      </c>
      <c r="I1005">
        <v>504</v>
      </c>
      <c r="J1005">
        <v>26</v>
      </c>
      <c r="K1005">
        <v>6743</v>
      </c>
      <c r="L1005">
        <v>170</v>
      </c>
      <c r="M1005">
        <v>7247</v>
      </c>
      <c r="N1005">
        <v>196</v>
      </c>
      <c r="O1005">
        <v>0</v>
      </c>
      <c r="P1005">
        <v>4</v>
      </c>
      <c r="Q1005">
        <v>11</v>
      </c>
      <c r="R1005">
        <v>234</v>
      </c>
      <c r="S1005">
        <v>14</v>
      </c>
      <c r="T1005">
        <v>234</v>
      </c>
      <c r="U1005">
        <v>1</v>
      </c>
      <c r="V1005">
        <v>30</v>
      </c>
    </row>
    <row r="1006" spans="1:22" x14ac:dyDescent="0.3">
      <c r="A1006" s="42">
        <v>44023</v>
      </c>
      <c r="B1006" t="s">
        <v>47</v>
      </c>
      <c r="C1006">
        <v>3305</v>
      </c>
      <c r="D1006">
        <v>109</v>
      </c>
      <c r="E1006">
        <v>3298</v>
      </c>
      <c r="F1006">
        <v>109</v>
      </c>
      <c r="G1006">
        <v>7</v>
      </c>
      <c r="H1006">
        <v>0</v>
      </c>
      <c r="I1006">
        <v>3648</v>
      </c>
      <c r="J1006">
        <v>122</v>
      </c>
      <c r="K1006">
        <v>34058</v>
      </c>
      <c r="L1006">
        <v>505</v>
      </c>
      <c r="M1006">
        <v>37706</v>
      </c>
      <c r="N1006">
        <v>627</v>
      </c>
      <c r="O1006">
        <v>1</v>
      </c>
      <c r="P1006">
        <v>38</v>
      </c>
      <c r="Q1006">
        <v>26</v>
      </c>
      <c r="R1006">
        <v>2052</v>
      </c>
      <c r="S1006">
        <v>82</v>
      </c>
      <c r="T1006">
        <v>1215</v>
      </c>
      <c r="U1006">
        <v>4</v>
      </c>
      <c r="V1006">
        <v>141</v>
      </c>
    </row>
    <row r="1007" spans="1:22" x14ac:dyDescent="0.3">
      <c r="A1007" s="42">
        <v>44023</v>
      </c>
      <c r="B1007" t="s">
        <v>122</v>
      </c>
      <c r="C1007">
        <v>11</v>
      </c>
      <c r="D1007">
        <v>0</v>
      </c>
      <c r="E1007">
        <v>9</v>
      </c>
      <c r="F1007">
        <v>0</v>
      </c>
      <c r="G1007">
        <v>2</v>
      </c>
      <c r="H1007">
        <v>0</v>
      </c>
      <c r="I1007">
        <v>12</v>
      </c>
      <c r="J1007">
        <v>0</v>
      </c>
      <c r="K1007">
        <v>497</v>
      </c>
      <c r="L1007">
        <v>17</v>
      </c>
      <c r="M1007">
        <v>509</v>
      </c>
      <c r="N1007">
        <v>17</v>
      </c>
      <c r="O1007">
        <v>0</v>
      </c>
      <c r="P1007">
        <v>0</v>
      </c>
      <c r="Q1007">
        <v>0</v>
      </c>
      <c r="R1007">
        <v>4</v>
      </c>
      <c r="S1007">
        <v>0</v>
      </c>
      <c r="T1007">
        <v>7</v>
      </c>
      <c r="U1007">
        <v>0</v>
      </c>
      <c r="V1007">
        <v>3</v>
      </c>
    </row>
    <row r="1008" spans="1:22" x14ac:dyDescent="0.3">
      <c r="A1008" s="42">
        <v>44023</v>
      </c>
      <c r="B1008" t="s">
        <v>102</v>
      </c>
      <c r="C1008">
        <v>411</v>
      </c>
      <c r="D1008">
        <v>11</v>
      </c>
      <c r="E1008">
        <v>393</v>
      </c>
      <c r="F1008">
        <v>11</v>
      </c>
      <c r="G1008">
        <v>18</v>
      </c>
      <c r="H1008">
        <v>0</v>
      </c>
      <c r="I1008">
        <v>436</v>
      </c>
      <c r="J1008">
        <v>15</v>
      </c>
      <c r="K1008">
        <v>6718</v>
      </c>
      <c r="L1008">
        <v>11</v>
      </c>
      <c r="M1008">
        <v>7154</v>
      </c>
      <c r="N1008">
        <v>26</v>
      </c>
      <c r="O1008">
        <v>0</v>
      </c>
      <c r="P1008">
        <v>4</v>
      </c>
      <c r="Q1008">
        <v>7</v>
      </c>
      <c r="R1008">
        <v>283</v>
      </c>
      <c r="S1008">
        <v>4</v>
      </c>
      <c r="T1008">
        <v>124</v>
      </c>
      <c r="U1008">
        <v>2</v>
      </c>
      <c r="V1008">
        <v>22</v>
      </c>
    </row>
    <row r="1009" spans="1:22" x14ac:dyDescent="0.3">
      <c r="A1009" s="42">
        <v>44023</v>
      </c>
      <c r="B1009" t="s">
        <v>84</v>
      </c>
      <c r="C1009">
        <v>125</v>
      </c>
      <c r="D1009">
        <v>0</v>
      </c>
      <c r="E1009">
        <v>121</v>
      </c>
      <c r="F1009">
        <v>0</v>
      </c>
      <c r="G1009">
        <v>4</v>
      </c>
      <c r="H1009">
        <v>0</v>
      </c>
      <c r="I1009">
        <v>147</v>
      </c>
      <c r="J1009">
        <v>0</v>
      </c>
      <c r="K1009">
        <v>3364</v>
      </c>
      <c r="L1009">
        <v>10</v>
      </c>
      <c r="M1009">
        <v>3511</v>
      </c>
      <c r="N1009">
        <v>10</v>
      </c>
      <c r="O1009">
        <v>0</v>
      </c>
      <c r="P1009">
        <v>7</v>
      </c>
      <c r="Q1009">
        <v>0</v>
      </c>
      <c r="R1009">
        <v>42</v>
      </c>
      <c r="S1009">
        <v>0</v>
      </c>
      <c r="T1009">
        <v>76</v>
      </c>
      <c r="U1009">
        <v>0</v>
      </c>
      <c r="V1009">
        <v>11</v>
      </c>
    </row>
    <row r="1010" spans="1:22" x14ac:dyDescent="0.3">
      <c r="A1010" s="42">
        <v>44023</v>
      </c>
      <c r="B1010" t="s">
        <v>91</v>
      </c>
      <c r="C1010">
        <v>86</v>
      </c>
      <c r="D1010">
        <v>3</v>
      </c>
      <c r="E1010">
        <v>85</v>
      </c>
      <c r="F1010">
        <v>4</v>
      </c>
      <c r="G1010">
        <v>1</v>
      </c>
      <c r="H1010">
        <v>-1</v>
      </c>
      <c r="I1010">
        <v>109</v>
      </c>
      <c r="J1010">
        <v>7</v>
      </c>
      <c r="K1010">
        <v>3335</v>
      </c>
      <c r="L1010">
        <v>21</v>
      </c>
      <c r="M1010">
        <v>3444</v>
      </c>
      <c r="N1010">
        <v>28</v>
      </c>
      <c r="O1010">
        <v>0</v>
      </c>
      <c r="P1010">
        <v>2</v>
      </c>
      <c r="Q1010">
        <v>1</v>
      </c>
      <c r="R1010">
        <v>54</v>
      </c>
      <c r="S1010">
        <v>2</v>
      </c>
      <c r="T1010">
        <v>30</v>
      </c>
      <c r="U1010">
        <v>0</v>
      </c>
      <c r="V1010">
        <v>8</v>
      </c>
    </row>
    <row r="1011" spans="1:22" x14ac:dyDescent="0.3">
      <c r="A1011" s="42">
        <v>44023</v>
      </c>
      <c r="B1011" t="s">
        <v>108</v>
      </c>
      <c r="C1011">
        <v>118</v>
      </c>
      <c r="D1011">
        <v>5</v>
      </c>
      <c r="E1011">
        <v>116</v>
      </c>
      <c r="F1011">
        <v>5</v>
      </c>
      <c r="G1011">
        <v>2</v>
      </c>
      <c r="H1011">
        <v>0</v>
      </c>
      <c r="I1011">
        <v>132</v>
      </c>
      <c r="J1011">
        <v>8</v>
      </c>
      <c r="K1011">
        <v>1680</v>
      </c>
      <c r="L1011">
        <v>2</v>
      </c>
      <c r="M1011">
        <v>1812</v>
      </c>
      <c r="N1011">
        <v>10</v>
      </c>
      <c r="O1011">
        <v>1</v>
      </c>
      <c r="P1011">
        <v>3</v>
      </c>
      <c r="Q1011">
        <v>3</v>
      </c>
      <c r="R1011">
        <v>41</v>
      </c>
      <c r="S1011">
        <v>1</v>
      </c>
      <c r="T1011">
        <v>74</v>
      </c>
      <c r="U1011">
        <v>0</v>
      </c>
      <c r="V1011">
        <v>14</v>
      </c>
    </row>
    <row r="1012" spans="1:22" x14ac:dyDescent="0.3">
      <c r="A1012" s="42">
        <v>44023</v>
      </c>
      <c r="B1012" t="s">
        <v>123</v>
      </c>
      <c r="C1012">
        <v>71</v>
      </c>
      <c r="D1012">
        <v>6</v>
      </c>
      <c r="E1012">
        <v>64</v>
      </c>
      <c r="F1012">
        <v>1</v>
      </c>
      <c r="G1012">
        <v>7</v>
      </c>
      <c r="H1012">
        <v>5</v>
      </c>
      <c r="I1012">
        <v>84</v>
      </c>
      <c r="J1012">
        <v>9</v>
      </c>
      <c r="K1012">
        <v>1950</v>
      </c>
      <c r="L1012">
        <v>6</v>
      </c>
      <c r="M1012">
        <v>2034</v>
      </c>
      <c r="N1012">
        <v>15</v>
      </c>
      <c r="O1012">
        <v>0</v>
      </c>
      <c r="P1012">
        <v>0</v>
      </c>
      <c r="Q1012">
        <v>4</v>
      </c>
      <c r="R1012">
        <v>36</v>
      </c>
      <c r="S1012">
        <v>2</v>
      </c>
      <c r="T1012">
        <v>35</v>
      </c>
      <c r="U1012">
        <v>0</v>
      </c>
      <c r="V1012">
        <v>6</v>
      </c>
    </row>
    <row r="1013" spans="1:22" x14ac:dyDescent="0.3">
      <c r="A1013" s="42">
        <v>44023</v>
      </c>
      <c r="B1013" t="s">
        <v>109</v>
      </c>
      <c r="C1013">
        <v>51</v>
      </c>
      <c r="D1013">
        <v>1</v>
      </c>
      <c r="E1013">
        <v>50</v>
      </c>
      <c r="F1013">
        <v>1</v>
      </c>
      <c r="G1013">
        <v>1</v>
      </c>
      <c r="H1013">
        <v>0</v>
      </c>
      <c r="I1013">
        <v>65</v>
      </c>
      <c r="J1013">
        <v>2</v>
      </c>
      <c r="K1013">
        <v>3001</v>
      </c>
      <c r="L1013">
        <v>14</v>
      </c>
      <c r="M1013">
        <v>3066</v>
      </c>
      <c r="N1013">
        <v>16</v>
      </c>
      <c r="O1013">
        <v>0</v>
      </c>
      <c r="P1013">
        <v>0</v>
      </c>
      <c r="Q1013">
        <v>0</v>
      </c>
      <c r="R1013">
        <v>39</v>
      </c>
      <c r="S1013">
        <v>1</v>
      </c>
      <c r="T1013">
        <v>12</v>
      </c>
      <c r="U1013">
        <v>1</v>
      </c>
      <c r="V1013">
        <v>7</v>
      </c>
    </row>
    <row r="1014" spans="1:22" x14ac:dyDescent="0.3">
      <c r="A1014" s="42">
        <v>44023</v>
      </c>
      <c r="B1014" t="s">
        <v>124</v>
      </c>
      <c r="C1014">
        <v>103</v>
      </c>
      <c r="D1014">
        <v>2</v>
      </c>
      <c r="E1014">
        <v>103</v>
      </c>
      <c r="F1014">
        <v>2</v>
      </c>
      <c r="G1014">
        <v>0</v>
      </c>
      <c r="H1014">
        <v>0</v>
      </c>
      <c r="I1014">
        <v>130</v>
      </c>
      <c r="J1014">
        <v>2</v>
      </c>
      <c r="K1014">
        <v>1880</v>
      </c>
      <c r="L1014">
        <v>48</v>
      </c>
      <c r="M1014">
        <v>2010</v>
      </c>
      <c r="N1014">
        <v>50</v>
      </c>
      <c r="O1014">
        <v>0</v>
      </c>
      <c r="P1014">
        <v>0</v>
      </c>
      <c r="Q1014">
        <v>0</v>
      </c>
      <c r="R1014">
        <v>70</v>
      </c>
      <c r="S1014">
        <v>2</v>
      </c>
      <c r="T1014">
        <v>33</v>
      </c>
      <c r="U1014">
        <v>0</v>
      </c>
      <c r="V1014">
        <v>2</v>
      </c>
    </row>
    <row r="1015" spans="1:22" x14ac:dyDescent="0.3">
      <c r="A1015" s="42">
        <v>44023</v>
      </c>
      <c r="B1015" t="s">
        <v>77</v>
      </c>
      <c r="C1015">
        <v>20</v>
      </c>
      <c r="D1015">
        <v>0</v>
      </c>
      <c r="E1015">
        <v>20</v>
      </c>
      <c r="F1015">
        <v>0</v>
      </c>
      <c r="G1015">
        <v>0</v>
      </c>
      <c r="H1015">
        <v>0</v>
      </c>
      <c r="I1015">
        <v>25</v>
      </c>
      <c r="J1015">
        <v>0</v>
      </c>
      <c r="K1015">
        <v>786</v>
      </c>
      <c r="L1015">
        <v>0</v>
      </c>
      <c r="M1015">
        <v>811</v>
      </c>
      <c r="N1015">
        <v>0</v>
      </c>
      <c r="O1015">
        <v>0</v>
      </c>
      <c r="P1015">
        <v>0</v>
      </c>
      <c r="Q1015">
        <v>0</v>
      </c>
      <c r="R1015">
        <v>11</v>
      </c>
      <c r="S1015">
        <v>0</v>
      </c>
      <c r="T1015">
        <v>9</v>
      </c>
      <c r="U1015">
        <v>0</v>
      </c>
      <c r="V1015">
        <v>4</v>
      </c>
    </row>
    <row r="1016" spans="1:22" x14ac:dyDescent="0.3">
      <c r="A1016" s="42">
        <v>44023</v>
      </c>
      <c r="B1016" t="s">
        <v>125</v>
      </c>
      <c r="C1016">
        <v>39</v>
      </c>
      <c r="D1016">
        <v>0</v>
      </c>
      <c r="E1016">
        <v>38</v>
      </c>
      <c r="F1016">
        <v>0</v>
      </c>
      <c r="G1016">
        <v>1</v>
      </c>
      <c r="H1016">
        <v>0</v>
      </c>
      <c r="I1016">
        <v>46</v>
      </c>
      <c r="J1016">
        <v>-1</v>
      </c>
      <c r="K1016">
        <v>1549</v>
      </c>
      <c r="L1016">
        <v>4</v>
      </c>
      <c r="M1016">
        <v>1595</v>
      </c>
      <c r="N1016">
        <v>3</v>
      </c>
      <c r="O1016">
        <v>0</v>
      </c>
      <c r="P1016">
        <v>2</v>
      </c>
      <c r="Q1016">
        <v>0</v>
      </c>
      <c r="R1016">
        <v>16</v>
      </c>
      <c r="S1016">
        <v>0</v>
      </c>
      <c r="T1016">
        <v>21</v>
      </c>
      <c r="U1016">
        <v>0</v>
      </c>
      <c r="V1016">
        <v>2</v>
      </c>
    </row>
    <row r="1017" spans="1:22" x14ac:dyDescent="0.3">
      <c r="A1017" s="42">
        <v>44023</v>
      </c>
      <c r="B1017" t="s">
        <v>126</v>
      </c>
      <c r="C1017">
        <v>47</v>
      </c>
      <c r="D1017">
        <v>1</v>
      </c>
      <c r="E1017">
        <v>47</v>
      </c>
      <c r="F1017">
        <v>1</v>
      </c>
      <c r="G1017">
        <v>0</v>
      </c>
      <c r="H1017">
        <v>0</v>
      </c>
      <c r="I1017">
        <v>52</v>
      </c>
      <c r="J1017">
        <v>1</v>
      </c>
      <c r="K1017">
        <v>1033</v>
      </c>
      <c r="L1017">
        <v>8</v>
      </c>
      <c r="M1017">
        <v>1085</v>
      </c>
      <c r="N1017">
        <v>9</v>
      </c>
      <c r="O1017">
        <v>0</v>
      </c>
      <c r="P1017">
        <v>0</v>
      </c>
      <c r="Q1017">
        <v>0</v>
      </c>
      <c r="R1017">
        <v>24</v>
      </c>
      <c r="S1017">
        <v>1</v>
      </c>
      <c r="T1017">
        <v>23</v>
      </c>
      <c r="U1017">
        <v>0</v>
      </c>
      <c r="V1017">
        <v>1</v>
      </c>
    </row>
    <row r="1018" spans="1:22" x14ac:dyDescent="0.3">
      <c r="A1018" s="42">
        <v>44023</v>
      </c>
      <c r="B1018" t="s">
        <v>48</v>
      </c>
      <c r="C1018">
        <v>182</v>
      </c>
      <c r="D1018">
        <v>18</v>
      </c>
      <c r="E1018">
        <v>172</v>
      </c>
      <c r="F1018">
        <v>18</v>
      </c>
      <c r="G1018">
        <v>10</v>
      </c>
      <c r="H1018">
        <v>0</v>
      </c>
      <c r="I1018">
        <v>196</v>
      </c>
      <c r="J1018">
        <v>17</v>
      </c>
      <c r="K1018">
        <v>4793</v>
      </c>
      <c r="L1018">
        <v>68</v>
      </c>
      <c r="M1018">
        <v>4989</v>
      </c>
      <c r="N1018">
        <v>85</v>
      </c>
      <c r="O1018">
        <v>0</v>
      </c>
      <c r="P1018">
        <v>1</v>
      </c>
      <c r="Q1018">
        <v>2</v>
      </c>
      <c r="R1018">
        <v>94</v>
      </c>
      <c r="S1018">
        <v>16</v>
      </c>
      <c r="T1018">
        <v>87</v>
      </c>
      <c r="U1018">
        <v>0</v>
      </c>
      <c r="V1018">
        <v>8</v>
      </c>
    </row>
    <row r="1019" spans="1:22" x14ac:dyDescent="0.3">
      <c r="A1019" s="42">
        <v>44023</v>
      </c>
      <c r="B1019" t="s">
        <v>103</v>
      </c>
      <c r="C1019">
        <v>46</v>
      </c>
      <c r="D1019">
        <v>1</v>
      </c>
      <c r="E1019">
        <v>44</v>
      </c>
      <c r="F1019">
        <v>1</v>
      </c>
      <c r="G1019">
        <v>2</v>
      </c>
      <c r="H1019">
        <v>0</v>
      </c>
      <c r="I1019">
        <v>46</v>
      </c>
      <c r="J1019">
        <v>0</v>
      </c>
      <c r="K1019">
        <v>2703</v>
      </c>
      <c r="L1019">
        <v>31</v>
      </c>
      <c r="M1019">
        <v>2749</v>
      </c>
      <c r="N1019">
        <v>31</v>
      </c>
      <c r="O1019">
        <v>0</v>
      </c>
      <c r="P1019">
        <v>0</v>
      </c>
      <c r="Q1019">
        <v>0</v>
      </c>
      <c r="R1019">
        <v>37</v>
      </c>
      <c r="S1019">
        <v>1</v>
      </c>
      <c r="T1019">
        <v>9</v>
      </c>
      <c r="U1019">
        <v>0</v>
      </c>
      <c r="V1019">
        <v>3</v>
      </c>
    </row>
    <row r="1020" spans="1:22" x14ac:dyDescent="0.3">
      <c r="A1020" s="42">
        <v>44023</v>
      </c>
      <c r="B1020" t="s">
        <v>46</v>
      </c>
      <c r="C1020">
        <v>1591</v>
      </c>
      <c r="D1020">
        <v>85</v>
      </c>
      <c r="E1020">
        <v>1551</v>
      </c>
      <c r="F1020">
        <v>71</v>
      </c>
      <c r="G1020">
        <v>40</v>
      </c>
      <c r="H1020">
        <v>14</v>
      </c>
      <c r="I1020">
        <v>1825</v>
      </c>
      <c r="J1020">
        <v>73</v>
      </c>
      <c r="K1020">
        <v>44235</v>
      </c>
      <c r="L1020">
        <v>396</v>
      </c>
      <c r="M1020">
        <v>46060</v>
      </c>
      <c r="N1020">
        <v>469</v>
      </c>
      <c r="O1020">
        <v>0</v>
      </c>
      <c r="P1020">
        <v>9</v>
      </c>
      <c r="Q1020">
        <v>17</v>
      </c>
      <c r="R1020">
        <v>767</v>
      </c>
      <c r="S1020">
        <v>68</v>
      </c>
      <c r="T1020">
        <v>815</v>
      </c>
      <c r="U1020">
        <v>3</v>
      </c>
      <c r="V1020">
        <v>99</v>
      </c>
    </row>
    <row r="1021" spans="1:22" x14ac:dyDescent="0.3">
      <c r="A1021" s="42">
        <v>44023</v>
      </c>
      <c r="B1021" t="s">
        <v>127</v>
      </c>
      <c r="C1021">
        <v>697</v>
      </c>
      <c r="D1021">
        <v>1</v>
      </c>
      <c r="E1021">
        <v>693</v>
      </c>
      <c r="F1021">
        <v>1</v>
      </c>
      <c r="G1021">
        <v>4</v>
      </c>
      <c r="H1021">
        <v>0</v>
      </c>
      <c r="I1021">
        <v>861</v>
      </c>
      <c r="J1021">
        <v>1</v>
      </c>
      <c r="K1021">
        <v>3843</v>
      </c>
      <c r="L1021">
        <v>4</v>
      </c>
      <c r="M1021">
        <v>4704</v>
      </c>
      <c r="N1021">
        <v>5</v>
      </c>
      <c r="O1021">
        <v>0</v>
      </c>
      <c r="P1021">
        <v>0</v>
      </c>
      <c r="Q1021">
        <v>0</v>
      </c>
      <c r="R1021">
        <v>689</v>
      </c>
      <c r="S1021">
        <v>1</v>
      </c>
      <c r="T1021">
        <v>8</v>
      </c>
      <c r="U1021">
        <v>0</v>
      </c>
      <c r="V1021">
        <v>3</v>
      </c>
    </row>
    <row r="1022" spans="1:22" x14ac:dyDescent="0.3">
      <c r="A1022" s="42">
        <v>44023</v>
      </c>
      <c r="B1022" t="s">
        <v>128</v>
      </c>
      <c r="C1022">
        <v>180</v>
      </c>
      <c r="D1022">
        <v>5</v>
      </c>
      <c r="E1022">
        <v>178</v>
      </c>
      <c r="F1022">
        <v>5</v>
      </c>
      <c r="G1022">
        <v>2</v>
      </c>
      <c r="H1022">
        <v>0</v>
      </c>
      <c r="I1022">
        <v>204</v>
      </c>
      <c r="J1022">
        <v>3</v>
      </c>
      <c r="K1022">
        <v>4695</v>
      </c>
      <c r="L1022">
        <v>39</v>
      </c>
      <c r="M1022">
        <v>4899</v>
      </c>
      <c r="N1022">
        <v>42</v>
      </c>
      <c r="O1022">
        <v>0</v>
      </c>
      <c r="P1022">
        <v>4</v>
      </c>
      <c r="Q1022">
        <v>3</v>
      </c>
      <c r="R1022">
        <v>85</v>
      </c>
      <c r="S1022">
        <v>2</v>
      </c>
      <c r="T1022">
        <v>91</v>
      </c>
      <c r="U1022">
        <v>0</v>
      </c>
      <c r="V1022">
        <v>16</v>
      </c>
    </row>
    <row r="1023" spans="1:22" x14ac:dyDescent="0.3">
      <c r="A1023" s="42">
        <v>44023</v>
      </c>
      <c r="B1023" t="s">
        <v>114</v>
      </c>
      <c r="C1023">
        <v>232</v>
      </c>
      <c r="D1023">
        <v>5</v>
      </c>
      <c r="E1023">
        <v>232</v>
      </c>
      <c r="F1023">
        <v>5</v>
      </c>
      <c r="G1023">
        <v>0</v>
      </c>
      <c r="H1023">
        <v>0</v>
      </c>
      <c r="I1023">
        <v>283</v>
      </c>
      <c r="J1023">
        <v>12</v>
      </c>
      <c r="K1023">
        <v>3618</v>
      </c>
      <c r="L1023">
        <v>157</v>
      </c>
      <c r="M1023">
        <v>3901</v>
      </c>
      <c r="N1023">
        <v>169</v>
      </c>
      <c r="O1023">
        <v>0</v>
      </c>
      <c r="P1023">
        <v>6</v>
      </c>
      <c r="Q1023">
        <v>2</v>
      </c>
      <c r="R1023">
        <v>93</v>
      </c>
      <c r="S1023">
        <v>3</v>
      </c>
      <c r="T1023">
        <v>133</v>
      </c>
      <c r="U1023">
        <v>1</v>
      </c>
      <c r="V1023">
        <v>14</v>
      </c>
    </row>
    <row r="1024" spans="1:22" x14ac:dyDescent="0.3">
      <c r="A1024" s="42">
        <v>44023</v>
      </c>
      <c r="B1024" t="s">
        <v>92</v>
      </c>
      <c r="C1024">
        <v>11</v>
      </c>
      <c r="D1024">
        <v>1</v>
      </c>
      <c r="E1024">
        <v>11</v>
      </c>
      <c r="F1024">
        <v>1</v>
      </c>
      <c r="G1024">
        <v>0</v>
      </c>
      <c r="H1024">
        <v>0</v>
      </c>
      <c r="I1024">
        <v>12</v>
      </c>
      <c r="J1024">
        <v>1</v>
      </c>
      <c r="K1024">
        <v>984</v>
      </c>
      <c r="L1024">
        <v>25</v>
      </c>
      <c r="M1024">
        <v>996</v>
      </c>
      <c r="N1024">
        <v>26</v>
      </c>
      <c r="O1024">
        <v>0</v>
      </c>
      <c r="P1024">
        <v>0</v>
      </c>
      <c r="Q1024">
        <v>0</v>
      </c>
      <c r="R1024">
        <v>6</v>
      </c>
      <c r="S1024">
        <v>1</v>
      </c>
      <c r="T1024">
        <v>5</v>
      </c>
      <c r="U1024">
        <v>0</v>
      </c>
      <c r="V1024">
        <v>1</v>
      </c>
    </row>
    <row r="1025" spans="1:22" x14ac:dyDescent="0.3">
      <c r="A1025" s="42">
        <v>44023</v>
      </c>
      <c r="B1025" t="s">
        <v>85</v>
      </c>
      <c r="C1025">
        <v>86</v>
      </c>
      <c r="D1025">
        <v>2</v>
      </c>
      <c r="E1025">
        <v>86</v>
      </c>
      <c r="F1025">
        <v>2</v>
      </c>
      <c r="G1025">
        <v>0</v>
      </c>
      <c r="H1025">
        <v>0</v>
      </c>
      <c r="I1025">
        <v>108</v>
      </c>
      <c r="J1025">
        <v>3</v>
      </c>
      <c r="K1025">
        <v>2551</v>
      </c>
      <c r="L1025">
        <v>17</v>
      </c>
      <c r="M1025">
        <v>2659</v>
      </c>
      <c r="N1025">
        <v>20</v>
      </c>
      <c r="O1025">
        <v>0</v>
      </c>
      <c r="P1025">
        <v>0</v>
      </c>
      <c r="Q1025">
        <v>1</v>
      </c>
      <c r="R1025">
        <v>49</v>
      </c>
      <c r="S1025">
        <v>1</v>
      </c>
      <c r="T1025">
        <v>37</v>
      </c>
      <c r="U1025">
        <v>0</v>
      </c>
      <c r="V1025">
        <v>4</v>
      </c>
    </row>
    <row r="1026" spans="1:22" x14ac:dyDescent="0.3">
      <c r="A1026" s="42">
        <v>44023</v>
      </c>
      <c r="B1026" t="s">
        <v>78</v>
      </c>
      <c r="C1026">
        <v>332</v>
      </c>
      <c r="D1026">
        <v>12</v>
      </c>
      <c r="E1026">
        <v>316</v>
      </c>
      <c r="F1026">
        <v>12</v>
      </c>
      <c r="G1026">
        <v>16</v>
      </c>
      <c r="H1026">
        <v>0</v>
      </c>
      <c r="I1026">
        <v>350</v>
      </c>
      <c r="J1026">
        <v>9</v>
      </c>
      <c r="K1026">
        <v>4401</v>
      </c>
      <c r="L1026">
        <v>43</v>
      </c>
      <c r="M1026">
        <v>4751</v>
      </c>
      <c r="N1026">
        <v>52</v>
      </c>
      <c r="O1026">
        <v>1</v>
      </c>
      <c r="P1026">
        <v>2</v>
      </c>
      <c r="Q1026">
        <v>2</v>
      </c>
      <c r="R1026">
        <v>241</v>
      </c>
      <c r="S1026">
        <v>9</v>
      </c>
      <c r="T1026">
        <v>89</v>
      </c>
      <c r="U1026">
        <v>0</v>
      </c>
      <c r="V1026">
        <v>11</v>
      </c>
    </row>
    <row r="1027" spans="1:22" x14ac:dyDescent="0.3">
      <c r="A1027" s="42">
        <v>44023</v>
      </c>
      <c r="B1027" t="s">
        <v>96</v>
      </c>
      <c r="C1027">
        <v>597</v>
      </c>
      <c r="D1027">
        <v>29</v>
      </c>
      <c r="E1027">
        <v>595</v>
      </c>
      <c r="F1027">
        <v>30</v>
      </c>
      <c r="G1027">
        <v>2</v>
      </c>
      <c r="H1027">
        <v>-1</v>
      </c>
      <c r="I1027">
        <v>669</v>
      </c>
      <c r="J1027">
        <v>36</v>
      </c>
      <c r="K1027">
        <v>3188</v>
      </c>
      <c r="L1027">
        <v>33</v>
      </c>
      <c r="M1027">
        <v>3857</v>
      </c>
      <c r="N1027">
        <v>69</v>
      </c>
      <c r="O1027">
        <v>1</v>
      </c>
      <c r="P1027">
        <v>7</v>
      </c>
      <c r="Q1027">
        <v>4</v>
      </c>
      <c r="R1027">
        <v>304</v>
      </c>
      <c r="S1027">
        <v>24</v>
      </c>
      <c r="T1027">
        <v>286</v>
      </c>
      <c r="U1027">
        <v>1</v>
      </c>
      <c r="V1027">
        <v>30</v>
      </c>
    </row>
    <row r="1028" spans="1:22" x14ac:dyDescent="0.3">
      <c r="A1028" s="42">
        <v>44023</v>
      </c>
      <c r="B1028" t="s">
        <v>88</v>
      </c>
      <c r="C1028">
        <v>352</v>
      </c>
      <c r="D1028">
        <v>5</v>
      </c>
      <c r="E1028">
        <v>335</v>
      </c>
      <c r="F1028">
        <v>5</v>
      </c>
      <c r="G1028">
        <v>17</v>
      </c>
      <c r="H1028">
        <v>0</v>
      </c>
      <c r="I1028">
        <v>413</v>
      </c>
      <c r="J1028">
        <v>1</v>
      </c>
      <c r="K1028">
        <v>8380</v>
      </c>
      <c r="L1028">
        <v>41</v>
      </c>
      <c r="M1028">
        <v>8793</v>
      </c>
      <c r="N1028">
        <v>42</v>
      </c>
      <c r="O1028">
        <v>0</v>
      </c>
      <c r="P1028">
        <v>2</v>
      </c>
      <c r="Q1028">
        <v>1</v>
      </c>
      <c r="R1028">
        <v>201</v>
      </c>
      <c r="S1028">
        <v>4</v>
      </c>
      <c r="T1028">
        <v>149</v>
      </c>
      <c r="U1028">
        <v>0</v>
      </c>
      <c r="V1028">
        <v>23</v>
      </c>
    </row>
    <row r="1029" spans="1:22" x14ac:dyDescent="0.3">
      <c r="A1029" s="42">
        <v>44023</v>
      </c>
      <c r="B1029" t="s">
        <v>79</v>
      </c>
      <c r="C1029">
        <v>94</v>
      </c>
      <c r="D1029">
        <v>3</v>
      </c>
      <c r="E1029">
        <v>92</v>
      </c>
      <c r="F1029">
        <v>3</v>
      </c>
      <c r="G1029">
        <v>2</v>
      </c>
      <c r="H1029">
        <v>0</v>
      </c>
      <c r="I1029">
        <v>108</v>
      </c>
      <c r="J1029">
        <v>2</v>
      </c>
      <c r="K1029">
        <v>2050</v>
      </c>
      <c r="L1029">
        <v>51</v>
      </c>
      <c r="M1029">
        <v>2158</v>
      </c>
      <c r="N1029">
        <v>53</v>
      </c>
      <c r="O1029">
        <v>0</v>
      </c>
      <c r="P1029">
        <v>4</v>
      </c>
      <c r="Q1029">
        <v>0</v>
      </c>
      <c r="R1029">
        <v>56</v>
      </c>
      <c r="S1029">
        <v>3</v>
      </c>
      <c r="T1029">
        <v>34</v>
      </c>
      <c r="U1029">
        <v>0</v>
      </c>
      <c r="V1029">
        <v>13</v>
      </c>
    </row>
    <row r="1030" spans="1:22" x14ac:dyDescent="0.3">
      <c r="A1030" s="42">
        <v>44023</v>
      </c>
      <c r="B1030" t="s">
        <v>115</v>
      </c>
      <c r="C1030">
        <v>115</v>
      </c>
      <c r="D1030">
        <v>7</v>
      </c>
      <c r="E1030">
        <v>115</v>
      </c>
      <c r="F1030">
        <v>7</v>
      </c>
      <c r="G1030">
        <v>0</v>
      </c>
      <c r="H1030">
        <v>0</v>
      </c>
      <c r="I1030">
        <v>131</v>
      </c>
      <c r="J1030">
        <v>7</v>
      </c>
      <c r="K1030">
        <v>2285</v>
      </c>
      <c r="L1030">
        <v>62</v>
      </c>
      <c r="M1030">
        <v>2416</v>
      </c>
      <c r="N1030">
        <v>69</v>
      </c>
      <c r="O1030">
        <v>0</v>
      </c>
      <c r="P1030">
        <v>2</v>
      </c>
      <c r="Q1030">
        <v>5</v>
      </c>
      <c r="R1030">
        <v>54</v>
      </c>
      <c r="S1030">
        <v>2</v>
      </c>
      <c r="T1030">
        <v>59</v>
      </c>
      <c r="U1030">
        <v>0</v>
      </c>
      <c r="V1030">
        <v>10</v>
      </c>
    </row>
    <row r="1031" spans="1:22" x14ac:dyDescent="0.3">
      <c r="A1031" s="42">
        <v>44023</v>
      </c>
      <c r="B1031" t="s">
        <v>2</v>
      </c>
      <c r="C1031">
        <v>454</v>
      </c>
      <c r="D1031">
        <v>23</v>
      </c>
      <c r="E1031">
        <v>454</v>
      </c>
      <c r="F1031">
        <v>23</v>
      </c>
      <c r="G1031">
        <v>0</v>
      </c>
      <c r="H1031">
        <v>0</v>
      </c>
      <c r="I1031">
        <v>541</v>
      </c>
      <c r="J1031">
        <v>28</v>
      </c>
      <c r="K1031">
        <v>6231</v>
      </c>
      <c r="L1031">
        <v>69</v>
      </c>
      <c r="M1031">
        <v>6772</v>
      </c>
      <c r="N1031">
        <v>97</v>
      </c>
      <c r="O1031">
        <v>0</v>
      </c>
      <c r="P1031">
        <v>3</v>
      </c>
      <c r="Q1031">
        <v>4</v>
      </c>
      <c r="R1031">
        <v>259</v>
      </c>
      <c r="S1031">
        <v>19</v>
      </c>
      <c r="T1031">
        <v>192</v>
      </c>
      <c r="U1031">
        <v>1</v>
      </c>
      <c r="V1031">
        <v>23</v>
      </c>
    </row>
    <row r="1032" spans="1:22" x14ac:dyDescent="0.3">
      <c r="A1032" s="42">
        <v>44023</v>
      </c>
      <c r="B1032" t="s">
        <v>80</v>
      </c>
      <c r="C1032">
        <v>276</v>
      </c>
      <c r="D1032">
        <v>6</v>
      </c>
      <c r="E1032">
        <v>271</v>
      </c>
      <c r="F1032">
        <v>5</v>
      </c>
      <c r="G1032">
        <v>5</v>
      </c>
      <c r="H1032">
        <v>1</v>
      </c>
      <c r="I1032">
        <v>334</v>
      </c>
      <c r="J1032">
        <v>4</v>
      </c>
      <c r="K1032">
        <v>4943</v>
      </c>
      <c r="L1032">
        <v>39</v>
      </c>
      <c r="M1032">
        <v>5277</v>
      </c>
      <c r="N1032">
        <v>43</v>
      </c>
      <c r="O1032">
        <v>1</v>
      </c>
      <c r="P1032">
        <v>19</v>
      </c>
      <c r="Q1032">
        <v>2</v>
      </c>
      <c r="R1032">
        <v>181</v>
      </c>
      <c r="S1032">
        <v>3</v>
      </c>
      <c r="T1032">
        <v>76</v>
      </c>
      <c r="U1032">
        <v>0</v>
      </c>
      <c r="V1032">
        <v>29</v>
      </c>
    </row>
    <row r="1033" spans="1:22" x14ac:dyDescent="0.3">
      <c r="A1033" s="42">
        <v>44023</v>
      </c>
      <c r="B1033" t="s">
        <v>110</v>
      </c>
      <c r="C1033">
        <v>101</v>
      </c>
      <c r="D1033">
        <v>1</v>
      </c>
      <c r="E1033">
        <v>98</v>
      </c>
      <c r="F1033">
        <v>0</v>
      </c>
      <c r="G1033">
        <v>3</v>
      </c>
      <c r="H1033">
        <v>1</v>
      </c>
      <c r="I1033">
        <v>108</v>
      </c>
      <c r="J1033">
        <v>1</v>
      </c>
      <c r="K1033">
        <v>1671</v>
      </c>
      <c r="L1033">
        <v>6</v>
      </c>
      <c r="M1033">
        <v>1779</v>
      </c>
      <c r="N1033">
        <v>7</v>
      </c>
      <c r="O1033">
        <v>0</v>
      </c>
      <c r="P1033">
        <v>1</v>
      </c>
      <c r="Q1033">
        <v>3</v>
      </c>
      <c r="R1033">
        <v>41</v>
      </c>
      <c r="S1033">
        <v>-2</v>
      </c>
      <c r="T1033">
        <v>59</v>
      </c>
      <c r="U1033">
        <v>0</v>
      </c>
      <c r="V1033">
        <v>9</v>
      </c>
    </row>
    <row r="1034" spans="1:22" x14ac:dyDescent="0.3">
      <c r="A1034" s="42">
        <v>44023</v>
      </c>
      <c r="B1034" t="s">
        <v>97</v>
      </c>
      <c r="C1034">
        <v>38</v>
      </c>
      <c r="D1034">
        <v>1</v>
      </c>
      <c r="E1034">
        <v>38</v>
      </c>
      <c r="F1034">
        <v>1</v>
      </c>
      <c r="G1034">
        <v>0</v>
      </c>
      <c r="H1034">
        <v>0</v>
      </c>
      <c r="I1034">
        <v>52</v>
      </c>
      <c r="J1034">
        <v>1</v>
      </c>
      <c r="K1034">
        <v>1053</v>
      </c>
      <c r="L1034">
        <v>13</v>
      </c>
      <c r="M1034">
        <v>1105</v>
      </c>
      <c r="N1034">
        <v>14</v>
      </c>
      <c r="O1034">
        <v>0</v>
      </c>
      <c r="P1034">
        <v>0</v>
      </c>
      <c r="Q1034">
        <v>0</v>
      </c>
      <c r="R1034">
        <v>28</v>
      </c>
      <c r="S1034">
        <v>1</v>
      </c>
      <c r="T1034">
        <v>10</v>
      </c>
      <c r="U1034">
        <v>0</v>
      </c>
      <c r="V1034">
        <v>4</v>
      </c>
    </row>
    <row r="1035" spans="1:22" x14ac:dyDescent="0.3">
      <c r="A1035" s="42">
        <v>44023</v>
      </c>
      <c r="B1035" t="s">
        <v>70</v>
      </c>
      <c r="C1035">
        <v>155</v>
      </c>
      <c r="D1035">
        <v>3</v>
      </c>
      <c r="E1035">
        <v>145</v>
      </c>
      <c r="F1035">
        <v>3</v>
      </c>
      <c r="G1035">
        <v>10</v>
      </c>
      <c r="H1035">
        <v>0</v>
      </c>
      <c r="I1035">
        <v>175</v>
      </c>
      <c r="J1035">
        <v>2</v>
      </c>
      <c r="K1035">
        <v>2370</v>
      </c>
      <c r="L1035">
        <v>20</v>
      </c>
      <c r="M1035">
        <v>2545</v>
      </c>
      <c r="N1035">
        <v>22</v>
      </c>
      <c r="O1035">
        <v>0</v>
      </c>
      <c r="P1035">
        <v>6</v>
      </c>
      <c r="Q1035">
        <v>0</v>
      </c>
      <c r="R1035">
        <v>107</v>
      </c>
      <c r="S1035">
        <v>3</v>
      </c>
      <c r="T1035">
        <v>42</v>
      </c>
      <c r="U1035">
        <v>0</v>
      </c>
      <c r="V1035">
        <v>13</v>
      </c>
    </row>
    <row r="1036" spans="1:22" x14ac:dyDescent="0.3">
      <c r="A1036" s="42">
        <v>44023</v>
      </c>
      <c r="B1036" t="s">
        <v>56</v>
      </c>
      <c r="C1036">
        <v>732</v>
      </c>
      <c r="D1036">
        <v>20</v>
      </c>
      <c r="E1036">
        <v>730</v>
      </c>
      <c r="F1036">
        <v>20</v>
      </c>
      <c r="G1036">
        <v>2</v>
      </c>
      <c r="H1036">
        <v>0</v>
      </c>
      <c r="I1036">
        <v>827</v>
      </c>
      <c r="J1036">
        <v>26</v>
      </c>
      <c r="K1036">
        <v>15014</v>
      </c>
      <c r="L1036">
        <v>170</v>
      </c>
      <c r="M1036">
        <v>15841</v>
      </c>
      <c r="N1036">
        <v>196</v>
      </c>
      <c r="O1036">
        <v>0</v>
      </c>
      <c r="P1036">
        <v>7</v>
      </c>
      <c r="Q1036">
        <v>15</v>
      </c>
      <c r="R1036">
        <v>254</v>
      </c>
      <c r="S1036">
        <v>5</v>
      </c>
      <c r="T1036">
        <v>471</v>
      </c>
      <c r="U1036">
        <v>0</v>
      </c>
      <c r="V1036">
        <v>39</v>
      </c>
    </row>
    <row r="1037" spans="1:22" x14ac:dyDescent="0.3">
      <c r="A1037" s="42">
        <v>44023</v>
      </c>
      <c r="B1037" t="s">
        <v>129</v>
      </c>
      <c r="C1037">
        <v>21</v>
      </c>
      <c r="D1037">
        <v>4</v>
      </c>
      <c r="E1037">
        <v>21</v>
      </c>
      <c r="F1037">
        <v>4</v>
      </c>
      <c r="G1037">
        <v>0</v>
      </c>
      <c r="H1037">
        <v>0</v>
      </c>
      <c r="I1037">
        <v>24</v>
      </c>
      <c r="J1037">
        <v>5</v>
      </c>
      <c r="K1037">
        <v>590</v>
      </c>
      <c r="L1037">
        <v>4</v>
      </c>
      <c r="M1037">
        <v>614</v>
      </c>
      <c r="N1037">
        <v>9</v>
      </c>
      <c r="O1037">
        <v>0</v>
      </c>
      <c r="P1037">
        <v>0</v>
      </c>
      <c r="Q1037">
        <v>0</v>
      </c>
      <c r="R1037">
        <v>7</v>
      </c>
      <c r="S1037">
        <v>4</v>
      </c>
      <c r="T1037">
        <v>14</v>
      </c>
      <c r="U1037">
        <v>0</v>
      </c>
      <c r="V1037">
        <v>0</v>
      </c>
    </row>
    <row r="1038" spans="1:22" x14ac:dyDescent="0.3">
      <c r="A1038" s="42">
        <v>44023</v>
      </c>
      <c r="B1038" t="s">
        <v>104</v>
      </c>
      <c r="C1038">
        <v>31</v>
      </c>
      <c r="D1038">
        <v>1</v>
      </c>
      <c r="E1038">
        <v>31</v>
      </c>
      <c r="F1038">
        <v>1</v>
      </c>
      <c r="G1038">
        <v>0</v>
      </c>
      <c r="H1038">
        <v>0</v>
      </c>
      <c r="I1038">
        <v>36</v>
      </c>
      <c r="J1038">
        <v>0</v>
      </c>
      <c r="K1038">
        <v>3971</v>
      </c>
      <c r="L1038">
        <v>5</v>
      </c>
      <c r="M1038">
        <v>4007</v>
      </c>
      <c r="N1038">
        <v>5</v>
      </c>
      <c r="O1038">
        <v>0</v>
      </c>
      <c r="P1038">
        <v>1</v>
      </c>
      <c r="Q1038">
        <v>0</v>
      </c>
      <c r="R1038">
        <v>22</v>
      </c>
      <c r="S1038">
        <v>1</v>
      </c>
      <c r="T1038">
        <v>8</v>
      </c>
      <c r="U1038">
        <v>0</v>
      </c>
      <c r="V1038">
        <v>1</v>
      </c>
    </row>
    <row r="1039" spans="1:22" x14ac:dyDescent="0.3">
      <c r="A1039" s="42">
        <v>44023</v>
      </c>
      <c r="B1039" t="s">
        <v>111</v>
      </c>
      <c r="C1039">
        <v>119</v>
      </c>
      <c r="D1039">
        <v>1</v>
      </c>
      <c r="E1039">
        <v>115</v>
      </c>
      <c r="F1039">
        <v>1</v>
      </c>
      <c r="G1039">
        <v>4</v>
      </c>
      <c r="H1039">
        <v>0</v>
      </c>
      <c r="I1039">
        <v>143</v>
      </c>
      <c r="J1039">
        <v>1</v>
      </c>
      <c r="K1039">
        <v>2830</v>
      </c>
      <c r="L1039">
        <v>15</v>
      </c>
      <c r="M1039">
        <v>2973</v>
      </c>
      <c r="N1039">
        <v>16</v>
      </c>
      <c r="O1039">
        <v>0</v>
      </c>
      <c r="P1039">
        <v>2</v>
      </c>
      <c r="Q1039">
        <v>1</v>
      </c>
      <c r="R1039">
        <v>72</v>
      </c>
      <c r="S1039">
        <v>0</v>
      </c>
      <c r="T1039">
        <v>45</v>
      </c>
      <c r="U1039">
        <v>0</v>
      </c>
      <c r="V1039">
        <v>14</v>
      </c>
    </row>
    <row r="1040" spans="1:22" x14ac:dyDescent="0.3">
      <c r="A1040" s="42">
        <v>44023</v>
      </c>
      <c r="B1040" t="s">
        <v>57</v>
      </c>
      <c r="C1040">
        <v>1384</v>
      </c>
      <c r="D1040">
        <v>-13</v>
      </c>
      <c r="E1040">
        <v>1382</v>
      </c>
      <c r="F1040">
        <v>-13</v>
      </c>
      <c r="G1040">
        <v>2</v>
      </c>
      <c r="H1040">
        <v>0</v>
      </c>
      <c r="I1040">
        <v>1332</v>
      </c>
      <c r="J1040">
        <v>-49</v>
      </c>
      <c r="K1040">
        <v>113904</v>
      </c>
      <c r="L1040">
        <v>942</v>
      </c>
      <c r="M1040">
        <v>115236</v>
      </c>
      <c r="N1040">
        <v>893</v>
      </c>
      <c r="O1040">
        <v>0</v>
      </c>
      <c r="P1040">
        <v>10</v>
      </c>
      <c r="Q1040">
        <v>-12</v>
      </c>
      <c r="R1040">
        <v>465</v>
      </c>
      <c r="S1040">
        <v>-1</v>
      </c>
      <c r="T1040">
        <v>909</v>
      </c>
      <c r="U1040">
        <v>1</v>
      </c>
      <c r="V1040">
        <v>37</v>
      </c>
    </row>
    <row r="1041" spans="1:22" x14ac:dyDescent="0.3">
      <c r="A1041" s="42">
        <v>44023</v>
      </c>
      <c r="B1041" t="s">
        <v>89</v>
      </c>
      <c r="C1041">
        <v>72</v>
      </c>
      <c r="D1041">
        <v>2</v>
      </c>
      <c r="E1041">
        <v>72</v>
      </c>
      <c r="F1041">
        <v>2</v>
      </c>
      <c r="G1041">
        <v>0</v>
      </c>
      <c r="H1041">
        <v>0</v>
      </c>
      <c r="I1041">
        <v>80</v>
      </c>
      <c r="J1041">
        <v>5</v>
      </c>
      <c r="K1041">
        <v>2372</v>
      </c>
      <c r="L1041">
        <v>28</v>
      </c>
      <c r="M1041">
        <v>2452</v>
      </c>
      <c r="N1041">
        <v>33</v>
      </c>
      <c r="O1041">
        <v>0</v>
      </c>
      <c r="P1041">
        <v>1</v>
      </c>
      <c r="Q1041">
        <v>0</v>
      </c>
      <c r="R1041">
        <v>57</v>
      </c>
      <c r="S1041">
        <v>2</v>
      </c>
      <c r="T1041">
        <v>14</v>
      </c>
      <c r="U1041">
        <v>0</v>
      </c>
      <c r="V1041">
        <v>3</v>
      </c>
    </row>
    <row r="1042" spans="1:22" x14ac:dyDescent="0.3">
      <c r="A1042" s="42">
        <v>44023</v>
      </c>
      <c r="B1042" t="s">
        <v>44</v>
      </c>
      <c r="C1042">
        <v>910</v>
      </c>
      <c r="D1042">
        <v>-26</v>
      </c>
      <c r="E1042">
        <v>910</v>
      </c>
      <c r="F1042">
        <v>-25</v>
      </c>
      <c r="G1042">
        <v>0</v>
      </c>
      <c r="H1042">
        <v>-1</v>
      </c>
      <c r="I1042">
        <v>1002</v>
      </c>
      <c r="J1042">
        <v>-24</v>
      </c>
      <c r="K1042">
        <v>79897</v>
      </c>
      <c r="L1042">
        <v>892</v>
      </c>
      <c r="M1042">
        <v>80899</v>
      </c>
      <c r="N1042">
        <v>868</v>
      </c>
      <c r="O1042">
        <v>0</v>
      </c>
      <c r="P1042">
        <v>2</v>
      </c>
      <c r="Q1042">
        <v>5</v>
      </c>
      <c r="R1042">
        <v>122</v>
      </c>
      <c r="S1042">
        <v>-31</v>
      </c>
      <c r="T1042">
        <v>786</v>
      </c>
      <c r="U1042">
        <v>-1</v>
      </c>
      <c r="V1042">
        <v>11</v>
      </c>
    </row>
    <row r="1043" spans="1:22" x14ac:dyDescent="0.3">
      <c r="A1043" s="42">
        <v>44023</v>
      </c>
      <c r="B1043" t="s">
        <v>81</v>
      </c>
      <c r="C1043">
        <v>37</v>
      </c>
      <c r="D1043">
        <v>0</v>
      </c>
      <c r="E1043">
        <v>37</v>
      </c>
      <c r="F1043">
        <v>0</v>
      </c>
      <c r="G1043">
        <v>0</v>
      </c>
      <c r="H1043">
        <v>0</v>
      </c>
      <c r="I1043">
        <v>46</v>
      </c>
      <c r="J1043">
        <v>1</v>
      </c>
      <c r="K1043">
        <v>836</v>
      </c>
      <c r="L1043">
        <v>-1</v>
      </c>
      <c r="M1043">
        <v>882</v>
      </c>
      <c r="N1043">
        <v>0</v>
      </c>
      <c r="O1043">
        <v>0</v>
      </c>
      <c r="P1043">
        <v>0</v>
      </c>
      <c r="Q1043">
        <v>0</v>
      </c>
      <c r="R1043">
        <v>29</v>
      </c>
      <c r="S1043">
        <v>0</v>
      </c>
      <c r="T1043">
        <v>8</v>
      </c>
      <c r="U1043">
        <v>0</v>
      </c>
      <c r="V1043">
        <v>1</v>
      </c>
    </row>
    <row r="1044" spans="1:22" x14ac:dyDescent="0.3">
      <c r="A1044" s="42">
        <v>44023</v>
      </c>
      <c r="B1044" t="s">
        <v>130</v>
      </c>
      <c r="C1044">
        <v>7</v>
      </c>
      <c r="D1044">
        <v>0</v>
      </c>
      <c r="E1044">
        <v>7</v>
      </c>
      <c r="F1044">
        <v>0</v>
      </c>
      <c r="G1044">
        <v>0</v>
      </c>
      <c r="H1044">
        <v>0</v>
      </c>
      <c r="I1044">
        <v>7</v>
      </c>
      <c r="J1044">
        <v>0</v>
      </c>
      <c r="K1044">
        <v>511</v>
      </c>
      <c r="L1044">
        <v>8</v>
      </c>
      <c r="M1044">
        <v>518</v>
      </c>
      <c r="N1044">
        <v>8</v>
      </c>
      <c r="O1044">
        <v>0</v>
      </c>
      <c r="P1044">
        <v>0</v>
      </c>
      <c r="Q1044">
        <v>0</v>
      </c>
      <c r="R1044">
        <v>6</v>
      </c>
      <c r="S1044">
        <v>0</v>
      </c>
      <c r="T1044">
        <v>1</v>
      </c>
      <c r="U1044">
        <v>0</v>
      </c>
      <c r="V1044">
        <v>0</v>
      </c>
    </row>
    <row r="1045" spans="1:22" x14ac:dyDescent="0.3">
      <c r="A1045" s="42">
        <v>44023</v>
      </c>
      <c r="B1045" t="s">
        <v>131</v>
      </c>
      <c r="C1045">
        <v>55</v>
      </c>
      <c r="D1045">
        <v>0</v>
      </c>
      <c r="E1045">
        <v>53</v>
      </c>
      <c r="F1045">
        <v>0</v>
      </c>
      <c r="G1045">
        <v>2</v>
      </c>
      <c r="H1045">
        <v>0</v>
      </c>
      <c r="I1045">
        <v>59</v>
      </c>
      <c r="J1045">
        <v>2</v>
      </c>
      <c r="K1045">
        <v>1170</v>
      </c>
      <c r="L1045">
        <v>21</v>
      </c>
      <c r="M1045">
        <v>1229</v>
      </c>
      <c r="N1045">
        <v>23</v>
      </c>
      <c r="O1045">
        <v>0</v>
      </c>
      <c r="P1045">
        <v>0</v>
      </c>
      <c r="Q1045">
        <v>0</v>
      </c>
      <c r="R1045">
        <v>37</v>
      </c>
      <c r="S1045">
        <v>0</v>
      </c>
      <c r="T1045">
        <v>18</v>
      </c>
      <c r="U1045">
        <v>0</v>
      </c>
      <c r="V1045">
        <v>1</v>
      </c>
    </row>
    <row r="1046" spans="1:22" x14ac:dyDescent="0.3">
      <c r="A1046" s="42">
        <v>44023</v>
      </c>
      <c r="B1046" t="s">
        <v>71</v>
      </c>
      <c r="C1046">
        <v>1011</v>
      </c>
      <c r="D1046">
        <v>9</v>
      </c>
      <c r="E1046">
        <v>1006</v>
      </c>
      <c r="F1046">
        <v>9</v>
      </c>
      <c r="G1046">
        <v>5</v>
      </c>
      <c r="H1046">
        <v>0</v>
      </c>
      <c r="I1046">
        <v>1180</v>
      </c>
      <c r="J1046">
        <v>9</v>
      </c>
      <c r="K1046">
        <v>11240</v>
      </c>
      <c r="L1046">
        <v>160</v>
      </c>
      <c r="M1046">
        <v>12420</v>
      </c>
      <c r="N1046">
        <v>169</v>
      </c>
      <c r="O1046">
        <v>0</v>
      </c>
      <c r="P1046">
        <v>7</v>
      </c>
      <c r="Q1046">
        <v>3</v>
      </c>
      <c r="R1046">
        <v>722</v>
      </c>
      <c r="S1046">
        <v>6</v>
      </c>
      <c r="T1046">
        <v>282</v>
      </c>
      <c r="U1046">
        <v>0</v>
      </c>
      <c r="V1046">
        <v>21</v>
      </c>
    </row>
    <row r="1047" spans="1:22" x14ac:dyDescent="0.3">
      <c r="A1047" s="42">
        <v>44023</v>
      </c>
      <c r="B1047" t="s">
        <v>132</v>
      </c>
      <c r="C1047">
        <v>315</v>
      </c>
      <c r="D1047">
        <v>12</v>
      </c>
      <c r="E1047">
        <v>315</v>
      </c>
      <c r="F1047">
        <v>12</v>
      </c>
      <c r="G1047">
        <v>0</v>
      </c>
      <c r="H1047">
        <v>0</v>
      </c>
      <c r="I1047">
        <v>347</v>
      </c>
      <c r="J1047">
        <v>11</v>
      </c>
      <c r="K1047">
        <v>3250</v>
      </c>
      <c r="L1047">
        <v>50</v>
      </c>
      <c r="M1047">
        <v>3597</v>
      </c>
      <c r="N1047">
        <v>61</v>
      </c>
      <c r="O1047">
        <v>0</v>
      </c>
      <c r="P1047">
        <v>0</v>
      </c>
      <c r="Q1047">
        <v>0</v>
      </c>
      <c r="R1047">
        <v>253</v>
      </c>
      <c r="S1047">
        <v>12</v>
      </c>
      <c r="T1047">
        <v>62</v>
      </c>
      <c r="U1047">
        <v>0</v>
      </c>
      <c r="V1047">
        <v>7</v>
      </c>
    </row>
    <row r="1048" spans="1:22" x14ac:dyDescent="0.3">
      <c r="A1048" s="42">
        <v>44023</v>
      </c>
      <c r="B1048" t="s">
        <v>72</v>
      </c>
      <c r="C1048">
        <v>81</v>
      </c>
      <c r="D1048">
        <v>1</v>
      </c>
      <c r="E1048">
        <v>71</v>
      </c>
      <c r="F1048">
        <v>1</v>
      </c>
      <c r="G1048">
        <v>10</v>
      </c>
      <c r="H1048">
        <v>0</v>
      </c>
      <c r="I1048">
        <v>92</v>
      </c>
      <c r="J1048">
        <v>0</v>
      </c>
      <c r="K1048">
        <v>6319</v>
      </c>
      <c r="L1048">
        <v>43</v>
      </c>
      <c r="M1048">
        <v>6411</v>
      </c>
      <c r="N1048">
        <v>43</v>
      </c>
      <c r="O1048">
        <v>0</v>
      </c>
      <c r="P1048">
        <v>0</v>
      </c>
      <c r="Q1048">
        <v>0</v>
      </c>
      <c r="R1048">
        <v>45</v>
      </c>
      <c r="S1048">
        <v>1</v>
      </c>
      <c r="T1048">
        <v>36</v>
      </c>
      <c r="U1048">
        <v>0</v>
      </c>
      <c r="V1048">
        <v>4</v>
      </c>
    </row>
    <row r="1049" spans="1:22" x14ac:dyDescent="0.3">
      <c r="A1049" s="42">
        <v>44023</v>
      </c>
      <c r="B1049" t="s">
        <v>52</v>
      </c>
      <c r="C1049">
        <v>924</v>
      </c>
      <c r="D1049">
        <v>23</v>
      </c>
      <c r="E1049">
        <v>923</v>
      </c>
      <c r="F1049">
        <v>25</v>
      </c>
      <c r="G1049">
        <v>1</v>
      </c>
      <c r="H1049">
        <v>-2</v>
      </c>
      <c r="I1049">
        <v>1160</v>
      </c>
      <c r="J1049">
        <v>30</v>
      </c>
      <c r="K1049">
        <v>6942</v>
      </c>
      <c r="L1049">
        <v>53</v>
      </c>
      <c r="M1049">
        <v>8102</v>
      </c>
      <c r="N1049">
        <v>83</v>
      </c>
      <c r="O1049">
        <v>0</v>
      </c>
      <c r="P1049">
        <v>13</v>
      </c>
      <c r="Q1049">
        <v>6</v>
      </c>
      <c r="R1049">
        <v>547</v>
      </c>
      <c r="S1049">
        <v>17</v>
      </c>
      <c r="T1049">
        <v>364</v>
      </c>
      <c r="U1049">
        <v>0</v>
      </c>
      <c r="V1049">
        <v>58</v>
      </c>
    </row>
    <row r="1050" spans="1:22" x14ac:dyDescent="0.3">
      <c r="A1050" s="42">
        <v>44023</v>
      </c>
      <c r="B1050" t="s">
        <v>19</v>
      </c>
      <c r="C1050">
        <v>3525</v>
      </c>
      <c r="D1050">
        <v>97</v>
      </c>
      <c r="E1050">
        <v>3518</v>
      </c>
      <c r="F1050">
        <v>97</v>
      </c>
      <c r="G1050">
        <v>7</v>
      </c>
      <c r="H1050">
        <v>0</v>
      </c>
      <c r="I1050">
        <v>4234</v>
      </c>
      <c r="J1050">
        <v>117</v>
      </c>
      <c r="K1050">
        <v>27138</v>
      </c>
      <c r="L1050">
        <v>400</v>
      </c>
      <c r="M1050">
        <v>31372</v>
      </c>
      <c r="N1050">
        <v>517</v>
      </c>
      <c r="O1050">
        <v>0</v>
      </c>
      <c r="P1050">
        <v>39</v>
      </c>
      <c r="Q1050">
        <v>26</v>
      </c>
      <c r="R1050">
        <v>1526</v>
      </c>
      <c r="S1050">
        <v>71</v>
      </c>
      <c r="T1050">
        <v>1960</v>
      </c>
      <c r="U1050">
        <v>2</v>
      </c>
      <c r="V1050">
        <v>130</v>
      </c>
    </row>
    <row r="1051" spans="1:22" x14ac:dyDescent="0.3">
      <c r="A1051" s="42">
        <v>44023</v>
      </c>
      <c r="B1051" t="s">
        <v>73</v>
      </c>
      <c r="C1051">
        <v>26</v>
      </c>
      <c r="D1051">
        <v>0</v>
      </c>
      <c r="E1051">
        <v>25</v>
      </c>
      <c r="F1051">
        <v>0</v>
      </c>
      <c r="G1051">
        <v>1</v>
      </c>
      <c r="H1051">
        <v>0</v>
      </c>
      <c r="I1051">
        <v>25</v>
      </c>
      <c r="J1051">
        <v>1</v>
      </c>
      <c r="K1051">
        <v>1327</v>
      </c>
      <c r="L1051">
        <v>7</v>
      </c>
      <c r="M1051">
        <v>1352</v>
      </c>
      <c r="N1051">
        <v>8</v>
      </c>
      <c r="O1051">
        <v>0</v>
      </c>
      <c r="P1051">
        <v>0</v>
      </c>
      <c r="Q1051">
        <v>0</v>
      </c>
      <c r="R1051">
        <v>16</v>
      </c>
      <c r="S1051">
        <v>0</v>
      </c>
      <c r="T1051">
        <v>10</v>
      </c>
      <c r="U1051">
        <v>0</v>
      </c>
      <c r="V1051">
        <v>0</v>
      </c>
    </row>
    <row r="1052" spans="1:22" x14ac:dyDescent="0.3">
      <c r="A1052" s="42">
        <v>44023</v>
      </c>
      <c r="B1052" t="s">
        <v>133</v>
      </c>
      <c r="C1052">
        <v>49</v>
      </c>
      <c r="D1052">
        <v>4</v>
      </c>
      <c r="E1052">
        <v>49</v>
      </c>
      <c r="F1052">
        <v>4</v>
      </c>
      <c r="G1052">
        <v>0</v>
      </c>
      <c r="H1052">
        <v>0</v>
      </c>
      <c r="I1052">
        <v>62</v>
      </c>
      <c r="J1052">
        <v>4</v>
      </c>
      <c r="K1052">
        <v>1838</v>
      </c>
      <c r="L1052">
        <v>44</v>
      </c>
      <c r="M1052">
        <v>1900</v>
      </c>
      <c r="N1052">
        <v>48</v>
      </c>
      <c r="O1052">
        <v>0</v>
      </c>
      <c r="P1052">
        <v>0</v>
      </c>
      <c r="Q1052">
        <v>3</v>
      </c>
      <c r="R1052">
        <v>32</v>
      </c>
      <c r="S1052">
        <v>1</v>
      </c>
      <c r="T1052">
        <v>17</v>
      </c>
      <c r="U1052">
        <v>0</v>
      </c>
      <c r="V1052">
        <v>2</v>
      </c>
    </row>
    <row r="1053" spans="1:22" x14ac:dyDescent="0.3">
      <c r="A1053" s="42">
        <v>44023</v>
      </c>
      <c r="B1053" t="s">
        <v>50</v>
      </c>
      <c r="C1053">
        <v>915</v>
      </c>
      <c r="D1053">
        <v>31</v>
      </c>
      <c r="E1053">
        <v>867</v>
      </c>
      <c r="F1053">
        <v>30</v>
      </c>
      <c r="G1053">
        <v>48</v>
      </c>
      <c r="H1053">
        <v>1</v>
      </c>
      <c r="I1053">
        <v>945</v>
      </c>
      <c r="J1053">
        <v>25</v>
      </c>
      <c r="K1053">
        <v>10788</v>
      </c>
      <c r="L1053">
        <v>100</v>
      </c>
      <c r="M1053">
        <v>11733</v>
      </c>
      <c r="N1053">
        <v>125</v>
      </c>
      <c r="O1053">
        <v>0</v>
      </c>
      <c r="P1053">
        <v>3</v>
      </c>
      <c r="Q1053">
        <v>13</v>
      </c>
      <c r="R1053">
        <v>587</v>
      </c>
      <c r="S1053">
        <v>18</v>
      </c>
      <c r="T1053">
        <v>325</v>
      </c>
      <c r="U1053">
        <v>0</v>
      </c>
      <c r="V1053">
        <v>30</v>
      </c>
    </row>
    <row r="1054" spans="1:22" x14ac:dyDescent="0.3">
      <c r="A1054" s="42">
        <v>44023</v>
      </c>
      <c r="B1054" t="s">
        <v>43</v>
      </c>
      <c r="C1054">
        <v>13423</v>
      </c>
      <c r="D1054">
        <v>310</v>
      </c>
      <c r="E1054">
        <v>13404</v>
      </c>
      <c r="F1054">
        <v>310</v>
      </c>
      <c r="G1054">
        <v>19</v>
      </c>
      <c r="H1054">
        <v>0</v>
      </c>
      <c r="I1054">
        <v>16086</v>
      </c>
      <c r="J1054">
        <v>356</v>
      </c>
      <c r="K1054">
        <v>157082</v>
      </c>
      <c r="L1054">
        <v>1911</v>
      </c>
      <c r="M1054">
        <v>173168</v>
      </c>
      <c r="N1054">
        <v>2267</v>
      </c>
      <c r="O1054">
        <v>4</v>
      </c>
      <c r="P1054">
        <v>223</v>
      </c>
      <c r="Q1054">
        <v>234</v>
      </c>
      <c r="R1054">
        <v>8755</v>
      </c>
      <c r="S1054">
        <v>72</v>
      </c>
      <c r="T1054">
        <v>4445</v>
      </c>
      <c r="U1054">
        <v>12</v>
      </c>
      <c r="V1054">
        <v>955</v>
      </c>
    </row>
    <row r="1055" spans="1:22" x14ac:dyDescent="0.3">
      <c r="A1055" s="42">
        <v>44023</v>
      </c>
      <c r="B1055" t="s">
        <v>99</v>
      </c>
      <c r="C1055">
        <v>150</v>
      </c>
      <c r="D1055">
        <v>2</v>
      </c>
      <c r="E1055">
        <v>144</v>
      </c>
      <c r="F1055">
        <v>3</v>
      </c>
      <c r="G1055">
        <v>6</v>
      </c>
      <c r="H1055">
        <v>-1</v>
      </c>
      <c r="I1055">
        <v>160</v>
      </c>
      <c r="J1055">
        <v>5</v>
      </c>
      <c r="K1055">
        <v>1913</v>
      </c>
      <c r="L1055">
        <v>38</v>
      </c>
      <c r="M1055">
        <v>2073</v>
      </c>
      <c r="N1055">
        <v>43</v>
      </c>
      <c r="O1055">
        <v>0</v>
      </c>
      <c r="P1055">
        <v>2</v>
      </c>
      <c r="Q1055">
        <v>1</v>
      </c>
      <c r="R1055">
        <v>68</v>
      </c>
      <c r="S1055">
        <v>1</v>
      </c>
      <c r="T1055">
        <v>80</v>
      </c>
      <c r="U1055">
        <v>0</v>
      </c>
      <c r="V1055">
        <v>5</v>
      </c>
    </row>
    <row r="1056" spans="1:22" x14ac:dyDescent="0.3">
      <c r="A1056" s="42">
        <v>44023</v>
      </c>
      <c r="B1056" t="s">
        <v>134</v>
      </c>
      <c r="C1056">
        <v>26</v>
      </c>
      <c r="D1056">
        <v>-1</v>
      </c>
      <c r="E1056">
        <v>26</v>
      </c>
      <c r="F1056">
        <v>-1</v>
      </c>
      <c r="G1056">
        <v>0</v>
      </c>
      <c r="H1056">
        <v>0</v>
      </c>
      <c r="I1056">
        <v>29</v>
      </c>
      <c r="J1056">
        <v>-1</v>
      </c>
      <c r="K1056">
        <v>892</v>
      </c>
      <c r="L1056">
        <v>9</v>
      </c>
      <c r="M1056">
        <v>921</v>
      </c>
      <c r="N1056">
        <v>8</v>
      </c>
      <c r="O1056">
        <v>0</v>
      </c>
      <c r="P1056">
        <v>0</v>
      </c>
      <c r="Q1056">
        <v>1</v>
      </c>
      <c r="R1056">
        <v>13</v>
      </c>
      <c r="S1056">
        <v>-2</v>
      </c>
      <c r="T1056">
        <v>13</v>
      </c>
      <c r="U1056">
        <v>0</v>
      </c>
      <c r="V1056">
        <v>3</v>
      </c>
    </row>
    <row r="1057" spans="1:22" x14ac:dyDescent="0.3">
      <c r="A1057" s="42">
        <v>44023</v>
      </c>
      <c r="B1057" t="s">
        <v>45</v>
      </c>
      <c r="C1057">
        <v>210</v>
      </c>
      <c r="D1057">
        <v>21</v>
      </c>
      <c r="E1057">
        <v>188</v>
      </c>
      <c r="F1057">
        <v>20</v>
      </c>
      <c r="G1057">
        <v>22</v>
      </c>
      <c r="H1057">
        <v>1</v>
      </c>
      <c r="I1057">
        <v>203</v>
      </c>
      <c r="J1057">
        <v>20</v>
      </c>
      <c r="K1057">
        <v>8472</v>
      </c>
      <c r="L1057">
        <v>121</v>
      </c>
      <c r="M1057">
        <v>8675</v>
      </c>
      <c r="N1057">
        <v>141</v>
      </c>
      <c r="O1057">
        <v>2</v>
      </c>
      <c r="P1057">
        <v>4</v>
      </c>
      <c r="Q1057">
        <v>6</v>
      </c>
      <c r="R1057">
        <v>117</v>
      </c>
      <c r="S1057">
        <v>13</v>
      </c>
      <c r="T1057">
        <v>89</v>
      </c>
      <c r="U1057">
        <v>0</v>
      </c>
      <c r="V1057">
        <v>25</v>
      </c>
    </row>
    <row r="1058" spans="1:22" x14ac:dyDescent="0.3">
      <c r="A1058" s="42">
        <v>44023</v>
      </c>
      <c r="B1058" t="s">
        <v>53</v>
      </c>
      <c r="C1058">
        <v>1897</v>
      </c>
      <c r="D1058">
        <v>23</v>
      </c>
      <c r="E1058">
        <v>1887</v>
      </c>
      <c r="F1058">
        <v>23</v>
      </c>
      <c r="G1058">
        <v>10</v>
      </c>
      <c r="H1058">
        <v>0</v>
      </c>
      <c r="I1058">
        <v>2371</v>
      </c>
      <c r="J1058">
        <v>29</v>
      </c>
      <c r="K1058">
        <v>15887</v>
      </c>
      <c r="L1058">
        <v>169</v>
      </c>
      <c r="M1058">
        <v>18258</v>
      </c>
      <c r="N1058">
        <v>198</v>
      </c>
      <c r="O1058">
        <v>0</v>
      </c>
      <c r="P1058">
        <v>56</v>
      </c>
      <c r="Q1058">
        <v>12</v>
      </c>
      <c r="R1058">
        <v>746</v>
      </c>
      <c r="S1058">
        <v>11</v>
      </c>
      <c r="T1058">
        <v>1095</v>
      </c>
      <c r="U1058">
        <v>0</v>
      </c>
      <c r="V1058">
        <v>239</v>
      </c>
    </row>
    <row r="1059" spans="1:22" x14ac:dyDescent="0.3">
      <c r="A1059" s="42">
        <v>44023</v>
      </c>
      <c r="B1059" t="s">
        <v>65</v>
      </c>
      <c r="C1059">
        <v>696</v>
      </c>
      <c r="D1059">
        <v>4</v>
      </c>
      <c r="E1059">
        <v>684</v>
      </c>
      <c r="F1059">
        <v>5</v>
      </c>
      <c r="G1059">
        <v>12</v>
      </c>
      <c r="H1059">
        <v>-1</v>
      </c>
      <c r="I1059">
        <v>765</v>
      </c>
      <c r="J1059">
        <v>5</v>
      </c>
      <c r="K1059">
        <v>8767</v>
      </c>
      <c r="L1059">
        <v>54</v>
      </c>
      <c r="M1059">
        <v>9532</v>
      </c>
      <c r="N1059">
        <v>59</v>
      </c>
      <c r="O1059">
        <v>1</v>
      </c>
      <c r="P1059">
        <v>7</v>
      </c>
      <c r="Q1059">
        <v>5</v>
      </c>
      <c r="R1059">
        <v>517</v>
      </c>
      <c r="S1059">
        <v>-2</v>
      </c>
      <c r="T1059">
        <v>172</v>
      </c>
      <c r="U1059">
        <v>0</v>
      </c>
      <c r="V1059">
        <v>36</v>
      </c>
    </row>
    <row r="1060" spans="1:22" x14ac:dyDescent="0.3">
      <c r="A1060" s="42">
        <v>44023</v>
      </c>
      <c r="B1060" t="s">
        <v>105</v>
      </c>
      <c r="C1060">
        <v>1508</v>
      </c>
      <c r="D1060">
        <v>2</v>
      </c>
      <c r="E1060">
        <v>1505</v>
      </c>
      <c r="F1060">
        <v>2</v>
      </c>
      <c r="G1060">
        <v>3</v>
      </c>
      <c r="H1060">
        <v>0</v>
      </c>
      <c r="I1060">
        <v>1553</v>
      </c>
      <c r="J1060">
        <v>2</v>
      </c>
      <c r="K1060">
        <v>2593</v>
      </c>
      <c r="L1060">
        <v>27</v>
      </c>
      <c r="M1060">
        <v>4146</v>
      </c>
      <c r="N1060">
        <v>29</v>
      </c>
      <c r="O1060">
        <v>0</v>
      </c>
      <c r="P1060">
        <v>5</v>
      </c>
      <c r="Q1060">
        <v>0</v>
      </c>
      <c r="R1060">
        <v>1432</v>
      </c>
      <c r="S1060">
        <v>2</v>
      </c>
      <c r="T1060">
        <v>71</v>
      </c>
      <c r="U1060">
        <v>0</v>
      </c>
      <c r="V1060">
        <v>15</v>
      </c>
    </row>
    <row r="1061" spans="1:22" x14ac:dyDescent="0.3">
      <c r="A1061" s="42">
        <v>44023</v>
      </c>
      <c r="B1061" t="s">
        <v>98</v>
      </c>
      <c r="C1061">
        <v>59</v>
      </c>
      <c r="D1061">
        <v>3</v>
      </c>
      <c r="E1061">
        <v>59</v>
      </c>
      <c r="F1061">
        <v>3</v>
      </c>
      <c r="G1061">
        <v>0</v>
      </c>
      <c r="H1061">
        <v>0</v>
      </c>
      <c r="I1061">
        <v>65</v>
      </c>
      <c r="J1061">
        <v>3</v>
      </c>
      <c r="K1061">
        <v>1568</v>
      </c>
      <c r="L1061">
        <v>40</v>
      </c>
      <c r="M1061">
        <v>1633</v>
      </c>
      <c r="N1061">
        <v>43</v>
      </c>
      <c r="O1061">
        <v>0</v>
      </c>
      <c r="P1061">
        <v>0</v>
      </c>
      <c r="Q1061">
        <v>0</v>
      </c>
      <c r="R1061">
        <v>53</v>
      </c>
      <c r="S1061">
        <v>3</v>
      </c>
      <c r="T1061">
        <v>6</v>
      </c>
      <c r="U1061">
        <v>0</v>
      </c>
      <c r="V1061">
        <v>1</v>
      </c>
    </row>
    <row r="1062" spans="1:22" x14ac:dyDescent="0.3">
      <c r="A1062" s="42">
        <v>44023</v>
      </c>
      <c r="B1062" t="s">
        <v>106</v>
      </c>
      <c r="C1062">
        <v>25</v>
      </c>
      <c r="D1062">
        <v>3</v>
      </c>
      <c r="E1062">
        <v>25</v>
      </c>
      <c r="F1062">
        <v>3</v>
      </c>
      <c r="G1062">
        <v>0</v>
      </c>
      <c r="H1062">
        <v>0</v>
      </c>
      <c r="I1062">
        <v>28</v>
      </c>
      <c r="J1062">
        <v>3</v>
      </c>
      <c r="K1062">
        <v>1276</v>
      </c>
      <c r="L1062">
        <v>48</v>
      </c>
      <c r="M1062">
        <v>1304</v>
      </c>
      <c r="N1062">
        <v>51</v>
      </c>
      <c r="O1062">
        <v>0</v>
      </c>
      <c r="P1062">
        <v>0</v>
      </c>
      <c r="Q1062">
        <v>0</v>
      </c>
      <c r="R1062">
        <v>13</v>
      </c>
      <c r="S1062">
        <v>3</v>
      </c>
      <c r="T1062">
        <v>12</v>
      </c>
      <c r="U1062">
        <v>0</v>
      </c>
      <c r="V1062">
        <v>0</v>
      </c>
    </row>
    <row r="1063" spans="1:22" x14ac:dyDescent="0.3">
      <c r="A1063" s="42">
        <v>44023</v>
      </c>
      <c r="B1063" t="s">
        <v>135</v>
      </c>
      <c r="C1063">
        <v>9</v>
      </c>
      <c r="D1063">
        <v>0</v>
      </c>
      <c r="E1063">
        <v>9</v>
      </c>
      <c r="F1063">
        <v>0</v>
      </c>
      <c r="G1063">
        <v>0</v>
      </c>
      <c r="H1063">
        <v>0</v>
      </c>
      <c r="I1063">
        <v>9</v>
      </c>
      <c r="J1063">
        <v>0</v>
      </c>
      <c r="K1063">
        <v>538</v>
      </c>
      <c r="L1063">
        <v>4</v>
      </c>
      <c r="M1063">
        <v>547</v>
      </c>
      <c r="N1063">
        <v>4</v>
      </c>
      <c r="O1063">
        <v>0</v>
      </c>
      <c r="P1063">
        <v>0</v>
      </c>
      <c r="Q1063">
        <v>0</v>
      </c>
      <c r="R1063">
        <v>5</v>
      </c>
      <c r="S1063">
        <v>0</v>
      </c>
      <c r="T1063">
        <v>4</v>
      </c>
      <c r="U1063">
        <v>0</v>
      </c>
      <c r="V1063">
        <v>1</v>
      </c>
    </row>
    <row r="1064" spans="1:22" x14ac:dyDescent="0.3">
      <c r="A1064" s="42">
        <v>44023</v>
      </c>
      <c r="B1064" t="s">
        <v>116</v>
      </c>
      <c r="C1064">
        <v>123</v>
      </c>
      <c r="D1064">
        <v>3</v>
      </c>
      <c r="E1064">
        <v>123</v>
      </c>
      <c r="F1064">
        <v>3</v>
      </c>
      <c r="G1064">
        <v>0</v>
      </c>
      <c r="H1064">
        <v>0</v>
      </c>
      <c r="I1064">
        <v>135</v>
      </c>
      <c r="J1064">
        <v>3</v>
      </c>
      <c r="K1064">
        <v>3929</v>
      </c>
      <c r="L1064">
        <v>74</v>
      </c>
      <c r="M1064">
        <v>4064</v>
      </c>
      <c r="N1064">
        <v>77</v>
      </c>
      <c r="O1064">
        <v>0</v>
      </c>
      <c r="P1064">
        <v>0</v>
      </c>
      <c r="Q1064">
        <v>1</v>
      </c>
      <c r="R1064">
        <v>60</v>
      </c>
      <c r="S1064">
        <v>2</v>
      </c>
      <c r="T1064">
        <v>63</v>
      </c>
      <c r="U1064">
        <v>0</v>
      </c>
      <c r="V1064">
        <v>1</v>
      </c>
    </row>
    <row r="1065" spans="1:22" x14ac:dyDescent="0.3">
      <c r="A1065" s="42">
        <v>44023</v>
      </c>
      <c r="B1065" t="s">
        <v>66</v>
      </c>
      <c r="C1065">
        <v>261</v>
      </c>
      <c r="D1065">
        <v>26</v>
      </c>
      <c r="E1065">
        <v>245</v>
      </c>
      <c r="F1065">
        <v>23</v>
      </c>
      <c r="G1065">
        <v>16</v>
      </c>
      <c r="H1065">
        <v>3</v>
      </c>
      <c r="I1065">
        <v>290</v>
      </c>
      <c r="J1065">
        <v>32</v>
      </c>
      <c r="K1065">
        <v>8121</v>
      </c>
      <c r="L1065">
        <v>213</v>
      </c>
      <c r="M1065">
        <v>8411</v>
      </c>
      <c r="N1065">
        <v>245</v>
      </c>
      <c r="O1065">
        <v>0</v>
      </c>
      <c r="P1065">
        <v>0</v>
      </c>
      <c r="Q1065">
        <v>1</v>
      </c>
      <c r="R1065">
        <v>145</v>
      </c>
      <c r="S1065">
        <v>25</v>
      </c>
      <c r="T1065">
        <v>116</v>
      </c>
      <c r="U1065">
        <v>2</v>
      </c>
      <c r="V1065">
        <v>11</v>
      </c>
    </row>
    <row r="1066" spans="1:22" x14ac:dyDescent="0.3">
      <c r="A1066" s="42">
        <v>44023</v>
      </c>
      <c r="B1066" t="s">
        <v>117</v>
      </c>
      <c r="C1066">
        <v>115</v>
      </c>
      <c r="D1066">
        <v>5</v>
      </c>
      <c r="E1066">
        <v>115</v>
      </c>
      <c r="F1066">
        <v>5</v>
      </c>
      <c r="G1066">
        <v>0</v>
      </c>
      <c r="H1066">
        <v>0</v>
      </c>
      <c r="I1066">
        <v>122</v>
      </c>
      <c r="J1066">
        <v>8</v>
      </c>
      <c r="K1066">
        <v>2849</v>
      </c>
      <c r="L1066">
        <v>13</v>
      </c>
      <c r="M1066">
        <v>2971</v>
      </c>
      <c r="N1066">
        <v>21</v>
      </c>
      <c r="O1066">
        <v>0</v>
      </c>
      <c r="P1066">
        <v>0</v>
      </c>
      <c r="Q1066">
        <v>1</v>
      </c>
      <c r="R1066">
        <v>71</v>
      </c>
      <c r="S1066">
        <v>4</v>
      </c>
      <c r="T1066">
        <v>44</v>
      </c>
      <c r="U1066">
        <v>0</v>
      </c>
      <c r="V1066">
        <v>2</v>
      </c>
    </row>
    <row r="1067" spans="1:22" x14ac:dyDescent="0.3">
      <c r="A1067" s="42">
        <v>44023</v>
      </c>
      <c r="B1067" t="s">
        <v>86</v>
      </c>
      <c r="C1067">
        <v>70</v>
      </c>
      <c r="D1067">
        <v>1</v>
      </c>
      <c r="E1067">
        <v>69</v>
      </c>
      <c r="F1067">
        <v>1</v>
      </c>
      <c r="G1067">
        <v>1</v>
      </c>
      <c r="H1067">
        <v>0</v>
      </c>
      <c r="I1067">
        <v>74</v>
      </c>
      <c r="J1067">
        <v>1</v>
      </c>
      <c r="K1067">
        <v>2727</v>
      </c>
      <c r="L1067">
        <v>51</v>
      </c>
      <c r="M1067">
        <v>2801</v>
      </c>
      <c r="N1067">
        <v>52</v>
      </c>
      <c r="O1067">
        <v>0</v>
      </c>
      <c r="P1067">
        <v>1</v>
      </c>
      <c r="Q1067">
        <v>3</v>
      </c>
      <c r="R1067">
        <v>44</v>
      </c>
      <c r="S1067">
        <v>-2</v>
      </c>
      <c r="T1067">
        <v>25</v>
      </c>
      <c r="U1067">
        <v>0</v>
      </c>
      <c r="V1067">
        <v>3</v>
      </c>
    </row>
    <row r="1068" spans="1:22" x14ac:dyDescent="0.3">
      <c r="A1068" s="42">
        <v>44023</v>
      </c>
      <c r="B1068" t="s">
        <v>93</v>
      </c>
      <c r="C1068">
        <v>85</v>
      </c>
      <c r="D1068">
        <v>4</v>
      </c>
      <c r="E1068">
        <v>84</v>
      </c>
      <c r="F1068">
        <v>4</v>
      </c>
      <c r="G1068">
        <v>1</v>
      </c>
      <c r="H1068">
        <v>0</v>
      </c>
      <c r="I1068">
        <v>105</v>
      </c>
      <c r="J1068">
        <v>6</v>
      </c>
      <c r="K1068">
        <v>2921</v>
      </c>
      <c r="L1068">
        <v>56</v>
      </c>
      <c r="M1068">
        <v>3026</v>
      </c>
      <c r="N1068">
        <v>62</v>
      </c>
      <c r="O1068">
        <v>0</v>
      </c>
      <c r="P1068">
        <v>3</v>
      </c>
      <c r="Q1068">
        <v>0</v>
      </c>
      <c r="R1068">
        <v>58</v>
      </c>
      <c r="S1068">
        <v>4</v>
      </c>
      <c r="T1068">
        <v>24</v>
      </c>
      <c r="U1068">
        <v>1</v>
      </c>
      <c r="V1068">
        <v>6</v>
      </c>
    </row>
    <row r="1069" spans="1:22" x14ac:dyDescent="0.3">
      <c r="A1069" s="42">
        <v>44023</v>
      </c>
      <c r="B1069" t="s">
        <v>0</v>
      </c>
      <c r="C1069">
        <v>1708</v>
      </c>
      <c r="D1069">
        <v>38</v>
      </c>
      <c r="E1069">
        <v>1705</v>
      </c>
      <c r="F1069">
        <v>38</v>
      </c>
      <c r="G1069">
        <v>3</v>
      </c>
      <c r="H1069">
        <v>0</v>
      </c>
      <c r="I1069">
        <v>1961</v>
      </c>
      <c r="J1069">
        <v>45</v>
      </c>
      <c r="K1069">
        <v>23298</v>
      </c>
      <c r="L1069">
        <v>371</v>
      </c>
      <c r="M1069">
        <v>25259</v>
      </c>
      <c r="N1069">
        <v>416</v>
      </c>
      <c r="O1069">
        <v>0</v>
      </c>
      <c r="P1069">
        <v>16</v>
      </c>
      <c r="Q1069">
        <v>15</v>
      </c>
      <c r="R1069">
        <v>681</v>
      </c>
      <c r="S1069">
        <v>23</v>
      </c>
      <c r="T1069">
        <v>1011</v>
      </c>
      <c r="U1069">
        <v>0</v>
      </c>
      <c r="V1069">
        <v>55</v>
      </c>
    </row>
    <row r="1070" spans="1:22" x14ac:dyDescent="0.3">
      <c r="A1070" s="42">
        <v>44023</v>
      </c>
      <c r="B1070" t="s">
        <v>58</v>
      </c>
      <c r="C1070">
        <v>1148</v>
      </c>
      <c r="D1070">
        <v>18</v>
      </c>
      <c r="E1070">
        <v>1146</v>
      </c>
      <c r="F1070">
        <v>18</v>
      </c>
      <c r="G1070">
        <v>2</v>
      </c>
      <c r="H1070">
        <v>0</v>
      </c>
      <c r="I1070">
        <v>1368</v>
      </c>
      <c r="J1070">
        <v>28</v>
      </c>
      <c r="K1070">
        <v>14273</v>
      </c>
      <c r="L1070">
        <v>338</v>
      </c>
      <c r="M1070">
        <v>15641</v>
      </c>
      <c r="N1070">
        <v>366</v>
      </c>
      <c r="O1070">
        <v>0</v>
      </c>
      <c r="P1070">
        <v>17</v>
      </c>
      <c r="Q1070">
        <v>9</v>
      </c>
      <c r="R1070">
        <v>523</v>
      </c>
      <c r="S1070">
        <v>9</v>
      </c>
      <c r="T1070">
        <v>608</v>
      </c>
      <c r="U1070">
        <v>0</v>
      </c>
      <c r="V1070">
        <v>54</v>
      </c>
    </row>
    <row r="1071" spans="1:22" x14ac:dyDescent="0.3">
      <c r="A1071" s="42">
        <v>44024</v>
      </c>
      <c r="B1071" t="s">
        <v>59</v>
      </c>
      <c r="C1071">
        <v>200</v>
      </c>
      <c r="D1071">
        <v>5</v>
      </c>
      <c r="E1071">
        <v>192</v>
      </c>
      <c r="F1071">
        <v>5</v>
      </c>
      <c r="G1071">
        <v>8</v>
      </c>
      <c r="H1071">
        <v>0</v>
      </c>
      <c r="I1071">
        <v>236</v>
      </c>
      <c r="J1071">
        <v>5</v>
      </c>
      <c r="K1071">
        <v>9184</v>
      </c>
      <c r="L1071">
        <v>152</v>
      </c>
      <c r="M1071">
        <v>9420</v>
      </c>
      <c r="N1071">
        <v>157</v>
      </c>
      <c r="O1071">
        <v>0</v>
      </c>
      <c r="P1071">
        <v>2</v>
      </c>
      <c r="Q1071">
        <v>4</v>
      </c>
      <c r="R1071">
        <v>99</v>
      </c>
      <c r="S1071">
        <v>1</v>
      </c>
      <c r="T1071">
        <v>99</v>
      </c>
      <c r="U1071">
        <v>0</v>
      </c>
      <c r="V1071">
        <v>13</v>
      </c>
    </row>
    <row r="1072" spans="1:22" x14ac:dyDescent="0.3">
      <c r="A1072" s="42">
        <v>44024</v>
      </c>
      <c r="B1072" t="s">
        <v>90</v>
      </c>
      <c r="C1072">
        <v>624</v>
      </c>
      <c r="D1072">
        <v>1</v>
      </c>
      <c r="E1072">
        <v>623</v>
      </c>
      <c r="F1072">
        <v>1</v>
      </c>
      <c r="G1072">
        <v>1</v>
      </c>
      <c r="H1072">
        <v>0</v>
      </c>
      <c r="I1072">
        <v>737</v>
      </c>
      <c r="J1072">
        <v>5</v>
      </c>
      <c r="K1072">
        <v>4355</v>
      </c>
      <c r="L1072">
        <v>18</v>
      </c>
      <c r="M1072">
        <v>5092</v>
      </c>
      <c r="N1072">
        <v>23</v>
      </c>
      <c r="O1072">
        <v>0</v>
      </c>
      <c r="P1072">
        <v>9</v>
      </c>
      <c r="Q1072">
        <v>7</v>
      </c>
      <c r="R1072">
        <v>447</v>
      </c>
      <c r="S1072">
        <v>-6</v>
      </c>
      <c r="T1072">
        <v>168</v>
      </c>
      <c r="U1072">
        <v>1</v>
      </c>
      <c r="V1072">
        <v>25</v>
      </c>
    </row>
    <row r="1073" spans="1:22" x14ac:dyDescent="0.3">
      <c r="A1073" s="42">
        <v>44024</v>
      </c>
      <c r="B1073" t="s">
        <v>94</v>
      </c>
      <c r="C1073">
        <v>15</v>
      </c>
      <c r="D1073">
        <v>0</v>
      </c>
      <c r="E1073">
        <v>13</v>
      </c>
      <c r="F1073">
        <v>0</v>
      </c>
      <c r="G1073">
        <v>2</v>
      </c>
      <c r="H1073">
        <v>0</v>
      </c>
      <c r="I1073">
        <v>17</v>
      </c>
      <c r="J1073">
        <v>0</v>
      </c>
      <c r="K1073">
        <v>1187</v>
      </c>
      <c r="L1073">
        <v>7</v>
      </c>
      <c r="M1073">
        <v>1204</v>
      </c>
      <c r="N1073">
        <v>7</v>
      </c>
      <c r="O1073">
        <v>0</v>
      </c>
      <c r="P1073">
        <v>1</v>
      </c>
      <c r="Q1073">
        <v>0</v>
      </c>
      <c r="R1073">
        <v>9</v>
      </c>
      <c r="S1073">
        <v>0</v>
      </c>
      <c r="T1073">
        <v>5</v>
      </c>
      <c r="U1073">
        <v>0</v>
      </c>
      <c r="V1073">
        <v>2</v>
      </c>
    </row>
    <row r="1074" spans="1:22" x14ac:dyDescent="0.3">
      <c r="A1074" s="42">
        <v>44024</v>
      </c>
      <c r="B1074" t="s">
        <v>100</v>
      </c>
      <c r="C1074">
        <v>629</v>
      </c>
      <c r="D1074">
        <v>0</v>
      </c>
      <c r="E1074">
        <v>629</v>
      </c>
      <c r="F1074">
        <v>0</v>
      </c>
      <c r="G1074">
        <v>0</v>
      </c>
      <c r="H1074">
        <v>0</v>
      </c>
      <c r="I1074">
        <v>641</v>
      </c>
      <c r="J1074">
        <v>-1</v>
      </c>
      <c r="K1074">
        <v>3885</v>
      </c>
      <c r="L1074">
        <v>9</v>
      </c>
      <c r="M1074">
        <v>4526</v>
      </c>
      <c r="N1074">
        <v>8</v>
      </c>
      <c r="O1074">
        <v>0</v>
      </c>
      <c r="P1074">
        <v>1</v>
      </c>
      <c r="Q1074">
        <v>0</v>
      </c>
      <c r="R1074">
        <v>618</v>
      </c>
      <c r="S1074">
        <v>0</v>
      </c>
      <c r="T1074">
        <v>10</v>
      </c>
      <c r="U1074">
        <v>0</v>
      </c>
      <c r="V1074">
        <v>5</v>
      </c>
    </row>
    <row r="1075" spans="1:22" x14ac:dyDescent="0.3">
      <c r="A1075" s="42">
        <v>44024</v>
      </c>
      <c r="B1075" t="s">
        <v>60</v>
      </c>
      <c r="C1075">
        <v>339</v>
      </c>
      <c r="D1075">
        <v>-1</v>
      </c>
      <c r="E1075">
        <v>329</v>
      </c>
      <c r="F1075">
        <v>-1</v>
      </c>
      <c r="G1075">
        <v>10</v>
      </c>
      <c r="H1075">
        <v>0</v>
      </c>
      <c r="I1075">
        <v>403</v>
      </c>
      <c r="J1075">
        <v>3</v>
      </c>
      <c r="K1075">
        <v>8624</v>
      </c>
      <c r="L1075">
        <v>61</v>
      </c>
      <c r="M1075">
        <v>9027</v>
      </c>
      <c r="N1075">
        <v>64</v>
      </c>
      <c r="O1075">
        <v>0</v>
      </c>
      <c r="P1075">
        <v>3</v>
      </c>
      <c r="Q1075">
        <v>6</v>
      </c>
      <c r="R1075">
        <v>174</v>
      </c>
      <c r="S1075">
        <v>-7</v>
      </c>
      <c r="T1075">
        <v>162</v>
      </c>
      <c r="U1075">
        <v>0</v>
      </c>
      <c r="V1075">
        <v>18</v>
      </c>
    </row>
    <row r="1076" spans="1:22" x14ac:dyDescent="0.3">
      <c r="A1076" s="42">
        <v>44024</v>
      </c>
      <c r="B1076" t="s">
        <v>61</v>
      </c>
      <c r="C1076">
        <v>972</v>
      </c>
      <c r="D1076">
        <v>13</v>
      </c>
      <c r="E1076">
        <v>952</v>
      </c>
      <c r="F1076">
        <v>13</v>
      </c>
      <c r="G1076">
        <v>20</v>
      </c>
      <c r="H1076">
        <v>0</v>
      </c>
      <c r="I1076">
        <v>1090</v>
      </c>
      <c r="J1076">
        <v>12</v>
      </c>
      <c r="K1076">
        <v>8164</v>
      </c>
      <c r="L1076">
        <v>57</v>
      </c>
      <c r="M1076">
        <v>9254</v>
      </c>
      <c r="N1076">
        <v>69</v>
      </c>
      <c r="O1076">
        <v>0</v>
      </c>
      <c r="P1076">
        <v>4</v>
      </c>
      <c r="Q1076">
        <v>13</v>
      </c>
      <c r="R1076">
        <v>511</v>
      </c>
      <c r="S1076">
        <v>0</v>
      </c>
      <c r="T1076">
        <v>457</v>
      </c>
      <c r="U1076">
        <v>1</v>
      </c>
      <c r="V1076">
        <v>47</v>
      </c>
    </row>
    <row r="1077" spans="1:22" x14ac:dyDescent="0.3">
      <c r="A1077" s="42">
        <v>44024</v>
      </c>
      <c r="B1077" t="s">
        <v>49</v>
      </c>
      <c r="C1077">
        <v>70</v>
      </c>
      <c r="D1077">
        <v>1</v>
      </c>
      <c r="E1077">
        <v>64</v>
      </c>
      <c r="F1077">
        <v>1</v>
      </c>
      <c r="G1077">
        <v>6</v>
      </c>
      <c r="H1077">
        <v>0</v>
      </c>
      <c r="I1077">
        <v>79</v>
      </c>
      <c r="J1077">
        <v>1</v>
      </c>
      <c r="K1077">
        <v>3319</v>
      </c>
      <c r="L1077">
        <v>88</v>
      </c>
      <c r="M1077">
        <v>3398</v>
      </c>
      <c r="N1077">
        <v>89</v>
      </c>
      <c r="O1077">
        <v>0</v>
      </c>
      <c r="P1077">
        <v>1</v>
      </c>
      <c r="Q1077">
        <v>0</v>
      </c>
      <c r="R1077">
        <v>41</v>
      </c>
      <c r="S1077">
        <v>1</v>
      </c>
      <c r="T1077">
        <v>28</v>
      </c>
      <c r="U1077">
        <v>0</v>
      </c>
      <c r="V1077">
        <v>5</v>
      </c>
    </row>
    <row r="1078" spans="1:22" x14ac:dyDescent="0.3">
      <c r="A1078" s="42">
        <v>44024</v>
      </c>
      <c r="B1078" t="s">
        <v>95</v>
      </c>
      <c r="C1078">
        <v>50</v>
      </c>
      <c r="D1078">
        <v>1</v>
      </c>
      <c r="E1078">
        <v>50</v>
      </c>
      <c r="F1078">
        <v>1</v>
      </c>
      <c r="G1078">
        <v>0</v>
      </c>
      <c r="H1078">
        <v>0</v>
      </c>
      <c r="I1078">
        <v>81</v>
      </c>
      <c r="J1078">
        <v>7</v>
      </c>
      <c r="K1078">
        <v>1156</v>
      </c>
      <c r="L1078">
        <v>-4</v>
      </c>
      <c r="M1078">
        <v>1237</v>
      </c>
      <c r="N1078">
        <v>3</v>
      </c>
      <c r="O1078">
        <v>0</v>
      </c>
      <c r="P1078">
        <v>0</v>
      </c>
      <c r="Q1078">
        <v>0</v>
      </c>
      <c r="R1078">
        <v>23</v>
      </c>
      <c r="S1078">
        <v>1</v>
      </c>
      <c r="T1078">
        <v>27</v>
      </c>
      <c r="U1078">
        <v>0</v>
      </c>
      <c r="V1078">
        <v>4</v>
      </c>
    </row>
    <row r="1079" spans="1:22" x14ac:dyDescent="0.3">
      <c r="A1079" s="42">
        <v>44024</v>
      </c>
      <c r="B1079" t="s">
        <v>67</v>
      </c>
      <c r="C1079">
        <v>52</v>
      </c>
      <c r="D1079">
        <v>0</v>
      </c>
      <c r="E1079">
        <v>46</v>
      </c>
      <c r="F1079">
        <v>0</v>
      </c>
      <c r="G1079">
        <v>6</v>
      </c>
      <c r="H1079">
        <v>0</v>
      </c>
      <c r="I1079">
        <v>51</v>
      </c>
      <c r="J1079">
        <v>0</v>
      </c>
      <c r="K1079">
        <v>2184</v>
      </c>
      <c r="L1079">
        <v>30</v>
      </c>
      <c r="M1079">
        <v>2235</v>
      </c>
      <c r="N1079">
        <v>30</v>
      </c>
      <c r="O1079">
        <v>0</v>
      </c>
      <c r="P1079">
        <v>1</v>
      </c>
      <c r="Q1079">
        <v>0</v>
      </c>
      <c r="R1079">
        <v>33</v>
      </c>
      <c r="S1079">
        <v>0</v>
      </c>
      <c r="T1079">
        <v>18</v>
      </c>
      <c r="U1079">
        <v>0</v>
      </c>
      <c r="V1079">
        <v>7</v>
      </c>
    </row>
    <row r="1080" spans="1:22" x14ac:dyDescent="0.3">
      <c r="A1080" s="42">
        <v>44024</v>
      </c>
      <c r="B1080" t="s">
        <v>101</v>
      </c>
      <c r="C1080">
        <v>105</v>
      </c>
      <c r="D1080">
        <v>2</v>
      </c>
      <c r="E1080">
        <v>97</v>
      </c>
      <c r="F1080">
        <v>2</v>
      </c>
      <c r="G1080">
        <v>8</v>
      </c>
      <c r="H1080">
        <v>0</v>
      </c>
      <c r="I1080">
        <v>112</v>
      </c>
      <c r="J1080">
        <v>3</v>
      </c>
      <c r="K1080">
        <v>3674</v>
      </c>
      <c r="L1080">
        <v>74</v>
      </c>
      <c r="M1080">
        <v>3786</v>
      </c>
      <c r="N1080">
        <v>77</v>
      </c>
      <c r="O1080">
        <v>1</v>
      </c>
      <c r="P1080">
        <v>2</v>
      </c>
      <c r="Q1080">
        <v>0</v>
      </c>
      <c r="R1080">
        <v>54</v>
      </c>
      <c r="S1080">
        <v>1</v>
      </c>
      <c r="T1080">
        <v>49</v>
      </c>
      <c r="U1080">
        <v>0</v>
      </c>
      <c r="V1080">
        <v>10</v>
      </c>
    </row>
    <row r="1081" spans="1:22" x14ac:dyDescent="0.3">
      <c r="A1081" s="42">
        <v>44024</v>
      </c>
      <c r="B1081" t="s">
        <v>51</v>
      </c>
      <c r="C1081">
        <v>275</v>
      </c>
      <c r="D1081">
        <v>6</v>
      </c>
      <c r="E1081">
        <v>274</v>
      </c>
      <c r="F1081">
        <v>5</v>
      </c>
      <c r="G1081">
        <v>1</v>
      </c>
      <c r="H1081">
        <v>1</v>
      </c>
      <c r="I1081">
        <v>325</v>
      </c>
      <c r="J1081">
        <v>7</v>
      </c>
      <c r="K1081">
        <v>3800</v>
      </c>
      <c r="L1081">
        <v>68</v>
      </c>
      <c r="M1081">
        <v>4125</v>
      </c>
      <c r="N1081">
        <v>75</v>
      </c>
      <c r="O1081">
        <v>0</v>
      </c>
      <c r="P1081">
        <v>3</v>
      </c>
      <c r="Q1081">
        <v>1</v>
      </c>
      <c r="R1081">
        <v>120</v>
      </c>
      <c r="S1081">
        <v>5</v>
      </c>
      <c r="T1081">
        <v>152</v>
      </c>
      <c r="U1081">
        <v>0</v>
      </c>
      <c r="V1081">
        <v>13</v>
      </c>
    </row>
    <row r="1082" spans="1:22" x14ac:dyDescent="0.3">
      <c r="A1082" s="42">
        <v>44024</v>
      </c>
      <c r="B1082" t="s">
        <v>74</v>
      </c>
      <c r="C1082">
        <v>69</v>
      </c>
      <c r="D1082">
        <v>6</v>
      </c>
      <c r="E1082">
        <v>68</v>
      </c>
      <c r="F1082">
        <v>6</v>
      </c>
      <c r="G1082">
        <v>1</v>
      </c>
      <c r="H1082">
        <v>0</v>
      </c>
      <c r="I1082">
        <v>73</v>
      </c>
      <c r="J1082">
        <v>4</v>
      </c>
      <c r="K1082">
        <v>1049</v>
      </c>
      <c r="L1082">
        <v>12</v>
      </c>
      <c r="M1082">
        <v>1122</v>
      </c>
      <c r="N1082">
        <v>16</v>
      </c>
      <c r="O1082">
        <v>0</v>
      </c>
      <c r="P1082">
        <v>0</v>
      </c>
      <c r="Q1082">
        <v>2</v>
      </c>
      <c r="R1082">
        <v>23</v>
      </c>
      <c r="S1082">
        <v>4</v>
      </c>
      <c r="T1082">
        <v>46</v>
      </c>
      <c r="U1082">
        <v>0</v>
      </c>
      <c r="V1082">
        <v>3</v>
      </c>
    </row>
    <row r="1083" spans="1:22" x14ac:dyDescent="0.3">
      <c r="A1083" s="42">
        <v>44024</v>
      </c>
      <c r="B1083" t="s">
        <v>82</v>
      </c>
      <c r="C1083">
        <v>68</v>
      </c>
      <c r="D1083">
        <v>0</v>
      </c>
      <c r="E1083">
        <v>67</v>
      </c>
      <c r="F1083">
        <v>-1</v>
      </c>
      <c r="G1083">
        <v>1</v>
      </c>
      <c r="H1083">
        <v>1</v>
      </c>
      <c r="I1083">
        <v>80</v>
      </c>
      <c r="J1083">
        <v>0</v>
      </c>
      <c r="K1083">
        <v>2363</v>
      </c>
      <c r="L1083">
        <v>43</v>
      </c>
      <c r="M1083">
        <v>2443</v>
      </c>
      <c r="N1083">
        <v>43</v>
      </c>
      <c r="O1083">
        <v>0</v>
      </c>
      <c r="P1083">
        <v>0</v>
      </c>
      <c r="Q1083">
        <v>0</v>
      </c>
      <c r="R1083">
        <v>22</v>
      </c>
      <c r="S1083">
        <v>0</v>
      </c>
      <c r="T1083">
        <v>46</v>
      </c>
      <c r="U1083">
        <v>0</v>
      </c>
      <c r="V1083">
        <v>3</v>
      </c>
    </row>
    <row r="1084" spans="1:22" x14ac:dyDescent="0.3">
      <c r="A1084" s="42">
        <v>44024</v>
      </c>
      <c r="B1084" t="s">
        <v>118</v>
      </c>
      <c r="C1084">
        <v>20</v>
      </c>
      <c r="D1084">
        <v>0</v>
      </c>
      <c r="E1084">
        <v>20</v>
      </c>
      <c r="F1084">
        <v>0</v>
      </c>
      <c r="G1084">
        <v>0</v>
      </c>
      <c r="H1084">
        <v>0</v>
      </c>
      <c r="I1084">
        <v>20</v>
      </c>
      <c r="J1084">
        <v>0</v>
      </c>
      <c r="K1084">
        <v>821</v>
      </c>
      <c r="L1084">
        <v>5</v>
      </c>
      <c r="M1084">
        <v>841</v>
      </c>
      <c r="N1084">
        <v>5</v>
      </c>
      <c r="O1084">
        <v>0</v>
      </c>
      <c r="P1084">
        <v>0</v>
      </c>
      <c r="Q1084">
        <v>1</v>
      </c>
      <c r="R1084">
        <v>15</v>
      </c>
      <c r="S1084">
        <v>-1</v>
      </c>
      <c r="T1084">
        <v>5</v>
      </c>
      <c r="U1084">
        <v>0</v>
      </c>
      <c r="V1084">
        <v>0</v>
      </c>
    </row>
    <row r="1085" spans="1:22" x14ac:dyDescent="0.3">
      <c r="A1085" s="42">
        <v>44024</v>
      </c>
      <c r="B1085" t="s">
        <v>68</v>
      </c>
      <c r="C1085">
        <v>138</v>
      </c>
      <c r="D1085">
        <v>2</v>
      </c>
      <c r="E1085">
        <v>128</v>
      </c>
      <c r="F1085">
        <v>3</v>
      </c>
      <c r="G1085">
        <v>10</v>
      </c>
      <c r="H1085">
        <v>-1</v>
      </c>
      <c r="I1085">
        <v>145</v>
      </c>
      <c r="J1085">
        <v>3</v>
      </c>
      <c r="K1085">
        <v>2722</v>
      </c>
      <c r="L1085">
        <v>12</v>
      </c>
      <c r="M1085">
        <v>2867</v>
      </c>
      <c r="N1085">
        <v>15</v>
      </c>
      <c r="O1085">
        <v>0</v>
      </c>
      <c r="P1085">
        <v>0</v>
      </c>
      <c r="Q1085">
        <v>4</v>
      </c>
      <c r="R1085">
        <v>65</v>
      </c>
      <c r="S1085">
        <v>-2</v>
      </c>
      <c r="T1085">
        <v>73</v>
      </c>
      <c r="U1085">
        <v>0</v>
      </c>
      <c r="V1085">
        <v>3</v>
      </c>
    </row>
    <row r="1086" spans="1:22" x14ac:dyDescent="0.3">
      <c r="A1086" s="42">
        <v>44024</v>
      </c>
      <c r="B1086" t="s">
        <v>107</v>
      </c>
      <c r="C1086">
        <v>143</v>
      </c>
      <c r="D1086">
        <v>2</v>
      </c>
      <c r="E1086">
        <v>142</v>
      </c>
      <c r="F1086">
        <v>2</v>
      </c>
      <c r="G1086">
        <v>1</v>
      </c>
      <c r="H1086">
        <v>0</v>
      </c>
      <c r="I1086">
        <v>181</v>
      </c>
      <c r="J1086">
        <v>1</v>
      </c>
      <c r="K1086">
        <v>5081</v>
      </c>
      <c r="L1086">
        <v>92</v>
      </c>
      <c r="M1086">
        <v>5262</v>
      </c>
      <c r="N1086">
        <v>93</v>
      </c>
      <c r="O1086">
        <v>0</v>
      </c>
      <c r="P1086">
        <v>0</v>
      </c>
      <c r="Q1086">
        <v>0</v>
      </c>
      <c r="R1086">
        <v>101</v>
      </c>
      <c r="S1086">
        <v>2</v>
      </c>
      <c r="T1086">
        <v>42</v>
      </c>
      <c r="U1086">
        <v>0</v>
      </c>
      <c r="V1086">
        <v>7</v>
      </c>
    </row>
    <row r="1087" spans="1:22" x14ac:dyDescent="0.3">
      <c r="A1087" s="42">
        <v>44024</v>
      </c>
      <c r="B1087" t="s">
        <v>119</v>
      </c>
      <c r="C1087">
        <v>54</v>
      </c>
      <c r="D1087">
        <v>2</v>
      </c>
      <c r="E1087">
        <v>48</v>
      </c>
      <c r="F1087">
        <v>2</v>
      </c>
      <c r="G1087">
        <v>6</v>
      </c>
      <c r="H1087">
        <v>0</v>
      </c>
      <c r="I1087">
        <v>61</v>
      </c>
      <c r="J1087">
        <v>2</v>
      </c>
      <c r="K1087">
        <v>981</v>
      </c>
      <c r="L1087">
        <v>5</v>
      </c>
      <c r="M1087">
        <v>1042</v>
      </c>
      <c r="N1087">
        <v>7</v>
      </c>
      <c r="O1087">
        <v>0</v>
      </c>
      <c r="P1087">
        <v>3</v>
      </c>
      <c r="Q1087">
        <v>0</v>
      </c>
      <c r="R1087">
        <v>24</v>
      </c>
      <c r="S1087">
        <v>2</v>
      </c>
      <c r="T1087">
        <v>27</v>
      </c>
      <c r="U1087">
        <v>0</v>
      </c>
      <c r="V1087">
        <v>4</v>
      </c>
    </row>
    <row r="1088" spans="1:22" x14ac:dyDescent="0.3">
      <c r="A1088" s="42">
        <v>44024</v>
      </c>
      <c r="B1088" t="s">
        <v>54</v>
      </c>
      <c r="C1088">
        <v>221</v>
      </c>
      <c r="D1088">
        <v>8</v>
      </c>
      <c r="E1088">
        <v>220</v>
      </c>
      <c r="F1088">
        <v>8</v>
      </c>
      <c r="G1088">
        <v>1</v>
      </c>
      <c r="H1088">
        <v>0</v>
      </c>
      <c r="I1088">
        <v>287</v>
      </c>
      <c r="J1088">
        <v>9</v>
      </c>
      <c r="K1088">
        <v>7928</v>
      </c>
      <c r="L1088">
        <v>96</v>
      </c>
      <c r="M1088">
        <v>8215</v>
      </c>
      <c r="N1088">
        <v>105</v>
      </c>
      <c r="O1088">
        <v>0</v>
      </c>
      <c r="P1088">
        <v>4</v>
      </c>
      <c r="Q1088">
        <v>1</v>
      </c>
      <c r="R1088">
        <v>145</v>
      </c>
      <c r="S1088">
        <v>7</v>
      </c>
      <c r="T1088">
        <v>72</v>
      </c>
      <c r="U1088">
        <v>0</v>
      </c>
      <c r="V1088">
        <v>17</v>
      </c>
    </row>
    <row r="1089" spans="1:22" x14ac:dyDescent="0.3">
      <c r="A1089" s="42">
        <v>44024</v>
      </c>
      <c r="B1089" t="s">
        <v>1</v>
      </c>
      <c r="C1089">
        <v>13309</v>
      </c>
      <c r="D1089">
        <v>147</v>
      </c>
      <c r="E1089">
        <v>13293</v>
      </c>
      <c r="F1089">
        <v>147</v>
      </c>
      <c r="G1089">
        <v>16</v>
      </c>
      <c r="H1089">
        <v>0</v>
      </c>
      <c r="I1089">
        <v>15793</v>
      </c>
      <c r="J1089">
        <v>167</v>
      </c>
      <c r="K1089">
        <v>112970</v>
      </c>
      <c r="L1089">
        <v>694</v>
      </c>
      <c r="M1089">
        <v>128763</v>
      </c>
      <c r="N1089">
        <v>861</v>
      </c>
      <c r="O1089">
        <v>0</v>
      </c>
      <c r="P1089">
        <v>143</v>
      </c>
      <c r="Q1089">
        <v>88</v>
      </c>
      <c r="R1089">
        <v>7831</v>
      </c>
      <c r="S1089">
        <v>59</v>
      </c>
      <c r="T1089">
        <v>5335</v>
      </c>
      <c r="U1089">
        <v>1</v>
      </c>
      <c r="V1089">
        <v>542</v>
      </c>
    </row>
    <row r="1090" spans="1:22" x14ac:dyDescent="0.3">
      <c r="A1090" s="42">
        <v>44024</v>
      </c>
      <c r="B1090" t="s">
        <v>120</v>
      </c>
      <c r="C1090">
        <v>29</v>
      </c>
      <c r="D1090">
        <v>2</v>
      </c>
      <c r="E1090">
        <v>26</v>
      </c>
      <c r="F1090">
        <v>2</v>
      </c>
      <c r="G1090">
        <v>3</v>
      </c>
      <c r="H1090">
        <v>0</v>
      </c>
      <c r="I1090">
        <v>32</v>
      </c>
      <c r="J1090">
        <v>0</v>
      </c>
      <c r="K1090">
        <v>1058</v>
      </c>
      <c r="L1090">
        <v>2</v>
      </c>
      <c r="M1090">
        <v>1090</v>
      </c>
      <c r="N1090">
        <v>2</v>
      </c>
      <c r="O1090">
        <v>0</v>
      </c>
      <c r="P1090">
        <v>0</v>
      </c>
      <c r="Q1090">
        <v>0</v>
      </c>
      <c r="R1090">
        <v>19</v>
      </c>
      <c r="S1090">
        <v>2</v>
      </c>
      <c r="T1090">
        <v>10</v>
      </c>
      <c r="U1090">
        <v>0</v>
      </c>
      <c r="V1090">
        <v>1</v>
      </c>
    </row>
    <row r="1091" spans="1:22" x14ac:dyDescent="0.3">
      <c r="A1091" s="42">
        <v>44024</v>
      </c>
      <c r="B1091" t="s">
        <v>83</v>
      </c>
      <c r="C1091">
        <v>85</v>
      </c>
      <c r="D1091">
        <v>0</v>
      </c>
      <c r="E1091">
        <v>85</v>
      </c>
      <c r="F1091">
        <v>0</v>
      </c>
      <c r="G1091">
        <v>0</v>
      </c>
      <c r="H1091">
        <v>0</v>
      </c>
      <c r="I1091">
        <v>101</v>
      </c>
      <c r="J1091">
        <v>0</v>
      </c>
      <c r="K1091">
        <v>2417</v>
      </c>
      <c r="L1091">
        <v>46</v>
      </c>
      <c r="M1091">
        <v>2518</v>
      </c>
      <c r="N1091">
        <v>46</v>
      </c>
      <c r="O1091">
        <v>0</v>
      </c>
      <c r="P1091">
        <v>0</v>
      </c>
      <c r="Q1091">
        <v>3</v>
      </c>
      <c r="R1091">
        <v>48</v>
      </c>
      <c r="S1091">
        <v>-3</v>
      </c>
      <c r="T1091">
        <v>37</v>
      </c>
      <c r="U1091">
        <v>0</v>
      </c>
      <c r="V1091">
        <v>3</v>
      </c>
    </row>
    <row r="1092" spans="1:22" x14ac:dyDescent="0.3">
      <c r="A1092" s="42">
        <v>44024</v>
      </c>
      <c r="B1092" t="s">
        <v>62</v>
      </c>
      <c r="C1092">
        <v>275</v>
      </c>
      <c r="D1092">
        <v>17</v>
      </c>
      <c r="E1092">
        <v>275</v>
      </c>
      <c r="F1092">
        <v>17</v>
      </c>
      <c r="G1092">
        <v>0</v>
      </c>
      <c r="H1092">
        <v>0</v>
      </c>
      <c r="I1092">
        <v>347</v>
      </c>
      <c r="J1092">
        <v>21</v>
      </c>
      <c r="K1092">
        <v>4504</v>
      </c>
      <c r="L1092">
        <v>174</v>
      </c>
      <c r="M1092">
        <v>4851</v>
      </c>
      <c r="N1092">
        <v>195</v>
      </c>
      <c r="O1092">
        <v>0</v>
      </c>
      <c r="P1092">
        <v>0</v>
      </c>
      <c r="Q1092">
        <v>1</v>
      </c>
      <c r="R1092">
        <v>112</v>
      </c>
      <c r="S1092">
        <v>16</v>
      </c>
      <c r="T1092">
        <v>163</v>
      </c>
      <c r="U1092">
        <v>0</v>
      </c>
      <c r="V1092">
        <v>21</v>
      </c>
    </row>
    <row r="1093" spans="1:22" x14ac:dyDescent="0.3">
      <c r="A1093" s="42">
        <v>44024</v>
      </c>
      <c r="B1093" t="s">
        <v>55</v>
      </c>
      <c r="C1093">
        <v>292</v>
      </c>
      <c r="D1093">
        <v>1</v>
      </c>
      <c r="E1093">
        <v>277</v>
      </c>
      <c r="F1093">
        <v>1</v>
      </c>
      <c r="G1093">
        <v>15</v>
      </c>
      <c r="H1093">
        <v>0</v>
      </c>
      <c r="I1093">
        <v>313</v>
      </c>
      <c r="J1093">
        <v>1</v>
      </c>
      <c r="K1093">
        <v>3454</v>
      </c>
      <c r="L1093">
        <v>26</v>
      </c>
      <c r="M1093">
        <v>3767</v>
      </c>
      <c r="N1093">
        <v>27</v>
      </c>
      <c r="O1093">
        <v>0</v>
      </c>
      <c r="P1093">
        <v>3</v>
      </c>
      <c r="Q1093">
        <v>3</v>
      </c>
      <c r="R1093">
        <v>133</v>
      </c>
      <c r="S1093">
        <v>-2</v>
      </c>
      <c r="T1093">
        <v>156</v>
      </c>
      <c r="U1093">
        <v>1</v>
      </c>
      <c r="V1093">
        <v>23</v>
      </c>
    </row>
    <row r="1094" spans="1:22" x14ac:dyDescent="0.3">
      <c r="A1094" s="42">
        <v>44024</v>
      </c>
      <c r="B1094" t="s">
        <v>69</v>
      </c>
      <c r="C1094">
        <v>370</v>
      </c>
      <c r="D1094">
        <v>2</v>
      </c>
      <c r="E1094">
        <v>366</v>
      </c>
      <c r="F1094">
        <v>2</v>
      </c>
      <c r="G1094">
        <v>4</v>
      </c>
      <c r="H1094">
        <v>0</v>
      </c>
      <c r="I1094">
        <v>450</v>
      </c>
      <c r="J1094">
        <v>-1</v>
      </c>
      <c r="K1094">
        <v>6588</v>
      </c>
      <c r="L1094">
        <v>32</v>
      </c>
      <c r="M1094">
        <v>7038</v>
      </c>
      <c r="N1094">
        <v>31</v>
      </c>
      <c r="O1094">
        <v>0</v>
      </c>
      <c r="P1094">
        <v>5</v>
      </c>
      <c r="Q1094">
        <v>4</v>
      </c>
      <c r="R1094">
        <v>225</v>
      </c>
      <c r="S1094">
        <v>-2</v>
      </c>
      <c r="T1094">
        <v>140</v>
      </c>
      <c r="U1094">
        <v>0</v>
      </c>
      <c r="V1094">
        <v>35</v>
      </c>
    </row>
    <row r="1095" spans="1:22" x14ac:dyDescent="0.3">
      <c r="A1095" s="42">
        <v>44024</v>
      </c>
      <c r="B1095" t="s">
        <v>112</v>
      </c>
      <c r="C1095">
        <v>27</v>
      </c>
      <c r="D1095">
        <v>1</v>
      </c>
      <c r="E1095">
        <v>27</v>
      </c>
      <c r="F1095">
        <v>1</v>
      </c>
      <c r="G1095">
        <v>0</v>
      </c>
      <c r="H1095">
        <v>0</v>
      </c>
      <c r="I1095">
        <v>27</v>
      </c>
      <c r="J1095">
        <v>1</v>
      </c>
      <c r="K1095">
        <v>1429</v>
      </c>
      <c r="L1095">
        <v>10</v>
      </c>
      <c r="M1095">
        <v>1456</v>
      </c>
      <c r="N1095">
        <v>11</v>
      </c>
      <c r="O1095">
        <v>0</v>
      </c>
      <c r="P1095">
        <v>0</v>
      </c>
      <c r="Q1095">
        <v>0</v>
      </c>
      <c r="R1095">
        <v>16</v>
      </c>
      <c r="S1095">
        <v>1</v>
      </c>
      <c r="T1095">
        <v>11</v>
      </c>
      <c r="U1095">
        <v>0</v>
      </c>
      <c r="V1095">
        <v>2</v>
      </c>
    </row>
    <row r="1096" spans="1:22" x14ac:dyDescent="0.3">
      <c r="A1096" s="42">
        <v>44024</v>
      </c>
      <c r="B1096" t="s">
        <v>75</v>
      </c>
      <c r="C1096">
        <v>116</v>
      </c>
      <c r="D1096">
        <v>0</v>
      </c>
      <c r="E1096">
        <v>114</v>
      </c>
      <c r="F1096">
        <v>0</v>
      </c>
      <c r="G1096">
        <v>2</v>
      </c>
      <c r="H1096">
        <v>0</v>
      </c>
      <c r="I1096">
        <v>145</v>
      </c>
      <c r="J1096">
        <v>-1</v>
      </c>
      <c r="K1096">
        <v>3577</v>
      </c>
      <c r="L1096">
        <v>37</v>
      </c>
      <c r="M1096">
        <v>3722</v>
      </c>
      <c r="N1096">
        <v>36</v>
      </c>
      <c r="O1096">
        <v>0</v>
      </c>
      <c r="P1096">
        <v>3</v>
      </c>
      <c r="Q1096">
        <v>1</v>
      </c>
      <c r="R1096">
        <v>71</v>
      </c>
      <c r="S1096">
        <v>-1</v>
      </c>
      <c r="T1096">
        <v>42</v>
      </c>
      <c r="U1096">
        <v>0</v>
      </c>
      <c r="V1096">
        <v>8</v>
      </c>
    </row>
    <row r="1097" spans="1:22" x14ac:dyDescent="0.3">
      <c r="A1097" s="42">
        <v>44024</v>
      </c>
      <c r="B1097" t="s">
        <v>76</v>
      </c>
      <c r="C1097">
        <v>181</v>
      </c>
      <c r="D1097">
        <v>4</v>
      </c>
      <c r="E1097">
        <v>156</v>
      </c>
      <c r="F1097">
        <v>2</v>
      </c>
      <c r="G1097">
        <v>25</v>
      </c>
      <c r="H1097">
        <v>2</v>
      </c>
      <c r="I1097">
        <v>196</v>
      </c>
      <c r="J1097">
        <v>3</v>
      </c>
      <c r="K1097">
        <v>3711</v>
      </c>
      <c r="L1097">
        <v>59</v>
      </c>
      <c r="M1097">
        <v>3907</v>
      </c>
      <c r="N1097">
        <v>62</v>
      </c>
      <c r="O1097">
        <v>0</v>
      </c>
      <c r="P1097">
        <v>1</v>
      </c>
      <c r="Q1097">
        <v>1</v>
      </c>
      <c r="R1097">
        <v>91</v>
      </c>
      <c r="S1097">
        <v>3</v>
      </c>
      <c r="T1097">
        <v>89</v>
      </c>
      <c r="U1097">
        <v>0</v>
      </c>
      <c r="V1097">
        <v>9</v>
      </c>
    </row>
    <row r="1098" spans="1:22" x14ac:dyDescent="0.3">
      <c r="A1098" s="42">
        <v>44024</v>
      </c>
      <c r="B1098" t="s">
        <v>113</v>
      </c>
      <c r="C1098">
        <v>105</v>
      </c>
      <c r="D1098">
        <v>2</v>
      </c>
      <c r="E1098">
        <v>105</v>
      </c>
      <c r="F1098">
        <v>2</v>
      </c>
      <c r="G1098">
        <v>0</v>
      </c>
      <c r="H1098">
        <v>0</v>
      </c>
      <c r="I1098">
        <v>116</v>
      </c>
      <c r="J1098">
        <v>-1</v>
      </c>
      <c r="K1098">
        <v>2572</v>
      </c>
      <c r="L1098">
        <v>35</v>
      </c>
      <c r="M1098">
        <v>2688</v>
      </c>
      <c r="N1098">
        <v>34</v>
      </c>
      <c r="O1098">
        <v>0</v>
      </c>
      <c r="P1098">
        <v>1</v>
      </c>
      <c r="Q1098">
        <v>7</v>
      </c>
      <c r="R1098">
        <v>40</v>
      </c>
      <c r="S1098">
        <v>-5</v>
      </c>
      <c r="T1098">
        <v>64</v>
      </c>
      <c r="U1098">
        <v>0</v>
      </c>
      <c r="V1098">
        <v>6</v>
      </c>
    </row>
    <row r="1099" spans="1:22" x14ac:dyDescent="0.3">
      <c r="A1099" s="42">
        <v>44024</v>
      </c>
      <c r="B1099" t="s">
        <v>121</v>
      </c>
      <c r="C1099">
        <v>56</v>
      </c>
      <c r="D1099">
        <v>0</v>
      </c>
      <c r="E1099">
        <v>52</v>
      </c>
      <c r="F1099">
        <v>0</v>
      </c>
      <c r="G1099">
        <v>4</v>
      </c>
      <c r="H1099">
        <v>0</v>
      </c>
      <c r="I1099">
        <v>68</v>
      </c>
      <c r="J1099">
        <v>0</v>
      </c>
      <c r="K1099">
        <v>1730</v>
      </c>
      <c r="L1099">
        <v>9</v>
      </c>
      <c r="M1099">
        <v>1798</v>
      </c>
      <c r="N1099">
        <v>9</v>
      </c>
      <c r="O1099">
        <v>0</v>
      </c>
      <c r="P1099">
        <v>0</v>
      </c>
      <c r="Q1099">
        <v>1</v>
      </c>
      <c r="R1099">
        <v>30</v>
      </c>
      <c r="S1099">
        <v>-1</v>
      </c>
      <c r="T1099">
        <v>26</v>
      </c>
      <c r="U1099">
        <v>0</v>
      </c>
      <c r="V1099">
        <v>6</v>
      </c>
    </row>
    <row r="1100" spans="1:22" x14ac:dyDescent="0.3">
      <c r="A1100" s="42">
        <v>44024</v>
      </c>
      <c r="B1100" t="s">
        <v>63</v>
      </c>
      <c r="C1100">
        <v>151</v>
      </c>
      <c r="D1100">
        <v>0</v>
      </c>
      <c r="E1100">
        <v>146</v>
      </c>
      <c r="F1100">
        <v>-1</v>
      </c>
      <c r="G1100">
        <v>5</v>
      </c>
      <c r="H1100">
        <v>1</v>
      </c>
      <c r="I1100">
        <v>166</v>
      </c>
      <c r="J1100">
        <v>-1</v>
      </c>
      <c r="K1100">
        <v>4577</v>
      </c>
      <c r="L1100">
        <v>48</v>
      </c>
      <c r="M1100">
        <v>4743</v>
      </c>
      <c r="N1100">
        <v>47</v>
      </c>
      <c r="O1100">
        <v>0</v>
      </c>
      <c r="P1100">
        <v>2</v>
      </c>
      <c r="Q1100">
        <v>-1</v>
      </c>
      <c r="R1100">
        <v>91</v>
      </c>
      <c r="S1100">
        <v>1</v>
      </c>
      <c r="T1100">
        <v>58</v>
      </c>
      <c r="U1100">
        <v>0</v>
      </c>
      <c r="V1100">
        <v>10</v>
      </c>
    </row>
    <row r="1101" spans="1:22" x14ac:dyDescent="0.3">
      <c r="A1101" s="42">
        <v>44024</v>
      </c>
      <c r="B1101" t="s">
        <v>87</v>
      </c>
      <c r="C1101">
        <v>65</v>
      </c>
      <c r="D1101">
        <v>0</v>
      </c>
      <c r="E1101">
        <v>62</v>
      </c>
      <c r="F1101">
        <v>0</v>
      </c>
      <c r="G1101">
        <v>3</v>
      </c>
      <c r="H1101">
        <v>0</v>
      </c>
      <c r="I1101">
        <v>73</v>
      </c>
      <c r="J1101">
        <v>0</v>
      </c>
      <c r="K1101">
        <v>993</v>
      </c>
      <c r="L1101">
        <v>2</v>
      </c>
      <c r="M1101">
        <v>1066</v>
      </c>
      <c r="N1101">
        <v>2</v>
      </c>
      <c r="O1101">
        <v>0</v>
      </c>
      <c r="P1101">
        <v>2</v>
      </c>
      <c r="Q1101">
        <v>2</v>
      </c>
      <c r="R1101">
        <v>55</v>
      </c>
      <c r="S1101">
        <v>-2</v>
      </c>
      <c r="T1101">
        <v>8</v>
      </c>
      <c r="U1101">
        <v>0</v>
      </c>
      <c r="V1101">
        <v>10</v>
      </c>
    </row>
    <row r="1102" spans="1:22" x14ac:dyDescent="0.3">
      <c r="A1102" s="42">
        <v>44024</v>
      </c>
      <c r="B1102" t="s">
        <v>64</v>
      </c>
      <c r="C1102">
        <v>474</v>
      </c>
      <c r="D1102">
        <v>2</v>
      </c>
      <c r="E1102">
        <v>464</v>
      </c>
      <c r="F1102">
        <v>2</v>
      </c>
      <c r="G1102">
        <v>10</v>
      </c>
      <c r="H1102">
        <v>0</v>
      </c>
      <c r="I1102">
        <v>507</v>
      </c>
      <c r="J1102">
        <v>3</v>
      </c>
      <c r="K1102">
        <v>6757</v>
      </c>
      <c r="L1102">
        <v>14</v>
      </c>
      <c r="M1102">
        <v>7264</v>
      </c>
      <c r="N1102">
        <v>17</v>
      </c>
      <c r="O1102">
        <v>0</v>
      </c>
      <c r="P1102">
        <v>4</v>
      </c>
      <c r="Q1102">
        <v>1</v>
      </c>
      <c r="R1102">
        <v>235</v>
      </c>
      <c r="S1102">
        <v>1</v>
      </c>
      <c r="T1102">
        <v>235</v>
      </c>
      <c r="U1102">
        <v>0</v>
      </c>
      <c r="V1102">
        <v>30</v>
      </c>
    </row>
    <row r="1103" spans="1:22" x14ac:dyDescent="0.3">
      <c r="A1103" s="42">
        <v>44024</v>
      </c>
      <c r="B1103" t="s">
        <v>47</v>
      </c>
      <c r="C1103">
        <v>3364</v>
      </c>
      <c r="D1103">
        <v>59</v>
      </c>
      <c r="E1103">
        <v>3357</v>
      </c>
      <c r="F1103">
        <v>59</v>
      </c>
      <c r="G1103">
        <v>7</v>
      </c>
      <c r="H1103">
        <v>0</v>
      </c>
      <c r="I1103">
        <v>3713</v>
      </c>
      <c r="J1103">
        <v>65</v>
      </c>
      <c r="K1103">
        <v>34398</v>
      </c>
      <c r="L1103">
        <v>340</v>
      </c>
      <c r="M1103">
        <v>38111</v>
      </c>
      <c r="N1103">
        <v>405</v>
      </c>
      <c r="O1103">
        <v>0</v>
      </c>
      <c r="P1103">
        <v>38</v>
      </c>
      <c r="Q1103">
        <v>17</v>
      </c>
      <c r="R1103">
        <v>2069</v>
      </c>
      <c r="S1103">
        <v>42</v>
      </c>
      <c r="T1103">
        <v>1257</v>
      </c>
      <c r="U1103">
        <v>4</v>
      </c>
      <c r="V1103">
        <v>145</v>
      </c>
    </row>
    <row r="1104" spans="1:22" x14ac:dyDescent="0.3">
      <c r="A1104" s="42">
        <v>44024</v>
      </c>
      <c r="B1104" t="s">
        <v>122</v>
      </c>
      <c r="C1104">
        <v>12</v>
      </c>
      <c r="D1104">
        <v>1</v>
      </c>
      <c r="E1104">
        <v>10</v>
      </c>
      <c r="F1104">
        <v>1</v>
      </c>
      <c r="G1104">
        <v>2</v>
      </c>
      <c r="H1104">
        <v>0</v>
      </c>
      <c r="I1104">
        <v>13</v>
      </c>
      <c r="J1104">
        <v>1</v>
      </c>
      <c r="K1104">
        <v>499</v>
      </c>
      <c r="L1104">
        <v>2</v>
      </c>
      <c r="M1104">
        <v>512</v>
      </c>
      <c r="N1104">
        <v>3</v>
      </c>
      <c r="O1104">
        <v>0</v>
      </c>
      <c r="P1104">
        <v>0</v>
      </c>
      <c r="Q1104">
        <v>0</v>
      </c>
      <c r="R1104">
        <v>4</v>
      </c>
      <c r="S1104">
        <v>1</v>
      </c>
      <c r="T1104">
        <v>8</v>
      </c>
      <c r="U1104">
        <v>0</v>
      </c>
      <c r="V1104">
        <v>3</v>
      </c>
    </row>
    <row r="1105" spans="1:22" x14ac:dyDescent="0.3">
      <c r="A1105" s="42">
        <v>44024</v>
      </c>
      <c r="B1105" t="s">
        <v>102</v>
      </c>
      <c r="C1105">
        <v>418</v>
      </c>
      <c r="D1105">
        <v>7</v>
      </c>
      <c r="E1105">
        <v>399</v>
      </c>
      <c r="F1105">
        <v>6</v>
      </c>
      <c r="G1105">
        <v>19</v>
      </c>
      <c r="H1105">
        <v>1</v>
      </c>
      <c r="I1105">
        <v>445</v>
      </c>
      <c r="J1105">
        <v>9</v>
      </c>
      <c r="K1105">
        <v>6729</v>
      </c>
      <c r="L1105">
        <v>11</v>
      </c>
      <c r="M1105">
        <v>7174</v>
      </c>
      <c r="N1105">
        <v>20</v>
      </c>
      <c r="O1105">
        <v>0</v>
      </c>
      <c r="P1105">
        <v>4</v>
      </c>
      <c r="Q1105">
        <v>3</v>
      </c>
      <c r="R1105">
        <v>286</v>
      </c>
      <c r="S1105">
        <v>4</v>
      </c>
      <c r="T1105">
        <v>128</v>
      </c>
      <c r="U1105">
        <v>1</v>
      </c>
      <c r="V1105">
        <v>23</v>
      </c>
    </row>
    <row r="1106" spans="1:22" x14ac:dyDescent="0.3">
      <c r="A1106" s="42">
        <v>44024</v>
      </c>
      <c r="B1106" t="s">
        <v>84</v>
      </c>
      <c r="C1106">
        <v>128</v>
      </c>
      <c r="D1106">
        <v>3</v>
      </c>
      <c r="E1106">
        <v>124</v>
      </c>
      <c r="F1106">
        <v>3</v>
      </c>
      <c r="G1106">
        <v>4</v>
      </c>
      <c r="H1106">
        <v>0</v>
      </c>
      <c r="I1106">
        <v>150</v>
      </c>
      <c r="J1106">
        <v>3</v>
      </c>
      <c r="K1106">
        <v>3387</v>
      </c>
      <c r="L1106">
        <v>23</v>
      </c>
      <c r="M1106">
        <v>3537</v>
      </c>
      <c r="N1106">
        <v>26</v>
      </c>
      <c r="O1106">
        <v>0</v>
      </c>
      <c r="P1106">
        <v>7</v>
      </c>
      <c r="Q1106">
        <v>0</v>
      </c>
      <c r="R1106">
        <v>42</v>
      </c>
      <c r="S1106">
        <v>3</v>
      </c>
      <c r="T1106">
        <v>79</v>
      </c>
      <c r="U1106">
        <v>0</v>
      </c>
      <c r="V1106">
        <v>11</v>
      </c>
    </row>
    <row r="1107" spans="1:22" x14ac:dyDescent="0.3">
      <c r="A1107" s="42">
        <v>44024</v>
      </c>
      <c r="B1107" t="s">
        <v>91</v>
      </c>
      <c r="C1107">
        <v>91</v>
      </c>
      <c r="D1107">
        <v>5</v>
      </c>
      <c r="E1107">
        <v>88</v>
      </c>
      <c r="F1107">
        <v>3</v>
      </c>
      <c r="G1107">
        <v>3</v>
      </c>
      <c r="H1107">
        <v>2</v>
      </c>
      <c r="I1107">
        <v>113</v>
      </c>
      <c r="J1107">
        <v>4</v>
      </c>
      <c r="K1107">
        <v>3374</v>
      </c>
      <c r="L1107">
        <v>39</v>
      </c>
      <c r="M1107">
        <v>3487</v>
      </c>
      <c r="N1107">
        <v>43</v>
      </c>
      <c r="O1107">
        <v>0</v>
      </c>
      <c r="P1107">
        <v>2</v>
      </c>
      <c r="Q1107">
        <v>0</v>
      </c>
      <c r="R1107">
        <v>54</v>
      </c>
      <c r="S1107">
        <v>5</v>
      </c>
      <c r="T1107">
        <v>35</v>
      </c>
      <c r="U1107">
        <v>1</v>
      </c>
      <c r="V1107">
        <v>9</v>
      </c>
    </row>
    <row r="1108" spans="1:22" x14ac:dyDescent="0.3">
      <c r="A1108" s="42">
        <v>44024</v>
      </c>
      <c r="B1108" t="s">
        <v>108</v>
      </c>
      <c r="C1108">
        <v>121</v>
      </c>
      <c r="D1108">
        <v>3</v>
      </c>
      <c r="E1108">
        <v>118</v>
      </c>
      <c r="F1108">
        <v>2</v>
      </c>
      <c r="G1108">
        <v>3</v>
      </c>
      <c r="H1108">
        <v>1</v>
      </c>
      <c r="I1108">
        <v>133</v>
      </c>
      <c r="J1108">
        <v>1</v>
      </c>
      <c r="K1108">
        <v>1705</v>
      </c>
      <c r="L1108">
        <v>25</v>
      </c>
      <c r="M1108">
        <v>1838</v>
      </c>
      <c r="N1108">
        <v>26</v>
      </c>
      <c r="O1108">
        <v>0</v>
      </c>
      <c r="P1108">
        <v>3</v>
      </c>
      <c r="Q1108">
        <v>1</v>
      </c>
      <c r="R1108">
        <v>42</v>
      </c>
      <c r="S1108">
        <v>2</v>
      </c>
      <c r="T1108">
        <v>76</v>
      </c>
      <c r="U1108">
        <v>0</v>
      </c>
      <c r="V1108">
        <v>14</v>
      </c>
    </row>
    <row r="1109" spans="1:22" x14ac:dyDescent="0.3">
      <c r="A1109" s="42">
        <v>44024</v>
      </c>
      <c r="B1109" t="s">
        <v>123</v>
      </c>
      <c r="C1109">
        <v>74</v>
      </c>
      <c r="D1109">
        <v>3</v>
      </c>
      <c r="E1109">
        <v>66</v>
      </c>
      <c r="F1109">
        <v>2</v>
      </c>
      <c r="G1109">
        <v>8</v>
      </c>
      <c r="H1109">
        <v>1</v>
      </c>
      <c r="I1109">
        <v>86</v>
      </c>
      <c r="J1109">
        <v>2</v>
      </c>
      <c r="K1109">
        <v>1958</v>
      </c>
      <c r="L1109">
        <v>8</v>
      </c>
      <c r="M1109">
        <v>2044</v>
      </c>
      <c r="N1109">
        <v>10</v>
      </c>
      <c r="O1109">
        <v>0</v>
      </c>
      <c r="P1109">
        <v>0</v>
      </c>
      <c r="Q1109">
        <v>2</v>
      </c>
      <c r="R1109">
        <v>38</v>
      </c>
      <c r="S1109">
        <v>1</v>
      </c>
      <c r="T1109">
        <v>36</v>
      </c>
      <c r="U1109">
        <v>0</v>
      </c>
      <c r="V1109">
        <v>6</v>
      </c>
    </row>
    <row r="1110" spans="1:22" x14ac:dyDescent="0.3">
      <c r="A1110" s="42">
        <v>44024</v>
      </c>
      <c r="B1110" t="s">
        <v>109</v>
      </c>
      <c r="C1110">
        <v>53</v>
      </c>
      <c r="D1110">
        <v>2</v>
      </c>
      <c r="E1110">
        <v>52</v>
      </c>
      <c r="F1110">
        <v>2</v>
      </c>
      <c r="G1110">
        <v>1</v>
      </c>
      <c r="H1110">
        <v>0</v>
      </c>
      <c r="I1110">
        <v>67</v>
      </c>
      <c r="J1110">
        <v>2</v>
      </c>
      <c r="K1110">
        <v>3026</v>
      </c>
      <c r="L1110">
        <v>25</v>
      </c>
      <c r="M1110">
        <v>3093</v>
      </c>
      <c r="N1110">
        <v>27</v>
      </c>
      <c r="O1110">
        <v>0</v>
      </c>
      <c r="P1110">
        <v>0</v>
      </c>
      <c r="Q1110">
        <v>0</v>
      </c>
      <c r="R1110">
        <v>39</v>
      </c>
      <c r="S1110">
        <v>2</v>
      </c>
      <c r="T1110">
        <v>14</v>
      </c>
      <c r="U1110">
        <v>1</v>
      </c>
      <c r="V1110">
        <v>8</v>
      </c>
    </row>
    <row r="1111" spans="1:22" x14ac:dyDescent="0.3">
      <c r="A1111" s="42">
        <v>44024</v>
      </c>
      <c r="B1111" t="s">
        <v>124</v>
      </c>
      <c r="C1111">
        <v>105</v>
      </c>
      <c r="D1111">
        <v>2</v>
      </c>
      <c r="E1111">
        <v>105</v>
      </c>
      <c r="F1111">
        <v>2</v>
      </c>
      <c r="G1111">
        <v>0</v>
      </c>
      <c r="H1111">
        <v>0</v>
      </c>
      <c r="I1111">
        <v>133</v>
      </c>
      <c r="J1111">
        <v>3</v>
      </c>
      <c r="K1111">
        <v>1901</v>
      </c>
      <c r="L1111">
        <v>21</v>
      </c>
      <c r="M1111">
        <v>2034</v>
      </c>
      <c r="N1111">
        <v>24</v>
      </c>
      <c r="O1111">
        <v>0</v>
      </c>
      <c r="P1111">
        <v>0</v>
      </c>
      <c r="Q1111">
        <v>0</v>
      </c>
      <c r="R1111">
        <v>70</v>
      </c>
      <c r="S1111">
        <v>2</v>
      </c>
      <c r="T1111">
        <v>35</v>
      </c>
      <c r="U1111">
        <v>0</v>
      </c>
      <c r="V1111">
        <v>2</v>
      </c>
    </row>
    <row r="1112" spans="1:22" x14ac:dyDescent="0.3">
      <c r="A1112" s="42">
        <v>44024</v>
      </c>
      <c r="B1112" t="s">
        <v>77</v>
      </c>
      <c r="C1112">
        <v>20</v>
      </c>
      <c r="D1112">
        <v>0</v>
      </c>
      <c r="E1112">
        <v>20</v>
      </c>
      <c r="F1112">
        <v>0</v>
      </c>
      <c r="G1112">
        <v>0</v>
      </c>
      <c r="H1112">
        <v>0</v>
      </c>
      <c r="I1112">
        <v>25</v>
      </c>
      <c r="J1112">
        <v>0</v>
      </c>
      <c r="K1112">
        <v>806</v>
      </c>
      <c r="L1112">
        <v>20</v>
      </c>
      <c r="M1112">
        <v>831</v>
      </c>
      <c r="N1112">
        <v>20</v>
      </c>
      <c r="O1112">
        <v>0</v>
      </c>
      <c r="P1112">
        <v>0</v>
      </c>
      <c r="Q1112">
        <v>0</v>
      </c>
      <c r="R1112">
        <v>11</v>
      </c>
      <c r="S1112">
        <v>0</v>
      </c>
      <c r="T1112">
        <v>9</v>
      </c>
      <c r="U1112">
        <v>0</v>
      </c>
      <c r="V1112">
        <v>4</v>
      </c>
    </row>
    <row r="1113" spans="1:22" x14ac:dyDescent="0.3">
      <c r="A1113" s="42">
        <v>44024</v>
      </c>
      <c r="B1113" t="s">
        <v>125</v>
      </c>
      <c r="C1113">
        <v>47</v>
      </c>
      <c r="D1113">
        <v>8</v>
      </c>
      <c r="E1113">
        <v>46</v>
      </c>
      <c r="F1113">
        <v>8</v>
      </c>
      <c r="G1113">
        <v>1</v>
      </c>
      <c r="H1113">
        <v>0</v>
      </c>
      <c r="I1113">
        <v>55</v>
      </c>
      <c r="J1113">
        <v>9</v>
      </c>
      <c r="K1113">
        <v>1568</v>
      </c>
      <c r="L1113">
        <v>19</v>
      </c>
      <c r="M1113">
        <v>1623</v>
      </c>
      <c r="N1113">
        <v>28</v>
      </c>
      <c r="O1113">
        <v>0</v>
      </c>
      <c r="P1113">
        <v>2</v>
      </c>
      <c r="Q1113">
        <v>0</v>
      </c>
      <c r="R1113">
        <v>16</v>
      </c>
      <c r="S1113">
        <v>8</v>
      </c>
      <c r="T1113">
        <v>29</v>
      </c>
      <c r="U1113">
        <v>0</v>
      </c>
      <c r="V1113">
        <v>2</v>
      </c>
    </row>
    <row r="1114" spans="1:22" x14ac:dyDescent="0.3">
      <c r="A1114" s="42">
        <v>44024</v>
      </c>
      <c r="B1114" t="s">
        <v>126</v>
      </c>
      <c r="C1114">
        <v>47</v>
      </c>
      <c r="D1114">
        <v>0</v>
      </c>
      <c r="E1114">
        <v>47</v>
      </c>
      <c r="F1114">
        <v>0</v>
      </c>
      <c r="G1114">
        <v>0</v>
      </c>
      <c r="H1114">
        <v>0</v>
      </c>
      <c r="I1114">
        <v>52</v>
      </c>
      <c r="J1114">
        <v>0</v>
      </c>
      <c r="K1114">
        <v>1035</v>
      </c>
      <c r="L1114">
        <v>2</v>
      </c>
      <c r="M1114">
        <v>1087</v>
      </c>
      <c r="N1114">
        <v>2</v>
      </c>
      <c r="O1114">
        <v>0</v>
      </c>
      <c r="P1114">
        <v>0</v>
      </c>
      <c r="Q1114">
        <v>0</v>
      </c>
      <c r="R1114">
        <v>24</v>
      </c>
      <c r="S1114">
        <v>0</v>
      </c>
      <c r="T1114">
        <v>23</v>
      </c>
      <c r="U1114">
        <v>0</v>
      </c>
      <c r="V1114">
        <v>1</v>
      </c>
    </row>
    <row r="1115" spans="1:22" x14ac:dyDescent="0.3">
      <c r="A1115" s="42">
        <v>44024</v>
      </c>
      <c r="B1115" t="s">
        <v>48</v>
      </c>
      <c r="C1115">
        <v>187</v>
      </c>
      <c r="D1115">
        <v>5</v>
      </c>
      <c r="E1115">
        <v>177</v>
      </c>
      <c r="F1115">
        <v>5</v>
      </c>
      <c r="G1115">
        <v>10</v>
      </c>
      <c r="H1115">
        <v>0</v>
      </c>
      <c r="I1115">
        <v>202</v>
      </c>
      <c r="J1115">
        <v>6</v>
      </c>
      <c r="K1115">
        <v>4805</v>
      </c>
      <c r="L1115">
        <v>12</v>
      </c>
      <c r="M1115">
        <v>5007</v>
      </c>
      <c r="N1115">
        <v>18</v>
      </c>
      <c r="O1115">
        <v>0</v>
      </c>
      <c r="P1115">
        <v>1</v>
      </c>
      <c r="Q1115">
        <v>1</v>
      </c>
      <c r="R1115">
        <v>95</v>
      </c>
      <c r="S1115">
        <v>4</v>
      </c>
      <c r="T1115">
        <v>91</v>
      </c>
      <c r="U1115">
        <v>0</v>
      </c>
      <c r="V1115">
        <v>8</v>
      </c>
    </row>
    <row r="1116" spans="1:22" x14ac:dyDescent="0.3">
      <c r="A1116" s="42">
        <v>44024</v>
      </c>
      <c r="B1116" t="s">
        <v>103</v>
      </c>
      <c r="C1116">
        <v>46</v>
      </c>
      <c r="D1116">
        <v>0</v>
      </c>
      <c r="E1116">
        <v>44</v>
      </c>
      <c r="F1116">
        <v>0</v>
      </c>
      <c r="G1116">
        <v>2</v>
      </c>
      <c r="H1116">
        <v>0</v>
      </c>
      <c r="I1116">
        <v>48</v>
      </c>
      <c r="J1116">
        <v>2</v>
      </c>
      <c r="K1116">
        <v>2714</v>
      </c>
      <c r="L1116">
        <v>11</v>
      </c>
      <c r="M1116">
        <v>2762</v>
      </c>
      <c r="N1116">
        <v>13</v>
      </c>
      <c r="O1116">
        <v>0</v>
      </c>
      <c r="P1116">
        <v>0</v>
      </c>
      <c r="Q1116">
        <v>0</v>
      </c>
      <c r="R1116">
        <v>37</v>
      </c>
      <c r="S1116">
        <v>0</v>
      </c>
      <c r="T1116">
        <v>9</v>
      </c>
      <c r="U1116">
        <v>1</v>
      </c>
      <c r="V1116">
        <v>4</v>
      </c>
    </row>
    <row r="1117" spans="1:22" x14ac:dyDescent="0.3">
      <c r="A1117" s="42">
        <v>44024</v>
      </c>
      <c r="B1117" t="s">
        <v>46</v>
      </c>
      <c r="C1117">
        <v>1620</v>
      </c>
      <c r="D1117">
        <v>29</v>
      </c>
      <c r="E1117">
        <v>1575</v>
      </c>
      <c r="F1117">
        <v>24</v>
      </c>
      <c r="G1117">
        <v>45</v>
      </c>
      <c r="H1117">
        <v>5</v>
      </c>
      <c r="I1117">
        <v>1860</v>
      </c>
      <c r="J1117">
        <v>35</v>
      </c>
      <c r="K1117">
        <v>44987</v>
      </c>
      <c r="L1117">
        <v>752</v>
      </c>
      <c r="M1117">
        <v>46847</v>
      </c>
      <c r="N1117">
        <v>787</v>
      </c>
      <c r="O1117">
        <v>0</v>
      </c>
      <c r="P1117">
        <v>9</v>
      </c>
      <c r="Q1117">
        <v>13</v>
      </c>
      <c r="R1117">
        <v>780</v>
      </c>
      <c r="S1117">
        <v>16</v>
      </c>
      <c r="T1117">
        <v>831</v>
      </c>
      <c r="U1117">
        <v>5</v>
      </c>
      <c r="V1117">
        <v>104</v>
      </c>
    </row>
    <row r="1118" spans="1:22" x14ac:dyDescent="0.3">
      <c r="A1118" s="42">
        <v>44024</v>
      </c>
      <c r="B1118" t="s">
        <v>127</v>
      </c>
      <c r="C1118">
        <v>696</v>
      </c>
      <c r="D1118">
        <v>-1</v>
      </c>
      <c r="E1118">
        <v>692</v>
      </c>
      <c r="F1118">
        <v>-1</v>
      </c>
      <c r="G1118">
        <v>4</v>
      </c>
      <c r="H1118">
        <v>0</v>
      </c>
      <c r="I1118">
        <v>860</v>
      </c>
      <c r="J1118">
        <v>-1</v>
      </c>
      <c r="K1118">
        <v>3853</v>
      </c>
      <c r="L1118">
        <v>10</v>
      </c>
      <c r="M1118">
        <v>4713</v>
      </c>
      <c r="N1118">
        <v>9</v>
      </c>
      <c r="O1118">
        <v>0</v>
      </c>
      <c r="P1118">
        <v>0</v>
      </c>
      <c r="Q1118">
        <v>0</v>
      </c>
      <c r="R1118">
        <v>689</v>
      </c>
      <c r="S1118">
        <v>-1</v>
      </c>
      <c r="T1118">
        <v>7</v>
      </c>
      <c r="U1118">
        <v>0</v>
      </c>
      <c r="V1118">
        <v>3</v>
      </c>
    </row>
    <row r="1119" spans="1:22" x14ac:dyDescent="0.3">
      <c r="A1119" s="42">
        <v>44024</v>
      </c>
      <c r="B1119" t="s">
        <v>128</v>
      </c>
      <c r="C1119">
        <v>182</v>
      </c>
      <c r="D1119">
        <v>2</v>
      </c>
      <c r="E1119">
        <v>180</v>
      </c>
      <c r="F1119">
        <v>2</v>
      </c>
      <c r="G1119">
        <v>2</v>
      </c>
      <c r="H1119">
        <v>0</v>
      </c>
      <c r="I1119">
        <v>208</v>
      </c>
      <c r="J1119">
        <v>4</v>
      </c>
      <c r="K1119">
        <v>4707</v>
      </c>
      <c r="L1119">
        <v>12</v>
      </c>
      <c r="M1119">
        <v>4915</v>
      </c>
      <c r="N1119">
        <v>16</v>
      </c>
      <c r="O1119">
        <v>0</v>
      </c>
      <c r="P1119">
        <v>4</v>
      </c>
      <c r="Q1119">
        <v>2</v>
      </c>
      <c r="R1119">
        <v>87</v>
      </c>
      <c r="S1119">
        <v>0</v>
      </c>
      <c r="T1119">
        <v>91</v>
      </c>
      <c r="U1119">
        <v>1</v>
      </c>
      <c r="V1119">
        <v>17</v>
      </c>
    </row>
    <row r="1120" spans="1:22" x14ac:dyDescent="0.3">
      <c r="A1120" s="42">
        <v>44024</v>
      </c>
      <c r="B1120" t="s">
        <v>114</v>
      </c>
      <c r="C1120">
        <v>239</v>
      </c>
      <c r="D1120">
        <v>7</v>
      </c>
      <c r="E1120">
        <v>239</v>
      </c>
      <c r="F1120">
        <v>7</v>
      </c>
      <c r="G1120">
        <v>0</v>
      </c>
      <c r="H1120">
        <v>0</v>
      </c>
      <c r="I1120">
        <v>289</v>
      </c>
      <c r="J1120">
        <v>6</v>
      </c>
      <c r="K1120">
        <v>3633</v>
      </c>
      <c r="L1120">
        <v>15</v>
      </c>
      <c r="M1120">
        <v>3922</v>
      </c>
      <c r="N1120">
        <v>21</v>
      </c>
      <c r="O1120">
        <v>0</v>
      </c>
      <c r="P1120">
        <v>6</v>
      </c>
      <c r="Q1120">
        <v>1</v>
      </c>
      <c r="R1120">
        <v>94</v>
      </c>
      <c r="S1120">
        <v>6</v>
      </c>
      <c r="T1120">
        <v>139</v>
      </c>
      <c r="U1120">
        <v>0</v>
      </c>
      <c r="V1120">
        <v>14</v>
      </c>
    </row>
    <row r="1121" spans="1:22" x14ac:dyDescent="0.3">
      <c r="A1121" s="42">
        <v>44024</v>
      </c>
      <c r="B1121" t="s">
        <v>92</v>
      </c>
      <c r="C1121">
        <v>11</v>
      </c>
      <c r="D1121">
        <v>0</v>
      </c>
      <c r="E1121">
        <v>11</v>
      </c>
      <c r="F1121">
        <v>0</v>
      </c>
      <c r="G1121">
        <v>0</v>
      </c>
      <c r="H1121">
        <v>0</v>
      </c>
      <c r="I1121">
        <v>12</v>
      </c>
      <c r="J1121">
        <v>0</v>
      </c>
      <c r="K1121">
        <v>1015</v>
      </c>
      <c r="L1121">
        <v>31</v>
      </c>
      <c r="M1121">
        <v>1027</v>
      </c>
      <c r="N1121">
        <v>31</v>
      </c>
      <c r="O1121">
        <v>0</v>
      </c>
      <c r="P1121">
        <v>0</v>
      </c>
      <c r="Q1121">
        <v>0</v>
      </c>
      <c r="R1121">
        <v>6</v>
      </c>
      <c r="S1121">
        <v>0</v>
      </c>
      <c r="T1121">
        <v>5</v>
      </c>
      <c r="U1121">
        <v>0</v>
      </c>
      <c r="V1121">
        <v>1</v>
      </c>
    </row>
    <row r="1122" spans="1:22" x14ac:dyDescent="0.3">
      <c r="A1122" s="42">
        <v>44024</v>
      </c>
      <c r="B1122" t="s">
        <v>85</v>
      </c>
      <c r="C1122">
        <v>87</v>
      </c>
      <c r="D1122">
        <v>1</v>
      </c>
      <c r="E1122">
        <v>87</v>
      </c>
      <c r="F1122">
        <v>1</v>
      </c>
      <c r="G1122">
        <v>0</v>
      </c>
      <c r="H1122">
        <v>0</v>
      </c>
      <c r="I1122">
        <v>108</v>
      </c>
      <c r="J1122">
        <v>0</v>
      </c>
      <c r="K1122">
        <v>2597</v>
      </c>
      <c r="L1122">
        <v>46</v>
      </c>
      <c r="M1122">
        <v>2705</v>
      </c>
      <c r="N1122">
        <v>46</v>
      </c>
      <c r="O1122">
        <v>0</v>
      </c>
      <c r="P1122">
        <v>0</v>
      </c>
      <c r="Q1122">
        <v>0</v>
      </c>
      <c r="R1122">
        <v>49</v>
      </c>
      <c r="S1122">
        <v>1</v>
      </c>
      <c r="T1122">
        <v>38</v>
      </c>
      <c r="U1122">
        <v>0</v>
      </c>
      <c r="V1122">
        <v>4</v>
      </c>
    </row>
    <row r="1123" spans="1:22" x14ac:dyDescent="0.3">
      <c r="A1123" s="42">
        <v>44024</v>
      </c>
      <c r="B1123" t="s">
        <v>78</v>
      </c>
      <c r="C1123">
        <v>328</v>
      </c>
      <c r="D1123">
        <v>-4</v>
      </c>
      <c r="E1123">
        <v>312</v>
      </c>
      <c r="F1123">
        <v>-4</v>
      </c>
      <c r="G1123">
        <v>16</v>
      </c>
      <c r="H1123">
        <v>0</v>
      </c>
      <c r="I1123">
        <v>351</v>
      </c>
      <c r="J1123">
        <v>1</v>
      </c>
      <c r="K1123">
        <v>4432</v>
      </c>
      <c r="L1123">
        <v>31</v>
      </c>
      <c r="M1123">
        <v>4783</v>
      </c>
      <c r="N1123">
        <v>32</v>
      </c>
      <c r="O1123">
        <v>0</v>
      </c>
      <c r="P1123">
        <v>2</v>
      </c>
      <c r="Q1123">
        <v>1</v>
      </c>
      <c r="R1123">
        <v>242</v>
      </c>
      <c r="S1123">
        <v>-5</v>
      </c>
      <c r="T1123">
        <v>84</v>
      </c>
      <c r="U1123">
        <v>0</v>
      </c>
      <c r="V1123">
        <v>11</v>
      </c>
    </row>
    <row r="1124" spans="1:22" x14ac:dyDescent="0.3">
      <c r="A1124" s="42">
        <v>44024</v>
      </c>
      <c r="B1124" t="s">
        <v>96</v>
      </c>
      <c r="C1124">
        <v>603</v>
      </c>
      <c r="D1124">
        <v>6</v>
      </c>
      <c r="E1124">
        <v>601</v>
      </c>
      <c r="F1124">
        <v>6</v>
      </c>
      <c r="G1124">
        <v>2</v>
      </c>
      <c r="H1124">
        <v>0</v>
      </c>
      <c r="I1124">
        <v>676</v>
      </c>
      <c r="J1124">
        <v>7</v>
      </c>
      <c r="K1124">
        <v>3204</v>
      </c>
      <c r="L1124">
        <v>16</v>
      </c>
      <c r="M1124">
        <v>3880</v>
      </c>
      <c r="N1124">
        <v>23</v>
      </c>
      <c r="O1124">
        <v>0</v>
      </c>
      <c r="P1124">
        <v>7</v>
      </c>
      <c r="Q1124">
        <v>6</v>
      </c>
      <c r="R1124">
        <v>310</v>
      </c>
      <c r="S1124">
        <v>0</v>
      </c>
      <c r="T1124">
        <v>286</v>
      </c>
      <c r="U1124">
        <v>0</v>
      </c>
      <c r="V1124">
        <v>30</v>
      </c>
    </row>
    <row r="1125" spans="1:22" x14ac:dyDescent="0.3">
      <c r="A1125" s="42">
        <v>44024</v>
      </c>
      <c r="B1125" t="s">
        <v>88</v>
      </c>
      <c r="C1125">
        <v>363</v>
      </c>
      <c r="D1125">
        <v>11</v>
      </c>
      <c r="E1125">
        <v>346</v>
      </c>
      <c r="F1125">
        <v>11</v>
      </c>
      <c r="G1125">
        <v>17</v>
      </c>
      <c r="H1125">
        <v>0</v>
      </c>
      <c r="I1125">
        <v>425</v>
      </c>
      <c r="J1125">
        <v>12</v>
      </c>
      <c r="K1125">
        <v>8477</v>
      </c>
      <c r="L1125">
        <v>97</v>
      </c>
      <c r="M1125">
        <v>8902</v>
      </c>
      <c r="N1125">
        <v>109</v>
      </c>
      <c r="O1125">
        <v>0</v>
      </c>
      <c r="P1125">
        <v>2</v>
      </c>
      <c r="Q1125">
        <v>1</v>
      </c>
      <c r="R1125">
        <v>202</v>
      </c>
      <c r="S1125">
        <v>10</v>
      </c>
      <c r="T1125">
        <v>159</v>
      </c>
      <c r="U1125">
        <v>0</v>
      </c>
      <c r="V1125">
        <v>23</v>
      </c>
    </row>
    <row r="1126" spans="1:22" x14ac:dyDescent="0.3">
      <c r="A1126" s="42">
        <v>44024</v>
      </c>
      <c r="B1126" t="s">
        <v>79</v>
      </c>
      <c r="C1126">
        <v>95</v>
      </c>
      <c r="D1126">
        <v>1</v>
      </c>
      <c r="E1126">
        <v>93</v>
      </c>
      <c r="F1126">
        <v>1</v>
      </c>
      <c r="G1126">
        <v>2</v>
      </c>
      <c r="H1126">
        <v>0</v>
      </c>
      <c r="I1126">
        <v>108</v>
      </c>
      <c r="J1126">
        <v>0</v>
      </c>
      <c r="K1126">
        <v>2069</v>
      </c>
      <c r="L1126">
        <v>19</v>
      </c>
      <c r="M1126">
        <v>2177</v>
      </c>
      <c r="N1126">
        <v>19</v>
      </c>
      <c r="O1126">
        <v>0</v>
      </c>
      <c r="P1126">
        <v>4</v>
      </c>
      <c r="Q1126">
        <v>0</v>
      </c>
      <c r="R1126">
        <v>56</v>
      </c>
      <c r="S1126">
        <v>1</v>
      </c>
      <c r="T1126">
        <v>35</v>
      </c>
      <c r="U1126">
        <v>0</v>
      </c>
      <c r="V1126">
        <v>13</v>
      </c>
    </row>
    <row r="1127" spans="1:22" x14ac:dyDescent="0.3">
      <c r="A1127" s="42">
        <v>44024</v>
      </c>
      <c r="B1127" t="s">
        <v>115</v>
      </c>
      <c r="C1127">
        <v>118</v>
      </c>
      <c r="D1127">
        <v>3</v>
      </c>
      <c r="E1127">
        <v>118</v>
      </c>
      <c r="F1127">
        <v>3</v>
      </c>
      <c r="G1127">
        <v>0</v>
      </c>
      <c r="H1127">
        <v>0</v>
      </c>
      <c r="I1127">
        <v>136</v>
      </c>
      <c r="J1127">
        <v>5</v>
      </c>
      <c r="K1127">
        <v>2370</v>
      </c>
      <c r="L1127">
        <v>85</v>
      </c>
      <c r="M1127">
        <v>2506</v>
      </c>
      <c r="N1127">
        <v>90</v>
      </c>
      <c r="O1127">
        <v>0</v>
      </c>
      <c r="P1127">
        <v>2</v>
      </c>
      <c r="Q1127">
        <v>1</v>
      </c>
      <c r="R1127">
        <v>55</v>
      </c>
      <c r="S1127">
        <v>2</v>
      </c>
      <c r="T1127">
        <v>61</v>
      </c>
      <c r="U1127">
        <v>1</v>
      </c>
      <c r="V1127">
        <v>11</v>
      </c>
    </row>
    <row r="1128" spans="1:22" x14ac:dyDescent="0.3">
      <c r="A1128" s="42">
        <v>44024</v>
      </c>
      <c r="B1128" t="s">
        <v>2</v>
      </c>
      <c r="C1128">
        <v>462</v>
      </c>
      <c r="D1128">
        <v>8</v>
      </c>
      <c r="E1128">
        <v>461</v>
      </c>
      <c r="F1128">
        <v>7</v>
      </c>
      <c r="G1128">
        <v>1</v>
      </c>
      <c r="H1128">
        <v>1</v>
      </c>
      <c r="I1128">
        <v>545</v>
      </c>
      <c r="J1128">
        <v>4</v>
      </c>
      <c r="K1128">
        <v>6296</v>
      </c>
      <c r="L1128">
        <v>65</v>
      </c>
      <c r="M1128">
        <v>6841</v>
      </c>
      <c r="N1128">
        <v>69</v>
      </c>
      <c r="O1128">
        <v>0</v>
      </c>
      <c r="P1128">
        <v>3</v>
      </c>
      <c r="Q1128">
        <v>4</v>
      </c>
      <c r="R1128">
        <v>263</v>
      </c>
      <c r="S1128">
        <v>4</v>
      </c>
      <c r="T1128">
        <v>196</v>
      </c>
      <c r="U1128">
        <v>1</v>
      </c>
      <c r="V1128">
        <v>24</v>
      </c>
    </row>
    <row r="1129" spans="1:22" x14ac:dyDescent="0.3">
      <c r="A1129" s="42">
        <v>44024</v>
      </c>
      <c r="B1129" t="s">
        <v>80</v>
      </c>
      <c r="C1129">
        <v>284</v>
      </c>
      <c r="D1129">
        <v>8</v>
      </c>
      <c r="E1129">
        <v>279</v>
      </c>
      <c r="F1129">
        <v>8</v>
      </c>
      <c r="G1129">
        <v>5</v>
      </c>
      <c r="H1129">
        <v>0</v>
      </c>
      <c r="I1129">
        <v>344</v>
      </c>
      <c r="J1129">
        <v>10</v>
      </c>
      <c r="K1129">
        <v>5021</v>
      </c>
      <c r="L1129">
        <v>78</v>
      </c>
      <c r="M1129">
        <v>5365</v>
      </c>
      <c r="N1129">
        <v>88</v>
      </c>
      <c r="O1129">
        <v>0</v>
      </c>
      <c r="P1129">
        <v>19</v>
      </c>
      <c r="Q1129">
        <v>3</v>
      </c>
      <c r="R1129">
        <v>184</v>
      </c>
      <c r="S1129">
        <v>5</v>
      </c>
      <c r="T1129">
        <v>81</v>
      </c>
      <c r="U1129">
        <v>1</v>
      </c>
      <c r="V1129">
        <v>30</v>
      </c>
    </row>
    <row r="1130" spans="1:22" x14ac:dyDescent="0.3">
      <c r="A1130" s="42">
        <v>44024</v>
      </c>
      <c r="B1130" t="s">
        <v>110</v>
      </c>
      <c r="C1130">
        <v>107</v>
      </c>
      <c r="D1130">
        <v>6</v>
      </c>
      <c r="E1130">
        <v>103</v>
      </c>
      <c r="F1130">
        <v>5</v>
      </c>
      <c r="G1130">
        <v>4</v>
      </c>
      <c r="H1130">
        <v>1</v>
      </c>
      <c r="I1130">
        <v>113</v>
      </c>
      <c r="J1130">
        <v>5</v>
      </c>
      <c r="K1130">
        <v>1710</v>
      </c>
      <c r="L1130">
        <v>39</v>
      </c>
      <c r="M1130">
        <v>1823</v>
      </c>
      <c r="N1130">
        <v>44</v>
      </c>
      <c r="O1130">
        <v>0</v>
      </c>
      <c r="P1130">
        <v>1</v>
      </c>
      <c r="Q1130">
        <v>2</v>
      </c>
      <c r="R1130">
        <v>43</v>
      </c>
      <c r="S1130">
        <v>4</v>
      </c>
      <c r="T1130">
        <v>63</v>
      </c>
      <c r="U1130">
        <v>0</v>
      </c>
      <c r="V1130">
        <v>9</v>
      </c>
    </row>
    <row r="1131" spans="1:22" x14ac:dyDescent="0.3">
      <c r="A1131" s="42">
        <v>44024</v>
      </c>
      <c r="B1131" t="s">
        <v>97</v>
      </c>
      <c r="C1131">
        <v>38</v>
      </c>
      <c r="D1131">
        <v>0</v>
      </c>
      <c r="E1131">
        <v>38</v>
      </c>
      <c r="F1131">
        <v>0</v>
      </c>
      <c r="G1131">
        <v>0</v>
      </c>
      <c r="H1131">
        <v>0</v>
      </c>
      <c r="I1131">
        <v>52</v>
      </c>
      <c r="J1131">
        <v>0</v>
      </c>
      <c r="K1131">
        <v>1066</v>
      </c>
      <c r="L1131">
        <v>13</v>
      </c>
      <c r="M1131">
        <v>1118</v>
      </c>
      <c r="N1131">
        <v>13</v>
      </c>
      <c r="O1131">
        <v>0</v>
      </c>
      <c r="P1131">
        <v>0</v>
      </c>
      <c r="Q1131">
        <v>0</v>
      </c>
      <c r="R1131">
        <v>28</v>
      </c>
      <c r="S1131">
        <v>0</v>
      </c>
      <c r="T1131">
        <v>10</v>
      </c>
      <c r="U1131">
        <v>0</v>
      </c>
      <c r="V1131">
        <v>4</v>
      </c>
    </row>
    <row r="1132" spans="1:22" x14ac:dyDescent="0.3">
      <c r="A1132" s="42">
        <v>44024</v>
      </c>
      <c r="B1132" t="s">
        <v>70</v>
      </c>
      <c r="C1132">
        <v>155</v>
      </c>
      <c r="D1132">
        <v>0</v>
      </c>
      <c r="E1132">
        <v>145</v>
      </c>
      <c r="F1132">
        <v>0</v>
      </c>
      <c r="G1132">
        <v>10</v>
      </c>
      <c r="H1132">
        <v>0</v>
      </c>
      <c r="I1132">
        <v>175</v>
      </c>
      <c r="J1132">
        <v>0</v>
      </c>
      <c r="K1132">
        <v>2421</v>
      </c>
      <c r="L1132">
        <v>51</v>
      </c>
      <c r="M1132">
        <v>2596</v>
      </c>
      <c r="N1132">
        <v>51</v>
      </c>
      <c r="O1132">
        <v>0</v>
      </c>
      <c r="P1132">
        <v>6</v>
      </c>
      <c r="Q1132">
        <v>1</v>
      </c>
      <c r="R1132">
        <v>108</v>
      </c>
      <c r="S1132">
        <v>-1</v>
      </c>
      <c r="T1132">
        <v>41</v>
      </c>
      <c r="U1132">
        <v>0</v>
      </c>
      <c r="V1132">
        <v>13</v>
      </c>
    </row>
    <row r="1133" spans="1:22" x14ac:dyDescent="0.3">
      <c r="A1133" s="42">
        <v>44024</v>
      </c>
      <c r="B1133" t="s">
        <v>56</v>
      </c>
      <c r="C1133">
        <v>778</v>
      </c>
      <c r="D1133">
        <v>46</v>
      </c>
      <c r="E1133">
        <v>776</v>
      </c>
      <c r="F1133">
        <v>46</v>
      </c>
      <c r="G1133">
        <v>2</v>
      </c>
      <c r="H1133">
        <v>0</v>
      </c>
      <c r="I1133">
        <v>879</v>
      </c>
      <c r="J1133">
        <v>52</v>
      </c>
      <c r="K1133">
        <v>15318</v>
      </c>
      <c r="L1133">
        <v>304</v>
      </c>
      <c r="M1133">
        <v>16197</v>
      </c>
      <c r="N1133">
        <v>356</v>
      </c>
      <c r="O1133">
        <v>0</v>
      </c>
      <c r="P1133">
        <v>7</v>
      </c>
      <c r="Q1133">
        <v>6</v>
      </c>
      <c r="R1133">
        <v>260</v>
      </c>
      <c r="S1133">
        <v>40</v>
      </c>
      <c r="T1133">
        <v>511</v>
      </c>
      <c r="U1133">
        <v>0</v>
      </c>
      <c r="V1133">
        <v>39</v>
      </c>
    </row>
    <row r="1134" spans="1:22" x14ac:dyDescent="0.3">
      <c r="A1134" s="42">
        <v>44024</v>
      </c>
      <c r="B1134" t="s">
        <v>129</v>
      </c>
      <c r="C1134">
        <v>21</v>
      </c>
      <c r="D1134">
        <v>0</v>
      </c>
      <c r="E1134">
        <v>21</v>
      </c>
      <c r="F1134">
        <v>0</v>
      </c>
      <c r="G1134">
        <v>0</v>
      </c>
      <c r="H1134">
        <v>0</v>
      </c>
      <c r="I1134">
        <v>24</v>
      </c>
      <c r="J1134">
        <v>0</v>
      </c>
      <c r="K1134">
        <v>595</v>
      </c>
      <c r="L1134">
        <v>5</v>
      </c>
      <c r="M1134">
        <v>619</v>
      </c>
      <c r="N1134">
        <v>5</v>
      </c>
      <c r="O1134">
        <v>0</v>
      </c>
      <c r="P1134">
        <v>0</v>
      </c>
      <c r="Q1134">
        <v>0</v>
      </c>
      <c r="R1134">
        <v>7</v>
      </c>
      <c r="S1134">
        <v>0</v>
      </c>
      <c r="T1134">
        <v>14</v>
      </c>
      <c r="U1134">
        <v>0</v>
      </c>
      <c r="V1134">
        <v>0</v>
      </c>
    </row>
    <row r="1135" spans="1:22" x14ac:dyDescent="0.3">
      <c r="A1135" s="42">
        <v>44024</v>
      </c>
      <c r="B1135" t="s">
        <v>104</v>
      </c>
      <c r="C1135">
        <v>32</v>
      </c>
      <c r="D1135">
        <v>1</v>
      </c>
      <c r="E1135">
        <v>32</v>
      </c>
      <c r="F1135">
        <v>1</v>
      </c>
      <c r="G1135">
        <v>0</v>
      </c>
      <c r="H1135">
        <v>0</v>
      </c>
      <c r="I1135">
        <v>37</v>
      </c>
      <c r="J1135">
        <v>1</v>
      </c>
      <c r="K1135">
        <v>3989</v>
      </c>
      <c r="L1135">
        <v>18</v>
      </c>
      <c r="M1135">
        <v>4026</v>
      </c>
      <c r="N1135">
        <v>19</v>
      </c>
      <c r="O1135">
        <v>0</v>
      </c>
      <c r="P1135">
        <v>1</v>
      </c>
      <c r="Q1135">
        <v>0</v>
      </c>
      <c r="R1135">
        <v>22</v>
      </c>
      <c r="S1135">
        <v>1</v>
      </c>
      <c r="T1135">
        <v>9</v>
      </c>
      <c r="U1135">
        <v>0</v>
      </c>
      <c r="V1135">
        <v>1</v>
      </c>
    </row>
    <row r="1136" spans="1:22" x14ac:dyDescent="0.3">
      <c r="A1136" s="42">
        <v>44024</v>
      </c>
      <c r="B1136" t="s">
        <v>111</v>
      </c>
      <c r="C1136">
        <v>124</v>
      </c>
      <c r="D1136">
        <v>5</v>
      </c>
      <c r="E1136">
        <v>119</v>
      </c>
      <c r="F1136">
        <v>4</v>
      </c>
      <c r="G1136">
        <v>5</v>
      </c>
      <c r="H1136">
        <v>1</v>
      </c>
      <c r="I1136">
        <v>147</v>
      </c>
      <c r="J1136">
        <v>4</v>
      </c>
      <c r="K1136">
        <v>2856</v>
      </c>
      <c r="L1136">
        <v>26</v>
      </c>
      <c r="M1136">
        <v>3003</v>
      </c>
      <c r="N1136">
        <v>30</v>
      </c>
      <c r="O1136">
        <v>1</v>
      </c>
      <c r="P1136">
        <v>3</v>
      </c>
      <c r="Q1136">
        <v>1</v>
      </c>
      <c r="R1136">
        <v>73</v>
      </c>
      <c r="S1136">
        <v>3</v>
      </c>
      <c r="T1136">
        <v>48</v>
      </c>
      <c r="U1136">
        <v>0</v>
      </c>
      <c r="V1136">
        <v>14</v>
      </c>
    </row>
    <row r="1137" spans="1:22" x14ac:dyDescent="0.3">
      <c r="A1137" s="42">
        <v>44024</v>
      </c>
      <c r="B1137" t="s">
        <v>57</v>
      </c>
      <c r="C1137">
        <v>1416</v>
      </c>
      <c r="D1137">
        <v>32</v>
      </c>
      <c r="E1137">
        <v>1414</v>
      </c>
      <c r="F1137">
        <v>32</v>
      </c>
      <c r="G1137">
        <v>2</v>
      </c>
      <c r="H1137">
        <v>0</v>
      </c>
      <c r="I1137">
        <v>1338</v>
      </c>
      <c r="J1137">
        <v>6</v>
      </c>
      <c r="K1137">
        <v>115376</v>
      </c>
      <c r="L1137">
        <v>1472</v>
      </c>
      <c r="M1137">
        <v>116714</v>
      </c>
      <c r="N1137">
        <v>1478</v>
      </c>
      <c r="O1137">
        <v>0</v>
      </c>
      <c r="P1137">
        <v>10</v>
      </c>
      <c r="Q1137">
        <v>0</v>
      </c>
      <c r="R1137">
        <v>465</v>
      </c>
      <c r="S1137">
        <v>32</v>
      </c>
      <c r="T1137">
        <v>941</v>
      </c>
      <c r="U1137">
        <v>0</v>
      </c>
      <c r="V1137">
        <v>37</v>
      </c>
    </row>
    <row r="1138" spans="1:22" x14ac:dyDescent="0.3">
      <c r="A1138" s="42">
        <v>44024</v>
      </c>
      <c r="B1138" t="s">
        <v>89</v>
      </c>
      <c r="C1138">
        <v>73</v>
      </c>
      <c r="D1138">
        <v>1</v>
      </c>
      <c r="E1138">
        <v>73</v>
      </c>
      <c r="F1138">
        <v>1</v>
      </c>
      <c r="G1138">
        <v>0</v>
      </c>
      <c r="H1138">
        <v>0</v>
      </c>
      <c r="I1138">
        <v>81</v>
      </c>
      <c r="J1138">
        <v>1</v>
      </c>
      <c r="K1138">
        <v>2381</v>
      </c>
      <c r="L1138">
        <v>9</v>
      </c>
      <c r="M1138">
        <v>2462</v>
      </c>
      <c r="N1138">
        <v>10</v>
      </c>
      <c r="O1138">
        <v>0</v>
      </c>
      <c r="P1138">
        <v>1</v>
      </c>
      <c r="Q1138">
        <v>0</v>
      </c>
      <c r="R1138">
        <v>57</v>
      </c>
      <c r="S1138">
        <v>1</v>
      </c>
      <c r="T1138">
        <v>15</v>
      </c>
      <c r="U1138">
        <v>0</v>
      </c>
      <c r="V1138">
        <v>3</v>
      </c>
    </row>
    <row r="1139" spans="1:22" x14ac:dyDescent="0.3">
      <c r="A1139" s="42">
        <v>44024</v>
      </c>
      <c r="B1139" t="s">
        <v>44</v>
      </c>
      <c r="C1139">
        <v>890</v>
      </c>
      <c r="D1139">
        <v>-20</v>
      </c>
      <c r="E1139">
        <v>890</v>
      </c>
      <c r="F1139">
        <v>-20</v>
      </c>
      <c r="G1139">
        <v>0</v>
      </c>
      <c r="H1139">
        <v>0</v>
      </c>
      <c r="I1139">
        <v>985</v>
      </c>
      <c r="J1139">
        <v>-17</v>
      </c>
      <c r="K1139">
        <v>80754</v>
      </c>
      <c r="L1139">
        <v>857</v>
      </c>
      <c r="M1139">
        <v>81739</v>
      </c>
      <c r="N1139">
        <v>840</v>
      </c>
      <c r="O1139">
        <v>0</v>
      </c>
      <c r="P1139">
        <v>2</v>
      </c>
      <c r="Q1139">
        <v>7</v>
      </c>
      <c r="R1139">
        <v>129</v>
      </c>
      <c r="S1139">
        <v>-27</v>
      </c>
      <c r="T1139">
        <v>759</v>
      </c>
      <c r="U1139">
        <v>0</v>
      </c>
      <c r="V1139">
        <v>11</v>
      </c>
    </row>
    <row r="1140" spans="1:22" x14ac:dyDescent="0.3">
      <c r="A1140" s="42">
        <v>44024</v>
      </c>
      <c r="B1140" t="s">
        <v>81</v>
      </c>
      <c r="C1140">
        <v>38</v>
      </c>
      <c r="D1140">
        <v>1</v>
      </c>
      <c r="E1140">
        <v>38</v>
      </c>
      <c r="F1140">
        <v>1</v>
      </c>
      <c r="G1140">
        <v>0</v>
      </c>
      <c r="H1140">
        <v>0</v>
      </c>
      <c r="I1140">
        <v>46</v>
      </c>
      <c r="J1140">
        <v>0</v>
      </c>
      <c r="K1140">
        <v>837</v>
      </c>
      <c r="L1140">
        <v>1</v>
      </c>
      <c r="M1140">
        <v>883</v>
      </c>
      <c r="N1140">
        <v>1</v>
      </c>
      <c r="O1140">
        <v>0</v>
      </c>
      <c r="P1140">
        <v>0</v>
      </c>
      <c r="Q1140">
        <v>0</v>
      </c>
      <c r="R1140">
        <v>29</v>
      </c>
      <c r="S1140">
        <v>1</v>
      </c>
      <c r="T1140">
        <v>9</v>
      </c>
      <c r="U1140">
        <v>0</v>
      </c>
      <c r="V1140">
        <v>1</v>
      </c>
    </row>
    <row r="1141" spans="1:22" x14ac:dyDescent="0.3">
      <c r="A1141" s="42">
        <v>44024</v>
      </c>
      <c r="B1141" t="s">
        <v>130</v>
      </c>
      <c r="C1141">
        <v>7</v>
      </c>
      <c r="D1141">
        <v>0</v>
      </c>
      <c r="E1141">
        <v>7</v>
      </c>
      <c r="F1141">
        <v>0</v>
      </c>
      <c r="G1141">
        <v>0</v>
      </c>
      <c r="H1141">
        <v>0</v>
      </c>
      <c r="I1141">
        <v>7</v>
      </c>
      <c r="J1141">
        <v>0</v>
      </c>
      <c r="K1141">
        <v>511</v>
      </c>
      <c r="L1141">
        <v>0</v>
      </c>
      <c r="M1141">
        <v>518</v>
      </c>
      <c r="N1141">
        <v>0</v>
      </c>
      <c r="O1141">
        <v>0</v>
      </c>
      <c r="P1141">
        <v>0</v>
      </c>
      <c r="Q1141">
        <v>0</v>
      </c>
      <c r="R1141">
        <v>6</v>
      </c>
      <c r="S1141">
        <v>0</v>
      </c>
      <c r="T1141">
        <v>1</v>
      </c>
      <c r="U1141">
        <v>0</v>
      </c>
      <c r="V1141">
        <v>0</v>
      </c>
    </row>
    <row r="1142" spans="1:22" x14ac:dyDescent="0.3">
      <c r="A1142" s="42">
        <v>44024</v>
      </c>
      <c r="B1142" t="s">
        <v>131</v>
      </c>
      <c r="C1142">
        <v>55</v>
      </c>
      <c r="D1142">
        <v>0</v>
      </c>
      <c r="E1142">
        <v>53</v>
      </c>
      <c r="F1142">
        <v>0</v>
      </c>
      <c r="G1142">
        <v>2</v>
      </c>
      <c r="H1142">
        <v>0</v>
      </c>
      <c r="I1142">
        <v>59</v>
      </c>
      <c r="J1142">
        <v>0</v>
      </c>
      <c r="K1142">
        <v>1176</v>
      </c>
      <c r="L1142">
        <v>6</v>
      </c>
      <c r="M1142">
        <v>1235</v>
      </c>
      <c r="N1142">
        <v>6</v>
      </c>
      <c r="O1142">
        <v>0</v>
      </c>
      <c r="P1142">
        <v>0</v>
      </c>
      <c r="Q1142">
        <v>1</v>
      </c>
      <c r="R1142">
        <v>38</v>
      </c>
      <c r="S1142">
        <v>-1</v>
      </c>
      <c r="T1142">
        <v>17</v>
      </c>
      <c r="U1142">
        <v>0</v>
      </c>
      <c r="V1142">
        <v>1</v>
      </c>
    </row>
    <row r="1143" spans="1:22" x14ac:dyDescent="0.3">
      <c r="A1143" s="42">
        <v>44024</v>
      </c>
      <c r="B1143" t="s">
        <v>71</v>
      </c>
      <c r="C1143">
        <v>1019</v>
      </c>
      <c r="D1143">
        <v>8</v>
      </c>
      <c r="E1143">
        <v>1014</v>
      </c>
      <c r="F1143">
        <v>8</v>
      </c>
      <c r="G1143">
        <v>5</v>
      </c>
      <c r="H1143">
        <v>0</v>
      </c>
      <c r="I1143">
        <v>1187</v>
      </c>
      <c r="J1143">
        <v>7</v>
      </c>
      <c r="K1143">
        <v>11322</v>
      </c>
      <c r="L1143">
        <v>82</v>
      </c>
      <c r="M1143">
        <v>12509</v>
      </c>
      <c r="N1143">
        <v>89</v>
      </c>
      <c r="O1143">
        <v>0</v>
      </c>
      <c r="P1143">
        <v>7</v>
      </c>
      <c r="Q1143">
        <v>0</v>
      </c>
      <c r="R1143">
        <v>722</v>
      </c>
      <c r="S1143">
        <v>8</v>
      </c>
      <c r="T1143">
        <v>290</v>
      </c>
      <c r="U1143">
        <v>0</v>
      </c>
      <c r="V1143">
        <v>21</v>
      </c>
    </row>
    <row r="1144" spans="1:22" x14ac:dyDescent="0.3">
      <c r="A1144" s="42">
        <v>44024</v>
      </c>
      <c r="B1144" t="s">
        <v>132</v>
      </c>
      <c r="C1144">
        <v>343</v>
      </c>
      <c r="D1144">
        <v>28</v>
      </c>
      <c r="E1144">
        <v>343</v>
      </c>
      <c r="F1144">
        <v>28</v>
      </c>
      <c r="G1144">
        <v>0</v>
      </c>
      <c r="H1144">
        <v>0</v>
      </c>
      <c r="I1144">
        <v>378</v>
      </c>
      <c r="J1144">
        <v>31</v>
      </c>
      <c r="K1144">
        <v>3316</v>
      </c>
      <c r="L1144">
        <v>66</v>
      </c>
      <c r="M1144">
        <v>3694</v>
      </c>
      <c r="N1144">
        <v>97</v>
      </c>
      <c r="O1144">
        <v>0</v>
      </c>
      <c r="P1144">
        <v>0</v>
      </c>
      <c r="Q1144">
        <v>2</v>
      </c>
      <c r="R1144">
        <v>255</v>
      </c>
      <c r="S1144">
        <v>26</v>
      </c>
      <c r="T1144">
        <v>88</v>
      </c>
      <c r="U1144">
        <v>1</v>
      </c>
      <c r="V1144">
        <v>8</v>
      </c>
    </row>
    <row r="1145" spans="1:22" x14ac:dyDescent="0.3">
      <c r="A1145" s="42">
        <v>44024</v>
      </c>
      <c r="B1145" t="s">
        <v>72</v>
      </c>
      <c r="C1145">
        <v>85</v>
      </c>
      <c r="D1145">
        <v>4</v>
      </c>
      <c r="E1145">
        <v>75</v>
      </c>
      <c r="F1145">
        <v>4</v>
      </c>
      <c r="G1145">
        <v>10</v>
      </c>
      <c r="H1145">
        <v>0</v>
      </c>
      <c r="I1145">
        <v>99</v>
      </c>
      <c r="J1145">
        <v>7</v>
      </c>
      <c r="K1145">
        <v>6364</v>
      </c>
      <c r="L1145">
        <v>45</v>
      </c>
      <c r="M1145">
        <v>6463</v>
      </c>
      <c r="N1145">
        <v>52</v>
      </c>
      <c r="O1145">
        <v>0</v>
      </c>
      <c r="P1145">
        <v>0</v>
      </c>
      <c r="Q1145">
        <v>2</v>
      </c>
      <c r="R1145">
        <v>47</v>
      </c>
      <c r="S1145">
        <v>2</v>
      </c>
      <c r="T1145">
        <v>38</v>
      </c>
      <c r="U1145">
        <v>0</v>
      </c>
      <c r="V1145">
        <v>4</v>
      </c>
    </row>
    <row r="1146" spans="1:22" x14ac:dyDescent="0.3">
      <c r="A1146" s="42">
        <v>44024</v>
      </c>
      <c r="B1146" t="s">
        <v>52</v>
      </c>
      <c r="C1146">
        <v>948</v>
      </c>
      <c r="D1146">
        <v>24</v>
      </c>
      <c r="E1146">
        <v>947</v>
      </c>
      <c r="F1146">
        <v>24</v>
      </c>
      <c r="G1146">
        <v>1</v>
      </c>
      <c r="H1146">
        <v>0</v>
      </c>
      <c r="I1146">
        <v>1196</v>
      </c>
      <c r="J1146">
        <v>36</v>
      </c>
      <c r="K1146">
        <v>7043</v>
      </c>
      <c r="L1146">
        <v>101</v>
      </c>
      <c r="M1146">
        <v>8239</v>
      </c>
      <c r="N1146">
        <v>137</v>
      </c>
      <c r="O1146">
        <v>0</v>
      </c>
      <c r="P1146">
        <v>13</v>
      </c>
      <c r="Q1146">
        <v>7</v>
      </c>
      <c r="R1146">
        <v>554</v>
      </c>
      <c r="S1146">
        <v>17</v>
      </c>
      <c r="T1146">
        <v>381</v>
      </c>
      <c r="U1146">
        <v>1</v>
      </c>
      <c r="V1146">
        <v>59</v>
      </c>
    </row>
    <row r="1147" spans="1:22" x14ac:dyDescent="0.3">
      <c r="A1147" s="42">
        <v>44024</v>
      </c>
      <c r="B1147" t="s">
        <v>19</v>
      </c>
      <c r="C1147">
        <v>3602</v>
      </c>
      <c r="D1147">
        <v>77</v>
      </c>
      <c r="E1147">
        <v>3595</v>
      </c>
      <c r="F1147">
        <v>77</v>
      </c>
      <c r="G1147">
        <v>7</v>
      </c>
      <c r="H1147">
        <v>0</v>
      </c>
      <c r="I1147">
        <v>4322</v>
      </c>
      <c r="J1147">
        <v>88</v>
      </c>
      <c r="K1147">
        <v>27461</v>
      </c>
      <c r="L1147">
        <v>323</v>
      </c>
      <c r="M1147">
        <v>31783</v>
      </c>
      <c r="N1147">
        <v>411</v>
      </c>
      <c r="O1147">
        <v>0</v>
      </c>
      <c r="P1147">
        <v>39</v>
      </c>
      <c r="Q1147">
        <v>20</v>
      </c>
      <c r="R1147">
        <v>1546</v>
      </c>
      <c r="S1147">
        <v>57</v>
      </c>
      <c r="T1147">
        <v>2017</v>
      </c>
      <c r="U1147">
        <v>4</v>
      </c>
      <c r="V1147">
        <v>134</v>
      </c>
    </row>
    <row r="1148" spans="1:22" x14ac:dyDescent="0.3">
      <c r="A1148" s="42">
        <v>44024</v>
      </c>
      <c r="B1148" t="s">
        <v>73</v>
      </c>
      <c r="C1148">
        <v>28</v>
      </c>
      <c r="D1148">
        <v>2</v>
      </c>
      <c r="E1148">
        <v>26</v>
      </c>
      <c r="F1148">
        <v>1</v>
      </c>
      <c r="G1148">
        <v>2</v>
      </c>
      <c r="H1148">
        <v>1</v>
      </c>
      <c r="I1148">
        <v>25</v>
      </c>
      <c r="J1148">
        <v>0</v>
      </c>
      <c r="K1148">
        <v>1374</v>
      </c>
      <c r="L1148">
        <v>47</v>
      </c>
      <c r="M1148">
        <v>1399</v>
      </c>
      <c r="N1148">
        <v>47</v>
      </c>
      <c r="O1148">
        <v>0</v>
      </c>
      <c r="P1148">
        <v>0</v>
      </c>
      <c r="Q1148">
        <v>0</v>
      </c>
      <c r="R1148">
        <v>16</v>
      </c>
      <c r="S1148">
        <v>2</v>
      </c>
      <c r="T1148">
        <v>12</v>
      </c>
      <c r="U1148">
        <v>1</v>
      </c>
      <c r="V1148">
        <v>1</v>
      </c>
    </row>
    <row r="1149" spans="1:22" x14ac:dyDescent="0.3">
      <c r="A1149" s="42">
        <v>44024</v>
      </c>
      <c r="B1149" t="s">
        <v>133</v>
      </c>
      <c r="C1149">
        <v>49</v>
      </c>
      <c r="D1149">
        <v>0</v>
      </c>
      <c r="E1149">
        <v>49</v>
      </c>
      <c r="F1149">
        <v>0</v>
      </c>
      <c r="G1149">
        <v>0</v>
      </c>
      <c r="H1149">
        <v>0</v>
      </c>
      <c r="I1149">
        <v>62</v>
      </c>
      <c r="J1149">
        <v>0</v>
      </c>
      <c r="K1149">
        <v>1848</v>
      </c>
      <c r="L1149">
        <v>10</v>
      </c>
      <c r="M1149">
        <v>1910</v>
      </c>
      <c r="N1149">
        <v>10</v>
      </c>
      <c r="O1149">
        <v>0</v>
      </c>
      <c r="P1149">
        <v>0</v>
      </c>
      <c r="Q1149">
        <v>0</v>
      </c>
      <c r="R1149">
        <v>32</v>
      </c>
      <c r="S1149">
        <v>0</v>
      </c>
      <c r="T1149">
        <v>17</v>
      </c>
      <c r="U1149">
        <v>0</v>
      </c>
      <c r="V1149">
        <v>2</v>
      </c>
    </row>
    <row r="1150" spans="1:22" x14ac:dyDescent="0.3">
      <c r="A1150" s="42">
        <v>44024</v>
      </c>
      <c r="B1150" t="s">
        <v>50</v>
      </c>
      <c r="C1150">
        <v>912</v>
      </c>
      <c r="D1150">
        <v>-3</v>
      </c>
      <c r="E1150">
        <v>864</v>
      </c>
      <c r="F1150">
        <v>-3</v>
      </c>
      <c r="G1150">
        <v>48</v>
      </c>
      <c r="H1150">
        <v>0</v>
      </c>
      <c r="I1150">
        <v>954</v>
      </c>
      <c r="J1150">
        <v>9</v>
      </c>
      <c r="K1150">
        <v>10846</v>
      </c>
      <c r="L1150">
        <v>58</v>
      </c>
      <c r="M1150">
        <v>11800</v>
      </c>
      <c r="N1150">
        <v>67</v>
      </c>
      <c r="O1150">
        <v>0</v>
      </c>
      <c r="P1150">
        <v>3</v>
      </c>
      <c r="Q1150">
        <v>13</v>
      </c>
      <c r="R1150">
        <v>600</v>
      </c>
      <c r="S1150">
        <v>-16</v>
      </c>
      <c r="T1150">
        <v>309</v>
      </c>
      <c r="U1150">
        <v>0</v>
      </c>
      <c r="V1150">
        <v>30</v>
      </c>
    </row>
    <row r="1151" spans="1:22" x14ac:dyDescent="0.3">
      <c r="A1151" s="42">
        <v>44024</v>
      </c>
      <c r="B1151" t="s">
        <v>43</v>
      </c>
      <c r="C1151">
        <v>13594</v>
      </c>
      <c r="D1151">
        <v>171</v>
      </c>
      <c r="E1151">
        <v>13574</v>
      </c>
      <c r="F1151">
        <v>170</v>
      </c>
      <c r="G1151">
        <v>20</v>
      </c>
      <c r="H1151">
        <v>1</v>
      </c>
      <c r="I1151">
        <v>16277</v>
      </c>
      <c r="J1151">
        <v>191</v>
      </c>
      <c r="K1151">
        <v>158423</v>
      </c>
      <c r="L1151">
        <v>1341</v>
      </c>
      <c r="M1151">
        <v>174700</v>
      </c>
      <c r="N1151">
        <v>1532</v>
      </c>
      <c r="O1151">
        <v>1</v>
      </c>
      <c r="P1151">
        <v>224</v>
      </c>
      <c r="Q1151">
        <v>105</v>
      </c>
      <c r="R1151">
        <v>8860</v>
      </c>
      <c r="S1151">
        <v>65</v>
      </c>
      <c r="T1151">
        <v>4510</v>
      </c>
      <c r="U1151">
        <v>19</v>
      </c>
      <c r="V1151">
        <v>974</v>
      </c>
    </row>
    <row r="1152" spans="1:22" x14ac:dyDescent="0.3">
      <c r="A1152" s="42">
        <v>44024</v>
      </c>
      <c r="B1152" t="s">
        <v>99</v>
      </c>
      <c r="C1152">
        <v>160</v>
      </c>
      <c r="D1152">
        <v>10</v>
      </c>
      <c r="E1152">
        <v>154</v>
      </c>
      <c r="F1152">
        <v>10</v>
      </c>
      <c r="G1152">
        <v>6</v>
      </c>
      <c r="H1152">
        <v>0</v>
      </c>
      <c r="I1152">
        <v>170</v>
      </c>
      <c r="J1152">
        <v>10</v>
      </c>
      <c r="K1152">
        <v>1937</v>
      </c>
      <c r="L1152">
        <v>24</v>
      </c>
      <c r="M1152">
        <v>2107</v>
      </c>
      <c r="N1152">
        <v>34</v>
      </c>
      <c r="O1152">
        <v>0</v>
      </c>
      <c r="P1152">
        <v>2</v>
      </c>
      <c r="Q1152">
        <v>1</v>
      </c>
      <c r="R1152">
        <v>69</v>
      </c>
      <c r="S1152">
        <v>9</v>
      </c>
      <c r="T1152">
        <v>89</v>
      </c>
      <c r="U1152">
        <v>0</v>
      </c>
      <c r="V1152">
        <v>5</v>
      </c>
    </row>
    <row r="1153" spans="1:22" x14ac:dyDescent="0.3">
      <c r="A1153" s="42">
        <v>44024</v>
      </c>
      <c r="B1153" t="s">
        <v>134</v>
      </c>
      <c r="C1153">
        <v>26</v>
      </c>
      <c r="D1153">
        <v>0</v>
      </c>
      <c r="E1153">
        <v>26</v>
      </c>
      <c r="F1153">
        <v>0</v>
      </c>
      <c r="G1153">
        <v>0</v>
      </c>
      <c r="H1153">
        <v>0</v>
      </c>
      <c r="I1153">
        <v>29</v>
      </c>
      <c r="J1153">
        <v>0</v>
      </c>
      <c r="K1153">
        <v>911</v>
      </c>
      <c r="L1153">
        <v>19</v>
      </c>
      <c r="M1153">
        <v>940</v>
      </c>
      <c r="N1153">
        <v>19</v>
      </c>
      <c r="O1153">
        <v>0</v>
      </c>
      <c r="P1153">
        <v>0</v>
      </c>
      <c r="Q1153">
        <v>0</v>
      </c>
      <c r="R1153">
        <v>13</v>
      </c>
      <c r="S1153">
        <v>0</v>
      </c>
      <c r="T1153">
        <v>13</v>
      </c>
      <c r="U1153">
        <v>0</v>
      </c>
      <c r="V1153">
        <v>3</v>
      </c>
    </row>
    <row r="1154" spans="1:22" x14ac:dyDescent="0.3">
      <c r="A1154" s="42">
        <v>44024</v>
      </c>
      <c r="B1154" t="s">
        <v>45</v>
      </c>
      <c r="C1154">
        <v>221</v>
      </c>
      <c r="D1154">
        <v>11</v>
      </c>
      <c r="E1154">
        <v>199</v>
      </c>
      <c r="F1154">
        <v>11</v>
      </c>
      <c r="G1154">
        <v>22</v>
      </c>
      <c r="H1154">
        <v>0</v>
      </c>
      <c r="I1154">
        <v>215</v>
      </c>
      <c r="J1154">
        <v>12</v>
      </c>
      <c r="K1154">
        <v>8545</v>
      </c>
      <c r="L1154">
        <v>73</v>
      </c>
      <c r="M1154">
        <v>8760</v>
      </c>
      <c r="N1154">
        <v>85</v>
      </c>
      <c r="O1154">
        <v>0</v>
      </c>
      <c r="P1154">
        <v>4</v>
      </c>
      <c r="Q1154">
        <v>7</v>
      </c>
      <c r="R1154">
        <v>124</v>
      </c>
      <c r="S1154">
        <v>4</v>
      </c>
      <c r="T1154">
        <v>93</v>
      </c>
      <c r="U1154">
        <v>0</v>
      </c>
      <c r="V1154">
        <v>25</v>
      </c>
    </row>
    <row r="1155" spans="1:22" x14ac:dyDescent="0.3">
      <c r="A1155" s="42">
        <v>44024</v>
      </c>
      <c r="B1155" t="s">
        <v>53</v>
      </c>
      <c r="C1155">
        <v>1945</v>
      </c>
      <c r="D1155">
        <v>48</v>
      </c>
      <c r="E1155">
        <v>1935</v>
      </c>
      <c r="F1155">
        <v>48</v>
      </c>
      <c r="G1155">
        <v>10</v>
      </c>
      <c r="H1155">
        <v>0</v>
      </c>
      <c r="I1155">
        <v>2418</v>
      </c>
      <c r="J1155">
        <v>47</v>
      </c>
      <c r="K1155">
        <v>16193</v>
      </c>
      <c r="L1155">
        <v>306</v>
      </c>
      <c r="M1155">
        <v>18611</v>
      </c>
      <c r="N1155">
        <v>353</v>
      </c>
      <c r="O1155">
        <v>0</v>
      </c>
      <c r="P1155">
        <v>56</v>
      </c>
      <c r="Q1155">
        <v>9</v>
      </c>
      <c r="R1155">
        <v>755</v>
      </c>
      <c r="S1155">
        <v>39</v>
      </c>
      <c r="T1155">
        <v>1134</v>
      </c>
      <c r="U1155">
        <v>5</v>
      </c>
      <c r="V1155">
        <v>244</v>
      </c>
    </row>
    <row r="1156" spans="1:22" x14ac:dyDescent="0.3">
      <c r="A1156" s="42">
        <v>44024</v>
      </c>
      <c r="B1156" t="s">
        <v>65</v>
      </c>
      <c r="C1156">
        <v>698</v>
      </c>
      <c r="D1156">
        <v>2</v>
      </c>
      <c r="E1156">
        <v>686</v>
      </c>
      <c r="F1156">
        <v>2</v>
      </c>
      <c r="G1156">
        <v>12</v>
      </c>
      <c r="H1156">
        <v>0</v>
      </c>
      <c r="I1156">
        <v>767</v>
      </c>
      <c r="J1156">
        <v>2</v>
      </c>
      <c r="K1156">
        <v>8819</v>
      </c>
      <c r="L1156">
        <v>52</v>
      </c>
      <c r="M1156">
        <v>9586</v>
      </c>
      <c r="N1156">
        <v>54</v>
      </c>
      <c r="O1156">
        <v>0</v>
      </c>
      <c r="P1156">
        <v>7</v>
      </c>
      <c r="Q1156">
        <v>2</v>
      </c>
      <c r="R1156">
        <v>519</v>
      </c>
      <c r="S1156">
        <v>0</v>
      </c>
      <c r="T1156">
        <v>172</v>
      </c>
      <c r="U1156">
        <v>1</v>
      </c>
      <c r="V1156">
        <v>37</v>
      </c>
    </row>
    <row r="1157" spans="1:22" x14ac:dyDescent="0.3">
      <c r="A1157" s="42">
        <v>44024</v>
      </c>
      <c r="B1157" t="s">
        <v>105</v>
      </c>
      <c r="C1157">
        <v>1510</v>
      </c>
      <c r="D1157">
        <v>2</v>
      </c>
      <c r="E1157">
        <v>1507</v>
      </c>
      <c r="F1157">
        <v>2</v>
      </c>
      <c r="G1157">
        <v>3</v>
      </c>
      <c r="H1157">
        <v>0</v>
      </c>
      <c r="I1157">
        <v>1554</v>
      </c>
      <c r="J1157">
        <v>1</v>
      </c>
      <c r="K1157">
        <v>2601</v>
      </c>
      <c r="L1157">
        <v>8</v>
      </c>
      <c r="M1157">
        <v>4155</v>
      </c>
      <c r="N1157">
        <v>9</v>
      </c>
      <c r="O1157">
        <v>0</v>
      </c>
      <c r="P1157">
        <v>5</v>
      </c>
      <c r="Q1157">
        <v>0</v>
      </c>
      <c r="R1157">
        <v>1432</v>
      </c>
      <c r="S1157">
        <v>2</v>
      </c>
      <c r="T1157">
        <v>73</v>
      </c>
      <c r="U1157">
        <v>0</v>
      </c>
      <c r="V1157">
        <v>15</v>
      </c>
    </row>
    <row r="1158" spans="1:22" x14ac:dyDescent="0.3">
      <c r="A1158" s="42">
        <v>44024</v>
      </c>
      <c r="B1158" t="s">
        <v>98</v>
      </c>
      <c r="C1158">
        <v>58</v>
      </c>
      <c r="D1158">
        <v>-1</v>
      </c>
      <c r="E1158">
        <v>58</v>
      </c>
      <c r="F1158">
        <v>-1</v>
      </c>
      <c r="G1158">
        <v>0</v>
      </c>
      <c r="H1158">
        <v>0</v>
      </c>
      <c r="I1158">
        <v>65</v>
      </c>
      <c r="J1158">
        <v>0</v>
      </c>
      <c r="K1158">
        <v>1591</v>
      </c>
      <c r="L1158">
        <v>23</v>
      </c>
      <c r="M1158">
        <v>1656</v>
      </c>
      <c r="N1158">
        <v>23</v>
      </c>
      <c r="O1158">
        <v>0</v>
      </c>
      <c r="P1158">
        <v>0</v>
      </c>
      <c r="Q1158">
        <v>0</v>
      </c>
      <c r="R1158">
        <v>53</v>
      </c>
      <c r="S1158">
        <v>-1</v>
      </c>
      <c r="T1158">
        <v>5</v>
      </c>
      <c r="U1158">
        <v>0</v>
      </c>
      <c r="V1158">
        <v>1</v>
      </c>
    </row>
    <row r="1159" spans="1:22" x14ac:dyDescent="0.3">
      <c r="A1159" s="42">
        <v>44024</v>
      </c>
      <c r="B1159" t="s">
        <v>106</v>
      </c>
      <c r="C1159">
        <v>24</v>
      </c>
      <c r="D1159">
        <v>-1</v>
      </c>
      <c r="E1159">
        <v>24</v>
      </c>
      <c r="F1159">
        <v>-1</v>
      </c>
      <c r="G1159">
        <v>0</v>
      </c>
      <c r="H1159">
        <v>0</v>
      </c>
      <c r="I1159">
        <v>27</v>
      </c>
      <c r="J1159">
        <v>-1</v>
      </c>
      <c r="K1159">
        <v>1283</v>
      </c>
      <c r="L1159">
        <v>7</v>
      </c>
      <c r="M1159">
        <v>1310</v>
      </c>
      <c r="N1159">
        <v>6</v>
      </c>
      <c r="O1159">
        <v>0</v>
      </c>
      <c r="P1159">
        <v>0</v>
      </c>
      <c r="Q1159">
        <v>0</v>
      </c>
      <c r="R1159">
        <v>13</v>
      </c>
      <c r="S1159">
        <v>-1</v>
      </c>
      <c r="T1159">
        <v>11</v>
      </c>
      <c r="U1159">
        <v>0</v>
      </c>
      <c r="V1159">
        <v>0</v>
      </c>
    </row>
    <row r="1160" spans="1:22" x14ac:dyDescent="0.3">
      <c r="A1160" s="42">
        <v>44024</v>
      </c>
      <c r="B1160" t="s">
        <v>135</v>
      </c>
      <c r="C1160">
        <v>9</v>
      </c>
      <c r="D1160">
        <v>0</v>
      </c>
      <c r="E1160">
        <v>9</v>
      </c>
      <c r="F1160">
        <v>0</v>
      </c>
      <c r="G1160">
        <v>0</v>
      </c>
      <c r="H1160">
        <v>0</v>
      </c>
      <c r="I1160">
        <v>9</v>
      </c>
      <c r="J1160">
        <v>0</v>
      </c>
      <c r="K1160">
        <v>537</v>
      </c>
      <c r="L1160">
        <v>-1</v>
      </c>
      <c r="M1160">
        <v>546</v>
      </c>
      <c r="N1160">
        <v>-1</v>
      </c>
      <c r="O1160">
        <v>0</v>
      </c>
      <c r="P1160">
        <v>0</v>
      </c>
      <c r="Q1160">
        <v>0</v>
      </c>
      <c r="R1160">
        <v>5</v>
      </c>
      <c r="S1160">
        <v>0</v>
      </c>
      <c r="T1160">
        <v>4</v>
      </c>
      <c r="U1160">
        <v>0</v>
      </c>
      <c r="V1160">
        <v>1</v>
      </c>
    </row>
    <row r="1161" spans="1:22" x14ac:dyDescent="0.3">
      <c r="A1161" s="42">
        <v>44024</v>
      </c>
      <c r="B1161" t="s">
        <v>116</v>
      </c>
      <c r="C1161">
        <v>127</v>
      </c>
      <c r="D1161">
        <v>4</v>
      </c>
      <c r="E1161">
        <v>127</v>
      </c>
      <c r="F1161">
        <v>4</v>
      </c>
      <c r="G1161">
        <v>0</v>
      </c>
      <c r="H1161">
        <v>0</v>
      </c>
      <c r="I1161">
        <v>140</v>
      </c>
      <c r="J1161">
        <v>5</v>
      </c>
      <c r="K1161">
        <v>3957</v>
      </c>
      <c r="L1161">
        <v>28</v>
      </c>
      <c r="M1161">
        <v>4097</v>
      </c>
      <c r="N1161">
        <v>33</v>
      </c>
      <c r="O1161">
        <v>0</v>
      </c>
      <c r="P1161">
        <v>0</v>
      </c>
      <c r="Q1161">
        <v>0</v>
      </c>
      <c r="R1161">
        <v>60</v>
      </c>
      <c r="S1161">
        <v>4</v>
      </c>
      <c r="T1161">
        <v>67</v>
      </c>
      <c r="U1161">
        <v>0</v>
      </c>
      <c r="V1161">
        <v>1</v>
      </c>
    </row>
    <row r="1162" spans="1:22" x14ac:dyDescent="0.3">
      <c r="A1162" s="42">
        <v>44024</v>
      </c>
      <c r="B1162" t="s">
        <v>66</v>
      </c>
      <c r="C1162">
        <v>262</v>
      </c>
      <c r="D1162">
        <v>1</v>
      </c>
      <c r="E1162">
        <v>246</v>
      </c>
      <c r="F1162">
        <v>1</v>
      </c>
      <c r="G1162">
        <v>16</v>
      </c>
      <c r="H1162">
        <v>0</v>
      </c>
      <c r="I1162">
        <v>292</v>
      </c>
      <c r="J1162">
        <v>2</v>
      </c>
      <c r="K1162">
        <v>8231</v>
      </c>
      <c r="L1162">
        <v>110</v>
      </c>
      <c r="M1162">
        <v>8523</v>
      </c>
      <c r="N1162">
        <v>112</v>
      </c>
      <c r="O1162">
        <v>0</v>
      </c>
      <c r="P1162">
        <v>0</v>
      </c>
      <c r="Q1162">
        <v>1</v>
      </c>
      <c r="R1162">
        <v>146</v>
      </c>
      <c r="S1162">
        <v>0</v>
      </c>
      <c r="T1162">
        <v>116</v>
      </c>
      <c r="U1162">
        <v>2</v>
      </c>
      <c r="V1162">
        <v>13</v>
      </c>
    </row>
    <row r="1163" spans="1:22" x14ac:dyDescent="0.3">
      <c r="A1163" s="42">
        <v>44024</v>
      </c>
      <c r="B1163" t="s">
        <v>117</v>
      </c>
      <c r="C1163">
        <v>116</v>
      </c>
      <c r="D1163">
        <v>1</v>
      </c>
      <c r="E1163">
        <v>116</v>
      </c>
      <c r="F1163">
        <v>1</v>
      </c>
      <c r="G1163">
        <v>0</v>
      </c>
      <c r="H1163">
        <v>0</v>
      </c>
      <c r="I1163">
        <v>121</v>
      </c>
      <c r="J1163">
        <v>-1</v>
      </c>
      <c r="K1163">
        <v>2850</v>
      </c>
      <c r="L1163">
        <v>1</v>
      </c>
      <c r="M1163">
        <v>2971</v>
      </c>
      <c r="N1163">
        <v>0</v>
      </c>
      <c r="O1163">
        <v>0</v>
      </c>
      <c r="P1163">
        <v>0</v>
      </c>
      <c r="Q1163">
        <v>0</v>
      </c>
      <c r="R1163">
        <v>71</v>
      </c>
      <c r="S1163">
        <v>1</v>
      </c>
      <c r="T1163">
        <v>45</v>
      </c>
      <c r="U1163">
        <v>0</v>
      </c>
      <c r="V1163">
        <v>2</v>
      </c>
    </row>
    <row r="1164" spans="1:22" x14ac:dyDescent="0.3">
      <c r="A1164" s="42">
        <v>44024</v>
      </c>
      <c r="B1164" t="s">
        <v>86</v>
      </c>
      <c r="C1164">
        <v>74</v>
      </c>
      <c r="D1164">
        <v>4</v>
      </c>
      <c r="E1164">
        <v>73</v>
      </c>
      <c r="F1164">
        <v>4</v>
      </c>
      <c r="G1164">
        <v>1</v>
      </c>
      <c r="H1164">
        <v>0</v>
      </c>
      <c r="I1164">
        <v>77</v>
      </c>
      <c r="J1164">
        <v>3</v>
      </c>
      <c r="K1164">
        <v>2742</v>
      </c>
      <c r="L1164">
        <v>15</v>
      </c>
      <c r="M1164">
        <v>2819</v>
      </c>
      <c r="N1164">
        <v>18</v>
      </c>
      <c r="O1164">
        <v>0</v>
      </c>
      <c r="P1164">
        <v>1</v>
      </c>
      <c r="Q1164">
        <v>1</v>
      </c>
      <c r="R1164">
        <v>45</v>
      </c>
      <c r="S1164">
        <v>3</v>
      </c>
      <c r="T1164">
        <v>28</v>
      </c>
      <c r="U1164">
        <v>0</v>
      </c>
      <c r="V1164">
        <v>3</v>
      </c>
    </row>
    <row r="1165" spans="1:22" x14ac:dyDescent="0.3">
      <c r="A1165" s="42">
        <v>44024</v>
      </c>
      <c r="B1165" t="s">
        <v>93</v>
      </c>
      <c r="C1165">
        <v>86</v>
      </c>
      <c r="D1165">
        <v>1</v>
      </c>
      <c r="E1165">
        <v>85</v>
      </c>
      <c r="F1165">
        <v>1</v>
      </c>
      <c r="G1165">
        <v>1</v>
      </c>
      <c r="H1165">
        <v>0</v>
      </c>
      <c r="I1165">
        <v>106</v>
      </c>
      <c r="J1165">
        <v>1</v>
      </c>
      <c r="K1165">
        <v>2936</v>
      </c>
      <c r="L1165">
        <v>15</v>
      </c>
      <c r="M1165">
        <v>3042</v>
      </c>
      <c r="N1165">
        <v>16</v>
      </c>
      <c r="O1165">
        <v>0</v>
      </c>
      <c r="P1165">
        <v>3</v>
      </c>
      <c r="Q1165">
        <v>0</v>
      </c>
      <c r="R1165">
        <v>58</v>
      </c>
      <c r="S1165">
        <v>1</v>
      </c>
      <c r="T1165">
        <v>25</v>
      </c>
      <c r="U1165">
        <v>0</v>
      </c>
      <c r="V1165">
        <v>6</v>
      </c>
    </row>
    <row r="1166" spans="1:22" x14ac:dyDescent="0.3">
      <c r="A1166" s="42">
        <v>44024</v>
      </c>
      <c r="B1166" t="s">
        <v>0</v>
      </c>
      <c r="C1166">
        <v>1763</v>
      </c>
      <c r="D1166">
        <v>55</v>
      </c>
      <c r="E1166">
        <v>1760</v>
      </c>
      <c r="F1166">
        <v>55</v>
      </c>
      <c r="G1166">
        <v>3</v>
      </c>
      <c r="H1166">
        <v>0</v>
      </c>
      <c r="I1166">
        <v>2027</v>
      </c>
      <c r="J1166">
        <v>66</v>
      </c>
      <c r="K1166">
        <v>23697</v>
      </c>
      <c r="L1166">
        <v>399</v>
      </c>
      <c r="M1166">
        <v>25724</v>
      </c>
      <c r="N1166">
        <v>465</v>
      </c>
      <c r="O1166">
        <v>0</v>
      </c>
      <c r="P1166">
        <v>16</v>
      </c>
      <c r="Q1166">
        <v>16</v>
      </c>
      <c r="R1166">
        <v>697</v>
      </c>
      <c r="S1166">
        <v>39</v>
      </c>
      <c r="T1166">
        <v>1050</v>
      </c>
      <c r="U1166">
        <v>2</v>
      </c>
      <c r="V1166">
        <v>57</v>
      </c>
    </row>
    <row r="1167" spans="1:22" x14ac:dyDescent="0.3">
      <c r="A1167" s="42">
        <v>44024</v>
      </c>
      <c r="B1167" t="s">
        <v>58</v>
      </c>
      <c r="C1167">
        <v>1187</v>
      </c>
      <c r="D1167">
        <v>39</v>
      </c>
      <c r="E1167">
        <v>1185</v>
      </c>
      <c r="F1167">
        <v>39</v>
      </c>
      <c r="G1167">
        <v>2</v>
      </c>
      <c r="H1167">
        <v>0</v>
      </c>
      <c r="I1167">
        <v>1412</v>
      </c>
      <c r="J1167">
        <v>44</v>
      </c>
      <c r="K1167">
        <v>14319</v>
      </c>
      <c r="L1167">
        <v>46</v>
      </c>
      <c r="M1167">
        <v>15731</v>
      </c>
      <c r="N1167">
        <v>90</v>
      </c>
      <c r="O1167">
        <v>0</v>
      </c>
      <c r="P1167">
        <v>17</v>
      </c>
      <c r="Q1167">
        <v>10</v>
      </c>
      <c r="R1167">
        <v>533</v>
      </c>
      <c r="S1167">
        <v>29</v>
      </c>
      <c r="T1167">
        <v>637</v>
      </c>
      <c r="U1167">
        <v>0</v>
      </c>
      <c r="V1167">
        <v>54</v>
      </c>
    </row>
    <row r="1168" spans="1:22" x14ac:dyDescent="0.3">
      <c r="A1168" s="42">
        <v>44025</v>
      </c>
      <c r="B1168" t="s">
        <v>59</v>
      </c>
      <c r="C1168">
        <v>211</v>
      </c>
      <c r="D1168">
        <v>11</v>
      </c>
      <c r="E1168">
        <v>203</v>
      </c>
      <c r="F1168">
        <v>11</v>
      </c>
      <c r="G1168">
        <v>8</v>
      </c>
      <c r="H1168">
        <v>0</v>
      </c>
      <c r="I1168">
        <v>249</v>
      </c>
      <c r="J1168">
        <v>13</v>
      </c>
      <c r="K1168">
        <v>9391</v>
      </c>
      <c r="L1168">
        <v>207</v>
      </c>
      <c r="M1168">
        <v>9640</v>
      </c>
      <c r="N1168">
        <v>220</v>
      </c>
      <c r="O1168">
        <v>0</v>
      </c>
      <c r="P1168">
        <v>2</v>
      </c>
      <c r="Q1168">
        <v>6</v>
      </c>
      <c r="R1168">
        <v>105</v>
      </c>
      <c r="S1168">
        <v>5</v>
      </c>
      <c r="T1168">
        <v>104</v>
      </c>
      <c r="U1168">
        <v>0</v>
      </c>
      <c r="V1168">
        <v>13</v>
      </c>
    </row>
    <row r="1169" spans="1:22" x14ac:dyDescent="0.3">
      <c r="A1169" s="42">
        <v>44025</v>
      </c>
      <c r="B1169" t="s">
        <v>90</v>
      </c>
      <c r="C1169">
        <v>630</v>
      </c>
      <c r="D1169">
        <v>6</v>
      </c>
      <c r="E1169">
        <v>629</v>
      </c>
      <c r="F1169">
        <v>6</v>
      </c>
      <c r="G1169">
        <v>1</v>
      </c>
      <c r="H1169">
        <v>0</v>
      </c>
      <c r="I1169">
        <v>743</v>
      </c>
      <c r="J1169">
        <v>6</v>
      </c>
      <c r="K1169">
        <v>4464</v>
      </c>
      <c r="L1169">
        <v>109</v>
      </c>
      <c r="M1169">
        <v>5207</v>
      </c>
      <c r="N1169">
        <v>115</v>
      </c>
      <c r="O1169">
        <v>0</v>
      </c>
      <c r="P1169">
        <v>9</v>
      </c>
      <c r="Q1169">
        <v>10</v>
      </c>
      <c r="R1169">
        <v>457</v>
      </c>
      <c r="S1169">
        <v>-4</v>
      </c>
      <c r="T1169">
        <v>164</v>
      </c>
      <c r="U1169">
        <v>0</v>
      </c>
      <c r="V1169">
        <v>25</v>
      </c>
    </row>
    <row r="1170" spans="1:22" x14ac:dyDescent="0.3">
      <c r="A1170" s="42">
        <v>44025</v>
      </c>
      <c r="B1170" t="s">
        <v>94</v>
      </c>
      <c r="C1170">
        <v>16</v>
      </c>
      <c r="D1170">
        <v>1</v>
      </c>
      <c r="E1170">
        <v>14</v>
      </c>
      <c r="F1170">
        <v>1</v>
      </c>
      <c r="G1170">
        <v>2</v>
      </c>
      <c r="H1170">
        <v>0</v>
      </c>
      <c r="I1170">
        <v>19</v>
      </c>
      <c r="J1170">
        <v>2</v>
      </c>
      <c r="K1170">
        <v>1203</v>
      </c>
      <c r="L1170">
        <v>16</v>
      </c>
      <c r="M1170">
        <v>1222</v>
      </c>
      <c r="N1170">
        <v>18</v>
      </c>
      <c r="O1170">
        <v>0</v>
      </c>
      <c r="P1170">
        <v>1</v>
      </c>
      <c r="Q1170">
        <v>0</v>
      </c>
      <c r="R1170">
        <v>9</v>
      </c>
      <c r="S1170">
        <v>1</v>
      </c>
      <c r="T1170">
        <v>6</v>
      </c>
      <c r="U1170">
        <v>0</v>
      </c>
      <c r="V1170">
        <v>2</v>
      </c>
    </row>
    <row r="1171" spans="1:22" x14ac:dyDescent="0.3">
      <c r="A1171" s="42">
        <v>44025</v>
      </c>
      <c r="B1171" t="s">
        <v>100</v>
      </c>
      <c r="C1171">
        <v>631</v>
      </c>
      <c r="D1171">
        <v>2</v>
      </c>
      <c r="E1171">
        <v>631</v>
      </c>
      <c r="F1171">
        <v>2</v>
      </c>
      <c r="G1171">
        <v>0</v>
      </c>
      <c r="H1171">
        <v>0</v>
      </c>
      <c r="I1171">
        <v>644</v>
      </c>
      <c r="J1171">
        <v>3</v>
      </c>
      <c r="K1171">
        <v>3943</v>
      </c>
      <c r="L1171">
        <v>58</v>
      </c>
      <c r="M1171">
        <v>4587</v>
      </c>
      <c r="N1171">
        <v>61</v>
      </c>
      <c r="O1171">
        <v>0</v>
      </c>
      <c r="P1171">
        <v>1</v>
      </c>
      <c r="Q1171">
        <v>1</v>
      </c>
      <c r="R1171">
        <v>619</v>
      </c>
      <c r="S1171">
        <v>1</v>
      </c>
      <c r="T1171">
        <v>11</v>
      </c>
      <c r="U1171">
        <v>1</v>
      </c>
      <c r="V1171">
        <v>6</v>
      </c>
    </row>
    <row r="1172" spans="1:22" x14ac:dyDescent="0.3">
      <c r="A1172" s="42">
        <v>44025</v>
      </c>
      <c r="B1172" t="s">
        <v>60</v>
      </c>
      <c r="C1172">
        <v>348</v>
      </c>
      <c r="D1172">
        <v>9</v>
      </c>
      <c r="E1172">
        <v>339</v>
      </c>
      <c r="F1172">
        <v>10</v>
      </c>
      <c r="G1172">
        <v>9</v>
      </c>
      <c r="H1172">
        <v>-1</v>
      </c>
      <c r="I1172">
        <v>415</v>
      </c>
      <c r="J1172">
        <v>12</v>
      </c>
      <c r="K1172">
        <v>8805</v>
      </c>
      <c r="L1172">
        <v>181</v>
      </c>
      <c r="M1172">
        <v>9220</v>
      </c>
      <c r="N1172">
        <v>193</v>
      </c>
      <c r="O1172">
        <v>0</v>
      </c>
      <c r="P1172">
        <v>3</v>
      </c>
      <c r="Q1172">
        <v>1</v>
      </c>
      <c r="R1172">
        <v>175</v>
      </c>
      <c r="S1172">
        <v>8</v>
      </c>
      <c r="T1172">
        <v>170</v>
      </c>
      <c r="U1172">
        <v>0</v>
      </c>
      <c r="V1172">
        <v>18</v>
      </c>
    </row>
    <row r="1173" spans="1:22" x14ac:dyDescent="0.3">
      <c r="A1173" s="42">
        <v>44025</v>
      </c>
      <c r="B1173" t="s">
        <v>61</v>
      </c>
      <c r="C1173">
        <v>1010</v>
      </c>
      <c r="D1173">
        <v>38</v>
      </c>
      <c r="E1173">
        <v>990</v>
      </c>
      <c r="F1173">
        <v>38</v>
      </c>
      <c r="G1173">
        <v>20</v>
      </c>
      <c r="H1173">
        <v>0</v>
      </c>
      <c r="I1173">
        <v>1137</v>
      </c>
      <c r="J1173">
        <v>47</v>
      </c>
      <c r="K1173">
        <v>8437</v>
      </c>
      <c r="L1173">
        <v>273</v>
      </c>
      <c r="M1173">
        <v>9574</v>
      </c>
      <c r="N1173">
        <v>320</v>
      </c>
      <c r="O1173">
        <v>0</v>
      </c>
      <c r="P1173">
        <v>4</v>
      </c>
      <c r="Q1173">
        <v>30</v>
      </c>
      <c r="R1173">
        <v>541</v>
      </c>
      <c r="S1173">
        <v>8</v>
      </c>
      <c r="T1173">
        <v>465</v>
      </c>
      <c r="U1173">
        <v>1</v>
      </c>
      <c r="V1173">
        <v>48</v>
      </c>
    </row>
    <row r="1174" spans="1:22" x14ac:dyDescent="0.3">
      <c r="A1174" s="42">
        <v>44025</v>
      </c>
      <c r="B1174" t="s">
        <v>49</v>
      </c>
      <c r="C1174">
        <v>72</v>
      </c>
      <c r="D1174">
        <v>2</v>
      </c>
      <c r="E1174">
        <v>66</v>
      </c>
      <c r="F1174">
        <v>2</v>
      </c>
      <c r="G1174">
        <v>6</v>
      </c>
      <c r="H1174">
        <v>0</v>
      </c>
      <c r="I1174">
        <v>81</v>
      </c>
      <c r="J1174">
        <v>2</v>
      </c>
      <c r="K1174">
        <v>3512</v>
      </c>
      <c r="L1174">
        <v>193</v>
      </c>
      <c r="M1174">
        <v>3593</v>
      </c>
      <c r="N1174">
        <v>195</v>
      </c>
      <c r="O1174">
        <v>0</v>
      </c>
      <c r="P1174">
        <v>1</v>
      </c>
      <c r="Q1174">
        <v>1</v>
      </c>
      <c r="R1174">
        <v>42</v>
      </c>
      <c r="S1174">
        <v>1</v>
      </c>
      <c r="T1174">
        <v>29</v>
      </c>
      <c r="U1174">
        <v>1</v>
      </c>
      <c r="V1174">
        <v>6</v>
      </c>
    </row>
    <row r="1175" spans="1:22" x14ac:dyDescent="0.3">
      <c r="A1175" s="42">
        <v>44025</v>
      </c>
      <c r="B1175" t="s">
        <v>95</v>
      </c>
      <c r="C1175">
        <v>58</v>
      </c>
      <c r="D1175">
        <v>8</v>
      </c>
      <c r="E1175">
        <v>58</v>
      </c>
      <c r="F1175">
        <v>8</v>
      </c>
      <c r="G1175">
        <v>0</v>
      </c>
      <c r="H1175">
        <v>0</v>
      </c>
      <c r="I1175">
        <v>85</v>
      </c>
      <c r="J1175">
        <v>4</v>
      </c>
      <c r="K1175">
        <v>1258</v>
      </c>
      <c r="L1175">
        <v>102</v>
      </c>
      <c r="M1175">
        <v>1343</v>
      </c>
      <c r="N1175">
        <v>106</v>
      </c>
      <c r="O1175">
        <v>0</v>
      </c>
      <c r="P1175">
        <v>0</v>
      </c>
      <c r="Q1175">
        <v>0</v>
      </c>
      <c r="R1175">
        <v>23</v>
      </c>
      <c r="S1175">
        <v>8</v>
      </c>
      <c r="T1175">
        <v>35</v>
      </c>
      <c r="U1175">
        <v>0</v>
      </c>
      <c r="V1175">
        <v>4</v>
      </c>
    </row>
    <row r="1176" spans="1:22" x14ac:dyDescent="0.3">
      <c r="A1176" s="42">
        <v>44025</v>
      </c>
      <c r="B1176" t="s">
        <v>67</v>
      </c>
      <c r="C1176">
        <v>57</v>
      </c>
      <c r="D1176">
        <v>5</v>
      </c>
      <c r="E1176">
        <v>50</v>
      </c>
      <c r="F1176">
        <v>4</v>
      </c>
      <c r="G1176">
        <v>7</v>
      </c>
      <c r="H1176">
        <v>1</v>
      </c>
      <c r="I1176">
        <v>56</v>
      </c>
      <c r="J1176">
        <v>5</v>
      </c>
      <c r="K1176">
        <v>2228</v>
      </c>
      <c r="L1176">
        <v>44</v>
      </c>
      <c r="M1176">
        <v>2284</v>
      </c>
      <c r="N1176">
        <v>49</v>
      </c>
      <c r="O1176">
        <v>0</v>
      </c>
      <c r="P1176">
        <v>1</v>
      </c>
      <c r="Q1176">
        <v>0</v>
      </c>
      <c r="R1176">
        <v>33</v>
      </c>
      <c r="S1176">
        <v>5</v>
      </c>
      <c r="T1176">
        <v>23</v>
      </c>
      <c r="U1176">
        <v>0</v>
      </c>
      <c r="V1176">
        <v>7</v>
      </c>
    </row>
    <row r="1177" spans="1:22" x14ac:dyDescent="0.3">
      <c r="A1177" s="42">
        <v>44025</v>
      </c>
      <c r="B1177" t="s">
        <v>101</v>
      </c>
      <c r="C1177">
        <v>108</v>
      </c>
      <c r="D1177">
        <v>3</v>
      </c>
      <c r="E1177">
        <v>101</v>
      </c>
      <c r="F1177">
        <v>4</v>
      </c>
      <c r="G1177">
        <v>7</v>
      </c>
      <c r="H1177">
        <v>-1</v>
      </c>
      <c r="I1177">
        <v>119</v>
      </c>
      <c r="J1177">
        <v>7</v>
      </c>
      <c r="K1177">
        <v>3874</v>
      </c>
      <c r="L1177">
        <v>200</v>
      </c>
      <c r="M1177">
        <v>3993</v>
      </c>
      <c r="N1177">
        <v>207</v>
      </c>
      <c r="O1177">
        <v>0</v>
      </c>
      <c r="P1177">
        <v>2</v>
      </c>
      <c r="Q1177">
        <v>1</v>
      </c>
      <c r="R1177">
        <v>55</v>
      </c>
      <c r="S1177">
        <v>2</v>
      </c>
      <c r="T1177">
        <v>51</v>
      </c>
      <c r="U1177">
        <v>0</v>
      </c>
      <c r="V1177">
        <v>10</v>
      </c>
    </row>
    <row r="1178" spans="1:22" x14ac:dyDescent="0.3">
      <c r="A1178" s="42">
        <v>44025</v>
      </c>
      <c r="B1178" t="s">
        <v>51</v>
      </c>
      <c r="C1178">
        <v>287</v>
      </c>
      <c r="D1178">
        <v>12</v>
      </c>
      <c r="E1178">
        <v>286</v>
      </c>
      <c r="F1178">
        <v>12</v>
      </c>
      <c r="G1178">
        <v>1</v>
      </c>
      <c r="H1178">
        <v>0</v>
      </c>
      <c r="I1178">
        <v>338</v>
      </c>
      <c r="J1178">
        <v>13</v>
      </c>
      <c r="K1178">
        <v>3929</v>
      </c>
      <c r="L1178">
        <v>129</v>
      </c>
      <c r="M1178">
        <v>4267</v>
      </c>
      <c r="N1178">
        <v>142</v>
      </c>
      <c r="O1178">
        <v>0</v>
      </c>
      <c r="P1178">
        <v>3</v>
      </c>
      <c r="Q1178">
        <v>2</v>
      </c>
      <c r="R1178">
        <v>122</v>
      </c>
      <c r="S1178">
        <v>10</v>
      </c>
      <c r="T1178">
        <v>162</v>
      </c>
      <c r="U1178">
        <v>0</v>
      </c>
      <c r="V1178">
        <v>13</v>
      </c>
    </row>
    <row r="1179" spans="1:22" x14ac:dyDescent="0.3">
      <c r="A1179" s="42">
        <v>44025</v>
      </c>
      <c r="B1179" t="s">
        <v>74</v>
      </c>
      <c r="C1179">
        <v>81</v>
      </c>
      <c r="D1179">
        <v>12</v>
      </c>
      <c r="E1179">
        <v>80</v>
      </c>
      <c r="F1179">
        <v>12</v>
      </c>
      <c r="G1179">
        <v>1</v>
      </c>
      <c r="H1179">
        <v>0</v>
      </c>
      <c r="I1179">
        <v>87</v>
      </c>
      <c r="J1179">
        <v>14</v>
      </c>
      <c r="K1179">
        <v>1095</v>
      </c>
      <c r="L1179">
        <v>46</v>
      </c>
      <c r="M1179">
        <v>1182</v>
      </c>
      <c r="N1179">
        <v>60</v>
      </c>
      <c r="O1179">
        <v>0</v>
      </c>
      <c r="P1179">
        <v>0</v>
      </c>
      <c r="Q1179">
        <v>0</v>
      </c>
      <c r="R1179">
        <v>23</v>
      </c>
      <c r="S1179">
        <v>12</v>
      </c>
      <c r="T1179">
        <v>58</v>
      </c>
      <c r="U1179">
        <v>1</v>
      </c>
      <c r="V1179">
        <v>4</v>
      </c>
    </row>
    <row r="1180" spans="1:22" x14ac:dyDescent="0.3">
      <c r="A1180" s="42">
        <v>44025</v>
      </c>
      <c r="B1180" t="s">
        <v>82</v>
      </c>
      <c r="C1180">
        <v>76</v>
      </c>
      <c r="D1180">
        <v>8</v>
      </c>
      <c r="E1180">
        <v>74</v>
      </c>
      <c r="F1180">
        <v>7</v>
      </c>
      <c r="G1180">
        <v>2</v>
      </c>
      <c r="H1180">
        <v>1</v>
      </c>
      <c r="I1180">
        <v>90</v>
      </c>
      <c r="J1180">
        <v>10</v>
      </c>
      <c r="K1180">
        <v>2507</v>
      </c>
      <c r="L1180">
        <v>144</v>
      </c>
      <c r="M1180">
        <v>2597</v>
      </c>
      <c r="N1180">
        <v>154</v>
      </c>
      <c r="O1180">
        <v>0</v>
      </c>
      <c r="P1180">
        <v>0</v>
      </c>
      <c r="Q1180">
        <v>0</v>
      </c>
      <c r="R1180">
        <v>22</v>
      </c>
      <c r="S1180">
        <v>8</v>
      </c>
      <c r="T1180">
        <v>54</v>
      </c>
      <c r="U1180">
        <v>0</v>
      </c>
      <c r="V1180">
        <v>3</v>
      </c>
    </row>
    <row r="1181" spans="1:22" x14ac:dyDescent="0.3">
      <c r="A1181" s="42">
        <v>44025</v>
      </c>
      <c r="B1181" t="s">
        <v>118</v>
      </c>
      <c r="C1181">
        <v>23</v>
      </c>
      <c r="D1181">
        <v>3</v>
      </c>
      <c r="E1181">
        <v>23</v>
      </c>
      <c r="F1181">
        <v>3</v>
      </c>
      <c r="G1181">
        <v>0</v>
      </c>
      <c r="H1181">
        <v>0</v>
      </c>
      <c r="I1181">
        <v>24</v>
      </c>
      <c r="J1181">
        <v>4</v>
      </c>
      <c r="K1181">
        <v>892</v>
      </c>
      <c r="L1181">
        <v>71</v>
      </c>
      <c r="M1181">
        <v>916</v>
      </c>
      <c r="N1181">
        <v>75</v>
      </c>
      <c r="O1181">
        <v>0</v>
      </c>
      <c r="P1181">
        <v>0</v>
      </c>
      <c r="Q1181">
        <v>0</v>
      </c>
      <c r="R1181">
        <v>15</v>
      </c>
      <c r="S1181">
        <v>3</v>
      </c>
      <c r="T1181">
        <v>8</v>
      </c>
      <c r="U1181">
        <v>0</v>
      </c>
      <c r="V1181">
        <v>0</v>
      </c>
    </row>
    <row r="1182" spans="1:22" x14ac:dyDescent="0.3">
      <c r="A1182" s="42">
        <v>44025</v>
      </c>
      <c r="B1182" t="s">
        <v>68</v>
      </c>
      <c r="C1182">
        <v>146</v>
      </c>
      <c r="D1182">
        <v>8</v>
      </c>
      <c r="E1182">
        <v>136</v>
      </c>
      <c r="F1182">
        <v>8</v>
      </c>
      <c r="G1182">
        <v>10</v>
      </c>
      <c r="H1182">
        <v>0</v>
      </c>
      <c r="I1182">
        <v>157</v>
      </c>
      <c r="J1182">
        <v>12</v>
      </c>
      <c r="K1182">
        <v>2786</v>
      </c>
      <c r="L1182">
        <v>64</v>
      </c>
      <c r="M1182">
        <v>2943</v>
      </c>
      <c r="N1182">
        <v>76</v>
      </c>
      <c r="O1182">
        <v>0</v>
      </c>
      <c r="P1182">
        <v>0</v>
      </c>
      <c r="Q1182">
        <v>7</v>
      </c>
      <c r="R1182">
        <v>72</v>
      </c>
      <c r="S1182">
        <v>1</v>
      </c>
      <c r="T1182">
        <v>74</v>
      </c>
      <c r="U1182">
        <v>0</v>
      </c>
      <c r="V1182">
        <v>3</v>
      </c>
    </row>
    <row r="1183" spans="1:22" x14ac:dyDescent="0.3">
      <c r="A1183" s="42">
        <v>44025</v>
      </c>
      <c r="B1183" t="s">
        <v>107</v>
      </c>
      <c r="C1183">
        <v>152</v>
      </c>
      <c r="D1183">
        <v>9</v>
      </c>
      <c r="E1183">
        <v>151</v>
      </c>
      <c r="F1183">
        <v>9</v>
      </c>
      <c r="G1183">
        <v>1</v>
      </c>
      <c r="H1183">
        <v>0</v>
      </c>
      <c r="I1183">
        <v>193</v>
      </c>
      <c r="J1183">
        <v>12</v>
      </c>
      <c r="K1183">
        <v>5307</v>
      </c>
      <c r="L1183">
        <v>226</v>
      </c>
      <c r="M1183">
        <v>5500</v>
      </c>
      <c r="N1183">
        <v>238</v>
      </c>
      <c r="O1183">
        <v>0</v>
      </c>
      <c r="P1183">
        <v>0</v>
      </c>
      <c r="Q1183">
        <v>1</v>
      </c>
      <c r="R1183">
        <v>102</v>
      </c>
      <c r="S1183">
        <v>8</v>
      </c>
      <c r="T1183">
        <v>50</v>
      </c>
      <c r="U1183">
        <v>0</v>
      </c>
      <c r="V1183">
        <v>7</v>
      </c>
    </row>
    <row r="1184" spans="1:22" x14ac:dyDescent="0.3">
      <c r="A1184" s="42">
        <v>44025</v>
      </c>
      <c r="B1184" t="s">
        <v>119</v>
      </c>
      <c r="C1184">
        <v>65</v>
      </c>
      <c r="D1184">
        <v>11</v>
      </c>
      <c r="E1184">
        <v>60</v>
      </c>
      <c r="F1184">
        <v>12</v>
      </c>
      <c r="G1184">
        <v>5</v>
      </c>
      <c r="H1184">
        <v>-1</v>
      </c>
      <c r="I1184">
        <v>73</v>
      </c>
      <c r="J1184">
        <v>12</v>
      </c>
      <c r="K1184">
        <v>1057</v>
      </c>
      <c r="L1184">
        <v>76</v>
      </c>
      <c r="M1184">
        <v>1130</v>
      </c>
      <c r="N1184">
        <v>88</v>
      </c>
      <c r="O1184">
        <v>0</v>
      </c>
      <c r="P1184">
        <v>3</v>
      </c>
      <c r="Q1184">
        <v>0</v>
      </c>
      <c r="R1184">
        <v>24</v>
      </c>
      <c r="S1184">
        <v>11</v>
      </c>
      <c r="T1184">
        <v>38</v>
      </c>
      <c r="U1184">
        <v>0</v>
      </c>
      <c r="V1184">
        <v>4</v>
      </c>
    </row>
    <row r="1185" spans="1:22" x14ac:dyDescent="0.3">
      <c r="A1185" s="42">
        <v>44025</v>
      </c>
      <c r="B1185" t="s">
        <v>54</v>
      </c>
      <c r="C1185">
        <v>229</v>
      </c>
      <c r="D1185">
        <v>8</v>
      </c>
      <c r="E1185">
        <v>228</v>
      </c>
      <c r="F1185">
        <v>8</v>
      </c>
      <c r="G1185">
        <v>1</v>
      </c>
      <c r="H1185">
        <v>0</v>
      </c>
      <c r="I1185">
        <v>301</v>
      </c>
      <c r="J1185">
        <v>14</v>
      </c>
      <c r="K1185">
        <v>8127</v>
      </c>
      <c r="L1185">
        <v>199</v>
      </c>
      <c r="M1185">
        <v>8428</v>
      </c>
      <c r="N1185">
        <v>213</v>
      </c>
      <c r="O1185">
        <v>0</v>
      </c>
      <c r="P1185">
        <v>4</v>
      </c>
      <c r="Q1185">
        <v>11</v>
      </c>
      <c r="R1185">
        <v>156</v>
      </c>
      <c r="S1185">
        <v>-3</v>
      </c>
      <c r="T1185">
        <v>69</v>
      </c>
      <c r="U1185">
        <v>0</v>
      </c>
      <c r="V1185">
        <v>17</v>
      </c>
    </row>
    <row r="1186" spans="1:22" x14ac:dyDescent="0.3">
      <c r="A1186" s="42">
        <v>44025</v>
      </c>
      <c r="B1186" t="s">
        <v>1</v>
      </c>
      <c r="C1186">
        <v>13976</v>
      </c>
      <c r="D1186">
        <v>667</v>
      </c>
      <c r="E1186">
        <v>13960</v>
      </c>
      <c r="F1186">
        <v>667</v>
      </c>
      <c r="G1186">
        <v>16</v>
      </c>
      <c r="H1186">
        <v>0</v>
      </c>
      <c r="I1186">
        <v>16611</v>
      </c>
      <c r="J1186">
        <v>818</v>
      </c>
      <c r="K1186">
        <v>117043</v>
      </c>
      <c r="L1186">
        <v>4073</v>
      </c>
      <c r="M1186">
        <v>133654</v>
      </c>
      <c r="N1186">
        <v>4891</v>
      </c>
      <c r="O1186">
        <v>3</v>
      </c>
      <c r="P1186">
        <v>146</v>
      </c>
      <c r="Q1186">
        <v>246</v>
      </c>
      <c r="R1186">
        <v>8077</v>
      </c>
      <c r="S1186">
        <v>418</v>
      </c>
      <c r="T1186">
        <v>5753</v>
      </c>
      <c r="U1186">
        <v>3</v>
      </c>
      <c r="V1186">
        <v>545</v>
      </c>
    </row>
    <row r="1187" spans="1:22" x14ac:dyDescent="0.3">
      <c r="A1187" s="42">
        <v>44025</v>
      </c>
      <c r="B1187" t="s">
        <v>120</v>
      </c>
      <c r="C1187">
        <v>35</v>
      </c>
      <c r="D1187">
        <v>6</v>
      </c>
      <c r="E1187">
        <v>26</v>
      </c>
      <c r="F1187">
        <v>0</v>
      </c>
      <c r="G1187">
        <v>9</v>
      </c>
      <c r="H1187">
        <v>6</v>
      </c>
      <c r="I1187">
        <v>38</v>
      </c>
      <c r="J1187">
        <v>6</v>
      </c>
      <c r="K1187">
        <v>1112</v>
      </c>
      <c r="L1187">
        <v>54</v>
      </c>
      <c r="M1187">
        <v>1150</v>
      </c>
      <c r="N1187">
        <v>60</v>
      </c>
      <c r="O1187">
        <v>0</v>
      </c>
      <c r="P1187">
        <v>0</v>
      </c>
      <c r="Q1187">
        <v>0</v>
      </c>
      <c r="R1187">
        <v>19</v>
      </c>
      <c r="S1187">
        <v>6</v>
      </c>
      <c r="T1187">
        <v>16</v>
      </c>
      <c r="U1187">
        <v>0</v>
      </c>
      <c r="V1187">
        <v>1</v>
      </c>
    </row>
    <row r="1188" spans="1:22" x14ac:dyDescent="0.3">
      <c r="A1188" s="42">
        <v>44025</v>
      </c>
      <c r="B1188" t="s">
        <v>83</v>
      </c>
      <c r="C1188">
        <v>99</v>
      </c>
      <c r="D1188">
        <v>14</v>
      </c>
      <c r="E1188">
        <v>99</v>
      </c>
      <c r="F1188">
        <v>14</v>
      </c>
      <c r="G1188">
        <v>0</v>
      </c>
      <c r="H1188">
        <v>0</v>
      </c>
      <c r="I1188">
        <v>118</v>
      </c>
      <c r="J1188">
        <v>17</v>
      </c>
      <c r="K1188">
        <v>2526</v>
      </c>
      <c r="L1188">
        <v>109</v>
      </c>
      <c r="M1188">
        <v>2644</v>
      </c>
      <c r="N1188">
        <v>126</v>
      </c>
      <c r="O1188">
        <v>0</v>
      </c>
      <c r="P1188">
        <v>0</v>
      </c>
      <c r="Q1188">
        <v>4</v>
      </c>
      <c r="R1188">
        <v>52</v>
      </c>
      <c r="S1188">
        <v>10</v>
      </c>
      <c r="T1188">
        <v>47</v>
      </c>
      <c r="U1188">
        <v>0</v>
      </c>
      <c r="V1188">
        <v>3</v>
      </c>
    </row>
    <row r="1189" spans="1:22" x14ac:dyDescent="0.3">
      <c r="A1189" s="42">
        <v>44025</v>
      </c>
      <c r="B1189" t="s">
        <v>62</v>
      </c>
      <c r="C1189">
        <v>282</v>
      </c>
      <c r="D1189">
        <v>7</v>
      </c>
      <c r="E1189">
        <v>282</v>
      </c>
      <c r="F1189">
        <v>7</v>
      </c>
      <c r="G1189">
        <v>0</v>
      </c>
      <c r="H1189">
        <v>0</v>
      </c>
      <c r="I1189">
        <v>355</v>
      </c>
      <c r="J1189">
        <v>8</v>
      </c>
      <c r="K1189">
        <v>4610</v>
      </c>
      <c r="L1189">
        <v>106</v>
      </c>
      <c r="M1189">
        <v>4965</v>
      </c>
      <c r="N1189">
        <v>114</v>
      </c>
      <c r="O1189">
        <v>0</v>
      </c>
      <c r="P1189">
        <v>0</v>
      </c>
      <c r="Q1189">
        <v>2</v>
      </c>
      <c r="R1189">
        <v>114</v>
      </c>
      <c r="S1189">
        <v>5</v>
      </c>
      <c r="T1189">
        <v>168</v>
      </c>
      <c r="U1189">
        <v>0</v>
      </c>
      <c r="V1189">
        <v>21</v>
      </c>
    </row>
    <row r="1190" spans="1:22" x14ac:dyDescent="0.3">
      <c r="A1190" s="42">
        <v>44025</v>
      </c>
      <c r="B1190" t="s">
        <v>55</v>
      </c>
      <c r="C1190">
        <v>302</v>
      </c>
      <c r="D1190">
        <v>10</v>
      </c>
      <c r="E1190">
        <v>287</v>
      </c>
      <c r="F1190">
        <v>10</v>
      </c>
      <c r="G1190">
        <v>15</v>
      </c>
      <c r="H1190">
        <v>0</v>
      </c>
      <c r="I1190">
        <v>324</v>
      </c>
      <c r="J1190">
        <v>11</v>
      </c>
      <c r="K1190">
        <v>3498</v>
      </c>
      <c r="L1190">
        <v>44</v>
      </c>
      <c r="M1190">
        <v>3822</v>
      </c>
      <c r="N1190">
        <v>55</v>
      </c>
      <c r="O1190">
        <v>0</v>
      </c>
      <c r="P1190">
        <v>3</v>
      </c>
      <c r="Q1190">
        <v>1</v>
      </c>
      <c r="R1190">
        <v>134</v>
      </c>
      <c r="S1190">
        <v>9</v>
      </c>
      <c r="T1190">
        <v>165</v>
      </c>
      <c r="U1190">
        <v>0</v>
      </c>
      <c r="V1190">
        <v>23</v>
      </c>
    </row>
    <row r="1191" spans="1:22" x14ac:dyDescent="0.3">
      <c r="A1191" s="42">
        <v>44025</v>
      </c>
      <c r="B1191" t="s">
        <v>69</v>
      </c>
      <c r="C1191">
        <v>380</v>
      </c>
      <c r="D1191">
        <v>10</v>
      </c>
      <c r="E1191">
        <v>376</v>
      </c>
      <c r="F1191">
        <v>10</v>
      </c>
      <c r="G1191">
        <v>4</v>
      </c>
      <c r="H1191">
        <v>0</v>
      </c>
      <c r="I1191">
        <v>463</v>
      </c>
      <c r="J1191">
        <v>13</v>
      </c>
      <c r="K1191">
        <v>6765</v>
      </c>
      <c r="L1191">
        <v>177</v>
      </c>
      <c r="M1191">
        <v>7228</v>
      </c>
      <c r="N1191">
        <v>190</v>
      </c>
      <c r="O1191">
        <v>0</v>
      </c>
      <c r="P1191">
        <v>5</v>
      </c>
      <c r="Q1191">
        <v>5</v>
      </c>
      <c r="R1191">
        <v>230</v>
      </c>
      <c r="S1191">
        <v>5</v>
      </c>
      <c r="T1191">
        <v>145</v>
      </c>
      <c r="U1191">
        <v>1</v>
      </c>
      <c r="V1191">
        <v>36</v>
      </c>
    </row>
    <row r="1192" spans="1:22" x14ac:dyDescent="0.3">
      <c r="A1192" s="42">
        <v>44025</v>
      </c>
      <c r="B1192" t="s">
        <v>112</v>
      </c>
      <c r="C1192">
        <v>29</v>
      </c>
      <c r="D1192">
        <v>2</v>
      </c>
      <c r="E1192">
        <v>29</v>
      </c>
      <c r="F1192">
        <v>2</v>
      </c>
      <c r="G1192">
        <v>0</v>
      </c>
      <c r="H1192">
        <v>0</v>
      </c>
      <c r="I1192">
        <v>29</v>
      </c>
      <c r="J1192">
        <v>2</v>
      </c>
      <c r="K1192">
        <v>1463</v>
      </c>
      <c r="L1192">
        <v>34</v>
      </c>
      <c r="M1192">
        <v>1492</v>
      </c>
      <c r="N1192">
        <v>36</v>
      </c>
      <c r="O1192">
        <v>0</v>
      </c>
      <c r="P1192">
        <v>0</v>
      </c>
      <c r="Q1192">
        <v>1</v>
      </c>
      <c r="R1192">
        <v>17</v>
      </c>
      <c r="S1192">
        <v>1</v>
      </c>
      <c r="T1192">
        <v>12</v>
      </c>
      <c r="U1192">
        <v>0</v>
      </c>
      <c r="V1192">
        <v>2</v>
      </c>
    </row>
    <row r="1193" spans="1:22" x14ac:dyDescent="0.3">
      <c r="A1193" s="42">
        <v>44025</v>
      </c>
      <c r="B1193" t="s">
        <v>75</v>
      </c>
      <c r="C1193">
        <v>122</v>
      </c>
      <c r="D1193">
        <v>6</v>
      </c>
      <c r="E1193">
        <v>120</v>
      </c>
      <c r="F1193">
        <v>6</v>
      </c>
      <c r="G1193">
        <v>2</v>
      </c>
      <c r="H1193">
        <v>0</v>
      </c>
      <c r="I1193">
        <v>154</v>
      </c>
      <c r="J1193">
        <v>9</v>
      </c>
      <c r="K1193">
        <v>3685</v>
      </c>
      <c r="L1193">
        <v>108</v>
      </c>
      <c r="M1193">
        <v>3839</v>
      </c>
      <c r="N1193">
        <v>117</v>
      </c>
      <c r="O1193">
        <v>0</v>
      </c>
      <c r="P1193">
        <v>3</v>
      </c>
      <c r="Q1193">
        <v>1</v>
      </c>
      <c r="R1193">
        <v>72</v>
      </c>
      <c r="S1193">
        <v>5</v>
      </c>
      <c r="T1193">
        <v>47</v>
      </c>
      <c r="U1193">
        <v>0</v>
      </c>
      <c r="V1193">
        <v>8</v>
      </c>
    </row>
    <row r="1194" spans="1:22" x14ac:dyDescent="0.3">
      <c r="A1194" s="42">
        <v>44025</v>
      </c>
      <c r="B1194" t="s">
        <v>76</v>
      </c>
      <c r="C1194">
        <v>203</v>
      </c>
      <c r="D1194">
        <v>22</v>
      </c>
      <c r="E1194">
        <v>173</v>
      </c>
      <c r="F1194">
        <v>17</v>
      </c>
      <c r="G1194">
        <v>30</v>
      </c>
      <c r="H1194">
        <v>5</v>
      </c>
      <c r="I1194">
        <v>221</v>
      </c>
      <c r="J1194">
        <v>25</v>
      </c>
      <c r="K1194">
        <v>3949</v>
      </c>
      <c r="L1194">
        <v>238</v>
      </c>
      <c r="M1194">
        <v>4170</v>
      </c>
      <c r="N1194">
        <v>263</v>
      </c>
      <c r="O1194">
        <v>0</v>
      </c>
      <c r="P1194">
        <v>1</v>
      </c>
      <c r="Q1194">
        <v>1</v>
      </c>
      <c r="R1194">
        <v>92</v>
      </c>
      <c r="S1194">
        <v>21</v>
      </c>
      <c r="T1194">
        <v>110</v>
      </c>
      <c r="U1194">
        <v>0</v>
      </c>
      <c r="V1194">
        <v>9</v>
      </c>
    </row>
    <row r="1195" spans="1:22" x14ac:dyDescent="0.3">
      <c r="A1195" s="42">
        <v>44025</v>
      </c>
      <c r="B1195" t="s">
        <v>113</v>
      </c>
      <c r="C1195">
        <v>122</v>
      </c>
      <c r="D1195">
        <v>17</v>
      </c>
      <c r="E1195">
        <v>122</v>
      </c>
      <c r="F1195">
        <v>17</v>
      </c>
      <c r="G1195">
        <v>0</v>
      </c>
      <c r="H1195">
        <v>0</v>
      </c>
      <c r="I1195">
        <v>137</v>
      </c>
      <c r="J1195">
        <v>21</v>
      </c>
      <c r="K1195">
        <v>2720</v>
      </c>
      <c r="L1195">
        <v>148</v>
      </c>
      <c r="M1195">
        <v>2857</v>
      </c>
      <c r="N1195">
        <v>169</v>
      </c>
      <c r="O1195">
        <v>0</v>
      </c>
      <c r="P1195">
        <v>1</v>
      </c>
      <c r="Q1195">
        <v>1</v>
      </c>
      <c r="R1195">
        <v>41</v>
      </c>
      <c r="S1195">
        <v>16</v>
      </c>
      <c r="T1195">
        <v>80</v>
      </c>
      <c r="U1195">
        <v>0</v>
      </c>
      <c r="V1195">
        <v>6</v>
      </c>
    </row>
    <row r="1196" spans="1:22" x14ac:dyDescent="0.3">
      <c r="A1196" s="42">
        <v>44025</v>
      </c>
      <c r="B1196" t="s">
        <v>121</v>
      </c>
      <c r="C1196">
        <v>59</v>
      </c>
      <c r="D1196">
        <v>3</v>
      </c>
      <c r="E1196">
        <v>55</v>
      </c>
      <c r="F1196">
        <v>3</v>
      </c>
      <c r="G1196">
        <v>4</v>
      </c>
      <c r="H1196">
        <v>0</v>
      </c>
      <c r="I1196">
        <v>72</v>
      </c>
      <c r="J1196">
        <v>4</v>
      </c>
      <c r="K1196">
        <v>1777</v>
      </c>
      <c r="L1196">
        <v>47</v>
      </c>
      <c r="M1196">
        <v>1849</v>
      </c>
      <c r="N1196">
        <v>51</v>
      </c>
      <c r="O1196">
        <v>0</v>
      </c>
      <c r="P1196">
        <v>0</v>
      </c>
      <c r="Q1196">
        <v>1</v>
      </c>
      <c r="R1196">
        <v>31</v>
      </c>
      <c r="S1196">
        <v>2</v>
      </c>
      <c r="T1196">
        <v>28</v>
      </c>
      <c r="U1196">
        <v>0</v>
      </c>
      <c r="V1196">
        <v>6</v>
      </c>
    </row>
    <row r="1197" spans="1:22" x14ac:dyDescent="0.3">
      <c r="A1197" s="42">
        <v>44025</v>
      </c>
      <c r="B1197" t="s">
        <v>63</v>
      </c>
      <c r="C1197">
        <v>157</v>
      </c>
      <c r="D1197">
        <v>6</v>
      </c>
      <c r="E1197">
        <v>151</v>
      </c>
      <c r="F1197">
        <v>5</v>
      </c>
      <c r="G1197">
        <v>6</v>
      </c>
      <c r="H1197">
        <v>1</v>
      </c>
      <c r="I1197">
        <v>174</v>
      </c>
      <c r="J1197">
        <v>8</v>
      </c>
      <c r="K1197">
        <v>4778</v>
      </c>
      <c r="L1197">
        <v>201</v>
      </c>
      <c r="M1197">
        <v>4952</v>
      </c>
      <c r="N1197">
        <v>209</v>
      </c>
      <c r="O1197">
        <v>0</v>
      </c>
      <c r="P1197">
        <v>2</v>
      </c>
      <c r="Q1197">
        <v>0</v>
      </c>
      <c r="R1197">
        <v>91</v>
      </c>
      <c r="S1197">
        <v>6</v>
      </c>
      <c r="T1197">
        <v>64</v>
      </c>
      <c r="U1197">
        <v>0</v>
      </c>
      <c r="V1197">
        <v>10</v>
      </c>
    </row>
    <row r="1198" spans="1:22" x14ac:dyDescent="0.3">
      <c r="A1198" s="42">
        <v>44025</v>
      </c>
      <c r="B1198" t="s">
        <v>87</v>
      </c>
      <c r="C1198">
        <v>67</v>
      </c>
      <c r="D1198">
        <v>2</v>
      </c>
      <c r="E1198">
        <v>64</v>
      </c>
      <c r="F1198">
        <v>2</v>
      </c>
      <c r="G1198">
        <v>3</v>
      </c>
      <c r="H1198">
        <v>0</v>
      </c>
      <c r="I1198">
        <v>75</v>
      </c>
      <c r="J1198">
        <v>2</v>
      </c>
      <c r="K1198">
        <v>1018</v>
      </c>
      <c r="L1198">
        <v>25</v>
      </c>
      <c r="M1198">
        <v>1093</v>
      </c>
      <c r="N1198">
        <v>27</v>
      </c>
      <c r="O1198">
        <v>0</v>
      </c>
      <c r="P1198">
        <v>2</v>
      </c>
      <c r="Q1198">
        <v>0</v>
      </c>
      <c r="R1198">
        <v>55</v>
      </c>
      <c r="S1198">
        <v>2</v>
      </c>
      <c r="T1198">
        <v>10</v>
      </c>
      <c r="U1198">
        <v>0</v>
      </c>
      <c r="V1198">
        <v>10</v>
      </c>
    </row>
    <row r="1199" spans="1:22" x14ac:dyDescent="0.3">
      <c r="A1199" s="42">
        <v>44025</v>
      </c>
      <c r="B1199" t="s">
        <v>64</v>
      </c>
      <c r="C1199">
        <v>508</v>
      </c>
      <c r="D1199">
        <v>34</v>
      </c>
      <c r="E1199">
        <v>498</v>
      </c>
      <c r="F1199">
        <v>34</v>
      </c>
      <c r="G1199">
        <v>10</v>
      </c>
      <c r="H1199">
        <v>0</v>
      </c>
      <c r="I1199">
        <v>547</v>
      </c>
      <c r="J1199">
        <v>40</v>
      </c>
      <c r="K1199">
        <v>6887</v>
      </c>
      <c r="L1199">
        <v>130</v>
      </c>
      <c r="M1199">
        <v>7434</v>
      </c>
      <c r="N1199">
        <v>170</v>
      </c>
      <c r="O1199">
        <v>0</v>
      </c>
      <c r="P1199">
        <v>4</v>
      </c>
      <c r="Q1199">
        <v>16</v>
      </c>
      <c r="R1199">
        <v>251</v>
      </c>
      <c r="S1199">
        <v>18</v>
      </c>
      <c r="T1199">
        <v>253</v>
      </c>
      <c r="U1199">
        <v>0</v>
      </c>
      <c r="V1199">
        <v>30</v>
      </c>
    </row>
    <row r="1200" spans="1:22" x14ac:dyDescent="0.3">
      <c r="A1200" s="42">
        <v>44025</v>
      </c>
      <c r="B1200" t="s">
        <v>47</v>
      </c>
      <c r="C1200">
        <v>3535</v>
      </c>
      <c r="D1200">
        <v>171</v>
      </c>
      <c r="E1200">
        <v>3528</v>
      </c>
      <c r="F1200">
        <v>171</v>
      </c>
      <c r="G1200">
        <v>7</v>
      </c>
      <c r="H1200">
        <v>0</v>
      </c>
      <c r="I1200">
        <v>3913</v>
      </c>
      <c r="J1200">
        <v>200</v>
      </c>
      <c r="K1200">
        <v>35895</v>
      </c>
      <c r="L1200">
        <v>1497</v>
      </c>
      <c r="M1200">
        <v>39808</v>
      </c>
      <c r="N1200">
        <v>1697</v>
      </c>
      <c r="O1200">
        <v>0</v>
      </c>
      <c r="P1200">
        <v>38</v>
      </c>
      <c r="Q1200">
        <v>38</v>
      </c>
      <c r="R1200">
        <v>2107</v>
      </c>
      <c r="S1200">
        <v>133</v>
      </c>
      <c r="T1200">
        <v>1390</v>
      </c>
      <c r="U1200">
        <v>2</v>
      </c>
      <c r="V1200">
        <v>147</v>
      </c>
    </row>
    <row r="1201" spans="1:22" x14ac:dyDescent="0.3">
      <c r="A1201" s="42">
        <v>44025</v>
      </c>
      <c r="B1201" t="s">
        <v>122</v>
      </c>
      <c r="C1201">
        <v>12</v>
      </c>
      <c r="D1201">
        <v>0</v>
      </c>
      <c r="E1201">
        <v>10</v>
      </c>
      <c r="F1201">
        <v>0</v>
      </c>
      <c r="G1201">
        <v>2</v>
      </c>
      <c r="H1201">
        <v>0</v>
      </c>
      <c r="I1201">
        <v>13</v>
      </c>
      <c r="J1201">
        <v>0</v>
      </c>
      <c r="K1201">
        <v>513</v>
      </c>
      <c r="L1201">
        <v>14</v>
      </c>
      <c r="M1201">
        <v>526</v>
      </c>
      <c r="N1201">
        <v>14</v>
      </c>
      <c r="O1201">
        <v>0</v>
      </c>
      <c r="P1201">
        <v>0</v>
      </c>
      <c r="Q1201">
        <v>0</v>
      </c>
      <c r="R1201">
        <v>4</v>
      </c>
      <c r="S1201">
        <v>0</v>
      </c>
      <c r="T1201">
        <v>8</v>
      </c>
      <c r="U1201">
        <v>0</v>
      </c>
      <c r="V1201">
        <v>3</v>
      </c>
    </row>
    <row r="1202" spans="1:22" x14ac:dyDescent="0.3">
      <c r="A1202" s="42">
        <v>44025</v>
      </c>
      <c r="B1202" t="s">
        <v>102</v>
      </c>
      <c r="C1202">
        <v>444</v>
      </c>
      <c r="D1202">
        <v>26</v>
      </c>
      <c r="E1202">
        <v>427</v>
      </c>
      <c r="F1202">
        <v>28</v>
      </c>
      <c r="G1202">
        <v>17</v>
      </c>
      <c r="H1202">
        <v>-2</v>
      </c>
      <c r="I1202">
        <v>475</v>
      </c>
      <c r="J1202">
        <v>30</v>
      </c>
      <c r="K1202">
        <v>6823</v>
      </c>
      <c r="L1202">
        <v>94</v>
      </c>
      <c r="M1202">
        <v>7298</v>
      </c>
      <c r="N1202">
        <v>124</v>
      </c>
      <c r="O1202">
        <v>0</v>
      </c>
      <c r="P1202">
        <v>4</v>
      </c>
      <c r="Q1202">
        <v>2</v>
      </c>
      <c r="R1202">
        <v>288</v>
      </c>
      <c r="S1202">
        <v>24</v>
      </c>
      <c r="T1202">
        <v>152</v>
      </c>
      <c r="U1202">
        <v>0</v>
      </c>
      <c r="V1202">
        <v>23</v>
      </c>
    </row>
    <row r="1203" spans="1:22" x14ac:dyDescent="0.3">
      <c r="A1203" s="42">
        <v>44025</v>
      </c>
      <c r="B1203" t="s">
        <v>84</v>
      </c>
      <c r="C1203">
        <v>140</v>
      </c>
      <c r="D1203">
        <v>12</v>
      </c>
      <c r="E1203">
        <v>135</v>
      </c>
      <c r="F1203">
        <v>11</v>
      </c>
      <c r="G1203">
        <v>5</v>
      </c>
      <c r="H1203">
        <v>1</v>
      </c>
      <c r="I1203">
        <v>163</v>
      </c>
      <c r="J1203">
        <v>13</v>
      </c>
      <c r="K1203">
        <v>3677</v>
      </c>
      <c r="L1203">
        <v>290</v>
      </c>
      <c r="M1203">
        <v>3840</v>
      </c>
      <c r="N1203">
        <v>303</v>
      </c>
      <c r="O1203">
        <v>0</v>
      </c>
      <c r="P1203">
        <v>7</v>
      </c>
      <c r="Q1203">
        <v>4</v>
      </c>
      <c r="R1203">
        <v>46</v>
      </c>
      <c r="S1203">
        <v>8</v>
      </c>
      <c r="T1203">
        <v>87</v>
      </c>
      <c r="U1203">
        <v>0</v>
      </c>
      <c r="V1203">
        <v>11</v>
      </c>
    </row>
    <row r="1204" spans="1:22" x14ac:dyDescent="0.3">
      <c r="A1204" s="42">
        <v>44025</v>
      </c>
      <c r="B1204" t="s">
        <v>91</v>
      </c>
      <c r="C1204">
        <v>95</v>
      </c>
      <c r="D1204">
        <v>4</v>
      </c>
      <c r="E1204">
        <v>92</v>
      </c>
      <c r="F1204">
        <v>4</v>
      </c>
      <c r="G1204">
        <v>3</v>
      </c>
      <c r="H1204">
        <v>0</v>
      </c>
      <c r="I1204">
        <v>116</v>
      </c>
      <c r="J1204">
        <v>3</v>
      </c>
      <c r="K1204">
        <v>3465</v>
      </c>
      <c r="L1204">
        <v>91</v>
      </c>
      <c r="M1204">
        <v>3581</v>
      </c>
      <c r="N1204">
        <v>94</v>
      </c>
      <c r="O1204">
        <v>0</v>
      </c>
      <c r="P1204">
        <v>2</v>
      </c>
      <c r="Q1204">
        <v>0</v>
      </c>
      <c r="R1204">
        <v>54</v>
      </c>
      <c r="S1204">
        <v>4</v>
      </c>
      <c r="T1204">
        <v>39</v>
      </c>
      <c r="U1204">
        <v>0</v>
      </c>
      <c r="V1204">
        <v>9</v>
      </c>
    </row>
    <row r="1205" spans="1:22" x14ac:dyDescent="0.3">
      <c r="A1205" s="42">
        <v>44025</v>
      </c>
      <c r="B1205" t="s">
        <v>108</v>
      </c>
      <c r="C1205">
        <v>141</v>
      </c>
      <c r="D1205">
        <v>20</v>
      </c>
      <c r="E1205">
        <v>137</v>
      </c>
      <c r="F1205">
        <v>19</v>
      </c>
      <c r="G1205">
        <v>4</v>
      </c>
      <c r="H1205">
        <v>1</v>
      </c>
      <c r="I1205">
        <v>153</v>
      </c>
      <c r="J1205">
        <v>20</v>
      </c>
      <c r="K1205">
        <v>1781</v>
      </c>
      <c r="L1205">
        <v>76</v>
      </c>
      <c r="M1205">
        <v>1934</v>
      </c>
      <c r="N1205">
        <v>96</v>
      </c>
      <c r="O1205">
        <v>0</v>
      </c>
      <c r="P1205">
        <v>3</v>
      </c>
      <c r="Q1205">
        <v>3</v>
      </c>
      <c r="R1205">
        <v>45</v>
      </c>
      <c r="S1205">
        <v>17</v>
      </c>
      <c r="T1205">
        <v>93</v>
      </c>
      <c r="U1205">
        <v>0</v>
      </c>
      <c r="V1205">
        <v>14</v>
      </c>
    </row>
    <row r="1206" spans="1:22" x14ac:dyDescent="0.3">
      <c r="A1206" s="42">
        <v>44025</v>
      </c>
      <c r="B1206" t="s">
        <v>123</v>
      </c>
      <c r="C1206">
        <v>83</v>
      </c>
      <c r="D1206">
        <v>9</v>
      </c>
      <c r="E1206">
        <v>70</v>
      </c>
      <c r="F1206">
        <v>4</v>
      </c>
      <c r="G1206">
        <v>13</v>
      </c>
      <c r="H1206">
        <v>5</v>
      </c>
      <c r="I1206">
        <v>95</v>
      </c>
      <c r="J1206">
        <v>9</v>
      </c>
      <c r="K1206">
        <v>2030</v>
      </c>
      <c r="L1206">
        <v>72</v>
      </c>
      <c r="M1206">
        <v>2125</v>
      </c>
      <c r="N1206">
        <v>81</v>
      </c>
      <c r="O1206">
        <v>0</v>
      </c>
      <c r="P1206">
        <v>0</v>
      </c>
      <c r="Q1206">
        <v>3</v>
      </c>
      <c r="R1206">
        <v>41</v>
      </c>
      <c r="S1206">
        <v>6</v>
      </c>
      <c r="T1206">
        <v>42</v>
      </c>
      <c r="U1206">
        <v>0</v>
      </c>
      <c r="V1206">
        <v>6</v>
      </c>
    </row>
    <row r="1207" spans="1:22" x14ac:dyDescent="0.3">
      <c r="A1207" s="42">
        <v>44025</v>
      </c>
      <c r="B1207" t="s">
        <v>109</v>
      </c>
      <c r="C1207">
        <v>54</v>
      </c>
      <c r="D1207">
        <v>1</v>
      </c>
      <c r="E1207">
        <v>53</v>
      </c>
      <c r="F1207">
        <v>1</v>
      </c>
      <c r="G1207">
        <v>1</v>
      </c>
      <c r="H1207">
        <v>0</v>
      </c>
      <c r="I1207">
        <v>69</v>
      </c>
      <c r="J1207">
        <v>2</v>
      </c>
      <c r="K1207">
        <v>3068</v>
      </c>
      <c r="L1207">
        <v>42</v>
      </c>
      <c r="M1207">
        <v>3137</v>
      </c>
      <c r="N1207">
        <v>44</v>
      </c>
      <c r="O1207">
        <v>0</v>
      </c>
      <c r="P1207">
        <v>0</v>
      </c>
      <c r="Q1207">
        <v>0</v>
      </c>
      <c r="R1207">
        <v>39</v>
      </c>
      <c r="S1207">
        <v>1</v>
      </c>
      <c r="T1207">
        <v>15</v>
      </c>
      <c r="U1207">
        <v>0</v>
      </c>
      <c r="V1207">
        <v>8</v>
      </c>
    </row>
    <row r="1208" spans="1:22" x14ac:dyDescent="0.3">
      <c r="A1208" s="42">
        <v>44025</v>
      </c>
      <c r="B1208" t="s">
        <v>124</v>
      </c>
      <c r="C1208">
        <v>112</v>
      </c>
      <c r="D1208">
        <v>7</v>
      </c>
      <c r="E1208">
        <v>112</v>
      </c>
      <c r="F1208">
        <v>7</v>
      </c>
      <c r="G1208">
        <v>0</v>
      </c>
      <c r="H1208">
        <v>0</v>
      </c>
      <c r="I1208">
        <v>141</v>
      </c>
      <c r="J1208">
        <v>8</v>
      </c>
      <c r="K1208">
        <v>1963</v>
      </c>
      <c r="L1208">
        <v>62</v>
      </c>
      <c r="M1208">
        <v>2104</v>
      </c>
      <c r="N1208">
        <v>70</v>
      </c>
      <c r="O1208">
        <v>0</v>
      </c>
      <c r="P1208">
        <v>0</v>
      </c>
      <c r="Q1208">
        <v>2</v>
      </c>
      <c r="R1208">
        <v>72</v>
      </c>
      <c r="S1208">
        <v>5</v>
      </c>
      <c r="T1208">
        <v>40</v>
      </c>
      <c r="U1208">
        <v>1</v>
      </c>
      <c r="V1208">
        <v>3</v>
      </c>
    </row>
    <row r="1209" spans="1:22" x14ac:dyDescent="0.3">
      <c r="A1209" s="42">
        <v>44025</v>
      </c>
      <c r="B1209" t="s">
        <v>77</v>
      </c>
      <c r="C1209">
        <v>23</v>
      </c>
      <c r="D1209">
        <v>3</v>
      </c>
      <c r="E1209">
        <v>23</v>
      </c>
      <c r="F1209">
        <v>3</v>
      </c>
      <c r="G1209">
        <v>0</v>
      </c>
      <c r="H1209">
        <v>0</v>
      </c>
      <c r="I1209">
        <v>28</v>
      </c>
      <c r="J1209">
        <v>3</v>
      </c>
      <c r="K1209">
        <v>816</v>
      </c>
      <c r="L1209">
        <v>10</v>
      </c>
      <c r="M1209">
        <v>844</v>
      </c>
      <c r="N1209">
        <v>13</v>
      </c>
      <c r="O1209">
        <v>0</v>
      </c>
      <c r="P1209">
        <v>0</v>
      </c>
      <c r="Q1209">
        <v>0</v>
      </c>
      <c r="R1209">
        <v>11</v>
      </c>
      <c r="S1209">
        <v>3</v>
      </c>
      <c r="T1209">
        <v>12</v>
      </c>
      <c r="U1209">
        <v>0</v>
      </c>
      <c r="V1209">
        <v>4</v>
      </c>
    </row>
    <row r="1210" spans="1:22" x14ac:dyDescent="0.3">
      <c r="A1210" s="42">
        <v>44025</v>
      </c>
      <c r="B1210" t="s">
        <v>125</v>
      </c>
      <c r="C1210">
        <v>48</v>
      </c>
      <c r="D1210">
        <v>1</v>
      </c>
      <c r="E1210">
        <v>47</v>
      </c>
      <c r="F1210">
        <v>1</v>
      </c>
      <c r="G1210">
        <v>1</v>
      </c>
      <c r="H1210">
        <v>0</v>
      </c>
      <c r="I1210">
        <v>56</v>
      </c>
      <c r="J1210">
        <v>1</v>
      </c>
      <c r="K1210">
        <v>1643</v>
      </c>
      <c r="L1210">
        <v>75</v>
      </c>
      <c r="M1210">
        <v>1699</v>
      </c>
      <c r="N1210">
        <v>76</v>
      </c>
      <c r="O1210">
        <v>0</v>
      </c>
      <c r="P1210">
        <v>2</v>
      </c>
      <c r="Q1210">
        <v>0</v>
      </c>
      <c r="R1210">
        <v>16</v>
      </c>
      <c r="S1210">
        <v>1</v>
      </c>
      <c r="T1210">
        <v>30</v>
      </c>
      <c r="U1210">
        <v>0</v>
      </c>
      <c r="V1210">
        <v>2</v>
      </c>
    </row>
    <row r="1211" spans="1:22" x14ac:dyDescent="0.3">
      <c r="A1211" s="42">
        <v>44025</v>
      </c>
      <c r="B1211" t="s">
        <v>126</v>
      </c>
      <c r="C1211">
        <v>50</v>
      </c>
      <c r="D1211">
        <v>3</v>
      </c>
      <c r="E1211">
        <v>50</v>
      </c>
      <c r="F1211">
        <v>3</v>
      </c>
      <c r="G1211">
        <v>0</v>
      </c>
      <c r="H1211">
        <v>0</v>
      </c>
      <c r="I1211">
        <v>55</v>
      </c>
      <c r="J1211">
        <v>3</v>
      </c>
      <c r="K1211">
        <v>1056</v>
      </c>
      <c r="L1211">
        <v>21</v>
      </c>
      <c r="M1211">
        <v>1111</v>
      </c>
      <c r="N1211">
        <v>24</v>
      </c>
      <c r="O1211">
        <v>0</v>
      </c>
      <c r="P1211">
        <v>0</v>
      </c>
      <c r="Q1211">
        <v>0</v>
      </c>
      <c r="R1211">
        <v>24</v>
      </c>
      <c r="S1211">
        <v>3</v>
      </c>
      <c r="T1211">
        <v>26</v>
      </c>
      <c r="U1211">
        <v>0</v>
      </c>
      <c r="V1211">
        <v>1</v>
      </c>
    </row>
    <row r="1212" spans="1:22" x14ac:dyDescent="0.3">
      <c r="A1212" s="42">
        <v>44025</v>
      </c>
      <c r="B1212" t="s">
        <v>48</v>
      </c>
      <c r="C1212">
        <v>193</v>
      </c>
      <c r="D1212">
        <v>6</v>
      </c>
      <c r="E1212">
        <v>183</v>
      </c>
      <c r="F1212">
        <v>6</v>
      </c>
      <c r="G1212">
        <v>10</v>
      </c>
      <c r="H1212">
        <v>0</v>
      </c>
      <c r="I1212">
        <v>207</v>
      </c>
      <c r="J1212">
        <v>5</v>
      </c>
      <c r="K1212">
        <v>4899</v>
      </c>
      <c r="L1212">
        <v>94</v>
      </c>
      <c r="M1212">
        <v>5106</v>
      </c>
      <c r="N1212">
        <v>99</v>
      </c>
      <c r="O1212">
        <v>0</v>
      </c>
      <c r="P1212">
        <v>1</v>
      </c>
      <c r="Q1212">
        <v>3</v>
      </c>
      <c r="R1212">
        <v>98</v>
      </c>
      <c r="S1212">
        <v>3</v>
      </c>
      <c r="T1212">
        <v>94</v>
      </c>
      <c r="U1212">
        <v>0</v>
      </c>
      <c r="V1212">
        <v>8</v>
      </c>
    </row>
    <row r="1213" spans="1:22" x14ac:dyDescent="0.3">
      <c r="A1213" s="42">
        <v>44025</v>
      </c>
      <c r="B1213" t="s">
        <v>103</v>
      </c>
      <c r="C1213">
        <v>49</v>
      </c>
      <c r="D1213">
        <v>3</v>
      </c>
      <c r="E1213">
        <v>47</v>
      </c>
      <c r="F1213">
        <v>3</v>
      </c>
      <c r="G1213">
        <v>2</v>
      </c>
      <c r="H1213">
        <v>0</v>
      </c>
      <c r="I1213">
        <v>48</v>
      </c>
      <c r="J1213">
        <v>0</v>
      </c>
      <c r="K1213">
        <v>2746</v>
      </c>
      <c r="L1213">
        <v>32</v>
      </c>
      <c r="M1213">
        <v>2794</v>
      </c>
      <c r="N1213">
        <v>32</v>
      </c>
      <c r="O1213">
        <v>0</v>
      </c>
      <c r="P1213">
        <v>0</v>
      </c>
      <c r="Q1213">
        <v>0</v>
      </c>
      <c r="R1213">
        <v>37</v>
      </c>
      <c r="S1213">
        <v>3</v>
      </c>
      <c r="T1213">
        <v>12</v>
      </c>
      <c r="U1213">
        <v>1</v>
      </c>
      <c r="V1213">
        <v>5</v>
      </c>
    </row>
    <row r="1214" spans="1:22" x14ac:dyDescent="0.3">
      <c r="A1214" s="42">
        <v>44025</v>
      </c>
      <c r="B1214" t="s">
        <v>46</v>
      </c>
      <c r="C1214">
        <v>1717</v>
      </c>
      <c r="D1214">
        <v>97</v>
      </c>
      <c r="E1214">
        <v>1666</v>
      </c>
      <c r="F1214">
        <v>91</v>
      </c>
      <c r="G1214">
        <v>51</v>
      </c>
      <c r="H1214">
        <v>6</v>
      </c>
      <c r="I1214">
        <v>1969</v>
      </c>
      <c r="J1214">
        <v>109</v>
      </c>
      <c r="K1214">
        <v>46147</v>
      </c>
      <c r="L1214">
        <v>1160</v>
      </c>
      <c r="M1214">
        <v>48116</v>
      </c>
      <c r="N1214">
        <v>1269</v>
      </c>
      <c r="O1214">
        <v>1</v>
      </c>
      <c r="P1214">
        <v>10</v>
      </c>
      <c r="Q1214">
        <v>35</v>
      </c>
      <c r="R1214">
        <v>815</v>
      </c>
      <c r="S1214">
        <v>61</v>
      </c>
      <c r="T1214">
        <v>892</v>
      </c>
      <c r="U1214">
        <v>2</v>
      </c>
      <c r="V1214">
        <v>106</v>
      </c>
    </row>
    <row r="1215" spans="1:22" x14ac:dyDescent="0.3">
      <c r="A1215" s="42">
        <v>44025</v>
      </c>
      <c r="B1215" t="s">
        <v>127</v>
      </c>
      <c r="C1215">
        <v>696</v>
      </c>
      <c r="D1215">
        <v>0</v>
      </c>
      <c r="E1215">
        <v>692</v>
      </c>
      <c r="F1215">
        <v>0</v>
      </c>
      <c r="G1215">
        <v>4</v>
      </c>
      <c r="H1215">
        <v>0</v>
      </c>
      <c r="I1215">
        <v>860</v>
      </c>
      <c r="J1215">
        <v>0</v>
      </c>
      <c r="K1215">
        <v>3868</v>
      </c>
      <c r="L1215">
        <v>15</v>
      </c>
      <c r="M1215">
        <v>4728</v>
      </c>
      <c r="N1215">
        <v>15</v>
      </c>
      <c r="O1215">
        <v>0</v>
      </c>
      <c r="P1215">
        <v>0</v>
      </c>
      <c r="Q1215">
        <v>0</v>
      </c>
      <c r="R1215">
        <v>689</v>
      </c>
      <c r="S1215">
        <v>0</v>
      </c>
      <c r="T1215">
        <v>7</v>
      </c>
      <c r="U1215">
        <v>0</v>
      </c>
      <c r="V1215">
        <v>3</v>
      </c>
    </row>
    <row r="1216" spans="1:22" x14ac:dyDescent="0.3">
      <c r="A1216" s="42">
        <v>44025</v>
      </c>
      <c r="B1216" t="s">
        <v>128</v>
      </c>
      <c r="C1216">
        <v>193</v>
      </c>
      <c r="D1216">
        <v>11</v>
      </c>
      <c r="E1216">
        <v>190</v>
      </c>
      <c r="F1216">
        <v>10</v>
      </c>
      <c r="G1216">
        <v>3</v>
      </c>
      <c r="H1216">
        <v>1</v>
      </c>
      <c r="I1216">
        <v>219</v>
      </c>
      <c r="J1216">
        <v>11</v>
      </c>
      <c r="K1216">
        <v>4746</v>
      </c>
      <c r="L1216">
        <v>39</v>
      </c>
      <c r="M1216">
        <v>4965</v>
      </c>
      <c r="N1216">
        <v>50</v>
      </c>
      <c r="O1216">
        <v>0</v>
      </c>
      <c r="P1216">
        <v>4</v>
      </c>
      <c r="Q1216">
        <v>5</v>
      </c>
      <c r="R1216">
        <v>92</v>
      </c>
      <c r="S1216">
        <v>6</v>
      </c>
      <c r="T1216">
        <v>97</v>
      </c>
      <c r="U1216">
        <v>0</v>
      </c>
      <c r="V1216">
        <v>17</v>
      </c>
    </row>
    <row r="1217" spans="1:22" x14ac:dyDescent="0.3">
      <c r="A1217" s="42">
        <v>44025</v>
      </c>
      <c r="B1217" t="s">
        <v>114</v>
      </c>
      <c r="C1217">
        <v>250</v>
      </c>
      <c r="D1217">
        <v>11</v>
      </c>
      <c r="E1217">
        <v>250</v>
      </c>
      <c r="F1217">
        <v>11</v>
      </c>
      <c r="G1217">
        <v>0</v>
      </c>
      <c r="H1217">
        <v>0</v>
      </c>
      <c r="I1217">
        <v>303</v>
      </c>
      <c r="J1217">
        <v>14</v>
      </c>
      <c r="K1217">
        <v>3802</v>
      </c>
      <c r="L1217">
        <v>169</v>
      </c>
      <c r="M1217">
        <v>4105</v>
      </c>
      <c r="N1217">
        <v>183</v>
      </c>
      <c r="O1217">
        <v>0</v>
      </c>
      <c r="P1217">
        <v>6</v>
      </c>
      <c r="Q1217">
        <v>6</v>
      </c>
      <c r="R1217">
        <v>100</v>
      </c>
      <c r="S1217">
        <v>5</v>
      </c>
      <c r="T1217">
        <v>144</v>
      </c>
      <c r="U1217">
        <v>0</v>
      </c>
      <c r="V1217">
        <v>14</v>
      </c>
    </row>
    <row r="1218" spans="1:22" x14ac:dyDescent="0.3">
      <c r="A1218" s="42">
        <v>44025</v>
      </c>
      <c r="B1218" t="s">
        <v>92</v>
      </c>
      <c r="C1218">
        <v>12</v>
      </c>
      <c r="D1218">
        <v>1</v>
      </c>
      <c r="E1218">
        <v>12</v>
      </c>
      <c r="F1218">
        <v>1</v>
      </c>
      <c r="G1218">
        <v>0</v>
      </c>
      <c r="H1218">
        <v>0</v>
      </c>
      <c r="I1218">
        <v>13</v>
      </c>
      <c r="J1218">
        <v>1</v>
      </c>
      <c r="K1218">
        <v>1100</v>
      </c>
      <c r="L1218">
        <v>85</v>
      </c>
      <c r="M1218">
        <v>1113</v>
      </c>
      <c r="N1218">
        <v>86</v>
      </c>
      <c r="O1218">
        <v>0</v>
      </c>
      <c r="P1218">
        <v>0</v>
      </c>
      <c r="Q1218">
        <v>0</v>
      </c>
      <c r="R1218">
        <v>6</v>
      </c>
      <c r="S1218">
        <v>1</v>
      </c>
      <c r="T1218">
        <v>6</v>
      </c>
      <c r="U1218">
        <v>0</v>
      </c>
      <c r="V1218">
        <v>1</v>
      </c>
    </row>
    <row r="1219" spans="1:22" x14ac:dyDescent="0.3">
      <c r="A1219" s="42">
        <v>44025</v>
      </c>
      <c r="B1219" t="s">
        <v>85</v>
      </c>
      <c r="C1219">
        <v>95</v>
      </c>
      <c r="D1219">
        <v>8</v>
      </c>
      <c r="E1219">
        <v>95</v>
      </c>
      <c r="F1219">
        <v>8</v>
      </c>
      <c r="G1219">
        <v>0</v>
      </c>
      <c r="H1219">
        <v>0</v>
      </c>
      <c r="I1219">
        <v>116</v>
      </c>
      <c r="J1219">
        <v>8</v>
      </c>
      <c r="K1219">
        <v>2694</v>
      </c>
      <c r="L1219">
        <v>97</v>
      </c>
      <c r="M1219">
        <v>2810</v>
      </c>
      <c r="N1219">
        <v>105</v>
      </c>
      <c r="O1219">
        <v>0</v>
      </c>
      <c r="P1219">
        <v>0</v>
      </c>
      <c r="Q1219">
        <v>1</v>
      </c>
      <c r="R1219">
        <v>50</v>
      </c>
      <c r="S1219">
        <v>7</v>
      </c>
      <c r="T1219">
        <v>45</v>
      </c>
      <c r="U1219">
        <v>0</v>
      </c>
      <c r="V1219">
        <v>4</v>
      </c>
    </row>
    <row r="1220" spans="1:22" x14ac:dyDescent="0.3">
      <c r="A1220" s="42">
        <v>44025</v>
      </c>
      <c r="B1220" t="s">
        <v>78</v>
      </c>
      <c r="C1220">
        <v>331</v>
      </c>
      <c r="D1220">
        <v>3</v>
      </c>
      <c r="E1220">
        <v>315</v>
      </c>
      <c r="F1220">
        <v>3</v>
      </c>
      <c r="G1220">
        <v>16</v>
      </c>
      <c r="H1220">
        <v>0</v>
      </c>
      <c r="I1220">
        <v>354</v>
      </c>
      <c r="J1220">
        <v>3</v>
      </c>
      <c r="K1220">
        <v>4537</v>
      </c>
      <c r="L1220">
        <v>105</v>
      </c>
      <c r="M1220">
        <v>4891</v>
      </c>
      <c r="N1220">
        <v>108</v>
      </c>
      <c r="O1220">
        <v>0</v>
      </c>
      <c r="P1220">
        <v>2</v>
      </c>
      <c r="Q1220">
        <v>2</v>
      </c>
      <c r="R1220">
        <v>244</v>
      </c>
      <c r="S1220">
        <v>1</v>
      </c>
      <c r="T1220">
        <v>85</v>
      </c>
      <c r="U1220">
        <v>0</v>
      </c>
      <c r="V1220">
        <v>11</v>
      </c>
    </row>
    <row r="1221" spans="1:22" x14ac:dyDescent="0.3">
      <c r="A1221" s="42">
        <v>44025</v>
      </c>
      <c r="B1221" t="s">
        <v>96</v>
      </c>
      <c r="C1221">
        <v>646</v>
      </c>
      <c r="D1221">
        <v>43</v>
      </c>
      <c r="E1221">
        <v>644</v>
      </c>
      <c r="F1221">
        <v>43</v>
      </c>
      <c r="G1221">
        <v>2</v>
      </c>
      <c r="H1221">
        <v>0</v>
      </c>
      <c r="I1221">
        <v>727</v>
      </c>
      <c r="J1221">
        <v>51</v>
      </c>
      <c r="K1221">
        <v>3393</v>
      </c>
      <c r="L1221">
        <v>189</v>
      </c>
      <c r="M1221">
        <v>4120</v>
      </c>
      <c r="N1221">
        <v>240</v>
      </c>
      <c r="O1221">
        <v>0</v>
      </c>
      <c r="P1221">
        <v>7</v>
      </c>
      <c r="Q1221">
        <v>52</v>
      </c>
      <c r="R1221">
        <v>362</v>
      </c>
      <c r="S1221">
        <v>-9</v>
      </c>
      <c r="T1221">
        <v>277</v>
      </c>
      <c r="U1221">
        <v>0</v>
      </c>
      <c r="V1221">
        <v>30</v>
      </c>
    </row>
    <row r="1222" spans="1:22" x14ac:dyDescent="0.3">
      <c r="A1222" s="42">
        <v>44025</v>
      </c>
      <c r="B1222" t="s">
        <v>88</v>
      </c>
      <c r="C1222">
        <v>384</v>
      </c>
      <c r="D1222">
        <v>21</v>
      </c>
      <c r="E1222">
        <v>367</v>
      </c>
      <c r="F1222">
        <v>21</v>
      </c>
      <c r="G1222">
        <v>17</v>
      </c>
      <c r="H1222">
        <v>0</v>
      </c>
      <c r="I1222">
        <v>444</v>
      </c>
      <c r="J1222">
        <v>19</v>
      </c>
      <c r="K1222">
        <v>8939</v>
      </c>
      <c r="L1222">
        <v>462</v>
      </c>
      <c r="M1222">
        <v>9383</v>
      </c>
      <c r="N1222">
        <v>481</v>
      </c>
      <c r="O1222">
        <v>0</v>
      </c>
      <c r="P1222">
        <v>2</v>
      </c>
      <c r="Q1222">
        <v>8</v>
      </c>
      <c r="R1222">
        <v>210</v>
      </c>
      <c r="S1222">
        <v>13</v>
      </c>
      <c r="T1222">
        <v>172</v>
      </c>
      <c r="U1222">
        <v>0</v>
      </c>
      <c r="V1222">
        <v>23</v>
      </c>
    </row>
    <row r="1223" spans="1:22" x14ac:dyDescent="0.3">
      <c r="A1223" s="42">
        <v>44025</v>
      </c>
      <c r="B1223" t="s">
        <v>79</v>
      </c>
      <c r="C1223">
        <v>101</v>
      </c>
      <c r="D1223">
        <v>6</v>
      </c>
      <c r="E1223">
        <v>99</v>
      </c>
      <c r="F1223">
        <v>6</v>
      </c>
      <c r="G1223">
        <v>2</v>
      </c>
      <c r="H1223">
        <v>0</v>
      </c>
      <c r="I1223">
        <v>115</v>
      </c>
      <c r="J1223">
        <v>7</v>
      </c>
      <c r="K1223">
        <v>2119</v>
      </c>
      <c r="L1223">
        <v>50</v>
      </c>
      <c r="M1223">
        <v>2234</v>
      </c>
      <c r="N1223">
        <v>57</v>
      </c>
      <c r="O1223">
        <v>0</v>
      </c>
      <c r="P1223">
        <v>4</v>
      </c>
      <c r="Q1223">
        <v>1</v>
      </c>
      <c r="R1223">
        <v>57</v>
      </c>
      <c r="S1223">
        <v>5</v>
      </c>
      <c r="T1223">
        <v>40</v>
      </c>
      <c r="U1223">
        <v>0</v>
      </c>
      <c r="V1223">
        <v>13</v>
      </c>
    </row>
    <row r="1224" spans="1:22" x14ac:dyDescent="0.3">
      <c r="A1224" s="42">
        <v>44025</v>
      </c>
      <c r="B1224" t="s">
        <v>115</v>
      </c>
      <c r="C1224">
        <v>123</v>
      </c>
      <c r="D1224">
        <v>5</v>
      </c>
      <c r="E1224">
        <v>123</v>
      </c>
      <c r="F1224">
        <v>5</v>
      </c>
      <c r="G1224">
        <v>0</v>
      </c>
      <c r="H1224">
        <v>0</v>
      </c>
      <c r="I1224">
        <v>142</v>
      </c>
      <c r="J1224">
        <v>6</v>
      </c>
      <c r="K1224">
        <v>2466</v>
      </c>
      <c r="L1224">
        <v>96</v>
      </c>
      <c r="M1224">
        <v>2608</v>
      </c>
      <c r="N1224">
        <v>102</v>
      </c>
      <c r="O1224">
        <v>0</v>
      </c>
      <c r="P1224">
        <v>2</v>
      </c>
      <c r="Q1224">
        <v>1</v>
      </c>
      <c r="R1224">
        <v>56</v>
      </c>
      <c r="S1224">
        <v>4</v>
      </c>
      <c r="T1224">
        <v>65</v>
      </c>
      <c r="U1224">
        <v>0</v>
      </c>
      <c r="V1224">
        <v>11</v>
      </c>
    </row>
    <row r="1225" spans="1:22" x14ac:dyDescent="0.3">
      <c r="A1225" s="42">
        <v>44025</v>
      </c>
      <c r="B1225" t="s">
        <v>2</v>
      </c>
      <c r="C1225">
        <v>499</v>
      </c>
      <c r="D1225">
        <v>37</v>
      </c>
      <c r="E1225">
        <v>498</v>
      </c>
      <c r="F1225">
        <v>37</v>
      </c>
      <c r="G1225">
        <v>1</v>
      </c>
      <c r="H1225">
        <v>0</v>
      </c>
      <c r="I1225">
        <v>586</v>
      </c>
      <c r="J1225">
        <v>41</v>
      </c>
      <c r="K1225">
        <v>6575</v>
      </c>
      <c r="L1225">
        <v>279</v>
      </c>
      <c r="M1225">
        <v>7161</v>
      </c>
      <c r="N1225">
        <v>320</v>
      </c>
      <c r="O1225">
        <v>0</v>
      </c>
      <c r="P1225">
        <v>3</v>
      </c>
      <c r="Q1225">
        <v>6</v>
      </c>
      <c r="R1225">
        <v>269</v>
      </c>
      <c r="S1225">
        <v>31</v>
      </c>
      <c r="T1225">
        <v>227</v>
      </c>
      <c r="U1225">
        <v>0</v>
      </c>
      <c r="V1225">
        <v>24</v>
      </c>
    </row>
    <row r="1226" spans="1:22" x14ac:dyDescent="0.3">
      <c r="A1226" s="42">
        <v>44025</v>
      </c>
      <c r="B1226" t="s">
        <v>80</v>
      </c>
      <c r="C1226">
        <v>293</v>
      </c>
      <c r="D1226">
        <v>9</v>
      </c>
      <c r="E1226">
        <v>288</v>
      </c>
      <c r="F1226">
        <v>9</v>
      </c>
      <c r="G1226">
        <v>5</v>
      </c>
      <c r="H1226">
        <v>0</v>
      </c>
      <c r="I1226">
        <v>357</v>
      </c>
      <c r="J1226">
        <v>13</v>
      </c>
      <c r="K1226">
        <v>5192</v>
      </c>
      <c r="L1226">
        <v>171</v>
      </c>
      <c r="M1226">
        <v>5549</v>
      </c>
      <c r="N1226">
        <v>184</v>
      </c>
      <c r="O1226">
        <v>0</v>
      </c>
      <c r="P1226">
        <v>19</v>
      </c>
      <c r="Q1226">
        <v>4</v>
      </c>
      <c r="R1226">
        <v>188</v>
      </c>
      <c r="S1226">
        <v>5</v>
      </c>
      <c r="T1226">
        <v>86</v>
      </c>
      <c r="U1226">
        <v>0</v>
      </c>
      <c r="V1226">
        <v>30</v>
      </c>
    </row>
    <row r="1227" spans="1:22" x14ac:dyDescent="0.3">
      <c r="A1227" s="42">
        <v>44025</v>
      </c>
      <c r="B1227" t="s">
        <v>110</v>
      </c>
      <c r="C1227">
        <v>117</v>
      </c>
      <c r="D1227">
        <v>10</v>
      </c>
      <c r="E1227">
        <v>113</v>
      </c>
      <c r="F1227">
        <v>10</v>
      </c>
      <c r="G1227">
        <v>4</v>
      </c>
      <c r="H1227">
        <v>0</v>
      </c>
      <c r="I1227">
        <v>122</v>
      </c>
      <c r="J1227">
        <v>9</v>
      </c>
      <c r="K1227">
        <v>1819</v>
      </c>
      <c r="L1227">
        <v>109</v>
      </c>
      <c r="M1227">
        <v>1941</v>
      </c>
      <c r="N1227">
        <v>118</v>
      </c>
      <c r="O1227">
        <v>0</v>
      </c>
      <c r="P1227">
        <v>1</v>
      </c>
      <c r="Q1227">
        <v>2</v>
      </c>
      <c r="R1227">
        <v>45</v>
      </c>
      <c r="S1227">
        <v>8</v>
      </c>
      <c r="T1227">
        <v>71</v>
      </c>
      <c r="U1227">
        <v>0</v>
      </c>
      <c r="V1227">
        <v>9</v>
      </c>
    </row>
    <row r="1228" spans="1:22" x14ac:dyDescent="0.3">
      <c r="A1228" s="42">
        <v>44025</v>
      </c>
      <c r="B1228" t="s">
        <v>97</v>
      </c>
      <c r="C1228">
        <v>40</v>
      </c>
      <c r="D1228">
        <v>2</v>
      </c>
      <c r="E1228">
        <v>40</v>
      </c>
      <c r="F1228">
        <v>2</v>
      </c>
      <c r="G1228">
        <v>0</v>
      </c>
      <c r="H1228">
        <v>0</v>
      </c>
      <c r="I1228">
        <v>54</v>
      </c>
      <c r="J1228">
        <v>2</v>
      </c>
      <c r="K1228">
        <v>1108</v>
      </c>
      <c r="L1228">
        <v>42</v>
      </c>
      <c r="M1228">
        <v>1162</v>
      </c>
      <c r="N1228">
        <v>44</v>
      </c>
      <c r="O1228">
        <v>0</v>
      </c>
      <c r="P1228">
        <v>0</v>
      </c>
      <c r="Q1228">
        <v>0</v>
      </c>
      <c r="R1228">
        <v>28</v>
      </c>
      <c r="S1228">
        <v>2</v>
      </c>
      <c r="T1228">
        <v>12</v>
      </c>
      <c r="U1228">
        <v>0</v>
      </c>
      <c r="V1228">
        <v>4</v>
      </c>
    </row>
    <row r="1229" spans="1:22" x14ac:dyDescent="0.3">
      <c r="A1229" s="42">
        <v>44025</v>
      </c>
      <c r="B1229" t="s">
        <v>70</v>
      </c>
      <c r="C1229">
        <v>156</v>
      </c>
      <c r="D1229">
        <v>1</v>
      </c>
      <c r="E1229">
        <v>146</v>
      </c>
      <c r="F1229">
        <v>1</v>
      </c>
      <c r="G1229">
        <v>10</v>
      </c>
      <c r="H1229">
        <v>0</v>
      </c>
      <c r="I1229">
        <v>176</v>
      </c>
      <c r="J1229">
        <v>1</v>
      </c>
      <c r="K1229">
        <v>2496</v>
      </c>
      <c r="L1229">
        <v>75</v>
      </c>
      <c r="M1229">
        <v>2672</v>
      </c>
      <c r="N1229">
        <v>76</v>
      </c>
      <c r="O1229">
        <v>0</v>
      </c>
      <c r="P1229">
        <v>6</v>
      </c>
      <c r="Q1229">
        <v>0</v>
      </c>
      <c r="R1229">
        <v>108</v>
      </c>
      <c r="S1229">
        <v>1</v>
      </c>
      <c r="T1229">
        <v>42</v>
      </c>
      <c r="U1229">
        <v>0</v>
      </c>
      <c r="V1229">
        <v>13</v>
      </c>
    </row>
    <row r="1230" spans="1:22" x14ac:dyDescent="0.3">
      <c r="A1230" s="42">
        <v>44025</v>
      </c>
      <c r="B1230" t="s">
        <v>56</v>
      </c>
      <c r="C1230">
        <v>824</v>
      </c>
      <c r="D1230">
        <v>46</v>
      </c>
      <c r="E1230">
        <v>822</v>
      </c>
      <c r="F1230">
        <v>46</v>
      </c>
      <c r="G1230">
        <v>2</v>
      </c>
      <c r="H1230">
        <v>0</v>
      </c>
      <c r="I1230">
        <v>934</v>
      </c>
      <c r="J1230">
        <v>55</v>
      </c>
      <c r="K1230">
        <v>15772</v>
      </c>
      <c r="L1230">
        <v>454</v>
      </c>
      <c r="M1230">
        <v>16706</v>
      </c>
      <c r="N1230">
        <v>509</v>
      </c>
      <c r="O1230">
        <v>0</v>
      </c>
      <c r="P1230">
        <v>7</v>
      </c>
      <c r="Q1230">
        <v>8</v>
      </c>
      <c r="R1230">
        <v>268</v>
      </c>
      <c r="S1230">
        <v>38</v>
      </c>
      <c r="T1230">
        <v>549</v>
      </c>
      <c r="U1230">
        <v>1</v>
      </c>
      <c r="V1230">
        <v>40</v>
      </c>
    </row>
    <row r="1231" spans="1:22" x14ac:dyDescent="0.3">
      <c r="A1231" s="42">
        <v>44025</v>
      </c>
      <c r="B1231" t="s">
        <v>129</v>
      </c>
      <c r="C1231">
        <v>23</v>
      </c>
      <c r="D1231">
        <v>2</v>
      </c>
      <c r="E1231">
        <v>23</v>
      </c>
      <c r="F1231">
        <v>2</v>
      </c>
      <c r="G1231">
        <v>0</v>
      </c>
      <c r="H1231">
        <v>0</v>
      </c>
      <c r="I1231">
        <v>26</v>
      </c>
      <c r="J1231">
        <v>2</v>
      </c>
      <c r="K1231">
        <v>615</v>
      </c>
      <c r="L1231">
        <v>20</v>
      </c>
      <c r="M1231">
        <v>641</v>
      </c>
      <c r="N1231">
        <v>22</v>
      </c>
      <c r="O1231">
        <v>0</v>
      </c>
      <c r="P1231">
        <v>0</v>
      </c>
      <c r="Q1231">
        <v>0</v>
      </c>
      <c r="R1231">
        <v>7</v>
      </c>
      <c r="S1231">
        <v>2</v>
      </c>
      <c r="T1231">
        <v>16</v>
      </c>
      <c r="U1231">
        <v>0</v>
      </c>
      <c r="V1231">
        <v>0</v>
      </c>
    </row>
    <row r="1232" spans="1:22" x14ac:dyDescent="0.3">
      <c r="A1232" s="42">
        <v>44025</v>
      </c>
      <c r="B1232" t="s">
        <v>104</v>
      </c>
      <c r="C1232">
        <v>34</v>
      </c>
      <c r="D1232">
        <v>2</v>
      </c>
      <c r="E1232">
        <v>34</v>
      </c>
      <c r="F1232">
        <v>2</v>
      </c>
      <c r="G1232">
        <v>0</v>
      </c>
      <c r="H1232">
        <v>0</v>
      </c>
      <c r="I1232">
        <v>41</v>
      </c>
      <c r="J1232">
        <v>4</v>
      </c>
      <c r="K1232">
        <v>4028</v>
      </c>
      <c r="L1232">
        <v>39</v>
      </c>
      <c r="M1232">
        <v>4069</v>
      </c>
      <c r="N1232">
        <v>43</v>
      </c>
      <c r="O1232">
        <v>0</v>
      </c>
      <c r="P1232">
        <v>1</v>
      </c>
      <c r="Q1232">
        <v>0</v>
      </c>
      <c r="R1232">
        <v>22</v>
      </c>
      <c r="S1232">
        <v>2</v>
      </c>
      <c r="T1232">
        <v>11</v>
      </c>
      <c r="U1232">
        <v>0</v>
      </c>
      <c r="V1232">
        <v>1</v>
      </c>
    </row>
    <row r="1233" spans="1:22" x14ac:dyDescent="0.3">
      <c r="A1233" s="42">
        <v>44025</v>
      </c>
      <c r="B1233" t="s">
        <v>111</v>
      </c>
      <c r="C1233">
        <v>127</v>
      </c>
      <c r="D1233">
        <v>3</v>
      </c>
      <c r="E1233">
        <v>122</v>
      </c>
      <c r="F1233">
        <v>3</v>
      </c>
      <c r="G1233">
        <v>5</v>
      </c>
      <c r="H1233">
        <v>0</v>
      </c>
      <c r="I1233">
        <v>149</v>
      </c>
      <c r="J1233">
        <v>2</v>
      </c>
      <c r="K1233">
        <v>2911</v>
      </c>
      <c r="L1233">
        <v>55</v>
      </c>
      <c r="M1233">
        <v>3060</v>
      </c>
      <c r="N1233">
        <v>57</v>
      </c>
      <c r="O1233">
        <v>0</v>
      </c>
      <c r="P1233">
        <v>3</v>
      </c>
      <c r="Q1233">
        <v>1</v>
      </c>
      <c r="R1233">
        <v>74</v>
      </c>
      <c r="S1233">
        <v>2</v>
      </c>
      <c r="T1233">
        <v>50</v>
      </c>
      <c r="U1233">
        <v>0</v>
      </c>
      <c r="V1233">
        <v>14</v>
      </c>
    </row>
    <row r="1234" spans="1:22" x14ac:dyDescent="0.3">
      <c r="A1234" s="42">
        <v>44025</v>
      </c>
      <c r="B1234" t="s">
        <v>57</v>
      </c>
      <c r="C1234">
        <v>1660</v>
      </c>
      <c r="D1234">
        <v>244</v>
      </c>
      <c r="E1234">
        <v>1658</v>
      </c>
      <c r="F1234">
        <v>244</v>
      </c>
      <c r="G1234">
        <v>2</v>
      </c>
      <c r="H1234">
        <v>0</v>
      </c>
      <c r="I1234">
        <v>1616</v>
      </c>
      <c r="J1234">
        <v>278</v>
      </c>
      <c r="K1234">
        <v>118483</v>
      </c>
      <c r="L1234">
        <v>3107</v>
      </c>
      <c r="M1234">
        <v>120099</v>
      </c>
      <c r="N1234">
        <v>3385</v>
      </c>
      <c r="O1234">
        <v>2</v>
      </c>
      <c r="P1234">
        <v>12</v>
      </c>
      <c r="Q1234">
        <v>28</v>
      </c>
      <c r="R1234">
        <v>493</v>
      </c>
      <c r="S1234">
        <v>214</v>
      </c>
      <c r="T1234">
        <v>1155</v>
      </c>
      <c r="U1234">
        <v>0</v>
      </c>
      <c r="V1234">
        <v>37</v>
      </c>
    </row>
    <row r="1235" spans="1:22" x14ac:dyDescent="0.3">
      <c r="A1235" s="42">
        <v>44025</v>
      </c>
      <c r="B1235" t="s">
        <v>89</v>
      </c>
      <c r="C1235">
        <v>79</v>
      </c>
      <c r="D1235">
        <v>6</v>
      </c>
      <c r="E1235">
        <v>79</v>
      </c>
      <c r="F1235">
        <v>6</v>
      </c>
      <c r="G1235">
        <v>0</v>
      </c>
      <c r="H1235">
        <v>0</v>
      </c>
      <c r="I1235">
        <v>88</v>
      </c>
      <c r="J1235">
        <v>7</v>
      </c>
      <c r="K1235">
        <v>2474</v>
      </c>
      <c r="L1235">
        <v>93</v>
      </c>
      <c r="M1235">
        <v>2562</v>
      </c>
      <c r="N1235">
        <v>100</v>
      </c>
      <c r="O1235">
        <v>0</v>
      </c>
      <c r="P1235">
        <v>1</v>
      </c>
      <c r="Q1235">
        <v>1</v>
      </c>
      <c r="R1235">
        <v>58</v>
      </c>
      <c r="S1235">
        <v>5</v>
      </c>
      <c r="T1235">
        <v>20</v>
      </c>
      <c r="U1235">
        <v>0</v>
      </c>
      <c r="V1235">
        <v>3</v>
      </c>
    </row>
    <row r="1236" spans="1:22" x14ac:dyDescent="0.3">
      <c r="A1236" s="42">
        <v>44025</v>
      </c>
      <c r="B1236" t="s">
        <v>44</v>
      </c>
      <c r="C1236">
        <v>1077</v>
      </c>
      <c r="D1236">
        <v>187</v>
      </c>
      <c r="E1236">
        <v>1077</v>
      </c>
      <c r="F1236">
        <v>187</v>
      </c>
      <c r="G1236">
        <v>0</v>
      </c>
      <c r="H1236">
        <v>0</v>
      </c>
      <c r="I1236">
        <v>1188</v>
      </c>
      <c r="J1236">
        <v>203</v>
      </c>
      <c r="K1236">
        <v>83516</v>
      </c>
      <c r="L1236">
        <v>2762</v>
      </c>
      <c r="M1236">
        <v>84704</v>
      </c>
      <c r="N1236">
        <v>2965</v>
      </c>
      <c r="O1236">
        <v>0</v>
      </c>
      <c r="P1236">
        <v>2</v>
      </c>
      <c r="Q1236">
        <v>44</v>
      </c>
      <c r="R1236">
        <v>173</v>
      </c>
      <c r="S1236">
        <v>143</v>
      </c>
      <c r="T1236">
        <v>902</v>
      </c>
      <c r="U1236">
        <v>0</v>
      </c>
      <c r="V1236">
        <v>11</v>
      </c>
    </row>
    <row r="1237" spans="1:22" x14ac:dyDescent="0.3">
      <c r="A1237" s="42">
        <v>44025</v>
      </c>
      <c r="B1237" t="s">
        <v>81</v>
      </c>
      <c r="C1237">
        <v>43</v>
      </c>
      <c r="D1237">
        <v>5</v>
      </c>
      <c r="E1237">
        <v>43</v>
      </c>
      <c r="F1237">
        <v>5</v>
      </c>
      <c r="G1237">
        <v>0</v>
      </c>
      <c r="H1237">
        <v>0</v>
      </c>
      <c r="I1237">
        <v>50</v>
      </c>
      <c r="J1237">
        <v>4</v>
      </c>
      <c r="K1237">
        <v>959</v>
      </c>
      <c r="L1237">
        <v>122</v>
      </c>
      <c r="M1237">
        <v>1009</v>
      </c>
      <c r="N1237">
        <v>126</v>
      </c>
      <c r="O1237">
        <v>0</v>
      </c>
      <c r="P1237">
        <v>0</v>
      </c>
      <c r="Q1237">
        <v>1</v>
      </c>
      <c r="R1237">
        <v>30</v>
      </c>
      <c r="S1237">
        <v>4</v>
      </c>
      <c r="T1237">
        <v>13</v>
      </c>
      <c r="U1237">
        <v>0</v>
      </c>
      <c r="V1237">
        <v>1</v>
      </c>
    </row>
    <row r="1238" spans="1:22" x14ac:dyDescent="0.3">
      <c r="A1238" s="42">
        <v>44025</v>
      </c>
      <c r="B1238" t="s">
        <v>130</v>
      </c>
      <c r="C1238">
        <v>8</v>
      </c>
      <c r="D1238">
        <v>1</v>
      </c>
      <c r="E1238">
        <v>8</v>
      </c>
      <c r="F1238">
        <v>1</v>
      </c>
      <c r="G1238">
        <v>0</v>
      </c>
      <c r="H1238">
        <v>0</v>
      </c>
      <c r="I1238">
        <v>8</v>
      </c>
      <c r="J1238">
        <v>1</v>
      </c>
      <c r="K1238">
        <v>521</v>
      </c>
      <c r="L1238">
        <v>10</v>
      </c>
      <c r="M1238">
        <v>529</v>
      </c>
      <c r="N1238">
        <v>11</v>
      </c>
      <c r="O1238">
        <v>0</v>
      </c>
      <c r="P1238">
        <v>0</v>
      </c>
      <c r="Q1238">
        <v>0</v>
      </c>
      <c r="R1238">
        <v>6</v>
      </c>
      <c r="S1238">
        <v>1</v>
      </c>
      <c r="T1238">
        <v>2</v>
      </c>
      <c r="U1238">
        <v>0</v>
      </c>
      <c r="V1238">
        <v>0</v>
      </c>
    </row>
    <row r="1239" spans="1:22" x14ac:dyDescent="0.3">
      <c r="A1239" s="42">
        <v>44025</v>
      </c>
      <c r="B1239" t="s">
        <v>131</v>
      </c>
      <c r="C1239">
        <v>57</v>
      </c>
      <c r="D1239">
        <v>2</v>
      </c>
      <c r="E1239">
        <v>55</v>
      </c>
      <c r="F1239">
        <v>2</v>
      </c>
      <c r="G1239">
        <v>2</v>
      </c>
      <c r="H1239">
        <v>0</v>
      </c>
      <c r="I1239">
        <v>62</v>
      </c>
      <c r="J1239">
        <v>3</v>
      </c>
      <c r="K1239">
        <v>1218</v>
      </c>
      <c r="L1239">
        <v>42</v>
      </c>
      <c r="M1239">
        <v>1280</v>
      </c>
      <c r="N1239">
        <v>45</v>
      </c>
      <c r="O1239">
        <v>0</v>
      </c>
      <c r="P1239">
        <v>0</v>
      </c>
      <c r="Q1239">
        <v>1</v>
      </c>
      <c r="R1239">
        <v>39</v>
      </c>
      <c r="S1239">
        <v>1</v>
      </c>
      <c r="T1239">
        <v>18</v>
      </c>
      <c r="U1239">
        <v>0</v>
      </c>
      <c r="V1239">
        <v>1</v>
      </c>
    </row>
    <row r="1240" spans="1:22" x14ac:dyDescent="0.3">
      <c r="A1240" s="42">
        <v>44025</v>
      </c>
      <c r="B1240" t="s">
        <v>71</v>
      </c>
      <c r="C1240">
        <v>1081</v>
      </c>
      <c r="D1240">
        <v>62</v>
      </c>
      <c r="E1240">
        <v>1076</v>
      </c>
      <c r="F1240">
        <v>62</v>
      </c>
      <c r="G1240">
        <v>5</v>
      </c>
      <c r="H1240">
        <v>0</v>
      </c>
      <c r="I1240">
        <v>1257</v>
      </c>
      <c r="J1240">
        <v>70</v>
      </c>
      <c r="K1240">
        <v>11915</v>
      </c>
      <c r="L1240">
        <v>593</v>
      </c>
      <c r="M1240">
        <v>13172</v>
      </c>
      <c r="N1240">
        <v>663</v>
      </c>
      <c r="O1240">
        <v>0</v>
      </c>
      <c r="P1240">
        <v>7</v>
      </c>
      <c r="Q1240">
        <v>29</v>
      </c>
      <c r="R1240">
        <v>751</v>
      </c>
      <c r="S1240">
        <v>33</v>
      </c>
      <c r="T1240">
        <v>323</v>
      </c>
      <c r="U1240">
        <v>0</v>
      </c>
      <c r="V1240">
        <v>21</v>
      </c>
    </row>
    <row r="1241" spans="1:22" x14ac:dyDescent="0.3">
      <c r="A1241" s="42">
        <v>44025</v>
      </c>
      <c r="B1241" t="s">
        <v>132</v>
      </c>
      <c r="C1241">
        <v>350</v>
      </c>
      <c r="D1241">
        <v>7</v>
      </c>
      <c r="E1241">
        <v>350</v>
      </c>
      <c r="F1241">
        <v>7</v>
      </c>
      <c r="G1241">
        <v>0</v>
      </c>
      <c r="H1241">
        <v>0</v>
      </c>
      <c r="I1241">
        <v>385</v>
      </c>
      <c r="J1241">
        <v>7</v>
      </c>
      <c r="K1241">
        <v>3414</v>
      </c>
      <c r="L1241">
        <v>98</v>
      </c>
      <c r="M1241">
        <v>3799</v>
      </c>
      <c r="N1241">
        <v>105</v>
      </c>
      <c r="O1241">
        <v>0</v>
      </c>
      <c r="P1241">
        <v>0</v>
      </c>
      <c r="Q1241">
        <v>0</v>
      </c>
      <c r="R1241">
        <v>255</v>
      </c>
      <c r="S1241">
        <v>7</v>
      </c>
      <c r="T1241">
        <v>95</v>
      </c>
      <c r="U1241">
        <v>0</v>
      </c>
      <c r="V1241">
        <v>8</v>
      </c>
    </row>
    <row r="1242" spans="1:22" x14ac:dyDescent="0.3">
      <c r="A1242" s="42">
        <v>44025</v>
      </c>
      <c r="B1242" t="s">
        <v>72</v>
      </c>
      <c r="C1242">
        <v>88</v>
      </c>
      <c r="D1242">
        <v>3</v>
      </c>
      <c r="E1242">
        <v>78</v>
      </c>
      <c r="F1242">
        <v>3</v>
      </c>
      <c r="G1242">
        <v>10</v>
      </c>
      <c r="H1242">
        <v>0</v>
      </c>
      <c r="I1242">
        <v>104</v>
      </c>
      <c r="J1242">
        <v>5</v>
      </c>
      <c r="K1242">
        <v>6486</v>
      </c>
      <c r="L1242">
        <v>122</v>
      </c>
      <c r="M1242">
        <v>6590</v>
      </c>
      <c r="N1242">
        <v>127</v>
      </c>
      <c r="O1242">
        <v>0</v>
      </c>
      <c r="P1242">
        <v>0</v>
      </c>
      <c r="Q1242">
        <v>2</v>
      </c>
      <c r="R1242">
        <v>49</v>
      </c>
      <c r="S1242">
        <v>1</v>
      </c>
      <c r="T1242">
        <v>39</v>
      </c>
      <c r="U1242">
        <v>1</v>
      </c>
      <c r="V1242">
        <v>5</v>
      </c>
    </row>
    <row r="1243" spans="1:22" x14ac:dyDescent="0.3">
      <c r="A1243" s="42">
        <v>44025</v>
      </c>
      <c r="B1243" t="s">
        <v>52</v>
      </c>
      <c r="C1243">
        <v>973</v>
      </c>
      <c r="D1243">
        <v>25</v>
      </c>
      <c r="E1243">
        <v>972</v>
      </c>
      <c r="F1243">
        <v>25</v>
      </c>
      <c r="G1243">
        <v>1</v>
      </c>
      <c r="H1243">
        <v>0</v>
      </c>
      <c r="I1243">
        <v>1224</v>
      </c>
      <c r="J1243">
        <v>28</v>
      </c>
      <c r="K1243">
        <v>7189</v>
      </c>
      <c r="L1243">
        <v>146</v>
      </c>
      <c r="M1243">
        <v>8413</v>
      </c>
      <c r="N1243">
        <v>174</v>
      </c>
      <c r="O1243">
        <v>0</v>
      </c>
      <c r="P1243">
        <v>13</v>
      </c>
      <c r="Q1243">
        <v>11</v>
      </c>
      <c r="R1243">
        <v>565</v>
      </c>
      <c r="S1243">
        <v>14</v>
      </c>
      <c r="T1243">
        <v>395</v>
      </c>
      <c r="U1243">
        <v>0</v>
      </c>
      <c r="V1243">
        <v>59</v>
      </c>
    </row>
    <row r="1244" spans="1:22" x14ac:dyDescent="0.3">
      <c r="A1244" s="42">
        <v>44025</v>
      </c>
      <c r="B1244" t="s">
        <v>19</v>
      </c>
      <c r="C1244">
        <v>3755</v>
      </c>
      <c r="D1244">
        <v>153</v>
      </c>
      <c r="E1244">
        <v>3748</v>
      </c>
      <c r="F1244">
        <v>153</v>
      </c>
      <c r="G1244">
        <v>7</v>
      </c>
      <c r="H1244">
        <v>0</v>
      </c>
      <c r="I1244">
        <v>4506</v>
      </c>
      <c r="J1244">
        <v>184</v>
      </c>
      <c r="K1244">
        <v>28523</v>
      </c>
      <c r="L1244">
        <v>1062</v>
      </c>
      <c r="M1244">
        <v>33029</v>
      </c>
      <c r="N1244">
        <v>1246</v>
      </c>
      <c r="O1244">
        <v>0</v>
      </c>
      <c r="P1244">
        <v>39</v>
      </c>
      <c r="Q1244">
        <v>43</v>
      </c>
      <c r="R1244">
        <v>1589</v>
      </c>
      <c r="S1244">
        <v>110</v>
      </c>
      <c r="T1244">
        <v>2127</v>
      </c>
      <c r="U1244">
        <v>2</v>
      </c>
      <c r="V1244">
        <v>136</v>
      </c>
    </row>
    <row r="1245" spans="1:22" x14ac:dyDescent="0.3">
      <c r="A1245" s="42">
        <v>44025</v>
      </c>
      <c r="B1245" t="s">
        <v>73</v>
      </c>
      <c r="C1245">
        <v>29</v>
      </c>
      <c r="D1245">
        <v>1</v>
      </c>
      <c r="E1245">
        <v>27</v>
      </c>
      <c r="F1245">
        <v>1</v>
      </c>
      <c r="G1245">
        <v>2</v>
      </c>
      <c r="H1245">
        <v>0</v>
      </c>
      <c r="I1245">
        <v>26</v>
      </c>
      <c r="J1245">
        <v>1</v>
      </c>
      <c r="K1245">
        <v>1410</v>
      </c>
      <c r="L1245">
        <v>36</v>
      </c>
      <c r="M1245">
        <v>1436</v>
      </c>
      <c r="N1245">
        <v>37</v>
      </c>
      <c r="O1245">
        <v>0</v>
      </c>
      <c r="P1245">
        <v>0</v>
      </c>
      <c r="Q1245">
        <v>0</v>
      </c>
      <c r="R1245">
        <v>16</v>
      </c>
      <c r="S1245">
        <v>1</v>
      </c>
      <c r="T1245">
        <v>13</v>
      </c>
      <c r="U1245">
        <v>0</v>
      </c>
      <c r="V1245">
        <v>1</v>
      </c>
    </row>
    <row r="1246" spans="1:22" x14ac:dyDescent="0.3">
      <c r="A1246" s="42">
        <v>44025</v>
      </c>
      <c r="B1246" t="s">
        <v>133</v>
      </c>
      <c r="C1246">
        <v>52</v>
      </c>
      <c r="D1246">
        <v>3</v>
      </c>
      <c r="E1246">
        <v>52</v>
      </c>
      <c r="F1246">
        <v>3</v>
      </c>
      <c r="G1246">
        <v>0</v>
      </c>
      <c r="H1246">
        <v>0</v>
      </c>
      <c r="I1246">
        <v>66</v>
      </c>
      <c r="J1246">
        <v>4</v>
      </c>
      <c r="K1246">
        <v>1906</v>
      </c>
      <c r="L1246">
        <v>58</v>
      </c>
      <c r="M1246">
        <v>1972</v>
      </c>
      <c r="N1246">
        <v>62</v>
      </c>
      <c r="O1246">
        <v>0</v>
      </c>
      <c r="P1246">
        <v>0</v>
      </c>
      <c r="Q1246">
        <v>0</v>
      </c>
      <c r="R1246">
        <v>32</v>
      </c>
      <c r="S1246">
        <v>3</v>
      </c>
      <c r="T1246">
        <v>20</v>
      </c>
      <c r="U1246">
        <v>0</v>
      </c>
      <c r="V1246">
        <v>2</v>
      </c>
    </row>
    <row r="1247" spans="1:22" x14ac:dyDescent="0.3">
      <c r="A1247" s="42">
        <v>44025</v>
      </c>
      <c r="B1247" t="s">
        <v>50</v>
      </c>
      <c r="C1247">
        <v>924</v>
      </c>
      <c r="D1247">
        <v>12</v>
      </c>
      <c r="E1247">
        <v>877</v>
      </c>
      <c r="F1247">
        <v>13</v>
      </c>
      <c r="G1247">
        <v>47</v>
      </c>
      <c r="H1247">
        <v>-1</v>
      </c>
      <c r="I1247">
        <v>972</v>
      </c>
      <c r="J1247">
        <v>18</v>
      </c>
      <c r="K1247">
        <v>11005</v>
      </c>
      <c r="L1247">
        <v>159</v>
      </c>
      <c r="M1247">
        <v>11977</v>
      </c>
      <c r="N1247">
        <v>177</v>
      </c>
      <c r="O1247">
        <v>1</v>
      </c>
      <c r="P1247">
        <v>4</v>
      </c>
      <c r="Q1247">
        <v>20</v>
      </c>
      <c r="R1247">
        <v>620</v>
      </c>
      <c r="S1247">
        <v>-9</v>
      </c>
      <c r="T1247">
        <v>300</v>
      </c>
      <c r="U1247">
        <v>1</v>
      </c>
      <c r="V1247">
        <v>31</v>
      </c>
    </row>
    <row r="1248" spans="1:22" x14ac:dyDescent="0.3">
      <c r="A1248" s="42">
        <v>44025</v>
      </c>
      <c r="B1248" t="s">
        <v>43</v>
      </c>
      <c r="C1248">
        <v>14163</v>
      </c>
      <c r="D1248">
        <v>569</v>
      </c>
      <c r="E1248">
        <v>14143</v>
      </c>
      <c r="F1248">
        <v>569</v>
      </c>
      <c r="G1248">
        <v>20</v>
      </c>
      <c r="H1248">
        <v>0</v>
      </c>
      <c r="I1248">
        <v>16983</v>
      </c>
      <c r="J1248">
        <v>706</v>
      </c>
      <c r="K1248">
        <v>163346</v>
      </c>
      <c r="L1248">
        <v>4923</v>
      </c>
      <c r="M1248">
        <v>180329</v>
      </c>
      <c r="N1248">
        <v>5629</v>
      </c>
      <c r="O1248">
        <v>0</v>
      </c>
      <c r="P1248">
        <v>224</v>
      </c>
      <c r="Q1248">
        <v>277</v>
      </c>
      <c r="R1248">
        <v>9137</v>
      </c>
      <c r="S1248">
        <v>292</v>
      </c>
      <c r="T1248">
        <v>4802</v>
      </c>
      <c r="U1248">
        <v>9</v>
      </c>
      <c r="V1248">
        <v>983</v>
      </c>
    </row>
    <row r="1249" spans="1:22" x14ac:dyDescent="0.3">
      <c r="A1249" s="42">
        <v>44025</v>
      </c>
      <c r="B1249" t="s">
        <v>99</v>
      </c>
      <c r="C1249">
        <v>185</v>
      </c>
      <c r="D1249">
        <v>25</v>
      </c>
      <c r="E1249">
        <v>179</v>
      </c>
      <c r="F1249">
        <v>25</v>
      </c>
      <c r="G1249">
        <v>6</v>
      </c>
      <c r="H1249">
        <v>0</v>
      </c>
      <c r="I1249">
        <v>199</v>
      </c>
      <c r="J1249">
        <v>29</v>
      </c>
      <c r="K1249">
        <v>2116</v>
      </c>
      <c r="L1249">
        <v>179</v>
      </c>
      <c r="M1249">
        <v>2315</v>
      </c>
      <c r="N1249">
        <v>208</v>
      </c>
      <c r="O1249">
        <v>0</v>
      </c>
      <c r="P1249">
        <v>2</v>
      </c>
      <c r="Q1249">
        <v>14</v>
      </c>
      <c r="R1249">
        <v>83</v>
      </c>
      <c r="S1249">
        <v>11</v>
      </c>
      <c r="T1249">
        <v>100</v>
      </c>
      <c r="U1249">
        <v>0</v>
      </c>
      <c r="V1249">
        <v>5</v>
      </c>
    </row>
    <row r="1250" spans="1:22" x14ac:dyDescent="0.3">
      <c r="A1250" s="42">
        <v>44025</v>
      </c>
      <c r="B1250" t="s">
        <v>134</v>
      </c>
      <c r="C1250">
        <v>27</v>
      </c>
      <c r="D1250">
        <v>1</v>
      </c>
      <c r="E1250">
        <v>27</v>
      </c>
      <c r="F1250">
        <v>1</v>
      </c>
      <c r="G1250">
        <v>0</v>
      </c>
      <c r="H1250">
        <v>0</v>
      </c>
      <c r="I1250">
        <v>30</v>
      </c>
      <c r="J1250">
        <v>1</v>
      </c>
      <c r="K1250">
        <v>953</v>
      </c>
      <c r="L1250">
        <v>42</v>
      </c>
      <c r="M1250">
        <v>983</v>
      </c>
      <c r="N1250">
        <v>43</v>
      </c>
      <c r="O1250">
        <v>0</v>
      </c>
      <c r="P1250">
        <v>0</v>
      </c>
      <c r="Q1250">
        <v>0</v>
      </c>
      <c r="R1250">
        <v>13</v>
      </c>
      <c r="S1250">
        <v>1</v>
      </c>
      <c r="T1250">
        <v>14</v>
      </c>
      <c r="U1250">
        <v>0</v>
      </c>
      <c r="V1250">
        <v>3</v>
      </c>
    </row>
    <row r="1251" spans="1:22" x14ac:dyDescent="0.3">
      <c r="A1251" s="42">
        <v>44025</v>
      </c>
      <c r="B1251" t="s">
        <v>45</v>
      </c>
      <c r="C1251">
        <v>248</v>
      </c>
      <c r="D1251">
        <v>27</v>
      </c>
      <c r="E1251">
        <v>226</v>
      </c>
      <c r="F1251">
        <v>27</v>
      </c>
      <c r="G1251">
        <v>22</v>
      </c>
      <c r="H1251">
        <v>0</v>
      </c>
      <c r="I1251">
        <v>251</v>
      </c>
      <c r="J1251">
        <v>36</v>
      </c>
      <c r="K1251">
        <v>8871</v>
      </c>
      <c r="L1251">
        <v>326</v>
      </c>
      <c r="M1251">
        <v>9122</v>
      </c>
      <c r="N1251">
        <v>362</v>
      </c>
      <c r="O1251">
        <v>1</v>
      </c>
      <c r="P1251">
        <v>5</v>
      </c>
      <c r="Q1251">
        <v>13</v>
      </c>
      <c r="R1251">
        <v>137</v>
      </c>
      <c r="S1251">
        <v>13</v>
      </c>
      <c r="T1251">
        <v>106</v>
      </c>
      <c r="U1251">
        <v>2</v>
      </c>
      <c r="V1251">
        <v>27</v>
      </c>
    </row>
    <row r="1252" spans="1:22" x14ac:dyDescent="0.3">
      <c r="A1252" s="42">
        <v>44025</v>
      </c>
      <c r="B1252" t="s">
        <v>53</v>
      </c>
      <c r="C1252">
        <v>2040</v>
      </c>
      <c r="D1252">
        <v>95</v>
      </c>
      <c r="E1252">
        <v>2030</v>
      </c>
      <c r="F1252">
        <v>95</v>
      </c>
      <c r="G1252">
        <v>10</v>
      </c>
      <c r="H1252">
        <v>0</v>
      </c>
      <c r="I1252">
        <v>2529</v>
      </c>
      <c r="J1252">
        <v>111</v>
      </c>
      <c r="K1252">
        <v>16847</v>
      </c>
      <c r="L1252">
        <v>654</v>
      </c>
      <c r="M1252">
        <v>19376</v>
      </c>
      <c r="N1252">
        <v>765</v>
      </c>
      <c r="O1252">
        <v>0</v>
      </c>
      <c r="P1252">
        <v>56</v>
      </c>
      <c r="Q1252">
        <v>38</v>
      </c>
      <c r="R1252">
        <v>793</v>
      </c>
      <c r="S1252">
        <v>57</v>
      </c>
      <c r="T1252">
        <v>1191</v>
      </c>
      <c r="U1252">
        <v>2</v>
      </c>
      <c r="V1252">
        <v>246</v>
      </c>
    </row>
    <row r="1253" spans="1:22" x14ac:dyDescent="0.3">
      <c r="A1253" s="42">
        <v>44025</v>
      </c>
      <c r="B1253" t="s">
        <v>65</v>
      </c>
      <c r="C1253">
        <v>717</v>
      </c>
      <c r="D1253">
        <v>19</v>
      </c>
      <c r="E1253">
        <v>704</v>
      </c>
      <c r="F1253">
        <v>18</v>
      </c>
      <c r="G1253">
        <v>13</v>
      </c>
      <c r="H1253">
        <v>1</v>
      </c>
      <c r="I1253">
        <v>791</v>
      </c>
      <c r="J1253">
        <v>24</v>
      </c>
      <c r="K1253">
        <v>9000</v>
      </c>
      <c r="L1253">
        <v>181</v>
      </c>
      <c r="M1253">
        <v>9791</v>
      </c>
      <c r="N1253">
        <v>205</v>
      </c>
      <c r="O1253">
        <v>0</v>
      </c>
      <c r="P1253">
        <v>7</v>
      </c>
      <c r="Q1253">
        <v>3</v>
      </c>
      <c r="R1253">
        <v>522</v>
      </c>
      <c r="S1253">
        <v>16</v>
      </c>
      <c r="T1253">
        <v>188</v>
      </c>
      <c r="U1253">
        <v>0</v>
      </c>
      <c r="V1253">
        <v>37</v>
      </c>
    </row>
    <row r="1254" spans="1:22" x14ac:dyDescent="0.3">
      <c r="A1254" s="42">
        <v>44025</v>
      </c>
      <c r="B1254" t="s">
        <v>105</v>
      </c>
      <c r="C1254">
        <v>1510</v>
      </c>
      <c r="D1254">
        <v>0</v>
      </c>
      <c r="E1254">
        <v>1507</v>
      </c>
      <c r="F1254">
        <v>0</v>
      </c>
      <c r="G1254">
        <v>3</v>
      </c>
      <c r="H1254">
        <v>0</v>
      </c>
      <c r="I1254">
        <v>1558</v>
      </c>
      <c r="J1254">
        <v>4</v>
      </c>
      <c r="K1254">
        <v>2644</v>
      </c>
      <c r="L1254">
        <v>43</v>
      </c>
      <c r="M1254">
        <v>4202</v>
      </c>
      <c r="N1254">
        <v>47</v>
      </c>
      <c r="O1254">
        <v>0</v>
      </c>
      <c r="P1254">
        <v>5</v>
      </c>
      <c r="Q1254">
        <v>7</v>
      </c>
      <c r="R1254">
        <v>1439</v>
      </c>
      <c r="S1254">
        <v>-7</v>
      </c>
      <c r="T1254">
        <v>66</v>
      </c>
      <c r="U1254">
        <v>0</v>
      </c>
      <c r="V1254">
        <v>15</v>
      </c>
    </row>
    <row r="1255" spans="1:22" x14ac:dyDescent="0.3">
      <c r="A1255" s="42">
        <v>44025</v>
      </c>
      <c r="B1255" t="s">
        <v>98</v>
      </c>
      <c r="C1255">
        <v>60</v>
      </c>
      <c r="D1255">
        <v>2</v>
      </c>
      <c r="E1255">
        <v>60</v>
      </c>
      <c r="F1255">
        <v>2</v>
      </c>
      <c r="G1255">
        <v>0</v>
      </c>
      <c r="H1255">
        <v>0</v>
      </c>
      <c r="I1255">
        <v>67</v>
      </c>
      <c r="J1255">
        <v>2</v>
      </c>
      <c r="K1255">
        <v>1706</v>
      </c>
      <c r="L1255">
        <v>115</v>
      </c>
      <c r="M1255">
        <v>1773</v>
      </c>
      <c r="N1255">
        <v>117</v>
      </c>
      <c r="O1255">
        <v>0</v>
      </c>
      <c r="P1255">
        <v>0</v>
      </c>
      <c r="Q1255">
        <v>0</v>
      </c>
      <c r="R1255">
        <v>53</v>
      </c>
      <c r="S1255">
        <v>2</v>
      </c>
      <c r="T1255">
        <v>7</v>
      </c>
      <c r="U1255">
        <v>0</v>
      </c>
      <c r="V1255">
        <v>1</v>
      </c>
    </row>
    <row r="1256" spans="1:22" x14ac:dyDescent="0.3">
      <c r="A1256" s="42">
        <v>44025</v>
      </c>
      <c r="B1256" t="s">
        <v>106</v>
      </c>
      <c r="C1256">
        <v>28</v>
      </c>
      <c r="D1256">
        <v>4</v>
      </c>
      <c r="E1256">
        <v>28</v>
      </c>
      <c r="F1256">
        <v>4</v>
      </c>
      <c r="G1256">
        <v>0</v>
      </c>
      <c r="H1256">
        <v>0</v>
      </c>
      <c r="I1256">
        <v>32</v>
      </c>
      <c r="J1256">
        <v>5</v>
      </c>
      <c r="K1256">
        <v>1353</v>
      </c>
      <c r="L1256">
        <v>70</v>
      </c>
      <c r="M1256">
        <v>1385</v>
      </c>
      <c r="N1256">
        <v>75</v>
      </c>
      <c r="O1256">
        <v>0</v>
      </c>
      <c r="P1256">
        <v>0</v>
      </c>
      <c r="Q1256">
        <v>1</v>
      </c>
      <c r="R1256">
        <v>14</v>
      </c>
      <c r="S1256">
        <v>3</v>
      </c>
      <c r="T1256">
        <v>14</v>
      </c>
      <c r="U1256">
        <v>0</v>
      </c>
      <c r="V1256">
        <v>0</v>
      </c>
    </row>
    <row r="1257" spans="1:22" x14ac:dyDescent="0.3">
      <c r="A1257" s="42">
        <v>44025</v>
      </c>
      <c r="B1257" t="s">
        <v>135</v>
      </c>
      <c r="C1257">
        <v>9</v>
      </c>
      <c r="D1257">
        <v>0</v>
      </c>
      <c r="E1257">
        <v>9</v>
      </c>
      <c r="F1257">
        <v>0</v>
      </c>
      <c r="G1257">
        <v>0</v>
      </c>
      <c r="H1257">
        <v>0</v>
      </c>
      <c r="I1257">
        <v>9</v>
      </c>
      <c r="J1257">
        <v>0</v>
      </c>
      <c r="K1257">
        <v>551</v>
      </c>
      <c r="L1257">
        <v>14</v>
      </c>
      <c r="M1257">
        <v>560</v>
      </c>
      <c r="N1257">
        <v>14</v>
      </c>
      <c r="O1257">
        <v>0</v>
      </c>
      <c r="P1257">
        <v>0</v>
      </c>
      <c r="Q1257">
        <v>0</v>
      </c>
      <c r="R1257">
        <v>5</v>
      </c>
      <c r="S1257">
        <v>0</v>
      </c>
      <c r="T1257">
        <v>4</v>
      </c>
      <c r="U1257">
        <v>0</v>
      </c>
      <c r="V1257">
        <v>1</v>
      </c>
    </row>
    <row r="1258" spans="1:22" x14ac:dyDescent="0.3">
      <c r="A1258" s="42">
        <v>44025</v>
      </c>
      <c r="B1258" t="s">
        <v>116</v>
      </c>
      <c r="C1258">
        <v>159</v>
      </c>
      <c r="D1258">
        <v>32</v>
      </c>
      <c r="E1258">
        <v>159</v>
      </c>
      <c r="F1258">
        <v>32</v>
      </c>
      <c r="G1258">
        <v>0</v>
      </c>
      <c r="H1258">
        <v>0</v>
      </c>
      <c r="I1258">
        <v>174</v>
      </c>
      <c r="J1258">
        <v>34</v>
      </c>
      <c r="K1258">
        <v>4159</v>
      </c>
      <c r="L1258">
        <v>202</v>
      </c>
      <c r="M1258">
        <v>4333</v>
      </c>
      <c r="N1258">
        <v>236</v>
      </c>
      <c r="O1258">
        <v>0</v>
      </c>
      <c r="P1258">
        <v>0</v>
      </c>
      <c r="Q1258">
        <v>6</v>
      </c>
      <c r="R1258">
        <v>66</v>
      </c>
      <c r="S1258">
        <v>26</v>
      </c>
      <c r="T1258">
        <v>93</v>
      </c>
      <c r="U1258">
        <v>0</v>
      </c>
      <c r="V1258">
        <v>1</v>
      </c>
    </row>
    <row r="1259" spans="1:22" x14ac:dyDescent="0.3">
      <c r="A1259" s="42">
        <v>44025</v>
      </c>
      <c r="B1259" t="s">
        <v>66</v>
      </c>
      <c r="C1259">
        <v>276</v>
      </c>
      <c r="D1259">
        <v>14</v>
      </c>
      <c r="E1259">
        <v>263</v>
      </c>
      <c r="F1259">
        <v>17</v>
      </c>
      <c r="G1259">
        <v>13</v>
      </c>
      <c r="H1259">
        <v>-3</v>
      </c>
      <c r="I1259">
        <v>313</v>
      </c>
      <c r="J1259">
        <v>21</v>
      </c>
      <c r="K1259">
        <v>8589</v>
      </c>
      <c r="L1259">
        <v>358</v>
      </c>
      <c r="M1259">
        <v>8902</v>
      </c>
      <c r="N1259">
        <v>379</v>
      </c>
      <c r="O1259">
        <v>0</v>
      </c>
      <c r="P1259">
        <v>0</v>
      </c>
      <c r="Q1259">
        <v>0</v>
      </c>
      <c r="R1259">
        <v>146</v>
      </c>
      <c r="S1259">
        <v>14</v>
      </c>
      <c r="T1259">
        <v>130</v>
      </c>
      <c r="U1259">
        <v>0</v>
      </c>
      <c r="V1259">
        <v>13</v>
      </c>
    </row>
    <row r="1260" spans="1:22" x14ac:dyDescent="0.3">
      <c r="A1260" s="42">
        <v>44025</v>
      </c>
      <c r="B1260" t="s">
        <v>117</v>
      </c>
      <c r="C1260">
        <v>123</v>
      </c>
      <c r="D1260">
        <v>7</v>
      </c>
      <c r="E1260">
        <v>123</v>
      </c>
      <c r="F1260">
        <v>7</v>
      </c>
      <c r="G1260">
        <v>0</v>
      </c>
      <c r="H1260">
        <v>0</v>
      </c>
      <c r="I1260">
        <v>131</v>
      </c>
      <c r="J1260">
        <v>10</v>
      </c>
      <c r="K1260">
        <v>2973</v>
      </c>
      <c r="L1260">
        <v>123</v>
      </c>
      <c r="M1260">
        <v>3104</v>
      </c>
      <c r="N1260">
        <v>133</v>
      </c>
      <c r="O1260">
        <v>0</v>
      </c>
      <c r="P1260">
        <v>0</v>
      </c>
      <c r="Q1260">
        <v>0</v>
      </c>
      <c r="R1260">
        <v>71</v>
      </c>
      <c r="S1260">
        <v>7</v>
      </c>
      <c r="T1260">
        <v>52</v>
      </c>
      <c r="U1260">
        <v>0</v>
      </c>
      <c r="V1260">
        <v>2</v>
      </c>
    </row>
    <row r="1261" spans="1:22" x14ac:dyDescent="0.3">
      <c r="A1261" s="42">
        <v>44025</v>
      </c>
      <c r="B1261" t="s">
        <v>86</v>
      </c>
      <c r="C1261">
        <v>79</v>
      </c>
      <c r="D1261">
        <v>5</v>
      </c>
      <c r="E1261">
        <v>78</v>
      </c>
      <c r="F1261">
        <v>5</v>
      </c>
      <c r="G1261">
        <v>1</v>
      </c>
      <c r="H1261">
        <v>0</v>
      </c>
      <c r="I1261">
        <v>83</v>
      </c>
      <c r="J1261">
        <v>6</v>
      </c>
      <c r="K1261">
        <v>2817</v>
      </c>
      <c r="L1261">
        <v>75</v>
      </c>
      <c r="M1261">
        <v>2900</v>
      </c>
      <c r="N1261">
        <v>81</v>
      </c>
      <c r="O1261">
        <v>0</v>
      </c>
      <c r="P1261">
        <v>1</v>
      </c>
      <c r="Q1261">
        <v>0</v>
      </c>
      <c r="R1261">
        <v>45</v>
      </c>
      <c r="S1261">
        <v>5</v>
      </c>
      <c r="T1261">
        <v>33</v>
      </c>
      <c r="U1261">
        <v>0</v>
      </c>
      <c r="V1261">
        <v>3</v>
      </c>
    </row>
    <row r="1262" spans="1:22" x14ac:dyDescent="0.3">
      <c r="A1262" s="42">
        <v>44025</v>
      </c>
      <c r="B1262" t="s">
        <v>93</v>
      </c>
      <c r="C1262">
        <v>93</v>
      </c>
      <c r="D1262">
        <v>7</v>
      </c>
      <c r="E1262">
        <v>92</v>
      </c>
      <c r="F1262">
        <v>7</v>
      </c>
      <c r="G1262">
        <v>1</v>
      </c>
      <c r="H1262">
        <v>0</v>
      </c>
      <c r="I1262">
        <v>115</v>
      </c>
      <c r="J1262">
        <v>9</v>
      </c>
      <c r="K1262">
        <v>3015</v>
      </c>
      <c r="L1262">
        <v>79</v>
      </c>
      <c r="M1262">
        <v>3130</v>
      </c>
      <c r="N1262">
        <v>88</v>
      </c>
      <c r="O1262">
        <v>0</v>
      </c>
      <c r="P1262">
        <v>3</v>
      </c>
      <c r="Q1262">
        <v>3</v>
      </c>
      <c r="R1262">
        <v>61</v>
      </c>
      <c r="S1262">
        <v>4</v>
      </c>
      <c r="T1262">
        <v>29</v>
      </c>
      <c r="U1262">
        <v>0</v>
      </c>
      <c r="V1262">
        <v>6</v>
      </c>
    </row>
    <row r="1263" spans="1:22" x14ac:dyDescent="0.3">
      <c r="A1263" s="42">
        <v>44025</v>
      </c>
      <c r="B1263" t="s">
        <v>0</v>
      </c>
      <c r="C1263">
        <v>1939</v>
      </c>
      <c r="D1263">
        <v>176</v>
      </c>
      <c r="E1263">
        <v>1936</v>
      </c>
      <c r="F1263">
        <v>176</v>
      </c>
      <c r="G1263">
        <v>3</v>
      </c>
      <c r="H1263">
        <v>0</v>
      </c>
      <c r="I1263">
        <v>2224</v>
      </c>
      <c r="J1263">
        <v>197</v>
      </c>
      <c r="K1263">
        <v>25395</v>
      </c>
      <c r="L1263">
        <v>1698</v>
      </c>
      <c r="M1263">
        <v>27619</v>
      </c>
      <c r="N1263">
        <v>1895</v>
      </c>
      <c r="O1263">
        <v>0</v>
      </c>
      <c r="P1263">
        <v>16</v>
      </c>
      <c r="Q1263">
        <v>37</v>
      </c>
      <c r="R1263">
        <v>734</v>
      </c>
      <c r="S1263">
        <v>139</v>
      </c>
      <c r="T1263">
        <v>1189</v>
      </c>
      <c r="U1263">
        <v>1</v>
      </c>
      <c r="V1263">
        <v>58</v>
      </c>
    </row>
    <row r="1264" spans="1:22" x14ac:dyDescent="0.3">
      <c r="A1264" s="42">
        <v>44025</v>
      </c>
      <c r="B1264" t="s">
        <v>58</v>
      </c>
      <c r="C1264">
        <v>1261</v>
      </c>
      <c r="D1264">
        <v>74</v>
      </c>
      <c r="E1264">
        <v>1259</v>
      </c>
      <c r="F1264">
        <v>74</v>
      </c>
      <c r="G1264">
        <v>2</v>
      </c>
      <c r="H1264">
        <v>0</v>
      </c>
      <c r="I1264">
        <v>1511</v>
      </c>
      <c r="J1264">
        <v>99</v>
      </c>
      <c r="K1264">
        <v>14802</v>
      </c>
      <c r="L1264">
        <v>483</v>
      </c>
      <c r="M1264">
        <v>16313</v>
      </c>
      <c r="N1264">
        <v>582</v>
      </c>
      <c r="O1264">
        <v>0</v>
      </c>
      <c r="P1264">
        <v>17</v>
      </c>
      <c r="Q1264">
        <v>25</v>
      </c>
      <c r="R1264">
        <v>558</v>
      </c>
      <c r="S1264">
        <v>49</v>
      </c>
      <c r="T1264">
        <v>686</v>
      </c>
      <c r="U1264">
        <v>1</v>
      </c>
      <c r="V1264">
        <v>55</v>
      </c>
    </row>
    <row r="1265" spans="1:22" x14ac:dyDescent="0.3">
      <c r="A1265" s="42">
        <v>44026</v>
      </c>
      <c r="B1265" t="s">
        <v>59</v>
      </c>
      <c r="C1265">
        <v>219</v>
      </c>
      <c r="D1265">
        <v>8</v>
      </c>
      <c r="E1265">
        <v>210</v>
      </c>
      <c r="F1265">
        <v>7</v>
      </c>
      <c r="G1265">
        <v>9</v>
      </c>
      <c r="H1265">
        <v>1</v>
      </c>
      <c r="I1265">
        <v>258</v>
      </c>
      <c r="J1265">
        <v>9</v>
      </c>
      <c r="K1265">
        <v>9422</v>
      </c>
      <c r="L1265">
        <v>31</v>
      </c>
      <c r="M1265">
        <v>9680</v>
      </c>
      <c r="N1265">
        <v>40</v>
      </c>
      <c r="O1265">
        <v>0</v>
      </c>
      <c r="P1265">
        <v>2</v>
      </c>
      <c r="Q1265">
        <v>11</v>
      </c>
      <c r="R1265">
        <v>116</v>
      </c>
      <c r="S1265">
        <v>-3</v>
      </c>
      <c r="T1265">
        <v>101</v>
      </c>
      <c r="U1265">
        <v>1</v>
      </c>
      <c r="V1265">
        <v>14</v>
      </c>
    </row>
    <row r="1266" spans="1:22" x14ac:dyDescent="0.3">
      <c r="A1266" s="42">
        <v>44026</v>
      </c>
      <c r="B1266" t="s">
        <v>90</v>
      </c>
      <c r="C1266">
        <v>635</v>
      </c>
      <c r="D1266">
        <v>5</v>
      </c>
      <c r="E1266">
        <v>635</v>
      </c>
      <c r="F1266">
        <v>6</v>
      </c>
      <c r="G1266">
        <v>0</v>
      </c>
      <c r="H1266">
        <v>-1</v>
      </c>
      <c r="I1266">
        <v>751</v>
      </c>
      <c r="J1266">
        <v>8</v>
      </c>
      <c r="K1266">
        <v>4530</v>
      </c>
      <c r="L1266">
        <v>66</v>
      </c>
      <c r="M1266">
        <v>5281</v>
      </c>
      <c r="N1266">
        <v>74</v>
      </c>
      <c r="O1266">
        <v>0</v>
      </c>
      <c r="P1266">
        <v>9</v>
      </c>
      <c r="Q1266">
        <v>11</v>
      </c>
      <c r="R1266">
        <v>468</v>
      </c>
      <c r="S1266">
        <v>-6</v>
      </c>
      <c r="T1266">
        <v>158</v>
      </c>
      <c r="U1266">
        <v>0</v>
      </c>
      <c r="V1266">
        <v>25</v>
      </c>
    </row>
    <row r="1267" spans="1:22" x14ac:dyDescent="0.3">
      <c r="A1267" s="42">
        <v>44026</v>
      </c>
      <c r="B1267" t="s">
        <v>94</v>
      </c>
      <c r="C1267">
        <v>17</v>
      </c>
      <c r="D1267">
        <v>1</v>
      </c>
      <c r="E1267">
        <v>15</v>
      </c>
      <c r="F1267">
        <v>1</v>
      </c>
      <c r="G1267">
        <v>2</v>
      </c>
      <c r="H1267">
        <v>0</v>
      </c>
      <c r="I1267">
        <v>20</v>
      </c>
      <c r="J1267">
        <v>1</v>
      </c>
      <c r="K1267">
        <v>1212</v>
      </c>
      <c r="L1267">
        <v>9</v>
      </c>
      <c r="M1267">
        <v>1232</v>
      </c>
      <c r="N1267">
        <v>10</v>
      </c>
      <c r="O1267">
        <v>0</v>
      </c>
      <c r="P1267">
        <v>1</v>
      </c>
      <c r="Q1267">
        <v>0</v>
      </c>
      <c r="R1267">
        <v>9</v>
      </c>
      <c r="S1267">
        <v>1</v>
      </c>
      <c r="T1267">
        <v>7</v>
      </c>
      <c r="U1267">
        <v>0</v>
      </c>
      <c r="V1267">
        <v>2</v>
      </c>
    </row>
    <row r="1268" spans="1:22" x14ac:dyDescent="0.3">
      <c r="A1268" s="42">
        <v>44026</v>
      </c>
      <c r="B1268" t="s">
        <v>100</v>
      </c>
      <c r="C1268">
        <v>634</v>
      </c>
      <c r="D1268">
        <v>3</v>
      </c>
      <c r="E1268">
        <v>634</v>
      </c>
      <c r="F1268">
        <v>3</v>
      </c>
      <c r="G1268">
        <v>0</v>
      </c>
      <c r="H1268">
        <v>0</v>
      </c>
      <c r="I1268">
        <v>647</v>
      </c>
      <c r="J1268">
        <v>3</v>
      </c>
      <c r="K1268">
        <v>3965</v>
      </c>
      <c r="L1268">
        <v>22</v>
      </c>
      <c r="M1268">
        <v>4612</v>
      </c>
      <c r="N1268">
        <v>25</v>
      </c>
      <c r="O1268">
        <v>0</v>
      </c>
      <c r="P1268">
        <v>1</v>
      </c>
      <c r="Q1268">
        <v>1</v>
      </c>
      <c r="R1268">
        <v>620</v>
      </c>
      <c r="S1268">
        <v>2</v>
      </c>
      <c r="T1268">
        <v>13</v>
      </c>
      <c r="U1268">
        <v>0</v>
      </c>
      <c r="V1268">
        <v>6</v>
      </c>
    </row>
    <row r="1269" spans="1:22" x14ac:dyDescent="0.3">
      <c r="A1269" s="42">
        <v>44026</v>
      </c>
      <c r="B1269" t="s">
        <v>60</v>
      </c>
      <c r="C1269">
        <v>358</v>
      </c>
      <c r="D1269">
        <v>10</v>
      </c>
      <c r="E1269">
        <v>348</v>
      </c>
      <c r="F1269">
        <v>9</v>
      </c>
      <c r="G1269">
        <v>10</v>
      </c>
      <c r="H1269">
        <v>1</v>
      </c>
      <c r="I1269">
        <v>426</v>
      </c>
      <c r="J1269">
        <v>11</v>
      </c>
      <c r="K1269">
        <v>8925</v>
      </c>
      <c r="L1269">
        <v>120</v>
      </c>
      <c r="M1269">
        <v>9351</v>
      </c>
      <c r="N1269">
        <v>131</v>
      </c>
      <c r="O1269">
        <v>0</v>
      </c>
      <c r="P1269">
        <v>3</v>
      </c>
      <c r="Q1269">
        <v>11</v>
      </c>
      <c r="R1269">
        <v>186</v>
      </c>
      <c r="S1269">
        <v>-1</v>
      </c>
      <c r="T1269">
        <v>169</v>
      </c>
      <c r="U1269">
        <v>1</v>
      </c>
      <c r="V1269">
        <v>19</v>
      </c>
    </row>
    <row r="1270" spans="1:22" x14ac:dyDescent="0.3">
      <c r="A1270" s="42">
        <v>44026</v>
      </c>
      <c r="B1270" t="s">
        <v>61</v>
      </c>
      <c r="C1270">
        <v>1061</v>
      </c>
      <c r="D1270">
        <v>51</v>
      </c>
      <c r="E1270">
        <v>1041</v>
      </c>
      <c r="F1270">
        <v>51</v>
      </c>
      <c r="G1270">
        <v>20</v>
      </c>
      <c r="H1270">
        <v>0</v>
      </c>
      <c r="I1270">
        <v>1200</v>
      </c>
      <c r="J1270">
        <v>63</v>
      </c>
      <c r="K1270">
        <v>8756</v>
      </c>
      <c r="L1270">
        <v>319</v>
      </c>
      <c r="M1270">
        <v>9956</v>
      </c>
      <c r="N1270">
        <v>382</v>
      </c>
      <c r="O1270">
        <v>1</v>
      </c>
      <c r="P1270">
        <v>5</v>
      </c>
      <c r="Q1270">
        <v>21</v>
      </c>
      <c r="R1270">
        <v>562</v>
      </c>
      <c r="S1270">
        <v>29</v>
      </c>
      <c r="T1270">
        <v>494</v>
      </c>
      <c r="U1270">
        <v>4</v>
      </c>
      <c r="V1270">
        <v>52</v>
      </c>
    </row>
    <row r="1271" spans="1:22" x14ac:dyDescent="0.3">
      <c r="A1271" s="42">
        <v>44026</v>
      </c>
      <c r="B1271" t="s">
        <v>49</v>
      </c>
      <c r="C1271">
        <v>75</v>
      </c>
      <c r="D1271">
        <v>3</v>
      </c>
      <c r="E1271">
        <v>70</v>
      </c>
      <c r="F1271">
        <v>4</v>
      </c>
      <c r="G1271">
        <v>5</v>
      </c>
      <c r="H1271">
        <v>-1</v>
      </c>
      <c r="I1271">
        <v>84</v>
      </c>
      <c r="J1271">
        <v>3</v>
      </c>
      <c r="K1271">
        <v>3520</v>
      </c>
      <c r="L1271">
        <v>8</v>
      </c>
      <c r="M1271">
        <v>3604</v>
      </c>
      <c r="N1271">
        <v>11</v>
      </c>
      <c r="O1271">
        <v>0</v>
      </c>
      <c r="P1271">
        <v>1</v>
      </c>
      <c r="Q1271">
        <v>5</v>
      </c>
      <c r="R1271">
        <v>47</v>
      </c>
      <c r="S1271">
        <v>-2</v>
      </c>
      <c r="T1271">
        <v>27</v>
      </c>
      <c r="U1271">
        <v>0</v>
      </c>
      <c r="V1271">
        <v>6</v>
      </c>
    </row>
    <row r="1272" spans="1:22" x14ac:dyDescent="0.3">
      <c r="A1272" s="42">
        <v>44026</v>
      </c>
      <c r="B1272" t="s">
        <v>95</v>
      </c>
      <c r="C1272">
        <v>60</v>
      </c>
      <c r="D1272">
        <v>2</v>
      </c>
      <c r="E1272">
        <v>60</v>
      </c>
      <c r="F1272">
        <v>2</v>
      </c>
      <c r="G1272">
        <v>0</v>
      </c>
      <c r="H1272">
        <v>0</v>
      </c>
      <c r="I1272">
        <v>88</v>
      </c>
      <c r="J1272">
        <v>3</v>
      </c>
      <c r="K1272">
        <v>1275</v>
      </c>
      <c r="L1272">
        <v>17</v>
      </c>
      <c r="M1272">
        <v>1363</v>
      </c>
      <c r="N1272">
        <v>20</v>
      </c>
      <c r="O1272">
        <v>0</v>
      </c>
      <c r="P1272">
        <v>0</v>
      </c>
      <c r="Q1272">
        <v>3</v>
      </c>
      <c r="R1272">
        <v>26</v>
      </c>
      <c r="S1272">
        <v>-1</v>
      </c>
      <c r="T1272">
        <v>34</v>
      </c>
      <c r="U1272">
        <v>0</v>
      </c>
      <c r="V1272">
        <v>4</v>
      </c>
    </row>
    <row r="1273" spans="1:22" x14ac:dyDescent="0.3">
      <c r="A1273" s="42">
        <v>44026</v>
      </c>
      <c r="B1273" t="s">
        <v>67</v>
      </c>
      <c r="C1273">
        <v>58</v>
      </c>
      <c r="D1273">
        <v>1</v>
      </c>
      <c r="E1273">
        <v>50</v>
      </c>
      <c r="F1273">
        <v>0</v>
      </c>
      <c r="G1273">
        <v>8</v>
      </c>
      <c r="H1273">
        <v>1</v>
      </c>
      <c r="I1273">
        <v>57</v>
      </c>
      <c r="J1273">
        <v>1</v>
      </c>
      <c r="K1273">
        <v>2256</v>
      </c>
      <c r="L1273">
        <v>28</v>
      </c>
      <c r="M1273">
        <v>2313</v>
      </c>
      <c r="N1273">
        <v>29</v>
      </c>
      <c r="O1273">
        <v>0</v>
      </c>
      <c r="P1273">
        <v>1</v>
      </c>
      <c r="Q1273">
        <v>0</v>
      </c>
      <c r="R1273">
        <v>33</v>
      </c>
      <c r="S1273">
        <v>1</v>
      </c>
      <c r="T1273">
        <v>24</v>
      </c>
      <c r="U1273">
        <v>0</v>
      </c>
      <c r="V1273">
        <v>7</v>
      </c>
    </row>
    <row r="1274" spans="1:22" x14ac:dyDescent="0.3">
      <c r="A1274" s="42">
        <v>44026</v>
      </c>
      <c r="B1274" t="s">
        <v>101</v>
      </c>
      <c r="C1274">
        <v>120</v>
      </c>
      <c r="D1274">
        <v>12</v>
      </c>
      <c r="E1274">
        <v>113</v>
      </c>
      <c r="F1274">
        <v>12</v>
      </c>
      <c r="G1274">
        <v>7</v>
      </c>
      <c r="H1274">
        <v>0</v>
      </c>
      <c r="I1274">
        <v>132</v>
      </c>
      <c r="J1274">
        <v>13</v>
      </c>
      <c r="K1274">
        <v>3953</v>
      </c>
      <c r="L1274">
        <v>79</v>
      </c>
      <c r="M1274">
        <v>4085</v>
      </c>
      <c r="N1274">
        <v>92</v>
      </c>
      <c r="O1274">
        <v>0</v>
      </c>
      <c r="P1274">
        <v>2</v>
      </c>
      <c r="Q1274">
        <v>0</v>
      </c>
      <c r="R1274">
        <v>55</v>
      </c>
      <c r="S1274">
        <v>12</v>
      </c>
      <c r="T1274">
        <v>63</v>
      </c>
      <c r="U1274">
        <v>0</v>
      </c>
      <c r="V1274">
        <v>10</v>
      </c>
    </row>
    <row r="1275" spans="1:22" x14ac:dyDescent="0.3">
      <c r="A1275" s="42">
        <v>44026</v>
      </c>
      <c r="B1275" t="s">
        <v>51</v>
      </c>
      <c r="C1275">
        <v>301</v>
      </c>
      <c r="D1275">
        <v>14</v>
      </c>
      <c r="E1275">
        <v>300</v>
      </c>
      <c r="F1275">
        <v>14</v>
      </c>
      <c r="G1275">
        <v>1</v>
      </c>
      <c r="H1275">
        <v>0</v>
      </c>
      <c r="I1275">
        <v>353</v>
      </c>
      <c r="J1275">
        <v>15</v>
      </c>
      <c r="K1275">
        <v>4049</v>
      </c>
      <c r="L1275">
        <v>120</v>
      </c>
      <c r="M1275">
        <v>4402</v>
      </c>
      <c r="N1275">
        <v>135</v>
      </c>
      <c r="O1275">
        <v>0</v>
      </c>
      <c r="P1275">
        <v>3</v>
      </c>
      <c r="Q1275">
        <v>3</v>
      </c>
      <c r="R1275">
        <v>125</v>
      </c>
      <c r="S1275">
        <v>11</v>
      </c>
      <c r="T1275">
        <v>173</v>
      </c>
      <c r="U1275">
        <v>1</v>
      </c>
      <c r="V1275">
        <v>14</v>
      </c>
    </row>
    <row r="1276" spans="1:22" x14ac:dyDescent="0.3">
      <c r="A1276" s="42">
        <v>44026</v>
      </c>
      <c r="B1276" t="s">
        <v>74</v>
      </c>
      <c r="C1276">
        <v>83</v>
      </c>
      <c r="D1276">
        <v>2</v>
      </c>
      <c r="E1276">
        <v>82</v>
      </c>
      <c r="F1276">
        <v>2</v>
      </c>
      <c r="G1276">
        <v>1</v>
      </c>
      <c r="H1276">
        <v>0</v>
      </c>
      <c r="I1276">
        <v>88</v>
      </c>
      <c r="J1276">
        <v>1</v>
      </c>
      <c r="K1276">
        <v>1105</v>
      </c>
      <c r="L1276">
        <v>10</v>
      </c>
      <c r="M1276">
        <v>1193</v>
      </c>
      <c r="N1276">
        <v>11</v>
      </c>
      <c r="O1276">
        <v>0</v>
      </c>
      <c r="P1276">
        <v>0</v>
      </c>
      <c r="Q1276">
        <v>2</v>
      </c>
      <c r="R1276">
        <v>25</v>
      </c>
      <c r="S1276">
        <v>0</v>
      </c>
      <c r="T1276">
        <v>58</v>
      </c>
      <c r="U1276">
        <v>0</v>
      </c>
      <c r="V1276">
        <v>4</v>
      </c>
    </row>
    <row r="1277" spans="1:22" x14ac:dyDescent="0.3">
      <c r="A1277" s="42">
        <v>44026</v>
      </c>
      <c r="B1277" t="s">
        <v>82</v>
      </c>
      <c r="C1277">
        <v>80</v>
      </c>
      <c r="D1277">
        <v>4</v>
      </c>
      <c r="E1277">
        <v>77</v>
      </c>
      <c r="F1277">
        <v>3</v>
      </c>
      <c r="G1277">
        <v>3</v>
      </c>
      <c r="H1277">
        <v>1</v>
      </c>
      <c r="I1277">
        <v>93</v>
      </c>
      <c r="J1277">
        <v>3</v>
      </c>
      <c r="K1277">
        <v>2554</v>
      </c>
      <c r="L1277">
        <v>47</v>
      </c>
      <c r="M1277">
        <v>2647</v>
      </c>
      <c r="N1277">
        <v>50</v>
      </c>
      <c r="O1277">
        <v>0</v>
      </c>
      <c r="P1277">
        <v>0</v>
      </c>
      <c r="Q1277">
        <v>3</v>
      </c>
      <c r="R1277">
        <v>25</v>
      </c>
      <c r="S1277">
        <v>1</v>
      </c>
      <c r="T1277">
        <v>55</v>
      </c>
      <c r="U1277">
        <v>0</v>
      </c>
      <c r="V1277">
        <v>3</v>
      </c>
    </row>
    <row r="1278" spans="1:22" x14ac:dyDescent="0.3">
      <c r="A1278" s="42">
        <v>44026</v>
      </c>
      <c r="B1278" t="s">
        <v>118</v>
      </c>
      <c r="C1278">
        <v>27</v>
      </c>
      <c r="D1278">
        <v>4</v>
      </c>
      <c r="E1278">
        <v>27</v>
      </c>
      <c r="F1278">
        <v>4</v>
      </c>
      <c r="G1278">
        <v>0</v>
      </c>
      <c r="H1278">
        <v>0</v>
      </c>
      <c r="I1278">
        <v>28</v>
      </c>
      <c r="J1278">
        <v>4</v>
      </c>
      <c r="K1278">
        <v>907</v>
      </c>
      <c r="L1278">
        <v>15</v>
      </c>
      <c r="M1278">
        <v>935</v>
      </c>
      <c r="N1278">
        <v>19</v>
      </c>
      <c r="O1278">
        <v>0</v>
      </c>
      <c r="P1278">
        <v>0</v>
      </c>
      <c r="Q1278">
        <v>2</v>
      </c>
      <c r="R1278">
        <v>17</v>
      </c>
      <c r="S1278">
        <v>2</v>
      </c>
      <c r="T1278">
        <v>10</v>
      </c>
      <c r="U1278">
        <v>0</v>
      </c>
      <c r="V1278">
        <v>0</v>
      </c>
    </row>
    <row r="1279" spans="1:22" x14ac:dyDescent="0.3">
      <c r="A1279" s="42">
        <v>44026</v>
      </c>
      <c r="B1279" t="s">
        <v>68</v>
      </c>
      <c r="C1279">
        <v>152</v>
      </c>
      <c r="D1279">
        <v>6</v>
      </c>
      <c r="E1279">
        <v>140</v>
      </c>
      <c r="F1279">
        <v>4</v>
      </c>
      <c r="G1279">
        <v>12</v>
      </c>
      <c r="H1279">
        <v>2</v>
      </c>
      <c r="I1279">
        <v>163</v>
      </c>
      <c r="J1279">
        <v>6</v>
      </c>
      <c r="K1279">
        <v>2797</v>
      </c>
      <c r="L1279">
        <v>11</v>
      </c>
      <c r="M1279">
        <v>2960</v>
      </c>
      <c r="N1279">
        <v>17</v>
      </c>
      <c r="O1279">
        <v>0</v>
      </c>
      <c r="P1279">
        <v>0</v>
      </c>
      <c r="Q1279">
        <v>8</v>
      </c>
      <c r="R1279">
        <v>80</v>
      </c>
      <c r="S1279">
        <v>-2</v>
      </c>
      <c r="T1279">
        <v>72</v>
      </c>
      <c r="U1279">
        <v>0</v>
      </c>
      <c r="V1279">
        <v>3</v>
      </c>
    </row>
    <row r="1280" spans="1:22" x14ac:dyDescent="0.3">
      <c r="A1280" s="42">
        <v>44026</v>
      </c>
      <c r="B1280" t="s">
        <v>107</v>
      </c>
      <c r="C1280">
        <v>155</v>
      </c>
      <c r="D1280">
        <v>3</v>
      </c>
      <c r="E1280">
        <v>154</v>
      </c>
      <c r="F1280">
        <v>3</v>
      </c>
      <c r="G1280">
        <v>1</v>
      </c>
      <c r="H1280">
        <v>0</v>
      </c>
      <c r="I1280">
        <v>196</v>
      </c>
      <c r="J1280">
        <v>3</v>
      </c>
      <c r="K1280">
        <v>5371</v>
      </c>
      <c r="L1280">
        <v>64</v>
      </c>
      <c r="M1280">
        <v>5567</v>
      </c>
      <c r="N1280">
        <v>67</v>
      </c>
      <c r="O1280">
        <v>0</v>
      </c>
      <c r="P1280">
        <v>0</v>
      </c>
      <c r="Q1280">
        <v>4</v>
      </c>
      <c r="R1280">
        <v>106</v>
      </c>
      <c r="S1280">
        <v>-1</v>
      </c>
      <c r="T1280">
        <v>49</v>
      </c>
      <c r="U1280">
        <v>0</v>
      </c>
      <c r="V1280">
        <v>7</v>
      </c>
    </row>
    <row r="1281" spans="1:22" x14ac:dyDescent="0.3">
      <c r="A1281" s="42">
        <v>44026</v>
      </c>
      <c r="B1281" t="s">
        <v>119</v>
      </c>
      <c r="C1281">
        <v>71</v>
      </c>
      <c r="D1281">
        <v>6</v>
      </c>
      <c r="E1281">
        <v>63</v>
      </c>
      <c r="F1281">
        <v>3</v>
      </c>
      <c r="G1281">
        <v>8</v>
      </c>
      <c r="H1281">
        <v>3</v>
      </c>
      <c r="I1281">
        <v>80</v>
      </c>
      <c r="J1281">
        <v>7</v>
      </c>
      <c r="K1281">
        <v>1078</v>
      </c>
      <c r="L1281">
        <v>21</v>
      </c>
      <c r="M1281">
        <v>1158</v>
      </c>
      <c r="N1281">
        <v>28</v>
      </c>
      <c r="O1281">
        <v>0</v>
      </c>
      <c r="P1281">
        <v>3</v>
      </c>
      <c r="Q1281">
        <v>3</v>
      </c>
      <c r="R1281">
        <v>27</v>
      </c>
      <c r="S1281">
        <v>3</v>
      </c>
      <c r="T1281">
        <v>41</v>
      </c>
      <c r="U1281">
        <v>0</v>
      </c>
      <c r="V1281">
        <v>4</v>
      </c>
    </row>
    <row r="1282" spans="1:22" x14ac:dyDescent="0.3">
      <c r="A1282" s="42">
        <v>44026</v>
      </c>
      <c r="B1282" t="s">
        <v>54</v>
      </c>
      <c r="C1282">
        <v>228</v>
      </c>
      <c r="D1282">
        <v>-1</v>
      </c>
      <c r="E1282">
        <v>227</v>
      </c>
      <c r="F1282">
        <v>-1</v>
      </c>
      <c r="G1282">
        <v>1</v>
      </c>
      <c r="H1282">
        <v>0</v>
      </c>
      <c r="I1282">
        <v>300</v>
      </c>
      <c r="J1282">
        <v>-1</v>
      </c>
      <c r="K1282">
        <v>8137</v>
      </c>
      <c r="L1282">
        <v>10</v>
      </c>
      <c r="M1282">
        <v>8437</v>
      </c>
      <c r="N1282">
        <v>9</v>
      </c>
      <c r="O1282">
        <v>1</v>
      </c>
      <c r="P1282">
        <v>5</v>
      </c>
      <c r="Q1282">
        <v>-2</v>
      </c>
      <c r="R1282">
        <v>154</v>
      </c>
      <c r="S1282">
        <v>0</v>
      </c>
      <c r="T1282">
        <v>69</v>
      </c>
      <c r="U1282">
        <v>0</v>
      </c>
      <c r="V1282">
        <v>17</v>
      </c>
    </row>
    <row r="1283" spans="1:22" x14ac:dyDescent="0.3">
      <c r="A1283" s="42">
        <v>44026</v>
      </c>
      <c r="B1283" t="s">
        <v>1</v>
      </c>
      <c r="C1283">
        <v>14205</v>
      </c>
      <c r="D1283">
        <v>229</v>
      </c>
      <c r="E1283">
        <v>14188</v>
      </c>
      <c r="F1283">
        <v>228</v>
      </c>
      <c r="G1283">
        <v>17</v>
      </c>
      <c r="H1283">
        <v>1</v>
      </c>
      <c r="I1283">
        <v>16928</v>
      </c>
      <c r="J1283">
        <v>317</v>
      </c>
      <c r="K1283">
        <v>118972</v>
      </c>
      <c r="L1283">
        <v>1929</v>
      </c>
      <c r="M1283">
        <v>135900</v>
      </c>
      <c r="N1283">
        <v>2246</v>
      </c>
      <c r="O1283">
        <v>9</v>
      </c>
      <c r="P1283">
        <v>155</v>
      </c>
      <c r="Q1283">
        <v>317</v>
      </c>
      <c r="R1283">
        <v>8394</v>
      </c>
      <c r="S1283">
        <v>-97</v>
      </c>
      <c r="T1283">
        <v>5656</v>
      </c>
      <c r="U1283">
        <v>13</v>
      </c>
      <c r="V1283">
        <v>558</v>
      </c>
    </row>
    <row r="1284" spans="1:22" x14ac:dyDescent="0.3">
      <c r="A1284" s="42">
        <v>44026</v>
      </c>
      <c r="B1284" t="s">
        <v>120</v>
      </c>
      <c r="C1284">
        <v>39</v>
      </c>
      <c r="D1284">
        <v>4</v>
      </c>
      <c r="E1284">
        <v>27</v>
      </c>
      <c r="F1284">
        <v>1</v>
      </c>
      <c r="G1284">
        <v>12</v>
      </c>
      <c r="H1284">
        <v>3</v>
      </c>
      <c r="I1284">
        <v>40</v>
      </c>
      <c r="J1284">
        <v>2</v>
      </c>
      <c r="K1284">
        <v>1140</v>
      </c>
      <c r="L1284">
        <v>28</v>
      </c>
      <c r="M1284">
        <v>1180</v>
      </c>
      <c r="N1284">
        <v>30</v>
      </c>
      <c r="O1284">
        <v>0</v>
      </c>
      <c r="P1284">
        <v>0</v>
      </c>
      <c r="Q1284">
        <v>0</v>
      </c>
      <c r="R1284">
        <v>19</v>
      </c>
      <c r="S1284">
        <v>4</v>
      </c>
      <c r="T1284">
        <v>20</v>
      </c>
      <c r="U1284">
        <v>0</v>
      </c>
      <c r="V1284">
        <v>1</v>
      </c>
    </row>
    <row r="1285" spans="1:22" x14ac:dyDescent="0.3">
      <c r="A1285" s="42">
        <v>44026</v>
      </c>
      <c r="B1285" t="s">
        <v>83</v>
      </c>
      <c r="C1285">
        <v>100</v>
      </c>
      <c r="D1285">
        <v>1</v>
      </c>
      <c r="E1285">
        <v>99</v>
      </c>
      <c r="F1285">
        <v>0</v>
      </c>
      <c r="G1285">
        <v>1</v>
      </c>
      <c r="H1285">
        <v>1</v>
      </c>
      <c r="I1285">
        <v>118</v>
      </c>
      <c r="J1285">
        <v>0</v>
      </c>
      <c r="K1285">
        <v>2540</v>
      </c>
      <c r="L1285">
        <v>14</v>
      </c>
      <c r="M1285">
        <v>2658</v>
      </c>
      <c r="N1285">
        <v>14</v>
      </c>
      <c r="O1285">
        <v>0</v>
      </c>
      <c r="P1285">
        <v>0</v>
      </c>
      <c r="Q1285">
        <v>2</v>
      </c>
      <c r="R1285">
        <v>54</v>
      </c>
      <c r="S1285">
        <v>-1</v>
      </c>
      <c r="T1285">
        <v>46</v>
      </c>
      <c r="U1285">
        <v>0</v>
      </c>
      <c r="V1285">
        <v>3</v>
      </c>
    </row>
    <row r="1286" spans="1:22" x14ac:dyDescent="0.3">
      <c r="A1286" s="42">
        <v>44026</v>
      </c>
      <c r="B1286" t="s">
        <v>62</v>
      </c>
      <c r="C1286">
        <v>295</v>
      </c>
      <c r="D1286">
        <v>13</v>
      </c>
      <c r="E1286">
        <v>295</v>
      </c>
      <c r="F1286">
        <v>13</v>
      </c>
      <c r="G1286">
        <v>0</v>
      </c>
      <c r="H1286">
        <v>0</v>
      </c>
      <c r="I1286">
        <v>373</v>
      </c>
      <c r="J1286">
        <v>18</v>
      </c>
      <c r="K1286">
        <v>4678</v>
      </c>
      <c r="L1286">
        <v>68</v>
      </c>
      <c r="M1286">
        <v>5051</v>
      </c>
      <c r="N1286">
        <v>86</v>
      </c>
      <c r="O1286">
        <v>0</v>
      </c>
      <c r="P1286">
        <v>0</v>
      </c>
      <c r="Q1286">
        <v>4</v>
      </c>
      <c r="R1286">
        <v>118</v>
      </c>
      <c r="S1286">
        <v>9</v>
      </c>
      <c r="T1286">
        <v>177</v>
      </c>
      <c r="U1286">
        <v>0</v>
      </c>
      <c r="V1286">
        <v>21</v>
      </c>
    </row>
    <row r="1287" spans="1:22" x14ac:dyDescent="0.3">
      <c r="A1287" s="42">
        <v>44026</v>
      </c>
      <c r="B1287" t="s">
        <v>55</v>
      </c>
      <c r="C1287">
        <v>310</v>
      </c>
      <c r="D1287">
        <v>8</v>
      </c>
      <c r="E1287">
        <v>295</v>
      </c>
      <c r="F1287">
        <v>8</v>
      </c>
      <c r="G1287">
        <v>15</v>
      </c>
      <c r="H1287">
        <v>0</v>
      </c>
      <c r="I1287">
        <v>333</v>
      </c>
      <c r="J1287">
        <v>9</v>
      </c>
      <c r="K1287">
        <v>3593</v>
      </c>
      <c r="L1287">
        <v>95</v>
      </c>
      <c r="M1287">
        <v>3926</v>
      </c>
      <c r="N1287">
        <v>104</v>
      </c>
      <c r="O1287">
        <v>0</v>
      </c>
      <c r="P1287">
        <v>3</v>
      </c>
      <c r="Q1287">
        <v>3</v>
      </c>
      <c r="R1287">
        <v>137</v>
      </c>
      <c r="S1287">
        <v>5</v>
      </c>
      <c r="T1287">
        <v>170</v>
      </c>
      <c r="U1287">
        <v>1</v>
      </c>
      <c r="V1287">
        <v>24</v>
      </c>
    </row>
    <row r="1288" spans="1:22" x14ac:dyDescent="0.3">
      <c r="A1288" s="42">
        <v>44026</v>
      </c>
      <c r="B1288" t="s">
        <v>69</v>
      </c>
      <c r="C1288">
        <v>393</v>
      </c>
      <c r="D1288">
        <v>13</v>
      </c>
      <c r="E1288">
        <v>389</v>
      </c>
      <c r="F1288">
        <v>13</v>
      </c>
      <c r="G1288">
        <v>4</v>
      </c>
      <c r="H1288">
        <v>0</v>
      </c>
      <c r="I1288">
        <v>483</v>
      </c>
      <c r="J1288">
        <v>20</v>
      </c>
      <c r="K1288">
        <v>6879</v>
      </c>
      <c r="L1288">
        <v>114</v>
      </c>
      <c r="M1288">
        <v>7362</v>
      </c>
      <c r="N1288">
        <v>134</v>
      </c>
      <c r="O1288">
        <v>1</v>
      </c>
      <c r="P1288">
        <v>6</v>
      </c>
      <c r="Q1288">
        <v>4</v>
      </c>
      <c r="R1288">
        <v>234</v>
      </c>
      <c r="S1288">
        <v>8</v>
      </c>
      <c r="T1288">
        <v>153</v>
      </c>
      <c r="U1288">
        <v>4</v>
      </c>
      <c r="V1288">
        <v>40</v>
      </c>
    </row>
    <row r="1289" spans="1:22" x14ac:dyDescent="0.3">
      <c r="A1289" s="42">
        <v>44026</v>
      </c>
      <c r="B1289" t="s">
        <v>112</v>
      </c>
      <c r="C1289">
        <v>29</v>
      </c>
      <c r="D1289">
        <v>0</v>
      </c>
      <c r="E1289">
        <v>29</v>
      </c>
      <c r="F1289">
        <v>0</v>
      </c>
      <c r="G1289">
        <v>0</v>
      </c>
      <c r="H1289">
        <v>0</v>
      </c>
      <c r="I1289">
        <v>29</v>
      </c>
      <c r="J1289">
        <v>0</v>
      </c>
      <c r="K1289">
        <v>1464</v>
      </c>
      <c r="L1289">
        <v>1</v>
      </c>
      <c r="M1289">
        <v>1493</v>
      </c>
      <c r="N1289">
        <v>1</v>
      </c>
      <c r="O1289">
        <v>0</v>
      </c>
      <c r="P1289">
        <v>0</v>
      </c>
      <c r="Q1289">
        <v>0</v>
      </c>
      <c r="R1289">
        <v>17</v>
      </c>
      <c r="S1289">
        <v>0</v>
      </c>
      <c r="T1289">
        <v>12</v>
      </c>
      <c r="U1289">
        <v>0</v>
      </c>
      <c r="V1289">
        <v>2</v>
      </c>
    </row>
    <row r="1290" spans="1:22" x14ac:dyDescent="0.3">
      <c r="A1290" s="42">
        <v>44026</v>
      </c>
      <c r="B1290" t="s">
        <v>75</v>
      </c>
      <c r="C1290">
        <v>124</v>
      </c>
      <c r="D1290">
        <v>2</v>
      </c>
      <c r="E1290">
        <v>122</v>
      </c>
      <c r="F1290">
        <v>2</v>
      </c>
      <c r="G1290">
        <v>2</v>
      </c>
      <c r="H1290">
        <v>0</v>
      </c>
      <c r="I1290">
        <v>155</v>
      </c>
      <c r="J1290">
        <v>1</v>
      </c>
      <c r="K1290">
        <v>3854</v>
      </c>
      <c r="L1290">
        <v>169</v>
      </c>
      <c r="M1290">
        <v>4009</v>
      </c>
      <c r="N1290">
        <v>170</v>
      </c>
      <c r="O1290">
        <v>0</v>
      </c>
      <c r="P1290">
        <v>3</v>
      </c>
      <c r="Q1290">
        <v>2</v>
      </c>
      <c r="R1290">
        <v>74</v>
      </c>
      <c r="S1290">
        <v>0</v>
      </c>
      <c r="T1290">
        <v>47</v>
      </c>
      <c r="U1290">
        <v>0</v>
      </c>
      <c r="V1290">
        <v>8</v>
      </c>
    </row>
    <row r="1291" spans="1:22" x14ac:dyDescent="0.3">
      <c r="A1291" s="42">
        <v>44026</v>
      </c>
      <c r="B1291" t="s">
        <v>76</v>
      </c>
      <c r="C1291">
        <v>217</v>
      </c>
      <c r="D1291">
        <v>14</v>
      </c>
      <c r="E1291">
        <v>187</v>
      </c>
      <c r="F1291">
        <v>14</v>
      </c>
      <c r="G1291">
        <v>30</v>
      </c>
      <c r="H1291">
        <v>0</v>
      </c>
      <c r="I1291">
        <v>236</v>
      </c>
      <c r="J1291">
        <v>15</v>
      </c>
      <c r="K1291">
        <v>4014</v>
      </c>
      <c r="L1291">
        <v>65</v>
      </c>
      <c r="M1291">
        <v>4250</v>
      </c>
      <c r="N1291">
        <v>80</v>
      </c>
      <c r="O1291">
        <v>0</v>
      </c>
      <c r="P1291">
        <v>1</v>
      </c>
      <c r="Q1291">
        <v>7</v>
      </c>
      <c r="R1291">
        <v>99</v>
      </c>
      <c r="S1291">
        <v>7</v>
      </c>
      <c r="T1291">
        <v>117</v>
      </c>
      <c r="U1291">
        <v>2</v>
      </c>
      <c r="V1291">
        <v>11</v>
      </c>
    </row>
    <row r="1292" spans="1:22" x14ac:dyDescent="0.3">
      <c r="A1292" s="42">
        <v>44026</v>
      </c>
      <c r="B1292" t="s">
        <v>113</v>
      </c>
      <c r="C1292">
        <v>131</v>
      </c>
      <c r="D1292">
        <v>9</v>
      </c>
      <c r="E1292">
        <v>131</v>
      </c>
      <c r="F1292">
        <v>9</v>
      </c>
      <c r="G1292">
        <v>0</v>
      </c>
      <c r="H1292">
        <v>0</v>
      </c>
      <c r="I1292">
        <v>149</v>
      </c>
      <c r="J1292">
        <v>12</v>
      </c>
      <c r="K1292">
        <v>2785</v>
      </c>
      <c r="L1292">
        <v>65</v>
      </c>
      <c r="M1292">
        <v>2934</v>
      </c>
      <c r="N1292">
        <v>77</v>
      </c>
      <c r="O1292">
        <v>0</v>
      </c>
      <c r="P1292">
        <v>1</v>
      </c>
      <c r="Q1292">
        <v>1</v>
      </c>
      <c r="R1292">
        <v>42</v>
      </c>
      <c r="S1292">
        <v>8</v>
      </c>
      <c r="T1292">
        <v>88</v>
      </c>
      <c r="U1292">
        <v>2</v>
      </c>
      <c r="V1292">
        <v>8</v>
      </c>
    </row>
    <row r="1293" spans="1:22" x14ac:dyDescent="0.3">
      <c r="A1293" s="42">
        <v>44026</v>
      </c>
      <c r="B1293" t="s">
        <v>121</v>
      </c>
      <c r="C1293">
        <v>59</v>
      </c>
      <c r="D1293">
        <v>0</v>
      </c>
      <c r="E1293">
        <v>55</v>
      </c>
      <c r="F1293">
        <v>0</v>
      </c>
      <c r="G1293">
        <v>4</v>
      </c>
      <c r="H1293">
        <v>0</v>
      </c>
      <c r="I1293">
        <v>73</v>
      </c>
      <c r="J1293">
        <v>1</v>
      </c>
      <c r="K1293">
        <v>1791</v>
      </c>
      <c r="L1293">
        <v>14</v>
      </c>
      <c r="M1293">
        <v>1864</v>
      </c>
      <c r="N1293">
        <v>15</v>
      </c>
      <c r="O1293">
        <v>0</v>
      </c>
      <c r="P1293">
        <v>0</v>
      </c>
      <c r="Q1293">
        <v>3</v>
      </c>
      <c r="R1293">
        <v>34</v>
      </c>
      <c r="S1293">
        <v>-3</v>
      </c>
      <c r="T1293">
        <v>25</v>
      </c>
      <c r="U1293">
        <v>1</v>
      </c>
      <c r="V1293">
        <v>7</v>
      </c>
    </row>
    <row r="1294" spans="1:22" x14ac:dyDescent="0.3">
      <c r="A1294" s="42">
        <v>44026</v>
      </c>
      <c r="B1294" t="s">
        <v>63</v>
      </c>
      <c r="C1294">
        <v>163</v>
      </c>
      <c r="D1294">
        <v>6</v>
      </c>
      <c r="E1294">
        <v>156</v>
      </c>
      <c r="F1294">
        <v>5</v>
      </c>
      <c r="G1294">
        <v>7</v>
      </c>
      <c r="H1294">
        <v>1</v>
      </c>
      <c r="I1294">
        <v>181</v>
      </c>
      <c r="J1294">
        <v>7</v>
      </c>
      <c r="K1294">
        <v>4811</v>
      </c>
      <c r="L1294">
        <v>33</v>
      </c>
      <c r="M1294">
        <v>4992</v>
      </c>
      <c r="N1294">
        <v>40</v>
      </c>
      <c r="O1294">
        <v>0</v>
      </c>
      <c r="P1294">
        <v>2</v>
      </c>
      <c r="Q1294">
        <v>0</v>
      </c>
      <c r="R1294">
        <v>91</v>
      </c>
      <c r="S1294">
        <v>6</v>
      </c>
      <c r="T1294">
        <v>70</v>
      </c>
      <c r="U1294">
        <v>0</v>
      </c>
      <c r="V1294">
        <v>10</v>
      </c>
    </row>
    <row r="1295" spans="1:22" x14ac:dyDescent="0.3">
      <c r="A1295" s="42">
        <v>44026</v>
      </c>
      <c r="B1295" t="s">
        <v>87</v>
      </c>
      <c r="C1295">
        <v>67</v>
      </c>
      <c r="D1295">
        <v>0</v>
      </c>
      <c r="E1295">
        <v>64</v>
      </c>
      <c r="F1295">
        <v>0</v>
      </c>
      <c r="G1295">
        <v>3</v>
      </c>
      <c r="H1295">
        <v>0</v>
      </c>
      <c r="I1295">
        <v>77</v>
      </c>
      <c r="J1295">
        <v>2</v>
      </c>
      <c r="K1295">
        <v>1036</v>
      </c>
      <c r="L1295">
        <v>18</v>
      </c>
      <c r="M1295">
        <v>1113</v>
      </c>
      <c r="N1295">
        <v>20</v>
      </c>
      <c r="O1295">
        <v>0</v>
      </c>
      <c r="P1295">
        <v>2</v>
      </c>
      <c r="Q1295">
        <v>0</v>
      </c>
      <c r="R1295">
        <v>55</v>
      </c>
      <c r="S1295">
        <v>0</v>
      </c>
      <c r="T1295">
        <v>10</v>
      </c>
      <c r="U1295">
        <v>0</v>
      </c>
      <c r="V1295">
        <v>10</v>
      </c>
    </row>
    <row r="1296" spans="1:22" x14ac:dyDescent="0.3">
      <c r="A1296" s="42">
        <v>44026</v>
      </c>
      <c r="B1296" t="s">
        <v>64</v>
      </c>
      <c r="C1296">
        <v>514</v>
      </c>
      <c r="D1296">
        <v>6</v>
      </c>
      <c r="E1296">
        <v>503</v>
      </c>
      <c r="F1296">
        <v>5</v>
      </c>
      <c r="G1296">
        <v>11</v>
      </c>
      <c r="H1296">
        <v>1</v>
      </c>
      <c r="I1296">
        <v>553</v>
      </c>
      <c r="J1296">
        <v>6</v>
      </c>
      <c r="K1296">
        <v>6912</v>
      </c>
      <c r="L1296">
        <v>25</v>
      </c>
      <c r="M1296">
        <v>7465</v>
      </c>
      <c r="N1296">
        <v>31</v>
      </c>
      <c r="O1296">
        <v>0</v>
      </c>
      <c r="P1296">
        <v>4</v>
      </c>
      <c r="Q1296">
        <v>31</v>
      </c>
      <c r="R1296">
        <v>282</v>
      </c>
      <c r="S1296">
        <v>-25</v>
      </c>
      <c r="T1296">
        <v>228</v>
      </c>
      <c r="U1296">
        <v>0</v>
      </c>
      <c r="V1296">
        <v>30</v>
      </c>
    </row>
    <row r="1297" spans="1:22" x14ac:dyDescent="0.3">
      <c r="A1297" s="42">
        <v>44026</v>
      </c>
      <c r="B1297" t="s">
        <v>47</v>
      </c>
      <c r="C1297">
        <v>3648</v>
      </c>
      <c r="D1297">
        <v>113</v>
      </c>
      <c r="E1297">
        <v>3641</v>
      </c>
      <c r="F1297">
        <v>113</v>
      </c>
      <c r="G1297">
        <v>7</v>
      </c>
      <c r="H1297">
        <v>0</v>
      </c>
      <c r="I1297">
        <v>4057</v>
      </c>
      <c r="J1297">
        <v>144</v>
      </c>
      <c r="K1297">
        <v>36792</v>
      </c>
      <c r="L1297">
        <v>897</v>
      </c>
      <c r="M1297">
        <v>40849</v>
      </c>
      <c r="N1297">
        <v>1041</v>
      </c>
      <c r="O1297">
        <v>0</v>
      </c>
      <c r="P1297">
        <v>38</v>
      </c>
      <c r="Q1297">
        <v>62</v>
      </c>
      <c r="R1297">
        <v>2169</v>
      </c>
      <c r="S1297">
        <v>51</v>
      </c>
      <c r="T1297">
        <v>1441</v>
      </c>
      <c r="U1297">
        <v>11</v>
      </c>
      <c r="V1297">
        <v>158</v>
      </c>
    </row>
    <row r="1298" spans="1:22" x14ac:dyDescent="0.3">
      <c r="A1298" s="42">
        <v>44026</v>
      </c>
      <c r="B1298" t="s">
        <v>122</v>
      </c>
      <c r="C1298">
        <v>12</v>
      </c>
      <c r="D1298">
        <v>0</v>
      </c>
      <c r="E1298">
        <v>10</v>
      </c>
      <c r="F1298">
        <v>0</v>
      </c>
      <c r="G1298">
        <v>2</v>
      </c>
      <c r="H1298">
        <v>0</v>
      </c>
      <c r="I1298">
        <v>13</v>
      </c>
      <c r="J1298">
        <v>0</v>
      </c>
      <c r="K1298">
        <v>529</v>
      </c>
      <c r="L1298">
        <v>16</v>
      </c>
      <c r="M1298">
        <v>542</v>
      </c>
      <c r="N1298">
        <v>16</v>
      </c>
      <c r="O1298">
        <v>0</v>
      </c>
      <c r="P1298">
        <v>0</v>
      </c>
      <c r="Q1298">
        <v>-1</v>
      </c>
      <c r="R1298">
        <v>3</v>
      </c>
      <c r="S1298">
        <v>1</v>
      </c>
      <c r="T1298">
        <v>9</v>
      </c>
      <c r="U1298">
        <v>0</v>
      </c>
      <c r="V1298">
        <v>3</v>
      </c>
    </row>
    <row r="1299" spans="1:22" x14ac:dyDescent="0.3">
      <c r="A1299" s="42">
        <v>44026</v>
      </c>
      <c r="B1299" t="s">
        <v>102</v>
      </c>
      <c r="C1299">
        <v>456</v>
      </c>
      <c r="D1299">
        <v>12</v>
      </c>
      <c r="E1299">
        <v>434</v>
      </c>
      <c r="F1299">
        <v>7</v>
      </c>
      <c r="G1299">
        <v>22</v>
      </c>
      <c r="H1299">
        <v>5</v>
      </c>
      <c r="I1299">
        <v>492</v>
      </c>
      <c r="J1299">
        <v>17</v>
      </c>
      <c r="K1299">
        <v>6871</v>
      </c>
      <c r="L1299">
        <v>48</v>
      </c>
      <c r="M1299">
        <v>7363</v>
      </c>
      <c r="N1299">
        <v>65</v>
      </c>
      <c r="O1299">
        <v>0</v>
      </c>
      <c r="P1299">
        <v>4</v>
      </c>
      <c r="Q1299">
        <v>4</v>
      </c>
      <c r="R1299">
        <v>292</v>
      </c>
      <c r="S1299">
        <v>8</v>
      </c>
      <c r="T1299">
        <v>160</v>
      </c>
      <c r="U1299">
        <v>1</v>
      </c>
      <c r="V1299">
        <v>24</v>
      </c>
    </row>
    <row r="1300" spans="1:22" x14ac:dyDescent="0.3">
      <c r="A1300" s="42">
        <v>44026</v>
      </c>
      <c r="B1300" t="s">
        <v>84</v>
      </c>
      <c r="C1300">
        <v>142</v>
      </c>
      <c r="D1300">
        <v>2</v>
      </c>
      <c r="E1300">
        <v>136</v>
      </c>
      <c r="F1300">
        <v>1</v>
      </c>
      <c r="G1300">
        <v>6</v>
      </c>
      <c r="H1300">
        <v>1</v>
      </c>
      <c r="I1300">
        <v>165</v>
      </c>
      <c r="J1300">
        <v>2</v>
      </c>
      <c r="K1300">
        <v>3726</v>
      </c>
      <c r="L1300">
        <v>49</v>
      </c>
      <c r="M1300">
        <v>3891</v>
      </c>
      <c r="N1300">
        <v>51</v>
      </c>
      <c r="O1300">
        <v>0</v>
      </c>
      <c r="P1300">
        <v>7</v>
      </c>
      <c r="Q1300">
        <v>1</v>
      </c>
      <c r="R1300">
        <v>47</v>
      </c>
      <c r="S1300">
        <v>1</v>
      </c>
      <c r="T1300">
        <v>88</v>
      </c>
      <c r="U1300">
        <v>0</v>
      </c>
      <c r="V1300">
        <v>11</v>
      </c>
    </row>
    <row r="1301" spans="1:22" x14ac:dyDescent="0.3">
      <c r="A1301" s="42">
        <v>44026</v>
      </c>
      <c r="B1301" t="s">
        <v>91</v>
      </c>
      <c r="C1301">
        <v>100</v>
      </c>
      <c r="D1301">
        <v>5</v>
      </c>
      <c r="E1301">
        <v>97</v>
      </c>
      <c r="F1301">
        <v>5</v>
      </c>
      <c r="G1301">
        <v>3</v>
      </c>
      <c r="H1301">
        <v>0</v>
      </c>
      <c r="I1301">
        <v>122</v>
      </c>
      <c r="J1301">
        <v>6</v>
      </c>
      <c r="K1301">
        <v>3528</v>
      </c>
      <c r="L1301">
        <v>63</v>
      </c>
      <c r="M1301">
        <v>3650</v>
      </c>
      <c r="N1301">
        <v>69</v>
      </c>
      <c r="O1301">
        <v>0</v>
      </c>
      <c r="P1301">
        <v>2</v>
      </c>
      <c r="Q1301">
        <v>1</v>
      </c>
      <c r="R1301">
        <v>55</v>
      </c>
      <c r="S1301">
        <v>4</v>
      </c>
      <c r="T1301">
        <v>43</v>
      </c>
      <c r="U1301">
        <v>1</v>
      </c>
      <c r="V1301">
        <v>10</v>
      </c>
    </row>
    <row r="1302" spans="1:22" x14ac:dyDescent="0.3">
      <c r="A1302" s="42">
        <v>44026</v>
      </c>
      <c r="B1302" t="s">
        <v>108</v>
      </c>
      <c r="C1302">
        <v>150</v>
      </c>
      <c r="D1302">
        <v>9</v>
      </c>
      <c r="E1302">
        <v>145</v>
      </c>
      <c r="F1302">
        <v>8</v>
      </c>
      <c r="G1302">
        <v>5</v>
      </c>
      <c r="H1302">
        <v>1</v>
      </c>
      <c r="I1302">
        <v>163</v>
      </c>
      <c r="J1302">
        <v>10</v>
      </c>
      <c r="K1302">
        <v>1859</v>
      </c>
      <c r="L1302">
        <v>78</v>
      </c>
      <c r="M1302">
        <v>2022</v>
      </c>
      <c r="N1302">
        <v>88</v>
      </c>
      <c r="O1302">
        <v>0</v>
      </c>
      <c r="P1302">
        <v>3</v>
      </c>
      <c r="Q1302">
        <v>8</v>
      </c>
      <c r="R1302">
        <v>53</v>
      </c>
      <c r="S1302">
        <v>1</v>
      </c>
      <c r="T1302">
        <v>94</v>
      </c>
      <c r="U1302">
        <v>0</v>
      </c>
      <c r="V1302">
        <v>14</v>
      </c>
    </row>
    <row r="1303" spans="1:22" x14ac:dyDescent="0.3">
      <c r="A1303" s="42">
        <v>44026</v>
      </c>
      <c r="B1303" t="s">
        <v>123</v>
      </c>
      <c r="C1303">
        <v>90</v>
      </c>
      <c r="D1303">
        <v>7</v>
      </c>
      <c r="E1303">
        <v>72</v>
      </c>
      <c r="F1303">
        <v>2</v>
      </c>
      <c r="G1303">
        <v>18</v>
      </c>
      <c r="H1303">
        <v>5</v>
      </c>
      <c r="I1303">
        <v>100</v>
      </c>
      <c r="J1303">
        <v>5</v>
      </c>
      <c r="K1303">
        <v>2051</v>
      </c>
      <c r="L1303">
        <v>21</v>
      </c>
      <c r="M1303">
        <v>2151</v>
      </c>
      <c r="N1303">
        <v>26</v>
      </c>
      <c r="O1303">
        <v>0</v>
      </c>
      <c r="P1303">
        <v>0</v>
      </c>
      <c r="Q1303">
        <v>1</v>
      </c>
      <c r="R1303">
        <v>42</v>
      </c>
      <c r="S1303">
        <v>6</v>
      </c>
      <c r="T1303">
        <v>48</v>
      </c>
      <c r="U1303">
        <v>0</v>
      </c>
      <c r="V1303">
        <v>6</v>
      </c>
    </row>
    <row r="1304" spans="1:22" x14ac:dyDescent="0.3">
      <c r="A1304" s="42">
        <v>44026</v>
      </c>
      <c r="B1304" t="s">
        <v>109</v>
      </c>
      <c r="C1304">
        <v>56</v>
      </c>
      <c r="D1304">
        <v>2</v>
      </c>
      <c r="E1304">
        <v>55</v>
      </c>
      <c r="F1304">
        <v>2</v>
      </c>
      <c r="G1304">
        <v>1</v>
      </c>
      <c r="H1304">
        <v>0</v>
      </c>
      <c r="I1304">
        <v>72</v>
      </c>
      <c r="J1304">
        <v>3</v>
      </c>
      <c r="K1304">
        <v>3131</v>
      </c>
      <c r="L1304">
        <v>63</v>
      </c>
      <c r="M1304">
        <v>3203</v>
      </c>
      <c r="N1304">
        <v>66</v>
      </c>
      <c r="O1304">
        <v>0</v>
      </c>
      <c r="P1304">
        <v>0</v>
      </c>
      <c r="Q1304">
        <v>3</v>
      </c>
      <c r="R1304">
        <v>42</v>
      </c>
      <c r="S1304">
        <v>-1</v>
      </c>
      <c r="T1304">
        <v>14</v>
      </c>
      <c r="U1304">
        <v>0</v>
      </c>
      <c r="V1304">
        <v>8</v>
      </c>
    </row>
    <row r="1305" spans="1:22" x14ac:dyDescent="0.3">
      <c r="A1305" s="42">
        <v>44026</v>
      </c>
      <c r="B1305" t="s">
        <v>124</v>
      </c>
      <c r="C1305">
        <v>114</v>
      </c>
      <c r="D1305">
        <v>2</v>
      </c>
      <c r="E1305">
        <v>114</v>
      </c>
      <c r="F1305">
        <v>2</v>
      </c>
      <c r="G1305">
        <v>0</v>
      </c>
      <c r="H1305">
        <v>0</v>
      </c>
      <c r="I1305">
        <v>143</v>
      </c>
      <c r="J1305">
        <v>2</v>
      </c>
      <c r="K1305">
        <v>1986</v>
      </c>
      <c r="L1305">
        <v>23</v>
      </c>
      <c r="M1305">
        <v>2129</v>
      </c>
      <c r="N1305">
        <v>25</v>
      </c>
      <c r="O1305">
        <v>0</v>
      </c>
      <c r="P1305">
        <v>0</v>
      </c>
      <c r="Q1305">
        <v>0</v>
      </c>
      <c r="R1305">
        <v>72</v>
      </c>
      <c r="S1305">
        <v>2</v>
      </c>
      <c r="T1305">
        <v>42</v>
      </c>
      <c r="U1305">
        <v>0</v>
      </c>
      <c r="V1305">
        <v>3</v>
      </c>
    </row>
    <row r="1306" spans="1:22" x14ac:dyDescent="0.3">
      <c r="A1306" s="42">
        <v>44026</v>
      </c>
      <c r="B1306" t="s">
        <v>77</v>
      </c>
      <c r="C1306">
        <v>24</v>
      </c>
      <c r="D1306">
        <v>1</v>
      </c>
      <c r="E1306">
        <v>24</v>
      </c>
      <c r="F1306">
        <v>1</v>
      </c>
      <c r="G1306">
        <v>0</v>
      </c>
      <c r="H1306">
        <v>0</v>
      </c>
      <c r="I1306">
        <v>29</v>
      </c>
      <c r="J1306">
        <v>1</v>
      </c>
      <c r="K1306">
        <v>821</v>
      </c>
      <c r="L1306">
        <v>5</v>
      </c>
      <c r="M1306">
        <v>850</v>
      </c>
      <c r="N1306">
        <v>6</v>
      </c>
      <c r="O1306">
        <v>0</v>
      </c>
      <c r="P1306">
        <v>0</v>
      </c>
      <c r="Q1306">
        <v>0</v>
      </c>
      <c r="R1306">
        <v>11</v>
      </c>
      <c r="S1306">
        <v>1</v>
      </c>
      <c r="T1306">
        <v>13</v>
      </c>
      <c r="U1306">
        <v>0</v>
      </c>
      <c r="V1306">
        <v>4</v>
      </c>
    </row>
    <row r="1307" spans="1:22" x14ac:dyDescent="0.3">
      <c r="A1307" s="42">
        <v>44026</v>
      </c>
      <c r="B1307" t="s">
        <v>125</v>
      </c>
      <c r="C1307">
        <v>52</v>
      </c>
      <c r="D1307">
        <v>4</v>
      </c>
      <c r="E1307">
        <v>51</v>
      </c>
      <c r="F1307">
        <v>4</v>
      </c>
      <c r="G1307">
        <v>1</v>
      </c>
      <c r="H1307">
        <v>0</v>
      </c>
      <c r="I1307">
        <v>61</v>
      </c>
      <c r="J1307">
        <v>5</v>
      </c>
      <c r="K1307">
        <v>1679</v>
      </c>
      <c r="L1307">
        <v>36</v>
      </c>
      <c r="M1307">
        <v>1740</v>
      </c>
      <c r="N1307">
        <v>41</v>
      </c>
      <c r="O1307">
        <v>0</v>
      </c>
      <c r="P1307">
        <v>2</v>
      </c>
      <c r="Q1307">
        <v>0</v>
      </c>
      <c r="R1307">
        <v>16</v>
      </c>
      <c r="S1307">
        <v>4</v>
      </c>
      <c r="T1307">
        <v>34</v>
      </c>
      <c r="U1307">
        <v>0</v>
      </c>
      <c r="V1307">
        <v>2</v>
      </c>
    </row>
    <row r="1308" spans="1:22" x14ac:dyDescent="0.3">
      <c r="A1308" s="42">
        <v>44026</v>
      </c>
      <c r="B1308" t="s">
        <v>126</v>
      </c>
      <c r="C1308">
        <v>52</v>
      </c>
      <c r="D1308">
        <v>2</v>
      </c>
      <c r="E1308">
        <v>52</v>
      </c>
      <c r="F1308">
        <v>2</v>
      </c>
      <c r="G1308">
        <v>0</v>
      </c>
      <c r="H1308">
        <v>0</v>
      </c>
      <c r="I1308">
        <v>57</v>
      </c>
      <c r="J1308">
        <v>2</v>
      </c>
      <c r="K1308">
        <v>1072</v>
      </c>
      <c r="L1308">
        <v>16</v>
      </c>
      <c r="M1308">
        <v>1129</v>
      </c>
      <c r="N1308">
        <v>18</v>
      </c>
      <c r="O1308">
        <v>0</v>
      </c>
      <c r="P1308">
        <v>0</v>
      </c>
      <c r="Q1308">
        <v>1</v>
      </c>
      <c r="R1308">
        <v>25</v>
      </c>
      <c r="S1308">
        <v>1</v>
      </c>
      <c r="T1308">
        <v>27</v>
      </c>
      <c r="U1308">
        <v>0</v>
      </c>
      <c r="V1308">
        <v>1</v>
      </c>
    </row>
    <row r="1309" spans="1:22" x14ac:dyDescent="0.3">
      <c r="A1309" s="42">
        <v>44026</v>
      </c>
      <c r="B1309" t="s">
        <v>48</v>
      </c>
      <c r="C1309">
        <v>196</v>
      </c>
      <c r="D1309">
        <v>3</v>
      </c>
      <c r="E1309">
        <v>186</v>
      </c>
      <c r="F1309">
        <v>3</v>
      </c>
      <c r="G1309">
        <v>10</v>
      </c>
      <c r="H1309">
        <v>0</v>
      </c>
      <c r="I1309">
        <v>211</v>
      </c>
      <c r="J1309">
        <v>4</v>
      </c>
      <c r="K1309">
        <v>4929</v>
      </c>
      <c r="L1309">
        <v>30</v>
      </c>
      <c r="M1309">
        <v>5140</v>
      </c>
      <c r="N1309">
        <v>34</v>
      </c>
      <c r="O1309">
        <v>0</v>
      </c>
      <c r="P1309">
        <v>1</v>
      </c>
      <c r="Q1309">
        <v>3</v>
      </c>
      <c r="R1309">
        <v>101</v>
      </c>
      <c r="S1309">
        <v>0</v>
      </c>
      <c r="T1309">
        <v>94</v>
      </c>
      <c r="U1309">
        <v>0</v>
      </c>
      <c r="V1309">
        <v>8</v>
      </c>
    </row>
    <row r="1310" spans="1:22" x14ac:dyDescent="0.3">
      <c r="A1310" s="42">
        <v>44026</v>
      </c>
      <c r="B1310" t="s">
        <v>103</v>
      </c>
      <c r="C1310">
        <v>49</v>
      </c>
      <c r="D1310">
        <v>0</v>
      </c>
      <c r="E1310">
        <v>47</v>
      </c>
      <c r="F1310">
        <v>0</v>
      </c>
      <c r="G1310">
        <v>2</v>
      </c>
      <c r="H1310">
        <v>0</v>
      </c>
      <c r="I1310">
        <v>49</v>
      </c>
      <c r="J1310">
        <v>1</v>
      </c>
      <c r="K1310">
        <v>2766</v>
      </c>
      <c r="L1310">
        <v>20</v>
      </c>
      <c r="M1310">
        <v>2815</v>
      </c>
      <c r="N1310">
        <v>21</v>
      </c>
      <c r="O1310">
        <v>0</v>
      </c>
      <c r="P1310">
        <v>0</v>
      </c>
      <c r="Q1310">
        <v>0</v>
      </c>
      <c r="R1310">
        <v>37</v>
      </c>
      <c r="S1310">
        <v>0</v>
      </c>
      <c r="T1310">
        <v>12</v>
      </c>
      <c r="U1310">
        <v>0</v>
      </c>
      <c r="V1310">
        <v>5</v>
      </c>
    </row>
    <row r="1311" spans="1:22" x14ac:dyDescent="0.3">
      <c r="A1311" s="42">
        <v>44026</v>
      </c>
      <c r="B1311" t="s">
        <v>46</v>
      </c>
      <c r="C1311">
        <v>1815</v>
      </c>
      <c r="D1311">
        <v>98</v>
      </c>
      <c r="E1311">
        <v>1767</v>
      </c>
      <c r="F1311">
        <v>101</v>
      </c>
      <c r="G1311">
        <v>48</v>
      </c>
      <c r="H1311">
        <v>-3</v>
      </c>
      <c r="I1311">
        <v>2080</v>
      </c>
      <c r="J1311">
        <v>111</v>
      </c>
      <c r="K1311">
        <v>46869</v>
      </c>
      <c r="L1311">
        <v>722</v>
      </c>
      <c r="M1311">
        <v>48949</v>
      </c>
      <c r="N1311">
        <v>833</v>
      </c>
      <c r="O1311">
        <v>2</v>
      </c>
      <c r="P1311">
        <v>12</v>
      </c>
      <c r="Q1311">
        <v>22</v>
      </c>
      <c r="R1311">
        <v>837</v>
      </c>
      <c r="S1311">
        <v>74</v>
      </c>
      <c r="T1311">
        <v>966</v>
      </c>
      <c r="U1311">
        <v>5</v>
      </c>
      <c r="V1311">
        <v>111</v>
      </c>
    </row>
    <row r="1312" spans="1:22" x14ac:dyDescent="0.3">
      <c r="A1312" s="42">
        <v>44026</v>
      </c>
      <c r="B1312" t="s">
        <v>127</v>
      </c>
      <c r="C1312">
        <v>696</v>
      </c>
      <c r="D1312">
        <v>0</v>
      </c>
      <c r="E1312">
        <v>692</v>
      </c>
      <c r="F1312">
        <v>0</v>
      </c>
      <c r="G1312">
        <v>4</v>
      </c>
      <c r="H1312">
        <v>0</v>
      </c>
      <c r="I1312">
        <v>860</v>
      </c>
      <c r="J1312">
        <v>0</v>
      </c>
      <c r="K1312">
        <v>3872</v>
      </c>
      <c r="L1312">
        <v>4</v>
      </c>
      <c r="M1312">
        <v>4732</v>
      </c>
      <c r="N1312">
        <v>4</v>
      </c>
      <c r="O1312">
        <v>0</v>
      </c>
      <c r="P1312">
        <v>0</v>
      </c>
      <c r="Q1312">
        <v>0</v>
      </c>
      <c r="R1312">
        <v>689</v>
      </c>
      <c r="S1312">
        <v>0</v>
      </c>
      <c r="T1312">
        <v>7</v>
      </c>
      <c r="U1312">
        <v>0</v>
      </c>
      <c r="V1312">
        <v>3</v>
      </c>
    </row>
    <row r="1313" spans="1:22" x14ac:dyDescent="0.3">
      <c r="A1313" s="42">
        <v>44026</v>
      </c>
      <c r="B1313" t="s">
        <v>128</v>
      </c>
      <c r="C1313">
        <v>204</v>
      </c>
      <c r="D1313">
        <v>11</v>
      </c>
      <c r="E1313">
        <v>201</v>
      </c>
      <c r="F1313">
        <v>11</v>
      </c>
      <c r="G1313">
        <v>3</v>
      </c>
      <c r="H1313">
        <v>0</v>
      </c>
      <c r="I1313">
        <v>230</v>
      </c>
      <c r="J1313">
        <v>11</v>
      </c>
      <c r="K1313">
        <v>4833</v>
      </c>
      <c r="L1313">
        <v>87</v>
      </c>
      <c r="M1313">
        <v>5063</v>
      </c>
      <c r="N1313">
        <v>98</v>
      </c>
      <c r="O1313">
        <v>0</v>
      </c>
      <c r="P1313">
        <v>4</v>
      </c>
      <c r="Q1313">
        <v>2</v>
      </c>
      <c r="R1313">
        <v>94</v>
      </c>
      <c r="S1313">
        <v>9</v>
      </c>
      <c r="T1313">
        <v>106</v>
      </c>
      <c r="U1313">
        <v>0</v>
      </c>
      <c r="V1313">
        <v>17</v>
      </c>
    </row>
    <row r="1314" spans="1:22" x14ac:dyDescent="0.3">
      <c r="A1314" s="42">
        <v>44026</v>
      </c>
      <c r="B1314" t="s">
        <v>114</v>
      </c>
      <c r="C1314">
        <v>259</v>
      </c>
      <c r="D1314">
        <v>9</v>
      </c>
      <c r="E1314">
        <v>259</v>
      </c>
      <c r="F1314">
        <v>9</v>
      </c>
      <c r="G1314">
        <v>0</v>
      </c>
      <c r="H1314">
        <v>0</v>
      </c>
      <c r="I1314">
        <v>318</v>
      </c>
      <c r="J1314">
        <v>15</v>
      </c>
      <c r="K1314">
        <v>3899</v>
      </c>
      <c r="L1314">
        <v>97</v>
      </c>
      <c r="M1314">
        <v>4217</v>
      </c>
      <c r="N1314">
        <v>112</v>
      </c>
      <c r="O1314">
        <v>0</v>
      </c>
      <c r="P1314">
        <v>6</v>
      </c>
      <c r="Q1314">
        <v>3</v>
      </c>
      <c r="R1314">
        <v>103</v>
      </c>
      <c r="S1314">
        <v>6</v>
      </c>
      <c r="T1314">
        <v>150</v>
      </c>
      <c r="U1314">
        <v>0</v>
      </c>
      <c r="V1314">
        <v>14</v>
      </c>
    </row>
    <row r="1315" spans="1:22" x14ac:dyDescent="0.3">
      <c r="A1315" s="42">
        <v>44026</v>
      </c>
      <c r="B1315" t="s">
        <v>92</v>
      </c>
      <c r="C1315">
        <v>12</v>
      </c>
      <c r="D1315">
        <v>0</v>
      </c>
      <c r="E1315">
        <v>12</v>
      </c>
      <c r="F1315">
        <v>0</v>
      </c>
      <c r="G1315">
        <v>0</v>
      </c>
      <c r="H1315">
        <v>0</v>
      </c>
      <c r="I1315">
        <v>13</v>
      </c>
      <c r="J1315">
        <v>0</v>
      </c>
      <c r="K1315">
        <v>1172</v>
      </c>
      <c r="L1315">
        <v>72</v>
      </c>
      <c r="M1315">
        <v>1185</v>
      </c>
      <c r="N1315">
        <v>72</v>
      </c>
      <c r="O1315">
        <v>0</v>
      </c>
      <c r="P1315">
        <v>0</v>
      </c>
      <c r="Q1315">
        <v>0</v>
      </c>
      <c r="R1315">
        <v>6</v>
      </c>
      <c r="S1315">
        <v>0</v>
      </c>
      <c r="T1315">
        <v>6</v>
      </c>
      <c r="U1315">
        <v>0</v>
      </c>
      <c r="V1315">
        <v>1</v>
      </c>
    </row>
    <row r="1316" spans="1:22" x14ac:dyDescent="0.3">
      <c r="A1316" s="42">
        <v>44026</v>
      </c>
      <c r="B1316" t="s">
        <v>85</v>
      </c>
      <c r="C1316">
        <v>106</v>
      </c>
      <c r="D1316">
        <v>11</v>
      </c>
      <c r="E1316">
        <v>106</v>
      </c>
      <c r="F1316">
        <v>11</v>
      </c>
      <c r="G1316">
        <v>0</v>
      </c>
      <c r="H1316">
        <v>0</v>
      </c>
      <c r="I1316">
        <v>128</v>
      </c>
      <c r="J1316">
        <v>12</v>
      </c>
      <c r="K1316">
        <v>2736</v>
      </c>
      <c r="L1316">
        <v>42</v>
      </c>
      <c r="M1316">
        <v>2864</v>
      </c>
      <c r="N1316">
        <v>54</v>
      </c>
      <c r="O1316">
        <v>0</v>
      </c>
      <c r="P1316">
        <v>0</v>
      </c>
      <c r="Q1316">
        <v>3</v>
      </c>
      <c r="R1316">
        <v>53</v>
      </c>
      <c r="S1316">
        <v>8</v>
      </c>
      <c r="T1316">
        <v>53</v>
      </c>
      <c r="U1316">
        <v>0</v>
      </c>
      <c r="V1316">
        <v>4</v>
      </c>
    </row>
    <row r="1317" spans="1:22" x14ac:dyDescent="0.3">
      <c r="A1317" s="42">
        <v>44026</v>
      </c>
      <c r="B1317" t="s">
        <v>78</v>
      </c>
      <c r="C1317">
        <v>334</v>
      </c>
      <c r="D1317">
        <v>3</v>
      </c>
      <c r="E1317">
        <v>318</v>
      </c>
      <c r="F1317">
        <v>3</v>
      </c>
      <c r="G1317">
        <v>16</v>
      </c>
      <c r="H1317">
        <v>0</v>
      </c>
      <c r="I1317">
        <v>357</v>
      </c>
      <c r="J1317">
        <v>3</v>
      </c>
      <c r="K1317">
        <v>4571</v>
      </c>
      <c r="L1317">
        <v>34</v>
      </c>
      <c r="M1317">
        <v>4928</v>
      </c>
      <c r="N1317">
        <v>37</v>
      </c>
      <c r="O1317">
        <v>0</v>
      </c>
      <c r="P1317">
        <v>2</v>
      </c>
      <c r="Q1317">
        <v>5</v>
      </c>
      <c r="R1317">
        <v>249</v>
      </c>
      <c r="S1317">
        <v>-2</v>
      </c>
      <c r="T1317">
        <v>83</v>
      </c>
      <c r="U1317">
        <v>0</v>
      </c>
      <c r="V1317">
        <v>11</v>
      </c>
    </row>
    <row r="1318" spans="1:22" x14ac:dyDescent="0.3">
      <c r="A1318" s="42">
        <v>44026</v>
      </c>
      <c r="B1318" t="s">
        <v>96</v>
      </c>
      <c r="C1318">
        <v>652</v>
      </c>
      <c r="D1318">
        <v>6</v>
      </c>
      <c r="E1318">
        <v>650</v>
      </c>
      <c r="F1318">
        <v>6</v>
      </c>
      <c r="G1318">
        <v>2</v>
      </c>
      <c r="H1318">
        <v>0</v>
      </c>
      <c r="I1318">
        <v>736</v>
      </c>
      <c r="J1318">
        <v>9</v>
      </c>
      <c r="K1318">
        <v>3427</v>
      </c>
      <c r="L1318">
        <v>34</v>
      </c>
      <c r="M1318">
        <v>4163</v>
      </c>
      <c r="N1318">
        <v>43</v>
      </c>
      <c r="O1318">
        <v>0</v>
      </c>
      <c r="P1318">
        <v>7</v>
      </c>
      <c r="Q1318">
        <v>37</v>
      </c>
      <c r="R1318">
        <v>399</v>
      </c>
      <c r="S1318">
        <v>-31</v>
      </c>
      <c r="T1318">
        <v>246</v>
      </c>
      <c r="U1318">
        <v>3</v>
      </c>
      <c r="V1318">
        <v>33</v>
      </c>
    </row>
    <row r="1319" spans="1:22" x14ac:dyDescent="0.3">
      <c r="A1319" s="42">
        <v>44026</v>
      </c>
      <c r="B1319" t="s">
        <v>88</v>
      </c>
      <c r="C1319">
        <v>395</v>
      </c>
      <c r="D1319">
        <v>11</v>
      </c>
      <c r="E1319">
        <v>377</v>
      </c>
      <c r="F1319">
        <v>10</v>
      </c>
      <c r="G1319">
        <v>18</v>
      </c>
      <c r="H1319">
        <v>1</v>
      </c>
      <c r="I1319">
        <v>457</v>
      </c>
      <c r="J1319">
        <v>13</v>
      </c>
      <c r="K1319">
        <v>9085</v>
      </c>
      <c r="L1319">
        <v>146</v>
      </c>
      <c r="M1319">
        <v>9542</v>
      </c>
      <c r="N1319">
        <v>159</v>
      </c>
      <c r="O1319">
        <v>0</v>
      </c>
      <c r="P1319">
        <v>2</v>
      </c>
      <c r="Q1319">
        <v>9</v>
      </c>
      <c r="R1319">
        <v>219</v>
      </c>
      <c r="S1319">
        <v>2</v>
      </c>
      <c r="T1319">
        <v>174</v>
      </c>
      <c r="U1319">
        <v>0</v>
      </c>
      <c r="V1319">
        <v>23</v>
      </c>
    </row>
    <row r="1320" spans="1:22" x14ac:dyDescent="0.3">
      <c r="A1320" s="42">
        <v>44026</v>
      </c>
      <c r="B1320" t="s">
        <v>79</v>
      </c>
      <c r="C1320">
        <v>100</v>
      </c>
      <c r="D1320">
        <v>-1</v>
      </c>
      <c r="E1320">
        <v>98</v>
      </c>
      <c r="F1320">
        <v>-1</v>
      </c>
      <c r="G1320">
        <v>2</v>
      </c>
      <c r="H1320">
        <v>0</v>
      </c>
      <c r="I1320">
        <v>114</v>
      </c>
      <c r="J1320">
        <v>-1</v>
      </c>
      <c r="K1320">
        <v>2140</v>
      </c>
      <c r="L1320">
        <v>21</v>
      </c>
      <c r="M1320">
        <v>2254</v>
      </c>
      <c r="N1320">
        <v>20</v>
      </c>
      <c r="O1320">
        <v>0</v>
      </c>
      <c r="P1320">
        <v>4</v>
      </c>
      <c r="Q1320">
        <v>1</v>
      </c>
      <c r="R1320">
        <v>58</v>
      </c>
      <c r="S1320">
        <v>-2</v>
      </c>
      <c r="T1320">
        <v>38</v>
      </c>
      <c r="U1320">
        <v>0</v>
      </c>
      <c r="V1320">
        <v>13</v>
      </c>
    </row>
    <row r="1321" spans="1:22" x14ac:dyDescent="0.3">
      <c r="A1321" s="42">
        <v>44026</v>
      </c>
      <c r="B1321" t="s">
        <v>115</v>
      </c>
      <c r="C1321">
        <v>132</v>
      </c>
      <c r="D1321">
        <v>9</v>
      </c>
      <c r="E1321">
        <v>132</v>
      </c>
      <c r="F1321">
        <v>9</v>
      </c>
      <c r="G1321">
        <v>0</v>
      </c>
      <c r="H1321">
        <v>0</v>
      </c>
      <c r="I1321">
        <v>152</v>
      </c>
      <c r="J1321">
        <v>10</v>
      </c>
      <c r="K1321">
        <v>2531</v>
      </c>
      <c r="L1321">
        <v>65</v>
      </c>
      <c r="M1321">
        <v>2683</v>
      </c>
      <c r="N1321">
        <v>75</v>
      </c>
      <c r="O1321">
        <v>0</v>
      </c>
      <c r="P1321">
        <v>2</v>
      </c>
      <c r="Q1321">
        <v>14</v>
      </c>
      <c r="R1321">
        <v>70</v>
      </c>
      <c r="S1321">
        <v>-5</v>
      </c>
      <c r="T1321">
        <v>60</v>
      </c>
      <c r="U1321">
        <v>1</v>
      </c>
      <c r="V1321">
        <v>12</v>
      </c>
    </row>
    <row r="1322" spans="1:22" x14ac:dyDescent="0.3">
      <c r="A1322" s="42">
        <v>44026</v>
      </c>
      <c r="B1322" t="s">
        <v>2</v>
      </c>
      <c r="C1322">
        <v>513</v>
      </c>
      <c r="D1322">
        <v>14</v>
      </c>
      <c r="E1322">
        <v>512</v>
      </c>
      <c r="F1322">
        <v>14</v>
      </c>
      <c r="G1322">
        <v>1</v>
      </c>
      <c r="H1322">
        <v>0</v>
      </c>
      <c r="I1322">
        <v>606</v>
      </c>
      <c r="J1322">
        <v>20</v>
      </c>
      <c r="K1322">
        <v>6680</v>
      </c>
      <c r="L1322">
        <v>105</v>
      </c>
      <c r="M1322">
        <v>7286</v>
      </c>
      <c r="N1322">
        <v>125</v>
      </c>
      <c r="O1322">
        <v>0</v>
      </c>
      <c r="P1322">
        <v>3</v>
      </c>
      <c r="Q1322">
        <v>7</v>
      </c>
      <c r="R1322">
        <v>276</v>
      </c>
      <c r="S1322">
        <v>7</v>
      </c>
      <c r="T1322">
        <v>234</v>
      </c>
      <c r="U1322">
        <v>0</v>
      </c>
      <c r="V1322">
        <v>24</v>
      </c>
    </row>
    <row r="1323" spans="1:22" x14ac:dyDescent="0.3">
      <c r="A1323" s="42">
        <v>44026</v>
      </c>
      <c r="B1323" t="s">
        <v>80</v>
      </c>
      <c r="C1323">
        <v>307</v>
      </c>
      <c r="D1323">
        <v>14</v>
      </c>
      <c r="E1323">
        <v>303</v>
      </c>
      <c r="F1323">
        <v>15</v>
      </c>
      <c r="G1323">
        <v>4</v>
      </c>
      <c r="H1323">
        <v>-1</v>
      </c>
      <c r="I1323">
        <v>375</v>
      </c>
      <c r="J1323">
        <v>18</v>
      </c>
      <c r="K1323">
        <v>5341</v>
      </c>
      <c r="L1323">
        <v>149</v>
      </c>
      <c r="M1323">
        <v>5716</v>
      </c>
      <c r="N1323">
        <v>167</v>
      </c>
      <c r="O1323">
        <v>0</v>
      </c>
      <c r="P1323">
        <v>19</v>
      </c>
      <c r="Q1323">
        <v>1</v>
      </c>
      <c r="R1323">
        <v>189</v>
      </c>
      <c r="S1323">
        <v>13</v>
      </c>
      <c r="T1323">
        <v>99</v>
      </c>
      <c r="U1323">
        <v>0</v>
      </c>
      <c r="V1323">
        <v>30</v>
      </c>
    </row>
    <row r="1324" spans="1:22" x14ac:dyDescent="0.3">
      <c r="A1324" s="42">
        <v>44026</v>
      </c>
      <c r="B1324" t="s">
        <v>110</v>
      </c>
      <c r="C1324">
        <v>126</v>
      </c>
      <c r="D1324">
        <v>9</v>
      </c>
      <c r="E1324">
        <v>121</v>
      </c>
      <c r="F1324">
        <v>8</v>
      </c>
      <c r="G1324">
        <v>5</v>
      </c>
      <c r="H1324">
        <v>1</v>
      </c>
      <c r="I1324">
        <v>132</v>
      </c>
      <c r="J1324">
        <v>10</v>
      </c>
      <c r="K1324">
        <v>1867</v>
      </c>
      <c r="L1324">
        <v>48</v>
      </c>
      <c r="M1324">
        <v>1999</v>
      </c>
      <c r="N1324">
        <v>58</v>
      </c>
      <c r="O1324">
        <v>0</v>
      </c>
      <c r="P1324">
        <v>1</v>
      </c>
      <c r="Q1324">
        <v>2</v>
      </c>
      <c r="R1324">
        <v>47</v>
      </c>
      <c r="S1324">
        <v>7</v>
      </c>
      <c r="T1324">
        <v>78</v>
      </c>
      <c r="U1324">
        <v>0</v>
      </c>
      <c r="V1324">
        <v>9</v>
      </c>
    </row>
    <row r="1325" spans="1:22" x14ac:dyDescent="0.3">
      <c r="A1325" s="42">
        <v>44026</v>
      </c>
      <c r="B1325" t="s">
        <v>97</v>
      </c>
      <c r="C1325">
        <v>40</v>
      </c>
      <c r="D1325">
        <v>0</v>
      </c>
      <c r="E1325">
        <v>40</v>
      </c>
      <c r="F1325">
        <v>0</v>
      </c>
      <c r="G1325">
        <v>0</v>
      </c>
      <c r="H1325">
        <v>0</v>
      </c>
      <c r="I1325">
        <v>54</v>
      </c>
      <c r="J1325">
        <v>0</v>
      </c>
      <c r="K1325">
        <v>1121</v>
      </c>
      <c r="L1325">
        <v>13</v>
      </c>
      <c r="M1325">
        <v>1175</v>
      </c>
      <c r="N1325">
        <v>13</v>
      </c>
      <c r="O1325">
        <v>0</v>
      </c>
      <c r="P1325">
        <v>0</v>
      </c>
      <c r="Q1325">
        <v>0</v>
      </c>
      <c r="R1325">
        <v>28</v>
      </c>
      <c r="S1325">
        <v>0</v>
      </c>
      <c r="T1325">
        <v>12</v>
      </c>
      <c r="U1325">
        <v>0</v>
      </c>
      <c r="V1325">
        <v>4</v>
      </c>
    </row>
    <row r="1326" spans="1:22" x14ac:dyDescent="0.3">
      <c r="A1326" s="42">
        <v>44026</v>
      </c>
      <c r="B1326" t="s">
        <v>70</v>
      </c>
      <c r="C1326">
        <v>156</v>
      </c>
      <c r="D1326">
        <v>0</v>
      </c>
      <c r="E1326">
        <v>146</v>
      </c>
      <c r="F1326">
        <v>0</v>
      </c>
      <c r="G1326">
        <v>10</v>
      </c>
      <c r="H1326">
        <v>0</v>
      </c>
      <c r="I1326">
        <v>176</v>
      </c>
      <c r="J1326">
        <v>0</v>
      </c>
      <c r="K1326">
        <v>2521</v>
      </c>
      <c r="L1326">
        <v>25</v>
      </c>
      <c r="M1326">
        <v>2697</v>
      </c>
      <c r="N1326">
        <v>25</v>
      </c>
      <c r="O1326">
        <v>0</v>
      </c>
      <c r="P1326">
        <v>6</v>
      </c>
      <c r="Q1326">
        <v>5</v>
      </c>
      <c r="R1326">
        <v>113</v>
      </c>
      <c r="S1326">
        <v>-5</v>
      </c>
      <c r="T1326">
        <v>37</v>
      </c>
      <c r="U1326">
        <v>0</v>
      </c>
      <c r="V1326">
        <v>13</v>
      </c>
    </row>
    <row r="1327" spans="1:22" x14ac:dyDescent="0.3">
      <c r="A1327" s="42">
        <v>44026</v>
      </c>
      <c r="B1327" t="s">
        <v>56</v>
      </c>
      <c r="C1327">
        <v>850</v>
      </c>
      <c r="D1327">
        <v>26</v>
      </c>
      <c r="E1327">
        <v>848</v>
      </c>
      <c r="F1327">
        <v>26</v>
      </c>
      <c r="G1327">
        <v>2</v>
      </c>
      <c r="H1327">
        <v>0</v>
      </c>
      <c r="I1327">
        <v>960</v>
      </c>
      <c r="J1327">
        <v>26</v>
      </c>
      <c r="K1327">
        <v>16148</v>
      </c>
      <c r="L1327">
        <v>376</v>
      </c>
      <c r="M1327">
        <v>17108</v>
      </c>
      <c r="N1327">
        <v>402</v>
      </c>
      <c r="O1327">
        <v>0</v>
      </c>
      <c r="P1327">
        <v>7</v>
      </c>
      <c r="Q1327">
        <v>11</v>
      </c>
      <c r="R1327">
        <v>279</v>
      </c>
      <c r="S1327">
        <v>15</v>
      </c>
      <c r="T1327">
        <v>564</v>
      </c>
      <c r="U1327">
        <v>1</v>
      </c>
      <c r="V1327">
        <v>41</v>
      </c>
    </row>
    <row r="1328" spans="1:22" x14ac:dyDescent="0.3">
      <c r="A1328" s="42">
        <v>44026</v>
      </c>
      <c r="B1328" t="s">
        <v>129</v>
      </c>
      <c r="C1328">
        <v>23</v>
      </c>
      <c r="D1328">
        <v>0</v>
      </c>
      <c r="E1328">
        <v>23</v>
      </c>
      <c r="F1328">
        <v>0</v>
      </c>
      <c r="G1328">
        <v>0</v>
      </c>
      <c r="H1328">
        <v>0</v>
      </c>
      <c r="I1328">
        <v>27</v>
      </c>
      <c r="J1328">
        <v>1</v>
      </c>
      <c r="K1328">
        <v>620</v>
      </c>
      <c r="L1328">
        <v>5</v>
      </c>
      <c r="M1328">
        <v>647</v>
      </c>
      <c r="N1328">
        <v>6</v>
      </c>
      <c r="O1328">
        <v>0</v>
      </c>
      <c r="P1328">
        <v>0</v>
      </c>
      <c r="Q1328">
        <v>1</v>
      </c>
      <c r="R1328">
        <v>8</v>
      </c>
      <c r="S1328">
        <v>-1</v>
      </c>
      <c r="T1328">
        <v>15</v>
      </c>
      <c r="U1328">
        <v>0</v>
      </c>
      <c r="V1328">
        <v>0</v>
      </c>
    </row>
    <row r="1329" spans="1:22" x14ac:dyDescent="0.3">
      <c r="A1329" s="42">
        <v>44026</v>
      </c>
      <c r="B1329" t="s">
        <v>104</v>
      </c>
      <c r="C1329">
        <v>34</v>
      </c>
      <c r="D1329">
        <v>0</v>
      </c>
      <c r="E1329">
        <v>34</v>
      </c>
      <c r="F1329">
        <v>0</v>
      </c>
      <c r="G1329">
        <v>0</v>
      </c>
      <c r="H1329">
        <v>0</v>
      </c>
      <c r="I1329">
        <v>41</v>
      </c>
      <c r="J1329">
        <v>0</v>
      </c>
      <c r="K1329">
        <v>4041</v>
      </c>
      <c r="L1329">
        <v>13</v>
      </c>
      <c r="M1329">
        <v>4082</v>
      </c>
      <c r="N1329">
        <v>13</v>
      </c>
      <c r="O1329">
        <v>0</v>
      </c>
      <c r="P1329">
        <v>1</v>
      </c>
      <c r="Q1329">
        <v>0</v>
      </c>
      <c r="R1329">
        <v>22</v>
      </c>
      <c r="S1329">
        <v>0</v>
      </c>
      <c r="T1329">
        <v>11</v>
      </c>
      <c r="U1329">
        <v>0</v>
      </c>
      <c r="V1329">
        <v>1</v>
      </c>
    </row>
    <row r="1330" spans="1:22" x14ac:dyDescent="0.3">
      <c r="A1330" s="42">
        <v>44026</v>
      </c>
      <c r="B1330" t="s">
        <v>111</v>
      </c>
      <c r="C1330">
        <v>131</v>
      </c>
      <c r="D1330">
        <v>4</v>
      </c>
      <c r="E1330">
        <v>125</v>
      </c>
      <c r="F1330">
        <v>3</v>
      </c>
      <c r="G1330">
        <v>6</v>
      </c>
      <c r="H1330">
        <v>1</v>
      </c>
      <c r="I1330">
        <v>152</v>
      </c>
      <c r="J1330">
        <v>3</v>
      </c>
      <c r="K1330">
        <v>2950</v>
      </c>
      <c r="L1330">
        <v>39</v>
      </c>
      <c r="M1330">
        <v>3102</v>
      </c>
      <c r="N1330">
        <v>42</v>
      </c>
      <c r="O1330">
        <v>0</v>
      </c>
      <c r="P1330">
        <v>3</v>
      </c>
      <c r="Q1330">
        <v>1</v>
      </c>
      <c r="R1330">
        <v>75</v>
      </c>
      <c r="S1330">
        <v>3</v>
      </c>
      <c r="T1330">
        <v>53</v>
      </c>
      <c r="U1330">
        <v>0</v>
      </c>
      <c r="V1330">
        <v>14</v>
      </c>
    </row>
    <row r="1331" spans="1:22" x14ac:dyDescent="0.3">
      <c r="A1331" s="42">
        <v>44026</v>
      </c>
      <c r="B1331" t="s">
        <v>57</v>
      </c>
      <c r="C1331">
        <v>1737</v>
      </c>
      <c r="D1331">
        <v>77</v>
      </c>
      <c r="E1331">
        <v>1734</v>
      </c>
      <c r="F1331">
        <v>76</v>
      </c>
      <c r="G1331">
        <v>3</v>
      </c>
      <c r="H1331">
        <v>1</v>
      </c>
      <c r="I1331">
        <v>1637</v>
      </c>
      <c r="J1331">
        <v>21</v>
      </c>
      <c r="K1331">
        <v>120826</v>
      </c>
      <c r="L1331">
        <v>2343</v>
      </c>
      <c r="M1331">
        <v>122463</v>
      </c>
      <c r="N1331">
        <v>2364</v>
      </c>
      <c r="O1331">
        <v>-1</v>
      </c>
      <c r="P1331">
        <v>11</v>
      </c>
      <c r="Q1331">
        <v>20</v>
      </c>
      <c r="R1331">
        <v>513</v>
      </c>
      <c r="S1331">
        <v>58</v>
      </c>
      <c r="T1331">
        <v>1213</v>
      </c>
      <c r="U1331">
        <v>0</v>
      </c>
      <c r="V1331">
        <v>37</v>
      </c>
    </row>
    <row r="1332" spans="1:22" x14ac:dyDescent="0.3">
      <c r="A1332" s="42">
        <v>44026</v>
      </c>
      <c r="B1332" t="s">
        <v>89</v>
      </c>
      <c r="C1332">
        <v>80</v>
      </c>
      <c r="D1332">
        <v>1</v>
      </c>
      <c r="E1332">
        <v>80</v>
      </c>
      <c r="F1332">
        <v>1</v>
      </c>
      <c r="G1332">
        <v>0</v>
      </c>
      <c r="H1332">
        <v>0</v>
      </c>
      <c r="I1332">
        <v>89</v>
      </c>
      <c r="J1332">
        <v>1</v>
      </c>
      <c r="K1332">
        <v>2500</v>
      </c>
      <c r="L1332">
        <v>26</v>
      </c>
      <c r="M1332">
        <v>2589</v>
      </c>
      <c r="N1332">
        <v>27</v>
      </c>
      <c r="O1332">
        <v>0</v>
      </c>
      <c r="P1332">
        <v>1</v>
      </c>
      <c r="Q1332">
        <v>3</v>
      </c>
      <c r="R1332">
        <v>61</v>
      </c>
      <c r="S1332">
        <v>-2</v>
      </c>
      <c r="T1332">
        <v>18</v>
      </c>
      <c r="U1332">
        <v>0</v>
      </c>
      <c r="V1332">
        <v>3</v>
      </c>
    </row>
    <row r="1333" spans="1:22" x14ac:dyDescent="0.3">
      <c r="A1333" s="42">
        <v>44026</v>
      </c>
      <c r="B1333" t="s">
        <v>44</v>
      </c>
      <c r="C1333">
        <v>1051</v>
      </c>
      <c r="D1333">
        <v>-26</v>
      </c>
      <c r="E1333">
        <v>1050</v>
      </c>
      <c r="F1333">
        <v>-27</v>
      </c>
      <c r="G1333">
        <v>1</v>
      </c>
      <c r="H1333">
        <v>1</v>
      </c>
      <c r="I1333">
        <v>1156</v>
      </c>
      <c r="J1333">
        <v>-32</v>
      </c>
      <c r="K1333">
        <v>84994</v>
      </c>
      <c r="L1333">
        <v>1478</v>
      </c>
      <c r="M1333">
        <v>86150</v>
      </c>
      <c r="N1333">
        <v>1446</v>
      </c>
      <c r="O1333">
        <v>-1</v>
      </c>
      <c r="P1333">
        <v>1</v>
      </c>
      <c r="Q1333">
        <v>26</v>
      </c>
      <c r="R1333">
        <v>199</v>
      </c>
      <c r="S1333">
        <v>-51</v>
      </c>
      <c r="T1333">
        <v>851</v>
      </c>
      <c r="U1333">
        <v>-1</v>
      </c>
      <c r="V1333">
        <v>10</v>
      </c>
    </row>
    <row r="1334" spans="1:22" x14ac:dyDescent="0.3">
      <c r="A1334" s="42">
        <v>44026</v>
      </c>
      <c r="B1334" t="s">
        <v>81</v>
      </c>
      <c r="C1334">
        <v>44</v>
      </c>
      <c r="D1334">
        <v>1</v>
      </c>
      <c r="E1334">
        <v>44</v>
      </c>
      <c r="F1334">
        <v>1</v>
      </c>
      <c r="G1334">
        <v>0</v>
      </c>
      <c r="H1334">
        <v>0</v>
      </c>
      <c r="I1334">
        <v>51</v>
      </c>
      <c r="J1334">
        <v>1</v>
      </c>
      <c r="K1334">
        <v>972</v>
      </c>
      <c r="L1334">
        <v>13</v>
      </c>
      <c r="M1334">
        <v>1023</v>
      </c>
      <c r="N1334">
        <v>14</v>
      </c>
      <c r="O1334">
        <v>0</v>
      </c>
      <c r="P1334">
        <v>0</v>
      </c>
      <c r="Q1334">
        <v>1</v>
      </c>
      <c r="R1334">
        <v>31</v>
      </c>
      <c r="S1334">
        <v>0</v>
      </c>
      <c r="T1334">
        <v>13</v>
      </c>
      <c r="U1334">
        <v>1</v>
      </c>
      <c r="V1334">
        <v>2</v>
      </c>
    </row>
    <row r="1335" spans="1:22" x14ac:dyDescent="0.3">
      <c r="A1335" s="42">
        <v>44026</v>
      </c>
      <c r="B1335" t="s">
        <v>130</v>
      </c>
      <c r="C1335">
        <v>8</v>
      </c>
      <c r="D1335">
        <v>0</v>
      </c>
      <c r="E1335">
        <v>8</v>
      </c>
      <c r="F1335">
        <v>0</v>
      </c>
      <c r="G1335">
        <v>0</v>
      </c>
      <c r="H1335">
        <v>0</v>
      </c>
      <c r="I1335">
        <v>8</v>
      </c>
      <c r="J1335">
        <v>0</v>
      </c>
      <c r="K1335">
        <v>523</v>
      </c>
      <c r="L1335">
        <v>2</v>
      </c>
      <c r="M1335">
        <v>531</v>
      </c>
      <c r="N1335">
        <v>2</v>
      </c>
      <c r="O1335">
        <v>0</v>
      </c>
      <c r="P1335">
        <v>0</v>
      </c>
      <c r="Q1335">
        <v>0</v>
      </c>
      <c r="R1335">
        <v>6</v>
      </c>
      <c r="S1335">
        <v>0</v>
      </c>
      <c r="T1335">
        <v>2</v>
      </c>
      <c r="U1335">
        <v>0</v>
      </c>
      <c r="V1335">
        <v>0</v>
      </c>
    </row>
    <row r="1336" spans="1:22" x14ac:dyDescent="0.3">
      <c r="A1336" s="42">
        <v>44026</v>
      </c>
      <c r="B1336" t="s">
        <v>131</v>
      </c>
      <c r="C1336">
        <v>57</v>
      </c>
      <c r="D1336">
        <v>0</v>
      </c>
      <c r="E1336">
        <v>55</v>
      </c>
      <c r="F1336">
        <v>0</v>
      </c>
      <c r="G1336">
        <v>2</v>
      </c>
      <c r="H1336">
        <v>0</v>
      </c>
      <c r="I1336">
        <v>63</v>
      </c>
      <c r="J1336">
        <v>1</v>
      </c>
      <c r="K1336">
        <v>1234</v>
      </c>
      <c r="L1336">
        <v>16</v>
      </c>
      <c r="M1336">
        <v>1297</v>
      </c>
      <c r="N1336">
        <v>17</v>
      </c>
      <c r="O1336">
        <v>0</v>
      </c>
      <c r="P1336">
        <v>0</v>
      </c>
      <c r="Q1336">
        <v>1</v>
      </c>
      <c r="R1336">
        <v>40</v>
      </c>
      <c r="S1336">
        <v>-1</v>
      </c>
      <c r="T1336">
        <v>17</v>
      </c>
      <c r="U1336">
        <v>0</v>
      </c>
      <c r="V1336">
        <v>1</v>
      </c>
    </row>
    <row r="1337" spans="1:22" x14ac:dyDescent="0.3">
      <c r="A1337" s="42">
        <v>44026</v>
      </c>
      <c r="B1337" t="s">
        <v>71</v>
      </c>
      <c r="C1337">
        <v>1091</v>
      </c>
      <c r="D1337">
        <v>10</v>
      </c>
      <c r="E1337">
        <v>1086</v>
      </c>
      <c r="F1337">
        <v>10</v>
      </c>
      <c r="G1337">
        <v>5</v>
      </c>
      <c r="H1337">
        <v>0</v>
      </c>
      <c r="I1337">
        <v>1271</v>
      </c>
      <c r="J1337">
        <v>14</v>
      </c>
      <c r="K1337">
        <v>11964</v>
      </c>
      <c r="L1337">
        <v>49</v>
      </c>
      <c r="M1337">
        <v>13235</v>
      </c>
      <c r="N1337">
        <v>63</v>
      </c>
      <c r="O1337">
        <v>0</v>
      </c>
      <c r="P1337">
        <v>7</v>
      </c>
      <c r="Q1337">
        <v>18</v>
      </c>
      <c r="R1337">
        <v>769</v>
      </c>
      <c r="S1337">
        <v>-8</v>
      </c>
      <c r="T1337">
        <v>315</v>
      </c>
      <c r="U1337">
        <v>6</v>
      </c>
      <c r="V1337">
        <v>27</v>
      </c>
    </row>
    <row r="1338" spans="1:22" x14ac:dyDescent="0.3">
      <c r="A1338" s="42">
        <v>44026</v>
      </c>
      <c r="B1338" t="s">
        <v>132</v>
      </c>
      <c r="C1338">
        <v>362</v>
      </c>
      <c r="D1338">
        <v>12</v>
      </c>
      <c r="E1338">
        <v>362</v>
      </c>
      <c r="F1338">
        <v>12</v>
      </c>
      <c r="G1338">
        <v>0</v>
      </c>
      <c r="H1338">
        <v>0</v>
      </c>
      <c r="I1338">
        <v>407</v>
      </c>
      <c r="J1338">
        <v>22</v>
      </c>
      <c r="K1338">
        <v>3500</v>
      </c>
      <c r="L1338">
        <v>86</v>
      </c>
      <c r="M1338">
        <v>3907</v>
      </c>
      <c r="N1338">
        <v>108</v>
      </c>
      <c r="O1338">
        <v>0</v>
      </c>
      <c r="P1338">
        <v>0</v>
      </c>
      <c r="Q1338">
        <v>2</v>
      </c>
      <c r="R1338">
        <v>257</v>
      </c>
      <c r="S1338">
        <v>10</v>
      </c>
      <c r="T1338">
        <v>105</v>
      </c>
      <c r="U1338">
        <v>0</v>
      </c>
      <c r="V1338">
        <v>8</v>
      </c>
    </row>
    <row r="1339" spans="1:22" x14ac:dyDescent="0.3">
      <c r="A1339" s="42">
        <v>44026</v>
      </c>
      <c r="B1339" t="s">
        <v>72</v>
      </c>
      <c r="C1339">
        <v>94</v>
      </c>
      <c r="D1339">
        <v>6</v>
      </c>
      <c r="E1339">
        <v>84</v>
      </c>
      <c r="F1339">
        <v>6</v>
      </c>
      <c r="G1339">
        <v>10</v>
      </c>
      <c r="H1339">
        <v>0</v>
      </c>
      <c r="I1339">
        <v>110</v>
      </c>
      <c r="J1339">
        <v>6</v>
      </c>
      <c r="K1339">
        <v>6505</v>
      </c>
      <c r="L1339">
        <v>19</v>
      </c>
      <c r="M1339">
        <v>6615</v>
      </c>
      <c r="N1339">
        <v>25</v>
      </c>
      <c r="O1339">
        <v>0</v>
      </c>
      <c r="P1339">
        <v>0</v>
      </c>
      <c r="Q1339">
        <v>2</v>
      </c>
      <c r="R1339">
        <v>51</v>
      </c>
      <c r="S1339">
        <v>4</v>
      </c>
      <c r="T1339">
        <v>43</v>
      </c>
      <c r="U1339">
        <v>1</v>
      </c>
      <c r="V1339">
        <v>6</v>
      </c>
    </row>
    <row r="1340" spans="1:22" x14ac:dyDescent="0.3">
      <c r="A1340" s="42">
        <v>44026</v>
      </c>
      <c r="B1340" t="s">
        <v>52</v>
      </c>
      <c r="C1340">
        <v>984</v>
      </c>
      <c r="D1340">
        <v>11</v>
      </c>
      <c r="E1340">
        <v>983</v>
      </c>
      <c r="F1340">
        <v>11</v>
      </c>
      <c r="G1340">
        <v>1</v>
      </c>
      <c r="H1340">
        <v>0</v>
      </c>
      <c r="I1340">
        <v>1240</v>
      </c>
      <c r="J1340">
        <v>16</v>
      </c>
      <c r="K1340">
        <v>7256</v>
      </c>
      <c r="L1340">
        <v>67</v>
      </c>
      <c r="M1340">
        <v>8496</v>
      </c>
      <c r="N1340">
        <v>83</v>
      </c>
      <c r="O1340">
        <v>0</v>
      </c>
      <c r="P1340">
        <v>13</v>
      </c>
      <c r="Q1340">
        <v>6</v>
      </c>
      <c r="R1340">
        <v>571</v>
      </c>
      <c r="S1340">
        <v>5</v>
      </c>
      <c r="T1340">
        <v>400</v>
      </c>
      <c r="U1340">
        <v>0</v>
      </c>
      <c r="V1340">
        <v>59</v>
      </c>
    </row>
    <row r="1341" spans="1:22" x14ac:dyDescent="0.3">
      <c r="A1341" s="42">
        <v>44026</v>
      </c>
      <c r="B1341" t="s">
        <v>19</v>
      </c>
      <c r="C1341">
        <v>3839</v>
      </c>
      <c r="D1341">
        <v>84</v>
      </c>
      <c r="E1341">
        <v>3832</v>
      </c>
      <c r="F1341">
        <v>84</v>
      </c>
      <c r="G1341">
        <v>7</v>
      </c>
      <c r="H1341">
        <v>0</v>
      </c>
      <c r="I1341">
        <v>4594</v>
      </c>
      <c r="J1341">
        <v>88</v>
      </c>
      <c r="K1341">
        <v>29169</v>
      </c>
      <c r="L1341">
        <v>646</v>
      </c>
      <c r="M1341">
        <v>33763</v>
      </c>
      <c r="N1341">
        <v>734</v>
      </c>
      <c r="O1341">
        <v>0</v>
      </c>
      <c r="P1341">
        <v>39</v>
      </c>
      <c r="Q1341">
        <v>77</v>
      </c>
      <c r="R1341">
        <v>1666</v>
      </c>
      <c r="S1341">
        <v>7</v>
      </c>
      <c r="T1341">
        <v>2134</v>
      </c>
      <c r="U1341">
        <v>3</v>
      </c>
      <c r="V1341">
        <v>139</v>
      </c>
    </row>
    <row r="1342" spans="1:22" x14ac:dyDescent="0.3">
      <c r="A1342" s="42">
        <v>44026</v>
      </c>
      <c r="B1342" t="s">
        <v>73</v>
      </c>
      <c r="C1342">
        <v>30</v>
      </c>
      <c r="D1342">
        <v>1</v>
      </c>
      <c r="E1342">
        <v>28</v>
      </c>
      <c r="F1342">
        <v>1</v>
      </c>
      <c r="G1342">
        <v>2</v>
      </c>
      <c r="H1342">
        <v>0</v>
      </c>
      <c r="I1342">
        <v>28</v>
      </c>
      <c r="J1342">
        <v>2</v>
      </c>
      <c r="K1342">
        <v>1412</v>
      </c>
      <c r="L1342">
        <v>2</v>
      </c>
      <c r="M1342">
        <v>1440</v>
      </c>
      <c r="N1342">
        <v>4</v>
      </c>
      <c r="O1342">
        <v>0</v>
      </c>
      <c r="P1342">
        <v>0</v>
      </c>
      <c r="Q1342">
        <v>0</v>
      </c>
      <c r="R1342">
        <v>16</v>
      </c>
      <c r="S1342">
        <v>1</v>
      </c>
      <c r="T1342">
        <v>14</v>
      </c>
      <c r="U1342">
        <v>0</v>
      </c>
      <c r="V1342">
        <v>1</v>
      </c>
    </row>
    <row r="1343" spans="1:22" x14ac:dyDescent="0.3">
      <c r="A1343" s="42">
        <v>44026</v>
      </c>
      <c r="B1343" t="s">
        <v>133</v>
      </c>
      <c r="C1343">
        <v>53</v>
      </c>
      <c r="D1343">
        <v>1</v>
      </c>
      <c r="E1343">
        <v>53</v>
      </c>
      <c r="F1343">
        <v>1</v>
      </c>
      <c r="G1343">
        <v>0</v>
      </c>
      <c r="H1343">
        <v>0</v>
      </c>
      <c r="I1343">
        <v>68</v>
      </c>
      <c r="J1343">
        <v>2</v>
      </c>
      <c r="K1343">
        <v>1969</v>
      </c>
      <c r="L1343">
        <v>63</v>
      </c>
      <c r="M1343">
        <v>2037</v>
      </c>
      <c r="N1343">
        <v>65</v>
      </c>
      <c r="O1343">
        <v>0</v>
      </c>
      <c r="P1343">
        <v>0</v>
      </c>
      <c r="Q1343">
        <v>1</v>
      </c>
      <c r="R1343">
        <v>33</v>
      </c>
      <c r="S1343">
        <v>0</v>
      </c>
      <c r="T1343">
        <v>20</v>
      </c>
      <c r="U1343">
        <v>0</v>
      </c>
      <c r="V1343">
        <v>2</v>
      </c>
    </row>
    <row r="1344" spans="1:22" x14ac:dyDescent="0.3">
      <c r="A1344" s="42">
        <v>44026</v>
      </c>
      <c r="B1344" t="s">
        <v>50</v>
      </c>
      <c r="C1344">
        <v>942</v>
      </c>
      <c r="D1344">
        <v>18</v>
      </c>
      <c r="E1344">
        <v>894</v>
      </c>
      <c r="F1344">
        <v>17</v>
      </c>
      <c r="G1344">
        <v>48</v>
      </c>
      <c r="H1344">
        <v>1</v>
      </c>
      <c r="I1344">
        <v>994</v>
      </c>
      <c r="J1344">
        <v>22</v>
      </c>
      <c r="K1344">
        <v>11097</v>
      </c>
      <c r="L1344">
        <v>92</v>
      </c>
      <c r="M1344">
        <v>12091</v>
      </c>
      <c r="N1344">
        <v>114</v>
      </c>
      <c r="O1344">
        <v>0</v>
      </c>
      <c r="P1344">
        <v>4</v>
      </c>
      <c r="Q1344">
        <v>21</v>
      </c>
      <c r="R1344">
        <v>641</v>
      </c>
      <c r="S1344">
        <v>-3</v>
      </c>
      <c r="T1344">
        <v>297</v>
      </c>
      <c r="U1344">
        <v>0</v>
      </c>
      <c r="V1344">
        <v>31</v>
      </c>
    </row>
    <row r="1345" spans="1:22" x14ac:dyDescent="0.3">
      <c r="A1345" s="42">
        <v>44026</v>
      </c>
      <c r="B1345" t="s">
        <v>43</v>
      </c>
      <c r="C1345">
        <v>14447</v>
      </c>
      <c r="D1345">
        <v>284</v>
      </c>
      <c r="E1345">
        <v>14428</v>
      </c>
      <c r="F1345">
        <v>285</v>
      </c>
      <c r="G1345">
        <v>19</v>
      </c>
      <c r="H1345">
        <v>-1</v>
      </c>
      <c r="I1345">
        <v>17327</v>
      </c>
      <c r="J1345">
        <v>344</v>
      </c>
      <c r="K1345">
        <v>165522</v>
      </c>
      <c r="L1345">
        <v>2176</v>
      </c>
      <c r="M1345">
        <v>182849</v>
      </c>
      <c r="N1345">
        <v>2520</v>
      </c>
      <c r="O1345">
        <v>5</v>
      </c>
      <c r="P1345">
        <v>229</v>
      </c>
      <c r="Q1345">
        <v>305</v>
      </c>
      <c r="R1345">
        <v>9442</v>
      </c>
      <c r="S1345">
        <v>-26</v>
      </c>
      <c r="T1345">
        <v>4776</v>
      </c>
      <c r="U1345">
        <v>20</v>
      </c>
      <c r="V1345">
        <v>1003</v>
      </c>
    </row>
    <row r="1346" spans="1:22" x14ac:dyDescent="0.3">
      <c r="A1346" s="42">
        <v>44026</v>
      </c>
      <c r="B1346" t="s">
        <v>99</v>
      </c>
      <c r="C1346">
        <v>187</v>
      </c>
      <c r="D1346">
        <v>2</v>
      </c>
      <c r="E1346">
        <v>181</v>
      </c>
      <c r="F1346">
        <v>2</v>
      </c>
      <c r="G1346">
        <v>6</v>
      </c>
      <c r="H1346">
        <v>0</v>
      </c>
      <c r="I1346">
        <v>201</v>
      </c>
      <c r="J1346">
        <v>2</v>
      </c>
      <c r="K1346">
        <v>2135</v>
      </c>
      <c r="L1346">
        <v>19</v>
      </c>
      <c r="M1346">
        <v>2336</v>
      </c>
      <c r="N1346">
        <v>21</v>
      </c>
      <c r="O1346">
        <v>0</v>
      </c>
      <c r="P1346">
        <v>2</v>
      </c>
      <c r="Q1346">
        <v>8</v>
      </c>
      <c r="R1346">
        <v>91</v>
      </c>
      <c r="S1346">
        <v>-6</v>
      </c>
      <c r="T1346">
        <v>94</v>
      </c>
      <c r="U1346">
        <v>1</v>
      </c>
      <c r="V1346">
        <v>6</v>
      </c>
    </row>
    <row r="1347" spans="1:22" x14ac:dyDescent="0.3">
      <c r="A1347" s="42">
        <v>44026</v>
      </c>
      <c r="B1347" t="s">
        <v>134</v>
      </c>
      <c r="C1347">
        <v>32</v>
      </c>
      <c r="D1347">
        <v>5</v>
      </c>
      <c r="E1347">
        <v>32</v>
      </c>
      <c r="F1347">
        <v>5</v>
      </c>
      <c r="G1347">
        <v>0</v>
      </c>
      <c r="H1347">
        <v>0</v>
      </c>
      <c r="I1347">
        <v>35</v>
      </c>
      <c r="J1347">
        <v>5</v>
      </c>
      <c r="K1347">
        <v>979</v>
      </c>
      <c r="L1347">
        <v>26</v>
      </c>
      <c r="M1347">
        <v>1014</v>
      </c>
      <c r="N1347">
        <v>31</v>
      </c>
      <c r="O1347">
        <v>0</v>
      </c>
      <c r="P1347">
        <v>0</v>
      </c>
      <c r="Q1347">
        <v>0</v>
      </c>
      <c r="R1347">
        <v>13</v>
      </c>
      <c r="S1347">
        <v>5</v>
      </c>
      <c r="T1347">
        <v>19</v>
      </c>
      <c r="U1347">
        <v>0</v>
      </c>
      <c r="V1347">
        <v>3</v>
      </c>
    </row>
    <row r="1348" spans="1:22" x14ac:dyDescent="0.3">
      <c r="A1348" s="42">
        <v>44026</v>
      </c>
      <c r="B1348" t="s">
        <v>45</v>
      </c>
      <c r="C1348">
        <v>277</v>
      </c>
      <c r="D1348">
        <v>29</v>
      </c>
      <c r="E1348">
        <v>250</v>
      </c>
      <c r="F1348">
        <v>24</v>
      </c>
      <c r="G1348">
        <v>27</v>
      </c>
      <c r="H1348">
        <v>5</v>
      </c>
      <c r="I1348">
        <v>277</v>
      </c>
      <c r="J1348">
        <v>26</v>
      </c>
      <c r="K1348">
        <v>9045</v>
      </c>
      <c r="L1348">
        <v>174</v>
      </c>
      <c r="M1348">
        <v>9322</v>
      </c>
      <c r="N1348">
        <v>200</v>
      </c>
      <c r="O1348">
        <v>0</v>
      </c>
      <c r="P1348">
        <v>5</v>
      </c>
      <c r="Q1348">
        <v>14</v>
      </c>
      <c r="R1348">
        <v>151</v>
      </c>
      <c r="S1348">
        <v>15</v>
      </c>
      <c r="T1348">
        <v>121</v>
      </c>
      <c r="U1348">
        <v>2</v>
      </c>
      <c r="V1348">
        <v>29</v>
      </c>
    </row>
    <row r="1349" spans="1:22" x14ac:dyDescent="0.3">
      <c r="A1349" s="42">
        <v>44026</v>
      </c>
      <c r="B1349" t="s">
        <v>53</v>
      </c>
      <c r="C1349">
        <v>2103</v>
      </c>
      <c r="D1349">
        <v>63</v>
      </c>
      <c r="E1349">
        <v>2093</v>
      </c>
      <c r="F1349">
        <v>63</v>
      </c>
      <c r="G1349">
        <v>10</v>
      </c>
      <c r="H1349">
        <v>0</v>
      </c>
      <c r="I1349">
        <v>2599</v>
      </c>
      <c r="J1349">
        <v>70</v>
      </c>
      <c r="K1349">
        <v>17172</v>
      </c>
      <c r="L1349">
        <v>325</v>
      </c>
      <c r="M1349">
        <v>19771</v>
      </c>
      <c r="N1349">
        <v>395</v>
      </c>
      <c r="O1349">
        <v>1</v>
      </c>
      <c r="P1349">
        <v>57</v>
      </c>
      <c r="Q1349">
        <v>35</v>
      </c>
      <c r="R1349">
        <v>828</v>
      </c>
      <c r="S1349">
        <v>27</v>
      </c>
      <c r="T1349">
        <v>1218</v>
      </c>
      <c r="U1349">
        <v>2</v>
      </c>
      <c r="V1349">
        <v>248</v>
      </c>
    </row>
    <row r="1350" spans="1:22" x14ac:dyDescent="0.3">
      <c r="A1350" s="42">
        <v>44026</v>
      </c>
      <c r="B1350" t="s">
        <v>65</v>
      </c>
      <c r="C1350">
        <v>727</v>
      </c>
      <c r="D1350">
        <v>10</v>
      </c>
      <c r="E1350">
        <v>715</v>
      </c>
      <c r="F1350">
        <v>11</v>
      </c>
      <c r="G1350">
        <v>12</v>
      </c>
      <c r="H1350">
        <v>-1</v>
      </c>
      <c r="I1350">
        <v>802</v>
      </c>
      <c r="J1350">
        <v>11</v>
      </c>
      <c r="K1350">
        <v>9131</v>
      </c>
      <c r="L1350">
        <v>131</v>
      </c>
      <c r="M1350">
        <v>9933</v>
      </c>
      <c r="N1350">
        <v>142</v>
      </c>
      <c r="O1350">
        <v>0</v>
      </c>
      <c r="P1350">
        <v>7</v>
      </c>
      <c r="Q1350">
        <v>7</v>
      </c>
      <c r="R1350">
        <v>529</v>
      </c>
      <c r="S1350">
        <v>3</v>
      </c>
      <c r="T1350">
        <v>191</v>
      </c>
      <c r="U1350">
        <v>0</v>
      </c>
      <c r="V1350">
        <v>37</v>
      </c>
    </row>
    <row r="1351" spans="1:22" x14ac:dyDescent="0.3">
      <c r="A1351" s="42">
        <v>44026</v>
      </c>
      <c r="B1351" t="s">
        <v>105</v>
      </c>
      <c r="C1351">
        <v>1513</v>
      </c>
      <c r="D1351">
        <v>3</v>
      </c>
      <c r="E1351">
        <v>1510</v>
      </c>
      <c r="F1351">
        <v>3</v>
      </c>
      <c r="G1351">
        <v>3</v>
      </c>
      <c r="H1351">
        <v>0</v>
      </c>
      <c r="I1351">
        <v>1560</v>
      </c>
      <c r="J1351">
        <v>2</v>
      </c>
      <c r="K1351">
        <v>2657</v>
      </c>
      <c r="L1351">
        <v>13</v>
      </c>
      <c r="M1351">
        <v>4217</v>
      </c>
      <c r="N1351">
        <v>15</v>
      </c>
      <c r="O1351">
        <v>0</v>
      </c>
      <c r="P1351">
        <v>5</v>
      </c>
      <c r="Q1351">
        <v>2</v>
      </c>
      <c r="R1351">
        <v>1441</v>
      </c>
      <c r="S1351">
        <v>1</v>
      </c>
      <c r="T1351">
        <v>67</v>
      </c>
      <c r="U1351">
        <v>0</v>
      </c>
      <c r="V1351">
        <v>15</v>
      </c>
    </row>
    <row r="1352" spans="1:22" x14ac:dyDescent="0.3">
      <c r="A1352" s="42">
        <v>44026</v>
      </c>
      <c r="B1352" t="s">
        <v>98</v>
      </c>
      <c r="C1352">
        <v>61</v>
      </c>
      <c r="D1352">
        <v>1</v>
      </c>
      <c r="E1352">
        <v>61</v>
      </c>
      <c r="F1352">
        <v>1</v>
      </c>
      <c r="G1352">
        <v>0</v>
      </c>
      <c r="H1352">
        <v>0</v>
      </c>
      <c r="I1352">
        <v>68</v>
      </c>
      <c r="J1352">
        <v>1</v>
      </c>
      <c r="K1352">
        <v>1746</v>
      </c>
      <c r="L1352">
        <v>40</v>
      </c>
      <c r="M1352">
        <v>1814</v>
      </c>
      <c r="N1352">
        <v>41</v>
      </c>
      <c r="O1352">
        <v>0</v>
      </c>
      <c r="P1352">
        <v>0</v>
      </c>
      <c r="Q1352">
        <v>0</v>
      </c>
      <c r="R1352">
        <v>53</v>
      </c>
      <c r="S1352">
        <v>1</v>
      </c>
      <c r="T1352">
        <v>8</v>
      </c>
      <c r="U1352">
        <v>0</v>
      </c>
      <c r="V1352">
        <v>1</v>
      </c>
    </row>
    <row r="1353" spans="1:22" x14ac:dyDescent="0.3">
      <c r="A1353" s="42">
        <v>44026</v>
      </c>
      <c r="B1353" t="s">
        <v>106</v>
      </c>
      <c r="C1353">
        <v>29</v>
      </c>
      <c r="D1353">
        <v>1</v>
      </c>
      <c r="E1353">
        <v>29</v>
      </c>
      <c r="F1353">
        <v>1</v>
      </c>
      <c r="G1353">
        <v>0</v>
      </c>
      <c r="H1353">
        <v>0</v>
      </c>
      <c r="I1353">
        <v>32</v>
      </c>
      <c r="J1353">
        <v>0</v>
      </c>
      <c r="K1353">
        <v>1366</v>
      </c>
      <c r="L1353">
        <v>13</v>
      </c>
      <c r="M1353">
        <v>1398</v>
      </c>
      <c r="N1353">
        <v>13</v>
      </c>
      <c r="O1353">
        <v>0</v>
      </c>
      <c r="P1353">
        <v>0</v>
      </c>
      <c r="Q1353">
        <v>2</v>
      </c>
      <c r="R1353">
        <v>16</v>
      </c>
      <c r="S1353">
        <v>-1</v>
      </c>
      <c r="T1353">
        <v>13</v>
      </c>
      <c r="U1353">
        <v>1</v>
      </c>
      <c r="V1353">
        <v>1</v>
      </c>
    </row>
    <row r="1354" spans="1:22" x14ac:dyDescent="0.3">
      <c r="A1354" s="42">
        <v>44026</v>
      </c>
      <c r="B1354" t="s">
        <v>135</v>
      </c>
      <c r="C1354">
        <v>11</v>
      </c>
      <c r="D1354">
        <v>2</v>
      </c>
      <c r="E1354">
        <v>11</v>
      </c>
      <c r="F1354">
        <v>2</v>
      </c>
      <c r="G1354">
        <v>0</v>
      </c>
      <c r="H1354">
        <v>0</v>
      </c>
      <c r="I1354">
        <v>11</v>
      </c>
      <c r="J1354">
        <v>2</v>
      </c>
      <c r="K1354">
        <v>551</v>
      </c>
      <c r="L1354">
        <v>0</v>
      </c>
      <c r="M1354">
        <v>562</v>
      </c>
      <c r="N1354">
        <v>2</v>
      </c>
      <c r="O1354">
        <v>0</v>
      </c>
      <c r="P1354">
        <v>0</v>
      </c>
      <c r="Q1354">
        <v>0</v>
      </c>
      <c r="R1354">
        <v>5</v>
      </c>
      <c r="S1354">
        <v>2</v>
      </c>
      <c r="T1354">
        <v>6</v>
      </c>
      <c r="U1354">
        <v>0</v>
      </c>
      <c r="V1354">
        <v>1</v>
      </c>
    </row>
    <row r="1355" spans="1:22" x14ac:dyDescent="0.3">
      <c r="A1355" s="42">
        <v>44026</v>
      </c>
      <c r="B1355" t="s">
        <v>116</v>
      </c>
      <c r="C1355">
        <v>164</v>
      </c>
      <c r="D1355">
        <v>5</v>
      </c>
      <c r="E1355">
        <v>164</v>
      </c>
      <c r="F1355">
        <v>5</v>
      </c>
      <c r="G1355">
        <v>0</v>
      </c>
      <c r="H1355">
        <v>0</v>
      </c>
      <c r="I1355">
        <v>179</v>
      </c>
      <c r="J1355">
        <v>5</v>
      </c>
      <c r="K1355">
        <v>4239</v>
      </c>
      <c r="L1355">
        <v>80</v>
      </c>
      <c r="M1355">
        <v>4418</v>
      </c>
      <c r="N1355">
        <v>85</v>
      </c>
      <c r="O1355">
        <v>0</v>
      </c>
      <c r="P1355">
        <v>0</v>
      </c>
      <c r="Q1355">
        <v>3</v>
      </c>
      <c r="R1355">
        <v>69</v>
      </c>
      <c r="S1355">
        <v>2</v>
      </c>
      <c r="T1355">
        <v>95</v>
      </c>
      <c r="U1355">
        <v>0</v>
      </c>
      <c r="V1355">
        <v>1</v>
      </c>
    </row>
    <row r="1356" spans="1:22" x14ac:dyDescent="0.3">
      <c r="A1356" s="42">
        <v>44026</v>
      </c>
      <c r="B1356" t="s">
        <v>66</v>
      </c>
      <c r="C1356">
        <v>293</v>
      </c>
      <c r="D1356">
        <v>17</v>
      </c>
      <c r="E1356">
        <v>280</v>
      </c>
      <c r="F1356">
        <v>17</v>
      </c>
      <c r="G1356">
        <v>13</v>
      </c>
      <c r="H1356">
        <v>0</v>
      </c>
      <c r="I1356">
        <v>329</v>
      </c>
      <c r="J1356">
        <v>16</v>
      </c>
      <c r="K1356">
        <v>8786</v>
      </c>
      <c r="L1356">
        <v>197</v>
      </c>
      <c r="M1356">
        <v>9115</v>
      </c>
      <c r="N1356">
        <v>213</v>
      </c>
      <c r="O1356">
        <v>0</v>
      </c>
      <c r="P1356">
        <v>0</v>
      </c>
      <c r="Q1356">
        <v>1</v>
      </c>
      <c r="R1356">
        <v>147</v>
      </c>
      <c r="S1356">
        <v>16</v>
      </c>
      <c r="T1356">
        <v>146</v>
      </c>
      <c r="U1356">
        <v>0</v>
      </c>
      <c r="V1356">
        <v>13</v>
      </c>
    </row>
    <row r="1357" spans="1:22" x14ac:dyDescent="0.3">
      <c r="A1357" s="42">
        <v>44026</v>
      </c>
      <c r="B1357" t="s">
        <v>117</v>
      </c>
      <c r="C1357">
        <v>126</v>
      </c>
      <c r="D1357">
        <v>3</v>
      </c>
      <c r="E1357">
        <v>126</v>
      </c>
      <c r="F1357">
        <v>3</v>
      </c>
      <c r="G1357">
        <v>0</v>
      </c>
      <c r="H1357">
        <v>0</v>
      </c>
      <c r="I1357">
        <v>133</v>
      </c>
      <c r="J1357">
        <v>2</v>
      </c>
      <c r="K1357">
        <v>2987</v>
      </c>
      <c r="L1357">
        <v>14</v>
      </c>
      <c r="M1357">
        <v>3120</v>
      </c>
      <c r="N1357">
        <v>16</v>
      </c>
      <c r="O1357">
        <v>0</v>
      </c>
      <c r="P1357">
        <v>0</v>
      </c>
      <c r="Q1357">
        <v>1</v>
      </c>
      <c r="R1357">
        <v>72</v>
      </c>
      <c r="S1357">
        <v>2</v>
      </c>
      <c r="T1357">
        <v>54</v>
      </c>
      <c r="U1357">
        <v>0</v>
      </c>
      <c r="V1357">
        <v>2</v>
      </c>
    </row>
    <row r="1358" spans="1:22" x14ac:dyDescent="0.3">
      <c r="A1358" s="42">
        <v>44026</v>
      </c>
      <c r="B1358" t="s">
        <v>86</v>
      </c>
      <c r="C1358">
        <v>81</v>
      </c>
      <c r="D1358">
        <v>2</v>
      </c>
      <c r="E1358">
        <v>80</v>
      </c>
      <c r="F1358">
        <v>2</v>
      </c>
      <c r="G1358">
        <v>1</v>
      </c>
      <c r="H1358">
        <v>0</v>
      </c>
      <c r="I1358">
        <v>85</v>
      </c>
      <c r="J1358">
        <v>2</v>
      </c>
      <c r="K1358">
        <v>2874</v>
      </c>
      <c r="L1358">
        <v>57</v>
      </c>
      <c r="M1358">
        <v>2959</v>
      </c>
      <c r="N1358">
        <v>59</v>
      </c>
      <c r="O1358">
        <v>0</v>
      </c>
      <c r="P1358">
        <v>1</v>
      </c>
      <c r="Q1358">
        <v>2</v>
      </c>
      <c r="R1358">
        <v>47</v>
      </c>
      <c r="S1358">
        <v>0</v>
      </c>
      <c r="T1358">
        <v>33</v>
      </c>
      <c r="U1358">
        <v>1</v>
      </c>
      <c r="V1358">
        <v>4</v>
      </c>
    </row>
    <row r="1359" spans="1:22" x14ac:dyDescent="0.3">
      <c r="A1359" s="42">
        <v>44026</v>
      </c>
      <c r="B1359" t="s">
        <v>93</v>
      </c>
      <c r="C1359">
        <v>94</v>
      </c>
      <c r="D1359">
        <v>1</v>
      </c>
      <c r="E1359">
        <v>93</v>
      </c>
      <c r="F1359">
        <v>1</v>
      </c>
      <c r="G1359">
        <v>1</v>
      </c>
      <c r="H1359">
        <v>0</v>
      </c>
      <c r="I1359">
        <v>117</v>
      </c>
      <c r="J1359">
        <v>2</v>
      </c>
      <c r="K1359">
        <v>3020</v>
      </c>
      <c r="L1359">
        <v>5</v>
      </c>
      <c r="M1359">
        <v>3137</v>
      </c>
      <c r="N1359">
        <v>7</v>
      </c>
      <c r="O1359">
        <v>0</v>
      </c>
      <c r="P1359">
        <v>3</v>
      </c>
      <c r="Q1359">
        <v>1</v>
      </c>
      <c r="R1359">
        <v>62</v>
      </c>
      <c r="S1359">
        <v>0</v>
      </c>
      <c r="T1359">
        <v>29</v>
      </c>
      <c r="U1359">
        <v>2</v>
      </c>
      <c r="V1359">
        <v>8</v>
      </c>
    </row>
    <row r="1360" spans="1:22" x14ac:dyDescent="0.3">
      <c r="A1360" s="42">
        <v>44026</v>
      </c>
      <c r="B1360" t="s">
        <v>0</v>
      </c>
      <c r="C1360">
        <v>1990</v>
      </c>
      <c r="D1360">
        <v>51</v>
      </c>
      <c r="E1360">
        <v>1987</v>
      </c>
      <c r="F1360">
        <v>51</v>
      </c>
      <c r="G1360">
        <v>3</v>
      </c>
      <c r="H1360">
        <v>0</v>
      </c>
      <c r="I1360">
        <v>2281</v>
      </c>
      <c r="J1360">
        <v>57</v>
      </c>
      <c r="K1360">
        <v>25976</v>
      </c>
      <c r="L1360">
        <v>581</v>
      </c>
      <c r="M1360">
        <v>28257</v>
      </c>
      <c r="N1360">
        <v>638</v>
      </c>
      <c r="O1360">
        <v>0</v>
      </c>
      <c r="P1360">
        <v>16</v>
      </c>
      <c r="Q1360">
        <v>30</v>
      </c>
      <c r="R1360">
        <v>764</v>
      </c>
      <c r="S1360">
        <v>21</v>
      </c>
      <c r="T1360">
        <v>1210</v>
      </c>
      <c r="U1360">
        <v>1</v>
      </c>
      <c r="V1360">
        <v>59</v>
      </c>
    </row>
    <row r="1361" spans="1:22" x14ac:dyDescent="0.3">
      <c r="A1361" s="42">
        <v>44026</v>
      </c>
      <c r="B1361" t="s">
        <v>58</v>
      </c>
      <c r="C1361">
        <v>1275</v>
      </c>
      <c r="D1361">
        <v>14</v>
      </c>
      <c r="E1361">
        <v>1273</v>
      </c>
      <c r="F1361">
        <v>14</v>
      </c>
      <c r="G1361">
        <v>2</v>
      </c>
      <c r="H1361">
        <v>0</v>
      </c>
      <c r="I1361">
        <v>1527</v>
      </c>
      <c r="J1361">
        <v>16</v>
      </c>
      <c r="K1361">
        <v>15095</v>
      </c>
      <c r="L1361">
        <v>293</v>
      </c>
      <c r="M1361">
        <v>16622</v>
      </c>
      <c r="N1361">
        <v>309</v>
      </c>
      <c r="O1361">
        <v>0</v>
      </c>
      <c r="P1361">
        <v>17</v>
      </c>
      <c r="Q1361">
        <v>20</v>
      </c>
      <c r="R1361">
        <v>578</v>
      </c>
      <c r="S1361">
        <v>-6</v>
      </c>
      <c r="T1361">
        <v>680</v>
      </c>
      <c r="U1361">
        <v>1</v>
      </c>
      <c r="V1361">
        <v>56</v>
      </c>
    </row>
    <row r="1362" spans="1:22" x14ac:dyDescent="0.3">
      <c r="A1362" s="42">
        <v>44027</v>
      </c>
      <c r="B1362" t="s">
        <v>59</v>
      </c>
      <c r="C1362">
        <v>236</v>
      </c>
      <c r="D1362">
        <v>17</v>
      </c>
      <c r="E1362">
        <v>227</v>
      </c>
      <c r="F1362">
        <v>17</v>
      </c>
      <c r="G1362">
        <v>9</v>
      </c>
      <c r="H1362">
        <v>0</v>
      </c>
      <c r="I1362">
        <v>279</v>
      </c>
      <c r="J1362">
        <v>21</v>
      </c>
      <c r="K1362">
        <v>9630</v>
      </c>
      <c r="L1362">
        <v>208</v>
      </c>
      <c r="M1362">
        <v>9909</v>
      </c>
      <c r="N1362">
        <v>229</v>
      </c>
      <c r="O1362">
        <v>0</v>
      </c>
      <c r="P1362">
        <v>2</v>
      </c>
      <c r="Q1362">
        <v>7</v>
      </c>
      <c r="R1362">
        <v>123</v>
      </c>
      <c r="S1362">
        <v>10</v>
      </c>
      <c r="T1362">
        <v>111</v>
      </c>
      <c r="U1362">
        <v>0</v>
      </c>
      <c r="V1362">
        <v>14</v>
      </c>
    </row>
    <row r="1363" spans="1:22" x14ac:dyDescent="0.3">
      <c r="A1363" s="42">
        <v>44027</v>
      </c>
      <c r="B1363" t="s">
        <v>90</v>
      </c>
      <c r="C1363">
        <v>646</v>
      </c>
      <c r="D1363">
        <v>11</v>
      </c>
      <c r="E1363">
        <v>646</v>
      </c>
      <c r="F1363">
        <v>11</v>
      </c>
      <c r="G1363">
        <v>0</v>
      </c>
      <c r="H1363">
        <v>0</v>
      </c>
      <c r="I1363">
        <v>765</v>
      </c>
      <c r="J1363">
        <v>14</v>
      </c>
      <c r="K1363">
        <v>4606</v>
      </c>
      <c r="L1363">
        <v>76</v>
      </c>
      <c r="M1363">
        <v>5371</v>
      </c>
      <c r="N1363">
        <v>90</v>
      </c>
      <c r="O1363">
        <v>1</v>
      </c>
      <c r="P1363">
        <v>10</v>
      </c>
      <c r="Q1363">
        <v>10</v>
      </c>
      <c r="R1363">
        <v>478</v>
      </c>
      <c r="S1363">
        <v>0</v>
      </c>
      <c r="T1363">
        <v>158</v>
      </c>
      <c r="U1363">
        <v>0</v>
      </c>
      <c r="V1363">
        <v>25</v>
      </c>
    </row>
    <row r="1364" spans="1:22" x14ac:dyDescent="0.3">
      <c r="A1364" s="42">
        <v>44027</v>
      </c>
      <c r="B1364" t="s">
        <v>94</v>
      </c>
      <c r="C1364">
        <v>24</v>
      </c>
      <c r="D1364">
        <v>7</v>
      </c>
      <c r="E1364">
        <v>19</v>
      </c>
      <c r="F1364">
        <v>4</v>
      </c>
      <c r="G1364">
        <v>5</v>
      </c>
      <c r="H1364">
        <v>3</v>
      </c>
      <c r="I1364">
        <v>26</v>
      </c>
      <c r="J1364">
        <v>6</v>
      </c>
      <c r="K1364">
        <v>1245</v>
      </c>
      <c r="L1364">
        <v>33</v>
      </c>
      <c r="M1364">
        <v>1271</v>
      </c>
      <c r="N1364">
        <v>39</v>
      </c>
      <c r="O1364">
        <v>0</v>
      </c>
      <c r="P1364">
        <v>1</v>
      </c>
      <c r="Q1364">
        <v>1</v>
      </c>
      <c r="R1364">
        <v>10</v>
      </c>
      <c r="S1364">
        <v>6</v>
      </c>
      <c r="T1364">
        <v>13</v>
      </c>
      <c r="U1364">
        <v>0</v>
      </c>
      <c r="V1364">
        <v>2</v>
      </c>
    </row>
    <row r="1365" spans="1:22" x14ac:dyDescent="0.3">
      <c r="A1365" s="42">
        <v>44027</v>
      </c>
      <c r="B1365" t="s">
        <v>100</v>
      </c>
      <c r="C1365">
        <v>634</v>
      </c>
      <c r="D1365">
        <v>0</v>
      </c>
      <c r="E1365">
        <v>634</v>
      </c>
      <c r="F1365">
        <v>0</v>
      </c>
      <c r="G1365">
        <v>0</v>
      </c>
      <c r="H1365">
        <v>0</v>
      </c>
      <c r="I1365">
        <v>647</v>
      </c>
      <c r="J1365">
        <v>0</v>
      </c>
      <c r="K1365">
        <v>3981</v>
      </c>
      <c r="L1365">
        <v>16</v>
      </c>
      <c r="M1365">
        <v>4628</v>
      </c>
      <c r="N1365">
        <v>16</v>
      </c>
      <c r="O1365">
        <v>0</v>
      </c>
      <c r="P1365">
        <v>1</v>
      </c>
      <c r="Q1365">
        <v>0</v>
      </c>
      <c r="R1365">
        <v>620</v>
      </c>
      <c r="S1365">
        <v>0</v>
      </c>
      <c r="T1365">
        <v>13</v>
      </c>
      <c r="U1365">
        <v>2</v>
      </c>
      <c r="V1365">
        <v>8</v>
      </c>
    </row>
    <row r="1366" spans="1:22" x14ac:dyDescent="0.3">
      <c r="A1366" s="42">
        <v>44027</v>
      </c>
      <c r="B1366" t="s">
        <v>60</v>
      </c>
      <c r="C1366">
        <v>381</v>
      </c>
      <c r="D1366">
        <v>23</v>
      </c>
      <c r="E1366">
        <v>372</v>
      </c>
      <c r="F1366">
        <v>24</v>
      </c>
      <c r="G1366">
        <v>9</v>
      </c>
      <c r="H1366">
        <v>-1</v>
      </c>
      <c r="I1366">
        <v>452</v>
      </c>
      <c r="J1366">
        <v>26</v>
      </c>
      <c r="K1366">
        <v>9319</v>
      </c>
      <c r="L1366">
        <v>394</v>
      </c>
      <c r="M1366">
        <v>9771</v>
      </c>
      <c r="N1366">
        <v>420</v>
      </c>
      <c r="O1366">
        <v>0</v>
      </c>
      <c r="P1366">
        <v>3</v>
      </c>
      <c r="Q1366">
        <v>19</v>
      </c>
      <c r="R1366">
        <v>205</v>
      </c>
      <c r="S1366">
        <v>4</v>
      </c>
      <c r="T1366">
        <v>173</v>
      </c>
      <c r="U1366">
        <v>2</v>
      </c>
      <c r="V1366">
        <v>21</v>
      </c>
    </row>
    <row r="1367" spans="1:22" x14ac:dyDescent="0.3">
      <c r="A1367" s="42">
        <v>44027</v>
      </c>
      <c r="B1367" t="s">
        <v>61</v>
      </c>
      <c r="C1367">
        <v>1096</v>
      </c>
      <c r="D1367">
        <v>35</v>
      </c>
      <c r="E1367">
        <v>1075</v>
      </c>
      <c r="F1367">
        <v>34</v>
      </c>
      <c r="G1367">
        <v>21</v>
      </c>
      <c r="H1367">
        <v>1</v>
      </c>
      <c r="I1367">
        <v>1233</v>
      </c>
      <c r="J1367">
        <v>33</v>
      </c>
      <c r="K1367">
        <v>8861</v>
      </c>
      <c r="L1367">
        <v>105</v>
      </c>
      <c r="M1367">
        <v>10094</v>
      </c>
      <c r="N1367">
        <v>138</v>
      </c>
      <c r="O1367">
        <v>1</v>
      </c>
      <c r="P1367">
        <v>6</v>
      </c>
      <c r="Q1367">
        <v>49</v>
      </c>
      <c r="R1367">
        <v>611</v>
      </c>
      <c r="S1367">
        <v>-15</v>
      </c>
      <c r="T1367">
        <v>479</v>
      </c>
      <c r="U1367">
        <v>3</v>
      </c>
      <c r="V1367">
        <v>55</v>
      </c>
    </row>
    <row r="1368" spans="1:22" x14ac:dyDescent="0.3">
      <c r="A1368" s="42">
        <v>44027</v>
      </c>
      <c r="B1368" t="s">
        <v>49</v>
      </c>
      <c r="C1368">
        <v>77</v>
      </c>
      <c r="D1368">
        <v>2</v>
      </c>
      <c r="E1368">
        <v>72</v>
      </c>
      <c r="F1368">
        <v>2</v>
      </c>
      <c r="G1368">
        <v>5</v>
      </c>
      <c r="H1368">
        <v>0</v>
      </c>
      <c r="I1368">
        <v>88</v>
      </c>
      <c r="J1368">
        <v>4</v>
      </c>
      <c r="K1368">
        <v>3602</v>
      </c>
      <c r="L1368">
        <v>82</v>
      </c>
      <c r="M1368">
        <v>3690</v>
      </c>
      <c r="N1368">
        <v>86</v>
      </c>
      <c r="O1368">
        <v>0</v>
      </c>
      <c r="P1368">
        <v>1</v>
      </c>
      <c r="Q1368">
        <v>3</v>
      </c>
      <c r="R1368">
        <v>50</v>
      </c>
      <c r="S1368">
        <v>-1</v>
      </c>
      <c r="T1368">
        <v>26</v>
      </c>
      <c r="U1368">
        <v>0</v>
      </c>
      <c r="V1368">
        <v>6</v>
      </c>
    </row>
    <row r="1369" spans="1:22" x14ac:dyDescent="0.3">
      <c r="A1369" s="42">
        <v>44027</v>
      </c>
      <c r="B1369" t="s">
        <v>95</v>
      </c>
      <c r="C1369">
        <v>65</v>
      </c>
      <c r="D1369">
        <v>5</v>
      </c>
      <c r="E1369">
        <v>64</v>
      </c>
      <c r="F1369">
        <v>4</v>
      </c>
      <c r="G1369">
        <v>1</v>
      </c>
      <c r="H1369">
        <v>1</v>
      </c>
      <c r="I1369">
        <v>95</v>
      </c>
      <c r="J1369">
        <v>7</v>
      </c>
      <c r="K1369">
        <v>1319</v>
      </c>
      <c r="L1369">
        <v>44</v>
      </c>
      <c r="M1369">
        <v>1414</v>
      </c>
      <c r="N1369">
        <v>51</v>
      </c>
      <c r="O1369">
        <v>0</v>
      </c>
      <c r="P1369">
        <v>0</v>
      </c>
      <c r="Q1369">
        <v>1</v>
      </c>
      <c r="R1369">
        <v>27</v>
      </c>
      <c r="S1369">
        <v>4</v>
      </c>
      <c r="T1369">
        <v>38</v>
      </c>
      <c r="U1369">
        <v>0</v>
      </c>
      <c r="V1369">
        <v>4</v>
      </c>
    </row>
    <row r="1370" spans="1:22" x14ac:dyDescent="0.3">
      <c r="A1370" s="42">
        <v>44027</v>
      </c>
      <c r="B1370" t="s">
        <v>67</v>
      </c>
      <c r="C1370">
        <v>63</v>
      </c>
      <c r="D1370">
        <v>5</v>
      </c>
      <c r="E1370">
        <v>53</v>
      </c>
      <c r="F1370">
        <v>3</v>
      </c>
      <c r="G1370">
        <v>10</v>
      </c>
      <c r="H1370">
        <v>2</v>
      </c>
      <c r="I1370">
        <v>62</v>
      </c>
      <c r="J1370">
        <v>5</v>
      </c>
      <c r="K1370">
        <v>2305</v>
      </c>
      <c r="L1370">
        <v>49</v>
      </c>
      <c r="M1370">
        <v>2367</v>
      </c>
      <c r="N1370">
        <v>54</v>
      </c>
      <c r="O1370">
        <v>0</v>
      </c>
      <c r="P1370">
        <v>1</v>
      </c>
      <c r="Q1370">
        <v>1</v>
      </c>
      <c r="R1370">
        <v>34</v>
      </c>
      <c r="S1370">
        <v>4</v>
      </c>
      <c r="T1370">
        <v>28</v>
      </c>
      <c r="U1370">
        <v>0</v>
      </c>
      <c r="V1370">
        <v>7</v>
      </c>
    </row>
    <row r="1371" spans="1:22" x14ac:dyDescent="0.3">
      <c r="A1371" s="42">
        <v>44027</v>
      </c>
      <c r="B1371" t="s">
        <v>101</v>
      </c>
      <c r="C1371">
        <v>128</v>
      </c>
      <c r="D1371">
        <v>8</v>
      </c>
      <c r="E1371">
        <v>121</v>
      </c>
      <c r="F1371">
        <v>8</v>
      </c>
      <c r="G1371">
        <v>7</v>
      </c>
      <c r="H1371">
        <v>0</v>
      </c>
      <c r="I1371">
        <v>138</v>
      </c>
      <c r="J1371">
        <v>6</v>
      </c>
      <c r="K1371">
        <v>3994</v>
      </c>
      <c r="L1371">
        <v>41</v>
      </c>
      <c r="M1371">
        <v>4132</v>
      </c>
      <c r="N1371">
        <v>47</v>
      </c>
      <c r="O1371">
        <v>0</v>
      </c>
      <c r="P1371">
        <v>2</v>
      </c>
      <c r="Q1371">
        <v>2</v>
      </c>
      <c r="R1371">
        <v>57</v>
      </c>
      <c r="S1371">
        <v>6</v>
      </c>
      <c r="T1371">
        <v>69</v>
      </c>
      <c r="U1371">
        <v>0</v>
      </c>
      <c r="V1371">
        <v>10</v>
      </c>
    </row>
    <row r="1372" spans="1:22" x14ac:dyDescent="0.3">
      <c r="A1372" s="42">
        <v>44027</v>
      </c>
      <c r="B1372" t="s">
        <v>51</v>
      </c>
      <c r="C1372">
        <v>311</v>
      </c>
      <c r="D1372">
        <v>10</v>
      </c>
      <c r="E1372">
        <v>310</v>
      </c>
      <c r="F1372">
        <v>10</v>
      </c>
      <c r="G1372">
        <v>1</v>
      </c>
      <c r="H1372">
        <v>0</v>
      </c>
      <c r="I1372">
        <v>364</v>
      </c>
      <c r="J1372">
        <v>11</v>
      </c>
      <c r="K1372">
        <v>4151</v>
      </c>
      <c r="L1372">
        <v>102</v>
      </c>
      <c r="M1372">
        <v>4515</v>
      </c>
      <c r="N1372">
        <v>113</v>
      </c>
      <c r="O1372">
        <v>0</v>
      </c>
      <c r="P1372">
        <v>3</v>
      </c>
      <c r="Q1372">
        <v>6</v>
      </c>
      <c r="R1372">
        <v>131</v>
      </c>
      <c r="S1372">
        <v>4</v>
      </c>
      <c r="T1372">
        <v>177</v>
      </c>
      <c r="U1372">
        <v>0</v>
      </c>
      <c r="V1372">
        <v>14</v>
      </c>
    </row>
    <row r="1373" spans="1:22" x14ac:dyDescent="0.3">
      <c r="A1373" s="42">
        <v>44027</v>
      </c>
      <c r="B1373" t="s">
        <v>74</v>
      </c>
      <c r="C1373">
        <v>91</v>
      </c>
      <c r="D1373">
        <v>8</v>
      </c>
      <c r="E1373">
        <v>90</v>
      </c>
      <c r="F1373">
        <v>8</v>
      </c>
      <c r="G1373">
        <v>1</v>
      </c>
      <c r="H1373">
        <v>0</v>
      </c>
      <c r="I1373">
        <v>97</v>
      </c>
      <c r="J1373">
        <v>9</v>
      </c>
      <c r="K1373">
        <v>1123</v>
      </c>
      <c r="L1373">
        <v>18</v>
      </c>
      <c r="M1373">
        <v>1220</v>
      </c>
      <c r="N1373">
        <v>27</v>
      </c>
      <c r="O1373">
        <v>0</v>
      </c>
      <c r="P1373">
        <v>0</v>
      </c>
      <c r="Q1373">
        <v>0</v>
      </c>
      <c r="R1373">
        <v>25</v>
      </c>
      <c r="S1373">
        <v>8</v>
      </c>
      <c r="T1373">
        <v>66</v>
      </c>
      <c r="U1373">
        <v>0</v>
      </c>
      <c r="V1373">
        <v>4</v>
      </c>
    </row>
    <row r="1374" spans="1:22" x14ac:dyDescent="0.3">
      <c r="A1374" s="42">
        <v>44027</v>
      </c>
      <c r="B1374" t="s">
        <v>82</v>
      </c>
      <c r="C1374">
        <v>86</v>
      </c>
      <c r="D1374">
        <v>6</v>
      </c>
      <c r="E1374">
        <v>83</v>
      </c>
      <c r="F1374">
        <v>6</v>
      </c>
      <c r="G1374">
        <v>3</v>
      </c>
      <c r="H1374">
        <v>0</v>
      </c>
      <c r="I1374">
        <v>99</v>
      </c>
      <c r="J1374">
        <v>6</v>
      </c>
      <c r="K1374">
        <v>2662</v>
      </c>
      <c r="L1374">
        <v>108</v>
      </c>
      <c r="M1374">
        <v>2761</v>
      </c>
      <c r="N1374">
        <v>114</v>
      </c>
      <c r="O1374">
        <v>0</v>
      </c>
      <c r="P1374">
        <v>0</v>
      </c>
      <c r="Q1374">
        <v>0</v>
      </c>
      <c r="R1374">
        <v>25</v>
      </c>
      <c r="S1374">
        <v>6</v>
      </c>
      <c r="T1374">
        <v>61</v>
      </c>
      <c r="U1374">
        <v>0</v>
      </c>
      <c r="V1374">
        <v>3</v>
      </c>
    </row>
    <row r="1375" spans="1:22" x14ac:dyDescent="0.3">
      <c r="A1375" s="42">
        <v>44027</v>
      </c>
      <c r="B1375" t="s">
        <v>118</v>
      </c>
      <c r="C1375">
        <v>28</v>
      </c>
      <c r="D1375">
        <v>1</v>
      </c>
      <c r="E1375">
        <v>28</v>
      </c>
      <c r="F1375">
        <v>1</v>
      </c>
      <c r="G1375">
        <v>0</v>
      </c>
      <c r="H1375">
        <v>0</v>
      </c>
      <c r="I1375">
        <v>29</v>
      </c>
      <c r="J1375">
        <v>1</v>
      </c>
      <c r="K1375">
        <v>944</v>
      </c>
      <c r="L1375">
        <v>37</v>
      </c>
      <c r="M1375">
        <v>973</v>
      </c>
      <c r="N1375">
        <v>38</v>
      </c>
      <c r="O1375">
        <v>0</v>
      </c>
      <c r="P1375">
        <v>0</v>
      </c>
      <c r="Q1375">
        <v>0</v>
      </c>
      <c r="R1375">
        <v>17</v>
      </c>
      <c r="S1375">
        <v>1</v>
      </c>
      <c r="T1375">
        <v>11</v>
      </c>
      <c r="U1375">
        <v>0</v>
      </c>
      <c r="V1375">
        <v>0</v>
      </c>
    </row>
    <row r="1376" spans="1:22" x14ac:dyDescent="0.3">
      <c r="A1376" s="42">
        <v>44027</v>
      </c>
      <c r="B1376" t="s">
        <v>68</v>
      </c>
      <c r="C1376">
        <v>175</v>
      </c>
      <c r="D1376">
        <v>23</v>
      </c>
      <c r="E1376">
        <v>163</v>
      </c>
      <c r="F1376">
        <v>23</v>
      </c>
      <c r="G1376">
        <v>12</v>
      </c>
      <c r="H1376">
        <v>0</v>
      </c>
      <c r="I1376">
        <v>185</v>
      </c>
      <c r="J1376">
        <v>22</v>
      </c>
      <c r="K1376">
        <v>2851</v>
      </c>
      <c r="L1376">
        <v>54</v>
      </c>
      <c r="M1376">
        <v>3036</v>
      </c>
      <c r="N1376">
        <v>76</v>
      </c>
      <c r="O1376">
        <v>0</v>
      </c>
      <c r="P1376">
        <v>0</v>
      </c>
      <c r="Q1376">
        <v>11</v>
      </c>
      <c r="R1376">
        <v>91</v>
      </c>
      <c r="S1376">
        <v>12</v>
      </c>
      <c r="T1376">
        <v>84</v>
      </c>
      <c r="U1376">
        <v>0</v>
      </c>
      <c r="V1376">
        <v>3</v>
      </c>
    </row>
    <row r="1377" spans="1:22" x14ac:dyDescent="0.3">
      <c r="A1377" s="42">
        <v>44027</v>
      </c>
      <c r="B1377" t="s">
        <v>107</v>
      </c>
      <c r="C1377">
        <v>162</v>
      </c>
      <c r="D1377">
        <v>7</v>
      </c>
      <c r="E1377">
        <v>159</v>
      </c>
      <c r="F1377">
        <v>5</v>
      </c>
      <c r="G1377">
        <v>3</v>
      </c>
      <c r="H1377">
        <v>2</v>
      </c>
      <c r="I1377">
        <v>204</v>
      </c>
      <c r="J1377">
        <v>8</v>
      </c>
      <c r="K1377">
        <v>5464</v>
      </c>
      <c r="L1377">
        <v>93</v>
      </c>
      <c r="M1377">
        <v>5668</v>
      </c>
      <c r="N1377">
        <v>101</v>
      </c>
      <c r="O1377">
        <v>0</v>
      </c>
      <c r="P1377">
        <v>0</v>
      </c>
      <c r="Q1377">
        <v>3</v>
      </c>
      <c r="R1377">
        <v>109</v>
      </c>
      <c r="S1377">
        <v>4</v>
      </c>
      <c r="T1377">
        <v>53</v>
      </c>
      <c r="U1377">
        <v>1</v>
      </c>
      <c r="V1377">
        <v>8</v>
      </c>
    </row>
    <row r="1378" spans="1:22" x14ac:dyDescent="0.3">
      <c r="A1378" s="42">
        <v>44027</v>
      </c>
      <c r="B1378" t="s">
        <v>119</v>
      </c>
      <c r="C1378">
        <v>75</v>
      </c>
      <c r="D1378">
        <v>4</v>
      </c>
      <c r="E1378">
        <v>65</v>
      </c>
      <c r="F1378">
        <v>2</v>
      </c>
      <c r="G1378">
        <v>10</v>
      </c>
      <c r="H1378">
        <v>2</v>
      </c>
      <c r="I1378">
        <v>84</v>
      </c>
      <c r="J1378">
        <v>4</v>
      </c>
      <c r="K1378">
        <v>1116</v>
      </c>
      <c r="L1378">
        <v>38</v>
      </c>
      <c r="M1378">
        <v>1200</v>
      </c>
      <c r="N1378">
        <v>42</v>
      </c>
      <c r="O1378">
        <v>0</v>
      </c>
      <c r="P1378">
        <v>3</v>
      </c>
      <c r="Q1378">
        <v>1</v>
      </c>
      <c r="R1378">
        <v>28</v>
      </c>
      <c r="S1378">
        <v>3</v>
      </c>
      <c r="T1378">
        <v>44</v>
      </c>
      <c r="U1378">
        <v>0</v>
      </c>
      <c r="V1378">
        <v>4</v>
      </c>
    </row>
    <row r="1379" spans="1:22" x14ac:dyDescent="0.3">
      <c r="A1379" s="42">
        <v>44027</v>
      </c>
      <c r="B1379" t="s">
        <v>54</v>
      </c>
      <c r="C1379">
        <v>241</v>
      </c>
      <c r="D1379">
        <v>13</v>
      </c>
      <c r="E1379">
        <v>240</v>
      </c>
      <c r="F1379">
        <v>13</v>
      </c>
      <c r="G1379">
        <v>1</v>
      </c>
      <c r="H1379">
        <v>0</v>
      </c>
      <c r="I1379">
        <v>315</v>
      </c>
      <c r="J1379">
        <v>15</v>
      </c>
      <c r="K1379">
        <v>8410</v>
      </c>
      <c r="L1379">
        <v>273</v>
      </c>
      <c r="M1379">
        <v>8725</v>
      </c>
      <c r="N1379">
        <v>288</v>
      </c>
      <c r="O1379">
        <v>0</v>
      </c>
      <c r="P1379">
        <v>5</v>
      </c>
      <c r="Q1379">
        <v>2</v>
      </c>
      <c r="R1379">
        <v>156</v>
      </c>
      <c r="S1379">
        <v>11</v>
      </c>
      <c r="T1379">
        <v>80</v>
      </c>
      <c r="U1379">
        <v>0</v>
      </c>
      <c r="V1379">
        <v>17</v>
      </c>
    </row>
    <row r="1380" spans="1:22" x14ac:dyDescent="0.3">
      <c r="A1380" s="42">
        <v>44027</v>
      </c>
      <c r="B1380" t="s">
        <v>1</v>
      </c>
      <c r="C1380">
        <v>14550</v>
      </c>
      <c r="D1380">
        <v>345</v>
      </c>
      <c r="E1380">
        <v>14533</v>
      </c>
      <c r="F1380">
        <v>345</v>
      </c>
      <c r="G1380">
        <v>17</v>
      </c>
      <c r="H1380">
        <v>0</v>
      </c>
      <c r="I1380">
        <v>17362</v>
      </c>
      <c r="J1380">
        <v>434</v>
      </c>
      <c r="K1380">
        <v>122901</v>
      </c>
      <c r="L1380">
        <v>3929</v>
      </c>
      <c r="M1380">
        <v>140263</v>
      </c>
      <c r="N1380">
        <v>4363</v>
      </c>
      <c r="O1380">
        <v>2</v>
      </c>
      <c r="P1380">
        <v>157</v>
      </c>
      <c r="Q1380">
        <v>494</v>
      </c>
      <c r="R1380">
        <v>8888</v>
      </c>
      <c r="S1380">
        <v>-151</v>
      </c>
      <c r="T1380">
        <v>5505</v>
      </c>
      <c r="U1380">
        <v>4</v>
      </c>
      <c r="V1380">
        <v>562</v>
      </c>
    </row>
    <row r="1381" spans="1:22" x14ac:dyDescent="0.3">
      <c r="A1381" s="42">
        <v>44027</v>
      </c>
      <c r="B1381" t="s">
        <v>120</v>
      </c>
      <c r="C1381">
        <v>44</v>
      </c>
      <c r="D1381">
        <v>5</v>
      </c>
      <c r="E1381">
        <v>26</v>
      </c>
      <c r="F1381">
        <v>-1</v>
      </c>
      <c r="G1381">
        <v>18</v>
      </c>
      <c r="H1381">
        <v>6</v>
      </c>
      <c r="I1381">
        <v>45</v>
      </c>
      <c r="J1381">
        <v>5</v>
      </c>
      <c r="K1381">
        <v>1160</v>
      </c>
      <c r="L1381">
        <v>20</v>
      </c>
      <c r="M1381">
        <v>1205</v>
      </c>
      <c r="N1381">
        <v>25</v>
      </c>
      <c r="O1381">
        <v>0</v>
      </c>
      <c r="P1381">
        <v>0</v>
      </c>
      <c r="Q1381">
        <v>0</v>
      </c>
      <c r="R1381">
        <v>19</v>
      </c>
      <c r="S1381">
        <v>5</v>
      </c>
      <c r="T1381">
        <v>25</v>
      </c>
      <c r="U1381">
        <v>0</v>
      </c>
      <c r="V1381">
        <v>1</v>
      </c>
    </row>
    <row r="1382" spans="1:22" x14ac:dyDescent="0.3">
      <c r="A1382" s="42">
        <v>44027</v>
      </c>
      <c r="B1382" t="s">
        <v>83</v>
      </c>
      <c r="C1382">
        <v>119</v>
      </c>
      <c r="D1382">
        <v>19</v>
      </c>
      <c r="E1382">
        <v>119</v>
      </c>
      <c r="F1382">
        <v>20</v>
      </c>
      <c r="G1382">
        <v>0</v>
      </c>
      <c r="H1382">
        <v>-1</v>
      </c>
      <c r="I1382">
        <v>138</v>
      </c>
      <c r="J1382">
        <v>20</v>
      </c>
      <c r="K1382">
        <v>2658</v>
      </c>
      <c r="L1382">
        <v>118</v>
      </c>
      <c r="M1382">
        <v>2796</v>
      </c>
      <c r="N1382">
        <v>138</v>
      </c>
      <c r="O1382">
        <v>0</v>
      </c>
      <c r="P1382">
        <v>0</v>
      </c>
      <c r="Q1382">
        <v>6</v>
      </c>
      <c r="R1382">
        <v>60</v>
      </c>
      <c r="S1382">
        <v>13</v>
      </c>
      <c r="T1382">
        <v>59</v>
      </c>
      <c r="U1382">
        <v>0</v>
      </c>
      <c r="V1382">
        <v>3</v>
      </c>
    </row>
    <row r="1383" spans="1:22" x14ac:dyDescent="0.3">
      <c r="A1383" s="42">
        <v>44027</v>
      </c>
      <c r="B1383" t="s">
        <v>62</v>
      </c>
      <c r="C1383">
        <v>308</v>
      </c>
      <c r="D1383">
        <v>13</v>
      </c>
      <c r="E1383">
        <v>308</v>
      </c>
      <c r="F1383">
        <v>13</v>
      </c>
      <c r="G1383">
        <v>0</v>
      </c>
      <c r="H1383">
        <v>0</v>
      </c>
      <c r="I1383">
        <v>388</v>
      </c>
      <c r="J1383">
        <v>15</v>
      </c>
      <c r="K1383">
        <v>4850</v>
      </c>
      <c r="L1383">
        <v>172</v>
      </c>
      <c r="M1383">
        <v>5238</v>
      </c>
      <c r="N1383">
        <v>187</v>
      </c>
      <c r="O1383">
        <v>0</v>
      </c>
      <c r="P1383">
        <v>0</v>
      </c>
      <c r="Q1383">
        <v>2</v>
      </c>
      <c r="R1383">
        <v>120</v>
      </c>
      <c r="S1383">
        <v>11</v>
      </c>
      <c r="T1383">
        <v>188</v>
      </c>
      <c r="U1383">
        <v>0</v>
      </c>
      <c r="V1383">
        <v>21</v>
      </c>
    </row>
    <row r="1384" spans="1:22" x14ac:dyDescent="0.3">
      <c r="A1384" s="42">
        <v>44027</v>
      </c>
      <c r="B1384" t="s">
        <v>55</v>
      </c>
      <c r="C1384">
        <v>326</v>
      </c>
      <c r="D1384">
        <v>16</v>
      </c>
      <c r="E1384">
        <v>309</v>
      </c>
      <c r="F1384">
        <v>14</v>
      </c>
      <c r="G1384">
        <v>17</v>
      </c>
      <c r="H1384">
        <v>2</v>
      </c>
      <c r="I1384">
        <v>348</v>
      </c>
      <c r="J1384">
        <v>15</v>
      </c>
      <c r="K1384">
        <v>3658</v>
      </c>
      <c r="L1384">
        <v>65</v>
      </c>
      <c r="M1384">
        <v>4006</v>
      </c>
      <c r="N1384">
        <v>80</v>
      </c>
      <c r="O1384">
        <v>0</v>
      </c>
      <c r="P1384">
        <v>3</v>
      </c>
      <c r="Q1384">
        <v>2</v>
      </c>
      <c r="R1384">
        <v>139</v>
      </c>
      <c r="S1384">
        <v>14</v>
      </c>
      <c r="T1384">
        <v>184</v>
      </c>
      <c r="U1384">
        <v>1</v>
      </c>
      <c r="V1384">
        <v>25</v>
      </c>
    </row>
    <row r="1385" spans="1:22" x14ac:dyDescent="0.3">
      <c r="A1385" s="42">
        <v>44027</v>
      </c>
      <c r="B1385" t="s">
        <v>69</v>
      </c>
      <c r="C1385">
        <v>404</v>
      </c>
      <c r="D1385">
        <v>11</v>
      </c>
      <c r="E1385">
        <v>400</v>
      </c>
      <c r="F1385">
        <v>11</v>
      </c>
      <c r="G1385">
        <v>4</v>
      </c>
      <c r="H1385">
        <v>0</v>
      </c>
      <c r="I1385">
        <v>497</v>
      </c>
      <c r="J1385">
        <v>14</v>
      </c>
      <c r="K1385">
        <v>6991</v>
      </c>
      <c r="L1385">
        <v>112</v>
      </c>
      <c r="M1385">
        <v>7488</v>
      </c>
      <c r="N1385">
        <v>126</v>
      </c>
      <c r="O1385">
        <v>0</v>
      </c>
      <c r="P1385">
        <v>6</v>
      </c>
      <c r="Q1385">
        <v>6</v>
      </c>
      <c r="R1385">
        <v>240</v>
      </c>
      <c r="S1385">
        <v>5</v>
      </c>
      <c r="T1385">
        <v>158</v>
      </c>
      <c r="U1385">
        <v>0</v>
      </c>
      <c r="V1385">
        <v>40</v>
      </c>
    </row>
    <row r="1386" spans="1:22" x14ac:dyDescent="0.3">
      <c r="A1386" s="42">
        <v>44027</v>
      </c>
      <c r="B1386" t="s">
        <v>112</v>
      </c>
      <c r="C1386">
        <v>35</v>
      </c>
      <c r="D1386">
        <v>6</v>
      </c>
      <c r="E1386">
        <v>35</v>
      </c>
      <c r="F1386">
        <v>6</v>
      </c>
      <c r="G1386">
        <v>0</v>
      </c>
      <c r="H1386">
        <v>0</v>
      </c>
      <c r="I1386">
        <v>37</v>
      </c>
      <c r="J1386">
        <v>8</v>
      </c>
      <c r="K1386">
        <v>1517</v>
      </c>
      <c r="L1386">
        <v>53</v>
      </c>
      <c r="M1386">
        <v>1554</v>
      </c>
      <c r="N1386">
        <v>61</v>
      </c>
      <c r="O1386">
        <v>0</v>
      </c>
      <c r="P1386">
        <v>0</v>
      </c>
      <c r="Q1386">
        <v>1</v>
      </c>
      <c r="R1386">
        <v>18</v>
      </c>
      <c r="S1386">
        <v>5</v>
      </c>
      <c r="T1386">
        <v>17</v>
      </c>
      <c r="U1386">
        <v>0</v>
      </c>
      <c r="V1386">
        <v>2</v>
      </c>
    </row>
    <row r="1387" spans="1:22" x14ac:dyDescent="0.3">
      <c r="A1387" s="42">
        <v>44027</v>
      </c>
      <c r="B1387" t="s">
        <v>75</v>
      </c>
      <c r="C1387">
        <v>127</v>
      </c>
      <c r="D1387">
        <v>3</v>
      </c>
      <c r="E1387">
        <v>124</v>
      </c>
      <c r="F1387">
        <v>2</v>
      </c>
      <c r="G1387">
        <v>3</v>
      </c>
      <c r="H1387">
        <v>1</v>
      </c>
      <c r="I1387">
        <v>159</v>
      </c>
      <c r="J1387">
        <v>4</v>
      </c>
      <c r="K1387">
        <v>3890</v>
      </c>
      <c r="L1387">
        <v>36</v>
      </c>
      <c r="M1387">
        <v>4049</v>
      </c>
      <c r="N1387">
        <v>40</v>
      </c>
      <c r="O1387">
        <v>0</v>
      </c>
      <c r="P1387">
        <v>3</v>
      </c>
      <c r="Q1387">
        <v>4</v>
      </c>
      <c r="R1387">
        <v>78</v>
      </c>
      <c r="S1387">
        <v>-1</v>
      </c>
      <c r="T1387">
        <v>46</v>
      </c>
      <c r="U1387">
        <v>0</v>
      </c>
      <c r="V1387">
        <v>8</v>
      </c>
    </row>
    <row r="1388" spans="1:22" x14ac:dyDescent="0.3">
      <c r="A1388" s="42">
        <v>44027</v>
      </c>
      <c r="B1388" t="s">
        <v>76</v>
      </c>
      <c r="C1388">
        <v>237</v>
      </c>
      <c r="D1388">
        <v>20</v>
      </c>
      <c r="E1388">
        <v>203</v>
      </c>
      <c r="F1388">
        <v>16</v>
      </c>
      <c r="G1388">
        <v>34</v>
      </c>
      <c r="H1388">
        <v>4</v>
      </c>
      <c r="I1388">
        <v>261</v>
      </c>
      <c r="J1388">
        <v>25</v>
      </c>
      <c r="K1388">
        <v>4077</v>
      </c>
      <c r="L1388">
        <v>63</v>
      </c>
      <c r="M1388">
        <v>4338</v>
      </c>
      <c r="N1388">
        <v>88</v>
      </c>
      <c r="O1388">
        <v>0</v>
      </c>
      <c r="P1388">
        <v>1</v>
      </c>
      <c r="Q1388">
        <v>6</v>
      </c>
      <c r="R1388">
        <v>105</v>
      </c>
      <c r="S1388">
        <v>14</v>
      </c>
      <c r="T1388">
        <v>131</v>
      </c>
      <c r="U1388">
        <v>1</v>
      </c>
      <c r="V1388">
        <v>12</v>
      </c>
    </row>
    <row r="1389" spans="1:22" x14ac:dyDescent="0.3">
      <c r="A1389" s="42">
        <v>44027</v>
      </c>
      <c r="B1389" t="s">
        <v>113</v>
      </c>
      <c r="C1389">
        <v>143</v>
      </c>
      <c r="D1389">
        <v>12</v>
      </c>
      <c r="E1389">
        <v>143</v>
      </c>
      <c r="F1389">
        <v>12</v>
      </c>
      <c r="G1389">
        <v>0</v>
      </c>
      <c r="H1389">
        <v>0</v>
      </c>
      <c r="I1389">
        <v>164</v>
      </c>
      <c r="J1389">
        <v>15</v>
      </c>
      <c r="K1389">
        <v>2873</v>
      </c>
      <c r="L1389">
        <v>88</v>
      </c>
      <c r="M1389">
        <v>3037</v>
      </c>
      <c r="N1389">
        <v>103</v>
      </c>
      <c r="O1389">
        <v>0</v>
      </c>
      <c r="P1389">
        <v>1</v>
      </c>
      <c r="Q1389">
        <v>5</v>
      </c>
      <c r="R1389">
        <v>47</v>
      </c>
      <c r="S1389">
        <v>7</v>
      </c>
      <c r="T1389">
        <v>95</v>
      </c>
      <c r="U1389">
        <v>2</v>
      </c>
      <c r="V1389">
        <v>10</v>
      </c>
    </row>
    <row r="1390" spans="1:22" x14ac:dyDescent="0.3">
      <c r="A1390" s="42">
        <v>44027</v>
      </c>
      <c r="B1390" t="s">
        <v>121</v>
      </c>
      <c r="C1390">
        <v>65</v>
      </c>
      <c r="D1390">
        <v>6</v>
      </c>
      <c r="E1390">
        <v>61</v>
      </c>
      <c r="F1390">
        <v>6</v>
      </c>
      <c r="G1390">
        <v>4</v>
      </c>
      <c r="H1390">
        <v>0</v>
      </c>
      <c r="I1390">
        <v>79</v>
      </c>
      <c r="J1390">
        <v>6</v>
      </c>
      <c r="K1390">
        <v>1836</v>
      </c>
      <c r="L1390">
        <v>45</v>
      </c>
      <c r="M1390">
        <v>1915</v>
      </c>
      <c r="N1390">
        <v>51</v>
      </c>
      <c r="O1390">
        <v>0</v>
      </c>
      <c r="P1390">
        <v>0</v>
      </c>
      <c r="Q1390">
        <v>2</v>
      </c>
      <c r="R1390">
        <v>36</v>
      </c>
      <c r="S1390">
        <v>4</v>
      </c>
      <c r="T1390">
        <v>29</v>
      </c>
      <c r="U1390">
        <v>0</v>
      </c>
      <c r="V1390">
        <v>7</v>
      </c>
    </row>
    <row r="1391" spans="1:22" x14ac:dyDescent="0.3">
      <c r="A1391" s="42">
        <v>44027</v>
      </c>
      <c r="B1391" t="s">
        <v>63</v>
      </c>
      <c r="C1391">
        <v>173</v>
      </c>
      <c r="D1391">
        <v>10</v>
      </c>
      <c r="E1391">
        <v>166</v>
      </c>
      <c r="F1391">
        <v>10</v>
      </c>
      <c r="G1391">
        <v>7</v>
      </c>
      <c r="H1391">
        <v>0</v>
      </c>
      <c r="I1391">
        <v>192</v>
      </c>
      <c r="J1391">
        <v>11</v>
      </c>
      <c r="K1391">
        <v>4900</v>
      </c>
      <c r="L1391">
        <v>89</v>
      </c>
      <c r="M1391">
        <v>5092</v>
      </c>
      <c r="N1391">
        <v>100</v>
      </c>
      <c r="O1391">
        <v>0</v>
      </c>
      <c r="P1391">
        <v>2</v>
      </c>
      <c r="Q1391">
        <v>1</v>
      </c>
      <c r="R1391">
        <v>92</v>
      </c>
      <c r="S1391">
        <v>9</v>
      </c>
      <c r="T1391">
        <v>79</v>
      </c>
      <c r="U1391">
        <v>1</v>
      </c>
      <c r="V1391">
        <v>11</v>
      </c>
    </row>
    <row r="1392" spans="1:22" x14ac:dyDescent="0.3">
      <c r="A1392" s="42">
        <v>44027</v>
      </c>
      <c r="B1392" t="s">
        <v>87</v>
      </c>
      <c r="C1392">
        <v>68</v>
      </c>
      <c r="D1392">
        <v>1</v>
      </c>
      <c r="E1392">
        <v>66</v>
      </c>
      <c r="F1392">
        <v>2</v>
      </c>
      <c r="G1392">
        <v>2</v>
      </c>
      <c r="H1392">
        <v>-1</v>
      </c>
      <c r="I1392">
        <v>78</v>
      </c>
      <c r="J1392">
        <v>1</v>
      </c>
      <c r="K1392">
        <v>1048</v>
      </c>
      <c r="L1392">
        <v>12</v>
      </c>
      <c r="M1392">
        <v>1126</v>
      </c>
      <c r="N1392">
        <v>13</v>
      </c>
      <c r="O1392">
        <v>0</v>
      </c>
      <c r="P1392">
        <v>2</v>
      </c>
      <c r="Q1392">
        <v>1</v>
      </c>
      <c r="R1392">
        <v>56</v>
      </c>
      <c r="S1392">
        <v>0</v>
      </c>
      <c r="T1392">
        <v>10</v>
      </c>
      <c r="U1392">
        <v>0</v>
      </c>
      <c r="V1392">
        <v>10</v>
      </c>
    </row>
    <row r="1393" spans="1:22" x14ac:dyDescent="0.3">
      <c r="A1393" s="42">
        <v>44027</v>
      </c>
      <c r="B1393" t="s">
        <v>64</v>
      </c>
      <c r="C1393">
        <v>551</v>
      </c>
      <c r="D1393">
        <v>37</v>
      </c>
      <c r="E1393">
        <v>540</v>
      </c>
      <c r="F1393">
        <v>37</v>
      </c>
      <c r="G1393">
        <v>11</v>
      </c>
      <c r="H1393">
        <v>0</v>
      </c>
      <c r="I1393">
        <v>595</v>
      </c>
      <c r="J1393">
        <v>42</v>
      </c>
      <c r="K1393">
        <v>7141</v>
      </c>
      <c r="L1393">
        <v>229</v>
      </c>
      <c r="M1393">
        <v>7736</v>
      </c>
      <c r="N1393">
        <v>271</v>
      </c>
      <c r="O1393">
        <v>1</v>
      </c>
      <c r="P1393">
        <v>5</v>
      </c>
      <c r="Q1393">
        <v>26</v>
      </c>
      <c r="R1393">
        <v>308</v>
      </c>
      <c r="S1393">
        <v>10</v>
      </c>
      <c r="T1393">
        <v>238</v>
      </c>
      <c r="U1393">
        <v>0</v>
      </c>
      <c r="V1393">
        <v>30</v>
      </c>
    </row>
    <row r="1394" spans="1:22" x14ac:dyDescent="0.3">
      <c r="A1394" s="42">
        <v>44027</v>
      </c>
      <c r="B1394" t="s">
        <v>47</v>
      </c>
      <c r="C1394">
        <v>3721</v>
      </c>
      <c r="D1394">
        <v>73</v>
      </c>
      <c r="E1394">
        <v>3714</v>
      </c>
      <c r="F1394">
        <v>73</v>
      </c>
      <c r="G1394">
        <v>7</v>
      </c>
      <c r="H1394">
        <v>0</v>
      </c>
      <c r="I1394">
        <v>4137</v>
      </c>
      <c r="J1394">
        <v>80</v>
      </c>
      <c r="K1394">
        <v>37214</v>
      </c>
      <c r="L1394">
        <v>422</v>
      </c>
      <c r="M1394">
        <v>41351</v>
      </c>
      <c r="N1394">
        <v>502</v>
      </c>
      <c r="O1394">
        <v>1</v>
      </c>
      <c r="P1394">
        <v>39</v>
      </c>
      <c r="Q1394">
        <v>60</v>
      </c>
      <c r="R1394">
        <v>2229</v>
      </c>
      <c r="S1394">
        <v>12</v>
      </c>
      <c r="T1394">
        <v>1453</v>
      </c>
      <c r="U1394">
        <v>4</v>
      </c>
      <c r="V1394">
        <v>162</v>
      </c>
    </row>
    <row r="1395" spans="1:22" x14ac:dyDescent="0.3">
      <c r="A1395" s="42">
        <v>44027</v>
      </c>
      <c r="B1395" t="s">
        <v>122</v>
      </c>
      <c r="C1395">
        <v>15</v>
      </c>
      <c r="D1395">
        <v>3</v>
      </c>
      <c r="E1395">
        <v>13</v>
      </c>
      <c r="F1395">
        <v>3</v>
      </c>
      <c r="G1395">
        <v>2</v>
      </c>
      <c r="H1395">
        <v>0</v>
      </c>
      <c r="I1395">
        <v>16</v>
      </c>
      <c r="J1395">
        <v>3</v>
      </c>
      <c r="K1395">
        <v>533</v>
      </c>
      <c r="L1395">
        <v>4</v>
      </c>
      <c r="M1395">
        <v>549</v>
      </c>
      <c r="N1395">
        <v>7</v>
      </c>
      <c r="O1395">
        <v>0</v>
      </c>
      <c r="P1395">
        <v>0</v>
      </c>
      <c r="Q1395">
        <v>0</v>
      </c>
      <c r="R1395">
        <v>3</v>
      </c>
      <c r="S1395">
        <v>3</v>
      </c>
      <c r="T1395">
        <v>12</v>
      </c>
      <c r="U1395">
        <v>0</v>
      </c>
      <c r="V1395">
        <v>3</v>
      </c>
    </row>
    <row r="1396" spans="1:22" x14ac:dyDescent="0.3">
      <c r="A1396" s="42">
        <v>44027</v>
      </c>
      <c r="B1396" t="s">
        <v>102</v>
      </c>
      <c r="C1396">
        <v>480</v>
      </c>
      <c r="D1396">
        <v>24</v>
      </c>
      <c r="E1396">
        <v>457</v>
      </c>
      <c r="F1396">
        <v>23</v>
      </c>
      <c r="G1396">
        <v>23</v>
      </c>
      <c r="H1396">
        <v>1</v>
      </c>
      <c r="I1396">
        <v>518</v>
      </c>
      <c r="J1396">
        <v>26</v>
      </c>
      <c r="K1396">
        <v>6910</v>
      </c>
      <c r="L1396">
        <v>39</v>
      </c>
      <c r="M1396">
        <v>7428</v>
      </c>
      <c r="N1396">
        <v>65</v>
      </c>
      <c r="O1396">
        <v>0</v>
      </c>
      <c r="P1396">
        <v>4</v>
      </c>
      <c r="Q1396">
        <v>6</v>
      </c>
      <c r="R1396">
        <v>298</v>
      </c>
      <c r="S1396">
        <v>18</v>
      </c>
      <c r="T1396">
        <v>178</v>
      </c>
      <c r="U1396">
        <v>1</v>
      </c>
      <c r="V1396">
        <v>25</v>
      </c>
    </row>
    <row r="1397" spans="1:22" x14ac:dyDescent="0.3">
      <c r="A1397" s="42">
        <v>44027</v>
      </c>
      <c r="B1397" t="s">
        <v>84</v>
      </c>
      <c r="C1397">
        <v>154</v>
      </c>
      <c r="D1397">
        <v>12</v>
      </c>
      <c r="E1397">
        <v>148</v>
      </c>
      <c r="F1397">
        <v>12</v>
      </c>
      <c r="G1397">
        <v>6</v>
      </c>
      <c r="H1397">
        <v>0</v>
      </c>
      <c r="I1397">
        <v>177</v>
      </c>
      <c r="J1397">
        <v>12</v>
      </c>
      <c r="K1397">
        <v>3802</v>
      </c>
      <c r="L1397">
        <v>76</v>
      </c>
      <c r="M1397">
        <v>3979</v>
      </c>
      <c r="N1397">
        <v>88</v>
      </c>
      <c r="O1397">
        <v>0</v>
      </c>
      <c r="P1397">
        <v>7</v>
      </c>
      <c r="Q1397">
        <v>1</v>
      </c>
      <c r="R1397">
        <v>48</v>
      </c>
      <c r="S1397">
        <v>11</v>
      </c>
      <c r="T1397">
        <v>99</v>
      </c>
      <c r="U1397">
        <v>0</v>
      </c>
      <c r="V1397">
        <v>11</v>
      </c>
    </row>
    <row r="1398" spans="1:22" x14ac:dyDescent="0.3">
      <c r="A1398" s="42">
        <v>44027</v>
      </c>
      <c r="B1398" t="s">
        <v>91</v>
      </c>
      <c r="C1398">
        <v>103</v>
      </c>
      <c r="D1398">
        <v>3</v>
      </c>
      <c r="E1398">
        <v>100</v>
      </c>
      <c r="F1398">
        <v>3</v>
      </c>
      <c r="G1398">
        <v>3</v>
      </c>
      <c r="H1398">
        <v>0</v>
      </c>
      <c r="I1398">
        <v>125</v>
      </c>
      <c r="J1398">
        <v>3</v>
      </c>
      <c r="K1398">
        <v>3561</v>
      </c>
      <c r="L1398">
        <v>33</v>
      </c>
      <c r="M1398">
        <v>3686</v>
      </c>
      <c r="N1398">
        <v>36</v>
      </c>
      <c r="O1398">
        <v>0</v>
      </c>
      <c r="P1398">
        <v>2</v>
      </c>
      <c r="Q1398">
        <v>0</v>
      </c>
      <c r="R1398">
        <v>55</v>
      </c>
      <c r="S1398">
        <v>3</v>
      </c>
      <c r="T1398">
        <v>46</v>
      </c>
      <c r="U1398">
        <v>1</v>
      </c>
      <c r="V1398">
        <v>11</v>
      </c>
    </row>
    <row r="1399" spans="1:22" x14ac:dyDescent="0.3">
      <c r="A1399" s="42">
        <v>44027</v>
      </c>
      <c r="B1399" t="s">
        <v>108</v>
      </c>
      <c r="C1399">
        <v>155</v>
      </c>
      <c r="D1399">
        <v>5</v>
      </c>
      <c r="E1399">
        <v>150</v>
      </c>
      <c r="F1399">
        <v>5</v>
      </c>
      <c r="G1399">
        <v>5</v>
      </c>
      <c r="H1399">
        <v>0</v>
      </c>
      <c r="I1399">
        <v>168</v>
      </c>
      <c r="J1399">
        <v>5</v>
      </c>
      <c r="K1399">
        <v>1885</v>
      </c>
      <c r="L1399">
        <v>26</v>
      </c>
      <c r="M1399">
        <v>2053</v>
      </c>
      <c r="N1399">
        <v>31</v>
      </c>
      <c r="O1399">
        <v>0</v>
      </c>
      <c r="P1399">
        <v>3</v>
      </c>
      <c r="Q1399">
        <v>2</v>
      </c>
      <c r="R1399">
        <v>55</v>
      </c>
      <c r="S1399">
        <v>3</v>
      </c>
      <c r="T1399">
        <v>97</v>
      </c>
      <c r="U1399">
        <v>0</v>
      </c>
      <c r="V1399">
        <v>14</v>
      </c>
    </row>
    <row r="1400" spans="1:22" x14ac:dyDescent="0.3">
      <c r="A1400" s="42">
        <v>44027</v>
      </c>
      <c r="B1400" t="s">
        <v>123</v>
      </c>
      <c r="C1400">
        <v>114</v>
      </c>
      <c r="D1400">
        <v>24</v>
      </c>
      <c r="E1400">
        <v>88</v>
      </c>
      <c r="F1400">
        <v>16</v>
      </c>
      <c r="G1400">
        <v>26</v>
      </c>
      <c r="H1400">
        <v>8</v>
      </c>
      <c r="I1400">
        <v>124</v>
      </c>
      <c r="J1400">
        <v>24</v>
      </c>
      <c r="K1400">
        <v>2089</v>
      </c>
      <c r="L1400">
        <v>38</v>
      </c>
      <c r="M1400">
        <v>2213</v>
      </c>
      <c r="N1400">
        <v>62</v>
      </c>
      <c r="O1400">
        <v>0</v>
      </c>
      <c r="P1400">
        <v>0</v>
      </c>
      <c r="Q1400">
        <v>5</v>
      </c>
      <c r="R1400">
        <v>47</v>
      </c>
      <c r="S1400">
        <v>19</v>
      </c>
      <c r="T1400">
        <v>67</v>
      </c>
      <c r="U1400">
        <v>1</v>
      </c>
      <c r="V1400">
        <v>7</v>
      </c>
    </row>
    <row r="1401" spans="1:22" x14ac:dyDescent="0.3">
      <c r="A1401" s="42">
        <v>44027</v>
      </c>
      <c r="B1401" t="s">
        <v>109</v>
      </c>
      <c r="C1401">
        <v>57</v>
      </c>
      <c r="D1401">
        <v>1</v>
      </c>
      <c r="E1401">
        <v>56</v>
      </c>
      <c r="F1401">
        <v>1</v>
      </c>
      <c r="G1401">
        <v>1</v>
      </c>
      <c r="H1401">
        <v>0</v>
      </c>
      <c r="I1401">
        <v>72</v>
      </c>
      <c r="J1401">
        <v>0</v>
      </c>
      <c r="K1401">
        <v>3317</v>
      </c>
      <c r="L1401">
        <v>186</v>
      </c>
      <c r="M1401">
        <v>3389</v>
      </c>
      <c r="N1401">
        <v>186</v>
      </c>
      <c r="O1401">
        <v>0</v>
      </c>
      <c r="P1401">
        <v>0</v>
      </c>
      <c r="Q1401">
        <v>0</v>
      </c>
      <c r="R1401">
        <v>42</v>
      </c>
      <c r="S1401">
        <v>1</v>
      </c>
      <c r="T1401">
        <v>15</v>
      </c>
      <c r="U1401">
        <v>0</v>
      </c>
      <c r="V1401">
        <v>8</v>
      </c>
    </row>
    <row r="1402" spans="1:22" x14ac:dyDescent="0.3">
      <c r="A1402" s="42">
        <v>44027</v>
      </c>
      <c r="B1402" t="s">
        <v>124</v>
      </c>
      <c r="C1402">
        <v>118</v>
      </c>
      <c r="D1402">
        <v>4</v>
      </c>
      <c r="E1402">
        <v>118</v>
      </c>
      <c r="F1402">
        <v>4</v>
      </c>
      <c r="G1402">
        <v>0</v>
      </c>
      <c r="H1402">
        <v>0</v>
      </c>
      <c r="I1402">
        <v>148</v>
      </c>
      <c r="J1402">
        <v>5</v>
      </c>
      <c r="K1402">
        <v>2015</v>
      </c>
      <c r="L1402">
        <v>29</v>
      </c>
      <c r="M1402">
        <v>2163</v>
      </c>
      <c r="N1402">
        <v>34</v>
      </c>
      <c r="O1402">
        <v>0</v>
      </c>
      <c r="P1402">
        <v>0</v>
      </c>
      <c r="Q1402">
        <v>1</v>
      </c>
      <c r="R1402">
        <v>73</v>
      </c>
      <c r="S1402">
        <v>3</v>
      </c>
      <c r="T1402">
        <v>45</v>
      </c>
      <c r="U1402">
        <v>0</v>
      </c>
      <c r="V1402">
        <v>3</v>
      </c>
    </row>
    <row r="1403" spans="1:22" x14ac:dyDescent="0.3">
      <c r="A1403" s="42">
        <v>44027</v>
      </c>
      <c r="B1403" t="s">
        <v>77</v>
      </c>
      <c r="C1403">
        <v>25</v>
      </c>
      <c r="D1403">
        <v>1</v>
      </c>
      <c r="E1403">
        <v>25</v>
      </c>
      <c r="F1403">
        <v>1</v>
      </c>
      <c r="G1403">
        <v>0</v>
      </c>
      <c r="H1403">
        <v>0</v>
      </c>
      <c r="I1403">
        <v>30</v>
      </c>
      <c r="J1403">
        <v>1</v>
      </c>
      <c r="K1403">
        <v>826</v>
      </c>
      <c r="L1403">
        <v>5</v>
      </c>
      <c r="M1403">
        <v>856</v>
      </c>
      <c r="N1403">
        <v>6</v>
      </c>
      <c r="O1403">
        <v>0</v>
      </c>
      <c r="P1403">
        <v>0</v>
      </c>
      <c r="Q1403">
        <v>0</v>
      </c>
      <c r="R1403">
        <v>11</v>
      </c>
      <c r="S1403">
        <v>1</v>
      </c>
      <c r="T1403">
        <v>14</v>
      </c>
      <c r="U1403">
        <v>0</v>
      </c>
      <c r="V1403">
        <v>4</v>
      </c>
    </row>
    <row r="1404" spans="1:22" x14ac:dyDescent="0.3">
      <c r="A1404" s="42">
        <v>44027</v>
      </c>
      <c r="B1404" t="s">
        <v>125</v>
      </c>
      <c r="C1404">
        <v>53</v>
      </c>
      <c r="D1404">
        <v>1</v>
      </c>
      <c r="E1404">
        <v>52</v>
      </c>
      <c r="F1404">
        <v>1</v>
      </c>
      <c r="G1404">
        <v>1</v>
      </c>
      <c r="H1404">
        <v>0</v>
      </c>
      <c r="I1404">
        <v>61</v>
      </c>
      <c r="J1404">
        <v>0</v>
      </c>
      <c r="K1404">
        <v>1734</v>
      </c>
      <c r="L1404">
        <v>55</v>
      </c>
      <c r="M1404">
        <v>1795</v>
      </c>
      <c r="N1404">
        <v>55</v>
      </c>
      <c r="O1404">
        <v>0</v>
      </c>
      <c r="P1404">
        <v>2</v>
      </c>
      <c r="Q1404">
        <v>2</v>
      </c>
      <c r="R1404">
        <v>18</v>
      </c>
      <c r="S1404">
        <v>-1</v>
      </c>
      <c r="T1404">
        <v>33</v>
      </c>
      <c r="U1404">
        <v>0</v>
      </c>
      <c r="V1404">
        <v>2</v>
      </c>
    </row>
    <row r="1405" spans="1:22" x14ac:dyDescent="0.3">
      <c r="A1405" s="42">
        <v>44027</v>
      </c>
      <c r="B1405" t="s">
        <v>126</v>
      </c>
      <c r="C1405">
        <v>62</v>
      </c>
      <c r="D1405">
        <v>10</v>
      </c>
      <c r="E1405">
        <v>62</v>
      </c>
      <c r="F1405">
        <v>10</v>
      </c>
      <c r="G1405">
        <v>0</v>
      </c>
      <c r="H1405">
        <v>0</v>
      </c>
      <c r="I1405">
        <v>68</v>
      </c>
      <c r="J1405">
        <v>11</v>
      </c>
      <c r="K1405">
        <v>1120</v>
      </c>
      <c r="L1405">
        <v>48</v>
      </c>
      <c r="M1405">
        <v>1188</v>
      </c>
      <c r="N1405">
        <v>59</v>
      </c>
      <c r="O1405">
        <v>0</v>
      </c>
      <c r="P1405">
        <v>0</v>
      </c>
      <c r="Q1405">
        <v>2</v>
      </c>
      <c r="R1405">
        <v>27</v>
      </c>
      <c r="S1405">
        <v>8</v>
      </c>
      <c r="T1405">
        <v>35</v>
      </c>
      <c r="U1405">
        <v>0</v>
      </c>
      <c r="V1405">
        <v>1</v>
      </c>
    </row>
    <row r="1406" spans="1:22" x14ac:dyDescent="0.3">
      <c r="A1406" s="42">
        <v>44027</v>
      </c>
      <c r="B1406" t="s">
        <v>48</v>
      </c>
      <c r="C1406">
        <v>219</v>
      </c>
      <c r="D1406">
        <v>23</v>
      </c>
      <c r="E1406">
        <v>209</v>
      </c>
      <c r="F1406">
        <v>23</v>
      </c>
      <c r="G1406">
        <v>10</v>
      </c>
      <c r="H1406">
        <v>0</v>
      </c>
      <c r="I1406">
        <v>234</v>
      </c>
      <c r="J1406">
        <v>23</v>
      </c>
      <c r="K1406">
        <v>5075</v>
      </c>
      <c r="L1406">
        <v>146</v>
      </c>
      <c r="M1406">
        <v>5309</v>
      </c>
      <c r="N1406">
        <v>169</v>
      </c>
      <c r="O1406">
        <v>0</v>
      </c>
      <c r="P1406">
        <v>1</v>
      </c>
      <c r="Q1406">
        <v>7</v>
      </c>
      <c r="R1406">
        <v>108</v>
      </c>
      <c r="S1406">
        <v>16</v>
      </c>
      <c r="T1406">
        <v>110</v>
      </c>
      <c r="U1406">
        <v>0</v>
      </c>
      <c r="V1406">
        <v>8</v>
      </c>
    </row>
    <row r="1407" spans="1:22" x14ac:dyDescent="0.3">
      <c r="A1407" s="42">
        <v>44027</v>
      </c>
      <c r="B1407" t="s">
        <v>103</v>
      </c>
      <c r="C1407">
        <v>48</v>
      </c>
      <c r="D1407">
        <v>-1</v>
      </c>
      <c r="E1407">
        <v>46</v>
      </c>
      <c r="F1407">
        <v>-1</v>
      </c>
      <c r="G1407">
        <v>2</v>
      </c>
      <c r="H1407">
        <v>0</v>
      </c>
      <c r="I1407">
        <v>48</v>
      </c>
      <c r="J1407">
        <v>-1</v>
      </c>
      <c r="K1407">
        <v>2770</v>
      </c>
      <c r="L1407">
        <v>4</v>
      </c>
      <c r="M1407">
        <v>2818</v>
      </c>
      <c r="N1407">
        <v>3</v>
      </c>
      <c r="O1407">
        <v>0</v>
      </c>
      <c r="P1407">
        <v>0</v>
      </c>
      <c r="Q1407">
        <v>0</v>
      </c>
      <c r="R1407">
        <v>37</v>
      </c>
      <c r="S1407">
        <v>-1</v>
      </c>
      <c r="T1407">
        <v>11</v>
      </c>
      <c r="U1407">
        <v>0</v>
      </c>
      <c r="V1407">
        <v>5</v>
      </c>
    </row>
    <row r="1408" spans="1:22" x14ac:dyDescent="0.3">
      <c r="A1408" s="42">
        <v>44027</v>
      </c>
      <c r="B1408" t="s">
        <v>46</v>
      </c>
      <c r="C1408">
        <v>1915</v>
      </c>
      <c r="D1408">
        <v>100</v>
      </c>
      <c r="E1408">
        <v>1860</v>
      </c>
      <c r="F1408">
        <v>93</v>
      </c>
      <c r="G1408">
        <v>55</v>
      </c>
      <c r="H1408">
        <v>7</v>
      </c>
      <c r="I1408">
        <v>2193</v>
      </c>
      <c r="J1408">
        <v>113</v>
      </c>
      <c r="K1408">
        <v>47666</v>
      </c>
      <c r="L1408">
        <v>797</v>
      </c>
      <c r="M1408">
        <v>49859</v>
      </c>
      <c r="N1408">
        <v>910</v>
      </c>
      <c r="O1408">
        <v>3</v>
      </c>
      <c r="P1408">
        <v>15</v>
      </c>
      <c r="Q1408">
        <v>39</v>
      </c>
      <c r="R1408">
        <v>876</v>
      </c>
      <c r="S1408">
        <v>58</v>
      </c>
      <c r="T1408">
        <v>1024</v>
      </c>
      <c r="U1408">
        <v>2</v>
      </c>
      <c r="V1408">
        <v>113</v>
      </c>
    </row>
    <row r="1409" spans="1:22" x14ac:dyDescent="0.3">
      <c r="A1409" s="42">
        <v>44027</v>
      </c>
      <c r="B1409" t="s">
        <v>127</v>
      </c>
      <c r="C1409">
        <v>698</v>
      </c>
      <c r="D1409">
        <v>2</v>
      </c>
      <c r="E1409">
        <v>694</v>
      </c>
      <c r="F1409">
        <v>2</v>
      </c>
      <c r="G1409">
        <v>4</v>
      </c>
      <c r="H1409">
        <v>0</v>
      </c>
      <c r="I1409">
        <v>862</v>
      </c>
      <c r="J1409">
        <v>2</v>
      </c>
      <c r="K1409">
        <v>3892</v>
      </c>
      <c r="L1409">
        <v>20</v>
      </c>
      <c r="M1409">
        <v>4754</v>
      </c>
      <c r="N1409">
        <v>22</v>
      </c>
      <c r="O1409">
        <v>0</v>
      </c>
      <c r="P1409">
        <v>0</v>
      </c>
      <c r="Q1409">
        <v>0</v>
      </c>
      <c r="R1409">
        <v>689</v>
      </c>
      <c r="S1409">
        <v>2</v>
      </c>
      <c r="T1409">
        <v>9</v>
      </c>
      <c r="U1409">
        <v>0</v>
      </c>
      <c r="V1409">
        <v>3</v>
      </c>
    </row>
    <row r="1410" spans="1:22" x14ac:dyDescent="0.3">
      <c r="A1410" s="42">
        <v>44027</v>
      </c>
      <c r="B1410" t="s">
        <v>128</v>
      </c>
      <c r="C1410">
        <v>218</v>
      </c>
      <c r="D1410">
        <v>14</v>
      </c>
      <c r="E1410">
        <v>213</v>
      </c>
      <c r="F1410">
        <v>12</v>
      </c>
      <c r="G1410">
        <v>5</v>
      </c>
      <c r="H1410">
        <v>2</v>
      </c>
      <c r="I1410">
        <v>246</v>
      </c>
      <c r="J1410">
        <v>16</v>
      </c>
      <c r="K1410">
        <v>4891</v>
      </c>
      <c r="L1410">
        <v>58</v>
      </c>
      <c r="M1410">
        <v>5137</v>
      </c>
      <c r="N1410">
        <v>74</v>
      </c>
      <c r="O1410">
        <v>0</v>
      </c>
      <c r="P1410">
        <v>4</v>
      </c>
      <c r="Q1410">
        <v>3</v>
      </c>
      <c r="R1410">
        <v>97</v>
      </c>
      <c r="S1410">
        <v>11</v>
      </c>
      <c r="T1410">
        <v>117</v>
      </c>
      <c r="U1410">
        <v>2</v>
      </c>
      <c r="V1410">
        <v>19</v>
      </c>
    </row>
    <row r="1411" spans="1:22" x14ac:dyDescent="0.3">
      <c r="A1411" s="42">
        <v>44027</v>
      </c>
      <c r="B1411" t="s">
        <v>114</v>
      </c>
      <c r="C1411">
        <v>262</v>
      </c>
      <c r="D1411">
        <v>3</v>
      </c>
      <c r="E1411">
        <v>262</v>
      </c>
      <c r="F1411">
        <v>3</v>
      </c>
      <c r="G1411">
        <v>0</v>
      </c>
      <c r="H1411">
        <v>0</v>
      </c>
      <c r="I1411">
        <v>322</v>
      </c>
      <c r="J1411">
        <v>4</v>
      </c>
      <c r="K1411">
        <v>4029</v>
      </c>
      <c r="L1411">
        <v>130</v>
      </c>
      <c r="M1411">
        <v>4351</v>
      </c>
      <c r="N1411">
        <v>134</v>
      </c>
      <c r="O1411">
        <v>0</v>
      </c>
      <c r="P1411">
        <v>6</v>
      </c>
      <c r="Q1411">
        <v>4</v>
      </c>
      <c r="R1411">
        <v>107</v>
      </c>
      <c r="S1411">
        <v>-1</v>
      </c>
      <c r="T1411">
        <v>149</v>
      </c>
      <c r="U1411">
        <v>0</v>
      </c>
      <c r="V1411">
        <v>14</v>
      </c>
    </row>
    <row r="1412" spans="1:22" x14ac:dyDescent="0.3">
      <c r="A1412" s="42">
        <v>44027</v>
      </c>
      <c r="B1412" t="s">
        <v>92</v>
      </c>
      <c r="C1412">
        <v>13</v>
      </c>
      <c r="D1412">
        <v>1</v>
      </c>
      <c r="E1412">
        <v>13</v>
      </c>
      <c r="F1412">
        <v>1</v>
      </c>
      <c r="G1412">
        <v>0</v>
      </c>
      <c r="H1412">
        <v>0</v>
      </c>
      <c r="I1412">
        <v>14</v>
      </c>
      <c r="J1412">
        <v>1</v>
      </c>
      <c r="K1412">
        <v>1191</v>
      </c>
      <c r="L1412">
        <v>19</v>
      </c>
      <c r="M1412">
        <v>1205</v>
      </c>
      <c r="N1412">
        <v>20</v>
      </c>
      <c r="O1412">
        <v>0</v>
      </c>
      <c r="P1412">
        <v>0</v>
      </c>
      <c r="Q1412">
        <v>1</v>
      </c>
      <c r="R1412">
        <v>7</v>
      </c>
      <c r="S1412">
        <v>0</v>
      </c>
      <c r="T1412">
        <v>6</v>
      </c>
      <c r="U1412">
        <v>0</v>
      </c>
      <c r="V1412">
        <v>1</v>
      </c>
    </row>
    <row r="1413" spans="1:22" x14ac:dyDescent="0.3">
      <c r="A1413" s="42">
        <v>44027</v>
      </c>
      <c r="B1413" t="s">
        <v>85</v>
      </c>
      <c r="C1413">
        <v>111</v>
      </c>
      <c r="D1413">
        <v>5</v>
      </c>
      <c r="E1413">
        <v>111</v>
      </c>
      <c r="F1413">
        <v>5</v>
      </c>
      <c r="G1413">
        <v>0</v>
      </c>
      <c r="H1413">
        <v>0</v>
      </c>
      <c r="I1413">
        <v>135</v>
      </c>
      <c r="J1413">
        <v>7</v>
      </c>
      <c r="K1413">
        <v>2770</v>
      </c>
      <c r="L1413">
        <v>34</v>
      </c>
      <c r="M1413">
        <v>2905</v>
      </c>
      <c r="N1413">
        <v>41</v>
      </c>
      <c r="O1413">
        <v>0</v>
      </c>
      <c r="P1413">
        <v>0</v>
      </c>
      <c r="Q1413">
        <v>1</v>
      </c>
      <c r="R1413">
        <v>54</v>
      </c>
      <c r="S1413">
        <v>4</v>
      </c>
      <c r="T1413">
        <v>57</v>
      </c>
      <c r="U1413">
        <v>0</v>
      </c>
      <c r="V1413">
        <v>4</v>
      </c>
    </row>
    <row r="1414" spans="1:22" x14ac:dyDescent="0.3">
      <c r="A1414" s="42">
        <v>44027</v>
      </c>
      <c r="B1414" t="s">
        <v>78</v>
      </c>
      <c r="C1414">
        <v>353</v>
      </c>
      <c r="D1414">
        <v>19</v>
      </c>
      <c r="E1414">
        <v>337</v>
      </c>
      <c r="F1414">
        <v>19</v>
      </c>
      <c r="G1414">
        <v>16</v>
      </c>
      <c r="H1414">
        <v>0</v>
      </c>
      <c r="I1414">
        <v>377</v>
      </c>
      <c r="J1414">
        <v>20</v>
      </c>
      <c r="K1414">
        <v>4664</v>
      </c>
      <c r="L1414">
        <v>93</v>
      </c>
      <c r="M1414">
        <v>5041</v>
      </c>
      <c r="N1414">
        <v>113</v>
      </c>
      <c r="O1414">
        <v>0</v>
      </c>
      <c r="P1414">
        <v>2</v>
      </c>
      <c r="Q1414">
        <v>9</v>
      </c>
      <c r="R1414">
        <v>258</v>
      </c>
      <c r="S1414">
        <v>10</v>
      </c>
      <c r="T1414">
        <v>93</v>
      </c>
      <c r="U1414">
        <v>0</v>
      </c>
      <c r="V1414">
        <v>11</v>
      </c>
    </row>
    <row r="1415" spans="1:22" x14ac:dyDescent="0.3">
      <c r="A1415" s="42">
        <v>44027</v>
      </c>
      <c r="B1415" t="s">
        <v>96</v>
      </c>
      <c r="C1415">
        <v>670</v>
      </c>
      <c r="D1415">
        <v>18</v>
      </c>
      <c r="E1415">
        <v>668</v>
      </c>
      <c r="F1415">
        <v>18</v>
      </c>
      <c r="G1415">
        <v>2</v>
      </c>
      <c r="H1415">
        <v>0</v>
      </c>
      <c r="I1415">
        <v>755</v>
      </c>
      <c r="J1415">
        <v>19</v>
      </c>
      <c r="K1415">
        <v>3495</v>
      </c>
      <c r="L1415">
        <v>68</v>
      </c>
      <c r="M1415">
        <v>4250</v>
      </c>
      <c r="N1415">
        <v>87</v>
      </c>
      <c r="O1415">
        <v>0</v>
      </c>
      <c r="P1415">
        <v>7</v>
      </c>
      <c r="Q1415">
        <v>24</v>
      </c>
      <c r="R1415">
        <v>423</v>
      </c>
      <c r="S1415">
        <v>-6</v>
      </c>
      <c r="T1415">
        <v>240</v>
      </c>
      <c r="U1415">
        <v>0</v>
      </c>
      <c r="V1415">
        <v>33</v>
      </c>
    </row>
    <row r="1416" spans="1:22" x14ac:dyDescent="0.3">
      <c r="A1416" s="42">
        <v>44027</v>
      </c>
      <c r="B1416" t="s">
        <v>88</v>
      </c>
      <c r="C1416">
        <v>409</v>
      </c>
      <c r="D1416">
        <v>14</v>
      </c>
      <c r="E1416">
        <v>391</v>
      </c>
      <c r="F1416">
        <v>14</v>
      </c>
      <c r="G1416">
        <v>18</v>
      </c>
      <c r="H1416">
        <v>0</v>
      </c>
      <c r="I1416">
        <v>473</v>
      </c>
      <c r="J1416">
        <v>16</v>
      </c>
      <c r="K1416">
        <v>9210</v>
      </c>
      <c r="L1416">
        <v>125</v>
      </c>
      <c r="M1416">
        <v>9683</v>
      </c>
      <c r="N1416">
        <v>141</v>
      </c>
      <c r="O1416">
        <v>0</v>
      </c>
      <c r="P1416">
        <v>2</v>
      </c>
      <c r="Q1416">
        <v>13</v>
      </c>
      <c r="R1416">
        <v>232</v>
      </c>
      <c r="S1416">
        <v>1</v>
      </c>
      <c r="T1416">
        <v>175</v>
      </c>
      <c r="U1416">
        <v>0</v>
      </c>
      <c r="V1416">
        <v>23</v>
      </c>
    </row>
    <row r="1417" spans="1:22" x14ac:dyDescent="0.3">
      <c r="A1417" s="42">
        <v>44027</v>
      </c>
      <c r="B1417" t="s">
        <v>79</v>
      </c>
      <c r="C1417">
        <v>104</v>
      </c>
      <c r="D1417">
        <v>4</v>
      </c>
      <c r="E1417">
        <v>102</v>
      </c>
      <c r="F1417">
        <v>4</v>
      </c>
      <c r="G1417">
        <v>2</v>
      </c>
      <c r="H1417">
        <v>0</v>
      </c>
      <c r="I1417">
        <v>120</v>
      </c>
      <c r="J1417">
        <v>6</v>
      </c>
      <c r="K1417">
        <v>2150</v>
      </c>
      <c r="L1417">
        <v>10</v>
      </c>
      <c r="M1417">
        <v>2270</v>
      </c>
      <c r="N1417">
        <v>16</v>
      </c>
      <c r="O1417">
        <v>0</v>
      </c>
      <c r="P1417">
        <v>4</v>
      </c>
      <c r="Q1417">
        <v>3</v>
      </c>
      <c r="R1417">
        <v>61</v>
      </c>
      <c r="S1417">
        <v>1</v>
      </c>
      <c r="T1417">
        <v>39</v>
      </c>
      <c r="U1417">
        <v>0</v>
      </c>
      <c r="V1417">
        <v>13</v>
      </c>
    </row>
    <row r="1418" spans="1:22" x14ac:dyDescent="0.3">
      <c r="A1418" s="42">
        <v>44027</v>
      </c>
      <c r="B1418" t="s">
        <v>115</v>
      </c>
      <c r="C1418">
        <v>141</v>
      </c>
      <c r="D1418">
        <v>9</v>
      </c>
      <c r="E1418">
        <v>141</v>
      </c>
      <c r="F1418">
        <v>9</v>
      </c>
      <c r="G1418">
        <v>0</v>
      </c>
      <c r="H1418">
        <v>0</v>
      </c>
      <c r="I1418">
        <v>162</v>
      </c>
      <c r="J1418">
        <v>10</v>
      </c>
      <c r="K1418">
        <v>2579</v>
      </c>
      <c r="L1418">
        <v>48</v>
      </c>
      <c r="M1418">
        <v>2741</v>
      </c>
      <c r="N1418">
        <v>58</v>
      </c>
      <c r="O1418">
        <v>0</v>
      </c>
      <c r="P1418">
        <v>2</v>
      </c>
      <c r="Q1418">
        <v>3</v>
      </c>
      <c r="R1418">
        <v>73</v>
      </c>
      <c r="S1418">
        <v>6</v>
      </c>
      <c r="T1418">
        <v>66</v>
      </c>
      <c r="U1418">
        <v>0</v>
      </c>
      <c r="V1418">
        <v>12</v>
      </c>
    </row>
    <row r="1419" spans="1:22" x14ac:dyDescent="0.3">
      <c r="A1419" s="42">
        <v>44027</v>
      </c>
      <c r="B1419" t="s">
        <v>2</v>
      </c>
      <c r="C1419">
        <v>529</v>
      </c>
      <c r="D1419">
        <v>16</v>
      </c>
      <c r="E1419">
        <v>528</v>
      </c>
      <c r="F1419">
        <v>16</v>
      </c>
      <c r="G1419">
        <v>1</v>
      </c>
      <c r="H1419">
        <v>0</v>
      </c>
      <c r="I1419">
        <v>628</v>
      </c>
      <c r="J1419">
        <v>22</v>
      </c>
      <c r="K1419">
        <v>6866</v>
      </c>
      <c r="L1419">
        <v>186</v>
      </c>
      <c r="M1419">
        <v>7494</v>
      </c>
      <c r="N1419">
        <v>208</v>
      </c>
      <c r="O1419">
        <v>0</v>
      </c>
      <c r="P1419">
        <v>3</v>
      </c>
      <c r="Q1419">
        <v>12</v>
      </c>
      <c r="R1419">
        <v>288</v>
      </c>
      <c r="S1419">
        <v>4</v>
      </c>
      <c r="T1419">
        <v>238</v>
      </c>
      <c r="U1419">
        <v>0</v>
      </c>
      <c r="V1419">
        <v>24</v>
      </c>
    </row>
    <row r="1420" spans="1:22" x14ac:dyDescent="0.3">
      <c r="A1420" s="42">
        <v>44027</v>
      </c>
      <c r="B1420" t="s">
        <v>80</v>
      </c>
      <c r="C1420">
        <v>313</v>
      </c>
      <c r="D1420">
        <v>6</v>
      </c>
      <c r="E1420">
        <v>309</v>
      </c>
      <c r="F1420">
        <v>6</v>
      </c>
      <c r="G1420">
        <v>4</v>
      </c>
      <c r="H1420">
        <v>0</v>
      </c>
      <c r="I1420">
        <v>382</v>
      </c>
      <c r="J1420">
        <v>7</v>
      </c>
      <c r="K1420">
        <v>5442</v>
      </c>
      <c r="L1420">
        <v>101</v>
      </c>
      <c r="M1420">
        <v>5824</v>
      </c>
      <c r="N1420">
        <v>108</v>
      </c>
      <c r="O1420">
        <v>0</v>
      </c>
      <c r="P1420">
        <v>19</v>
      </c>
      <c r="Q1420">
        <v>8</v>
      </c>
      <c r="R1420">
        <v>197</v>
      </c>
      <c r="S1420">
        <v>-2</v>
      </c>
      <c r="T1420">
        <v>97</v>
      </c>
      <c r="U1420">
        <v>0</v>
      </c>
      <c r="V1420">
        <v>30</v>
      </c>
    </row>
    <row r="1421" spans="1:22" x14ac:dyDescent="0.3">
      <c r="A1421" s="42">
        <v>44027</v>
      </c>
      <c r="B1421" t="s">
        <v>110</v>
      </c>
      <c r="C1421">
        <v>138</v>
      </c>
      <c r="D1421">
        <v>12</v>
      </c>
      <c r="E1421">
        <v>132</v>
      </c>
      <c r="F1421">
        <v>11</v>
      </c>
      <c r="G1421">
        <v>6</v>
      </c>
      <c r="H1421">
        <v>1</v>
      </c>
      <c r="I1421">
        <v>144</v>
      </c>
      <c r="J1421">
        <v>12</v>
      </c>
      <c r="K1421">
        <v>1916</v>
      </c>
      <c r="L1421">
        <v>49</v>
      </c>
      <c r="M1421">
        <v>2060</v>
      </c>
      <c r="N1421">
        <v>61</v>
      </c>
      <c r="O1421">
        <v>0</v>
      </c>
      <c r="P1421">
        <v>1</v>
      </c>
      <c r="Q1421">
        <v>4</v>
      </c>
      <c r="R1421">
        <v>51</v>
      </c>
      <c r="S1421">
        <v>8</v>
      </c>
      <c r="T1421">
        <v>86</v>
      </c>
      <c r="U1421">
        <v>1</v>
      </c>
      <c r="V1421">
        <v>10</v>
      </c>
    </row>
    <row r="1422" spans="1:22" x14ac:dyDescent="0.3">
      <c r="A1422" s="42">
        <v>44027</v>
      </c>
      <c r="B1422" t="s">
        <v>97</v>
      </c>
      <c r="C1422">
        <v>40</v>
      </c>
      <c r="D1422">
        <v>0</v>
      </c>
      <c r="E1422">
        <v>40</v>
      </c>
      <c r="F1422">
        <v>0</v>
      </c>
      <c r="G1422">
        <v>0</v>
      </c>
      <c r="H1422">
        <v>0</v>
      </c>
      <c r="I1422">
        <v>54</v>
      </c>
      <c r="J1422">
        <v>0</v>
      </c>
      <c r="K1422">
        <v>1141</v>
      </c>
      <c r="L1422">
        <v>20</v>
      </c>
      <c r="M1422">
        <v>1195</v>
      </c>
      <c r="N1422">
        <v>20</v>
      </c>
      <c r="O1422">
        <v>0</v>
      </c>
      <c r="P1422">
        <v>0</v>
      </c>
      <c r="Q1422">
        <v>2</v>
      </c>
      <c r="R1422">
        <v>30</v>
      </c>
      <c r="S1422">
        <v>-2</v>
      </c>
      <c r="T1422">
        <v>10</v>
      </c>
      <c r="U1422">
        <v>0</v>
      </c>
      <c r="V1422">
        <v>4</v>
      </c>
    </row>
    <row r="1423" spans="1:22" x14ac:dyDescent="0.3">
      <c r="A1423" s="42">
        <v>44027</v>
      </c>
      <c r="B1423" t="s">
        <v>70</v>
      </c>
      <c r="C1423">
        <v>162</v>
      </c>
      <c r="D1423">
        <v>6</v>
      </c>
      <c r="E1423">
        <v>152</v>
      </c>
      <c r="F1423">
        <v>6</v>
      </c>
      <c r="G1423">
        <v>10</v>
      </c>
      <c r="H1423">
        <v>0</v>
      </c>
      <c r="I1423">
        <v>182</v>
      </c>
      <c r="J1423">
        <v>6</v>
      </c>
      <c r="K1423">
        <v>2669</v>
      </c>
      <c r="L1423">
        <v>148</v>
      </c>
      <c r="M1423">
        <v>2851</v>
      </c>
      <c r="N1423">
        <v>154</v>
      </c>
      <c r="O1423">
        <v>0</v>
      </c>
      <c r="P1423">
        <v>6</v>
      </c>
      <c r="Q1423">
        <v>4</v>
      </c>
      <c r="R1423">
        <v>117</v>
      </c>
      <c r="S1423">
        <v>2</v>
      </c>
      <c r="T1423">
        <v>39</v>
      </c>
      <c r="U1423">
        <v>2</v>
      </c>
      <c r="V1423">
        <v>15</v>
      </c>
    </row>
    <row r="1424" spans="1:22" x14ac:dyDescent="0.3">
      <c r="A1424" s="42">
        <v>44027</v>
      </c>
      <c r="B1424" t="s">
        <v>56</v>
      </c>
      <c r="C1424">
        <v>906</v>
      </c>
      <c r="D1424">
        <v>56</v>
      </c>
      <c r="E1424">
        <v>904</v>
      </c>
      <c r="F1424">
        <v>56</v>
      </c>
      <c r="G1424">
        <v>2</v>
      </c>
      <c r="H1424">
        <v>0</v>
      </c>
      <c r="I1424">
        <v>1026</v>
      </c>
      <c r="J1424">
        <v>66</v>
      </c>
      <c r="K1424">
        <v>16651</v>
      </c>
      <c r="L1424">
        <v>503</v>
      </c>
      <c r="M1424">
        <v>17677</v>
      </c>
      <c r="N1424">
        <v>569</v>
      </c>
      <c r="O1424">
        <v>0</v>
      </c>
      <c r="P1424">
        <v>7</v>
      </c>
      <c r="Q1424">
        <v>12</v>
      </c>
      <c r="R1424">
        <v>291</v>
      </c>
      <c r="S1424">
        <v>44</v>
      </c>
      <c r="T1424">
        <v>608</v>
      </c>
      <c r="U1424">
        <v>1</v>
      </c>
      <c r="V1424">
        <v>42</v>
      </c>
    </row>
    <row r="1425" spans="1:22" x14ac:dyDescent="0.3">
      <c r="A1425" s="42">
        <v>44027</v>
      </c>
      <c r="B1425" t="s">
        <v>129</v>
      </c>
      <c r="C1425">
        <v>26</v>
      </c>
      <c r="D1425">
        <v>3</v>
      </c>
      <c r="E1425">
        <v>26</v>
      </c>
      <c r="F1425">
        <v>3</v>
      </c>
      <c r="G1425">
        <v>0</v>
      </c>
      <c r="H1425">
        <v>0</v>
      </c>
      <c r="I1425">
        <v>32</v>
      </c>
      <c r="J1425">
        <v>5</v>
      </c>
      <c r="K1425">
        <v>650</v>
      </c>
      <c r="L1425">
        <v>30</v>
      </c>
      <c r="M1425">
        <v>682</v>
      </c>
      <c r="N1425">
        <v>35</v>
      </c>
      <c r="O1425">
        <v>0</v>
      </c>
      <c r="P1425">
        <v>0</v>
      </c>
      <c r="Q1425">
        <v>1</v>
      </c>
      <c r="R1425">
        <v>9</v>
      </c>
      <c r="S1425">
        <v>2</v>
      </c>
      <c r="T1425">
        <v>17</v>
      </c>
      <c r="U1425">
        <v>0</v>
      </c>
      <c r="V1425">
        <v>0</v>
      </c>
    </row>
    <row r="1426" spans="1:22" x14ac:dyDescent="0.3">
      <c r="A1426" s="42">
        <v>44027</v>
      </c>
      <c r="B1426" t="s">
        <v>104</v>
      </c>
      <c r="C1426">
        <v>37</v>
      </c>
      <c r="D1426">
        <v>3</v>
      </c>
      <c r="E1426">
        <v>37</v>
      </c>
      <c r="F1426">
        <v>3</v>
      </c>
      <c r="G1426">
        <v>0</v>
      </c>
      <c r="H1426">
        <v>0</v>
      </c>
      <c r="I1426">
        <v>44</v>
      </c>
      <c r="J1426">
        <v>3</v>
      </c>
      <c r="K1426">
        <v>4071</v>
      </c>
      <c r="L1426">
        <v>30</v>
      </c>
      <c r="M1426">
        <v>4115</v>
      </c>
      <c r="N1426">
        <v>33</v>
      </c>
      <c r="O1426">
        <v>0</v>
      </c>
      <c r="P1426">
        <v>1</v>
      </c>
      <c r="Q1426">
        <v>1</v>
      </c>
      <c r="R1426">
        <v>23</v>
      </c>
      <c r="S1426">
        <v>2</v>
      </c>
      <c r="T1426">
        <v>13</v>
      </c>
      <c r="U1426">
        <v>1</v>
      </c>
      <c r="V1426">
        <v>2</v>
      </c>
    </row>
    <row r="1427" spans="1:22" x14ac:dyDescent="0.3">
      <c r="A1427" s="42">
        <v>44027</v>
      </c>
      <c r="B1427" t="s">
        <v>111</v>
      </c>
      <c r="C1427">
        <v>144</v>
      </c>
      <c r="D1427">
        <v>13</v>
      </c>
      <c r="E1427">
        <v>137</v>
      </c>
      <c r="F1427">
        <v>12</v>
      </c>
      <c r="G1427">
        <v>7</v>
      </c>
      <c r="H1427">
        <v>1</v>
      </c>
      <c r="I1427">
        <v>166</v>
      </c>
      <c r="J1427">
        <v>14</v>
      </c>
      <c r="K1427">
        <v>3053</v>
      </c>
      <c r="L1427">
        <v>103</v>
      </c>
      <c r="M1427">
        <v>3219</v>
      </c>
      <c r="N1427">
        <v>117</v>
      </c>
      <c r="O1427">
        <v>0</v>
      </c>
      <c r="P1427">
        <v>3</v>
      </c>
      <c r="Q1427">
        <v>1</v>
      </c>
      <c r="R1427">
        <v>76</v>
      </c>
      <c r="S1427">
        <v>12</v>
      </c>
      <c r="T1427">
        <v>65</v>
      </c>
      <c r="U1427">
        <v>0</v>
      </c>
      <c r="V1427">
        <v>14</v>
      </c>
    </row>
    <row r="1428" spans="1:22" x14ac:dyDescent="0.3">
      <c r="A1428" s="42">
        <v>44027</v>
      </c>
      <c r="B1428" t="s">
        <v>57</v>
      </c>
      <c r="C1428">
        <v>1775</v>
      </c>
      <c r="D1428">
        <v>38</v>
      </c>
      <c r="E1428">
        <v>1772</v>
      </c>
      <c r="F1428">
        <v>38</v>
      </c>
      <c r="G1428">
        <v>3</v>
      </c>
      <c r="H1428">
        <v>0</v>
      </c>
      <c r="I1428">
        <v>1704</v>
      </c>
      <c r="J1428">
        <v>67</v>
      </c>
      <c r="K1428">
        <v>122502</v>
      </c>
      <c r="L1428">
        <v>1676</v>
      </c>
      <c r="M1428">
        <v>124206</v>
      </c>
      <c r="N1428">
        <v>1743</v>
      </c>
      <c r="O1428">
        <v>-1</v>
      </c>
      <c r="P1428">
        <v>10</v>
      </c>
      <c r="Q1428">
        <v>29</v>
      </c>
      <c r="R1428">
        <v>542</v>
      </c>
      <c r="S1428">
        <v>10</v>
      </c>
      <c r="T1428">
        <v>1223</v>
      </c>
      <c r="U1428">
        <v>0</v>
      </c>
      <c r="V1428">
        <v>37</v>
      </c>
    </row>
    <row r="1429" spans="1:22" x14ac:dyDescent="0.3">
      <c r="A1429" s="42">
        <v>44027</v>
      </c>
      <c r="B1429" t="s">
        <v>89</v>
      </c>
      <c r="C1429">
        <v>86</v>
      </c>
      <c r="D1429">
        <v>6</v>
      </c>
      <c r="E1429">
        <v>86</v>
      </c>
      <c r="F1429">
        <v>6</v>
      </c>
      <c r="G1429">
        <v>0</v>
      </c>
      <c r="H1429">
        <v>0</v>
      </c>
      <c r="I1429">
        <v>94</v>
      </c>
      <c r="J1429">
        <v>5</v>
      </c>
      <c r="K1429">
        <v>2670</v>
      </c>
      <c r="L1429">
        <v>170</v>
      </c>
      <c r="M1429">
        <v>2764</v>
      </c>
      <c r="N1429">
        <v>175</v>
      </c>
      <c r="O1429">
        <v>0</v>
      </c>
      <c r="P1429">
        <v>1</v>
      </c>
      <c r="Q1429">
        <v>3</v>
      </c>
      <c r="R1429">
        <v>64</v>
      </c>
      <c r="S1429">
        <v>3</v>
      </c>
      <c r="T1429">
        <v>21</v>
      </c>
      <c r="U1429">
        <v>0</v>
      </c>
      <c r="V1429">
        <v>3</v>
      </c>
    </row>
    <row r="1430" spans="1:22" x14ac:dyDescent="0.3">
      <c r="A1430" s="42">
        <v>44027</v>
      </c>
      <c r="B1430" t="s">
        <v>44</v>
      </c>
      <c r="C1430">
        <v>1055</v>
      </c>
      <c r="D1430">
        <v>4</v>
      </c>
      <c r="E1430">
        <v>1051</v>
      </c>
      <c r="F1430">
        <v>1</v>
      </c>
      <c r="G1430">
        <v>4</v>
      </c>
      <c r="H1430">
        <v>3</v>
      </c>
      <c r="I1430">
        <v>1169</v>
      </c>
      <c r="J1430">
        <v>13</v>
      </c>
      <c r="K1430">
        <v>86403</v>
      </c>
      <c r="L1430">
        <v>1409</v>
      </c>
      <c r="M1430">
        <v>87572</v>
      </c>
      <c r="N1430">
        <v>1422</v>
      </c>
      <c r="O1430">
        <v>0</v>
      </c>
      <c r="P1430">
        <v>1</v>
      </c>
      <c r="Q1430">
        <v>-12</v>
      </c>
      <c r="R1430">
        <v>187</v>
      </c>
      <c r="S1430">
        <v>16</v>
      </c>
      <c r="T1430">
        <v>867</v>
      </c>
      <c r="U1430">
        <v>-1</v>
      </c>
      <c r="V1430">
        <v>9</v>
      </c>
    </row>
    <row r="1431" spans="1:22" x14ac:dyDescent="0.3">
      <c r="A1431" s="42">
        <v>44027</v>
      </c>
      <c r="B1431" t="s">
        <v>81</v>
      </c>
      <c r="C1431">
        <v>45</v>
      </c>
      <c r="D1431">
        <v>1</v>
      </c>
      <c r="E1431">
        <v>45</v>
      </c>
      <c r="F1431">
        <v>1</v>
      </c>
      <c r="G1431">
        <v>0</v>
      </c>
      <c r="H1431">
        <v>0</v>
      </c>
      <c r="I1431">
        <v>52</v>
      </c>
      <c r="J1431">
        <v>1</v>
      </c>
      <c r="K1431">
        <v>979</v>
      </c>
      <c r="L1431">
        <v>7</v>
      </c>
      <c r="M1431">
        <v>1031</v>
      </c>
      <c r="N1431">
        <v>8</v>
      </c>
      <c r="O1431">
        <v>0</v>
      </c>
      <c r="P1431">
        <v>0</v>
      </c>
      <c r="Q1431">
        <v>2</v>
      </c>
      <c r="R1431">
        <v>33</v>
      </c>
      <c r="S1431">
        <v>-1</v>
      </c>
      <c r="T1431">
        <v>12</v>
      </c>
      <c r="U1431">
        <v>1</v>
      </c>
      <c r="V1431">
        <v>3</v>
      </c>
    </row>
    <row r="1432" spans="1:22" x14ac:dyDescent="0.3">
      <c r="A1432" s="42">
        <v>44027</v>
      </c>
      <c r="B1432" t="s">
        <v>130</v>
      </c>
      <c r="C1432">
        <v>8</v>
      </c>
      <c r="D1432">
        <v>0</v>
      </c>
      <c r="E1432">
        <v>8</v>
      </c>
      <c r="F1432">
        <v>0</v>
      </c>
      <c r="G1432">
        <v>0</v>
      </c>
      <c r="H1432">
        <v>0</v>
      </c>
      <c r="I1432">
        <v>8</v>
      </c>
      <c r="J1432">
        <v>0</v>
      </c>
      <c r="K1432">
        <v>534</v>
      </c>
      <c r="L1432">
        <v>11</v>
      </c>
      <c r="M1432">
        <v>542</v>
      </c>
      <c r="N1432">
        <v>11</v>
      </c>
      <c r="O1432">
        <v>0</v>
      </c>
      <c r="P1432">
        <v>0</v>
      </c>
      <c r="Q1432">
        <v>0</v>
      </c>
      <c r="R1432">
        <v>6</v>
      </c>
      <c r="S1432">
        <v>0</v>
      </c>
      <c r="T1432">
        <v>2</v>
      </c>
      <c r="U1432">
        <v>0</v>
      </c>
      <c r="V1432">
        <v>0</v>
      </c>
    </row>
    <row r="1433" spans="1:22" x14ac:dyDescent="0.3">
      <c r="A1433" s="42">
        <v>44027</v>
      </c>
      <c r="B1433" t="s">
        <v>131</v>
      </c>
      <c r="C1433">
        <v>61</v>
      </c>
      <c r="D1433">
        <v>4</v>
      </c>
      <c r="E1433">
        <v>59</v>
      </c>
      <c r="F1433">
        <v>4</v>
      </c>
      <c r="G1433">
        <v>2</v>
      </c>
      <c r="H1433">
        <v>0</v>
      </c>
      <c r="I1433">
        <v>68</v>
      </c>
      <c r="J1433">
        <v>5</v>
      </c>
      <c r="K1433">
        <v>1258</v>
      </c>
      <c r="L1433">
        <v>24</v>
      </c>
      <c r="M1433">
        <v>1326</v>
      </c>
      <c r="N1433">
        <v>29</v>
      </c>
      <c r="O1433">
        <v>0</v>
      </c>
      <c r="P1433">
        <v>0</v>
      </c>
      <c r="Q1433">
        <v>1</v>
      </c>
      <c r="R1433">
        <v>41</v>
      </c>
      <c r="S1433">
        <v>3</v>
      </c>
      <c r="T1433">
        <v>20</v>
      </c>
      <c r="U1433">
        <v>0</v>
      </c>
      <c r="V1433">
        <v>1</v>
      </c>
    </row>
    <row r="1434" spans="1:22" x14ac:dyDescent="0.3">
      <c r="A1434" s="42">
        <v>44027</v>
      </c>
      <c r="B1434" t="s">
        <v>71</v>
      </c>
      <c r="C1434">
        <v>1108</v>
      </c>
      <c r="D1434">
        <v>17</v>
      </c>
      <c r="E1434">
        <v>1103</v>
      </c>
      <c r="F1434">
        <v>17</v>
      </c>
      <c r="G1434">
        <v>5</v>
      </c>
      <c r="H1434">
        <v>0</v>
      </c>
      <c r="I1434">
        <v>1297</v>
      </c>
      <c r="J1434">
        <v>26</v>
      </c>
      <c r="K1434">
        <v>12240</v>
      </c>
      <c r="L1434">
        <v>276</v>
      </c>
      <c r="M1434">
        <v>13537</v>
      </c>
      <c r="N1434">
        <v>302</v>
      </c>
      <c r="O1434">
        <v>0</v>
      </c>
      <c r="P1434">
        <v>7</v>
      </c>
      <c r="Q1434">
        <v>11</v>
      </c>
      <c r="R1434">
        <v>780</v>
      </c>
      <c r="S1434">
        <v>6</v>
      </c>
      <c r="T1434">
        <v>321</v>
      </c>
      <c r="U1434">
        <v>1</v>
      </c>
      <c r="V1434">
        <v>28</v>
      </c>
    </row>
    <row r="1435" spans="1:22" x14ac:dyDescent="0.3">
      <c r="A1435" s="42">
        <v>44027</v>
      </c>
      <c r="B1435" t="s">
        <v>132</v>
      </c>
      <c r="C1435">
        <v>362</v>
      </c>
      <c r="D1435">
        <v>0</v>
      </c>
      <c r="E1435">
        <v>362</v>
      </c>
      <c r="F1435">
        <v>0</v>
      </c>
      <c r="G1435">
        <v>0</v>
      </c>
      <c r="H1435">
        <v>0</v>
      </c>
      <c r="I1435">
        <v>406</v>
      </c>
      <c r="J1435">
        <v>-1</v>
      </c>
      <c r="K1435">
        <v>3529</v>
      </c>
      <c r="L1435">
        <v>29</v>
      </c>
      <c r="M1435">
        <v>3935</v>
      </c>
      <c r="N1435">
        <v>28</v>
      </c>
      <c r="O1435">
        <v>0</v>
      </c>
      <c r="P1435">
        <v>0</v>
      </c>
      <c r="Q1435">
        <v>4</v>
      </c>
      <c r="R1435">
        <v>261</v>
      </c>
      <c r="S1435">
        <v>-4</v>
      </c>
      <c r="T1435">
        <v>101</v>
      </c>
      <c r="U1435">
        <v>0</v>
      </c>
      <c r="V1435">
        <v>8</v>
      </c>
    </row>
    <row r="1436" spans="1:22" x14ac:dyDescent="0.3">
      <c r="A1436" s="42">
        <v>44027</v>
      </c>
      <c r="B1436" t="s">
        <v>72</v>
      </c>
      <c r="C1436">
        <v>100</v>
      </c>
      <c r="D1436">
        <v>6</v>
      </c>
      <c r="E1436">
        <v>90</v>
      </c>
      <c r="F1436">
        <v>6</v>
      </c>
      <c r="G1436">
        <v>10</v>
      </c>
      <c r="H1436">
        <v>0</v>
      </c>
      <c r="I1436">
        <v>117</v>
      </c>
      <c r="J1436">
        <v>7</v>
      </c>
      <c r="K1436">
        <v>6667</v>
      </c>
      <c r="L1436">
        <v>162</v>
      </c>
      <c r="M1436">
        <v>6784</v>
      </c>
      <c r="N1436">
        <v>169</v>
      </c>
      <c r="O1436">
        <v>0</v>
      </c>
      <c r="P1436">
        <v>0</v>
      </c>
      <c r="Q1436">
        <v>2</v>
      </c>
      <c r="R1436">
        <v>53</v>
      </c>
      <c r="S1436">
        <v>4</v>
      </c>
      <c r="T1436">
        <v>47</v>
      </c>
      <c r="U1436">
        <v>0</v>
      </c>
      <c r="V1436">
        <v>6</v>
      </c>
    </row>
    <row r="1437" spans="1:22" x14ac:dyDescent="0.3">
      <c r="A1437" s="42">
        <v>44027</v>
      </c>
      <c r="B1437" t="s">
        <v>52</v>
      </c>
      <c r="C1437">
        <v>1010</v>
      </c>
      <c r="D1437">
        <v>26</v>
      </c>
      <c r="E1437">
        <v>1009</v>
      </c>
      <c r="F1437">
        <v>26</v>
      </c>
      <c r="G1437">
        <v>1</v>
      </c>
      <c r="H1437">
        <v>0</v>
      </c>
      <c r="I1437">
        <v>1278</v>
      </c>
      <c r="J1437">
        <v>38</v>
      </c>
      <c r="K1437">
        <v>7431</v>
      </c>
      <c r="L1437">
        <v>175</v>
      </c>
      <c r="M1437">
        <v>8709</v>
      </c>
      <c r="N1437">
        <v>213</v>
      </c>
      <c r="O1437">
        <v>0</v>
      </c>
      <c r="P1437">
        <v>13</v>
      </c>
      <c r="Q1437">
        <v>12</v>
      </c>
      <c r="R1437">
        <v>583</v>
      </c>
      <c r="S1437">
        <v>14</v>
      </c>
      <c r="T1437">
        <v>414</v>
      </c>
      <c r="U1437">
        <v>0</v>
      </c>
      <c r="V1437">
        <v>59</v>
      </c>
    </row>
    <row r="1438" spans="1:22" x14ac:dyDescent="0.3">
      <c r="A1438" s="42">
        <v>44027</v>
      </c>
      <c r="B1438" t="s">
        <v>19</v>
      </c>
      <c r="C1438">
        <v>3944</v>
      </c>
      <c r="D1438">
        <v>105</v>
      </c>
      <c r="E1438">
        <v>3937</v>
      </c>
      <c r="F1438">
        <v>105</v>
      </c>
      <c r="G1438">
        <v>7</v>
      </c>
      <c r="H1438">
        <v>0</v>
      </c>
      <c r="I1438">
        <v>4749</v>
      </c>
      <c r="J1438">
        <v>155</v>
      </c>
      <c r="K1438">
        <v>30097</v>
      </c>
      <c r="L1438">
        <v>928</v>
      </c>
      <c r="M1438">
        <v>34846</v>
      </c>
      <c r="N1438">
        <v>1083</v>
      </c>
      <c r="O1438">
        <v>0</v>
      </c>
      <c r="P1438">
        <v>39</v>
      </c>
      <c r="Q1438">
        <v>70</v>
      </c>
      <c r="R1438">
        <v>1736</v>
      </c>
      <c r="S1438">
        <v>35</v>
      </c>
      <c r="T1438">
        <v>2169</v>
      </c>
      <c r="U1438">
        <v>2</v>
      </c>
      <c r="V1438">
        <v>141</v>
      </c>
    </row>
    <row r="1439" spans="1:22" x14ac:dyDescent="0.3">
      <c r="A1439" s="42">
        <v>44027</v>
      </c>
      <c r="B1439" t="s">
        <v>73</v>
      </c>
      <c r="C1439">
        <v>31</v>
      </c>
      <c r="D1439">
        <v>1</v>
      </c>
      <c r="E1439">
        <v>29</v>
      </c>
      <c r="F1439">
        <v>1</v>
      </c>
      <c r="G1439">
        <v>2</v>
      </c>
      <c r="H1439">
        <v>0</v>
      </c>
      <c r="I1439">
        <v>29</v>
      </c>
      <c r="J1439">
        <v>1</v>
      </c>
      <c r="K1439">
        <v>1427</v>
      </c>
      <c r="L1439">
        <v>15</v>
      </c>
      <c r="M1439">
        <v>1456</v>
      </c>
      <c r="N1439">
        <v>16</v>
      </c>
      <c r="O1439">
        <v>0</v>
      </c>
      <c r="P1439">
        <v>0</v>
      </c>
      <c r="Q1439">
        <v>1</v>
      </c>
      <c r="R1439">
        <v>17</v>
      </c>
      <c r="S1439">
        <v>0</v>
      </c>
      <c r="T1439">
        <v>14</v>
      </c>
      <c r="U1439">
        <v>0</v>
      </c>
      <c r="V1439">
        <v>1</v>
      </c>
    </row>
    <row r="1440" spans="1:22" x14ac:dyDescent="0.3">
      <c r="A1440" s="42">
        <v>44027</v>
      </c>
      <c r="B1440" t="s">
        <v>133</v>
      </c>
      <c r="C1440">
        <v>54</v>
      </c>
      <c r="D1440">
        <v>1</v>
      </c>
      <c r="E1440">
        <v>54</v>
      </c>
      <c r="F1440">
        <v>1</v>
      </c>
      <c r="G1440">
        <v>0</v>
      </c>
      <c r="H1440">
        <v>0</v>
      </c>
      <c r="I1440">
        <v>69</v>
      </c>
      <c r="J1440">
        <v>1</v>
      </c>
      <c r="K1440">
        <v>1976</v>
      </c>
      <c r="L1440">
        <v>7</v>
      </c>
      <c r="M1440">
        <v>2045</v>
      </c>
      <c r="N1440">
        <v>8</v>
      </c>
      <c r="O1440">
        <v>0</v>
      </c>
      <c r="P1440">
        <v>0</v>
      </c>
      <c r="Q1440">
        <v>0</v>
      </c>
      <c r="R1440">
        <v>33</v>
      </c>
      <c r="S1440">
        <v>1</v>
      </c>
      <c r="T1440">
        <v>21</v>
      </c>
      <c r="U1440">
        <v>0</v>
      </c>
      <c r="V1440">
        <v>2</v>
      </c>
    </row>
    <row r="1441" spans="1:22" x14ac:dyDescent="0.3">
      <c r="A1441" s="42">
        <v>44027</v>
      </c>
      <c r="B1441" t="s">
        <v>50</v>
      </c>
      <c r="C1441">
        <v>978</v>
      </c>
      <c r="D1441">
        <v>36</v>
      </c>
      <c r="E1441">
        <v>930</v>
      </c>
      <c r="F1441">
        <v>36</v>
      </c>
      <c r="G1441">
        <v>48</v>
      </c>
      <c r="H1441">
        <v>0</v>
      </c>
      <c r="I1441">
        <v>1029</v>
      </c>
      <c r="J1441">
        <v>35</v>
      </c>
      <c r="K1441">
        <v>11362</v>
      </c>
      <c r="L1441">
        <v>265</v>
      </c>
      <c r="M1441">
        <v>12391</v>
      </c>
      <c r="N1441">
        <v>300</v>
      </c>
      <c r="O1441">
        <v>0</v>
      </c>
      <c r="P1441">
        <v>4</v>
      </c>
      <c r="Q1441">
        <v>30</v>
      </c>
      <c r="R1441">
        <v>671</v>
      </c>
      <c r="S1441">
        <v>6</v>
      </c>
      <c r="T1441">
        <v>303</v>
      </c>
      <c r="U1441">
        <v>1</v>
      </c>
      <c r="V1441">
        <v>32</v>
      </c>
    </row>
    <row r="1442" spans="1:22" x14ac:dyDescent="0.3">
      <c r="A1442" s="42">
        <v>44027</v>
      </c>
      <c r="B1442" t="s">
        <v>43</v>
      </c>
      <c r="C1442">
        <v>14891</v>
      </c>
      <c r="D1442">
        <v>444</v>
      </c>
      <c r="E1442">
        <v>14871</v>
      </c>
      <c r="F1442">
        <v>443</v>
      </c>
      <c r="G1442">
        <v>20</v>
      </c>
      <c r="H1442">
        <v>1</v>
      </c>
      <c r="I1442">
        <v>17844</v>
      </c>
      <c r="J1442">
        <v>517</v>
      </c>
      <c r="K1442">
        <v>169401</v>
      </c>
      <c r="L1442">
        <v>3879</v>
      </c>
      <c r="M1442">
        <v>187245</v>
      </c>
      <c r="N1442">
        <v>4396</v>
      </c>
      <c r="O1442">
        <v>4</v>
      </c>
      <c r="P1442">
        <v>233</v>
      </c>
      <c r="Q1442">
        <v>386</v>
      </c>
      <c r="R1442">
        <v>9828</v>
      </c>
      <c r="S1442">
        <v>54</v>
      </c>
      <c r="T1442">
        <v>4830</v>
      </c>
      <c r="U1442">
        <v>12</v>
      </c>
      <c r="V1442">
        <v>1015</v>
      </c>
    </row>
    <row r="1443" spans="1:22" x14ac:dyDescent="0.3">
      <c r="A1443" s="42">
        <v>44027</v>
      </c>
      <c r="B1443" t="s">
        <v>99</v>
      </c>
      <c r="C1443">
        <v>202</v>
      </c>
      <c r="D1443">
        <v>15</v>
      </c>
      <c r="E1443">
        <v>196</v>
      </c>
      <c r="F1443">
        <v>15</v>
      </c>
      <c r="G1443">
        <v>6</v>
      </c>
      <c r="H1443">
        <v>0</v>
      </c>
      <c r="I1443">
        <v>220</v>
      </c>
      <c r="J1443">
        <v>19</v>
      </c>
      <c r="K1443">
        <v>2211</v>
      </c>
      <c r="L1443">
        <v>76</v>
      </c>
      <c r="M1443">
        <v>2431</v>
      </c>
      <c r="N1443">
        <v>95</v>
      </c>
      <c r="O1443">
        <v>0</v>
      </c>
      <c r="P1443">
        <v>2</v>
      </c>
      <c r="Q1443">
        <v>9</v>
      </c>
      <c r="R1443">
        <v>100</v>
      </c>
      <c r="S1443">
        <v>6</v>
      </c>
      <c r="T1443">
        <v>100</v>
      </c>
      <c r="U1443">
        <v>0</v>
      </c>
      <c r="V1443">
        <v>6</v>
      </c>
    </row>
    <row r="1444" spans="1:22" x14ac:dyDescent="0.3">
      <c r="A1444" s="42">
        <v>44027</v>
      </c>
      <c r="B1444" t="s">
        <v>134</v>
      </c>
      <c r="C1444">
        <v>34</v>
      </c>
      <c r="D1444">
        <v>2</v>
      </c>
      <c r="E1444">
        <v>34</v>
      </c>
      <c r="F1444">
        <v>2</v>
      </c>
      <c r="G1444">
        <v>0</v>
      </c>
      <c r="H1444">
        <v>0</v>
      </c>
      <c r="I1444">
        <v>37</v>
      </c>
      <c r="J1444">
        <v>2</v>
      </c>
      <c r="K1444">
        <v>1002</v>
      </c>
      <c r="L1444">
        <v>23</v>
      </c>
      <c r="M1444">
        <v>1039</v>
      </c>
      <c r="N1444">
        <v>25</v>
      </c>
      <c r="O1444">
        <v>0</v>
      </c>
      <c r="P1444">
        <v>0</v>
      </c>
      <c r="Q1444">
        <v>0</v>
      </c>
      <c r="R1444">
        <v>13</v>
      </c>
      <c r="S1444">
        <v>2</v>
      </c>
      <c r="T1444">
        <v>21</v>
      </c>
      <c r="U1444">
        <v>0</v>
      </c>
      <c r="V1444">
        <v>3</v>
      </c>
    </row>
    <row r="1445" spans="1:22" x14ac:dyDescent="0.3">
      <c r="A1445" s="42">
        <v>44027</v>
      </c>
      <c r="B1445" t="s">
        <v>45</v>
      </c>
      <c r="C1445">
        <v>290</v>
      </c>
      <c r="D1445">
        <v>13</v>
      </c>
      <c r="E1445">
        <v>259</v>
      </c>
      <c r="F1445">
        <v>9</v>
      </c>
      <c r="G1445">
        <v>31</v>
      </c>
      <c r="H1445">
        <v>4</v>
      </c>
      <c r="I1445">
        <v>298</v>
      </c>
      <c r="J1445">
        <v>21</v>
      </c>
      <c r="K1445">
        <v>9156</v>
      </c>
      <c r="L1445">
        <v>111</v>
      </c>
      <c r="M1445">
        <v>9454</v>
      </c>
      <c r="N1445">
        <v>132</v>
      </c>
      <c r="O1445">
        <v>0</v>
      </c>
      <c r="P1445">
        <v>5</v>
      </c>
      <c r="Q1445">
        <v>9</v>
      </c>
      <c r="R1445">
        <v>160</v>
      </c>
      <c r="S1445">
        <v>4</v>
      </c>
      <c r="T1445">
        <v>125</v>
      </c>
      <c r="U1445">
        <v>0</v>
      </c>
      <c r="V1445">
        <v>29</v>
      </c>
    </row>
    <row r="1446" spans="1:22" x14ac:dyDescent="0.3">
      <c r="A1446" s="42">
        <v>44027</v>
      </c>
      <c r="B1446" t="s">
        <v>53</v>
      </c>
      <c r="C1446">
        <v>2189</v>
      </c>
      <c r="D1446">
        <v>86</v>
      </c>
      <c r="E1446">
        <v>2179</v>
      </c>
      <c r="F1446">
        <v>86</v>
      </c>
      <c r="G1446">
        <v>10</v>
      </c>
      <c r="H1446">
        <v>0</v>
      </c>
      <c r="I1446">
        <v>2690</v>
      </c>
      <c r="J1446">
        <v>91</v>
      </c>
      <c r="K1446">
        <v>17651</v>
      </c>
      <c r="L1446">
        <v>479</v>
      </c>
      <c r="M1446">
        <v>20341</v>
      </c>
      <c r="N1446">
        <v>570</v>
      </c>
      <c r="O1446">
        <v>0</v>
      </c>
      <c r="P1446">
        <v>57</v>
      </c>
      <c r="Q1446">
        <v>51</v>
      </c>
      <c r="R1446">
        <v>879</v>
      </c>
      <c r="S1446">
        <v>35</v>
      </c>
      <c r="T1446">
        <v>1253</v>
      </c>
      <c r="U1446">
        <v>1</v>
      </c>
      <c r="V1446">
        <v>249</v>
      </c>
    </row>
    <row r="1447" spans="1:22" x14ac:dyDescent="0.3">
      <c r="A1447" s="42">
        <v>44027</v>
      </c>
      <c r="B1447" t="s">
        <v>65</v>
      </c>
      <c r="C1447">
        <v>740</v>
      </c>
      <c r="D1447">
        <v>13</v>
      </c>
      <c r="E1447">
        <v>728</v>
      </c>
      <c r="F1447">
        <v>13</v>
      </c>
      <c r="G1447">
        <v>12</v>
      </c>
      <c r="H1447">
        <v>0</v>
      </c>
      <c r="I1447">
        <v>816</v>
      </c>
      <c r="J1447">
        <v>14</v>
      </c>
      <c r="K1447">
        <v>9303</v>
      </c>
      <c r="L1447">
        <v>172</v>
      </c>
      <c r="M1447">
        <v>10119</v>
      </c>
      <c r="N1447">
        <v>186</v>
      </c>
      <c r="O1447">
        <v>0</v>
      </c>
      <c r="P1447">
        <v>7</v>
      </c>
      <c r="Q1447">
        <v>1</v>
      </c>
      <c r="R1447">
        <v>530</v>
      </c>
      <c r="S1447">
        <v>12</v>
      </c>
      <c r="T1447">
        <v>203</v>
      </c>
      <c r="U1447">
        <v>0</v>
      </c>
      <c r="V1447">
        <v>37</v>
      </c>
    </row>
    <row r="1448" spans="1:22" x14ac:dyDescent="0.3">
      <c r="A1448" s="42">
        <v>44027</v>
      </c>
      <c r="B1448" t="s">
        <v>105</v>
      </c>
      <c r="C1448">
        <v>1516</v>
      </c>
      <c r="D1448">
        <v>3</v>
      </c>
      <c r="E1448">
        <v>1513</v>
      </c>
      <c r="F1448">
        <v>3</v>
      </c>
      <c r="G1448">
        <v>3</v>
      </c>
      <c r="H1448">
        <v>0</v>
      </c>
      <c r="I1448">
        <v>1562</v>
      </c>
      <c r="J1448">
        <v>2</v>
      </c>
      <c r="K1448">
        <v>2711</v>
      </c>
      <c r="L1448">
        <v>54</v>
      </c>
      <c r="M1448">
        <v>4273</v>
      </c>
      <c r="N1448">
        <v>56</v>
      </c>
      <c r="O1448">
        <v>0</v>
      </c>
      <c r="P1448">
        <v>5</v>
      </c>
      <c r="Q1448">
        <v>0</v>
      </c>
      <c r="R1448">
        <v>1441</v>
      </c>
      <c r="S1448">
        <v>3</v>
      </c>
      <c r="T1448">
        <v>70</v>
      </c>
      <c r="U1448">
        <v>0</v>
      </c>
      <c r="V1448">
        <v>15</v>
      </c>
    </row>
    <row r="1449" spans="1:22" x14ac:dyDescent="0.3">
      <c r="A1449" s="42">
        <v>44027</v>
      </c>
      <c r="B1449" t="s">
        <v>98</v>
      </c>
      <c r="C1449">
        <v>61</v>
      </c>
      <c r="D1449">
        <v>0</v>
      </c>
      <c r="E1449">
        <v>61</v>
      </c>
      <c r="F1449">
        <v>0</v>
      </c>
      <c r="G1449">
        <v>0</v>
      </c>
      <c r="H1449">
        <v>0</v>
      </c>
      <c r="I1449">
        <v>68</v>
      </c>
      <c r="J1449">
        <v>0</v>
      </c>
      <c r="K1449">
        <v>1777</v>
      </c>
      <c r="L1449">
        <v>31</v>
      </c>
      <c r="M1449">
        <v>1845</v>
      </c>
      <c r="N1449">
        <v>31</v>
      </c>
      <c r="O1449">
        <v>0</v>
      </c>
      <c r="P1449">
        <v>0</v>
      </c>
      <c r="Q1449">
        <v>0</v>
      </c>
      <c r="R1449">
        <v>53</v>
      </c>
      <c r="S1449">
        <v>0</v>
      </c>
      <c r="T1449">
        <v>8</v>
      </c>
      <c r="U1449">
        <v>0</v>
      </c>
      <c r="V1449">
        <v>1</v>
      </c>
    </row>
    <row r="1450" spans="1:22" x14ac:dyDescent="0.3">
      <c r="A1450" s="42">
        <v>44027</v>
      </c>
      <c r="B1450" t="s">
        <v>106</v>
      </c>
      <c r="C1450">
        <v>31</v>
      </c>
      <c r="D1450">
        <v>2</v>
      </c>
      <c r="E1450">
        <v>31</v>
      </c>
      <c r="F1450">
        <v>2</v>
      </c>
      <c r="G1450">
        <v>0</v>
      </c>
      <c r="H1450">
        <v>0</v>
      </c>
      <c r="I1450">
        <v>34</v>
      </c>
      <c r="J1450">
        <v>2</v>
      </c>
      <c r="K1450">
        <v>1390</v>
      </c>
      <c r="L1450">
        <v>24</v>
      </c>
      <c r="M1450">
        <v>1424</v>
      </c>
      <c r="N1450">
        <v>26</v>
      </c>
      <c r="O1450">
        <v>0</v>
      </c>
      <c r="P1450">
        <v>0</v>
      </c>
      <c r="Q1450">
        <v>1</v>
      </c>
      <c r="R1450">
        <v>17</v>
      </c>
      <c r="S1450">
        <v>1</v>
      </c>
      <c r="T1450">
        <v>14</v>
      </c>
      <c r="U1450">
        <v>0</v>
      </c>
      <c r="V1450">
        <v>1</v>
      </c>
    </row>
    <row r="1451" spans="1:22" x14ac:dyDescent="0.3">
      <c r="A1451" s="42">
        <v>44027</v>
      </c>
      <c r="B1451" t="s">
        <v>135</v>
      </c>
      <c r="C1451">
        <v>14</v>
      </c>
      <c r="D1451">
        <v>3</v>
      </c>
      <c r="E1451">
        <v>14</v>
      </c>
      <c r="F1451">
        <v>3</v>
      </c>
      <c r="G1451">
        <v>0</v>
      </c>
      <c r="H1451">
        <v>0</v>
      </c>
      <c r="I1451">
        <v>14</v>
      </c>
      <c r="J1451">
        <v>3</v>
      </c>
      <c r="K1451">
        <v>578</v>
      </c>
      <c r="L1451">
        <v>27</v>
      </c>
      <c r="M1451">
        <v>592</v>
      </c>
      <c r="N1451">
        <v>30</v>
      </c>
      <c r="O1451">
        <v>0</v>
      </c>
      <c r="P1451">
        <v>0</v>
      </c>
      <c r="Q1451">
        <v>0</v>
      </c>
      <c r="R1451">
        <v>5</v>
      </c>
      <c r="S1451">
        <v>3</v>
      </c>
      <c r="T1451">
        <v>9</v>
      </c>
      <c r="U1451">
        <v>0</v>
      </c>
      <c r="V1451">
        <v>1</v>
      </c>
    </row>
    <row r="1452" spans="1:22" x14ac:dyDescent="0.3">
      <c r="A1452" s="42">
        <v>44027</v>
      </c>
      <c r="B1452" t="s">
        <v>116</v>
      </c>
      <c r="C1452">
        <v>183</v>
      </c>
      <c r="D1452">
        <v>19</v>
      </c>
      <c r="E1452">
        <v>183</v>
      </c>
      <c r="F1452">
        <v>19</v>
      </c>
      <c r="G1452">
        <v>0</v>
      </c>
      <c r="H1452">
        <v>0</v>
      </c>
      <c r="I1452">
        <v>198</v>
      </c>
      <c r="J1452">
        <v>19</v>
      </c>
      <c r="K1452">
        <v>4416</v>
      </c>
      <c r="L1452">
        <v>177</v>
      </c>
      <c r="M1452">
        <v>4614</v>
      </c>
      <c r="N1452">
        <v>196</v>
      </c>
      <c r="O1452">
        <v>1</v>
      </c>
      <c r="P1452">
        <v>1</v>
      </c>
      <c r="Q1452">
        <v>1</v>
      </c>
      <c r="R1452">
        <v>70</v>
      </c>
      <c r="S1452">
        <v>17</v>
      </c>
      <c r="T1452">
        <v>112</v>
      </c>
      <c r="U1452">
        <v>0</v>
      </c>
      <c r="V1452">
        <v>1</v>
      </c>
    </row>
    <row r="1453" spans="1:22" x14ac:dyDescent="0.3">
      <c r="A1453" s="42">
        <v>44027</v>
      </c>
      <c r="B1453" t="s">
        <v>66</v>
      </c>
      <c r="C1453">
        <v>321</v>
      </c>
      <c r="D1453">
        <v>28</v>
      </c>
      <c r="E1453">
        <v>307</v>
      </c>
      <c r="F1453">
        <v>27</v>
      </c>
      <c r="G1453">
        <v>14</v>
      </c>
      <c r="H1453">
        <v>1</v>
      </c>
      <c r="I1453">
        <v>359</v>
      </c>
      <c r="J1453">
        <v>30</v>
      </c>
      <c r="K1453">
        <v>8896</v>
      </c>
      <c r="L1453">
        <v>110</v>
      </c>
      <c r="M1453">
        <v>9255</v>
      </c>
      <c r="N1453">
        <v>140</v>
      </c>
      <c r="O1453">
        <v>0</v>
      </c>
      <c r="P1453">
        <v>0</v>
      </c>
      <c r="Q1453">
        <v>5</v>
      </c>
      <c r="R1453">
        <v>152</v>
      </c>
      <c r="S1453">
        <v>23</v>
      </c>
      <c r="T1453">
        <v>169</v>
      </c>
      <c r="U1453">
        <v>2</v>
      </c>
      <c r="V1453">
        <v>15</v>
      </c>
    </row>
    <row r="1454" spans="1:22" x14ac:dyDescent="0.3">
      <c r="A1454" s="42">
        <v>44027</v>
      </c>
      <c r="B1454" t="s">
        <v>117</v>
      </c>
      <c r="C1454">
        <v>130</v>
      </c>
      <c r="D1454">
        <v>4</v>
      </c>
      <c r="E1454">
        <v>129</v>
      </c>
      <c r="F1454">
        <v>3</v>
      </c>
      <c r="G1454">
        <v>1</v>
      </c>
      <c r="H1454">
        <v>1</v>
      </c>
      <c r="I1454">
        <v>138</v>
      </c>
      <c r="J1454">
        <v>5</v>
      </c>
      <c r="K1454">
        <v>3003</v>
      </c>
      <c r="L1454">
        <v>16</v>
      </c>
      <c r="M1454">
        <v>3141</v>
      </c>
      <c r="N1454">
        <v>21</v>
      </c>
      <c r="O1454">
        <v>0</v>
      </c>
      <c r="P1454">
        <v>0</v>
      </c>
      <c r="Q1454">
        <v>0</v>
      </c>
      <c r="R1454">
        <v>72</v>
      </c>
      <c r="S1454">
        <v>4</v>
      </c>
      <c r="T1454">
        <v>58</v>
      </c>
      <c r="U1454">
        <v>1</v>
      </c>
      <c r="V1454">
        <v>3</v>
      </c>
    </row>
    <row r="1455" spans="1:22" x14ac:dyDescent="0.3">
      <c r="A1455" s="42">
        <v>44027</v>
      </c>
      <c r="B1455" t="s">
        <v>86</v>
      </c>
      <c r="C1455">
        <v>87</v>
      </c>
      <c r="D1455">
        <v>6</v>
      </c>
      <c r="E1455">
        <v>85</v>
      </c>
      <c r="F1455">
        <v>5</v>
      </c>
      <c r="G1455">
        <v>2</v>
      </c>
      <c r="H1455">
        <v>1</v>
      </c>
      <c r="I1455">
        <v>92</v>
      </c>
      <c r="J1455">
        <v>7</v>
      </c>
      <c r="K1455">
        <v>2989</v>
      </c>
      <c r="L1455">
        <v>115</v>
      </c>
      <c r="M1455">
        <v>3081</v>
      </c>
      <c r="N1455">
        <v>122</v>
      </c>
      <c r="O1455">
        <v>0</v>
      </c>
      <c r="P1455">
        <v>1</v>
      </c>
      <c r="Q1455">
        <v>1</v>
      </c>
      <c r="R1455">
        <v>48</v>
      </c>
      <c r="S1455">
        <v>5</v>
      </c>
      <c r="T1455">
        <v>38</v>
      </c>
      <c r="U1455">
        <v>0</v>
      </c>
      <c r="V1455">
        <v>4</v>
      </c>
    </row>
    <row r="1456" spans="1:22" x14ac:dyDescent="0.3">
      <c r="A1456" s="42">
        <v>44027</v>
      </c>
      <c r="B1456" t="s">
        <v>93</v>
      </c>
      <c r="C1456">
        <v>116</v>
      </c>
      <c r="D1456">
        <v>22</v>
      </c>
      <c r="E1456">
        <v>115</v>
      </c>
      <c r="F1456">
        <v>22</v>
      </c>
      <c r="G1456">
        <v>1</v>
      </c>
      <c r="H1456">
        <v>0</v>
      </c>
      <c r="I1456">
        <v>139</v>
      </c>
      <c r="J1456">
        <v>22</v>
      </c>
      <c r="K1456">
        <v>3156</v>
      </c>
      <c r="L1456">
        <v>136</v>
      </c>
      <c r="M1456">
        <v>3295</v>
      </c>
      <c r="N1456">
        <v>158</v>
      </c>
      <c r="O1456">
        <v>0</v>
      </c>
      <c r="P1456">
        <v>3</v>
      </c>
      <c r="Q1456">
        <v>1</v>
      </c>
      <c r="R1456">
        <v>63</v>
      </c>
      <c r="S1456">
        <v>21</v>
      </c>
      <c r="T1456">
        <v>50</v>
      </c>
      <c r="U1456">
        <v>0</v>
      </c>
      <c r="V1456">
        <v>8</v>
      </c>
    </row>
    <row r="1457" spans="1:22" x14ac:dyDescent="0.3">
      <c r="A1457" s="42">
        <v>44027</v>
      </c>
      <c r="B1457" t="s">
        <v>0</v>
      </c>
      <c r="C1457">
        <v>2119</v>
      </c>
      <c r="D1457">
        <v>129</v>
      </c>
      <c r="E1457">
        <v>2116</v>
      </c>
      <c r="F1457">
        <v>129</v>
      </c>
      <c r="G1457">
        <v>3</v>
      </c>
      <c r="H1457">
        <v>0</v>
      </c>
      <c r="I1457">
        <v>2438</v>
      </c>
      <c r="J1457">
        <v>157</v>
      </c>
      <c r="K1457">
        <v>27429</v>
      </c>
      <c r="L1457">
        <v>1453</v>
      </c>
      <c r="M1457">
        <v>29867</v>
      </c>
      <c r="N1457">
        <v>1610</v>
      </c>
      <c r="O1457">
        <v>2</v>
      </c>
      <c r="P1457">
        <v>18</v>
      </c>
      <c r="Q1457">
        <v>42</v>
      </c>
      <c r="R1457">
        <v>806</v>
      </c>
      <c r="S1457">
        <v>85</v>
      </c>
      <c r="T1457">
        <v>1295</v>
      </c>
      <c r="U1457">
        <v>1</v>
      </c>
      <c r="V1457">
        <v>60</v>
      </c>
    </row>
    <row r="1458" spans="1:22" x14ac:dyDescent="0.3">
      <c r="A1458" s="42">
        <v>44027</v>
      </c>
      <c r="B1458" t="s">
        <v>58</v>
      </c>
      <c r="C1458">
        <v>1338</v>
      </c>
      <c r="D1458">
        <v>63</v>
      </c>
      <c r="E1458">
        <v>1336</v>
      </c>
      <c r="F1458">
        <v>63</v>
      </c>
      <c r="G1458">
        <v>2</v>
      </c>
      <c r="H1458">
        <v>0</v>
      </c>
      <c r="I1458">
        <v>1604</v>
      </c>
      <c r="J1458">
        <v>77</v>
      </c>
      <c r="K1458">
        <v>15611</v>
      </c>
      <c r="L1458">
        <v>516</v>
      </c>
      <c r="M1458">
        <v>17215</v>
      </c>
      <c r="N1458">
        <v>593</v>
      </c>
      <c r="O1458">
        <v>1</v>
      </c>
      <c r="P1458">
        <v>18</v>
      </c>
      <c r="Q1458">
        <v>22</v>
      </c>
      <c r="R1458">
        <v>600</v>
      </c>
      <c r="S1458">
        <v>40</v>
      </c>
      <c r="T1458">
        <v>720</v>
      </c>
      <c r="U1458">
        <v>2</v>
      </c>
      <c r="V1458">
        <v>58</v>
      </c>
    </row>
    <row r="1459" spans="1:22" x14ac:dyDescent="0.3">
      <c r="A1459" s="42">
        <v>44028</v>
      </c>
      <c r="B1459" t="s">
        <v>59</v>
      </c>
      <c r="C1459">
        <v>252</v>
      </c>
      <c r="D1459">
        <v>16</v>
      </c>
      <c r="E1459">
        <v>242</v>
      </c>
      <c r="F1459">
        <v>15</v>
      </c>
      <c r="G1459">
        <v>10</v>
      </c>
      <c r="H1459">
        <v>1</v>
      </c>
      <c r="I1459">
        <v>297</v>
      </c>
      <c r="J1459">
        <v>18</v>
      </c>
      <c r="K1459">
        <v>9792</v>
      </c>
      <c r="L1459">
        <v>162</v>
      </c>
      <c r="M1459">
        <v>10089</v>
      </c>
      <c r="N1459">
        <v>180</v>
      </c>
      <c r="O1459">
        <v>0</v>
      </c>
      <c r="P1459">
        <v>2</v>
      </c>
      <c r="Q1459">
        <v>16</v>
      </c>
      <c r="R1459">
        <v>139</v>
      </c>
      <c r="S1459">
        <v>0</v>
      </c>
      <c r="T1459">
        <v>111</v>
      </c>
      <c r="U1459">
        <v>2</v>
      </c>
      <c r="V1459">
        <v>16</v>
      </c>
    </row>
    <row r="1460" spans="1:22" x14ac:dyDescent="0.3">
      <c r="A1460" s="42">
        <v>44028</v>
      </c>
      <c r="B1460" t="s">
        <v>90</v>
      </c>
      <c r="C1460">
        <v>654</v>
      </c>
      <c r="D1460">
        <v>8</v>
      </c>
      <c r="E1460">
        <v>654</v>
      </c>
      <c r="F1460">
        <v>8</v>
      </c>
      <c r="G1460">
        <v>0</v>
      </c>
      <c r="H1460">
        <v>0</v>
      </c>
      <c r="I1460">
        <v>774</v>
      </c>
      <c r="J1460">
        <v>9</v>
      </c>
      <c r="K1460">
        <v>4710</v>
      </c>
      <c r="L1460">
        <v>104</v>
      </c>
      <c r="M1460">
        <v>5484</v>
      </c>
      <c r="N1460">
        <v>113</v>
      </c>
      <c r="O1460">
        <v>0</v>
      </c>
      <c r="P1460">
        <v>10</v>
      </c>
      <c r="Q1460">
        <v>14</v>
      </c>
      <c r="R1460">
        <v>492</v>
      </c>
      <c r="S1460">
        <v>-6</v>
      </c>
      <c r="T1460">
        <v>152</v>
      </c>
      <c r="U1460">
        <v>0</v>
      </c>
      <c r="V1460">
        <v>25</v>
      </c>
    </row>
    <row r="1461" spans="1:22" x14ac:dyDescent="0.3">
      <c r="A1461" s="42">
        <v>44028</v>
      </c>
      <c r="B1461" t="s">
        <v>94</v>
      </c>
      <c r="C1461">
        <v>26</v>
      </c>
      <c r="D1461">
        <v>2</v>
      </c>
      <c r="E1461">
        <v>20</v>
      </c>
      <c r="F1461">
        <v>1</v>
      </c>
      <c r="G1461">
        <v>6</v>
      </c>
      <c r="H1461">
        <v>1</v>
      </c>
      <c r="I1461">
        <v>27</v>
      </c>
      <c r="J1461">
        <v>1</v>
      </c>
      <c r="K1461">
        <v>1259</v>
      </c>
      <c r="L1461">
        <v>14</v>
      </c>
      <c r="M1461">
        <v>1286</v>
      </c>
      <c r="N1461">
        <v>15</v>
      </c>
      <c r="O1461">
        <v>0</v>
      </c>
      <c r="P1461">
        <v>1</v>
      </c>
      <c r="Q1461">
        <v>1</v>
      </c>
      <c r="R1461">
        <v>11</v>
      </c>
      <c r="S1461">
        <v>1</v>
      </c>
      <c r="T1461">
        <v>14</v>
      </c>
      <c r="U1461">
        <v>0</v>
      </c>
      <c r="V1461">
        <v>2</v>
      </c>
    </row>
    <row r="1462" spans="1:22" x14ac:dyDescent="0.3">
      <c r="A1462" s="42">
        <v>44028</v>
      </c>
      <c r="B1462" t="s">
        <v>100</v>
      </c>
      <c r="C1462">
        <v>636</v>
      </c>
      <c r="D1462">
        <v>2</v>
      </c>
      <c r="E1462">
        <v>636</v>
      </c>
      <c r="F1462">
        <v>2</v>
      </c>
      <c r="G1462">
        <v>0</v>
      </c>
      <c r="H1462">
        <v>0</v>
      </c>
      <c r="I1462">
        <v>649</v>
      </c>
      <c r="J1462">
        <v>2</v>
      </c>
      <c r="K1462">
        <v>4014</v>
      </c>
      <c r="L1462">
        <v>33</v>
      </c>
      <c r="M1462">
        <v>4663</v>
      </c>
      <c r="N1462">
        <v>35</v>
      </c>
      <c r="O1462">
        <v>0</v>
      </c>
      <c r="P1462">
        <v>1</v>
      </c>
      <c r="Q1462">
        <v>2</v>
      </c>
      <c r="R1462">
        <v>622</v>
      </c>
      <c r="S1462">
        <v>0</v>
      </c>
      <c r="T1462">
        <v>13</v>
      </c>
      <c r="U1462">
        <v>1</v>
      </c>
      <c r="V1462">
        <v>9</v>
      </c>
    </row>
    <row r="1463" spans="1:22" x14ac:dyDescent="0.3">
      <c r="A1463" s="42">
        <v>44028</v>
      </c>
      <c r="B1463" t="s">
        <v>60</v>
      </c>
      <c r="C1463">
        <v>416</v>
      </c>
      <c r="D1463">
        <v>35</v>
      </c>
      <c r="E1463">
        <v>407</v>
      </c>
      <c r="F1463">
        <v>35</v>
      </c>
      <c r="G1463">
        <v>9</v>
      </c>
      <c r="H1463">
        <v>0</v>
      </c>
      <c r="I1463">
        <v>496</v>
      </c>
      <c r="J1463">
        <v>44</v>
      </c>
      <c r="K1463">
        <v>9445</v>
      </c>
      <c r="L1463">
        <v>126</v>
      </c>
      <c r="M1463">
        <v>9941</v>
      </c>
      <c r="N1463">
        <v>170</v>
      </c>
      <c r="O1463">
        <v>1</v>
      </c>
      <c r="P1463">
        <v>4</v>
      </c>
      <c r="Q1463">
        <v>18</v>
      </c>
      <c r="R1463">
        <v>223</v>
      </c>
      <c r="S1463">
        <v>16</v>
      </c>
      <c r="T1463">
        <v>189</v>
      </c>
      <c r="U1463">
        <v>0</v>
      </c>
      <c r="V1463">
        <v>21</v>
      </c>
    </row>
    <row r="1464" spans="1:22" x14ac:dyDescent="0.3">
      <c r="A1464" s="42">
        <v>44028</v>
      </c>
      <c r="B1464" t="s">
        <v>61</v>
      </c>
      <c r="C1464">
        <v>1114</v>
      </c>
      <c r="D1464">
        <v>18</v>
      </c>
      <c r="E1464">
        <v>1093</v>
      </c>
      <c r="F1464">
        <v>18</v>
      </c>
      <c r="G1464">
        <v>21</v>
      </c>
      <c r="H1464">
        <v>0</v>
      </c>
      <c r="I1464">
        <v>1264</v>
      </c>
      <c r="J1464">
        <v>31</v>
      </c>
      <c r="K1464">
        <v>8996</v>
      </c>
      <c r="L1464">
        <v>135</v>
      </c>
      <c r="M1464">
        <v>10260</v>
      </c>
      <c r="N1464">
        <v>166</v>
      </c>
      <c r="O1464">
        <v>0</v>
      </c>
      <c r="P1464">
        <v>6</v>
      </c>
      <c r="Q1464">
        <v>35</v>
      </c>
      <c r="R1464">
        <v>646</v>
      </c>
      <c r="S1464">
        <v>-17</v>
      </c>
      <c r="T1464">
        <v>462</v>
      </c>
      <c r="U1464">
        <v>-1</v>
      </c>
      <c r="V1464">
        <v>54</v>
      </c>
    </row>
    <row r="1465" spans="1:22" x14ac:dyDescent="0.3">
      <c r="A1465" s="42">
        <v>44028</v>
      </c>
      <c r="B1465" t="s">
        <v>49</v>
      </c>
      <c r="C1465">
        <v>79</v>
      </c>
      <c r="D1465">
        <v>2</v>
      </c>
      <c r="E1465">
        <v>74</v>
      </c>
      <c r="F1465">
        <v>2</v>
      </c>
      <c r="G1465">
        <v>5</v>
      </c>
      <c r="H1465">
        <v>0</v>
      </c>
      <c r="I1465">
        <v>91</v>
      </c>
      <c r="J1465">
        <v>3</v>
      </c>
      <c r="K1465">
        <v>3657</v>
      </c>
      <c r="L1465">
        <v>55</v>
      </c>
      <c r="M1465">
        <v>3748</v>
      </c>
      <c r="N1465">
        <v>58</v>
      </c>
      <c r="O1465">
        <v>0</v>
      </c>
      <c r="P1465">
        <v>1</v>
      </c>
      <c r="Q1465">
        <v>3</v>
      </c>
      <c r="R1465">
        <v>53</v>
      </c>
      <c r="S1465">
        <v>-1</v>
      </c>
      <c r="T1465">
        <v>25</v>
      </c>
      <c r="U1465">
        <v>0</v>
      </c>
      <c r="V1465">
        <v>6</v>
      </c>
    </row>
    <row r="1466" spans="1:22" x14ac:dyDescent="0.3">
      <c r="A1466" s="42">
        <v>44028</v>
      </c>
      <c r="B1466" t="s">
        <v>95</v>
      </c>
      <c r="C1466">
        <v>66</v>
      </c>
      <c r="D1466">
        <v>1</v>
      </c>
      <c r="E1466">
        <v>65</v>
      </c>
      <c r="F1466">
        <v>1</v>
      </c>
      <c r="G1466">
        <v>1</v>
      </c>
      <c r="H1466">
        <v>0</v>
      </c>
      <c r="I1466">
        <v>96</v>
      </c>
      <c r="J1466">
        <v>1</v>
      </c>
      <c r="K1466">
        <v>1365</v>
      </c>
      <c r="L1466">
        <v>46</v>
      </c>
      <c r="M1466">
        <v>1461</v>
      </c>
      <c r="N1466">
        <v>47</v>
      </c>
      <c r="O1466">
        <v>0</v>
      </c>
      <c r="P1466">
        <v>0</v>
      </c>
      <c r="Q1466">
        <v>3</v>
      </c>
      <c r="R1466">
        <v>30</v>
      </c>
      <c r="S1466">
        <v>-2</v>
      </c>
      <c r="T1466">
        <v>36</v>
      </c>
      <c r="U1466">
        <v>0</v>
      </c>
      <c r="V1466">
        <v>4</v>
      </c>
    </row>
    <row r="1467" spans="1:22" x14ac:dyDescent="0.3">
      <c r="A1467" s="42">
        <v>44028</v>
      </c>
      <c r="B1467" t="s">
        <v>67</v>
      </c>
      <c r="C1467">
        <v>69</v>
      </c>
      <c r="D1467">
        <v>6</v>
      </c>
      <c r="E1467">
        <v>59</v>
      </c>
      <c r="F1467">
        <v>6</v>
      </c>
      <c r="G1467">
        <v>10</v>
      </c>
      <c r="H1467">
        <v>0</v>
      </c>
      <c r="I1467">
        <v>69</v>
      </c>
      <c r="J1467">
        <v>7</v>
      </c>
      <c r="K1467">
        <v>2363</v>
      </c>
      <c r="L1467">
        <v>58</v>
      </c>
      <c r="M1467">
        <v>2432</v>
      </c>
      <c r="N1467">
        <v>65</v>
      </c>
      <c r="O1467">
        <v>0</v>
      </c>
      <c r="P1467">
        <v>1</v>
      </c>
      <c r="Q1467">
        <v>1</v>
      </c>
      <c r="R1467">
        <v>35</v>
      </c>
      <c r="S1467">
        <v>5</v>
      </c>
      <c r="T1467">
        <v>33</v>
      </c>
      <c r="U1467">
        <v>2</v>
      </c>
      <c r="V1467">
        <v>9</v>
      </c>
    </row>
    <row r="1468" spans="1:22" x14ac:dyDescent="0.3">
      <c r="A1468" s="42">
        <v>44028</v>
      </c>
      <c r="B1468" t="s">
        <v>101</v>
      </c>
      <c r="C1468">
        <v>141</v>
      </c>
      <c r="D1468">
        <v>13</v>
      </c>
      <c r="E1468">
        <v>135</v>
      </c>
      <c r="F1468">
        <v>14</v>
      </c>
      <c r="G1468">
        <v>6</v>
      </c>
      <c r="H1468">
        <v>-1</v>
      </c>
      <c r="I1468">
        <v>153</v>
      </c>
      <c r="J1468">
        <v>15</v>
      </c>
      <c r="K1468">
        <v>4116</v>
      </c>
      <c r="L1468">
        <v>122</v>
      </c>
      <c r="M1468">
        <v>4269</v>
      </c>
      <c r="N1468">
        <v>137</v>
      </c>
      <c r="O1468">
        <v>0</v>
      </c>
      <c r="P1468">
        <v>2</v>
      </c>
      <c r="Q1468">
        <v>0</v>
      </c>
      <c r="R1468">
        <v>57</v>
      </c>
      <c r="S1468">
        <v>13</v>
      </c>
      <c r="T1468">
        <v>82</v>
      </c>
      <c r="U1468">
        <v>4</v>
      </c>
      <c r="V1468">
        <v>14</v>
      </c>
    </row>
    <row r="1469" spans="1:22" x14ac:dyDescent="0.3">
      <c r="A1469" s="42">
        <v>44028</v>
      </c>
      <c r="B1469" t="s">
        <v>51</v>
      </c>
      <c r="C1469">
        <v>332</v>
      </c>
      <c r="D1469">
        <v>21</v>
      </c>
      <c r="E1469">
        <v>331</v>
      </c>
      <c r="F1469">
        <v>21</v>
      </c>
      <c r="G1469">
        <v>1</v>
      </c>
      <c r="H1469">
        <v>0</v>
      </c>
      <c r="I1469">
        <v>387</v>
      </c>
      <c r="J1469">
        <v>23</v>
      </c>
      <c r="K1469">
        <v>4302</v>
      </c>
      <c r="L1469">
        <v>151</v>
      </c>
      <c r="M1469">
        <v>4689</v>
      </c>
      <c r="N1469">
        <v>174</v>
      </c>
      <c r="O1469">
        <v>1</v>
      </c>
      <c r="P1469">
        <v>4</v>
      </c>
      <c r="Q1469">
        <v>4</v>
      </c>
      <c r="R1469">
        <v>135</v>
      </c>
      <c r="S1469">
        <v>16</v>
      </c>
      <c r="T1469">
        <v>193</v>
      </c>
      <c r="U1469">
        <v>1</v>
      </c>
      <c r="V1469">
        <v>15</v>
      </c>
    </row>
    <row r="1470" spans="1:22" x14ac:dyDescent="0.3">
      <c r="A1470" s="42">
        <v>44028</v>
      </c>
      <c r="B1470" t="s">
        <v>74</v>
      </c>
      <c r="C1470">
        <v>99</v>
      </c>
      <c r="D1470">
        <v>8</v>
      </c>
      <c r="E1470">
        <v>96</v>
      </c>
      <c r="F1470">
        <v>6</v>
      </c>
      <c r="G1470">
        <v>3</v>
      </c>
      <c r="H1470">
        <v>2</v>
      </c>
      <c r="I1470">
        <v>106</v>
      </c>
      <c r="J1470">
        <v>9</v>
      </c>
      <c r="K1470">
        <v>1146</v>
      </c>
      <c r="L1470">
        <v>23</v>
      </c>
      <c r="M1470">
        <v>1252</v>
      </c>
      <c r="N1470">
        <v>32</v>
      </c>
      <c r="O1470">
        <v>0</v>
      </c>
      <c r="P1470">
        <v>0</v>
      </c>
      <c r="Q1470">
        <v>1</v>
      </c>
      <c r="R1470">
        <v>26</v>
      </c>
      <c r="S1470">
        <v>7</v>
      </c>
      <c r="T1470">
        <v>73</v>
      </c>
      <c r="U1470">
        <v>0</v>
      </c>
      <c r="V1470">
        <v>4</v>
      </c>
    </row>
    <row r="1471" spans="1:22" x14ac:dyDescent="0.3">
      <c r="A1471" s="42">
        <v>44028</v>
      </c>
      <c r="B1471" t="s">
        <v>82</v>
      </c>
      <c r="C1471">
        <v>91</v>
      </c>
      <c r="D1471">
        <v>5</v>
      </c>
      <c r="E1471">
        <v>89</v>
      </c>
      <c r="F1471">
        <v>6</v>
      </c>
      <c r="G1471">
        <v>2</v>
      </c>
      <c r="H1471">
        <v>-1</v>
      </c>
      <c r="I1471">
        <v>105</v>
      </c>
      <c r="J1471">
        <v>6</v>
      </c>
      <c r="K1471">
        <v>2705</v>
      </c>
      <c r="L1471">
        <v>43</v>
      </c>
      <c r="M1471">
        <v>2810</v>
      </c>
      <c r="N1471">
        <v>49</v>
      </c>
      <c r="O1471">
        <v>0</v>
      </c>
      <c r="P1471">
        <v>0</v>
      </c>
      <c r="Q1471">
        <v>5</v>
      </c>
      <c r="R1471">
        <v>30</v>
      </c>
      <c r="S1471">
        <v>0</v>
      </c>
      <c r="T1471">
        <v>61</v>
      </c>
      <c r="U1471">
        <v>0</v>
      </c>
      <c r="V1471">
        <v>3</v>
      </c>
    </row>
    <row r="1472" spans="1:22" x14ac:dyDescent="0.3">
      <c r="A1472" s="42">
        <v>44028</v>
      </c>
      <c r="B1472" t="s">
        <v>118</v>
      </c>
      <c r="C1472">
        <v>31</v>
      </c>
      <c r="D1472">
        <v>3</v>
      </c>
      <c r="E1472">
        <v>31</v>
      </c>
      <c r="F1472">
        <v>3</v>
      </c>
      <c r="G1472">
        <v>0</v>
      </c>
      <c r="H1472">
        <v>0</v>
      </c>
      <c r="I1472">
        <v>32</v>
      </c>
      <c r="J1472">
        <v>3</v>
      </c>
      <c r="K1472">
        <v>961</v>
      </c>
      <c r="L1472">
        <v>17</v>
      </c>
      <c r="M1472">
        <v>993</v>
      </c>
      <c r="N1472">
        <v>20</v>
      </c>
      <c r="O1472">
        <v>0</v>
      </c>
      <c r="P1472">
        <v>0</v>
      </c>
      <c r="Q1472">
        <v>0</v>
      </c>
      <c r="R1472">
        <v>17</v>
      </c>
      <c r="S1472">
        <v>3</v>
      </c>
      <c r="T1472">
        <v>14</v>
      </c>
      <c r="U1472">
        <v>0</v>
      </c>
      <c r="V1472">
        <v>0</v>
      </c>
    </row>
    <row r="1473" spans="1:22" x14ac:dyDescent="0.3">
      <c r="A1473" s="42">
        <v>44028</v>
      </c>
      <c r="B1473" t="s">
        <v>68</v>
      </c>
      <c r="C1473">
        <v>180</v>
      </c>
      <c r="D1473">
        <v>5</v>
      </c>
      <c r="E1473">
        <v>170</v>
      </c>
      <c r="F1473">
        <v>7</v>
      </c>
      <c r="G1473">
        <v>10</v>
      </c>
      <c r="H1473">
        <v>-2</v>
      </c>
      <c r="I1473">
        <v>193</v>
      </c>
      <c r="J1473">
        <v>8</v>
      </c>
      <c r="K1473">
        <v>2946</v>
      </c>
      <c r="L1473">
        <v>95</v>
      </c>
      <c r="M1473">
        <v>3139</v>
      </c>
      <c r="N1473">
        <v>103</v>
      </c>
      <c r="O1473">
        <v>1</v>
      </c>
      <c r="P1473">
        <v>1</v>
      </c>
      <c r="Q1473">
        <v>0</v>
      </c>
      <c r="R1473">
        <v>91</v>
      </c>
      <c r="S1473">
        <v>4</v>
      </c>
      <c r="T1473">
        <v>88</v>
      </c>
      <c r="U1473">
        <v>1</v>
      </c>
      <c r="V1473">
        <v>4</v>
      </c>
    </row>
    <row r="1474" spans="1:22" x14ac:dyDescent="0.3">
      <c r="A1474" s="42">
        <v>44028</v>
      </c>
      <c r="B1474" t="s">
        <v>107</v>
      </c>
      <c r="C1474">
        <v>168</v>
      </c>
      <c r="D1474">
        <v>6</v>
      </c>
      <c r="E1474">
        <v>165</v>
      </c>
      <c r="F1474">
        <v>6</v>
      </c>
      <c r="G1474">
        <v>3</v>
      </c>
      <c r="H1474">
        <v>0</v>
      </c>
      <c r="I1474">
        <v>212</v>
      </c>
      <c r="J1474">
        <v>8</v>
      </c>
      <c r="K1474">
        <v>5638</v>
      </c>
      <c r="L1474">
        <v>174</v>
      </c>
      <c r="M1474">
        <v>5850</v>
      </c>
      <c r="N1474">
        <v>182</v>
      </c>
      <c r="O1474">
        <v>0</v>
      </c>
      <c r="P1474">
        <v>0</v>
      </c>
      <c r="Q1474">
        <v>3</v>
      </c>
      <c r="R1474">
        <v>112</v>
      </c>
      <c r="S1474">
        <v>3</v>
      </c>
      <c r="T1474">
        <v>56</v>
      </c>
      <c r="U1474">
        <v>0</v>
      </c>
      <c r="V1474">
        <v>8</v>
      </c>
    </row>
    <row r="1475" spans="1:22" x14ac:dyDescent="0.3">
      <c r="A1475" s="42">
        <v>44028</v>
      </c>
      <c r="B1475" t="s">
        <v>119</v>
      </c>
      <c r="C1475">
        <v>84</v>
      </c>
      <c r="D1475">
        <v>9</v>
      </c>
      <c r="E1475">
        <v>74</v>
      </c>
      <c r="F1475">
        <v>9</v>
      </c>
      <c r="G1475">
        <v>10</v>
      </c>
      <c r="H1475">
        <v>0</v>
      </c>
      <c r="I1475">
        <v>93</v>
      </c>
      <c r="J1475">
        <v>9</v>
      </c>
      <c r="K1475">
        <v>1141</v>
      </c>
      <c r="L1475">
        <v>25</v>
      </c>
      <c r="M1475">
        <v>1234</v>
      </c>
      <c r="N1475">
        <v>34</v>
      </c>
      <c r="O1475">
        <v>0</v>
      </c>
      <c r="P1475">
        <v>3</v>
      </c>
      <c r="Q1475">
        <v>0</v>
      </c>
      <c r="R1475">
        <v>28</v>
      </c>
      <c r="S1475">
        <v>9</v>
      </c>
      <c r="T1475">
        <v>53</v>
      </c>
      <c r="U1475">
        <v>0</v>
      </c>
      <c r="V1475">
        <v>4</v>
      </c>
    </row>
    <row r="1476" spans="1:22" x14ac:dyDescent="0.3">
      <c r="A1476" s="42">
        <v>44028</v>
      </c>
      <c r="B1476" t="s">
        <v>54</v>
      </c>
      <c r="C1476">
        <v>244</v>
      </c>
      <c r="D1476">
        <v>3</v>
      </c>
      <c r="E1476">
        <v>243</v>
      </c>
      <c r="F1476">
        <v>3</v>
      </c>
      <c r="G1476">
        <v>1</v>
      </c>
      <c r="H1476">
        <v>0</v>
      </c>
      <c r="I1476">
        <v>318</v>
      </c>
      <c r="J1476">
        <v>3</v>
      </c>
      <c r="K1476">
        <v>8645</v>
      </c>
      <c r="L1476">
        <v>235</v>
      </c>
      <c r="M1476">
        <v>8963</v>
      </c>
      <c r="N1476">
        <v>238</v>
      </c>
      <c r="O1476">
        <v>0</v>
      </c>
      <c r="P1476">
        <v>5</v>
      </c>
      <c r="Q1476">
        <v>5</v>
      </c>
      <c r="R1476">
        <v>161</v>
      </c>
      <c r="S1476">
        <v>-2</v>
      </c>
      <c r="T1476">
        <v>78</v>
      </c>
      <c r="U1476">
        <v>0</v>
      </c>
      <c r="V1476">
        <v>17</v>
      </c>
    </row>
    <row r="1477" spans="1:22" x14ac:dyDescent="0.3">
      <c r="A1477" s="42">
        <v>44028</v>
      </c>
      <c r="B1477" t="s">
        <v>1</v>
      </c>
      <c r="C1477">
        <v>14982</v>
      </c>
      <c r="D1477">
        <v>432</v>
      </c>
      <c r="E1477">
        <v>14963</v>
      </c>
      <c r="F1477">
        <v>430</v>
      </c>
      <c r="G1477">
        <v>19</v>
      </c>
      <c r="H1477">
        <v>2</v>
      </c>
      <c r="I1477">
        <v>17871</v>
      </c>
      <c r="J1477">
        <v>509</v>
      </c>
      <c r="K1477">
        <v>125970</v>
      </c>
      <c r="L1477">
        <v>3069</v>
      </c>
      <c r="M1477">
        <v>143841</v>
      </c>
      <c r="N1477">
        <v>3578</v>
      </c>
      <c r="O1477">
        <v>3</v>
      </c>
      <c r="P1477">
        <v>160</v>
      </c>
      <c r="Q1477">
        <v>371</v>
      </c>
      <c r="R1477">
        <v>9259</v>
      </c>
      <c r="S1477">
        <v>58</v>
      </c>
      <c r="T1477">
        <v>5563</v>
      </c>
      <c r="U1477">
        <v>6</v>
      </c>
      <c r="V1477">
        <v>568</v>
      </c>
    </row>
    <row r="1478" spans="1:22" x14ac:dyDescent="0.3">
      <c r="A1478" s="42">
        <v>44028</v>
      </c>
      <c r="B1478" t="s">
        <v>120</v>
      </c>
      <c r="C1478">
        <v>49</v>
      </c>
      <c r="D1478">
        <v>5</v>
      </c>
      <c r="E1478">
        <v>28</v>
      </c>
      <c r="F1478">
        <v>2</v>
      </c>
      <c r="G1478">
        <v>21</v>
      </c>
      <c r="H1478">
        <v>3</v>
      </c>
      <c r="I1478">
        <v>53</v>
      </c>
      <c r="J1478">
        <v>8</v>
      </c>
      <c r="K1478">
        <v>1255</v>
      </c>
      <c r="L1478">
        <v>95</v>
      </c>
      <c r="M1478">
        <v>1308</v>
      </c>
      <c r="N1478">
        <v>103</v>
      </c>
      <c r="O1478">
        <v>0</v>
      </c>
      <c r="P1478">
        <v>0</v>
      </c>
      <c r="Q1478">
        <v>-1</v>
      </c>
      <c r="R1478">
        <v>18</v>
      </c>
      <c r="S1478">
        <v>6</v>
      </c>
      <c r="T1478">
        <v>31</v>
      </c>
      <c r="U1478">
        <v>0</v>
      </c>
      <c r="V1478">
        <v>1</v>
      </c>
    </row>
    <row r="1479" spans="1:22" x14ac:dyDescent="0.3">
      <c r="A1479" s="42">
        <v>44028</v>
      </c>
      <c r="B1479" t="s">
        <v>83</v>
      </c>
      <c r="C1479">
        <v>128</v>
      </c>
      <c r="D1479">
        <v>9</v>
      </c>
      <c r="E1479">
        <v>128</v>
      </c>
      <c r="F1479">
        <v>9</v>
      </c>
      <c r="G1479">
        <v>0</v>
      </c>
      <c r="H1479">
        <v>0</v>
      </c>
      <c r="I1479">
        <v>149</v>
      </c>
      <c r="J1479">
        <v>11</v>
      </c>
      <c r="K1479">
        <v>2731</v>
      </c>
      <c r="L1479">
        <v>73</v>
      </c>
      <c r="M1479">
        <v>2880</v>
      </c>
      <c r="N1479">
        <v>84</v>
      </c>
      <c r="O1479">
        <v>0</v>
      </c>
      <c r="P1479">
        <v>0</v>
      </c>
      <c r="Q1479">
        <v>1</v>
      </c>
      <c r="R1479">
        <v>61</v>
      </c>
      <c r="S1479">
        <v>8</v>
      </c>
      <c r="T1479">
        <v>67</v>
      </c>
      <c r="U1479">
        <v>0</v>
      </c>
      <c r="V1479">
        <v>3</v>
      </c>
    </row>
    <row r="1480" spans="1:22" x14ac:dyDescent="0.3">
      <c r="A1480" s="42">
        <v>44028</v>
      </c>
      <c r="B1480" t="s">
        <v>62</v>
      </c>
      <c r="C1480">
        <v>323</v>
      </c>
      <c r="D1480">
        <v>15</v>
      </c>
      <c r="E1480">
        <v>323</v>
      </c>
      <c r="F1480">
        <v>15</v>
      </c>
      <c r="G1480">
        <v>0</v>
      </c>
      <c r="H1480">
        <v>0</v>
      </c>
      <c r="I1480">
        <v>404</v>
      </c>
      <c r="J1480">
        <v>16</v>
      </c>
      <c r="K1480">
        <v>5011</v>
      </c>
      <c r="L1480">
        <v>161</v>
      </c>
      <c r="M1480">
        <v>5415</v>
      </c>
      <c r="N1480">
        <v>177</v>
      </c>
      <c r="O1480">
        <v>0</v>
      </c>
      <c r="P1480">
        <v>0</v>
      </c>
      <c r="Q1480">
        <v>1</v>
      </c>
      <c r="R1480">
        <v>121</v>
      </c>
      <c r="S1480">
        <v>14</v>
      </c>
      <c r="T1480">
        <v>202</v>
      </c>
      <c r="U1480">
        <v>0</v>
      </c>
      <c r="V1480">
        <v>21</v>
      </c>
    </row>
    <row r="1481" spans="1:22" x14ac:dyDescent="0.3">
      <c r="A1481" s="42">
        <v>44028</v>
      </c>
      <c r="B1481" t="s">
        <v>55</v>
      </c>
      <c r="C1481">
        <v>337</v>
      </c>
      <c r="D1481">
        <v>11</v>
      </c>
      <c r="E1481">
        <v>320</v>
      </c>
      <c r="F1481">
        <v>11</v>
      </c>
      <c r="G1481">
        <v>17</v>
      </c>
      <c r="H1481">
        <v>0</v>
      </c>
      <c r="I1481">
        <v>360</v>
      </c>
      <c r="J1481">
        <v>12</v>
      </c>
      <c r="K1481">
        <v>3750</v>
      </c>
      <c r="L1481">
        <v>92</v>
      </c>
      <c r="M1481">
        <v>4110</v>
      </c>
      <c r="N1481">
        <v>104</v>
      </c>
      <c r="O1481">
        <v>0</v>
      </c>
      <c r="P1481">
        <v>3</v>
      </c>
      <c r="Q1481">
        <v>3</v>
      </c>
      <c r="R1481">
        <v>142</v>
      </c>
      <c r="S1481">
        <v>8</v>
      </c>
      <c r="T1481">
        <v>192</v>
      </c>
      <c r="U1481">
        <v>0</v>
      </c>
      <c r="V1481">
        <v>25</v>
      </c>
    </row>
    <row r="1482" spans="1:22" x14ac:dyDescent="0.3">
      <c r="A1482" s="42">
        <v>44028</v>
      </c>
      <c r="B1482" t="s">
        <v>69</v>
      </c>
      <c r="C1482">
        <v>424</v>
      </c>
      <c r="D1482">
        <v>20</v>
      </c>
      <c r="E1482">
        <v>420</v>
      </c>
      <c r="F1482">
        <v>20</v>
      </c>
      <c r="G1482">
        <v>4</v>
      </c>
      <c r="H1482">
        <v>0</v>
      </c>
      <c r="I1482">
        <v>520</v>
      </c>
      <c r="J1482">
        <v>23</v>
      </c>
      <c r="K1482">
        <v>7213</v>
      </c>
      <c r="L1482">
        <v>222</v>
      </c>
      <c r="M1482">
        <v>7733</v>
      </c>
      <c r="N1482">
        <v>245</v>
      </c>
      <c r="O1482">
        <v>0</v>
      </c>
      <c r="P1482">
        <v>6</v>
      </c>
      <c r="Q1482">
        <v>4</v>
      </c>
      <c r="R1482">
        <v>244</v>
      </c>
      <c r="S1482">
        <v>16</v>
      </c>
      <c r="T1482">
        <v>174</v>
      </c>
      <c r="U1482">
        <v>0</v>
      </c>
      <c r="V1482">
        <v>40</v>
      </c>
    </row>
    <row r="1483" spans="1:22" x14ac:dyDescent="0.3">
      <c r="A1483" s="42">
        <v>44028</v>
      </c>
      <c r="B1483" t="s">
        <v>112</v>
      </c>
      <c r="C1483">
        <v>36</v>
      </c>
      <c r="D1483">
        <v>1</v>
      </c>
      <c r="E1483">
        <v>36</v>
      </c>
      <c r="F1483">
        <v>1</v>
      </c>
      <c r="G1483">
        <v>0</v>
      </c>
      <c r="H1483">
        <v>0</v>
      </c>
      <c r="I1483">
        <v>38</v>
      </c>
      <c r="J1483">
        <v>1</v>
      </c>
      <c r="K1483">
        <v>1527</v>
      </c>
      <c r="L1483">
        <v>10</v>
      </c>
      <c r="M1483">
        <v>1565</v>
      </c>
      <c r="N1483">
        <v>11</v>
      </c>
      <c r="O1483">
        <v>0</v>
      </c>
      <c r="P1483">
        <v>0</v>
      </c>
      <c r="Q1483">
        <v>1</v>
      </c>
      <c r="R1483">
        <v>19</v>
      </c>
      <c r="S1483">
        <v>0</v>
      </c>
      <c r="T1483">
        <v>17</v>
      </c>
      <c r="U1483">
        <v>0</v>
      </c>
      <c r="V1483">
        <v>2</v>
      </c>
    </row>
    <row r="1484" spans="1:22" x14ac:dyDescent="0.3">
      <c r="A1484" s="42">
        <v>44028</v>
      </c>
      <c r="B1484" t="s">
        <v>75</v>
      </c>
      <c r="C1484">
        <v>136</v>
      </c>
      <c r="D1484">
        <v>9</v>
      </c>
      <c r="E1484">
        <v>133</v>
      </c>
      <c r="F1484">
        <v>9</v>
      </c>
      <c r="G1484">
        <v>3</v>
      </c>
      <c r="H1484">
        <v>0</v>
      </c>
      <c r="I1484">
        <v>174</v>
      </c>
      <c r="J1484">
        <v>15</v>
      </c>
      <c r="K1484">
        <v>4044</v>
      </c>
      <c r="L1484">
        <v>154</v>
      </c>
      <c r="M1484">
        <v>4218</v>
      </c>
      <c r="N1484">
        <v>169</v>
      </c>
      <c r="O1484">
        <v>0</v>
      </c>
      <c r="P1484">
        <v>3</v>
      </c>
      <c r="Q1484">
        <v>1</v>
      </c>
      <c r="R1484">
        <v>79</v>
      </c>
      <c r="S1484">
        <v>8</v>
      </c>
      <c r="T1484">
        <v>54</v>
      </c>
      <c r="U1484">
        <v>0</v>
      </c>
      <c r="V1484">
        <v>8</v>
      </c>
    </row>
    <row r="1485" spans="1:22" x14ac:dyDescent="0.3">
      <c r="A1485" s="42">
        <v>44028</v>
      </c>
      <c r="B1485" t="s">
        <v>76</v>
      </c>
      <c r="C1485">
        <v>259</v>
      </c>
      <c r="D1485">
        <v>22</v>
      </c>
      <c r="E1485">
        <v>214</v>
      </c>
      <c r="F1485">
        <v>11</v>
      </c>
      <c r="G1485">
        <v>45</v>
      </c>
      <c r="H1485">
        <v>11</v>
      </c>
      <c r="I1485">
        <v>286</v>
      </c>
      <c r="J1485">
        <v>25</v>
      </c>
      <c r="K1485">
        <v>4175</v>
      </c>
      <c r="L1485">
        <v>98</v>
      </c>
      <c r="M1485">
        <v>4461</v>
      </c>
      <c r="N1485">
        <v>123</v>
      </c>
      <c r="O1485">
        <v>0</v>
      </c>
      <c r="P1485">
        <v>1</v>
      </c>
      <c r="Q1485">
        <v>2</v>
      </c>
      <c r="R1485">
        <v>107</v>
      </c>
      <c r="S1485">
        <v>20</v>
      </c>
      <c r="T1485">
        <v>151</v>
      </c>
      <c r="U1485">
        <v>0</v>
      </c>
      <c r="V1485">
        <v>12</v>
      </c>
    </row>
    <row r="1486" spans="1:22" x14ac:dyDescent="0.3">
      <c r="A1486" s="42">
        <v>44028</v>
      </c>
      <c r="B1486" t="s">
        <v>113</v>
      </c>
      <c r="C1486">
        <v>163</v>
      </c>
      <c r="D1486">
        <v>20</v>
      </c>
      <c r="E1486">
        <v>163</v>
      </c>
      <c r="F1486">
        <v>20</v>
      </c>
      <c r="G1486">
        <v>0</v>
      </c>
      <c r="H1486">
        <v>0</v>
      </c>
      <c r="I1486">
        <v>184</v>
      </c>
      <c r="J1486">
        <v>20</v>
      </c>
      <c r="K1486">
        <v>2978</v>
      </c>
      <c r="L1486">
        <v>105</v>
      </c>
      <c r="M1486">
        <v>3162</v>
      </c>
      <c r="N1486">
        <v>125</v>
      </c>
      <c r="O1486">
        <v>0</v>
      </c>
      <c r="P1486">
        <v>1</v>
      </c>
      <c r="Q1486">
        <v>4</v>
      </c>
      <c r="R1486">
        <v>51</v>
      </c>
      <c r="S1486">
        <v>16</v>
      </c>
      <c r="T1486">
        <v>111</v>
      </c>
      <c r="U1486">
        <v>1</v>
      </c>
      <c r="V1486">
        <v>11</v>
      </c>
    </row>
    <row r="1487" spans="1:22" x14ac:dyDescent="0.3">
      <c r="A1487" s="42">
        <v>44028</v>
      </c>
      <c r="B1487" t="s">
        <v>121</v>
      </c>
      <c r="C1487">
        <v>67</v>
      </c>
      <c r="D1487">
        <v>2</v>
      </c>
      <c r="E1487">
        <v>62</v>
      </c>
      <c r="F1487">
        <v>1</v>
      </c>
      <c r="G1487">
        <v>5</v>
      </c>
      <c r="H1487">
        <v>1</v>
      </c>
      <c r="I1487">
        <v>80</v>
      </c>
      <c r="J1487">
        <v>1</v>
      </c>
      <c r="K1487">
        <v>1850</v>
      </c>
      <c r="L1487">
        <v>14</v>
      </c>
      <c r="M1487">
        <v>1930</v>
      </c>
      <c r="N1487">
        <v>15</v>
      </c>
      <c r="O1487">
        <v>0</v>
      </c>
      <c r="P1487">
        <v>0</v>
      </c>
      <c r="Q1487">
        <v>3</v>
      </c>
      <c r="R1487">
        <v>39</v>
      </c>
      <c r="S1487">
        <v>-1</v>
      </c>
      <c r="T1487">
        <v>28</v>
      </c>
      <c r="U1487">
        <v>1</v>
      </c>
      <c r="V1487">
        <v>8</v>
      </c>
    </row>
    <row r="1488" spans="1:22" x14ac:dyDescent="0.3">
      <c r="A1488" s="42">
        <v>44028</v>
      </c>
      <c r="B1488" t="s">
        <v>63</v>
      </c>
      <c r="C1488">
        <v>187</v>
      </c>
      <c r="D1488">
        <v>14</v>
      </c>
      <c r="E1488">
        <v>180</v>
      </c>
      <c r="F1488">
        <v>14</v>
      </c>
      <c r="G1488">
        <v>7</v>
      </c>
      <c r="H1488">
        <v>0</v>
      </c>
      <c r="I1488">
        <v>207</v>
      </c>
      <c r="J1488">
        <v>15</v>
      </c>
      <c r="K1488">
        <v>5046</v>
      </c>
      <c r="L1488">
        <v>146</v>
      </c>
      <c r="M1488">
        <v>5253</v>
      </c>
      <c r="N1488">
        <v>161</v>
      </c>
      <c r="O1488">
        <v>0</v>
      </c>
      <c r="P1488">
        <v>2</v>
      </c>
      <c r="Q1488">
        <v>3</v>
      </c>
      <c r="R1488">
        <v>95</v>
      </c>
      <c r="S1488">
        <v>11</v>
      </c>
      <c r="T1488">
        <v>90</v>
      </c>
      <c r="U1488">
        <v>2</v>
      </c>
      <c r="V1488">
        <v>13</v>
      </c>
    </row>
    <row r="1489" spans="1:22" x14ac:dyDescent="0.3">
      <c r="A1489" s="42">
        <v>44028</v>
      </c>
      <c r="B1489" t="s">
        <v>87</v>
      </c>
      <c r="C1489">
        <v>71</v>
      </c>
      <c r="D1489">
        <v>3</v>
      </c>
      <c r="E1489">
        <v>69</v>
      </c>
      <c r="F1489">
        <v>3</v>
      </c>
      <c r="G1489">
        <v>2</v>
      </c>
      <c r="H1489">
        <v>0</v>
      </c>
      <c r="I1489">
        <v>83</v>
      </c>
      <c r="J1489">
        <v>5</v>
      </c>
      <c r="K1489">
        <v>1063</v>
      </c>
      <c r="L1489">
        <v>15</v>
      </c>
      <c r="M1489">
        <v>1146</v>
      </c>
      <c r="N1489">
        <v>20</v>
      </c>
      <c r="O1489">
        <v>0</v>
      </c>
      <c r="P1489">
        <v>2</v>
      </c>
      <c r="Q1489">
        <v>2</v>
      </c>
      <c r="R1489">
        <v>58</v>
      </c>
      <c r="S1489">
        <v>1</v>
      </c>
      <c r="T1489">
        <v>11</v>
      </c>
      <c r="U1489">
        <v>0</v>
      </c>
      <c r="V1489">
        <v>10</v>
      </c>
    </row>
    <row r="1490" spans="1:22" x14ac:dyDescent="0.3">
      <c r="A1490" s="42">
        <v>44028</v>
      </c>
      <c r="B1490" t="s">
        <v>64</v>
      </c>
      <c r="C1490">
        <v>571</v>
      </c>
      <c r="D1490">
        <v>20</v>
      </c>
      <c r="E1490">
        <v>560</v>
      </c>
      <c r="F1490">
        <v>20</v>
      </c>
      <c r="G1490">
        <v>11</v>
      </c>
      <c r="H1490">
        <v>0</v>
      </c>
      <c r="I1490">
        <v>619</v>
      </c>
      <c r="J1490">
        <v>24</v>
      </c>
      <c r="K1490">
        <v>7264</v>
      </c>
      <c r="L1490">
        <v>123</v>
      </c>
      <c r="M1490">
        <v>7883</v>
      </c>
      <c r="N1490">
        <v>147</v>
      </c>
      <c r="O1490">
        <v>0</v>
      </c>
      <c r="P1490">
        <v>5</v>
      </c>
      <c r="Q1490">
        <v>15</v>
      </c>
      <c r="R1490">
        <v>323</v>
      </c>
      <c r="S1490">
        <v>5</v>
      </c>
      <c r="T1490">
        <v>243</v>
      </c>
      <c r="U1490">
        <v>4</v>
      </c>
      <c r="V1490">
        <v>34</v>
      </c>
    </row>
    <row r="1491" spans="1:22" x14ac:dyDescent="0.3">
      <c r="A1491" s="42">
        <v>44028</v>
      </c>
      <c r="B1491" t="s">
        <v>47</v>
      </c>
      <c r="C1491">
        <v>3840</v>
      </c>
      <c r="D1491">
        <v>119</v>
      </c>
      <c r="E1491">
        <v>3832</v>
      </c>
      <c r="F1491">
        <v>118</v>
      </c>
      <c r="G1491">
        <v>8</v>
      </c>
      <c r="H1491">
        <v>1</v>
      </c>
      <c r="I1491">
        <v>4272</v>
      </c>
      <c r="J1491">
        <v>135</v>
      </c>
      <c r="K1491">
        <v>38275</v>
      </c>
      <c r="L1491">
        <v>1061</v>
      </c>
      <c r="M1491">
        <v>42547</v>
      </c>
      <c r="N1491">
        <v>1196</v>
      </c>
      <c r="O1491">
        <v>0</v>
      </c>
      <c r="P1491">
        <v>39</v>
      </c>
      <c r="Q1491">
        <v>68</v>
      </c>
      <c r="R1491">
        <v>2297</v>
      </c>
      <c r="S1491">
        <v>51</v>
      </c>
      <c r="T1491">
        <v>1504</v>
      </c>
      <c r="U1491">
        <v>5</v>
      </c>
      <c r="V1491">
        <v>167</v>
      </c>
    </row>
    <row r="1492" spans="1:22" x14ac:dyDescent="0.3">
      <c r="A1492" s="42">
        <v>44028</v>
      </c>
      <c r="B1492" t="s">
        <v>122</v>
      </c>
      <c r="C1492">
        <v>24</v>
      </c>
      <c r="D1492">
        <v>9</v>
      </c>
      <c r="E1492">
        <v>22</v>
      </c>
      <c r="F1492">
        <v>9</v>
      </c>
      <c r="G1492">
        <v>2</v>
      </c>
      <c r="H1492">
        <v>0</v>
      </c>
      <c r="I1492">
        <v>26</v>
      </c>
      <c r="J1492">
        <v>10</v>
      </c>
      <c r="K1492">
        <v>571</v>
      </c>
      <c r="L1492">
        <v>38</v>
      </c>
      <c r="M1492">
        <v>597</v>
      </c>
      <c r="N1492">
        <v>48</v>
      </c>
      <c r="O1492">
        <v>0</v>
      </c>
      <c r="P1492">
        <v>0</v>
      </c>
      <c r="Q1492">
        <v>1</v>
      </c>
      <c r="R1492">
        <v>4</v>
      </c>
      <c r="S1492">
        <v>8</v>
      </c>
      <c r="T1492">
        <v>20</v>
      </c>
      <c r="U1492">
        <v>0</v>
      </c>
      <c r="V1492">
        <v>3</v>
      </c>
    </row>
    <row r="1493" spans="1:22" x14ac:dyDescent="0.3">
      <c r="A1493" s="42">
        <v>44028</v>
      </c>
      <c r="B1493" t="s">
        <v>102</v>
      </c>
      <c r="C1493">
        <v>503</v>
      </c>
      <c r="D1493">
        <v>23</v>
      </c>
      <c r="E1493">
        <v>481</v>
      </c>
      <c r="F1493">
        <v>24</v>
      </c>
      <c r="G1493">
        <v>22</v>
      </c>
      <c r="H1493">
        <v>-1</v>
      </c>
      <c r="I1493">
        <v>548</v>
      </c>
      <c r="J1493">
        <v>30</v>
      </c>
      <c r="K1493">
        <v>7004</v>
      </c>
      <c r="L1493">
        <v>94</v>
      </c>
      <c r="M1493">
        <v>7552</v>
      </c>
      <c r="N1493">
        <v>124</v>
      </c>
      <c r="O1493">
        <v>0</v>
      </c>
      <c r="P1493">
        <v>4</v>
      </c>
      <c r="Q1493">
        <v>9</v>
      </c>
      <c r="R1493">
        <v>307</v>
      </c>
      <c r="S1493">
        <v>14</v>
      </c>
      <c r="T1493">
        <v>192</v>
      </c>
      <c r="U1493">
        <v>0</v>
      </c>
      <c r="V1493">
        <v>25</v>
      </c>
    </row>
    <row r="1494" spans="1:22" x14ac:dyDescent="0.3">
      <c r="A1494" s="42">
        <v>44028</v>
      </c>
      <c r="B1494" t="s">
        <v>84</v>
      </c>
      <c r="C1494">
        <v>171</v>
      </c>
      <c r="D1494">
        <v>17</v>
      </c>
      <c r="E1494">
        <v>165</v>
      </c>
      <c r="F1494">
        <v>17</v>
      </c>
      <c r="G1494">
        <v>6</v>
      </c>
      <c r="H1494">
        <v>0</v>
      </c>
      <c r="I1494">
        <v>194</v>
      </c>
      <c r="J1494">
        <v>17</v>
      </c>
      <c r="K1494">
        <v>3990</v>
      </c>
      <c r="L1494">
        <v>188</v>
      </c>
      <c r="M1494">
        <v>4184</v>
      </c>
      <c r="N1494">
        <v>205</v>
      </c>
      <c r="O1494">
        <v>0</v>
      </c>
      <c r="P1494">
        <v>7</v>
      </c>
      <c r="Q1494">
        <v>5</v>
      </c>
      <c r="R1494">
        <v>53</v>
      </c>
      <c r="S1494">
        <v>12</v>
      </c>
      <c r="T1494">
        <v>111</v>
      </c>
      <c r="U1494">
        <v>0</v>
      </c>
      <c r="V1494">
        <v>11</v>
      </c>
    </row>
    <row r="1495" spans="1:22" x14ac:dyDescent="0.3">
      <c r="A1495" s="42">
        <v>44028</v>
      </c>
      <c r="B1495" t="s">
        <v>91</v>
      </c>
      <c r="C1495">
        <v>117</v>
      </c>
      <c r="D1495">
        <v>14</v>
      </c>
      <c r="E1495">
        <v>114</v>
      </c>
      <c r="F1495">
        <v>14</v>
      </c>
      <c r="G1495">
        <v>3</v>
      </c>
      <c r="H1495">
        <v>0</v>
      </c>
      <c r="I1495">
        <v>139</v>
      </c>
      <c r="J1495">
        <v>14</v>
      </c>
      <c r="K1495">
        <v>3593</v>
      </c>
      <c r="L1495">
        <v>32</v>
      </c>
      <c r="M1495">
        <v>3732</v>
      </c>
      <c r="N1495">
        <v>46</v>
      </c>
      <c r="O1495">
        <v>0</v>
      </c>
      <c r="P1495">
        <v>2</v>
      </c>
      <c r="Q1495">
        <v>1</v>
      </c>
      <c r="R1495">
        <v>56</v>
      </c>
      <c r="S1495">
        <v>13</v>
      </c>
      <c r="T1495">
        <v>59</v>
      </c>
      <c r="U1495">
        <v>0</v>
      </c>
      <c r="V1495">
        <v>11</v>
      </c>
    </row>
    <row r="1496" spans="1:22" x14ac:dyDescent="0.3">
      <c r="A1496" s="42">
        <v>44028</v>
      </c>
      <c r="B1496" t="s">
        <v>108</v>
      </c>
      <c r="C1496">
        <v>172</v>
      </c>
      <c r="D1496">
        <v>17</v>
      </c>
      <c r="E1496">
        <v>165</v>
      </c>
      <c r="F1496">
        <v>15</v>
      </c>
      <c r="G1496">
        <v>7</v>
      </c>
      <c r="H1496">
        <v>2</v>
      </c>
      <c r="I1496">
        <v>189</v>
      </c>
      <c r="J1496">
        <v>21</v>
      </c>
      <c r="K1496">
        <v>1972</v>
      </c>
      <c r="L1496">
        <v>87</v>
      </c>
      <c r="M1496">
        <v>2161</v>
      </c>
      <c r="N1496">
        <v>108</v>
      </c>
      <c r="O1496">
        <v>0</v>
      </c>
      <c r="P1496">
        <v>3</v>
      </c>
      <c r="Q1496">
        <v>1</v>
      </c>
      <c r="R1496">
        <v>56</v>
      </c>
      <c r="S1496">
        <v>16</v>
      </c>
      <c r="T1496">
        <v>113</v>
      </c>
      <c r="U1496">
        <v>0</v>
      </c>
      <c r="V1496">
        <v>14</v>
      </c>
    </row>
    <row r="1497" spans="1:22" x14ac:dyDescent="0.3">
      <c r="A1497" s="42">
        <v>44028</v>
      </c>
      <c r="B1497" t="s">
        <v>123</v>
      </c>
      <c r="C1497">
        <v>132</v>
      </c>
      <c r="D1497">
        <v>18</v>
      </c>
      <c r="E1497">
        <v>93</v>
      </c>
      <c r="F1497">
        <v>5</v>
      </c>
      <c r="G1497">
        <v>39</v>
      </c>
      <c r="H1497">
        <v>13</v>
      </c>
      <c r="I1497">
        <v>141</v>
      </c>
      <c r="J1497">
        <v>17</v>
      </c>
      <c r="K1497">
        <v>2182</v>
      </c>
      <c r="L1497">
        <v>93</v>
      </c>
      <c r="M1497">
        <v>2323</v>
      </c>
      <c r="N1497">
        <v>110</v>
      </c>
      <c r="O1497">
        <v>0</v>
      </c>
      <c r="P1497">
        <v>0</v>
      </c>
      <c r="Q1497">
        <v>4</v>
      </c>
      <c r="R1497">
        <v>51</v>
      </c>
      <c r="S1497">
        <v>14</v>
      </c>
      <c r="T1497">
        <v>81</v>
      </c>
      <c r="U1497">
        <v>0</v>
      </c>
      <c r="V1497">
        <v>7</v>
      </c>
    </row>
    <row r="1498" spans="1:22" x14ac:dyDescent="0.3">
      <c r="A1498" s="42">
        <v>44028</v>
      </c>
      <c r="B1498" t="s">
        <v>109</v>
      </c>
      <c r="C1498">
        <v>60</v>
      </c>
      <c r="D1498">
        <v>3</v>
      </c>
      <c r="E1498">
        <v>58</v>
      </c>
      <c r="F1498">
        <v>2</v>
      </c>
      <c r="G1498">
        <v>2</v>
      </c>
      <c r="H1498">
        <v>1</v>
      </c>
      <c r="I1498">
        <v>75</v>
      </c>
      <c r="J1498">
        <v>3</v>
      </c>
      <c r="K1498">
        <v>3497</v>
      </c>
      <c r="L1498">
        <v>180</v>
      </c>
      <c r="M1498">
        <v>3572</v>
      </c>
      <c r="N1498">
        <v>183</v>
      </c>
      <c r="O1498">
        <v>0</v>
      </c>
      <c r="P1498">
        <v>0</v>
      </c>
      <c r="Q1498">
        <v>2</v>
      </c>
      <c r="R1498">
        <v>44</v>
      </c>
      <c r="S1498">
        <v>1</v>
      </c>
      <c r="T1498">
        <v>16</v>
      </c>
      <c r="U1498">
        <v>0</v>
      </c>
      <c r="V1498">
        <v>8</v>
      </c>
    </row>
    <row r="1499" spans="1:22" x14ac:dyDescent="0.3">
      <c r="A1499" s="42">
        <v>44028</v>
      </c>
      <c r="B1499" t="s">
        <v>124</v>
      </c>
      <c r="C1499">
        <v>129</v>
      </c>
      <c r="D1499">
        <v>11</v>
      </c>
      <c r="E1499">
        <v>129</v>
      </c>
      <c r="F1499">
        <v>11</v>
      </c>
      <c r="G1499">
        <v>0</v>
      </c>
      <c r="H1499">
        <v>0</v>
      </c>
      <c r="I1499">
        <v>158</v>
      </c>
      <c r="J1499">
        <v>10</v>
      </c>
      <c r="K1499">
        <v>2050</v>
      </c>
      <c r="L1499">
        <v>35</v>
      </c>
      <c r="M1499">
        <v>2208</v>
      </c>
      <c r="N1499">
        <v>45</v>
      </c>
      <c r="O1499">
        <v>0</v>
      </c>
      <c r="P1499">
        <v>0</v>
      </c>
      <c r="Q1499">
        <v>0</v>
      </c>
      <c r="R1499">
        <v>73</v>
      </c>
      <c r="S1499">
        <v>11</v>
      </c>
      <c r="T1499">
        <v>56</v>
      </c>
      <c r="U1499">
        <v>0</v>
      </c>
      <c r="V1499">
        <v>3</v>
      </c>
    </row>
    <row r="1500" spans="1:22" x14ac:dyDescent="0.3">
      <c r="A1500" s="42">
        <v>44028</v>
      </c>
      <c r="B1500" t="s">
        <v>77</v>
      </c>
      <c r="C1500">
        <v>25</v>
      </c>
      <c r="D1500">
        <v>0</v>
      </c>
      <c r="E1500">
        <v>25</v>
      </c>
      <c r="F1500">
        <v>0</v>
      </c>
      <c r="G1500">
        <v>0</v>
      </c>
      <c r="H1500">
        <v>0</v>
      </c>
      <c r="I1500">
        <v>30</v>
      </c>
      <c r="J1500">
        <v>0</v>
      </c>
      <c r="K1500">
        <v>862</v>
      </c>
      <c r="L1500">
        <v>36</v>
      </c>
      <c r="M1500">
        <v>892</v>
      </c>
      <c r="N1500">
        <v>36</v>
      </c>
      <c r="O1500">
        <v>0</v>
      </c>
      <c r="P1500">
        <v>0</v>
      </c>
      <c r="Q1500">
        <v>0</v>
      </c>
      <c r="R1500">
        <v>11</v>
      </c>
      <c r="S1500">
        <v>0</v>
      </c>
      <c r="T1500">
        <v>14</v>
      </c>
      <c r="U1500">
        <v>0</v>
      </c>
      <c r="V1500">
        <v>4</v>
      </c>
    </row>
    <row r="1501" spans="1:22" x14ac:dyDescent="0.3">
      <c r="A1501" s="42">
        <v>44028</v>
      </c>
      <c r="B1501" t="s">
        <v>125</v>
      </c>
      <c r="C1501">
        <v>55</v>
      </c>
      <c r="D1501">
        <v>2</v>
      </c>
      <c r="E1501">
        <v>54</v>
      </c>
      <c r="F1501">
        <v>2</v>
      </c>
      <c r="G1501">
        <v>1</v>
      </c>
      <c r="H1501">
        <v>0</v>
      </c>
      <c r="I1501">
        <v>65</v>
      </c>
      <c r="J1501">
        <v>4</v>
      </c>
      <c r="K1501">
        <v>1802</v>
      </c>
      <c r="L1501">
        <v>68</v>
      </c>
      <c r="M1501">
        <v>1867</v>
      </c>
      <c r="N1501">
        <v>72</v>
      </c>
      <c r="O1501">
        <v>0</v>
      </c>
      <c r="P1501">
        <v>2</v>
      </c>
      <c r="Q1501">
        <v>0</v>
      </c>
      <c r="R1501">
        <v>18</v>
      </c>
      <c r="S1501">
        <v>2</v>
      </c>
      <c r="T1501">
        <v>35</v>
      </c>
      <c r="U1501">
        <v>0</v>
      </c>
      <c r="V1501">
        <v>2</v>
      </c>
    </row>
    <row r="1502" spans="1:22" x14ac:dyDescent="0.3">
      <c r="A1502" s="42">
        <v>44028</v>
      </c>
      <c r="B1502" t="s">
        <v>126</v>
      </c>
      <c r="C1502">
        <v>65</v>
      </c>
      <c r="D1502">
        <v>3</v>
      </c>
      <c r="E1502">
        <v>65</v>
      </c>
      <c r="F1502">
        <v>3</v>
      </c>
      <c r="G1502">
        <v>0</v>
      </c>
      <c r="H1502">
        <v>0</v>
      </c>
      <c r="I1502">
        <v>71</v>
      </c>
      <c r="J1502">
        <v>3</v>
      </c>
      <c r="K1502">
        <v>1128</v>
      </c>
      <c r="L1502">
        <v>8</v>
      </c>
      <c r="M1502">
        <v>1199</v>
      </c>
      <c r="N1502">
        <v>11</v>
      </c>
      <c r="O1502">
        <v>0</v>
      </c>
      <c r="P1502">
        <v>0</v>
      </c>
      <c r="Q1502">
        <v>2</v>
      </c>
      <c r="R1502">
        <v>29</v>
      </c>
      <c r="S1502">
        <v>1</v>
      </c>
      <c r="T1502">
        <v>36</v>
      </c>
      <c r="U1502">
        <v>0</v>
      </c>
      <c r="V1502">
        <v>1</v>
      </c>
    </row>
    <row r="1503" spans="1:22" x14ac:dyDescent="0.3">
      <c r="A1503" s="42">
        <v>44028</v>
      </c>
      <c r="B1503" t="s">
        <v>48</v>
      </c>
      <c r="C1503">
        <v>227</v>
      </c>
      <c r="D1503">
        <v>8</v>
      </c>
      <c r="E1503">
        <v>217</v>
      </c>
      <c r="F1503">
        <v>8</v>
      </c>
      <c r="G1503">
        <v>10</v>
      </c>
      <c r="H1503">
        <v>0</v>
      </c>
      <c r="I1503">
        <v>244</v>
      </c>
      <c r="J1503">
        <v>10</v>
      </c>
      <c r="K1503">
        <v>5208</v>
      </c>
      <c r="L1503">
        <v>133</v>
      </c>
      <c r="M1503">
        <v>5452</v>
      </c>
      <c r="N1503">
        <v>143</v>
      </c>
      <c r="O1503">
        <v>0</v>
      </c>
      <c r="P1503">
        <v>1</v>
      </c>
      <c r="Q1503">
        <v>8</v>
      </c>
      <c r="R1503">
        <v>116</v>
      </c>
      <c r="S1503">
        <v>0</v>
      </c>
      <c r="T1503">
        <v>110</v>
      </c>
      <c r="U1503">
        <v>2</v>
      </c>
      <c r="V1503">
        <v>10</v>
      </c>
    </row>
    <row r="1504" spans="1:22" x14ac:dyDescent="0.3">
      <c r="A1504" s="42">
        <v>44028</v>
      </c>
      <c r="B1504" t="s">
        <v>103</v>
      </c>
      <c r="C1504">
        <v>51</v>
      </c>
      <c r="D1504">
        <v>3</v>
      </c>
      <c r="E1504">
        <v>49</v>
      </c>
      <c r="F1504">
        <v>3</v>
      </c>
      <c r="G1504">
        <v>2</v>
      </c>
      <c r="H1504">
        <v>0</v>
      </c>
      <c r="I1504">
        <v>53</v>
      </c>
      <c r="J1504">
        <v>5</v>
      </c>
      <c r="K1504">
        <v>2792</v>
      </c>
      <c r="L1504">
        <v>22</v>
      </c>
      <c r="M1504">
        <v>2845</v>
      </c>
      <c r="N1504">
        <v>27</v>
      </c>
      <c r="O1504">
        <v>0</v>
      </c>
      <c r="P1504">
        <v>0</v>
      </c>
      <c r="Q1504">
        <v>0</v>
      </c>
      <c r="R1504">
        <v>37</v>
      </c>
      <c r="S1504">
        <v>3</v>
      </c>
      <c r="T1504">
        <v>14</v>
      </c>
      <c r="U1504">
        <v>0</v>
      </c>
      <c r="V1504">
        <v>5</v>
      </c>
    </row>
    <row r="1505" spans="1:22" x14ac:dyDescent="0.3">
      <c r="A1505" s="42">
        <v>44028</v>
      </c>
      <c r="B1505" t="s">
        <v>46</v>
      </c>
      <c r="C1505">
        <v>1991</v>
      </c>
      <c r="D1505">
        <v>76</v>
      </c>
      <c r="E1505">
        <v>1938</v>
      </c>
      <c r="F1505">
        <v>78</v>
      </c>
      <c r="G1505">
        <v>53</v>
      </c>
      <c r="H1505">
        <v>-2</v>
      </c>
      <c r="I1505">
        <v>2281</v>
      </c>
      <c r="J1505">
        <v>88</v>
      </c>
      <c r="K1505">
        <v>48604</v>
      </c>
      <c r="L1505">
        <v>938</v>
      </c>
      <c r="M1505">
        <v>50885</v>
      </c>
      <c r="N1505">
        <v>1026</v>
      </c>
      <c r="O1505">
        <v>2</v>
      </c>
      <c r="P1505">
        <v>17</v>
      </c>
      <c r="Q1505">
        <v>34</v>
      </c>
      <c r="R1505">
        <v>910</v>
      </c>
      <c r="S1505">
        <v>40</v>
      </c>
      <c r="T1505">
        <v>1064</v>
      </c>
      <c r="U1505">
        <v>2</v>
      </c>
      <c r="V1505">
        <v>115</v>
      </c>
    </row>
    <row r="1506" spans="1:22" x14ac:dyDescent="0.3">
      <c r="A1506" s="42">
        <v>44028</v>
      </c>
      <c r="B1506" t="s">
        <v>127</v>
      </c>
      <c r="C1506">
        <v>698</v>
      </c>
      <c r="D1506">
        <v>0</v>
      </c>
      <c r="E1506">
        <v>694</v>
      </c>
      <c r="F1506">
        <v>0</v>
      </c>
      <c r="G1506">
        <v>4</v>
      </c>
      <c r="H1506">
        <v>0</v>
      </c>
      <c r="I1506">
        <v>863</v>
      </c>
      <c r="J1506">
        <v>1</v>
      </c>
      <c r="K1506">
        <v>3935</v>
      </c>
      <c r="L1506">
        <v>43</v>
      </c>
      <c r="M1506">
        <v>4798</v>
      </c>
      <c r="N1506">
        <v>44</v>
      </c>
      <c r="O1506">
        <v>0</v>
      </c>
      <c r="P1506">
        <v>0</v>
      </c>
      <c r="Q1506">
        <v>0</v>
      </c>
      <c r="R1506">
        <v>689</v>
      </c>
      <c r="S1506">
        <v>0</v>
      </c>
      <c r="T1506">
        <v>9</v>
      </c>
      <c r="U1506">
        <v>0</v>
      </c>
      <c r="V1506">
        <v>3</v>
      </c>
    </row>
    <row r="1507" spans="1:22" x14ac:dyDescent="0.3">
      <c r="A1507" s="42">
        <v>44028</v>
      </c>
      <c r="B1507" t="s">
        <v>128</v>
      </c>
      <c r="C1507">
        <v>229</v>
      </c>
      <c r="D1507">
        <v>11</v>
      </c>
      <c r="E1507">
        <v>223</v>
      </c>
      <c r="F1507">
        <v>10</v>
      </c>
      <c r="G1507">
        <v>6</v>
      </c>
      <c r="H1507">
        <v>1</v>
      </c>
      <c r="I1507">
        <v>258</v>
      </c>
      <c r="J1507">
        <v>12</v>
      </c>
      <c r="K1507">
        <v>4962</v>
      </c>
      <c r="L1507">
        <v>71</v>
      </c>
      <c r="M1507">
        <v>5220</v>
      </c>
      <c r="N1507">
        <v>83</v>
      </c>
      <c r="O1507">
        <v>0</v>
      </c>
      <c r="P1507">
        <v>4</v>
      </c>
      <c r="Q1507">
        <v>3</v>
      </c>
      <c r="R1507">
        <v>100</v>
      </c>
      <c r="S1507">
        <v>8</v>
      </c>
      <c r="T1507">
        <v>125</v>
      </c>
      <c r="U1507">
        <v>0</v>
      </c>
      <c r="V1507">
        <v>19</v>
      </c>
    </row>
    <row r="1508" spans="1:22" x14ac:dyDescent="0.3">
      <c r="A1508" s="42">
        <v>44028</v>
      </c>
      <c r="B1508" t="s">
        <v>114</v>
      </c>
      <c r="C1508">
        <v>272</v>
      </c>
      <c r="D1508">
        <v>10</v>
      </c>
      <c r="E1508">
        <v>272</v>
      </c>
      <c r="F1508">
        <v>10</v>
      </c>
      <c r="G1508">
        <v>0</v>
      </c>
      <c r="H1508">
        <v>0</v>
      </c>
      <c r="I1508">
        <v>337</v>
      </c>
      <c r="J1508">
        <v>15</v>
      </c>
      <c r="K1508">
        <v>4110</v>
      </c>
      <c r="L1508">
        <v>81</v>
      </c>
      <c r="M1508">
        <v>4447</v>
      </c>
      <c r="N1508">
        <v>96</v>
      </c>
      <c r="O1508">
        <v>0</v>
      </c>
      <c r="P1508">
        <v>6</v>
      </c>
      <c r="Q1508">
        <v>9</v>
      </c>
      <c r="R1508">
        <v>116</v>
      </c>
      <c r="S1508">
        <v>1</v>
      </c>
      <c r="T1508">
        <v>150</v>
      </c>
      <c r="U1508">
        <v>1</v>
      </c>
      <c r="V1508">
        <v>15</v>
      </c>
    </row>
    <row r="1509" spans="1:22" x14ac:dyDescent="0.3">
      <c r="A1509" s="42">
        <v>44028</v>
      </c>
      <c r="B1509" t="s">
        <v>92</v>
      </c>
      <c r="C1509">
        <v>13</v>
      </c>
      <c r="D1509">
        <v>0</v>
      </c>
      <c r="E1509">
        <v>13</v>
      </c>
      <c r="F1509">
        <v>0</v>
      </c>
      <c r="G1509">
        <v>0</v>
      </c>
      <c r="H1509">
        <v>0</v>
      </c>
      <c r="I1509">
        <v>14</v>
      </c>
      <c r="J1509">
        <v>0</v>
      </c>
      <c r="K1509">
        <v>1219</v>
      </c>
      <c r="L1509">
        <v>28</v>
      </c>
      <c r="M1509">
        <v>1233</v>
      </c>
      <c r="N1509">
        <v>28</v>
      </c>
      <c r="O1509">
        <v>0</v>
      </c>
      <c r="P1509">
        <v>0</v>
      </c>
      <c r="Q1509">
        <v>0</v>
      </c>
      <c r="R1509">
        <v>7</v>
      </c>
      <c r="S1509">
        <v>0</v>
      </c>
      <c r="T1509">
        <v>6</v>
      </c>
      <c r="U1509">
        <v>0</v>
      </c>
      <c r="V1509">
        <v>1</v>
      </c>
    </row>
    <row r="1510" spans="1:22" x14ac:dyDescent="0.3">
      <c r="A1510" s="42">
        <v>44028</v>
      </c>
      <c r="B1510" t="s">
        <v>85</v>
      </c>
      <c r="C1510">
        <v>126</v>
      </c>
      <c r="D1510">
        <v>15</v>
      </c>
      <c r="E1510">
        <v>126</v>
      </c>
      <c r="F1510">
        <v>15</v>
      </c>
      <c r="G1510">
        <v>0</v>
      </c>
      <c r="H1510">
        <v>0</v>
      </c>
      <c r="I1510">
        <v>151</v>
      </c>
      <c r="J1510">
        <v>16</v>
      </c>
      <c r="K1510">
        <v>2867</v>
      </c>
      <c r="L1510">
        <v>97</v>
      </c>
      <c r="M1510">
        <v>3018</v>
      </c>
      <c r="N1510">
        <v>113</v>
      </c>
      <c r="O1510">
        <v>0</v>
      </c>
      <c r="P1510">
        <v>0</v>
      </c>
      <c r="Q1510">
        <v>3</v>
      </c>
      <c r="R1510">
        <v>57</v>
      </c>
      <c r="S1510">
        <v>12</v>
      </c>
      <c r="T1510">
        <v>69</v>
      </c>
      <c r="U1510">
        <v>1</v>
      </c>
      <c r="V1510">
        <v>5</v>
      </c>
    </row>
    <row r="1511" spans="1:22" x14ac:dyDescent="0.3">
      <c r="A1511" s="42">
        <v>44028</v>
      </c>
      <c r="B1511" t="s">
        <v>78</v>
      </c>
      <c r="C1511">
        <v>368</v>
      </c>
      <c r="D1511">
        <v>15</v>
      </c>
      <c r="E1511">
        <v>352</v>
      </c>
      <c r="F1511">
        <v>15</v>
      </c>
      <c r="G1511">
        <v>16</v>
      </c>
      <c r="H1511">
        <v>0</v>
      </c>
      <c r="I1511">
        <v>393</v>
      </c>
      <c r="J1511">
        <v>16</v>
      </c>
      <c r="K1511">
        <v>4758</v>
      </c>
      <c r="L1511">
        <v>94</v>
      </c>
      <c r="M1511">
        <v>5151</v>
      </c>
      <c r="N1511">
        <v>110</v>
      </c>
      <c r="O1511">
        <v>1</v>
      </c>
      <c r="P1511">
        <v>3</v>
      </c>
      <c r="Q1511">
        <v>4</v>
      </c>
      <c r="R1511">
        <v>262</v>
      </c>
      <c r="S1511">
        <v>10</v>
      </c>
      <c r="T1511">
        <v>103</v>
      </c>
      <c r="U1511">
        <v>0</v>
      </c>
      <c r="V1511">
        <v>11</v>
      </c>
    </row>
    <row r="1512" spans="1:22" x14ac:dyDescent="0.3">
      <c r="A1512" s="42">
        <v>44028</v>
      </c>
      <c r="B1512" t="s">
        <v>96</v>
      </c>
      <c r="C1512">
        <v>680</v>
      </c>
      <c r="D1512">
        <v>10</v>
      </c>
      <c r="E1512">
        <v>678</v>
      </c>
      <c r="F1512">
        <v>10</v>
      </c>
      <c r="G1512">
        <v>2</v>
      </c>
      <c r="H1512">
        <v>0</v>
      </c>
      <c r="I1512">
        <v>766</v>
      </c>
      <c r="J1512">
        <v>11</v>
      </c>
      <c r="K1512">
        <v>3519</v>
      </c>
      <c r="L1512">
        <v>24</v>
      </c>
      <c r="M1512">
        <v>4285</v>
      </c>
      <c r="N1512">
        <v>35</v>
      </c>
      <c r="O1512">
        <v>0</v>
      </c>
      <c r="P1512">
        <v>7</v>
      </c>
      <c r="Q1512">
        <v>26</v>
      </c>
      <c r="R1512">
        <v>449</v>
      </c>
      <c r="S1512">
        <v>-16</v>
      </c>
      <c r="T1512">
        <v>224</v>
      </c>
      <c r="U1512">
        <v>1</v>
      </c>
      <c r="V1512">
        <v>34</v>
      </c>
    </row>
    <row r="1513" spans="1:22" x14ac:dyDescent="0.3">
      <c r="A1513" s="42">
        <v>44028</v>
      </c>
      <c r="B1513" t="s">
        <v>88</v>
      </c>
      <c r="C1513">
        <v>428</v>
      </c>
      <c r="D1513">
        <v>19</v>
      </c>
      <c r="E1513">
        <v>410</v>
      </c>
      <c r="F1513">
        <v>19</v>
      </c>
      <c r="G1513">
        <v>18</v>
      </c>
      <c r="H1513">
        <v>0</v>
      </c>
      <c r="I1513">
        <v>490</v>
      </c>
      <c r="J1513">
        <v>17</v>
      </c>
      <c r="K1513">
        <v>9349</v>
      </c>
      <c r="L1513">
        <v>139</v>
      </c>
      <c r="M1513">
        <v>9839</v>
      </c>
      <c r="N1513">
        <v>156</v>
      </c>
      <c r="O1513">
        <v>0</v>
      </c>
      <c r="P1513">
        <v>2</v>
      </c>
      <c r="Q1513">
        <v>6</v>
      </c>
      <c r="R1513">
        <v>238</v>
      </c>
      <c r="S1513">
        <v>13</v>
      </c>
      <c r="T1513">
        <v>188</v>
      </c>
      <c r="U1513">
        <v>0</v>
      </c>
      <c r="V1513">
        <v>23</v>
      </c>
    </row>
    <row r="1514" spans="1:22" x14ac:dyDescent="0.3">
      <c r="A1514" s="42">
        <v>44028</v>
      </c>
      <c r="B1514" t="s">
        <v>79</v>
      </c>
      <c r="C1514">
        <v>113</v>
      </c>
      <c r="D1514">
        <v>9</v>
      </c>
      <c r="E1514">
        <v>111</v>
      </c>
      <c r="F1514">
        <v>9</v>
      </c>
      <c r="G1514">
        <v>2</v>
      </c>
      <c r="H1514">
        <v>0</v>
      </c>
      <c r="I1514">
        <v>132</v>
      </c>
      <c r="J1514">
        <v>12</v>
      </c>
      <c r="K1514">
        <v>2224</v>
      </c>
      <c r="L1514">
        <v>74</v>
      </c>
      <c r="M1514">
        <v>2356</v>
      </c>
      <c r="N1514">
        <v>86</v>
      </c>
      <c r="O1514">
        <v>0</v>
      </c>
      <c r="P1514">
        <v>4</v>
      </c>
      <c r="Q1514">
        <v>1</v>
      </c>
      <c r="R1514">
        <v>62</v>
      </c>
      <c r="S1514">
        <v>8</v>
      </c>
      <c r="T1514">
        <v>47</v>
      </c>
      <c r="U1514">
        <v>0</v>
      </c>
      <c r="V1514">
        <v>13</v>
      </c>
    </row>
    <row r="1515" spans="1:22" x14ac:dyDescent="0.3">
      <c r="A1515" s="42">
        <v>44028</v>
      </c>
      <c r="B1515" t="s">
        <v>115</v>
      </c>
      <c r="C1515">
        <v>150</v>
      </c>
      <c r="D1515">
        <v>9</v>
      </c>
      <c r="E1515">
        <v>150</v>
      </c>
      <c r="F1515">
        <v>9</v>
      </c>
      <c r="G1515">
        <v>0</v>
      </c>
      <c r="H1515">
        <v>0</v>
      </c>
      <c r="I1515">
        <v>173</v>
      </c>
      <c r="J1515">
        <v>11</v>
      </c>
      <c r="K1515">
        <v>2675</v>
      </c>
      <c r="L1515">
        <v>96</v>
      </c>
      <c r="M1515">
        <v>2848</v>
      </c>
      <c r="N1515">
        <v>107</v>
      </c>
      <c r="O1515">
        <v>0</v>
      </c>
      <c r="P1515">
        <v>2</v>
      </c>
      <c r="Q1515">
        <v>3</v>
      </c>
      <c r="R1515">
        <v>76</v>
      </c>
      <c r="S1515">
        <v>6</v>
      </c>
      <c r="T1515">
        <v>72</v>
      </c>
      <c r="U1515">
        <v>0</v>
      </c>
      <c r="V1515">
        <v>12</v>
      </c>
    </row>
    <row r="1516" spans="1:22" x14ac:dyDescent="0.3">
      <c r="A1516" s="42">
        <v>44028</v>
      </c>
      <c r="B1516" t="s">
        <v>2</v>
      </c>
      <c r="C1516">
        <v>557</v>
      </c>
      <c r="D1516">
        <v>28</v>
      </c>
      <c r="E1516">
        <v>555</v>
      </c>
      <c r="F1516">
        <v>27</v>
      </c>
      <c r="G1516">
        <v>2</v>
      </c>
      <c r="H1516">
        <v>1</v>
      </c>
      <c r="I1516">
        <v>658</v>
      </c>
      <c r="J1516">
        <v>30</v>
      </c>
      <c r="K1516">
        <v>7010</v>
      </c>
      <c r="L1516">
        <v>144</v>
      </c>
      <c r="M1516">
        <v>7668</v>
      </c>
      <c r="N1516">
        <v>174</v>
      </c>
      <c r="O1516">
        <v>1</v>
      </c>
      <c r="P1516">
        <v>4</v>
      </c>
      <c r="Q1516">
        <v>7</v>
      </c>
      <c r="R1516">
        <v>295</v>
      </c>
      <c r="S1516">
        <v>20</v>
      </c>
      <c r="T1516">
        <v>258</v>
      </c>
      <c r="U1516">
        <v>1</v>
      </c>
      <c r="V1516">
        <v>25</v>
      </c>
    </row>
    <row r="1517" spans="1:22" x14ac:dyDescent="0.3">
      <c r="A1517" s="42">
        <v>44028</v>
      </c>
      <c r="B1517" t="s">
        <v>80</v>
      </c>
      <c r="C1517">
        <v>326</v>
      </c>
      <c r="D1517">
        <v>13</v>
      </c>
      <c r="E1517">
        <v>321</v>
      </c>
      <c r="F1517">
        <v>12</v>
      </c>
      <c r="G1517">
        <v>5</v>
      </c>
      <c r="H1517">
        <v>1</v>
      </c>
      <c r="I1517">
        <v>393</v>
      </c>
      <c r="J1517">
        <v>11</v>
      </c>
      <c r="K1517">
        <v>5539</v>
      </c>
      <c r="L1517">
        <v>97</v>
      </c>
      <c r="M1517">
        <v>5932</v>
      </c>
      <c r="N1517">
        <v>108</v>
      </c>
      <c r="O1517">
        <v>0</v>
      </c>
      <c r="P1517">
        <v>19</v>
      </c>
      <c r="Q1517">
        <v>2</v>
      </c>
      <c r="R1517">
        <v>199</v>
      </c>
      <c r="S1517">
        <v>11</v>
      </c>
      <c r="T1517">
        <v>108</v>
      </c>
      <c r="U1517">
        <v>1</v>
      </c>
      <c r="V1517">
        <v>31</v>
      </c>
    </row>
    <row r="1518" spans="1:22" x14ac:dyDescent="0.3">
      <c r="A1518" s="42">
        <v>44028</v>
      </c>
      <c r="B1518" t="s">
        <v>110</v>
      </c>
      <c r="C1518">
        <v>146</v>
      </c>
      <c r="D1518">
        <v>8</v>
      </c>
      <c r="E1518">
        <v>139</v>
      </c>
      <c r="F1518">
        <v>7</v>
      </c>
      <c r="G1518">
        <v>7</v>
      </c>
      <c r="H1518">
        <v>1</v>
      </c>
      <c r="I1518">
        <v>152</v>
      </c>
      <c r="J1518">
        <v>8</v>
      </c>
      <c r="K1518">
        <v>1961</v>
      </c>
      <c r="L1518">
        <v>45</v>
      </c>
      <c r="M1518">
        <v>2113</v>
      </c>
      <c r="N1518">
        <v>53</v>
      </c>
      <c r="O1518">
        <v>0</v>
      </c>
      <c r="P1518">
        <v>1</v>
      </c>
      <c r="Q1518">
        <v>3</v>
      </c>
      <c r="R1518">
        <v>54</v>
      </c>
      <c r="S1518">
        <v>5</v>
      </c>
      <c r="T1518">
        <v>91</v>
      </c>
      <c r="U1518">
        <v>1</v>
      </c>
      <c r="V1518">
        <v>11</v>
      </c>
    </row>
    <row r="1519" spans="1:22" x14ac:dyDescent="0.3">
      <c r="A1519" s="42">
        <v>44028</v>
      </c>
      <c r="B1519" t="s">
        <v>97</v>
      </c>
      <c r="C1519">
        <v>43</v>
      </c>
      <c r="D1519">
        <v>3</v>
      </c>
      <c r="E1519">
        <v>43</v>
      </c>
      <c r="F1519">
        <v>3</v>
      </c>
      <c r="G1519">
        <v>0</v>
      </c>
      <c r="H1519">
        <v>0</v>
      </c>
      <c r="I1519">
        <v>57</v>
      </c>
      <c r="J1519">
        <v>3</v>
      </c>
      <c r="K1519">
        <v>1168</v>
      </c>
      <c r="L1519">
        <v>27</v>
      </c>
      <c r="M1519">
        <v>1225</v>
      </c>
      <c r="N1519">
        <v>30</v>
      </c>
      <c r="O1519">
        <v>0</v>
      </c>
      <c r="P1519">
        <v>0</v>
      </c>
      <c r="Q1519">
        <v>0</v>
      </c>
      <c r="R1519">
        <v>30</v>
      </c>
      <c r="S1519">
        <v>3</v>
      </c>
      <c r="T1519">
        <v>13</v>
      </c>
      <c r="U1519">
        <v>0</v>
      </c>
      <c r="V1519">
        <v>4</v>
      </c>
    </row>
    <row r="1520" spans="1:22" x14ac:dyDescent="0.3">
      <c r="A1520" s="42">
        <v>44028</v>
      </c>
      <c r="B1520" t="s">
        <v>70</v>
      </c>
      <c r="C1520">
        <v>165</v>
      </c>
      <c r="D1520">
        <v>3</v>
      </c>
      <c r="E1520">
        <v>155</v>
      </c>
      <c r="F1520">
        <v>3</v>
      </c>
      <c r="G1520">
        <v>10</v>
      </c>
      <c r="H1520">
        <v>0</v>
      </c>
      <c r="I1520">
        <v>185</v>
      </c>
      <c r="J1520">
        <v>3</v>
      </c>
      <c r="K1520">
        <v>2756</v>
      </c>
      <c r="L1520">
        <v>87</v>
      </c>
      <c r="M1520">
        <v>2941</v>
      </c>
      <c r="N1520">
        <v>90</v>
      </c>
      <c r="O1520">
        <v>1</v>
      </c>
      <c r="P1520">
        <v>7</v>
      </c>
      <c r="Q1520">
        <v>4</v>
      </c>
      <c r="R1520">
        <v>121</v>
      </c>
      <c r="S1520">
        <v>-2</v>
      </c>
      <c r="T1520">
        <v>37</v>
      </c>
      <c r="U1520">
        <v>1</v>
      </c>
      <c r="V1520">
        <v>16</v>
      </c>
    </row>
    <row r="1521" spans="1:22" x14ac:dyDescent="0.3">
      <c r="A1521" s="42">
        <v>44028</v>
      </c>
      <c r="B1521" t="s">
        <v>56</v>
      </c>
      <c r="C1521">
        <v>974</v>
      </c>
      <c r="D1521">
        <v>68</v>
      </c>
      <c r="E1521">
        <v>972</v>
      </c>
      <c r="F1521">
        <v>68</v>
      </c>
      <c r="G1521">
        <v>2</v>
      </c>
      <c r="H1521">
        <v>0</v>
      </c>
      <c r="I1521">
        <v>1102</v>
      </c>
      <c r="J1521">
        <v>76</v>
      </c>
      <c r="K1521">
        <v>17145</v>
      </c>
      <c r="L1521">
        <v>494</v>
      </c>
      <c r="M1521">
        <v>18247</v>
      </c>
      <c r="N1521">
        <v>570</v>
      </c>
      <c r="O1521">
        <v>0</v>
      </c>
      <c r="P1521">
        <v>7</v>
      </c>
      <c r="Q1521">
        <v>24</v>
      </c>
      <c r="R1521">
        <v>315</v>
      </c>
      <c r="S1521">
        <v>44</v>
      </c>
      <c r="T1521">
        <v>652</v>
      </c>
      <c r="U1521">
        <v>1</v>
      </c>
      <c r="V1521">
        <v>43</v>
      </c>
    </row>
    <row r="1522" spans="1:22" x14ac:dyDescent="0.3">
      <c r="A1522" s="42">
        <v>44028</v>
      </c>
      <c r="B1522" t="s">
        <v>129</v>
      </c>
      <c r="C1522">
        <v>28</v>
      </c>
      <c r="D1522">
        <v>2</v>
      </c>
      <c r="E1522">
        <v>28</v>
      </c>
      <c r="F1522">
        <v>2</v>
      </c>
      <c r="G1522">
        <v>0</v>
      </c>
      <c r="H1522">
        <v>0</v>
      </c>
      <c r="I1522">
        <v>34</v>
      </c>
      <c r="J1522">
        <v>2</v>
      </c>
      <c r="K1522">
        <v>668</v>
      </c>
      <c r="L1522">
        <v>18</v>
      </c>
      <c r="M1522">
        <v>702</v>
      </c>
      <c r="N1522">
        <v>20</v>
      </c>
      <c r="O1522">
        <v>0</v>
      </c>
      <c r="P1522">
        <v>0</v>
      </c>
      <c r="Q1522">
        <v>0</v>
      </c>
      <c r="R1522">
        <v>9</v>
      </c>
      <c r="S1522">
        <v>2</v>
      </c>
      <c r="T1522">
        <v>19</v>
      </c>
      <c r="U1522">
        <v>0</v>
      </c>
      <c r="V1522">
        <v>0</v>
      </c>
    </row>
    <row r="1523" spans="1:22" x14ac:dyDescent="0.3">
      <c r="A1523" s="42">
        <v>44028</v>
      </c>
      <c r="B1523" t="s">
        <v>104</v>
      </c>
      <c r="C1523">
        <v>38</v>
      </c>
      <c r="D1523">
        <v>1</v>
      </c>
      <c r="E1523">
        <v>38</v>
      </c>
      <c r="F1523">
        <v>1</v>
      </c>
      <c r="G1523">
        <v>0</v>
      </c>
      <c r="H1523">
        <v>0</v>
      </c>
      <c r="I1523">
        <v>45</v>
      </c>
      <c r="J1523">
        <v>1</v>
      </c>
      <c r="K1523">
        <v>4088</v>
      </c>
      <c r="L1523">
        <v>17</v>
      </c>
      <c r="M1523">
        <v>4133</v>
      </c>
      <c r="N1523">
        <v>18</v>
      </c>
      <c r="O1523">
        <v>0</v>
      </c>
      <c r="P1523">
        <v>1</v>
      </c>
      <c r="Q1523">
        <v>2</v>
      </c>
      <c r="R1523">
        <v>25</v>
      </c>
      <c r="S1523">
        <v>-1</v>
      </c>
      <c r="T1523">
        <v>12</v>
      </c>
      <c r="U1523">
        <v>0</v>
      </c>
      <c r="V1523">
        <v>2</v>
      </c>
    </row>
    <row r="1524" spans="1:22" x14ac:dyDescent="0.3">
      <c r="A1524" s="42">
        <v>44028</v>
      </c>
      <c r="B1524" t="s">
        <v>111</v>
      </c>
      <c r="C1524">
        <v>155</v>
      </c>
      <c r="D1524">
        <v>11</v>
      </c>
      <c r="E1524">
        <v>147</v>
      </c>
      <c r="F1524">
        <v>10</v>
      </c>
      <c r="G1524">
        <v>8</v>
      </c>
      <c r="H1524">
        <v>1</v>
      </c>
      <c r="I1524">
        <v>178</v>
      </c>
      <c r="J1524">
        <v>12</v>
      </c>
      <c r="K1524">
        <v>3143</v>
      </c>
      <c r="L1524">
        <v>90</v>
      </c>
      <c r="M1524">
        <v>3321</v>
      </c>
      <c r="N1524">
        <v>102</v>
      </c>
      <c r="O1524">
        <v>0</v>
      </c>
      <c r="P1524">
        <v>3</v>
      </c>
      <c r="Q1524">
        <v>2</v>
      </c>
      <c r="R1524">
        <v>78</v>
      </c>
      <c r="S1524">
        <v>9</v>
      </c>
      <c r="T1524">
        <v>74</v>
      </c>
      <c r="U1524">
        <v>0</v>
      </c>
      <c r="V1524">
        <v>14</v>
      </c>
    </row>
    <row r="1525" spans="1:22" x14ac:dyDescent="0.3">
      <c r="A1525" s="42">
        <v>44028</v>
      </c>
      <c r="B1525" t="s">
        <v>57</v>
      </c>
      <c r="C1525">
        <v>1852</v>
      </c>
      <c r="D1525">
        <v>77</v>
      </c>
      <c r="E1525">
        <v>1849</v>
      </c>
      <c r="F1525">
        <v>77</v>
      </c>
      <c r="G1525">
        <v>3</v>
      </c>
      <c r="H1525">
        <v>0</v>
      </c>
      <c r="I1525">
        <v>1774</v>
      </c>
      <c r="J1525">
        <v>70</v>
      </c>
      <c r="K1525">
        <v>124951</v>
      </c>
      <c r="L1525">
        <v>2449</v>
      </c>
      <c r="M1525">
        <v>126725</v>
      </c>
      <c r="N1525">
        <v>2519</v>
      </c>
      <c r="O1525">
        <v>0</v>
      </c>
      <c r="P1525">
        <v>10</v>
      </c>
      <c r="Q1525">
        <v>24</v>
      </c>
      <c r="R1525">
        <v>566</v>
      </c>
      <c r="S1525">
        <v>53</v>
      </c>
      <c r="T1525">
        <v>1276</v>
      </c>
      <c r="U1525">
        <v>3</v>
      </c>
      <c r="V1525">
        <v>40</v>
      </c>
    </row>
    <row r="1526" spans="1:22" x14ac:dyDescent="0.3">
      <c r="A1526" s="42">
        <v>44028</v>
      </c>
      <c r="B1526" t="s">
        <v>89</v>
      </c>
      <c r="C1526">
        <v>88</v>
      </c>
      <c r="D1526">
        <v>2</v>
      </c>
      <c r="E1526">
        <v>88</v>
      </c>
      <c r="F1526">
        <v>2</v>
      </c>
      <c r="G1526">
        <v>0</v>
      </c>
      <c r="H1526">
        <v>0</v>
      </c>
      <c r="I1526">
        <v>100</v>
      </c>
      <c r="J1526">
        <v>6</v>
      </c>
      <c r="K1526">
        <v>2732</v>
      </c>
      <c r="L1526">
        <v>62</v>
      </c>
      <c r="M1526">
        <v>2832</v>
      </c>
      <c r="N1526">
        <v>68</v>
      </c>
      <c r="O1526">
        <v>0</v>
      </c>
      <c r="P1526">
        <v>1</v>
      </c>
      <c r="Q1526">
        <v>2</v>
      </c>
      <c r="R1526">
        <v>66</v>
      </c>
      <c r="S1526">
        <v>0</v>
      </c>
      <c r="T1526">
        <v>21</v>
      </c>
      <c r="U1526">
        <v>0</v>
      </c>
      <c r="V1526">
        <v>3</v>
      </c>
    </row>
    <row r="1527" spans="1:22" x14ac:dyDescent="0.3">
      <c r="A1527" s="42">
        <v>44028</v>
      </c>
      <c r="B1527" t="s">
        <v>44</v>
      </c>
      <c r="C1527">
        <v>1057</v>
      </c>
      <c r="D1527">
        <v>2</v>
      </c>
      <c r="E1527">
        <v>1053</v>
      </c>
      <c r="F1527">
        <v>2</v>
      </c>
      <c r="G1527">
        <v>4</v>
      </c>
      <c r="H1527">
        <v>0</v>
      </c>
      <c r="I1527">
        <v>1173</v>
      </c>
      <c r="J1527">
        <v>4</v>
      </c>
      <c r="K1527">
        <v>88044</v>
      </c>
      <c r="L1527">
        <v>1641</v>
      </c>
      <c r="M1527">
        <v>89217</v>
      </c>
      <c r="N1527">
        <v>1645</v>
      </c>
      <c r="O1527">
        <v>-1</v>
      </c>
      <c r="P1527">
        <v>0</v>
      </c>
      <c r="Q1527">
        <v>7</v>
      </c>
      <c r="R1527">
        <v>194</v>
      </c>
      <c r="S1527">
        <v>-4</v>
      </c>
      <c r="T1527">
        <v>863</v>
      </c>
      <c r="U1527">
        <v>0</v>
      </c>
      <c r="V1527">
        <v>9</v>
      </c>
    </row>
    <row r="1528" spans="1:22" x14ac:dyDescent="0.3">
      <c r="A1528" s="42">
        <v>44028</v>
      </c>
      <c r="B1528" t="s">
        <v>81</v>
      </c>
      <c r="C1528">
        <v>47</v>
      </c>
      <c r="D1528">
        <v>2</v>
      </c>
      <c r="E1528">
        <v>47</v>
      </c>
      <c r="F1528">
        <v>2</v>
      </c>
      <c r="G1528">
        <v>0</v>
      </c>
      <c r="H1528">
        <v>0</v>
      </c>
      <c r="I1528">
        <v>56</v>
      </c>
      <c r="J1528">
        <v>4</v>
      </c>
      <c r="K1528">
        <v>987</v>
      </c>
      <c r="L1528">
        <v>8</v>
      </c>
      <c r="M1528">
        <v>1043</v>
      </c>
      <c r="N1528">
        <v>12</v>
      </c>
      <c r="O1528">
        <v>0</v>
      </c>
      <c r="P1528">
        <v>0</v>
      </c>
      <c r="Q1528">
        <v>0</v>
      </c>
      <c r="R1528">
        <v>33</v>
      </c>
      <c r="S1528">
        <v>2</v>
      </c>
      <c r="T1528">
        <v>14</v>
      </c>
      <c r="U1528">
        <v>0</v>
      </c>
      <c r="V1528">
        <v>3</v>
      </c>
    </row>
    <row r="1529" spans="1:22" x14ac:dyDescent="0.3">
      <c r="A1529" s="42">
        <v>44028</v>
      </c>
      <c r="B1529" t="s">
        <v>130</v>
      </c>
      <c r="C1529">
        <v>9</v>
      </c>
      <c r="D1529">
        <v>1</v>
      </c>
      <c r="E1529">
        <v>9</v>
      </c>
      <c r="F1529">
        <v>1</v>
      </c>
      <c r="G1529">
        <v>0</v>
      </c>
      <c r="H1529">
        <v>0</v>
      </c>
      <c r="I1529">
        <v>9</v>
      </c>
      <c r="J1529">
        <v>1</v>
      </c>
      <c r="K1529">
        <v>536</v>
      </c>
      <c r="L1529">
        <v>2</v>
      </c>
      <c r="M1529">
        <v>545</v>
      </c>
      <c r="N1529">
        <v>3</v>
      </c>
      <c r="O1529">
        <v>0</v>
      </c>
      <c r="P1529">
        <v>0</v>
      </c>
      <c r="Q1529">
        <v>0</v>
      </c>
      <c r="R1529">
        <v>6</v>
      </c>
      <c r="S1529">
        <v>1</v>
      </c>
      <c r="T1529">
        <v>3</v>
      </c>
      <c r="U1529">
        <v>0</v>
      </c>
      <c r="V1529">
        <v>0</v>
      </c>
    </row>
    <row r="1530" spans="1:22" x14ac:dyDescent="0.3">
      <c r="A1530" s="42">
        <v>44028</v>
      </c>
      <c r="B1530" t="s">
        <v>131</v>
      </c>
      <c r="C1530">
        <v>63</v>
      </c>
      <c r="D1530">
        <v>2</v>
      </c>
      <c r="E1530">
        <v>61</v>
      </c>
      <c r="F1530">
        <v>2</v>
      </c>
      <c r="G1530">
        <v>2</v>
      </c>
      <c r="H1530">
        <v>0</v>
      </c>
      <c r="I1530">
        <v>70</v>
      </c>
      <c r="J1530">
        <v>2</v>
      </c>
      <c r="K1530">
        <v>1303</v>
      </c>
      <c r="L1530">
        <v>45</v>
      </c>
      <c r="M1530">
        <v>1373</v>
      </c>
      <c r="N1530">
        <v>47</v>
      </c>
      <c r="O1530">
        <v>0</v>
      </c>
      <c r="P1530">
        <v>0</v>
      </c>
      <c r="Q1530">
        <v>1</v>
      </c>
      <c r="R1530">
        <v>42</v>
      </c>
      <c r="S1530">
        <v>1</v>
      </c>
      <c r="T1530">
        <v>21</v>
      </c>
      <c r="U1530">
        <v>0</v>
      </c>
      <c r="V1530">
        <v>1</v>
      </c>
    </row>
    <row r="1531" spans="1:22" x14ac:dyDescent="0.3">
      <c r="A1531" s="42">
        <v>44028</v>
      </c>
      <c r="B1531" t="s">
        <v>71</v>
      </c>
      <c r="C1531">
        <v>1136</v>
      </c>
      <c r="D1531">
        <v>28</v>
      </c>
      <c r="E1531">
        <v>1131</v>
      </c>
      <c r="F1531">
        <v>28</v>
      </c>
      <c r="G1531">
        <v>5</v>
      </c>
      <c r="H1531">
        <v>0</v>
      </c>
      <c r="I1531">
        <v>1329</v>
      </c>
      <c r="J1531">
        <v>32</v>
      </c>
      <c r="K1531">
        <v>12440</v>
      </c>
      <c r="L1531">
        <v>200</v>
      </c>
      <c r="M1531">
        <v>13769</v>
      </c>
      <c r="N1531">
        <v>232</v>
      </c>
      <c r="O1531">
        <v>0</v>
      </c>
      <c r="P1531">
        <v>7</v>
      </c>
      <c r="Q1531">
        <v>19</v>
      </c>
      <c r="R1531">
        <v>799</v>
      </c>
      <c r="S1531">
        <v>9</v>
      </c>
      <c r="T1531">
        <v>330</v>
      </c>
      <c r="U1531">
        <v>0</v>
      </c>
      <c r="V1531">
        <v>28</v>
      </c>
    </row>
    <row r="1532" spans="1:22" x14ac:dyDescent="0.3">
      <c r="A1532" s="42">
        <v>44028</v>
      </c>
      <c r="B1532" t="s">
        <v>132</v>
      </c>
      <c r="C1532">
        <v>370</v>
      </c>
      <c r="D1532">
        <v>8</v>
      </c>
      <c r="E1532">
        <v>370</v>
      </c>
      <c r="F1532">
        <v>8</v>
      </c>
      <c r="G1532">
        <v>0</v>
      </c>
      <c r="H1532">
        <v>0</v>
      </c>
      <c r="I1532">
        <v>415</v>
      </c>
      <c r="J1532">
        <v>9</v>
      </c>
      <c r="K1532">
        <v>3571</v>
      </c>
      <c r="L1532">
        <v>42</v>
      </c>
      <c r="M1532">
        <v>3986</v>
      </c>
      <c r="N1532">
        <v>51</v>
      </c>
      <c r="O1532">
        <v>0</v>
      </c>
      <c r="P1532">
        <v>0</v>
      </c>
      <c r="Q1532">
        <v>9</v>
      </c>
      <c r="R1532">
        <v>270</v>
      </c>
      <c r="S1532">
        <v>-1</v>
      </c>
      <c r="T1532">
        <v>100</v>
      </c>
      <c r="U1532">
        <v>0</v>
      </c>
      <c r="V1532">
        <v>8</v>
      </c>
    </row>
    <row r="1533" spans="1:22" x14ac:dyDescent="0.3">
      <c r="A1533" s="42">
        <v>44028</v>
      </c>
      <c r="B1533" t="s">
        <v>72</v>
      </c>
      <c r="C1533">
        <v>105</v>
      </c>
      <c r="D1533">
        <v>5</v>
      </c>
      <c r="E1533">
        <v>95</v>
      </c>
      <c r="F1533">
        <v>5</v>
      </c>
      <c r="G1533">
        <v>10</v>
      </c>
      <c r="H1533">
        <v>0</v>
      </c>
      <c r="I1533">
        <v>124</v>
      </c>
      <c r="J1533">
        <v>7</v>
      </c>
      <c r="K1533">
        <v>6779</v>
      </c>
      <c r="L1533">
        <v>112</v>
      </c>
      <c r="M1533">
        <v>6903</v>
      </c>
      <c r="N1533">
        <v>119</v>
      </c>
      <c r="O1533">
        <v>0</v>
      </c>
      <c r="P1533">
        <v>0</v>
      </c>
      <c r="Q1533">
        <v>2</v>
      </c>
      <c r="R1533">
        <v>55</v>
      </c>
      <c r="S1533">
        <v>3</v>
      </c>
      <c r="T1533">
        <v>50</v>
      </c>
      <c r="U1533">
        <v>1</v>
      </c>
      <c r="V1533">
        <v>7</v>
      </c>
    </row>
    <row r="1534" spans="1:22" x14ac:dyDescent="0.3">
      <c r="A1534" s="42">
        <v>44028</v>
      </c>
      <c r="B1534" t="s">
        <v>52</v>
      </c>
      <c r="C1534">
        <v>1084</v>
      </c>
      <c r="D1534">
        <v>74</v>
      </c>
      <c r="E1534">
        <v>1083</v>
      </c>
      <c r="F1534">
        <v>74</v>
      </c>
      <c r="G1534">
        <v>1</v>
      </c>
      <c r="H1534">
        <v>0</v>
      </c>
      <c r="I1534">
        <v>1328</v>
      </c>
      <c r="J1534">
        <v>50</v>
      </c>
      <c r="K1534">
        <v>7575</v>
      </c>
      <c r="L1534">
        <v>144</v>
      </c>
      <c r="M1534">
        <v>8903</v>
      </c>
      <c r="N1534">
        <v>194</v>
      </c>
      <c r="O1534">
        <v>1</v>
      </c>
      <c r="P1534">
        <v>14</v>
      </c>
      <c r="Q1534">
        <v>19</v>
      </c>
      <c r="R1534">
        <v>602</v>
      </c>
      <c r="S1534">
        <v>54</v>
      </c>
      <c r="T1534">
        <v>468</v>
      </c>
      <c r="U1534">
        <v>1</v>
      </c>
      <c r="V1534">
        <v>60</v>
      </c>
    </row>
    <row r="1535" spans="1:22" x14ac:dyDescent="0.3">
      <c r="A1535" s="42">
        <v>44028</v>
      </c>
      <c r="B1535" t="s">
        <v>19</v>
      </c>
      <c r="C1535">
        <v>4114</v>
      </c>
      <c r="D1535">
        <v>170</v>
      </c>
      <c r="E1535">
        <v>4107</v>
      </c>
      <c r="F1535">
        <v>170</v>
      </c>
      <c r="G1535">
        <v>7</v>
      </c>
      <c r="H1535">
        <v>0</v>
      </c>
      <c r="I1535">
        <v>4950</v>
      </c>
      <c r="J1535">
        <v>201</v>
      </c>
      <c r="K1535">
        <v>31298</v>
      </c>
      <c r="L1535">
        <v>1201</v>
      </c>
      <c r="M1535">
        <v>36248</v>
      </c>
      <c r="N1535">
        <v>1402</v>
      </c>
      <c r="O1535">
        <v>1</v>
      </c>
      <c r="P1535">
        <v>40</v>
      </c>
      <c r="Q1535">
        <v>72</v>
      </c>
      <c r="R1535">
        <v>1808</v>
      </c>
      <c r="S1535">
        <v>97</v>
      </c>
      <c r="T1535">
        <v>2266</v>
      </c>
      <c r="U1535">
        <v>0</v>
      </c>
      <c r="V1535">
        <v>141</v>
      </c>
    </row>
    <row r="1536" spans="1:22" x14ac:dyDescent="0.3">
      <c r="A1536" s="42">
        <v>44028</v>
      </c>
      <c r="B1536" t="s">
        <v>73</v>
      </c>
      <c r="C1536">
        <v>32</v>
      </c>
      <c r="D1536">
        <v>1</v>
      </c>
      <c r="E1536">
        <v>30</v>
      </c>
      <c r="F1536">
        <v>1</v>
      </c>
      <c r="G1536">
        <v>2</v>
      </c>
      <c r="H1536">
        <v>0</v>
      </c>
      <c r="I1536">
        <v>30</v>
      </c>
      <c r="J1536">
        <v>1</v>
      </c>
      <c r="K1536">
        <v>1447</v>
      </c>
      <c r="L1536">
        <v>20</v>
      </c>
      <c r="M1536">
        <v>1477</v>
      </c>
      <c r="N1536">
        <v>21</v>
      </c>
      <c r="O1536">
        <v>0</v>
      </c>
      <c r="P1536">
        <v>0</v>
      </c>
      <c r="Q1536">
        <v>3</v>
      </c>
      <c r="R1536">
        <v>20</v>
      </c>
      <c r="S1536">
        <v>-2</v>
      </c>
      <c r="T1536">
        <v>12</v>
      </c>
      <c r="U1536">
        <v>1</v>
      </c>
      <c r="V1536">
        <v>2</v>
      </c>
    </row>
    <row r="1537" spans="1:22" x14ac:dyDescent="0.3">
      <c r="A1537" s="42">
        <v>44028</v>
      </c>
      <c r="B1537" t="s">
        <v>133</v>
      </c>
      <c r="C1537">
        <v>54</v>
      </c>
      <c r="D1537">
        <v>0</v>
      </c>
      <c r="E1537">
        <v>54</v>
      </c>
      <c r="F1537">
        <v>0</v>
      </c>
      <c r="G1537">
        <v>0</v>
      </c>
      <c r="H1537">
        <v>0</v>
      </c>
      <c r="I1537">
        <v>69</v>
      </c>
      <c r="J1537">
        <v>0</v>
      </c>
      <c r="K1537">
        <v>2050</v>
      </c>
      <c r="L1537">
        <v>74</v>
      </c>
      <c r="M1537">
        <v>2119</v>
      </c>
      <c r="N1537">
        <v>74</v>
      </c>
      <c r="O1537">
        <v>0</v>
      </c>
      <c r="P1537">
        <v>0</v>
      </c>
      <c r="Q1537">
        <v>4</v>
      </c>
      <c r="R1537">
        <v>37</v>
      </c>
      <c r="S1537">
        <v>-4</v>
      </c>
      <c r="T1537">
        <v>17</v>
      </c>
      <c r="U1537">
        <v>0</v>
      </c>
      <c r="V1537">
        <v>2</v>
      </c>
    </row>
    <row r="1538" spans="1:22" x14ac:dyDescent="0.3">
      <c r="A1538" s="42">
        <v>44028</v>
      </c>
      <c r="B1538" t="s">
        <v>50</v>
      </c>
      <c r="C1538">
        <v>1010</v>
      </c>
      <c r="D1538">
        <v>32</v>
      </c>
      <c r="E1538">
        <v>962</v>
      </c>
      <c r="F1538">
        <v>32</v>
      </c>
      <c r="G1538">
        <v>48</v>
      </c>
      <c r="H1538">
        <v>0</v>
      </c>
      <c r="I1538">
        <v>1070</v>
      </c>
      <c r="J1538">
        <v>41</v>
      </c>
      <c r="K1538">
        <v>11640</v>
      </c>
      <c r="L1538">
        <v>278</v>
      </c>
      <c r="M1538">
        <v>12710</v>
      </c>
      <c r="N1538">
        <v>319</v>
      </c>
      <c r="O1538">
        <v>0</v>
      </c>
      <c r="P1538">
        <v>4</v>
      </c>
      <c r="Q1538">
        <v>17</v>
      </c>
      <c r="R1538">
        <v>688</v>
      </c>
      <c r="S1538">
        <v>15</v>
      </c>
      <c r="T1538">
        <v>318</v>
      </c>
      <c r="U1538">
        <v>0</v>
      </c>
      <c r="V1538">
        <v>32</v>
      </c>
    </row>
    <row r="1539" spans="1:22" x14ac:dyDescent="0.3">
      <c r="A1539" s="42">
        <v>44028</v>
      </c>
      <c r="B1539" t="s">
        <v>43</v>
      </c>
      <c r="C1539">
        <v>15324</v>
      </c>
      <c r="D1539">
        <v>433</v>
      </c>
      <c r="E1539">
        <v>15303</v>
      </c>
      <c r="F1539">
        <v>432</v>
      </c>
      <c r="G1539">
        <v>21</v>
      </c>
      <c r="H1539">
        <v>1</v>
      </c>
      <c r="I1539">
        <v>18367</v>
      </c>
      <c r="J1539">
        <v>523</v>
      </c>
      <c r="K1539">
        <v>172670</v>
      </c>
      <c r="L1539">
        <v>3269</v>
      </c>
      <c r="M1539">
        <v>191037</v>
      </c>
      <c r="N1539">
        <v>3792</v>
      </c>
      <c r="O1539">
        <v>0</v>
      </c>
      <c r="P1539">
        <v>233</v>
      </c>
      <c r="Q1539">
        <v>295</v>
      </c>
      <c r="R1539">
        <v>10123</v>
      </c>
      <c r="S1539">
        <v>138</v>
      </c>
      <c r="T1539">
        <v>4968</v>
      </c>
      <c r="U1539">
        <v>9</v>
      </c>
      <c r="V1539">
        <v>1024</v>
      </c>
    </row>
    <row r="1540" spans="1:22" x14ac:dyDescent="0.3">
      <c r="A1540" s="42">
        <v>44028</v>
      </c>
      <c r="B1540" t="s">
        <v>99</v>
      </c>
      <c r="C1540">
        <v>205</v>
      </c>
      <c r="D1540">
        <v>3</v>
      </c>
      <c r="E1540">
        <v>199</v>
      </c>
      <c r="F1540">
        <v>3</v>
      </c>
      <c r="G1540">
        <v>6</v>
      </c>
      <c r="H1540">
        <v>0</v>
      </c>
      <c r="I1540">
        <v>223</v>
      </c>
      <c r="J1540">
        <v>3</v>
      </c>
      <c r="K1540">
        <v>2239</v>
      </c>
      <c r="L1540">
        <v>28</v>
      </c>
      <c r="M1540">
        <v>2462</v>
      </c>
      <c r="N1540">
        <v>31</v>
      </c>
      <c r="O1540">
        <v>0</v>
      </c>
      <c r="P1540">
        <v>2</v>
      </c>
      <c r="Q1540">
        <v>9</v>
      </c>
      <c r="R1540">
        <v>109</v>
      </c>
      <c r="S1540">
        <v>-6</v>
      </c>
      <c r="T1540">
        <v>94</v>
      </c>
      <c r="U1540">
        <v>0</v>
      </c>
      <c r="V1540">
        <v>6</v>
      </c>
    </row>
    <row r="1541" spans="1:22" x14ac:dyDescent="0.3">
      <c r="A1541" s="42">
        <v>44028</v>
      </c>
      <c r="B1541" t="s">
        <v>134</v>
      </c>
      <c r="C1541">
        <v>35</v>
      </c>
      <c r="D1541">
        <v>1</v>
      </c>
      <c r="E1541">
        <v>35</v>
      </c>
      <c r="F1541">
        <v>1</v>
      </c>
      <c r="G1541">
        <v>0</v>
      </c>
      <c r="H1541">
        <v>0</v>
      </c>
      <c r="I1541">
        <v>40</v>
      </c>
      <c r="J1541">
        <v>3</v>
      </c>
      <c r="K1541">
        <v>1028</v>
      </c>
      <c r="L1541">
        <v>26</v>
      </c>
      <c r="M1541">
        <v>1068</v>
      </c>
      <c r="N1541">
        <v>29</v>
      </c>
      <c r="O1541">
        <v>0</v>
      </c>
      <c r="P1541">
        <v>0</v>
      </c>
      <c r="Q1541">
        <v>0</v>
      </c>
      <c r="R1541">
        <v>13</v>
      </c>
      <c r="S1541">
        <v>1</v>
      </c>
      <c r="T1541">
        <v>22</v>
      </c>
      <c r="U1541">
        <v>0</v>
      </c>
      <c r="V1541">
        <v>3</v>
      </c>
    </row>
    <row r="1542" spans="1:22" x14ac:dyDescent="0.3">
      <c r="A1542" s="42">
        <v>44028</v>
      </c>
      <c r="B1542" t="s">
        <v>45</v>
      </c>
      <c r="C1542">
        <v>305</v>
      </c>
      <c r="D1542">
        <v>15</v>
      </c>
      <c r="E1542">
        <v>274</v>
      </c>
      <c r="F1542">
        <v>15</v>
      </c>
      <c r="G1542">
        <v>31</v>
      </c>
      <c r="H1542">
        <v>0</v>
      </c>
      <c r="I1542">
        <v>316</v>
      </c>
      <c r="J1542">
        <v>18</v>
      </c>
      <c r="K1542">
        <v>9387</v>
      </c>
      <c r="L1542">
        <v>231</v>
      </c>
      <c r="M1542">
        <v>9703</v>
      </c>
      <c r="N1542">
        <v>249</v>
      </c>
      <c r="O1542">
        <v>0</v>
      </c>
      <c r="P1542">
        <v>5</v>
      </c>
      <c r="Q1542">
        <v>3</v>
      </c>
      <c r="R1542">
        <v>163</v>
      </c>
      <c r="S1542">
        <v>12</v>
      </c>
      <c r="T1542">
        <v>137</v>
      </c>
      <c r="U1542">
        <v>1</v>
      </c>
      <c r="V1542">
        <v>30</v>
      </c>
    </row>
    <row r="1543" spans="1:22" x14ac:dyDescent="0.3">
      <c r="A1543" s="42">
        <v>44028</v>
      </c>
      <c r="B1543" t="s">
        <v>53</v>
      </c>
      <c r="C1543">
        <v>2264</v>
      </c>
      <c r="D1543">
        <v>75</v>
      </c>
      <c r="E1543">
        <v>2254</v>
      </c>
      <c r="F1543">
        <v>75</v>
      </c>
      <c r="G1543">
        <v>10</v>
      </c>
      <c r="H1543">
        <v>0</v>
      </c>
      <c r="I1543">
        <v>2787</v>
      </c>
      <c r="J1543">
        <v>97</v>
      </c>
      <c r="K1543">
        <v>18151</v>
      </c>
      <c r="L1543">
        <v>500</v>
      </c>
      <c r="M1543">
        <v>20938</v>
      </c>
      <c r="N1543">
        <v>597</v>
      </c>
      <c r="O1543">
        <v>0</v>
      </c>
      <c r="P1543">
        <v>57</v>
      </c>
      <c r="Q1543">
        <v>38</v>
      </c>
      <c r="R1543">
        <v>917</v>
      </c>
      <c r="S1543">
        <v>37</v>
      </c>
      <c r="T1543">
        <v>1290</v>
      </c>
      <c r="U1543">
        <v>1</v>
      </c>
      <c r="V1543">
        <v>250</v>
      </c>
    </row>
    <row r="1544" spans="1:22" x14ac:dyDescent="0.3">
      <c r="A1544" s="42">
        <v>44028</v>
      </c>
      <c r="B1544" t="s">
        <v>65</v>
      </c>
      <c r="C1544">
        <v>763</v>
      </c>
      <c r="D1544">
        <v>23</v>
      </c>
      <c r="E1544">
        <v>751</v>
      </c>
      <c r="F1544">
        <v>23</v>
      </c>
      <c r="G1544">
        <v>12</v>
      </c>
      <c r="H1544">
        <v>0</v>
      </c>
      <c r="I1544">
        <v>840</v>
      </c>
      <c r="J1544">
        <v>24</v>
      </c>
      <c r="K1544">
        <v>9501</v>
      </c>
      <c r="L1544">
        <v>198</v>
      </c>
      <c r="M1544">
        <v>10341</v>
      </c>
      <c r="N1544">
        <v>222</v>
      </c>
      <c r="O1544">
        <v>0</v>
      </c>
      <c r="P1544">
        <v>7</v>
      </c>
      <c r="Q1544">
        <v>3</v>
      </c>
      <c r="R1544">
        <v>533</v>
      </c>
      <c r="S1544">
        <v>20</v>
      </c>
      <c r="T1544">
        <v>223</v>
      </c>
      <c r="U1544">
        <v>0</v>
      </c>
      <c r="V1544">
        <v>37</v>
      </c>
    </row>
    <row r="1545" spans="1:22" x14ac:dyDescent="0.3">
      <c r="A1545" s="42">
        <v>44028</v>
      </c>
      <c r="B1545" t="s">
        <v>105</v>
      </c>
      <c r="C1545">
        <v>1528</v>
      </c>
      <c r="D1545">
        <v>12</v>
      </c>
      <c r="E1545">
        <v>1525</v>
      </c>
      <c r="F1545">
        <v>12</v>
      </c>
      <c r="G1545">
        <v>3</v>
      </c>
      <c r="H1545">
        <v>0</v>
      </c>
      <c r="I1545">
        <v>1575</v>
      </c>
      <c r="J1545">
        <v>13</v>
      </c>
      <c r="K1545">
        <v>2739</v>
      </c>
      <c r="L1545">
        <v>28</v>
      </c>
      <c r="M1545">
        <v>4314</v>
      </c>
      <c r="N1545">
        <v>41</v>
      </c>
      <c r="O1545">
        <v>1</v>
      </c>
      <c r="P1545">
        <v>6</v>
      </c>
      <c r="Q1545">
        <v>4</v>
      </c>
      <c r="R1545">
        <v>1445</v>
      </c>
      <c r="S1545">
        <v>7</v>
      </c>
      <c r="T1545">
        <v>77</v>
      </c>
      <c r="U1545">
        <v>1</v>
      </c>
      <c r="V1545">
        <v>16</v>
      </c>
    </row>
    <row r="1546" spans="1:22" x14ac:dyDescent="0.3">
      <c r="A1546" s="42">
        <v>44028</v>
      </c>
      <c r="B1546" t="s">
        <v>98</v>
      </c>
      <c r="C1546">
        <v>63</v>
      </c>
      <c r="D1546">
        <v>2</v>
      </c>
      <c r="E1546">
        <v>63</v>
      </c>
      <c r="F1546">
        <v>2</v>
      </c>
      <c r="G1546">
        <v>0</v>
      </c>
      <c r="H1546">
        <v>0</v>
      </c>
      <c r="I1546">
        <v>70</v>
      </c>
      <c r="J1546">
        <v>2</v>
      </c>
      <c r="K1546">
        <v>1841</v>
      </c>
      <c r="L1546">
        <v>64</v>
      </c>
      <c r="M1546">
        <v>1911</v>
      </c>
      <c r="N1546">
        <v>66</v>
      </c>
      <c r="O1546">
        <v>0</v>
      </c>
      <c r="P1546">
        <v>0</v>
      </c>
      <c r="Q1546">
        <v>0</v>
      </c>
      <c r="R1546">
        <v>53</v>
      </c>
      <c r="S1546">
        <v>2</v>
      </c>
      <c r="T1546">
        <v>10</v>
      </c>
      <c r="U1546">
        <v>0</v>
      </c>
      <c r="V1546">
        <v>1</v>
      </c>
    </row>
    <row r="1547" spans="1:22" x14ac:dyDescent="0.3">
      <c r="A1547" s="42">
        <v>44028</v>
      </c>
      <c r="B1547" t="s">
        <v>106</v>
      </c>
      <c r="C1547">
        <v>32</v>
      </c>
      <c r="D1547">
        <v>1</v>
      </c>
      <c r="E1547">
        <v>32</v>
      </c>
      <c r="F1547">
        <v>1</v>
      </c>
      <c r="G1547">
        <v>0</v>
      </c>
      <c r="H1547">
        <v>0</v>
      </c>
      <c r="I1547">
        <v>35</v>
      </c>
      <c r="J1547">
        <v>1</v>
      </c>
      <c r="K1547">
        <v>1412</v>
      </c>
      <c r="L1547">
        <v>22</v>
      </c>
      <c r="M1547">
        <v>1447</v>
      </c>
      <c r="N1547">
        <v>23</v>
      </c>
      <c r="O1547">
        <v>0</v>
      </c>
      <c r="P1547">
        <v>0</v>
      </c>
      <c r="Q1547">
        <v>3</v>
      </c>
      <c r="R1547">
        <v>20</v>
      </c>
      <c r="S1547">
        <v>-2</v>
      </c>
      <c r="T1547">
        <v>12</v>
      </c>
      <c r="U1547">
        <v>0</v>
      </c>
      <c r="V1547">
        <v>1</v>
      </c>
    </row>
    <row r="1548" spans="1:22" x14ac:dyDescent="0.3">
      <c r="A1548" s="42">
        <v>44028</v>
      </c>
      <c r="B1548" t="s">
        <v>135</v>
      </c>
      <c r="C1548">
        <v>14</v>
      </c>
      <c r="D1548">
        <v>0</v>
      </c>
      <c r="E1548">
        <v>14</v>
      </c>
      <c r="F1548">
        <v>0</v>
      </c>
      <c r="G1548">
        <v>0</v>
      </c>
      <c r="H1548">
        <v>0</v>
      </c>
      <c r="I1548">
        <v>15</v>
      </c>
      <c r="J1548">
        <v>1</v>
      </c>
      <c r="K1548">
        <v>580</v>
      </c>
      <c r="L1548">
        <v>2</v>
      </c>
      <c r="M1548">
        <v>595</v>
      </c>
      <c r="N1548">
        <v>3</v>
      </c>
      <c r="O1548">
        <v>0</v>
      </c>
      <c r="P1548">
        <v>0</v>
      </c>
      <c r="Q1548">
        <v>0</v>
      </c>
      <c r="R1548">
        <v>5</v>
      </c>
      <c r="S1548">
        <v>0</v>
      </c>
      <c r="T1548">
        <v>9</v>
      </c>
      <c r="U1548">
        <v>0</v>
      </c>
      <c r="V1548">
        <v>1</v>
      </c>
    </row>
    <row r="1549" spans="1:22" x14ac:dyDescent="0.3">
      <c r="A1549" s="42">
        <v>44028</v>
      </c>
      <c r="B1549" t="s">
        <v>116</v>
      </c>
      <c r="C1549">
        <v>189</v>
      </c>
      <c r="D1549">
        <v>6</v>
      </c>
      <c r="E1549">
        <v>189</v>
      </c>
      <c r="F1549">
        <v>6</v>
      </c>
      <c r="G1549">
        <v>0</v>
      </c>
      <c r="H1549">
        <v>0</v>
      </c>
      <c r="I1549">
        <v>207</v>
      </c>
      <c r="J1549">
        <v>9</v>
      </c>
      <c r="K1549">
        <v>4462</v>
      </c>
      <c r="L1549">
        <v>46</v>
      </c>
      <c r="M1549">
        <v>4669</v>
      </c>
      <c r="N1549">
        <v>55</v>
      </c>
      <c r="O1549">
        <v>0</v>
      </c>
      <c r="P1549">
        <v>1</v>
      </c>
      <c r="Q1549">
        <v>2</v>
      </c>
      <c r="R1549">
        <v>72</v>
      </c>
      <c r="S1549">
        <v>4</v>
      </c>
      <c r="T1549">
        <v>116</v>
      </c>
      <c r="U1549">
        <v>0</v>
      </c>
      <c r="V1549">
        <v>1</v>
      </c>
    </row>
    <row r="1550" spans="1:22" x14ac:dyDescent="0.3">
      <c r="A1550" s="42">
        <v>44028</v>
      </c>
      <c r="B1550" t="s">
        <v>66</v>
      </c>
      <c r="C1550">
        <v>336</v>
      </c>
      <c r="D1550">
        <v>15</v>
      </c>
      <c r="E1550">
        <v>323</v>
      </c>
      <c r="F1550">
        <v>16</v>
      </c>
      <c r="G1550">
        <v>13</v>
      </c>
      <c r="H1550">
        <v>-1</v>
      </c>
      <c r="I1550">
        <v>384</v>
      </c>
      <c r="J1550">
        <v>25</v>
      </c>
      <c r="K1550">
        <v>9199</v>
      </c>
      <c r="L1550">
        <v>303</v>
      </c>
      <c r="M1550">
        <v>9583</v>
      </c>
      <c r="N1550">
        <v>328</v>
      </c>
      <c r="O1550">
        <v>0</v>
      </c>
      <c r="P1550">
        <v>0</v>
      </c>
      <c r="Q1550">
        <v>3</v>
      </c>
      <c r="R1550">
        <v>155</v>
      </c>
      <c r="S1550">
        <v>12</v>
      </c>
      <c r="T1550">
        <v>181</v>
      </c>
      <c r="U1550">
        <v>3</v>
      </c>
      <c r="V1550">
        <v>18</v>
      </c>
    </row>
    <row r="1551" spans="1:22" x14ac:dyDescent="0.3">
      <c r="A1551" s="42">
        <v>44028</v>
      </c>
      <c r="B1551" t="s">
        <v>117</v>
      </c>
      <c r="C1551">
        <v>135</v>
      </c>
      <c r="D1551">
        <v>5</v>
      </c>
      <c r="E1551">
        <v>134</v>
      </c>
      <c r="F1551">
        <v>5</v>
      </c>
      <c r="G1551">
        <v>1</v>
      </c>
      <c r="H1551">
        <v>0</v>
      </c>
      <c r="I1551">
        <v>144</v>
      </c>
      <c r="J1551">
        <v>6</v>
      </c>
      <c r="K1551">
        <v>3061</v>
      </c>
      <c r="L1551">
        <v>58</v>
      </c>
      <c r="M1551">
        <v>3205</v>
      </c>
      <c r="N1551">
        <v>64</v>
      </c>
      <c r="O1551">
        <v>0</v>
      </c>
      <c r="P1551">
        <v>0</v>
      </c>
      <c r="Q1551">
        <v>2</v>
      </c>
      <c r="R1551">
        <v>74</v>
      </c>
      <c r="S1551">
        <v>3</v>
      </c>
      <c r="T1551">
        <v>61</v>
      </c>
      <c r="U1551">
        <v>0</v>
      </c>
      <c r="V1551">
        <v>3</v>
      </c>
    </row>
    <row r="1552" spans="1:22" x14ac:dyDescent="0.3">
      <c r="A1552" s="42">
        <v>44028</v>
      </c>
      <c r="B1552" t="s">
        <v>86</v>
      </c>
      <c r="C1552">
        <v>94</v>
      </c>
      <c r="D1552">
        <v>7</v>
      </c>
      <c r="E1552">
        <v>89</v>
      </c>
      <c r="F1552">
        <v>4</v>
      </c>
      <c r="G1552">
        <v>5</v>
      </c>
      <c r="H1552">
        <v>3</v>
      </c>
      <c r="I1552">
        <v>94</v>
      </c>
      <c r="J1552">
        <v>2</v>
      </c>
      <c r="K1552">
        <v>3079</v>
      </c>
      <c r="L1552">
        <v>90</v>
      </c>
      <c r="M1552">
        <v>3173</v>
      </c>
      <c r="N1552">
        <v>92</v>
      </c>
      <c r="O1552">
        <v>0</v>
      </c>
      <c r="P1552">
        <v>1</v>
      </c>
      <c r="Q1552">
        <v>0</v>
      </c>
      <c r="R1552">
        <v>48</v>
      </c>
      <c r="S1552">
        <v>7</v>
      </c>
      <c r="T1552">
        <v>45</v>
      </c>
      <c r="U1552">
        <v>0</v>
      </c>
      <c r="V1552">
        <v>4</v>
      </c>
    </row>
    <row r="1553" spans="1:22" x14ac:dyDescent="0.3">
      <c r="A1553" s="42">
        <v>44028</v>
      </c>
      <c r="B1553" t="s">
        <v>93</v>
      </c>
      <c r="C1553">
        <v>117</v>
      </c>
      <c r="D1553">
        <v>1</v>
      </c>
      <c r="E1553">
        <v>116</v>
      </c>
      <c r="F1553">
        <v>1</v>
      </c>
      <c r="G1553">
        <v>1</v>
      </c>
      <c r="H1553">
        <v>0</v>
      </c>
      <c r="I1553">
        <v>140</v>
      </c>
      <c r="J1553">
        <v>1</v>
      </c>
      <c r="K1553">
        <v>3188</v>
      </c>
      <c r="L1553">
        <v>32</v>
      </c>
      <c r="M1553">
        <v>3328</v>
      </c>
      <c r="N1553">
        <v>33</v>
      </c>
      <c r="O1553">
        <v>0</v>
      </c>
      <c r="P1553">
        <v>3</v>
      </c>
      <c r="Q1553">
        <v>2</v>
      </c>
      <c r="R1553">
        <v>65</v>
      </c>
      <c r="S1553">
        <v>-1</v>
      </c>
      <c r="T1553">
        <v>49</v>
      </c>
      <c r="U1553">
        <v>0</v>
      </c>
      <c r="V1553">
        <v>8</v>
      </c>
    </row>
    <row r="1554" spans="1:22" x14ac:dyDescent="0.3">
      <c r="A1554" s="42">
        <v>44028</v>
      </c>
      <c r="B1554" t="s">
        <v>0</v>
      </c>
      <c r="C1554">
        <v>2217</v>
      </c>
      <c r="D1554">
        <v>98</v>
      </c>
      <c r="E1554">
        <v>2214</v>
      </c>
      <c r="F1554">
        <v>98</v>
      </c>
      <c r="G1554">
        <v>3</v>
      </c>
      <c r="H1554">
        <v>0</v>
      </c>
      <c r="I1554">
        <v>2544</v>
      </c>
      <c r="J1554">
        <v>106</v>
      </c>
      <c r="K1554">
        <v>28159</v>
      </c>
      <c r="L1554">
        <v>730</v>
      </c>
      <c r="M1554">
        <v>30703</v>
      </c>
      <c r="N1554">
        <v>836</v>
      </c>
      <c r="O1554">
        <v>0</v>
      </c>
      <c r="P1554">
        <v>18</v>
      </c>
      <c r="Q1554">
        <v>59</v>
      </c>
      <c r="R1554">
        <v>865</v>
      </c>
      <c r="S1554">
        <v>39</v>
      </c>
      <c r="T1554">
        <v>1334</v>
      </c>
      <c r="U1554">
        <v>0</v>
      </c>
      <c r="V1554">
        <v>60</v>
      </c>
    </row>
    <row r="1555" spans="1:22" x14ac:dyDescent="0.3">
      <c r="A1555" s="42">
        <v>44028</v>
      </c>
      <c r="B1555" t="s">
        <v>58</v>
      </c>
      <c r="C1555">
        <v>1412</v>
      </c>
      <c r="D1555">
        <v>74</v>
      </c>
      <c r="E1555">
        <v>1410</v>
      </c>
      <c r="F1555">
        <v>74</v>
      </c>
      <c r="G1555">
        <v>2</v>
      </c>
      <c r="H1555">
        <v>0</v>
      </c>
      <c r="I1555">
        <v>1692</v>
      </c>
      <c r="J1555">
        <v>88</v>
      </c>
      <c r="K1555">
        <v>16058</v>
      </c>
      <c r="L1555">
        <v>447</v>
      </c>
      <c r="M1555">
        <v>17750</v>
      </c>
      <c r="N1555">
        <v>535</v>
      </c>
      <c r="O1555">
        <v>0</v>
      </c>
      <c r="P1555">
        <v>18</v>
      </c>
      <c r="Q1555">
        <v>36</v>
      </c>
      <c r="R1555">
        <v>636</v>
      </c>
      <c r="S1555">
        <v>38</v>
      </c>
      <c r="T1555">
        <v>758</v>
      </c>
      <c r="U1555">
        <v>1</v>
      </c>
      <c r="V1555">
        <v>59</v>
      </c>
    </row>
    <row r="1556" spans="1:22" x14ac:dyDescent="0.3">
      <c r="A1556" s="42">
        <v>44029</v>
      </c>
      <c r="B1556" t="s">
        <v>59</v>
      </c>
      <c r="C1556">
        <v>265</v>
      </c>
      <c r="D1556">
        <v>13</v>
      </c>
      <c r="E1556">
        <v>255</v>
      </c>
      <c r="F1556">
        <v>13</v>
      </c>
      <c r="G1556">
        <v>10</v>
      </c>
      <c r="H1556">
        <v>0</v>
      </c>
      <c r="I1556">
        <v>312</v>
      </c>
      <c r="J1556">
        <v>15</v>
      </c>
      <c r="K1556">
        <v>9953</v>
      </c>
      <c r="L1556">
        <v>161</v>
      </c>
      <c r="M1556">
        <v>10265</v>
      </c>
      <c r="N1556">
        <v>176</v>
      </c>
      <c r="O1556">
        <v>0</v>
      </c>
      <c r="P1556">
        <v>2</v>
      </c>
      <c r="Q1556">
        <v>12</v>
      </c>
      <c r="R1556">
        <v>151</v>
      </c>
      <c r="S1556">
        <v>1</v>
      </c>
      <c r="T1556">
        <v>112</v>
      </c>
      <c r="U1556">
        <v>1</v>
      </c>
      <c r="V1556">
        <v>17</v>
      </c>
    </row>
    <row r="1557" spans="1:22" x14ac:dyDescent="0.3">
      <c r="A1557" s="42">
        <v>44029</v>
      </c>
      <c r="B1557" t="s">
        <v>90</v>
      </c>
      <c r="C1557">
        <v>668</v>
      </c>
      <c r="D1557">
        <v>14</v>
      </c>
      <c r="E1557">
        <v>667</v>
      </c>
      <c r="F1557">
        <v>13</v>
      </c>
      <c r="G1557">
        <v>1</v>
      </c>
      <c r="H1557">
        <v>1</v>
      </c>
      <c r="I1557">
        <v>789</v>
      </c>
      <c r="J1557">
        <v>15</v>
      </c>
      <c r="K1557">
        <v>4836</v>
      </c>
      <c r="L1557">
        <v>126</v>
      </c>
      <c r="M1557">
        <v>5625</v>
      </c>
      <c r="N1557">
        <v>141</v>
      </c>
      <c r="O1557">
        <v>0</v>
      </c>
      <c r="P1557">
        <v>10</v>
      </c>
      <c r="Q1557">
        <v>8</v>
      </c>
      <c r="R1557">
        <v>500</v>
      </c>
      <c r="S1557">
        <v>6</v>
      </c>
      <c r="T1557">
        <v>158</v>
      </c>
      <c r="U1557">
        <v>1</v>
      </c>
      <c r="V1557">
        <v>26</v>
      </c>
    </row>
    <row r="1558" spans="1:22" x14ac:dyDescent="0.3">
      <c r="A1558" s="42">
        <v>44029</v>
      </c>
      <c r="B1558" t="s">
        <v>94</v>
      </c>
      <c r="C1558">
        <v>26</v>
      </c>
      <c r="D1558">
        <v>0</v>
      </c>
      <c r="E1558">
        <v>20</v>
      </c>
      <c r="F1558">
        <v>0</v>
      </c>
      <c r="G1558">
        <v>6</v>
      </c>
      <c r="H1558">
        <v>0</v>
      </c>
      <c r="I1558">
        <v>27</v>
      </c>
      <c r="J1558">
        <v>0</v>
      </c>
      <c r="K1558">
        <v>1274</v>
      </c>
      <c r="L1558">
        <v>15</v>
      </c>
      <c r="M1558">
        <v>1301</v>
      </c>
      <c r="N1558">
        <v>15</v>
      </c>
      <c r="O1558">
        <v>0</v>
      </c>
      <c r="P1558">
        <v>1</v>
      </c>
      <c r="Q1558">
        <v>0</v>
      </c>
      <c r="R1558">
        <v>11</v>
      </c>
      <c r="S1558">
        <v>0</v>
      </c>
      <c r="T1558">
        <v>14</v>
      </c>
      <c r="U1558">
        <v>1</v>
      </c>
      <c r="V1558">
        <v>3</v>
      </c>
    </row>
    <row r="1559" spans="1:22" x14ac:dyDescent="0.3">
      <c r="A1559" s="42">
        <v>44029</v>
      </c>
      <c r="B1559" t="s">
        <v>100</v>
      </c>
      <c r="C1559">
        <v>638</v>
      </c>
      <c r="D1559">
        <v>2</v>
      </c>
      <c r="E1559">
        <v>638</v>
      </c>
      <c r="F1559">
        <v>2</v>
      </c>
      <c r="G1559">
        <v>0</v>
      </c>
      <c r="H1559">
        <v>0</v>
      </c>
      <c r="I1559">
        <v>653</v>
      </c>
      <c r="J1559">
        <v>4</v>
      </c>
      <c r="K1559">
        <v>4039</v>
      </c>
      <c r="L1559">
        <v>25</v>
      </c>
      <c r="M1559">
        <v>4692</v>
      </c>
      <c r="N1559">
        <v>29</v>
      </c>
      <c r="O1559">
        <v>0</v>
      </c>
      <c r="P1559">
        <v>1</v>
      </c>
      <c r="Q1559">
        <v>0</v>
      </c>
      <c r="R1559">
        <v>622</v>
      </c>
      <c r="S1559">
        <v>2</v>
      </c>
      <c r="T1559">
        <v>15</v>
      </c>
      <c r="U1559">
        <v>0</v>
      </c>
      <c r="V1559">
        <v>9</v>
      </c>
    </row>
    <row r="1560" spans="1:22" x14ac:dyDescent="0.3">
      <c r="A1560" s="42">
        <v>44029</v>
      </c>
      <c r="B1560" t="s">
        <v>60</v>
      </c>
      <c r="C1560">
        <v>488</v>
      </c>
      <c r="D1560">
        <v>72</v>
      </c>
      <c r="E1560">
        <v>479</v>
      </c>
      <c r="F1560">
        <v>72</v>
      </c>
      <c r="G1560">
        <v>9</v>
      </c>
      <c r="H1560">
        <v>0</v>
      </c>
      <c r="I1560">
        <v>569</v>
      </c>
      <c r="J1560">
        <v>73</v>
      </c>
      <c r="K1560">
        <v>9703</v>
      </c>
      <c r="L1560">
        <v>258</v>
      </c>
      <c r="M1560">
        <v>10272</v>
      </c>
      <c r="N1560">
        <v>331</v>
      </c>
      <c r="O1560">
        <v>0</v>
      </c>
      <c r="P1560">
        <v>4</v>
      </c>
      <c r="Q1560">
        <v>16</v>
      </c>
      <c r="R1560">
        <v>239</v>
      </c>
      <c r="S1560">
        <v>56</v>
      </c>
      <c r="T1560">
        <v>245</v>
      </c>
      <c r="U1560">
        <v>0</v>
      </c>
      <c r="V1560">
        <v>21</v>
      </c>
    </row>
    <row r="1561" spans="1:22" x14ac:dyDescent="0.3">
      <c r="A1561" s="42">
        <v>44029</v>
      </c>
      <c r="B1561" t="s">
        <v>61</v>
      </c>
      <c r="C1561">
        <v>1165</v>
      </c>
      <c r="D1561">
        <v>51</v>
      </c>
      <c r="E1561">
        <v>1144</v>
      </c>
      <c r="F1561">
        <v>51</v>
      </c>
      <c r="G1561">
        <v>21</v>
      </c>
      <c r="H1561">
        <v>0</v>
      </c>
      <c r="I1561">
        <v>1331</v>
      </c>
      <c r="J1561">
        <v>67</v>
      </c>
      <c r="K1561">
        <v>9390</v>
      </c>
      <c r="L1561">
        <v>394</v>
      </c>
      <c r="M1561">
        <v>10721</v>
      </c>
      <c r="N1561">
        <v>461</v>
      </c>
      <c r="O1561">
        <v>0</v>
      </c>
      <c r="P1561">
        <v>6</v>
      </c>
      <c r="Q1561">
        <v>40</v>
      </c>
      <c r="R1561">
        <v>686</v>
      </c>
      <c r="S1561">
        <v>11</v>
      </c>
      <c r="T1561">
        <v>473</v>
      </c>
      <c r="U1561">
        <v>5</v>
      </c>
      <c r="V1561">
        <v>59</v>
      </c>
    </row>
    <row r="1562" spans="1:22" x14ac:dyDescent="0.3">
      <c r="A1562" s="42">
        <v>44029</v>
      </c>
      <c r="B1562" t="s">
        <v>49</v>
      </c>
      <c r="C1562">
        <v>87</v>
      </c>
      <c r="D1562">
        <v>8</v>
      </c>
      <c r="E1562">
        <v>81</v>
      </c>
      <c r="F1562">
        <v>7</v>
      </c>
      <c r="G1562">
        <v>6</v>
      </c>
      <c r="H1562">
        <v>1</v>
      </c>
      <c r="I1562">
        <v>100</v>
      </c>
      <c r="J1562">
        <v>9</v>
      </c>
      <c r="K1562">
        <v>3778</v>
      </c>
      <c r="L1562">
        <v>121</v>
      </c>
      <c r="M1562">
        <v>3878</v>
      </c>
      <c r="N1562">
        <v>130</v>
      </c>
      <c r="O1562">
        <v>0</v>
      </c>
      <c r="P1562">
        <v>1</v>
      </c>
      <c r="Q1562">
        <v>2</v>
      </c>
      <c r="R1562">
        <v>55</v>
      </c>
      <c r="S1562">
        <v>6</v>
      </c>
      <c r="T1562">
        <v>31</v>
      </c>
      <c r="U1562">
        <v>0</v>
      </c>
      <c r="V1562">
        <v>6</v>
      </c>
    </row>
    <row r="1563" spans="1:22" x14ac:dyDescent="0.3">
      <c r="A1563" s="42">
        <v>44029</v>
      </c>
      <c r="B1563" t="s">
        <v>95</v>
      </c>
      <c r="C1563">
        <v>68</v>
      </c>
      <c r="D1563">
        <v>2</v>
      </c>
      <c r="E1563">
        <v>67</v>
      </c>
      <c r="F1563">
        <v>2</v>
      </c>
      <c r="G1563">
        <v>1</v>
      </c>
      <c r="H1563">
        <v>0</v>
      </c>
      <c r="I1563">
        <v>101</v>
      </c>
      <c r="J1563">
        <v>5</v>
      </c>
      <c r="K1563">
        <v>1391</v>
      </c>
      <c r="L1563">
        <v>26</v>
      </c>
      <c r="M1563">
        <v>1492</v>
      </c>
      <c r="N1563">
        <v>31</v>
      </c>
      <c r="O1563">
        <v>0</v>
      </c>
      <c r="P1563">
        <v>0</v>
      </c>
      <c r="Q1563">
        <v>1</v>
      </c>
      <c r="R1563">
        <v>31</v>
      </c>
      <c r="S1563">
        <v>1</v>
      </c>
      <c r="T1563">
        <v>37</v>
      </c>
      <c r="U1563">
        <v>0</v>
      </c>
      <c r="V1563">
        <v>4</v>
      </c>
    </row>
    <row r="1564" spans="1:22" x14ac:dyDescent="0.3">
      <c r="A1564" s="42">
        <v>44029</v>
      </c>
      <c r="B1564" t="s">
        <v>67</v>
      </c>
      <c r="C1564">
        <v>71</v>
      </c>
      <c r="D1564">
        <v>2</v>
      </c>
      <c r="E1564">
        <v>61</v>
      </c>
      <c r="F1564">
        <v>2</v>
      </c>
      <c r="G1564">
        <v>10</v>
      </c>
      <c r="H1564">
        <v>0</v>
      </c>
      <c r="I1564">
        <v>71</v>
      </c>
      <c r="J1564">
        <v>2</v>
      </c>
      <c r="K1564">
        <v>2402</v>
      </c>
      <c r="L1564">
        <v>39</v>
      </c>
      <c r="M1564">
        <v>2473</v>
      </c>
      <c r="N1564">
        <v>41</v>
      </c>
      <c r="O1564">
        <v>0</v>
      </c>
      <c r="P1564">
        <v>1</v>
      </c>
      <c r="Q1564">
        <v>0</v>
      </c>
      <c r="R1564">
        <v>35</v>
      </c>
      <c r="S1564">
        <v>2</v>
      </c>
      <c r="T1564">
        <v>35</v>
      </c>
      <c r="U1564">
        <v>1</v>
      </c>
      <c r="V1564">
        <v>10</v>
      </c>
    </row>
    <row r="1565" spans="1:22" x14ac:dyDescent="0.3">
      <c r="A1565" s="42">
        <v>44029</v>
      </c>
      <c r="B1565" t="s">
        <v>101</v>
      </c>
      <c r="C1565">
        <v>147</v>
      </c>
      <c r="D1565">
        <v>6</v>
      </c>
      <c r="E1565">
        <v>141</v>
      </c>
      <c r="F1565">
        <v>6</v>
      </c>
      <c r="G1565">
        <v>6</v>
      </c>
      <c r="H1565">
        <v>0</v>
      </c>
      <c r="I1565">
        <v>160</v>
      </c>
      <c r="J1565">
        <v>7</v>
      </c>
      <c r="K1565">
        <v>4327</v>
      </c>
      <c r="L1565">
        <v>211</v>
      </c>
      <c r="M1565">
        <v>4487</v>
      </c>
      <c r="N1565">
        <v>218</v>
      </c>
      <c r="O1565">
        <v>0</v>
      </c>
      <c r="P1565">
        <v>2</v>
      </c>
      <c r="Q1565">
        <v>0</v>
      </c>
      <c r="R1565">
        <v>57</v>
      </c>
      <c r="S1565">
        <v>6</v>
      </c>
      <c r="T1565">
        <v>88</v>
      </c>
      <c r="U1565">
        <v>2</v>
      </c>
      <c r="V1565">
        <v>16</v>
      </c>
    </row>
    <row r="1566" spans="1:22" x14ac:dyDescent="0.3">
      <c r="A1566" s="42">
        <v>44029</v>
      </c>
      <c r="B1566" t="s">
        <v>51</v>
      </c>
      <c r="C1566">
        <v>340</v>
      </c>
      <c r="D1566">
        <v>8</v>
      </c>
      <c r="E1566">
        <v>339</v>
      </c>
      <c r="F1566">
        <v>8</v>
      </c>
      <c r="G1566">
        <v>1</v>
      </c>
      <c r="H1566">
        <v>0</v>
      </c>
      <c r="I1566">
        <v>400</v>
      </c>
      <c r="J1566">
        <v>13</v>
      </c>
      <c r="K1566">
        <v>4457</v>
      </c>
      <c r="L1566">
        <v>155</v>
      </c>
      <c r="M1566">
        <v>4857</v>
      </c>
      <c r="N1566">
        <v>168</v>
      </c>
      <c r="O1566">
        <v>0</v>
      </c>
      <c r="P1566">
        <v>4</v>
      </c>
      <c r="Q1566">
        <v>6</v>
      </c>
      <c r="R1566">
        <v>141</v>
      </c>
      <c r="S1566">
        <v>2</v>
      </c>
      <c r="T1566">
        <v>195</v>
      </c>
      <c r="U1566">
        <v>0</v>
      </c>
      <c r="V1566">
        <v>15</v>
      </c>
    </row>
    <row r="1567" spans="1:22" x14ac:dyDescent="0.3">
      <c r="A1567" s="42">
        <v>44029</v>
      </c>
      <c r="B1567" t="s">
        <v>74</v>
      </c>
      <c r="C1567">
        <v>107</v>
      </c>
      <c r="D1567">
        <v>8</v>
      </c>
      <c r="E1567">
        <v>102</v>
      </c>
      <c r="F1567">
        <v>6</v>
      </c>
      <c r="G1567">
        <v>5</v>
      </c>
      <c r="H1567">
        <v>2</v>
      </c>
      <c r="I1567">
        <v>113</v>
      </c>
      <c r="J1567">
        <v>7</v>
      </c>
      <c r="K1567">
        <v>1176</v>
      </c>
      <c r="L1567">
        <v>30</v>
      </c>
      <c r="M1567">
        <v>1289</v>
      </c>
      <c r="N1567">
        <v>37</v>
      </c>
      <c r="O1567">
        <v>0</v>
      </c>
      <c r="P1567">
        <v>0</v>
      </c>
      <c r="Q1567">
        <v>2</v>
      </c>
      <c r="R1567">
        <v>28</v>
      </c>
      <c r="S1567">
        <v>6</v>
      </c>
      <c r="T1567">
        <v>79</v>
      </c>
      <c r="U1567">
        <v>0</v>
      </c>
      <c r="V1567">
        <v>4</v>
      </c>
    </row>
    <row r="1568" spans="1:22" x14ac:dyDescent="0.3">
      <c r="A1568" s="42">
        <v>44029</v>
      </c>
      <c r="B1568" t="s">
        <v>82</v>
      </c>
      <c r="C1568">
        <v>104</v>
      </c>
      <c r="D1568">
        <v>13</v>
      </c>
      <c r="E1568">
        <v>102</v>
      </c>
      <c r="F1568">
        <v>13</v>
      </c>
      <c r="G1568">
        <v>2</v>
      </c>
      <c r="H1568">
        <v>0</v>
      </c>
      <c r="I1568">
        <v>119</v>
      </c>
      <c r="J1568">
        <v>14</v>
      </c>
      <c r="K1568">
        <v>2835</v>
      </c>
      <c r="L1568">
        <v>130</v>
      </c>
      <c r="M1568">
        <v>2954</v>
      </c>
      <c r="N1568">
        <v>144</v>
      </c>
      <c r="O1568">
        <v>0</v>
      </c>
      <c r="P1568">
        <v>0</v>
      </c>
      <c r="Q1568">
        <v>3</v>
      </c>
      <c r="R1568">
        <v>33</v>
      </c>
      <c r="S1568">
        <v>10</v>
      </c>
      <c r="T1568">
        <v>71</v>
      </c>
      <c r="U1568">
        <v>0</v>
      </c>
      <c r="V1568">
        <v>3</v>
      </c>
    </row>
    <row r="1569" spans="1:22" x14ac:dyDescent="0.3">
      <c r="A1569" s="42">
        <v>44029</v>
      </c>
      <c r="B1569" t="s">
        <v>118</v>
      </c>
      <c r="C1569">
        <v>32</v>
      </c>
      <c r="D1569">
        <v>1</v>
      </c>
      <c r="E1569">
        <v>32</v>
      </c>
      <c r="F1569">
        <v>1</v>
      </c>
      <c r="G1569">
        <v>0</v>
      </c>
      <c r="H1569">
        <v>0</v>
      </c>
      <c r="I1569">
        <v>33</v>
      </c>
      <c r="J1569">
        <v>1</v>
      </c>
      <c r="K1569">
        <v>976</v>
      </c>
      <c r="L1569">
        <v>15</v>
      </c>
      <c r="M1569">
        <v>1009</v>
      </c>
      <c r="N1569">
        <v>16</v>
      </c>
      <c r="O1569">
        <v>0</v>
      </c>
      <c r="P1569">
        <v>0</v>
      </c>
      <c r="Q1569">
        <v>0</v>
      </c>
      <c r="R1569">
        <v>17</v>
      </c>
      <c r="S1569">
        <v>1</v>
      </c>
      <c r="T1569">
        <v>15</v>
      </c>
      <c r="U1569">
        <v>0</v>
      </c>
      <c r="V1569">
        <v>0</v>
      </c>
    </row>
    <row r="1570" spans="1:22" x14ac:dyDescent="0.3">
      <c r="A1570" s="42">
        <v>44029</v>
      </c>
      <c r="B1570" t="s">
        <v>68</v>
      </c>
      <c r="C1570">
        <v>196</v>
      </c>
      <c r="D1570">
        <v>16</v>
      </c>
      <c r="E1570">
        <v>186</v>
      </c>
      <c r="F1570">
        <v>16</v>
      </c>
      <c r="G1570">
        <v>10</v>
      </c>
      <c r="H1570">
        <v>0</v>
      </c>
      <c r="I1570">
        <v>208</v>
      </c>
      <c r="J1570">
        <v>15</v>
      </c>
      <c r="K1570">
        <v>3013</v>
      </c>
      <c r="L1570">
        <v>67</v>
      </c>
      <c r="M1570">
        <v>3221</v>
      </c>
      <c r="N1570">
        <v>82</v>
      </c>
      <c r="O1570">
        <v>0</v>
      </c>
      <c r="P1570">
        <v>1</v>
      </c>
      <c r="Q1570">
        <v>12</v>
      </c>
      <c r="R1570">
        <v>103</v>
      </c>
      <c r="S1570">
        <v>4</v>
      </c>
      <c r="T1570">
        <v>92</v>
      </c>
      <c r="U1570">
        <v>1</v>
      </c>
      <c r="V1570">
        <v>5</v>
      </c>
    </row>
    <row r="1571" spans="1:22" x14ac:dyDescent="0.3">
      <c r="A1571" s="42">
        <v>44029</v>
      </c>
      <c r="B1571" t="s">
        <v>107</v>
      </c>
      <c r="C1571">
        <v>170</v>
      </c>
      <c r="D1571">
        <v>2</v>
      </c>
      <c r="E1571">
        <v>167</v>
      </c>
      <c r="F1571">
        <v>2</v>
      </c>
      <c r="G1571">
        <v>3</v>
      </c>
      <c r="H1571">
        <v>0</v>
      </c>
      <c r="I1571">
        <v>215</v>
      </c>
      <c r="J1571">
        <v>3</v>
      </c>
      <c r="K1571">
        <v>5714</v>
      </c>
      <c r="L1571">
        <v>76</v>
      </c>
      <c r="M1571">
        <v>5929</v>
      </c>
      <c r="N1571">
        <v>79</v>
      </c>
      <c r="O1571">
        <v>0</v>
      </c>
      <c r="P1571">
        <v>0</v>
      </c>
      <c r="Q1571">
        <v>3</v>
      </c>
      <c r="R1571">
        <v>115</v>
      </c>
      <c r="S1571">
        <v>-1</v>
      </c>
      <c r="T1571">
        <v>55</v>
      </c>
      <c r="U1571">
        <v>0</v>
      </c>
      <c r="V1571">
        <v>8</v>
      </c>
    </row>
    <row r="1572" spans="1:22" x14ac:dyDescent="0.3">
      <c r="A1572" s="42">
        <v>44029</v>
      </c>
      <c r="B1572" t="s">
        <v>119</v>
      </c>
      <c r="C1572">
        <v>90</v>
      </c>
      <c r="D1572">
        <v>6</v>
      </c>
      <c r="E1572">
        <v>80</v>
      </c>
      <c r="F1572">
        <v>6</v>
      </c>
      <c r="G1572">
        <v>10</v>
      </c>
      <c r="H1572">
        <v>0</v>
      </c>
      <c r="I1572">
        <v>99</v>
      </c>
      <c r="J1572">
        <v>6</v>
      </c>
      <c r="K1572">
        <v>1177</v>
      </c>
      <c r="L1572">
        <v>36</v>
      </c>
      <c r="M1572">
        <v>1276</v>
      </c>
      <c r="N1572">
        <v>42</v>
      </c>
      <c r="O1572">
        <v>0</v>
      </c>
      <c r="P1572">
        <v>3</v>
      </c>
      <c r="Q1572">
        <v>4</v>
      </c>
      <c r="R1572">
        <v>32</v>
      </c>
      <c r="S1572">
        <v>2</v>
      </c>
      <c r="T1572">
        <v>55</v>
      </c>
      <c r="U1572">
        <v>0</v>
      </c>
      <c r="V1572">
        <v>4</v>
      </c>
    </row>
    <row r="1573" spans="1:22" x14ac:dyDescent="0.3">
      <c r="A1573" s="42">
        <v>44029</v>
      </c>
      <c r="B1573" t="s">
        <v>54</v>
      </c>
      <c r="C1573">
        <v>247</v>
      </c>
      <c r="D1573">
        <v>3</v>
      </c>
      <c r="E1573">
        <v>246</v>
      </c>
      <c r="F1573">
        <v>3</v>
      </c>
      <c r="G1573">
        <v>1</v>
      </c>
      <c r="H1573">
        <v>0</v>
      </c>
      <c r="I1573">
        <v>322</v>
      </c>
      <c r="J1573">
        <v>4</v>
      </c>
      <c r="K1573">
        <v>8838</v>
      </c>
      <c r="L1573">
        <v>193</v>
      </c>
      <c r="M1573">
        <v>9160</v>
      </c>
      <c r="N1573">
        <v>197</v>
      </c>
      <c r="O1573">
        <v>1</v>
      </c>
      <c r="P1573">
        <v>6</v>
      </c>
      <c r="Q1573">
        <v>5</v>
      </c>
      <c r="R1573">
        <v>166</v>
      </c>
      <c r="S1573">
        <v>-3</v>
      </c>
      <c r="T1573">
        <v>75</v>
      </c>
      <c r="U1573">
        <v>2</v>
      </c>
      <c r="V1573">
        <v>19</v>
      </c>
    </row>
    <row r="1574" spans="1:22" x14ac:dyDescent="0.3">
      <c r="A1574" s="42">
        <v>44029</v>
      </c>
      <c r="B1574" t="s">
        <v>1</v>
      </c>
      <c r="C1574">
        <v>15342</v>
      </c>
      <c r="D1574">
        <v>360</v>
      </c>
      <c r="E1574">
        <v>15322</v>
      </c>
      <c r="F1574">
        <v>359</v>
      </c>
      <c r="G1574">
        <v>20</v>
      </c>
      <c r="H1574">
        <v>1</v>
      </c>
      <c r="I1574">
        <v>18380</v>
      </c>
      <c r="J1574">
        <v>509</v>
      </c>
      <c r="K1574">
        <v>129757</v>
      </c>
      <c r="L1574">
        <v>3787</v>
      </c>
      <c r="M1574">
        <v>148137</v>
      </c>
      <c r="N1574">
        <v>4296</v>
      </c>
      <c r="O1574">
        <v>4</v>
      </c>
      <c r="P1574">
        <v>164</v>
      </c>
      <c r="Q1574">
        <v>338</v>
      </c>
      <c r="R1574">
        <v>9597</v>
      </c>
      <c r="S1574">
        <v>18</v>
      </c>
      <c r="T1574">
        <v>5581</v>
      </c>
      <c r="U1574">
        <v>6</v>
      </c>
      <c r="V1574">
        <v>574</v>
      </c>
    </row>
    <row r="1575" spans="1:22" x14ac:dyDescent="0.3">
      <c r="A1575" s="42">
        <v>44029</v>
      </c>
      <c r="B1575" t="s">
        <v>120</v>
      </c>
      <c r="C1575">
        <v>50</v>
      </c>
      <c r="D1575">
        <v>1</v>
      </c>
      <c r="E1575">
        <v>29</v>
      </c>
      <c r="F1575">
        <v>1</v>
      </c>
      <c r="G1575">
        <v>21</v>
      </c>
      <c r="H1575">
        <v>0</v>
      </c>
      <c r="I1575">
        <v>55</v>
      </c>
      <c r="J1575">
        <v>2</v>
      </c>
      <c r="K1575">
        <v>1300</v>
      </c>
      <c r="L1575">
        <v>45</v>
      </c>
      <c r="M1575">
        <v>1355</v>
      </c>
      <c r="N1575">
        <v>47</v>
      </c>
      <c r="O1575">
        <v>0</v>
      </c>
      <c r="P1575">
        <v>0</v>
      </c>
      <c r="Q1575">
        <v>0</v>
      </c>
      <c r="R1575">
        <v>18</v>
      </c>
      <c r="S1575">
        <v>1</v>
      </c>
      <c r="T1575">
        <v>32</v>
      </c>
      <c r="U1575">
        <v>1</v>
      </c>
      <c r="V1575">
        <v>2</v>
      </c>
    </row>
    <row r="1576" spans="1:22" x14ac:dyDescent="0.3">
      <c r="A1576" s="42">
        <v>44029</v>
      </c>
      <c r="B1576" t="s">
        <v>83</v>
      </c>
      <c r="C1576">
        <v>137</v>
      </c>
      <c r="D1576">
        <v>9</v>
      </c>
      <c r="E1576">
        <v>137</v>
      </c>
      <c r="F1576">
        <v>9</v>
      </c>
      <c r="G1576">
        <v>0</v>
      </c>
      <c r="H1576">
        <v>0</v>
      </c>
      <c r="I1576">
        <v>158</v>
      </c>
      <c r="J1576">
        <v>9</v>
      </c>
      <c r="K1576">
        <v>2812</v>
      </c>
      <c r="L1576">
        <v>81</v>
      </c>
      <c r="M1576">
        <v>2970</v>
      </c>
      <c r="N1576">
        <v>90</v>
      </c>
      <c r="O1576">
        <v>0</v>
      </c>
      <c r="P1576">
        <v>0</v>
      </c>
      <c r="Q1576">
        <v>7</v>
      </c>
      <c r="R1576">
        <v>68</v>
      </c>
      <c r="S1576">
        <v>2</v>
      </c>
      <c r="T1576">
        <v>69</v>
      </c>
      <c r="U1576">
        <v>0</v>
      </c>
      <c r="V1576">
        <v>3</v>
      </c>
    </row>
    <row r="1577" spans="1:22" x14ac:dyDescent="0.3">
      <c r="A1577" s="42">
        <v>44029</v>
      </c>
      <c r="B1577" t="s">
        <v>62</v>
      </c>
      <c r="C1577">
        <v>343</v>
      </c>
      <c r="D1577">
        <v>20</v>
      </c>
      <c r="E1577">
        <v>343</v>
      </c>
      <c r="F1577">
        <v>20</v>
      </c>
      <c r="G1577">
        <v>0</v>
      </c>
      <c r="H1577">
        <v>0</v>
      </c>
      <c r="I1577">
        <v>433</v>
      </c>
      <c r="J1577">
        <v>29</v>
      </c>
      <c r="K1577">
        <v>5173</v>
      </c>
      <c r="L1577">
        <v>162</v>
      </c>
      <c r="M1577">
        <v>5606</v>
      </c>
      <c r="N1577">
        <v>191</v>
      </c>
      <c r="O1577">
        <v>0</v>
      </c>
      <c r="P1577">
        <v>0</v>
      </c>
      <c r="Q1577">
        <v>5</v>
      </c>
      <c r="R1577">
        <v>126</v>
      </c>
      <c r="S1577">
        <v>15</v>
      </c>
      <c r="T1577">
        <v>217</v>
      </c>
      <c r="U1577">
        <v>1</v>
      </c>
      <c r="V1577">
        <v>22</v>
      </c>
    </row>
    <row r="1578" spans="1:22" x14ac:dyDescent="0.3">
      <c r="A1578" s="42">
        <v>44029</v>
      </c>
      <c r="B1578" t="s">
        <v>55</v>
      </c>
      <c r="C1578">
        <v>352</v>
      </c>
      <c r="D1578">
        <v>15</v>
      </c>
      <c r="E1578">
        <v>335</v>
      </c>
      <c r="F1578">
        <v>15</v>
      </c>
      <c r="G1578">
        <v>17</v>
      </c>
      <c r="H1578">
        <v>0</v>
      </c>
      <c r="I1578">
        <v>379</v>
      </c>
      <c r="J1578">
        <v>19</v>
      </c>
      <c r="K1578">
        <v>3842</v>
      </c>
      <c r="L1578">
        <v>92</v>
      </c>
      <c r="M1578">
        <v>4221</v>
      </c>
      <c r="N1578">
        <v>111</v>
      </c>
      <c r="O1578">
        <v>0</v>
      </c>
      <c r="P1578">
        <v>3</v>
      </c>
      <c r="Q1578">
        <v>3</v>
      </c>
      <c r="R1578">
        <v>145</v>
      </c>
      <c r="S1578">
        <v>12</v>
      </c>
      <c r="T1578">
        <v>204</v>
      </c>
      <c r="U1578">
        <v>1</v>
      </c>
      <c r="V1578">
        <v>26</v>
      </c>
    </row>
    <row r="1579" spans="1:22" x14ac:dyDescent="0.3">
      <c r="A1579" s="42">
        <v>44029</v>
      </c>
      <c r="B1579" t="s">
        <v>69</v>
      </c>
      <c r="C1579">
        <v>433</v>
      </c>
      <c r="D1579">
        <v>9</v>
      </c>
      <c r="E1579">
        <v>429</v>
      </c>
      <c r="F1579">
        <v>9</v>
      </c>
      <c r="G1579">
        <v>4</v>
      </c>
      <c r="H1579">
        <v>0</v>
      </c>
      <c r="I1579">
        <v>533</v>
      </c>
      <c r="J1579">
        <v>13</v>
      </c>
      <c r="K1579">
        <v>7270</v>
      </c>
      <c r="L1579">
        <v>57</v>
      </c>
      <c r="M1579">
        <v>7803</v>
      </c>
      <c r="N1579">
        <v>70</v>
      </c>
      <c r="O1579">
        <v>1</v>
      </c>
      <c r="P1579">
        <v>7</v>
      </c>
      <c r="Q1579">
        <v>4</v>
      </c>
      <c r="R1579">
        <v>248</v>
      </c>
      <c r="S1579">
        <v>4</v>
      </c>
      <c r="T1579">
        <v>178</v>
      </c>
      <c r="U1579">
        <v>1</v>
      </c>
      <c r="V1579">
        <v>41</v>
      </c>
    </row>
    <row r="1580" spans="1:22" x14ac:dyDescent="0.3">
      <c r="A1580" s="42">
        <v>44029</v>
      </c>
      <c r="B1580" t="s">
        <v>112</v>
      </c>
      <c r="C1580">
        <v>38</v>
      </c>
      <c r="D1580">
        <v>2</v>
      </c>
      <c r="E1580">
        <v>38</v>
      </c>
      <c r="F1580">
        <v>2</v>
      </c>
      <c r="G1580">
        <v>0</v>
      </c>
      <c r="H1580">
        <v>0</v>
      </c>
      <c r="I1580">
        <v>42</v>
      </c>
      <c r="J1580">
        <v>4</v>
      </c>
      <c r="K1580">
        <v>1540</v>
      </c>
      <c r="L1580">
        <v>13</v>
      </c>
      <c r="M1580">
        <v>1582</v>
      </c>
      <c r="N1580">
        <v>17</v>
      </c>
      <c r="O1580">
        <v>0</v>
      </c>
      <c r="P1580">
        <v>0</v>
      </c>
      <c r="Q1580">
        <v>0</v>
      </c>
      <c r="R1580">
        <v>19</v>
      </c>
      <c r="S1580">
        <v>2</v>
      </c>
      <c r="T1580">
        <v>19</v>
      </c>
      <c r="U1580">
        <v>0</v>
      </c>
      <c r="V1580">
        <v>2</v>
      </c>
    </row>
    <row r="1581" spans="1:22" x14ac:dyDescent="0.3">
      <c r="A1581" s="42">
        <v>44029</v>
      </c>
      <c r="B1581" t="s">
        <v>75</v>
      </c>
      <c r="C1581">
        <v>141</v>
      </c>
      <c r="D1581">
        <v>5</v>
      </c>
      <c r="E1581">
        <v>138</v>
      </c>
      <c r="F1581">
        <v>5</v>
      </c>
      <c r="G1581">
        <v>3</v>
      </c>
      <c r="H1581">
        <v>0</v>
      </c>
      <c r="I1581">
        <v>177</v>
      </c>
      <c r="J1581">
        <v>3</v>
      </c>
      <c r="K1581">
        <v>4153</v>
      </c>
      <c r="L1581">
        <v>109</v>
      </c>
      <c r="M1581">
        <v>4330</v>
      </c>
      <c r="N1581">
        <v>112</v>
      </c>
      <c r="O1581">
        <v>0</v>
      </c>
      <c r="P1581">
        <v>3</v>
      </c>
      <c r="Q1581">
        <v>1</v>
      </c>
      <c r="R1581">
        <v>80</v>
      </c>
      <c r="S1581">
        <v>4</v>
      </c>
      <c r="T1581">
        <v>58</v>
      </c>
      <c r="U1581">
        <v>0</v>
      </c>
      <c r="V1581">
        <v>8</v>
      </c>
    </row>
    <row r="1582" spans="1:22" x14ac:dyDescent="0.3">
      <c r="A1582" s="42">
        <v>44029</v>
      </c>
      <c r="B1582" t="s">
        <v>76</v>
      </c>
      <c r="C1582">
        <v>276</v>
      </c>
      <c r="D1582">
        <v>17</v>
      </c>
      <c r="E1582">
        <v>227</v>
      </c>
      <c r="F1582">
        <v>13</v>
      </c>
      <c r="G1582">
        <v>49</v>
      </c>
      <c r="H1582">
        <v>4</v>
      </c>
      <c r="I1582">
        <v>305</v>
      </c>
      <c r="J1582">
        <v>19</v>
      </c>
      <c r="K1582">
        <v>4227</v>
      </c>
      <c r="L1582">
        <v>52</v>
      </c>
      <c r="M1582">
        <v>4532</v>
      </c>
      <c r="N1582">
        <v>71</v>
      </c>
      <c r="O1582">
        <v>0</v>
      </c>
      <c r="P1582">
        <v>1</v>
      </c>
      <c r="Q1582">
        <v>5</v>
      </c>
      <c r="R1582">
        <v>112</v>
      </c>
      <c r="S1582">
        <v>12</v>
      </c>
      <c r="T1582">
        <v>163</v>
      </c>
      <c r="U1582">
        <v>0</v>
      </c>
      <c r="V1582">
        <v>12</v>
      </c>
    </row>
    <row r="1583" spans="1:22" x14ac:dyDescent="0.3">
      <c r="A1583" s="42">
        <v>44029</v>
      </c>
      <c r="B1583" t="s">
        <v>113</v>
      </c>
      <c r="C1583">
        <v>168</v>
      </c>
      <c r="D1583">
        <v>5</v>
      </c>
      <c r="E1583">
        <v>168</v>
      </c>
      <c r="F1583">
        <v>5</v>
      </c>
      <c r="G1583">
        <v>0</v>
      </c>
      <c r="H1583">
        <v>0</v>
      </c>
      <c r="I1583">
        <v>192</v>
      </c>
      <c r="J1583">
        <v>8</v>
      </c>
      <c r="K1583">
        <v>3195</v>
      </c>
      <c r="L1583">
        <v>217</v>
      </c>
      <c r="M1583">
        <v>3387</v>
      </c>
      <c r="N1583">
        <v>225</v>
      </c>
      <c r="O1583">
        <v>1</v>
      </c>
      <c r="P1583">
        <v>2</v>
      </c>
      <c r="Q1583">
        <v>5</v>
      </c>
      <c r="R1583">
        <v>56</v>
      </c>
      <c r="S1583">
        <v>-1</v>
      </c>
      <c r="T1583">
        <v>110</v>
      </c>
      <c r="U1583">
        <v>0</v>
      </c>
      <c r="V1583">
        <v>11</v>
      </c>
    </row>
    <row r="1584" spans="1:22" x14ac:dyDescent="0.3">
      <c r="A1584" s="42">
        <v>44029</v>
      </c>
      <c r="B1584" t="s">
        <v>121</v>
      </c>
      <c r="C1584">
        <v>69</v>
      </c>
      <c r="D1584">
        <v>2</v>
      </c>
      <c r="E1584">
        <v>65</v>
      </c>
      <c r="F1584">
        <v>3</v>
      </c>
      <c r="G1584">
        <v>4</v>
      </c>
      <c r="H1584">
        <v>-1</v>
      </c>
      <c r="I1584">
        <v>82</v>
      </c>
      <c r="J1584">
        <v>2</v>
      </c>
      <c r="K1584">
        <v>1916</v>
      </c>
      <c r="L1584">
        <v>66</v>
      </c>
      <c r="M1584">
        <v>1998</v>
      </c>
      <c r="N1584">
        <v>68</v>
      </c>
      <c r="O1584">
        <v>0</v>
      </c>
      <c r="P1584">
        <v>0</v>
      </c>
      <c r="Q1584">
        <v>1</v>
      </c>
      <c r="R1584">
        <v>40</v>
      </c>
      <c r="S1584">
        <v>1</v>
      </c>
      <c r="T1584">
        <v>29</v>
      </c>
      <c r="U1584">
        <v>0</v>
      </c>
      <c r="V1584">
        <v>8</v>
      </c>
    </row>
    <row r="1585" spans="1:22" x14ac:dyDescent="0.3">
      <c r="A1585" s="42">
        <v>44029</v>
      </c>
      <c r="B1585" t="s">
        <v>63</v>
      </c>
      <c r="C1585">
        <v>193</v>
      </c>
      <c r="D1585">
        <v>6</v>
      </c>
      <c r="E1585">
        <v>187</v>
      </c>
      <c r="F1585">
        <v>7</v>
      </c>
      <c r="G1585">
        <v>6</v>
      </c>
      <c r="H1585">
        <v>-1</v>
      </c>
      <c r="I1585">
        <v>222</v>
      </c>
      <c r="J1585">
        <v>15</v>
      </c>
      <c r="K1585">
        <v>5163</v>
      </c>
      <c r="L1585">
        <v>117</v>
      </c>
      <c r="M1585">
        <v>5385</v>
      </c>
      <c r="N1585">
        <v>132</v>
      </c>
      <c r="O1585">
        <v>0</v>
      </c>
      <c r="P1585">
        <v>2</v>
      </c>
      <c r="Q1585">
        <v>2</v>
      </c>
      <c r="R1585">
        <v>97</v>
      </c>
      <c r="S1585">
        <v>4</v>
      </c>
      <c r="T1585">
        <v>94</v>
      </c>
      <c r="U1585">
        <v>0</v>
      </c>
      <c r="V1585">
        <v>13</v>
      </c>
    </row>
    <row r="1586" spans="1:22" x14ac:dyDescent="0.3">
      <c r="A1586" s="42">
        <v>44029</v>
      </c>
      <c r="B1586" t="s">
        <v>87</v>
      </c>
      <c r="C1586">
        <v>71</v>
      </c>
      <c r="D1586">
        <v>0</v>
      </c>
      <c r="E1586">
        <v>69</v>
      </c>
      <c r="F1586">
        <v>0</v>
      </c>
      <c r="G1586">
        <v>2</v>
      </c>
      <c r="H1586">
        <v>0</v>
      </c>
      <c r="I1586">
        <v>85</v>
      </c>
      <c r="J1586">
        <v>2</v>
      </c>
      <c r="K1586">
        <v>1091</v>
      </c>
      <c r="L1586">
        <v>28</v>
      </c>
      <c r="M1586">
        <v>1176</v>
      </c>
      <c r="N1586">
        <v>30</v>
      </c>
      <c r="O1586">
        <v>0</v>
      </c>
      <c r="P1586">
        <v>2</v>
      </c>
      <c r="Q1586">
        <v>0</v>
      </c>
      <c r="R1586">
        <v>58</v>
      </c>
      <c r="S1586">
        <v>0</v>
      </c>
      <c r="T1586">
        <v>11</v>
      </c>
      <c r="U1586">
        <v>1</v>
      </c>
      <c r="V1586">
        <v>11</v>
      </c>
    </row>
    <row r="1587" spans="1:22" x14ac:dyDescent="0.3">
      <c r="A1587" s="42">
        <v>44029</v>
      </c>
      <c r="B1587" t="s">
        <v>64</v>
      </c>
      <c r="C1587">
        <v>607</v>
      </c>
      <c r="D1587">
        <v>36</v>
      </c>
      <c r="E1587">
        <v>596</v>
      </c>
      <c r="F1587">
        <v>36</v>
      </c>
      <c r="G1587">
        <v>11</v>
      </c>
      <c r="H1587">
        <v>0</v>
      </c>
      <c r="I1587">
        <v>655</v>
      </c>
      <c r="J1587">
        <v>36</v>
      </c>
      <c r="K1587">
        <v>7410</v>
      </c>
      <c r="L1587">
        <v>146</v>
      </c>
      <c r="M1587">
        <v>8065</v>
      </c>
      <c r="N1587">
        <v>182</v>
      </c>
      <c r="O1587">
        <v>1</v>
      </c>
      <c r="P1587">
        <v>6</v>
      </c>
      <c r="Q1587">
        <v>35</v>
      </c>
      <c r="R1587">
        <v>358</v>
      </c>
      <c r="S1587">
        <v>0</v>
      </c>
      <c r="T1587">
        <v>243</v>
      </c>
      <c r="U1587">
        <v>3</v>
      </c>
      <c r="V1587">
        <v>37</v>
      </c>
    </row>
    <row r="1588" spans="1:22" x14ac:dyDescent="0.3">
      <c r="A1588" s="42">
        <v>44029</v>
      </c>
      <c r="B1588" t="s">
        <v>47</v>
      </c>
      <c r="C1588">
        <v>3994</v>
      </c>
      <c r="D1588">
        <v>154</v>
      </c>
      <c r="E1588">
        <v>3986</v>
      </c>
      <c r="F1588">
        <v>154</v>
      </c>
      <c r="G1588">
        <v>8</v>
      </c>
      <c r="H1588">
        <v>0</v>
      </c>
      <c r="I1588">
        <v>4443</v>
      </c>
      <c r="J1588">
        <v>171</v>
      </c>
      <c r="K1588">
        <v>39385</v>
      </c>
      <c r="L1588">
        <v>1110</v>
      </c>
      <c r="M1588">
        <v>43828</v>
      </c>
      <c r="N1588">
        <v>1281</v>
      </c>
      <c r="O1588">
        <v>1</v>
      </c>
      <c r="P1588">
        <v>40</v>
      </c>
      <c r="Q1588">
        <v>70</v>
      </c>
      <c r="R1588">
        <v>2367</v>
      </c>
      <c r="S1588">
        <v>83</v>
      </c>
      <c r="T1588">
        <v>1587</v>
      </c>
      <c r="U1588">
        <v>3</v>
      </c>
      <c r="V1588">
        <v>170</v>
      </c>
    </row>
    <row r="1589" spans="1:22" x14ac:dyDescent="0.3">
      <c r="A1589" s="42">
        <v>44029</v>
      </c>
      <c r="B1589" t="s">
        <v>122</v>
      </c>
      <c r="C1589">
        <v>25</v>
      </c>
      <c r="D1589">
        <v>1</v>
      </c>
      <c r="E1589">
        <v>23</v>
      </c>
      <c r="F1589">
        <v>1</v>
      </c>
      <c r="G1589">
        <v>2</v>
      </c>
      <c r="H1589">
        <v>0</v>
      </c>
      <c r="I1589">
        <v>30</v>
      </c>
      <c r="J1589">
        <v>4</v>
      </c>
      <c r="K1589">
        <v>592</v>
      </c>
      <c r="L1589">
        <v>21</v>
      </c>
      <c r="M1589">
        <v>622</v>
      </c>
      <c r="N1589">
        <v>25</v>
      </c>
      <c r="O1589">
        <v>0</v>
      </c>
      <c r="P1589">
        <v>0</v>
      </c>
      <c r="Q1589">
        <v>0</v>
      </c>
      <c r="R1589">
        <v>4</v>
      </c>
      <c r="S1589">
        <v>1</v>
      </c>
      <c r="T1589">
        <v>21</v>
      </c>
      <c r="U1589">
        <v>0</v>
      </c>
      <c r="V1589">
        <v>3</v>
      </c>
    </row>
    <row r="1590" spans="1:22" x14ac:dyDescent="0.3">
      <c r="A1590" s="42">
        <v>44029</v>
      </c>
      <c r="B1590" t="s">
        <v>102</v>
      </c>
      <c r="C1590">
        <v>511</v>
      </c>
      <c r="D1590">
        <v>8</v>
      </c>
      <c r="E1590">
        <v>491</v>
      </c>
      <c r="F1590">
        <v>10</v>
      </c>
      <c r="G1590">
        <v>20</v>
      </c>
      <c r="H1590">
        <v>-2</v>
      </c>
      <c r="I1590">
        <v>562</v>
      </c>
      <c r="J1590">
        <v>14</v>
      </c>
      <c r="K1590">
        <v>7042</v>
      </c>
      <c r="L1590">
        <v>38</v>
      </c>
      <c r="M1590">
        <v>7604</v>
      </c>
      <c r="N1590">
        <v>52</v>
      </c>
      <c r="O1590">
        <v>1</v>
      </c>
      <c r="P1590">
        <v>5</v>
      </c>
      <c r="Q1590">
        <v>2</v>
      </c>
      <c r="R1590">
        <v>309</v>
      </c>
      <c r="S1590">
        <v>5</v>
      </c>
      <c r="T1590">
        <v>197</v>
      </c>
      <c r="U1590">
        <v>2</v>
      </c>
      <c r="V1590">
        <v>27</v>
      </c>
    </row>
    <row r="1591" spans="1:22" x14ac:dyDescent="0.3">
      <c r="A1591" s="42">
        <v>44029</v>
      </c>
      <c r="B1591" t="s">
        <v>84</v>
      </c>
      <c r="C1591">
        <v>185</v>
      </c>
      <c r="D1591">
        <v>14</v>
      </c>
      <c r="E1591">
        <v>179</v>
      </c>
      <c r="F1591">
        <v>14</v>
      </c>
      <c r="G1591">
        <v>6</v>
      </c>
      <c r="H1591">
        <v>0</v>
      </c>
      <c r="I1591">
        <v>210</v>
      </c>
      <c r="J1591">
        <v>16</v>
      </c>
      <c r="K1591">
        <v>4094</v>
      </c>
      <c r="L1591">
        <v>104</v>
      </c>
      <c r="M1591">
        <v>4304</v>
      </c>
      <c r="N1591">
        <v>120</v>
      </c>
      <c r="O1591">
        <v>0</v>
      </c>
      <c r="P1591">
        <v>7</v>
      </c>
      <c r="Q1591">
        <v>8</v>
      </c>
      <c r="R1591">
        <v>61</v>
      </c>
      <c r="S1591">
        <v>6</v>
      </c>
      <c r="T1591">
        <v>117</v>
      </c>
      <c r="U1591">
        <v>0</v>
      </c>
      <c r="V1591">
        <v>11</v>
      </c>
    </row>
    <row r="1592" spans="1:22" x14ac:dyDescent="0.3">
      <c r="A1592" s="42">
        <v>44029</v>
      </c>
      <c r="B1592" t="s">
        <v>91</v>
      </c>
      <c r="C1592">
        <v>124</v>
      </c>
      <c r="D1592">
        <v>7</v>
      </c>
      <c r="E1592">
        <v>121</v>
      </c>
      <c r="F1592">
        <v>7</v>
      </c>
      <c r="G1592">
        <v>3</v>
      </c>
      <c r="H1592">
        <v>0</v>
      </c>
      <c r="I1592">
        <v>152</v>
      </c>
      <c r="J1592">
        <v>13</v>
      </c>
      <c r="K1592">
        <v>3664</v>
      </c>
      <c r="L1592">
        <v>71</v>
      </c>
      <c r="M1592">
        <v>3816</v>
      </c>
      <c r="N1592">
        <v>84</v>
      </c>
      <c r="O1592">
        <v>0</v>
      </c>
      <c r="P1592">
        <v>2</v>
      </c>
      <c r="Q1592">
        <v>1</v>
      </c>
      <c r="R1592">
        <v>57</v>
      </c>
      <c r="S1592">
        <v>6</v>
      </c>
      <c r="T1592">
        <v>65</v>
      </c>
      <c r="U1592">
        <v>1</v>
      </c>
      <c r="V1592">
        <v>12</v>
      </c>
    </row>
    <row r="1593" spans="1:22" x14ac:dyDescent="0.3">
      <c r="A1593" s="42">
        <v>44029</v>
      </c>
      <c r="B1593" t="s">
        <v>108</v>
      </c>
      <c r="C1593">
        <v>174</v>
      </c>
      <c r="D1593">
        <v>2</v>
      </c>
      <c r="E1593">
        <v>167</v>
      </c>
      <c r="F1593">
        <v>2</v>
      </c>
      <c r="G1593">
        <v>7</v>
      </c>
      <c r="H1593">
        <v>0</v>
      </c>
      <c r="I1593">
        <v>190</v>
      </c>
      <c r="J1593">
        <v>1</v>
      </c>
      <c r="K1593">
        <v>2017</v>
      </c>
      <c r="L1593">
        <v>45</v>
      </c>
      <c r="M1593">
        <v>2207</v>
      </c>
      <c r="N1593">
        <v>46</v>
      </c>
      <c r="O1593">
        <v>1</v>
      </c>
      <c r="P1593">
        <v>4</v>
      </c>
      <c r="Q1593">
        <v>3</v>
      </c>
      <c r="R1593">
        <v>59</v>
      </c>
      <c r="S1593">
        <v>-2</v>
      </c>
      <c r="T1593">
        <v>111</v>
      </c>
      <c r="U1593">
        <v>0</v>
      </c>
      <c r="V1593">
        <v>14</v>
      </c>
    </row>
    <row r="1594" spans="1:22" x14ac:dyDescent="0.3">
      <c r="A1594" s="42">
        <v>44029</v>
      </c>
      <c r="B1594" t="s">
        <v>123</v>
      </c>
      <c r="C1594">
        <v>139</v>
      </c>
      <c r="D1594">
        <v>7</v>
      </c>
      <c r="E1594">
        <v>99</v>
      </c>
      <c r="F1594">
        <v>6</v>
      </c>
      <c r="G1594">
        <v>40</v>
      </c>
      <c r="H1594">
        <v>1</v>
      </c>
      <c r="I1594">
        <v>150</v>
      </c>
      <c r="J1594">
        <v>9</v>
      </c>
      <c r="K1594">
        <v>2258</v>
      </c>
      <c r="L1594">
        <v>76</v>
      </c>
      <c r="M1594">
        <v>2408</v>
      </c>
      <c r="N1594">
        <v>85</v>
      </c>
      <c r="O1594">
        <v>0</v>
      </c>
      <c r="P1594">
        <v>0</v>
      </c>
      <c r="Q1594">
        <v>1</v>
      </c>
      <c r="R1594">
        <v>52</v>
      </c>
      <c r="S1594">
        <v>6</v>
      </c>
      <c r="T1594">
        <v>87</v>
      </c>
      <c r="U1594">
        <v>0</v>
      </c>
      <c r="V1594">
        <v>7</v>
      </c>
    </row>
    <row r="1595" spans="1:22" x14ac:dyDescent="0.3">
      <c r="A1595" s="42">
        <v>44029</v>
      </c>
      <c r="B1595" t="s">
        <v>109</v>
      </c>
      <c r="C1595">
        <v>60</v>
      </c>
      <c r="D1595">
        <v>0</v>
      </c>
      <c r="E1595">
        <v>58</v>
      </c>
      <c r="F1595">
        <v>0</v>
      </c>
      <c r="G1595">
        <v>2</v>
      </c>
      <c r="H1595">
        <v>0</v>
      </c>
      <c r="I1595">
        <v>76</v>
      </c>
      <c r="J1595">
        <v>1</v>
      </c>
      <c r="K1595">
        <v>3590</v>
      </c>
      <c r="L1595">
        <v>93</v>
      </c>
      <c r="M1595">
        <v>3666</v>
      </c>
      <c r="N1595">
        <v>94</v>
      </c>
      <c r="O1595">
        <v>0</v>
      </c>
      <c r="P1595">
        <v>0</v>
      </c>
      <c r="Q1595">
        <v>0</v>
      </c>
      <c r="R1595">
        <v>44</v>
      </c>
      <c r="S1595">
        <v>0</v>
      </c>
      <c r="T1595">
        <v>16</v>
      </c>
      <c r="U1595">
        <v>0</v>
      </c>
      <c r="V1595">
        <v>8</v>
      </c>
    </row>
    <row r="1596" spans="1:22" x14ac:dyDescent="0.3">
      <c r="A1596" s="42">
        <v>44029</v>
      </c>
      <c r="B1596" t="s">
        <v>124</v>
      </c>
      <c r="C1596">
        <v>133</v>
      </c>
      <c r="D1596">
        <v>4</v>
      </c>
      <c r="E1596">
        <v>133</v>
      </c>
      <c r="F1596">
        <v>4</v>
      </c>
      <c r="G1596">
        <v>0</v>
      </c>
      <c r="H1596">
        <v>0</v>
      </c>
      <c r="I1596">
        <v>165</v>
      </c>
      <c r="J1596">
        <v>7</v>
      </c>
      <c r="K1596">
        <v>2148</v>
      </c>
      <c r="L1596">
        <v>98</v>
      </c>
      <c r="M1596">
        <v>2313</v>
      </c>
      <c r="N1596">
        <v>105</v>
      </c>
      <c r="O1596">
        <v>0</v>
      </c>
      <c r="P1596">
        <v>0</v>
      </c>
      <c r="Q1596">
        <v>1</v>
      </c>
      <c r="R1596">
        <v>74</v>
      </c>
      <c r="S1596">
        <v>3</v>
      </c>
      <c r="T1596">
        <v>59</v>
      </c>
      <c r="U1596">
        <v>0</v>
      </c>
      <c r="V1596">
        <v>3</v>
      </c>
    </row>
    <row r="1597" spans="1:22" x14ac:dyDescent="0.3">
      <c r="A1597" s="42">
        <v>44029</v>
      </c>
      <c r="B1597" t="s">
        <v>77</v>
      </c>
      <c r="C1597">
        <v>27</v>
      </c>
      <c r="D1597">
        <v>2</v>
      </c>
      <c r="E1597">
        <v>27</v>
      </c>
      <c r="F1597">
        <v>2</v>
      </c>
      <c r="G1597">
        <v>0</v>
      </c>
      <c r="H1597">
        <v>0</v>
      </c>
      <c r="I1597">
        <v>32</v>
      </c>
      <c r="J1597">
        <v>2</v>
      </c>
      <c r="K1597">
        <v>869</v>
      </c>
      <c r="L1597">
        <v>7</v>
      </c>
      <c r="M1597">
        <v>901</v>
      </c>
      <c r="N1597">
        <v>9</v>
      </c>
      <c r="O1597">
        <v>0</v>
      </c>
      <c r="P1597">
        <v>0</v>
      </c>
      <c r="Q1597">
        <v>0</v>
      </c>
      <c r="R1597">
        <v>11</v>
      </c>
      <c r="S1597">
        <v>2</v>
      </c>
      <c r="T1597">
        <v>16</v>
      </c>
      <c r="U1597">
        <v>0</v>
      </c>
      <c r="V1597">
        <v>4</v>
      </c>
    </row>
    <row r="1598" spans="1:22" x14ac:dyDescent="0.3">
      <c r="A1598" s="42">
        <v>44029</v>
      </c>
      <c r="B1598" t="s">
        <v>125</v>
      </c>
      <c r="C1598">
        <v>58</v>
      </c>
      <c r="D1598">
        <v>3</v>
      </c>
      <c r="E1598">
        <v>57</v>
      </c>
      <c r="F1598">
        <v>3</v>
      </c>
      <c r="G1598">
        <v>1</v>
      </c>
      <c r="H1598">
        <v>0</v>
      </c>
      <c r="I1598">
        <v>70</v>
      </c>
      <c r="J1598">
        <v>5</v>
      </c>
      <c r="K1598">
        <v>1832</v>
      </c>
      <c r="L1598">
        <v>30</v>
      </c>
      <c r="M1598">
        <v>1902</v>
      </c>
      <c r="N1598">
        <v>35</v>
      </c>
      <c r="O1598">
        <v>0</v>
      </c>
      <c r="P1598">
        <v>2</v>
      </c>
      <c r="Q1598">
        <v>0</v>
      </c>
      <c r="R1598">
        <v>18</v>
      </c>
      <c r="S1598">
        <v>3</v>
      </c>
      <c r="T1598">
        <v>38</v>
      </c>
      <c r="U1598">
        <v>0</v>
      </c>
      <c r="V1598">
        <v>2</v>
      </c>
    </row>
    <row r="1599" spans="1:22" x14ac:dyDescent="0.3">
      <c r="A1599" s="42">
        <v>44029</v>
      </c>
      <c r="B1599" t="s">
        <v>126</v>
      </c>
      <c r="C1599">
        <v>67</v>
      </c>
      <c r="D1599">
        <v>2</v>
      </c>
      <c r="E1599">
        <v>67</v>
      </c>
      <c r="F1599">
        <v>2</v>
      </c>
      <c r="G1599">
        <v>0</v>
      </c>
      <c r="H1599">
        <v>0</v>
      </c>
      <c r="I1599">
        <v>75</v>
      </c>
      <c r="J1599">
        <v>4</v>
      </c>
      <c r="K1599">
        <v>1137</v>
      </c>
      <c r="L1599">
        <v>9</v>
      </c>
      <c r="M1599">
        <v>1212</v>
      </c>
      <c r="N1599">
        <v>13</v>
      </c>
      <c r="O1599">
        <v>0</v>
      </c>
      <c r="P1599">
        <v>0</v>
      </c>
      <c r="Q1599">
        <v>0</v>
      </c>
      <c r="R1599">
        <v>29</v>
      </c>
      <c r="S1599">
        <v>2</v>
      </c>
      <c r="T1599">
        <v>38</v>
      </c>
      <c r="U1599">
        <v>0</v>
      </c>
      <c r="V1599">
        <v>1</v>
      </c>
    </row>
    <row r="1600" spans="1:22" x14ac:dyDescent="0.3">
      <c r="A1600" s="42">
        <v>44029</v>
      </c>
      <c r="B1600" t="s">
        <v>48</v>
      </c>
      <c r="C1600">
        <v>241</v>
      </c>
      <c r="D1600">
        <v>14</v>
      </c>
      <c r="E1600">
        <v>231</v>
      </c>
      <c r="F1600">
        <v>14</v>
      </c>
      <c r="G1600">
        <v>10</v>
      </c>
      <c r="H1600">
        <v>0</v>
      </c>
      <c r="I1600">
        <v>262</v>
      </c>
      <c r="J1600">
        <v>18</v>
      </c>
      <c r="K1600">
        <v>5403</v>
      </c>
      <c r="L1600">
        <v>195</v>
      </c>
      <c r="M1600">
        <v>5665</v>
      </c>
      <c r="N1600">
        <v>213</v>
      </c>
      <c r="O1600">
        <v>0</v>
      </c>
      <c r="P1600">
        <v>1</v>
      </c>
      <c r="Q1600">
        <v>16</v>
      </c>
      <c r="R1600">
        <v>132</v>
      </c>
      <c r="S1600">
        <v>-2</v>
      </c>
      <c r="T1600">
        <v>108</v>
      </c>
      <c r="U1600">
        <v>1</v>
      </c>
      <c r="V1600">
        <v>11</v>
      </c>
    </row>
    <row r="1601" spans="1:22" x14ac:dyDescent="0.3">
      <c r="A1601" s="42">
        <v>44029</v>
      </c>
      <c r="B1601" t="s">
        <v>103</v>
      </c>
      <c r="C1601">
        <v>51</v>
      </c>
      <c r="D1601">
        <v>0</v>
      </c>
      <c r="E1601">
        <v>49</v>
      </c>
      <c r="F1601">
        <v>0</v>
      </c>
      <c r="G1601">
        <v>2</v>
      </c>
      <c r="H1601">
        <v>0</v>
      </c>
      <c r="I1601">
        <v>55</v>
      </c>
      <c r="J1601">
        <v>2</v>
      </c>
      <c r="K1601">
        <v>2824</v>
      </c>
      <c r="L1601">
        <v>32</v>
      </c>
      <c r="M1601">
        <v>2879</v>
      </c>
      <c r="N1601">
        <v>34</v>
      </c>
      <c r="O1601">
        <v>0</v>
      </c>
      <c r="P1601">
        <v>0</v>
      </c>
      <c r="Q1601">
        <v>0</v>
      </c>
      <c r="R1601">
        <v>37</v>
      </c>
      <c r="S1601">
        <v>0</v>
      </c>
      <c r="T1601">
        <v>14</v>
      </c>
      <c r="U1601">
        <v>0</v>
      </c>
      <c r="V1601">
        <v>5</v>
      </c>
    </row>
    <row r="1602" spans="1:22" x14ac:dyDescent="0.3">
      <c r="A1602" s="42">
        <v>44029</v>
      </c>
      <c r="B1602" t="s">
        <v>46</v>
      </c>
      <c r="C1602">
        <v>2136</v>
      </c>
      <c r="D1602">
        <v>145</v>
      </c>
      <c r="E1602">
        <v>2084</v>
      </c>
      <c r="F1602">
        <v>146</v>
      </c>
      <c r="G1602">
        <v>52</v>
      </c>
      <c r="H1602">
        <v>-1</v>
      </c>
      <c r="I1602">
        <v>2436</v>
      </c>
      <c r="J1602">
        <v>155</v>
      </c>
      <c r="K1602">
        <v>50013</v>
      </c>
      <c r="L1602">
        <v>1409</v>
      </c>
      <c r="M1602">
        <v>52449</v>
      </c>
      <c r="N1602">
        <v>1564</v>
      </c>
      <c r="O1602">
        <v>0</v>
      </c>
      <c r="P1602">
        <v>17</v>
      </c>
      <c r="Q1602">
        <v>35</v>
      </c>
      <c r="R1602">
        <v>945</v>
      </c>
      <c r="S1602">
        <v>110</v>
      </c>
      <c r="T1602">
        <v>1174</v>
      </c>
      <c r="U1602">
        <v>1</v>
      </c>
      <c r="V1602">
        <v>116</v>
      </c>
    </row>
    <row r="1603" spans="1:22" x14ac:dyDescent="0.3">
      <c r="A1603" s="42">
        <v>44029</v>
      </c>
      <c r="B1603" t="s">
        <v>127</v>
      </c>
      <c r="C1603">
        <v>699</v>
      </c>
      <c r="D1603">
        <v>1</v>
      </c>
      <c r="E1603">
        <v>695</v>
      </c>
      <c r="F1603">
        <v>1</v>
      </c>
      <c r="G1603">
        <v>4</v>
      </c>
      <c r="H1603">
        <v>0</v>
      </c>
      <c r="I1603">
        <v>866</v>
      </c>
      <c r="J1603">
        <v>3</v>
      </c>
      <c r="K1603">
        <v>3949</v>
      </c>
      <c r="L1603">
        <v>14</v>
      </c>
      <c r="M1603">
        <v>4815</v>
      </c>
      <c r="N1603">
        <v>17</v>
      </c>
      <c r="O1603">
        <v>0</v>
      </c>
      <c r="P1603">
        <v>0</v>
      </c>
      <c r="Q1603">
        <v>1</v>
      </c>
      <c r="R1603">
        <v>690</v>
      </c>
      <c r="S1603">
        <v>0</v>
      </c>
      <c r="T1603">
        <v>9</v>
      </c>
      <c r="U1603">
        <v>0</v>
      </c>
      <c r="V1603">
        <v>3</v>
      </c>
    </row>
    <row r="1604" spans="1:22" x14ac:dyDescent="0.3">
      <c r="A1604" s="42">
        <v>44029</v>
      </c>
      <c r="B1604" t="s">
        <v>128</v>
      </c>
      <c r="C1604">
        <v>238</v>
      </c>
      <c r="D1604">
        <v>9</v>
      </c>
      <c r="E1604">
        <v>233</v>
      </c>
      <c r="F1604">
        <v>10</v>
      </c>
      <c r="G1604">
        <v>5</v>
      </c>
      <c r="H1604">
        <v>-1</v>
      </c>
      <c r="I1604">
        <v>269</v>
      </c>
      <c r="J1604">
        <v>11</v>
      </c>
      <c r="K1604">
        <v>5031</v>
      </c>
      <c r="L1604">
        <v>69</v>
      </c>
      <c r="M1604">
        <v>5300</v>
      </c>
      <c r="N1604">
        <v>80</v>
      </c>
      <c r="O1604">
        <v>0</v>
      </c>
      <c r="P1604">
        <v>4</v>
      </c>
      <c r="Q1604">
        <v>4</v>
      </c>
      <c r="R1604">
        <v>104</v>
      </c>
      <c r="S1604">
        <v>5</v>
      </c>
      <c r="T1604">
        <v>130</v>
      </c>
      <c r="U1604">
        <v>0</v>
      </c>
      <c r="V1604">
        <v>19</v>
      </c>
    </row>
    <row r="1605" spans="1:22" x14ac:dyDescent="0.3">
      <c r="A1605" s="42">
        <v>44029</v>
      </c>
      <c r="B1605" t="s">
        <v>114</v>
      </c>
      <c r="C1605">
        <v>280</v>
      </c>
      <c r="D1605">
        <v>8</v>
      </c>
      <c r="E1605">
        <v>280</v>
      </c>
      <c r="F1605">
        <v>8</v>
      </c>
      <c r="G1605">
        <v>0</v>
      </c>
      <c r="H1605">
        <v>0</v>
      </c>
      <c r="I1605">
        <v>347</v>
      </c>
      <c r="J1605">
        <v>10</v>
      </c>
      <c r="K1605">
        <v>4279</v>
      </c>
      <c r="L1605">
        <v>169</v>
      </c>
      <c r="M1605">
        <v>4626</v>
      </c>
      <c r="N1605">
        <v>179</v>
      </c>
      <c r="O1605">
        <v>0</v>
      </c>
      <c r="P1605">
        <v>6</v>
      </c>
      <c r="Q1605">
        <v>2</v>
      </c>
      <c r="R1605">
        <v>118</v>
      </c>
      <c r="S1605">
        <v>6</v>
      </c>
      <c r="T1605">
        <v>156</v>
      </c>
      <c r="U1605">
        <v>0</v>
      </c>
      <c r="V1605">
        <v>15</v>
      </c>
    </row>
    <row r="1606" spans="1:22" x14ac:dyDescent="0.3">
      <c r="A1606" s="42">
        <v>44029</v>
      </c>
      <c r="B1606" t="s">
        <v>92</v>
      </c>
      <c r="C1606">
        <v>15</v>
      </c>
      <c r="D1606">
        <v>2</v>
      </c>
      <c r="E1606">
        <v>15</v>
      </c>
      <c r="F1606">
        <v>2</v>
      </c>
      <c r="G1606">
        <v>0</v>
      </c>
      <c r="H1606">
        <v>0</v>
      </c>
      <c r="I1606">
        <v>16</v>
      </c>
      <c r="J1606">
        <v>2</v>
      </c>
      <c r="K1606">
        <v>1324</v>
      </c>
      <c r="L1606">
        <v>105</v>
      </c>
      <c r="M1606">
        <v>1340</v>
      </c>
      <c r="N1606">
        <v>107</v>
      </c>
      <c r="O1606">
        <v>0</v>
      </c>
      <c r="P1606">
        <v>0</v>
      </c>
      <c r="Q1606">
        <v>0</v>
      </c>
      <c r="R1606">
        <v>7</v>
      </c>
      <c r="S1606">
        <v>2</v>
      </c>
      <c r="T1606">
        <v>8</v>
      </c>
      <c r="U1606">
        <v>0</v>
      </c>
      <c r="V1606">
        <v>1</v>
      </c>
    </row>
    <row r="1607" spans="1:22" x14ac:dyDescent="0.3">
      <c r="A1607" s="42">
        <v>44029</v>
      </c>
      <c r="B1607" t="s">
        <v>85</v>
      </c>
      <c r="C1607">
        <v>126</v>
      </c>
      <c r="D1607">
        <v>0</v>
      </c>
      <c r="E1607">
        <v>126</v>
      </c>
      <c r="F1607">
        <v>0</v>
      </c>
      <c r="G1607">
        <v>0</v>
      </c>
      <c r="H1607">
        <v>0</v>
      </c>
      <c r="I1607">
        <v>158</v>
      </c>
      <c r="J1607">
        <v>7</v>
      </c>
      <c r="K1607">
        <v>2954</v>
      </c>
      <c r="L1607">
        <v>87</v>
      </c>
      <c r="M1607">
        <v>3112</v>
      </c>
      <c r="N1607">
        <v>94</v>
      </c>
      <c r="O1607">
        <v>0</v>
      </c>
      <c r="P1607">
        <v>0</v>
      </c>
      <c r="Q1607">
        <v>2</v>
      </c>
      <c r="R1607">
        <v>59</v>
      </c>
      <c r="S1607">
        <v>-2</v>
      </c>
      <c r="T1607">
        <v>67</v>
      </c>
      <c r="U1607">
        <v>0</v>
      </c>
      <c r="V1607">
        <v>5</v>
      </c>
    </row>
    <row r="1608" spans="1:22" x14ac:dyDescent="0.3">
      <c r="A1608" s="42">
        <v>44029</v>
      </c>
      <c r="B1608" t="s">
        <v>78</v>
      </c>
      <c r="C1608">
        <v>382</v>
      </c>
      <c r="D1608">
        <v>14</v>
      </c>
      <c r="E1608">
        <v>366</v>
      </c>
      <c r="F1608">
        <v>14</v>
      </c>
      <c r="G1608">
        <v>16</v>
      </c>
      <c r="H1608">
        <v>0</v>
      </c>
      <c r="I1608">
        <v>403</v>
      </c>
      <c r="J1608">
        <v>10</v>
      </c>
      <c r="K1608">
        <v>4879</v>
      </c>
      <c r="L1608">
        <v>121</v>
      </c>
      <c r="M1608">
        <v>5282</v>
      </c>
      <c r="N1608">
        <v>131</v>
      </c>
      <c r="O1608">
        <v>0</v>
      </c>
      <c r="P1608">
        <v>3</v>
      </c>
      <c r="Q1608">
        <v>8</v>
      </c>
      <c r="R1608">
        <v>270</v>
      </c>
      <c r="S1608">
        <v>6</v>
      </c>
      <c r="T1608">
        <v>109</v>
      </c>
      <c r="U1608">
        <v>0</v>
      </c>
      <c r="V1608">
        <v>11</v>
      </c>
    </row>
    <row r="1609" spans="1:22" x14ac:dyDescent="0.3">
      <c r="A1609" s="42">
        <v>44029</v>
      </c>
      <c r="B1609" t="s">
        <v>96</v>
      </c>
      <c r="C1609">
        <v>696</v>
      </c>
      <c r="D1609">
        <v>16</v>
      </c>
      <c r="E1609">
        <v>694</v>
      </c>
      <c r="F1609">
        <v>16</v>
      </c>
      <c r="G1609">
        <v>2</v>
      </c>
      <c r="H1609">
        <v>0</v>
      </c>
      <c r="I1609">
        <v>787</v>
      </c>
      <c r="J1609">
        <v>21</v>
      </c>
      <c r="K1609">
        <v>3580</v>
      </c>
      <c r="L1609">
        <v>61</v>
      </c>
      <c r="M1609">
        <v>4367</v>
      </c>
      <c r="N1609">
        <v>82</v>
      </c>
      <c r="O1609">
        <v>0</v>
      </c>
      <c r="P1609">
        <v>7</v>
      </c>
      <c r="Q1609">
        <v>26</v>
      </c>
      <c r="R1609">
        <v>475</v>
      </c>
      <c r="S1609">
        <v>-10</v>
      </c>
      <c r="T1609">
        <v>214</v>
      </c>
      <c r="U1609">
        <v>3</v>
      </c>
      <c r="V1609">
        <v>37</v>
      </c>
    </row>
    <row r="1610" spans="1:22" x14ac:dyDescent="0.3">
      <c r="A1610" s="42">
        <v>44029</v>
      </c>
      <c r="B1610" t="s">
        <v>88</v>
      </c>
      <c r="C1610">
        <v>452</v>
      </c>
      <c r="D1610">
        <v>24</v>
      </c>
      <c r="E1610">
        <v>432</v>
      </c>
      <c r="F1610">
        <v>22</v>
      </c>
      <c r="G1610">
        <v>20</v>
      </c>
      <c r="H1610">
        <v>2</v>
      </c>
      <c r="I1610">
        <v>519</v>
      </c>
      <c r="J1610">
        <v>29</v>
      </c>
      <c r="K1610">
        <v>9465</v>
      </c>
      <c r="L1610">
        <v>116</v>
      </c>
      <c r="M1610">
        <v>9984</v>
      </c>
      <c r="N1610">
        <v>145</v>
      </c>
      <c r="O1610">
        <v>0</v>
      </c>
      <c r="P1610">
        <v>2</v>
      </c>
      <c r="Q1610">
        <v>17</v>
      </c>
      <c r="R1610">
        <v>255</v>
      </c>
      <c r="S1610">
        <v>7</v>
      </c>
      <c r="T1610">
        <v>195</v>
      </c>
      <c r="U1610">
        <v>0</v>
      </c>
      <c r="V1610">
        <v>23</v>
      </c>
    </row>
    <row r="1611" spans="1:22" x14ac:dyDescent="0.3">
      <c r="A1611" s="42">
        <v>44029</v>
      </c>
      <c r="B1611" t="s">
        <v>79</v>
      </c>
      <c r="C1611">
        <v>117</v>
      </c>
      <c r="D1611">
        <v>4</v>
      </c>
      <c r="E1611">
        <v>115</v>
      </c>
      <c r="F1611">
        <v>4</v>
      </c>
      <c r="G1611">
        <v>2</v>
      </c>
      <c r="H1611">
        <v>0</v>
      </c>
      <c r="I1611">
        <v>136</v>
      </c>
      <c r="J1611">
        <v>4</v>
      </c>
      <c r="K1611">
        <v>2285</v>
      </c>
      <c r="L1611">
        <v>61</v>
      </c>
      <c r="M1611">
        <v>2421</v>
      </c>
      <c r="N1611">
        <v>65</v>
      </c>
      <c r="O1611">
        <v>0</v>
      </c>
      <c r="P1611">
        <v>4</v>
      </c>
      <c r="Q1611">
        <v>2</v>
      </c>
      <c r="R1611">
        <v>64</v>
      </c>
      <c r="S1611">
        <v>2</v>
      </c>
      <c r="T1611">
        <v>49</v>
      </c>
      <c r="U1611">
        <v>0</v>
      </c>
      <c r="V1611">
        <v>13</v>
      </c>
    </row>
    <row r="1612" spans="1:22" x14ac:dyDescent="0.3">
      <c r="A1612" s="42">
        <v>44029</v>
      </c>
      <c r="B1612" t="s">
        <v>115</v>
      </c>
      <c r="C1612">
        <v>154</v>
      </c>
      <c r="D1612">
        <v>4</v>
      </c>
      <c r="E1612">
        <v>154</v>
      </c>
      <c r="F1612">
        <v>4</v>
      </c>
      <c r="G1612">
        <v>0</v>
      </c>
      <c r="H1612">
        <v>0</v>
      </c>
      <c r="I1612">
        <v>177</v>
      </c>
      <c r="J1612">
        <v>4</v>
      </c>
      <c r="K1612">
        <v>2793</v>
      </c>
      <c r="L1612">
        <v>118</v>
      </c>
      <c r="M1612">
        <v>2970</v>
      </c>
      <c r="N1612">
        <v>122</v>
      </c>
      <c r="O1612">
        <v>0</v>
      </c>
      <c r="P1612">
        <v>2</v>
      </c>
      <c r="Q1612">
        <v>4</v>
      </c>
      <c r="R1612">
        <v>80</v>
      </c>
      <c r="S1612">
        <v>0</v>
      </c>
      <c r="T1612">
        <v>72</v>
      </c>
      <c r="U1612">
        <v>0</v>
      </c>
      <c r="V1612">
        <v>12</v>
      </c>
    </row>
    <row r="1613" spans="1:22" x14ac:dyDescent="0.3">
      <c r="A1613" s="42">
        <v>44029</v>
      </c>
      <c r="B1613" t="s">
        <v>2</v>
      </c>
      <c r="C1613">
        <v>580</v>
      </c>
      <c r="D1613">
        <v>23</v>
      </c>
      <c r="E1613">
        <v>578</v>
      </c>
      <c r="F1613">
        <v>23</v>
      </c>
      <c r="G1613">
        <v>2</v>
      </c>
      <c r="H1613">
        <v>0</v>
      </c>
      <c r="I1613">
        <v>684</v>
      </c>
      <c r="J1613">
        <v>26</v>
      </c>
      <c r="K1613">
        <v>7345</v>
      </c>
      <c r="L1613">
        <v>335</v>
      </c>
      <c r="M1613">
        <v>8029</v>
      </c>
      <c r="N1613">
        <v>361</v>
      </c>
      <c r="O1613">
        <v>0</v>
      </c>
      <c r="P1613">
        <v>4</v>
      </c>
      <c r="Q1613">
        <v>15</v>
      </c>
      <c r="R1613">
        <v>310</v>
      </c>
      <c r="S1613">
        <v>8</v>
      </c>
      <c r="T1613">
        <v>266</v>
      </c>
      <c r="U1613">
        <v>3</v>
      </c>
      <c r="V1613">
        <v>28</v>
      </c>
    </row>
    <row r="1614" spans="1:22" x14ac:dyDescent="0.3">
      <c r="A1614" s="42">
        <v>44029</v>
      </c>
      <c r="B1614" t="s">
        <v>80</v>
      </c>
      <c r="C1614">
        <v>351</v>
      </c>
      <c r="D1614">
        <v>25</v>
      </c>
      <c r="E1614">
        <v>346</v>
      </c>
      <c r="F1614">
        <v>25</v>
      </c>
      <c r="G1614">
        <v>5</v>
      </c>
      <c r="H1614">
        <v>0</v>
      </c>
      <c r="I1614">
        <v>424</v>
      </c>
      <c r="J1614">
        <v>31</v>
      </c>
      <c r="K1614">
        <v>5682</v>
      </c>
      <c r="L1614">
        <v>143</v>
      </c>
      <c r="M1614">
        <v>6106</v>
      </c>
      <c r="N1614">
        <v>174</v>
      </c>
      <c r="O1614">
        <v>0</v>
      </c>
      <c r="P1614">
        <v>19</v>
      </c>
      <c r="Q1614">
        <v>3</v>
      </c>
      <c r="R1614">
        <v>202</v>
      </c>
      <c r="S1614">
        <v>22</v>
      </c>
      <c r="T1614">
        <v>130</v>
      </c>
      <c r="U1614">
        <v>0</v>
      </c>
      <c r="V1614">
        <v>31</v>
      </c>
    </row>
    <row r="1615" spans="1:22" x14ac:dyDescent="0.3">
      <c r="A1615" s="42">
        <v>44029</v>
      </c>
      <c r="B1615" t="s">
        <v>110</v>
      </c>
      <c r="C1615">
        <v>148</v>
      </c>
      <c r="D1615">
        <v>2</v>
      </c>
      <c r="E1615">
        <v>141</v>
      </c>
      <c r="F1615">
        <v>2</v>
      </c>
      <c r="G1615">
        <v>7</v>
      </c>
      <c r="H1615">
        <v>0</v>
      </c>
      <c r="I1615">
        <v>157</v>
      </c>
      <c r="J1615">
        <v>5</v>
      </c>
      <c r="K1615">
        <v>2020</v>
      </c>
      <c r="L1615">
        <v>59</v>
      </c>
      <c r="M1615">
        <v>2177</v>
      </c>
      <c r="N1615">
        <v>64</v>
      </c>
      <c r="O1615">
        <v>0</v>
      </c>
      <c r="P1615">
        <v>1</v>
      </c>
      <c r="Q1615">
        <v>0</v>
      </c>
      <c r="R1615">
        <v>54</v>
      </c>
      <c r="S1615">
        <v>2</v>
      </c>
      <c r="T1615">
        <v>93</v>
      </c>
      <c r="U1615">
        <v>0</v>
      </c>
      <c r="V1615">
        <v>11</v>
      </c>
    </row>
    <row r="1616" spans="1:22" x14ac:dyDescent="0.3">
      <c r="A1616" s="42">
        <v>44029</v>
      </c>
      <c r="B1616" t="s">
        <v>97</v>
      </c>
      <c r="C1616">
        <v>45</v>
      </c>
      <c r="D1616">
        <v>2</v>
      </c>
      <c r="E1616">
        <v>45</v>
      </c>
      <c r="F1616">
        <v>2</v>
      </c>
      <c r="G1616">
        <v>0</v>
      </c>
      <c r="H1616">
        <v>0</v>
      </c>
      <c r="I1616">
        <v>60</v>
      </c>
      <c r="J1616">
        <v>3</v>
      </c>
      <c r="K1616">
        <v>1186</v>
      </c>
      <c r="L1616">
        <v>18</v>
      </c>
      <c r="M1616">
        <v>1246</v>
      </c>
      <c r="N1616">
        <v>21</v>
      </c>
      <c r="O1616">
        <v>0</v>
      </c>
      <c r="P1616">
        <v>0</v>
      </c>
      <c r="Q1616">
        <v>1</v>
      </c>
      <c r="R1616">
        <v>31</v>
      </c>
      <c r="S1616">
        <v>1</v>
      </c>
      <c r="T1616">
        <v>14</v>
      </c>
      <c r="U1616">
        <v>0</v>
      </c>
      <c r="V1616">
        <v>4</v>
      </c>
    </row>
    <row r="1617" spans="1:22" x14ac:dyDescent="0.3">
      <c r="A1617" s="42">
        <v>44029</v>
      </c>
      <c r="B1617" t="s">
        <v>70</v>
      </c>
      <c r="C1617">
        <v>168</v>
      </c>
      <c r="D1617">
        <v>3</v>
      </c>
      <c r="E1617">
        <v>158</v>
      </c>
      <c r="F1617">
        <v>3</v>
      </c>
      <c r="G1617">
        <v>10</v>
      </c>
      <c r="H1617">
        <v>0</v>
      </c>
      <c r="I1617">
        <v>190</v>
      </c>
      <c r="J1617">
        <v>5</v>
      </c>
      <c r="K1617">
        <v>2842</v>
      </c>
      <c r="L1617">
        <v>86</v>
      </c>
      <c r="M1617">
        <v>3032</v>
      </c>
      <c r="N1617">
        <v>91</v>
      </c>
      <c r="O1617">
        <v>0</v>
      </c>
      <c r="P1617">
        <v>7</v>
      </c>
      <c r="Q1617">
        <v>5</v>
      </c>
      <c r="R1617">
        <v>126</v>
      </c>
      <c r="S1617">
        <v>-2</v>
      </c>
      <c r="T1617">
        <v>35</v>
      </c>
      <c r="U1617">
        <v>0</v>
      </c>
      <c r="V1617">
        <v>16</v>
      </c>
    </row>
    <row r="1618" spans="1:22" x14ac:dyDescent="0.3">
      <c r="A1618" s="42">
        <v>44029</v>
      </c>
      <c r="B1618" t="s">
        <v>56</v>
      </c>
      <c r="C1618">
        <v>1065</v>
      </c>
      <c r="D1618">
        <v>91</v>
      </c>
      <c r="E1618">
        <v>1059</v>
      </c>
      <c r="F1618">
        <v>87</v>
      </c>
      <c r="G1618">
        <v>6</v>
      </c>
      <c r="H1618">
        <v>4</v>
      </c>
      <c r="I1618">
        <v>1201</v>
      </c>
      <c r="J1618">
        <v>99</v>
      </c>
      <c r="K1618">
        <v>17614</v>
      </c>
      <c r="L1618">
        <v>469</v>
      </c>
      <c r="M1618">
        <v>18815</v>
      </c>
      <c r="N1618">
        <v>568</v>
      </c>
      <c r="O1618">
        <v>1</v>
      </c>
      <c r="P1618">
        <v>8</v>
      </c>
      <c r="Q1618">
        <v>20</v>
      </c>
      <c r="R1618">
        <v>335</v>
      </c>
      <c r="S1618">
        <v>70</v>
      </c>
      <c r="T1618">
        <v>722</v>
      </c>
      <c r="U1618">
        <v>1</v>
      </c>
      <c r="V1618">
        <v>44</v>
      </c>
    </row>
    <row r="1619" spans="1:22" x14ac:dyDescent="0.3">
      <c r="A1619" s="42">
        <v>44029</v>
      </c>
      <c r="B1619" t="s">
        <v>129</v>
      </c>
      <c r="C1619">
        <v>28</v>
      </c>
      <c r="D1619">
        <v>0</v>
      </c>
      <c r="E1619">
        <v>28</v>
      </c>
      <c r="F1619">
        <v>0</v>
      </c>
      <c r="G1619">
        <v>0</v>
      </c>
      <c r="H1619">
        <v>0</v>
      </c>
      <c r="I1619">
        <v>33</v>
      </c>
      <c r="J1619">
        <v>-1</v>
      </c>
      <c r="K1619">
        <v>686</v>
      </c>
      <c r="L1619">
        <v>18</v>
      </c>
      <c r="M1619">
        <v>719</v>
      </c>
      <c r="N1619">
        <v>17</v>
      </c>
      <c r="O1619">
        <v>0</v>
      </c>
      <c r="P1619">
        <v>0</v>
      </c>
      <c r="Q1619">
        <v>0</v>
      </c>
      <c r="R1619">
        <v>9</v>
      </c>
      <c r="S1619">
        <v>0</v>
      </c>
      <c r="T1619">
        <v>19</v>
      </c>
      <c r="U1619">
        <v>0</v>
      </c>
      <c r="V1619">
        <v>0</v>
      </c>
    </row>
    <row r="1620" spans="1:22" x14ac:dyDescent="0.3">
      <c r="A1620" s="42">
        <v>44029</v>
      </c>
      <c r="B1620" t="s">
        <v>104</v>
      </c>
      <c r="C1620">
        <v>38</v>
      </c>
      <c r="D1620">
        <v>0</v>
      </c>
      <c r="E1620">
        <v>38</v>
      </c>
      <c r="F1620">
        <v>0</v>
      </c>
      <c r="G1620">
        <v>0</v>
      </c>
      <c r="H1620">
        <v>0</v>
      </c>
      <c r="I1620">
        <v>45</v>
      </c>
      <c r="J1620">
        <v>0</v>
      </c>
      <c r="K1620">
        <v>4117</v>
      </c>
      <c r="L1620">
        <v>29</v>
      </c>
      <c r="M1620">
        <v>4162</v>
      </c>
      <c r="N1620">
        <v>29</v>
      </c>
      <c r="O1620">
        <v>0</v>
      </c>
      <c r="P1620">
        <v>1</v>
      </c>
      <c r="Q1620">
        <v>0</v>
      </c>
      <c r="R1620">
        <v>25</v>
      </c>
      <c r="S1620">
        <v>0</v>
      </c>
      <c r="T1620">
        <v>12</v>
      </c>
      <c r="U1620">
        <v>0</v>
      </c>
      <c r="V1620">
        <v>2</v>
      </c>
    </row>
    <row r="1621" spans="1:22" x14ac:dyDescent="0.3">
      <c r="A1621" s="42">
        <v>44029</v>
      </c>
      <c r="B1621" t="s">
        <v>111</v>
      </c>
      <c r="C1621">
        <v>155</v>
      </c>
      <c r="D1621">
        <v>0</v>
      </c>
      <c r="E1621">
        <v>149</v>
      </c>
      <c r="F1621">
        <v>2</v>
      </c>
      <c r="G1621">
        <v>6</v>
      </c>
      <c r="H1621">
        <v>-2</v>
      </c>
      <c r="I1621">
        <v>180</v>
      </c>
      <c r="J1621">
        <v>2</v>
      </c>
      <c r="K1621">
        <v>3185</v>
      </c>
      <c r="L1621">
        <v>42</v>
      </c>
      <c r="M1621">
        <v>3365</v>
      </c>
      <c r="N1621">
        <v>44</v>
      </c>
      <c r="O1621">
        <v>0</v>
      </c>
      <c r="P1621">
        <v>3</v>
      </c>
      <c r="Q1621">
        <v>1</v>
      </c>
      <c r="R1621">
        <v>79</v>
      </c>
      <c r="S1621">
        <v>-1</v>
      </c>
      <c r="T1621">
        <v>73</v>
      </c>
      <c r="U1621">
        <v>0</v>
      </c>
      <c r="V1621">
        <v>14</v>
      </c>
    </row>
    <row r="1622" spans="1:22" x14ac:dyDescent="0.3">
      <c r="A1622" s="42">
        <v>44029</v>
      </c>
      <c r="B1622" t="s">
        <v>57</v>
      </c>
      <c r="C1622">
        <v>1890</v>
      </c>
      <c r="D1622">
        <v>38</v>
      </c>
      <c r="E1622">
        <v>1888</v>
      </c>
      <c r="F1622">
        <v>39</v>
      </c>
      <c r="G1622">
        <v>2</v>
      </c>
      <c r="H1622">
        <v>-1</v>
      </c>
      <c r="I1622">
        <v>1817</v>
      </c>
      <c r="J1622">
        <v>43</v>
      </c>
      <c r="K1622">
        <v>127154</v>
      </c>
      <c r="L1622">
        <v>2203</v>
      </c>
      <c r="M1622">
        <v>128971</v>
      </c>
      <c r="N1622">
        <v>2246</v>
      </c>
      <c r="O1622">
        <v>0</v>
      </c>
      <c r="P1622">
        <v>10</v>
      </c>
      <c r="Q1622">
        <v>25</v>
      </c>
      <c r="R1622">
        <v>591</v>
      </c>
      <c r="S1622">
        <v>13</v>
      </c>
      <c r="T1622">
        <v>1289</v>
      </c>
      <c r="U1622">
        <v>2</v>
      </c>
      <c r="V1622">
        <v>42</v>
      </c>
    </row>
    <row r="1623" spans="1:22" x14ac:dyDescent="0.3">
      <c r="A1623" s="42">
        <v>44029</v>
      </c>
      <c r="B1623" t="s">
        <v>89</v>
      </c>
      <c r="C1623">
        <v>89</v>
      </c>
      <c r="D1623">
        <v>1</v>
      </c>
      <c r="E1623">
        <v>89</v>
      </c>
      <c r="F1623">
        <v>1</v>
      </c>
      <c r="G1623">
        <v>0</v>
      </c>
      <c r="H1623">
        <v>0</v>
      </c>
      <c r="I1623">
        <v>102</v>
      </c>
      <c r="J1623">
        <v>2</v>
      </c>
      <c r="K1623">
        <v>2753</v>
      </c>
      <c r="L1623">
        <v>21</v>
      </c>
      <c r="M1623">
        <v>2855</v>
      </c>
      <c r="N1623">
        <v>23</v>
      </c>
      <c r="O1623">
        <v>0</v>
      </c>
      <c r="P1623">
        <v>1</v>
      </c>
      <c r="Q1623">
        <v>0</v>
      </c>
      <c r="R1623">
        <v>66</v>
      </c>
      <c r="S1623">
        <v>1</v>
      </c>
      <c r="T1623">
        <v>22</v>
      </c>
      <c r="U1623">
        <v>0</v>
      </c>
      <c r="V1623">
        <v>3</v>
      </c>
    </row>
    <row r="1624" spans="1:22" x14ac:dyDescent="0.3">
      <c r="A1624" s="42">
        <v>44029</v>
      </c>
      <c r="B1624" t="s">
        <v>44</v>
      </c>
      <c r="C1624">
        <v>1145</v>
      </c>
      <c r="D1624">
        <v>88</v>
      </c>
      <c r="E1624">
        <v>1140</v>
      </c>
      <c r="F1624">
        <v>87</v>
      </c>
      <c r="G1624">
        <v>5</v>
      </c>
      <c r="H1624">
        <v>1</v>
      </c>
      <c r="I1624">
        <v>1274</v>
      </c>
      <c r="J1624">
        <v>101</v>
      </c>
      <c r="K1624">
        <v>89908</v>
      </c>
      <c r="L1624">
        <v>1864</v>
      </c>
      <c r="M1624">
        <v>91182</v>
      </c>
      <c r="N1624">
        <v>1965</v>
      </c>
      <c r="O1624">
        <v>1</v>
      </c>
      <c r="P1624">
        <v>1</v>
      </c>
      <c r="Q1624">
        <v>40</v>
      </c>
      <c r="R1624">
        <v>234</v>
      </c>
      <c r="S1624">
        <v>47</v>
      </c>
      <c r="T1624">
        <v>910</v>
      </c>
      <c r="U1624">
        <v>1</v>
      </c>
      <c r="V1624">
        <v>10</v>
      </c>
    </row>
    <row r="1625" spans="1:22" x14ac:dyDescent="0.3">
      <c r="A1625" s="42">
        <v>44029</v>
      </c>
      <c r="B1625" t="s">
        <v>81</v>
      </c>
      <c r="C1625">
        <v>47</v>
      </c>
      <c r="D1625">
        <v>0</v>
      </c>
      <c r="E1625">
        <v>47</v>
      </c>
      <c r="F1625">
        <v>0</v>
      </c>
      <c r="G1625">
        <v>0</v>
      </c>
      <c r="H1625">
        <v>0</v>
      </c>
      <c r="I1625">
        <v>56</v>
      </c>
      <c r="J1625">
        <v>0</v>
      </c>
      <c r="K1625">
        <v>1013</v>
      </c>
      <c r="L1625">
        <v>26</v>
      </c>
      <c r="M1625">
        <v>1069</v>
      </c>
      <c r="N1625">
        <v>26</v>
      </c>
      <c r="O1625">
        <v>0</v>
      </c>
      <c r="P1625">
        <v>0</v>
      </c>
      <c r="Q1625">
        <v>0</v>
      </c>
      <c r="R1625">
        <v>33</v>
      </c>
      <c r="S1625">
        <v>0</v>
      </c>
      <c r="T1625">
        <v>14</v>
      </c>
      <c r="U1625">
        <v>0</v>
      </c>
      <c r="V1625">
        <v>3</v>
      </c>
    </row>
    <row r="1626" spans="1:22" x14ac:dyDescent="0.3">
      <c r="A1626" s="42">
        <v>44029</v>
      </c>
      <c r="B1626" t="s">
        <v>130</v>
      </c>
      <c r="C1626">
        <v>10</v>
      </c>
      <c r="D1626">
        <v>1</v>
      </c>
      <c r="E1626">
        <v>10</v>
      </c>
      <c r="F1626">
        <v>1</v>
      </c>
      <c r="G1626">
        <v>0</v>
      </c>
      <c r="H1626">
        <v>0</v>
      </c>
      <c r="I1626">
        <v>10</v>
      </c>
      <c r="J1626">
        <v>1</v>
      </c>
      <c r="K1626">
        <v>533</v>
      </c>
      <c r="L1626">
        <v>-3</v>
      </c>
      <c r="M1626">
        <v>543</v>
      </c>
      <c r="N1626">
        <v>-2</v>
      </c>
      <c r="O1626">
        <v>1</v>
      </c>
      <c r="P1626">
        <v>1</v>
      </c>
      <c r="Q1626">
        <v>0</v>
      </c>
      <c r="R1626">
        <v>6</v>
      </c>
      <c r="S1626">
        <v>0</v>
      </c>
      <c r="T1626">
        <v>3</v>
      </c>
      <c r="U1626">
        <v>0</v>
      </c>
      <c r="V1626">
        <v>0</v>
      </c>
    </row>
    <row r="1627" spans="1:22" x14ac:dyDescent="0.3">
      <c r="A1627" s="42">
        <v>44029</v>
      </c>
      <c r="B1627" t="s">
        <v>131</v>
      </c>
      <c r="C1627">
        <v>64</v>
      </c>
      <c r="D1627">
        <v>1</v>
      </c>
      <c r="E1627">
        <v>62</v>
      </c>
      <c r="F1627">
        <v>1</v>
      </c>
      <c r="G1627">
        <v>2</v>
      </c>
      <c r="H1627">
        <v>0</v>
      </c>
      <c r="I1627">
        <v>71</v>
      </c>
      <c r="J1627">
        <v>1</v>
      </c>
      <c r="K1627">
        <v>1337</v>
      </c>
      <c r="L1627">
        <v>34</v>
      </c>
      <c r="M1627">
        <v>1408</v>
      </c>
      <c r="N1627">
        <v>35</v>
      </c>
      <c r="O1627">
        <v>0</v>
      </c>
      <c r="P1627">
        <v>0</v>
      </c>
      <c r="Q1627">
        <v>0</v>
      </c>
      <c r="R1627">
        <v>42</v>
      </c>
      <c r="S1627">
        <v>1</v>
      </c>
      <c r="T1627">
        <v>22</v>
      </c>
      <c r="U1627">
        <v>0</v>
      </c>
      <c r="V1627">
        <v>1</v>
      </c>
    </row>
    <row r="1628" spans="1:22" x14ac:dyDescent="0.3">
      <c r="A1628" s="42">
        <v>44029</v>
      </c>
      <c r="B1628" t="s">
        <v>71</v>
      </c>
      <c r="C1628">
        <v>1145</v>
      </c>
      <c r="D1628">
        <v>9</v>
      </c>
      <c r="E1628">
        <v>1140</v>
      </c>
      <c r="F1628">
        <v>9</v>
      </c>
      <c r="G1628">
        <v>5</v>
      </c>
      <c r="H1628">
        <v>0</v>
      </c>
      <c r="I1628">
        <v>1340</v>
      </c>
      <c r="J1628">
        <v>11</v>
      </c>
      <c r="K1628">
        <v>12563</v>
      </c>
      <c r="L1628">
        <v>123</v>
      </c>
      <c r="M1628">
        <v>13903</v>
      </c>
      <c r="N1628">
        <v>134</v>
      </c>
      <c r="O1628">
        <v>0</v>
      </c>
      <c r="P1628">
        <v>7</v>
      </c>
      <c r="Q1628">
        <v>8</v>
      </c>
      <c r="R1628">
        <v>807</v>
      </c>
      <c r="S1628">
        <v>1</v>
      </c>
      <c r="T1628">
        <v>331</v>
      </c>
      <c r="U1628">
        <v>0</v>
      </c>
      <c r="V1628">
        <v>28</v>
      </c>
    </row>
    <row r="1629" spans="1:22" x14ac:dyDescent="0.3">
      <c r="A1629" s="42">
        <v>44029</v>
      </c>
      <c r="B1629" t="s">
        <v>132</v>
      </c>
      <c r="C1629">
        <v>378</v>
      </c>
      <c r="D1629">
        <v>8</v>
      </c>
      <c r="E1629">
        <v>378</v>
      </c>
      <c r="F1629">
        <v>8</v>
      </c>
      <c r="G1629">
        <v>0</v>
      </c>
      <c r="H1629">
        <v>0</v>
      </c>
      <c r="I1629">
        <v>423</v>
      </c>
      <c r="J1629">
        <v>8</v>
      </c>
      <c r="K1629">
        <v>3681</v>
      </c>
      <c r="L1629">
        <v>110</v>
      </c>
      <c r="M1629">
        <v>4104</v>
      </c>
      <c r="N1629">
        <v>118</v>
      </c>
      <c r="O1629">
        <v>0</v>
      </c>
      <c r="P1629">
        <v>0</v>
      </c>
      <c r="Q1629">
        <v>10</v>
      </c>
      <c r="R1629">
        <v>280</v>
      </c>
      <c r="S1629">
        <v>-2</v>
      </c>
      <c r="T1629">
        <v>98</v>
      </c>
      <c r="U1629">
        <v>1</v>
      </c>
      <c r="V1629">
        <v>9</v>
      </c>
    </row>
    <row r="1630" spans="1:22" x14ac:dyDescent="0.3">
      <c r="A1630" s="42">
        <v>44029</v>
      </c>
      <c r="B1630" t="s">
        <v>72</v>
      </c>
      <c r="C1630">
        <v>112</v>
      </c>
      <c r="D1630">
        <v>7</v>
      </c>
      <c r="E1630">
        <v>101</v>
      </c>
      <c r="F1630">
        <v>6</v>
      </c>
      <c r="G1630">
        <v>11</v>
      </c>
      <c r="H1630">
        <v>1</v>
      </c>
      <c r="I1630">
        <v>132</v>
      </c>
      <c r="J1630">
        <v>8</v>
      </c>
      <c r="K1630">
        <v>6887</v>
      </c>
      <c r="L1630">
        <v>108</v>
      </c>
      <c r="M1630">
        <v>7019</v>
      </c>
      <c r="N1630">
        <v>116</v>
      </c>
      <c r="O1630">
        <v>0</v>
      </c>
      <c r="P1630">
        <v>0</v>
      </c>
      <c r="Q1630">
        <v>2</v>
      </c>
      <c r="R1630">
        <v>57</v>
      </c>
      <c r="S1630">
        <v>5</v>
      </c>
      <c r="T1630">
        <v>55</v>
      </c>
      <c r="U1630">
        <v>0</v>
      </c>
      <c r="V1630">
        <v>7</v>
      </c>
    </row>
    <row r="1631" spans="1:22" x14ac:dyDescent="0.3">
      <c r="A1631" s="42">
        <v>44029</v>
      </c>
      <c r="B1631" t="s">
        <v>52</v>
      </c>
      <c r="C1631">
        <v>1076</v>
      </c>
      <c r="D1631">
        <v>-8</v>
      </c>
      <c r="E1631">
        <v>1075</v>
      </c>
      <c r="F1631">
        <v>-8</v>
      </c>
      <c r="G1631">
        <v>1</v>
      </c>
      <c r="H1631">
        <v>0</v>
      </c>
      <c r="I1631">
        <v>1359</v>
      </c>
      <c r="J1631">
        <v>31</v>
      </c>
      <c r="K1631">
        <v>7789</v>
      </c>
      <c r="L1631">
        <v>214</v>
      </c>
      <c r="M1631">
        <v>9148</v>
      </c>
      <c r="N1631">
        <v>245</v>
      </c>
      <c r="O1631">
        <v>0</v>
      </c>
      <c r="P1631">
        <v>14</v>
      </c>
      <c r="Q1631">
        <v>10</v>
      </c>
      <c r="R1631">
        <v>612</v>
      </c>
      <c r="S1631">
        <v>-18</v>
      </c>
      <c r="T1631">
        <v>450</v>
      </c>
      <c r="U1631">
        <v>0</v>
      </c>
      <c r="V1631">
        <v>60</v>
      </c>
    </row>
    <row r="1632" spans="1:22" x14ac:dyDescent="0.3">
      <c r="A1632" s="42">
        <v>44029</v>
      </c>
      <c r="B1632" t="s">
        <v>19</v>
      </c>
      <c r="C1632">
        <v>4242</v>
      </c>
      <c r="D1632">
        <v>128</v>
      </c>
      <c r="E1632">
        <v>4235</v>
      </c>
      <c r="F1632">
        <v>128</v>
      </c>
      <c r="G1632">
        <v>7</v>
      </c>
      <c r="H1632">
        <v>0</v>
      </c>
      <c r="I1632">
        <v>5104</v>
      </c>
      <c r="J1632">
        <v>154</v>
      </c>
      <c r="K1632">
        <v>31914</v>
      </c>
      <c r="L1632">
        <v>616</v>
      </c>
      <c r="M1632">
        <v>37018</v>
      </c>
      <c r="N1632">
        <v>770</v>
      </c>
      <c r="O1632">
        <v>1</v>
      </c>
      <c r="P1632">
        <v>41</v>
      </c>
      <c r="Q1632">
        <v>62</v>
      </c>
      <c r="R1632">
        <v>1870</v>
      </c>
      <c r="S1632">
        <v>65</v>
      </c>
      <c r="T1632">
        <v>2331</v>
      </c>
      <c r="U1632">
        <v>0</v>
      </c>
      <c r="V1632">
        <v>141</v>
      </c>
    </row>
    <row r="1633" spans="1:22" x14ac:dyDescent="0.3">
      <c r="A1633" s="42">
        <v>44029</v>
      </c>
      <c r="B1633" t="s">
        <v>73</v>
      </c>
      <c r="C1633">
        <v>33</v>
      </c>
      <c r="D1633">
        <v>1</v>
      </c>
      <c r="E1633">
        <v>31</v>
      </c>
      <c r="F1633">
        <v>1</v>
      </c>
      <c r="G1633">
        <v>2</v>
      </c>
      <c r="H1633">
        <v>0</v>
      </c>
      <c r="I1633">
        <v>31</v>
      </c>
      <c r="J1633">
        <v>1</v>
      </c>
      <c r="K1633">
        <v>1494</v>
      </c>
      <c r="L1633">
        <v>47</v>
      </c>
      <c r="M1633">
        <v>1525</v>
      </c>
      <c r="N1633">
        <v>48</v>
      </c>
      <c r="O1633">
        <v>0</v>
      </c>
      <c r="P1633">
        <v>0</v>
      </c>
      <c r="Q1633">
        <v>0</v>
      </c>
      <c r="R1633">
        <v>20</v>
      </c>
      <c r="S1633">
        <v>1</v>
      </c>
      <c r="T1633">
        <v>13</v>
      </c>
      <c r="U1633">
        <v>0</v>
      </c>
      <c r="V1633">
        <v>2</v>
      </c>
    </row>
    <row r="1634" spans="1:22" x14ac:dyDescent="0.3">
      <c r="A1634" s="42">
        <v>44029</v>
      </c>
      <c r="B1634" t="s">
        <v>133</v>
      </c>
      <c r="C1634">
        <v>60</v>
      </c>
      <c r="D1634">
        <v>6</v>
      </c>
      <c r="E1634">
        <v>60</v>
      </c>
      <c r="F1634">
        <v>6</v>
      </c>
      <c r="G1634">
        <v>0</v>
      </c>
      <c r="H1634">
        <v>0</v>
      </c>
      <c r="I1634">
        <v>75</v>
      </c>
      <c r="J1634">
        <v>6</v>
      </c>
      <c r="K1634">
        <v>2085</v>
      </c>
      <c r="L1634">
        <v>35</v>
      </c>
      <c r="M1634">
        <v>2160</v>
      </c>
      <c r="N1634">
        <v>41</v>
      </c>
      <c r="O1634">
        <v>0</v>
      </c>
      <c r="P1634">
        <v>0</v>
      </c>
      <c r="Q1634">
        <v>1</v>
      </c>
      <c r="R1634">
        <v>38</v>
      </c>
      <c r="S1634">
        <v>5</v>
      </c>
      <c r="T1634">
        <v>22</v>
      </c>
      <c r="U1634">
        <v>1</v>
      </c>
      <c r="V1634">
        <v>3</v>
      </c>
    </row>
    <row r="1635" spans="1:22" x14ac:dyDescent="0.3">
      <c r="A1635" s="42">
        <v>44029</v>
      </c>
      <c r="B1635" t="s">
        <v>50</v>
      </c>
      <c r="C1635">
        <v>1052</v>
      </c>
      <c r="D1635">
        <v>42</v>
      </c>
      <c r="E1635">
        <v>1001</v>
      </c>
      <c r="F1635">
        <v>39</v>
      </c>
      <c r="G1635">
        <v>51</v>
      </c>
      <c r="H1635">
        <v>3</v>
      </c>
      <c r="I1635">
        <v>1107</v>
      </c>
      <c r="J1635">
        <v>37</v>
      </c>
      <c r="K1635">
        <v>11926</v>
      </c>
      <c r="L1635">
        <v>286</v>
      </c>
      <c r="M1635">
        <v>13033</v>
      </c>
      <c r="N1635">
        <v>323</v>
      </c>
      <c r="O1635">
        <v>0</v>
      </c>
      <c r="P1635">
        <v>4</v>
      </c>
      <c r="Q1635">
        <v>37</v>
      </c>
      <c r="R1635">
        <v>725</v>
      </c>
      <c r="S1635">
        <v>5</v>
      </c>
      <c r="T1635">
        <v>323</v>
      </c>
      <c r="U1635">
        <v>3</v>
      </c>
      <c r="V1635">
        <v>35</v>
      </c>
    </row>
    <row r="1636" spans="1:22" x14ac:dyDescent="0.3">
      <c r="A1636" s="42">
        <v>44029</v>
      </c>
      <c r="B1636" t="s">
        <v>43</v>
      </c>
      <c r="C1636">
        <v>15632</v>
      </c>
      <c r="D1636">
        <v>308</v>
      </c>
      <c r="E1636">
        <v>15602</v>
      </c>
      <c r="F1636">
        <v>299</v>
      </c>
      <c r="G1636">
        <v>30</v>
      </c>
      <c r="H1636">
        <v>9</v>
      </c>
      <c r="I1636">
        <v>18750</v>
      </c>
      <c r="J1636">
        <v>383</v>
      </c>
      <c r="K1636">
        <v>175295</v>
      </c>
      <c r="L1636">
        <v>2625</v>
      </c>
      <c r="M1636">
        <v>194045</v>
      </c>
      <c r="N1636">
        <v>3008</v>
      </c>
      <c r="O1636">
        <v>2</v>
      </c>
      <c r="P1636">
        <v>235</v>
      </c>
      <c r="Q1636">
        <v>346</v>
      </c>
      <c r="R1636">
        <v>10469</v>
      </c>
      <c r="S1636">
        <v>-40</v>
      </c>
      <c r="T1636">
        <v>4928</v>
      </c>
      <c r="U1636">
        <v>10</v>
      </c>
      <c r="V1636">
        <v>1034</v>
      </c>
    </row>
    <row r="1637" spans="1:22" x14ac:dyDescent="0.3">
      <c r="A1637" s="42">
        <v>44029</v>
      </c>
      <c r="B1637" t="s">
        <v>99</v>
      </c>
      <c r="C1637">
        <v>212</v>
      </c>
      <c r="D1637">
        <v>7</v>
      </c>
      <c r="E1637">
        <v>206</v>
      </c>
      <c r="F1637">
        <v>7</v>
      </c>
      <c r="G1637">
        <v>6</v>
      </c>
      <c r="H1637">
        <v>0</v>
      </c>
      <c r="I1637">
        <v>232</v>
      </c>
      <c r="J1637">
        <v>9</v>
      </c>
      <c r="K1637">
        <v>2313</v>
      </c>
      <c r="L1637">
        <v>74</v>
      </c>
      <c r="M1637">
        <v>2545</v>
      </c>
      <c r="N1637">
        <v>83</v>
      </c>
      <c r="O1637">
        <v>0</v>
      </c>
      <c r="P1637">
        <v>2</v>
      </c>
      <c r="Q1637">
        <v>2</v>
      </c>
      <c r="R1637">
        <v>111</v>
      </c>
      <c r="S1637">
        <v>5</v>
      </c>
      <c r="T1637">
        <v>99</v>
      </c>
      <c r="U1637">
        <v>1</v>
      </c>
      <c r="V1637">
        <v>7</v>
      </c>
    </row>
    <row r="1638" spans="1:22" x14ac:dyDescent="0.3">
      <c r="A1638" s="42">
        <v>44029</v>
      </c>
      <c r="B1638" t="s">
        <v>134</v>
      </c>
      <c r="C1638">
        <v>36</v>
      </c>
      <c r="D1638">
        <v>1</v>
      </c>
      <c r="E1638">
        <v>36</v>
      </c>
      <c r="F1638">
        <v>1</v>
      </c>
      <c r="G1638">
        <v>0</v>
      </c>
      <c r="H1638">
        <v>0</v>
      </c>
      <c r="I1638">
        <v>42</v>
      </c>
      <c r="J1638">
        <v>2</v>
      </c>
      <c r="K1638">
        <v>1045</v>
      </c>
      <c r="L1638">
        <v>17</v>
      </c>
      <c r="M1638">
        <v>1087</v>
      </c>
      <c r="N1638">
        <v>19</v>
      </c>
      <c r="O1638">
        <v>0</v>
      </c>
      <c r="P1638">
        <v>0</v>
      </c>
      <c r="Q1638">
        <v>0</v>
      </c>
      <c r="R1638">
        <v>13</v>
      </c>
      <c r="S1638">
        <v>1</v>
      </c>
      <c r="T1638">
        <v>23</v>
      </c>
      <c r="U1638">
        <v>0</v>
      </c>
      <c r="V1638">
        <v>3</v>
      </c>
    </row>
    <row r="1639" spans="1:22" x14ac:dyDescent="0.3">
      <c r="A1639" s="42">
        <v>44029</v>
      </c>
      <c r="B1639" t="s">
        <v>45</v>
      </c>
      <c r="C1639">
        <v>332</v>
      </c>
      <c r="D1639">
        <v>27</v>
      </c>
      <c r="E1639">
        <v>301</v>
      </c>
      <c r="F1639">
        <v>27</v>
      </c>
      <c r="G1639">
        <v>31</v>
      </c>
      <c r="H1639">
        <v>0</v>
      </c>
      <c r="I1639">
        <v>347</v>
      </c>
      <c r="J1639">
        <v>31</v>
      </c>
      <c r="K1639">
        <v>9525</v>
      </c>
      <c r="L1639">
        <v>138</v>
      </c>
      <c r="M1639">
        <v>9872</v>
      </c>
      <c r="N1639">
        <v>169</v>
      </c>
      <c r="O1639">
        <v>0</v>
      </c>
      <c r="P1639">
        <v>5</v>
      </c>
      <c r="Q1639">
        <v>13</v>
      </c>
      <c r="R1639">
        <v>176</v>
      </c>
      <c r="S1639">
        <v>14</v>
      </c>
      <c r="T1639">
        <v>151</v>
      </c>
      <c r="U1639">
        <v>0</v>
      </c>
      <c r="V1639">
        <v>30</v>
      </c>
    </row>
    <row r="1640" spans="1:22" x14ac:dyDescent="0.3">
      <c r="A1640" s="42">
        <v>44029</v>
      </c>
      <c r="B1640" t="s">
        <v>53</v>
      </c>
      <c r="C1640">
        <v>2344</v>
      </c>
      <c r="D1640">
        <v>80</v>
      </c>
      <c r="E1640">
        <v>2334</v>
      </c>
      <c r="F1640">
        <v>80</v>
      </c>
      <c r="G1640">
        <v>10</v>
      </c>
      <c r="H1640">
        <v>0</v>
      </c>
      <c r="I1640">
        <v>2880</v>
      </c>
      <c r="J1640">
        <v>93</v>
      </c>
      <c r="K1640">
        <v>18537</v>
      </c>
      <c r="L1640">
        <v>386</v>
      </c>
      <c r="M1640">
        <v>21417</v>
      </c>
      <c r="N1640">
        <v>479</v>
      </c>
      <c r="O1640">
        <v>0</v>
      </c>
      <c r="P1640">
        <v>57</v>
      </c>
      <c r="Q1640">
        <v>36</v>
      </c>
      <c r="R1640">
        <v>953</v>
      </c>
      <c r="S1640">
        <v>44</v>
      </c>
      <c r="T1640">
        <v>1334</v>
      </c>
      <c r="U1640">
        <v>0</v>
      </c>
      <c r="V1640">
        <v>250</v>
      </c>
    </row>
    <row r="1641" spans="1:22" x14ac:dyDescent="0.3">
      <c r="A1641" s="42">
        <v>44029</v>
      </c>
      <c r="B1641" t="s">
        <v>65</v>
      </c>
      <c r="C1641">
        <v>780</v>
      </c>
      <c r="D1641">
        <v>17</v>
      </c>
      <c r="E1641">
        <v>768</v>
      </c>
      <c r="F1641">
        <v>17</v>
      </c>
      <c r="G1641">
        <v>12</v>
      </c>
      <c r="H1641">
        <v>0</v>
      </c>
      <c r="I1641">
        <v>860</v>
      </c>
      <c r="J1641">
        <v>20</v>
      </c>
      <c r="K1641">
        <v>9680</v>
      </c>
      <c r="L1641">
        <v>179</v>
      </c>
      <c r="M1641">
        <v>10540</v>
      </c>
      <c r="N1641">
        <v>199</v>
      </c>
      <c r="O1641">
        <v>1</v>
      </c>
      <c r="P1641">
        <v>8</v>
      </c>
      <c r="Q1641">
        <v>8</v>
      </c>
      <c r="R1641">
        <v>541</v>
      </c>
      <c r="S1641">
        <v>8</v>
      </c>
      <c r="T1641">
        <v>231</v>
      </c>
      <c r="U1641">
        <v>2</v>
      </c>
      <c r="V1641">
        <v>39</v>
      </c>
    </row>
    <row r="1642" spans="1:22" x14ac:dyDescent="0.3">
      <c r="A1642" s="42">
        <v>44029</v>
      </c>
      <c r="B1642" t="s">
        <v>105</v>
      </c>
      <c r="C1642">
        <v>1539</v>
      </c>
      <c r="D1642">
        <v>11</v>
      </c>
      <c r="E1642">
        <v>1536</v>
      </c>
      <c r="F1642">
        <v>11</v>
      </c>
      <c r="G1642">
        <v>3</v>
      </c>
      <c r="H1642">
        <v>0</v>
      </c>
      <c r="I1642">
        <v>1590</v>
      </c>
      <c r="J1642">
        <v>15</v>
      </c>
      <c r="K1642">
        <v>2791</v>
      </c>
      <c r="L1642">
        <v>52</v>
      </c>
      <c r="M1642">
        <v>4381</v>
      </c>
      <c r="N1642">
        <v>67</v>
      </c>
      <c r="O1642">
        <v>0</v>
      </c>
      <c r="P1642">
        <v>6</v>
      </c>
      <c r="Q1642">
        <v>3</v>
      </c>
      <c r="R1642">
        <v>1448</v>
      </c>
      <c r="S1642">
        <v>8</v>
      </c>
      <c r="T1642">
        <v>85</v>
      </c>
      <c r="U1642">
        <v>0</v>
      </c>
      <c r="V1642">
        <v>16</v>
      </c>
    </row>
    <row r="1643" spans="1:22" x14ac:dyDescent="0.3">
      <c r="A1643" s="42">
        <v>44029</v>
      </c>
      <c r="B1643" t="s">
        <v>98</v>
      </c>
      <c r="C1643">
        <v>67</v>
      </c>
      <c r="D1643">
        <v>4</v>
      </c>
      <c r="E1643">
        <v>67</v>
      </c>
      <c r="F1643">
        <v>4</v>
      </c>
      <c r="G1643">
        <v>0</v>
      </c>
      <c r="H1643">
        <v>0</v>
      </c>
      <c r="I1643">
        <v>74</v>
      </c>
      <c r="J1643">
        <v>4</v>
      </c>
      <c r="K1643">
        <v>1873</v>
      </c>
      <c r="L1643">
        <v>32</v>
      </c>
      <c r="M1643">
        <v>1947</v>
      </c>
      <c r="N1643">
        <v>36</v>
      </c>
      <c r="O1643">
        <v>0</v>
      </c>
      <c r="P1643">
        <v>0</v>
      </c>
      <c r="Q1643">
        <v>0</v>
      </c>
      <c r="R1643">
        <v>53</v>
      </c>
      <c r="S1643">
        <v>4</v>
      </c>
      <c r="T1643">
        <v>14</v>
      </c>
      <c r="U1643">
        <v>0</v>
      </c>
      <c r="V1643">
        <v>1</v>
      </c>
    </row>
    <row r="1644" spans="1:22" x14ac:dyDescent="0.3">
      <c r="A1644" s="42">
        <v>44029</v>
      </c>
      <c r="B1644" t="s">
        <v>106</v>
      </c>
      <c r="C1644">
        <v>40</v>
      </c>
      <c r="D1644">
        <v>8</v>
      </c>
      <c r="E1644">
        <v>40</v>
      </c>
      <c r="F1644">
        <v>8</v>
      </c>
      <c r="G1644">
        <v>0</v>
      </c>
      <c r="H1644">
        <v>0</v>
      </c>
      <c r="I1644">
        <v>43</v>
      </c>
      <c r="J1644">
        <v>8</v>
      </c>
      <c r="K1644">
        <v>1490</v>
      </c>
      <c r="L1644">
        <v>78</v>
      </c>
      <c r="M1644">
        <v>1533</v>
      </c>
      <c r="N1644">
        <v>86</v>
      </c>
      <c r="O1644">
        <v>0</v>
      </c>
      <c r="P1644">
        <v>0</v>
      </c>
      <c r="Q1644">
        <v>2</v>
      </c>
      <c r="R1644">
        <v>22</v>
      </c>
      <c r="S1644">
        <v>6</v>
      </c>
      <c r="T1644">
        <v>18</v>
      </c>
      <c r="U1644">
        <v>0</v>
      </c>
      <c r="V1644">
        <v>1</v>
      </c>
    </row>
    <row r="1645" spans="1:22" x14ac:dyDescent="0.3">
      <c r="A1645" s="42">
        <v>44029</v>
      </c>
      <c r="B1645" t="s">
        <v>135</v>
      </c>
      <c r="C1645">
        <v>14</v>
      </c>
      <c r="D1645">
        <v>0</v>
      </c>
      <c r="E1645">
        <v>14</v>
      </c>
      <c r="F1645">
        <v>0</v>
      </c>
      <c r="G1645">
        <v>0</v>
      </c>
      <c r="H1645">
        <v>0</v>
      </c>
      <c r="I1645">
        <v>15</v>
      </c>
      <c r="J1645">
        <v>0</v>
      </c>
      <c r="K1645">
        <v>586</v>
      </c>
      <c r="L1645">
        <v>6</v>
      </c>
      <c r="M1645">
        <v>601</v>
      </c>
      <c r="N1645">
        <v>6</v>
      </c>
      <c r="O1645">
        <v>0</v>
      </c>
      <c r="P1645">
        <v>0</v>
      </c>
      <c r="Q1645">
        <v>0</v>
      </c>
      <c r="R1645">
        <v>5</v>
      </c>
      <c r="S1645">
        <v>0</v>
      </c>
      <c r="T1645">
        <v>9</v>
      </c>
      <c r="U1645">
        <v>0</v>
      </c>
      <c r="V1645">
        <v>1</v>
      </c>
    </row>
    <row r="1646" spans="1:22" x14ac:dyDescent="0.3">
      <c r="A1646" s="42">
        <v>44029</v>
      </c>
      <c r="B1646" t="s">
        <v>116</v>
      </c>
      <c r="C1646">
        <v>208</v>
      </c>
      <c r="D1646">
        <v>19</v>
      </c>
      <c r="E1646">
        <v>208</v>
      </c>
      <c r="F1646">
        <v>19</v>
      </c>
      <c r="G1646">
        <v>0</v>
      </c>
      <c r="H1646">
        <v>0</v>
      </c>
      <c r="I1646">
        <v>228</v>
      </c>
      <c r="J1646">
        <v>21</v>
      </c>
      <c r="K1646">
        <v>4570</v>
      </c>
      <c r="L1646">
        <v>108</v>
      </c>
      <c r="M1646">
        <v>4798</v>
      </c>
      <c r="N1646">
        <v>129</v>
      </c>
      <c r="O1646">
        <v>1</v>
      </c>
      <c r="P1646">
        <v>2</v>
      </c>
      <c r="Q1646">
        <v>3</v>
      </c>
      <c r="R1646">
        <v>75</v>
      </c>
      <c r="S1646">
        <v>15</v>
      </c>
      <c r="T1646">
        <v>131</v>
      </c>
      <c r="U1646">
        <v>0</v>
      </c>
      <c r="V1646">
        <v>1</v>
      </c>
    </row>
    <row r="1647" spans="1:22" x14ac:dyDescent="0.3">
      <c r="A1647" s="42">
        <v>44029</v>
      </c>
      <c r="B1647" t="s">
        <v>66</v>
      </c>
      <c r="C1647">
        <v>358</v>
      </c>
      <c r="D1647">
        <v>22</v>
      </c>
      <c r="E1647">
        <v>345</v>
      </c>
      <c r="F1647">
        <v>22</v>
      </c>
      <c r="G1647">
        <v>13</v>
      </c>
      <c r="H1647">
        <v>0</v>
      </c>
      <c r="I1647">
        <v>411</v>
      </c>
      <c r="J1647">
        <v>27</v>
      </c>
      <c r="K1647">
        <v>9501</v>
      </c>
      <c r="L1647">
        <v>302</v>
      </c>
      <c r="M1647">
        <v>9912</v>
      </c>
      <c r="N1647">
        <v>329</v>
      </c>
      <c r="O1647">
        <v>0</v>
      </c>
      <c r="P1647">
        <v>0</v>
      </c>
      <c r="Q1647">
        <v>4</v>
      </c>
      <c r="R1647">
        <v>159</v>
      </c>
      <c r="S1647">
        <v>18</v>
      </c>
      <c r="T1647">
        <v>199</v>
      </c>
      <c r="U1647">
        <v>0</v>
      </c>
      <c r="V1647">
        <v>18</v>
      </c>
    </row>
    <row r="1648" spans="1:22" x14ac:dyDescent="0.3">
      <c r="A1648" s="42">
        <v>44029</v>
      </c>
      <c r="B1648" t="s">
        <v>117</v>
      </c>
      <c r="C1648">
        <v>141</v>
      </c>
      <c r="D1648">
        <v>6</v>
      </c>
      <c r="E1648">
        <v>139</v>
      </c>
      <c r="F1648">
        <v>5</v>
      </c>
      <c r="G1648">
        <v>2</v>
      </c>
      <c r="H1648">
        <v>1</v>
      </c>
      <c r="I1648">
        <v>152</v>
      </c>
      <c r="J1648">
        <v>8</v>
      </c>
      <c r="K1648">
        <v>3138</v>
      </c>
      <c r="L1648">
        <v>77</v>
      </c>
      <c r="M1648">
        <v>3290</v>
      </c>
      <c r="N1648">
        <v>85</v>
      </c>
      <c r="O1648">
        <v>0</v>
      </c>
      <c r="P1648">
        <v>0</v>
      </c>
      <c r="Q1648">
        <v>2</v>
      </c>
      <c r="R1648">
        <v>76</v>
      </c>
      <c r="S1648">
        <v>4</v>
      </c>
      <c r="T1648">
        <v>65</v>
      </c>
      <c r="U1648">
        <v>0</v>
      </c>
      <c r="V1648">
        <v>3</v>
      </c>
    </row>
    <row r="1649" spans="1:22" x14ac:dyDescent="0.3">
      <c r="A1649" s="42">
        <v>44029</v>
      </c>
      <c r="B1649" t="s">
        <v>86</v>
      </c>
      <c r="C1649">
        <v>99</v>
      </c>
      <c r="D1649">
        <v>5</v>
      </c>
      <c r="E1649">
        <v>94</v>
      </c>
      <c r="F1649">
        <v>5</v>
      </c>
      <c r="G1649">
        <v>5</v>
      </c>
      <c r="H1649">
        <v>0</v>
      </c>
      <c r="I1649">
        <v>100</v>
      </c>
      <c r="J1649">
        <v>6</v>
      </c>
      <c r="K1649">
        <v>3173</v>
      </c>
      <c r="L1649">
        <v>94</v>
      </c>
      <c r="M1649">
        <v>3273</v>
      </c>
      <c r="N1649">
        <v>100</v>
      </c>
      <c r="O1649">
        <v>0</v>
      </c>
      <c r="P1649">
        <v>1</v>
      </c>
      <c r="Q1649">
        <v>2</v>
      </c>
      <c r="R1649">
        <v>50</v>
      </c>
      <c r="S1649">
        <v>3</v>
      </c>
      <c r="T1649">
        <v>48</v>
      </c>
      <c r="U1649">
        <v>0</v>
      </c>
      <c r="V1649">
        <v>4</v>
      </c>
    </row>
    <row r="1650" spans="1:22" x14ac:dyDescent="0.3">
      <c r="A1650" s="42">
        <v>44029</v>
      </c>
      <c r="B1650" t="s">
        <v>93</v>
      </c>
      <c r="C1650">
        <v>117</v>
      </c>
      <c r="D1650">
        <v>0</v>
      </c>
      <c r="E1650">
        <v>116</v>
      </c>
      <c r="F1650">
        <v>0</v>
      </c>
      <c r="G1650">
        <v>1</v>
      </c>
      <c r="H1650">
        <v>0</v>
      </c>
      <c r="I1650">
        <v>140</v>
      </c>
      <c r="J1650">
        <v>0</v>
      </c>
      <c r="K1650">
        <v>3212</v>
      </c>
      <c r="L1650">
        <v>24</v>
      </c>
      <c r="M1650">
        <v>3352</v>
      </c>
      <c r="N1650">
        <v>24</v>
      </c>
      <c r="O1650">
        <v>0</v>
      </c>
      <c r="P1650">
        <v>3</v>
      </c>
      <c r="Q1650">
        <v>3</v>
      </c>
      <c r="R1650">
        <v>68</v>
      </c>
      <c r="S1650">
        <v>-3</v>
      </c>
      <c r="T1650">
        <v>46</v>
      </c>
      <c r="U1650">
        <v>0</v>
      </c>
      <c r="V1650">
        <v>8</v>
      </c>
    </row>
    <row r="1651" spans="1:22" x14ac:dyDescent="0.3">
      <c r="A1651" s="42">
        <v>44029</v>
      </c>
      <c r="B1651" t="s">
        <v>0</v>
      </c>
      <c r="C1651">
        <v>2309</v>
      </c>
      <c r="D1651">
        <v>92</v>
      </c>
      <c r="E1651">
        <v>2306</v>
      </c>
      <c r="F1651">
        <v>92</v>
      </c>
      <c r="G1651">
        <v>3</v>
      </c>
      <c r="H1651">
        <v>0</v>
      </c>
      <c r="I1651">
        <v>2664</v>
      </c>
      <c r="J1651">
        <v>120</v>
      </c>
      <c r="K1651">
        <v>29467</v>
      </c>
      <c r="L1651">
        <v>1308</v>
      </c>
      <c r="M1651">
        <v>32131</v>
      </c>
      <c r="N1651">
        <v>1428</v>
      </c>
      <c r="O1651">
        <v>0</v>
      </c>
      <c r="P1651">
        <v>18</v>
      </c>
      <c r="Q1651">
        <v>46</v>
      </c>
      <c r="R1651">
        <v>911</v>
      </c>
      <c r="S1651">
        <v>46</v>
      </c>
      <c r="T1651">
        <v>1380</v>
      </c>
      <c r="U1651">
        <v>1</v>
      </c>
      <c r="V1651">
        <v>61</v>
      </c>
    </row>
    <row r="1652" spans="1:22" x14ac:dyDescent="0.3">
      <c r="A1652" s="42">
        <v>44029</v>
      </c>
      <c r="B1652" t="s">
        <v>58</v>
      </c>
      <c r="C1652">
        <v>1457</v>
      </c>
      <c r="D1652">
        <v>45</v>
      </c>
      <c r="E1652">
        <v>1455</v>
      </c>
      <c r="F1652">
        <v>45</v>
      </c>
      <c r="G1652">
        <v>2</v>
      </c>
      <c r="H1652">
        <v>0</v>
      </c>
      <c r="I1652">
        <v>1755</v>
      </c>
      <c r="J1652">
        <v>63</v>
      </c>
      <c r="K1652">
        <v>16482</v>
      </c>
      <c r="L1652">
        <v>424</v>
      </c>
      <c r="M1652">
        <v>18237</v>
      </c>
      <c r="N1652">
        <v>487</v>
      </c>
      <c r="O1652">
        <v>0</v>
      </c>
      <c r="P1652">
        <v>18</v>
      </c>
      <c r="Q1652">
        <v>51</v>
      </c>
      <c r="R1652">
        <v>687</v>
      </c>
      <c r="S1652">
        <v>-6</v>
      </c>
      <c r="T1652">
        <v>752</v>
      </c>
      <c r="U1652">
        <v>0</v>
      </c>
      <c r="V1652">
        <v>59</v>
      </c>
    </row>
    <row r="1653" spans="1:22" x14ac:dyDescent="0.3">
      <c r="A1653" s="42">
        <v>44030</v>
      </c>
      <c r="B1653" t="s">
        <v>59</v>
      </c>
      <c r="C1653">
        <v>277</v>
      </c>
      <c r="D1653">
        <v>12</v>
      </c>
      <c r="E1653">
        <v>266</v>
      </c>
      <c r="F1653">
        <v>11</v>
      </c>
      <c r="G1653">
        <v>11</v>
      </c>
      <c r="H1653">
        <v>1</v>
      </c>
      <c r="I1653">
        <v>325</v>
      </c>
      <c r="J1653">
        <v>13</v>
      </c>
      <c r="K1653">
        <v>10019</v>
      </c>
      <c r="L1653">
        <v>66</v>
      </c>
      <c r="M1653">
        <v>10344</v>
      </c>
      <c r="N1653">
        <v>79</v>
      </c>
      <c r="O1653">
        <v>0</v>
      </c>
      <c r="P1653">
        <v>2</v>
      </c>
      <c r="Q1653">
        <v>2</v>
      </c>
      <c r="R1653">
        <v>153</v>
      </c>
      <c r="S1653">
        <v>10</v>
      </c>
      <c r="T1653">
        <v>122</v>
      </c>
      <c r="U1653">
        <v>1</v>
      </c>
      <c r="V1653">
        <v>18</v>
      </c>
    </row>
    <row r="1654" spans="1:22" x14ac:dyDescent="0.3">
      <c r="A1654" s="42">
        <v>44030</v>
      </c>
      <c r="B1654" t="s">
        <v>90</v>
      </c>
      <c r="C1654">
        <v>673</v>
      </c>
      <c r="D1654">
        <v>5</v>
      </c>
      <c r="E1654">
        <v>673</v>
      </c>
      <c r="F1654">
        <v>6</v>
      </c>
      <c r="G1654">
        <v>0</v>
      </c>
      <c r="H1654">
        <v>-1</v>
      </c>
      <c r="I1654">
        <v>799</v>
      </c>
      <c r="J1654">
        <v>10</v>
      </c>
      <c r="K1654">
        <v>4893</v>
      </c>
      <c r="L1654">
        <v>57</v>
      </c>
      <c r="M1654">
        <v>5692</v>
      </c>
      <c r="N1654">
        <v>67</v>
      </c>
      <c r="O1654">
        <v>0</v>
      </c>
      <c r="P1654">
        <v>10</v>
      </c>
      <c r="Q1654">
        <v>2</v>
      </c>
      <c r="R1654">
        <v>502</v>
      </c>
      <c r="S1654">
        <v>3</v>
      </c>
      <c r="T1654">
        <v>161</v>
      </c>
      <c r="U1654">
        <v>0</v>
      </c>
      <c r="V1654">
        <v>26</v>
      </c>
    </row>
    <row r="1655" spans="1:22" x14ac:dyDescent="0.3">
      <c r="A1655" s="42">
        <v>44030</v>
      </c>
      <c r="B1655" t="s">
        <v>94</v>
      </c>
      <c r="C1655">
        <v>26</v>
      </c>
      <c r="D1655">
        <v>0</v>
      </c>
      <c r="E1655">
        <v>20</v>
      </c>
      <c r="F1655">
        <v>0</v>
      </c>
      <c r="G1655">
        <v>6</v>
      </c>
      <c r="H1655">
        <v>0</v>
      </c>
      <c r="I1655">
        <v>27</v>
      </c>
      <c r="J1655">
        <v>0</v>
      </c>
      <c r="K1655">
        <v>1282</v>
      </c>
      <c r="L1655">
        <v>8</v>
      </c>
      <c r="M1655">
        <v>1309</v>
      </c>
      <c r="N1655">
        <v>8</v>
      </c>
      <c r="O1655">
        <v>0</v>
      </c>
      <c r="P1655">
        <v>1</v>
      </c>
      <c r="Q1655">
        <v>1</v>
      </c>
      <c r="R1655">
        <v>12</v>
      </c>
      <c r="S1655">
        <v>-1</v>
      </c>
      <c r="T1655">
        <v>13</v>
      </c>
      <c r="U1655">
        <v>0</v>
      </c>
      <c r="V1655">
        <v>3</v>
      </c>
    </row>
    <row r="1656" spans="1:22" x14ac:dyDescent="0.3">
      <c r="A1656" s="42">
        <v>44030</v>
      </c>
      <c r="B1656" t="s">
        <v>100</v>
      </c>
      <c r="C1656">
        <v>639</v>
      </c>
      <c r="D1656">
        <v>1</v>
      </c>
      <c r="E1656">
        <v>639</v>
      </c>
      <c r="F1656">
        <v>1</v>
      </c>
      <c r="G1656">
        <v>0</v>
      </c>
      <c r="H1656">
        <v>0</v>
      </c>
      <c r="I1656">
        <v>653</v>
      </c>
      <c r="J1656">
        <v>0</v>
      </c>
      <c r="K1656">
        <v>4054</v>
      </c>
      <c r="L1656">
        <v>15</v>
      </c>
      <c r="M1656">
        <v>4707</v>
      </c>
      <c r="N1656">
        <v>15</v>
      </c>
      <c r="O1656">
        <v>0</v>
      </c>
      <c r="P1656">
        <v>1</v>
      </c>
      <c r="Q1656">
        <v>2</v>
      </c>
      <c r="R1656">
        <v>624</v>
      </c>
      <c r="S1656">
        <v>-1</v>
      </c>
      <c r="T1656">
        <v>14</v>
      </c>
      <c r="U1656">
        <v>0</v>
      </c>
      <c r="V1656">
        <v>9</v>
      </c>
    </row>
    <row r="1657" spans="1:22" x14ac:dyDescent="0.3">
      <c r="A1657" s="42">
        <v>44030</v>
      </c>
      <c r="B1657" t="s">
        <v>60</v>
      </c>
      <c r="C1657">
        <v>509</v>
      </c>
      <c r="D1657">
        <v>21</v>
      </c>
      <c r="E1657">
        <v>495</v>
      </c>
      <c r="F1657">
        <v>16</v>
      </c>
      <c r="G1657">
        <v>14</v>
      </c>
      <c r="H1657">
        <v>5</v>
      </c>
      <c r="I1657">
        <v>595</v>
      </c>
      <c r="J1657">
        <v>26</v>
      </c>
      <c r="K1657">
        <v>9827</v>
      </c>
      <c r="L1657">
        <v>124</v>
      </c>
      <c r="M1657">
        <v>10422</v>
      </c>
      <c r="N1657">
        <v>150</v>
      </c>
      <c r="O1657">
        <v>2</v>
      </c>
      <c r="P1657">
        <v>6</v>
      </c>
      <c r="Q1657">
        <v>21</v>
      </c>
      <c r="R1657">
        <v>260</v>
      </c>
      <c r="S1657">
        <v>-2</v>
      </c>
      <c r="T1657">
        <v>243</v>
      </c>
      <c r="U1657">
        <v>4</v>
      </c>
      <c r="V1657">
        <v>25</v>
      </c>
    </row>
    <row r="1658" spans="1:22" x14ac:dyDescent="0.3">
      <c r="A1658" s="42">
        <v>44030</v>
      </c>
      <c r="B1658" t="s">
        <v>61</v>
      </c>
      <c r="C1658">
        <v>1177</v>
      </c>
      <c r="D1658">
        <v>12</v>
      </c>
      <c r="E1658">
        <v>1156</v>
      </c>
      <c r="F1658">
        <v>12</v>
      </c>
      <c r="G1658">
        <v>21</v>
      </c>
      <c r="H1658">
        <v>0</v>
      </c>
      <c r="I1658">
        <v>1349</v>
      </c>
      <c r="J1658">
        <v>18</v>
      </c>
      <c r="K1658">
        <v>9472</v>
      </c>
      <c r="L1658">
        <v>82</v>
      </c>
      <c r="M1658">
        <v>10821</v>
      </c>
      <c r="N1658">
        <v>100</v>
      </c>
      <c r="O1658">
        <v>1</v>
      </c>
      <c r="P1658">
        <v>7</v>
      </c>
      <c r="Q1658">
        <v>34</v>
      </c>
      <c r="R1658">
        <v>720</v>
      </c>
      <c r="S1658">
        <v>-23</v>
      </c>
      <c r="T1658">
        <v>450</v>
      </c>
      <c r="U1658">
        <v>3</v>
      </c>
      <c r="V1658">
        <v>62</v>
      </c>
    </row>
    <row r="1659" spans="1:22" x14ac:dyDescent="0.3">
      <c r="A1659" s="42">
        <v>44030</v>
      </c>
      <c r="B1659" t="s">
        <v>49</v>
      </c>
      <c r="C1659">
        <v>92</v>
      </c>
      <c r="D1659">
        <v>5</v>
      </c>
      <c r="E1659">
        <v>86</v>
      </c>
      <c r="F1659">
        <v>5</v>
      </c>
      <c r="G1659">
        <v>6</v>
      </c>
      <c r="H1659">
        <v>0</v>
      </c>
      <c r="I1659">
        <v>105</v>
      </c>
      <c r="J1659">
        <v>5</v>
      </c>
      <c r="K1659">
        <v>3794</v>
      </c>
      <c r="L1659">
        <v>16</v>
      </c>
      <c r="M1659">
        <v>3899</v>
      </c>
      <c r="N1659">
        <v>21</v>
      </c>
      <c r="O1659">
        <v>0</v>
      </c>
      <c r="P1659">
        <v>1</v>
      </c>
      <c r="Q1659">
        <v>2</v>
      </c>
      <c r="R1659">
        <v>57</v>
      </c>
      <c r="S1659">
        <v>3</v>
      </c>
      <c r="T1659">
        <v>34</v>
      </c>
      <c r="U1659">
        <v>0</v>
      </c>
      <c r="V1659">
        <v>6</v>
      </c>
    </row>
    <row r="1660" spans="1:22" x14ac:dyDescent="0.3">
      <c r="A1660" s="42">
        <v>44030</v>
      </c>
      <c r="B1660" t="s">
        <v>95</v>
      </c>
      <c r="C1660">
        <v>69</v>
      </c>
      <c r="D1660">
        <v>1</v>
      </c>
      <c r="E1660">
        <v>68</v>
      </c>
      <c r="F1660">
        <v>1</v>
      </c>
      <c r="G1660">
        <v>1</v>
      </c>
      <c r="H1660">
        <v>0</v>
      </c>
      <c r="I1660">
        <v>103</v>
      </c>
      <c r="J1660">
        <v>2</v>
      </c>
      <c r="K1660">
        <v>1408</v>
      </c>
      <c r="L1660">
        <v>17</v>
      </c>
      <c r="M1660">
        <v>1511</v>
      </c>
      <c r="N1660">
        <v>19</v>
      </c>
      <c r="O1660">
        <v>0</v>
      </c>
      <c r="P1660">
        <v>0</v>
      </c>
      <c r="Q1660">
        <v>2</v>
      </c>
      <c r="R1660">
        <v>33</v>
      </c>
      <c r="S1660">
        <v>-1</v>
      </c>
      <c r="T1660">
        <v>36</v>
      </c>
      <c r="U1660">
        <v>0</v>
      </c>
      <c r="V1660">
        <v>4</v>
      </c>
    </row>
    <row r="1661" spans="1:22" x14ac:dyDescent="0.3">
      <c r="A1661" s="42">
        <v>44030</v>
      </c>
      <c r="B1661" t="s">
        <v>67</v>
      </c>
      <c r="C1661">
        <v>73</v>
      </c>
      <c r="D1661">
        <v>2</v>
      </c>
      <c r="E1661">
        <v>62</v>
      </c>
      <c r="F1661">
        <v>1</v>
      </c>
      <c r="G1661">
        <v>11</v>
      </c>
      <c r="H1661">
        <v>1</v>
      </c>
      <c r="I1661">
        <v>73</v>
      </c>
      <c r="J1661">
        <v>2</v>
      </c>
      <c r="K1661">
        <v>2421</v>
      </c>
      <c r="L1661">
        <v>19</v>
      </c>
      <c r="M1661">
        <v>2494</v>
      </c>
      <c r="N1661">
        <v>21</v>
      </c>
      <c r="O1661">
        <v>1</v>
      </c>
      <c r="P1661">
        <v>2</v>
      </c>
      <c r="Q1661">
        <v>1</v>
      </c>
      <c r="R1661">
        <v>36</v>
      </c>
      <c r="S1661">
        <v>0</v>
      </c>
      <c r="T1661">
        <v>35</v>
      </c>
      <c r="U1661">
        <v>0</v>
      </c>
      <c r="V1661">
        <v>10</v>
      </c>
    </row>
    <row r="1662" spans="1:22" x14ac:dyDescent="0.3">
      <c r="A1662" s="42">
        <v>44030</v>
      </c>
      <c r="B1662" t="s">
        <v>101</v>
      </c>
      <c r="C1662">
        <v>162</v>
      </c>
      <c r="D1662">
        <v>15</v>
      </c>
      <c r="E1662">
        <v>154</v>
      </c>
      <c r="F1662">
        <v>13</v>
      </c>
      <c r="G1662">
        <v>8</v>
      </c>
      <c r="H1662">
        <v>2</v>
      </c>
      <c r="I1662">
        <v>175</v>
      </c>
      <c r="J1662">
        <v>15</v>
      </c>
      <c r="K1662">
        <v>4380</v>
      </c>
      <c r="L1662">
        <v>53</v>
      </c>
      <c r="M1662">
        <v>4555</v>
      </c>
      <c r="N1662">
        <v>68</v>
      </c>
      <c r="O1662">
        <v>0</v>
      </c>
      <c r="P1662">
        <v>2</v>
      </c>
      <c r="Q1662">
        <v>0</v>
      </c>
      <c r="R1662">
        <v>57</v>
      </c>
      <c r="S1662">
        <v>15</v>
      </c>
      <c r="T1662">
        <v>103</v>
      </c>
      <c r="U1662">
        <v>0</v>
      </c>
      <c r="V1662">
        <v>16</v>
      </c>
    </row>
    <row r="1663" spans="1:22" x14ac:dyDescent="0.3">
      <c r="A1663" s="42">
        <v>44030</v>
      </c>
      <c r="B1663" t="s">
        <v>51</v>
      </c>
      <c r="C1663">
        <v>358</v>
      </c>
      <c r="D1663">
        <v>18</v>
      </c>
      <c r="E1663">
        <v>357</v>
      </c>
      <c r="F1663">
        <v>18</v>
      </c>
      <c r="G1663">
        <v>1</v>
      </c>
      <c r="H1663">
        <v>0</v>
      </c>
      <c r="I1663">
        <v>418</v>
      </c>
      <c r="J1663">
        <v>18</v>
      </c>
      <c r="K1663">
        <v>4558</v>
      </c>
      <c r="L1663">
        <v>101</v>
      </c>
      <c r="M1663">
        <v>4976</v>
      </c>
      <c r="N1663">
        <v>119</v>
      </c>
      <c r="O1663">
        <v>0</v>
      </c>
      <c r="P1663">
        <v>4</v>
      </c>
      <c r="Q1663">
        <v>4</v>
      </c>
      <c r="R1663">
        <v>145</v>
      </c>
      <c r="S1663">
        <v>14</v>
      </c>
      <c r="T1663">
        <v>209</v>
      </c>
      <c r="U1663">
        <v>1</v>
      </c>
      <c r="V1663">
        <v>16</v>
      </c>
    </row>
    <row r="1664" spans="1:22" x14ac:dyDescent="0.3">
      <c r="A1664" s="42">
        <v>44030</v>
      </c>
      <c r="B1664" t="s">
        <v>74</v>
      </c>
      <c r="C1664">
        <v>110</v>
      </c>
      <c r="D1664">
        <v>3</v>
      </c>
      <c r="E1664">
        <v>105</v>
      </c>
      <c r="F1664">
        <v>3</v>
      </c>
      <c r="G1664">
        <v>5</v>
      </c>
      <c r="H1664">
        <v>0</v>
      </c>
      <c r="I1664">
        <v>116</v>
      </c>
      <c r="J1664">
        <v>3</v>
      </c>
      <c r="K1664">
        <v>1192</v>
      </c>
      <c r="L1664">
        <v>16</v>
      </c>
      <c r="M1664">
        <v>1308</v>
      </c>
      <c r="N1664">
        <v>19</v>
      </c>
      <c r="O1664">
        <v>0</v>
      </c>
      <c r="P1664">
        <v>0</v>
      </c>
      <c r="Q1664">
        <v>3</v>
      </c>
      <c r="R1664">
        <v>31</v>
      </c>
      <c r="S1664">
        <v>0</v>
      </c>
      <c r="T1664">
        <v>79</v>
      </c>
      <c r="U1664">
        <v>0</v>
      </c>
      <c r="V1664">
        <v>4</v>
      </c>
    </row>
    <row r="1665" spans="1:22" x14ac:dyDescent="0.3">
      <c r="A1665" s="42">
        <v>44030</v>
      </c>
      <c r="B1665" t="s">
        <v>82</v>
      </c>
      <c r="C1665">
        <v>110</v>
      </c>
      <c r="D1665">
        <v>6</v>
      </c>
      <c r="E1665">
        <v>107</v>
      </c>
      <c r="F1665">
        <v>5</v>
      </c>
      <c r="G1665">
        <v>3</v>
      </c>
      <c r="H1665">
        <v>1</v>
      </c>
      <c r="I1665">
        <v>125</v>
      </c>
      <c r="J1665">
        <v>6</v>
      </c>
      <c r="K1665">
        <v>2871</v>
      </c>
      <c r="L1665">
        <v>36</v>
      </c>
      <c r="M1665">
        <v>2996</v>
      </c>
      <c r="N1665">
        <v>42</v>
      </c>
      <c r="O1665">
        <v>0</v>
      </c>
      <c r="P1665">
        <v>0</v>
      </c>
      <c r="Q1665">
        <v>1</v>
      </c>
      <c r="R1665">
        <v>34</v>
      </c>
      <c r="S1665">
        <v>5</v>
      </c>
      <c r="T1665">
        <v>76</v>
      </c>
      <c r="U1665">
        <v>0</v>
      </c>
      <c r="V1665">
        <v>3</v>
      </c>
    </row>
    <row r="1666" spans="1:22" x14ac:dyDescent="0.3">
      <c r="A1666" s="42">
        <v>44030</v>
      </c>
      <c r="B1666" t="s">
        <v>118</v>
      </c>
      <c r="C1666">
        <v>33</v>
      </c>
      <c r="D1666">
        <v>1</v>
      </c>
      <c r="E1666">
        <v>33</v>
      </c>
      <c r="F1666">
        <v>1</v>
      </c>
      <c r="G1666">
        <v>0</v>
      </c>
      <c r="H1666">
        <v>0</v>
      </c>
      <c r="I1666">
        <v>35</v>
      </c>
      <c r="J1666">
        <v>2</v>
      </c>
      <c r="K1666">
        <v>979</v>
      </c>
      <c r="L1666">
        <v>3</v>
      </c>
      <c r="M1666">
        <v>1014</v>
      </c>
      <c r="N1666">
        <v>5</v>
      </c>
      <c r="O1666">
        <v>0</v>
      </c>
      <c r="P1666">
        <v>0</v>
      </c>
      <c r="Q1666">
        <v>1</v>
      </c>
      <c r="R1666">
        <v>18</v>
      </c>
      <c r="S1666">
        <v>0</v>
      </c>
      <c r="T1666">
        <v>15</v>
      </c>
      <c r="U1666">
        <v>0</v>
      </c>
      <c r="V1666">
        <v>0</v>
      </c>
    </row>
    <row r="1667" spans="1:22" x14ac:dyDescent="0.3">
      <c r="A1667" s="42">
        <v>44030</v>
      </c>
      <c r="B1667" t="s">
        <v>68</v>
      </c>
      <c r="C1667">
        <v>202</v>
      </c>
      <c r="D1667">
        <v>6</v>
      </c>
      <c r="E1667">
        <v>192</v>
      </c>
      <c r="F1667">
        <v>6</v>
      </c>
      <c r="G1667">
        <v>10</v>
      </c>
      <c r="H1667">
        <v>0</v>
      </c>
      <c r="I1667">
        <v>214</v>
      </c>
      <c r="J1667">
        <v>6</v>
      </c>
      <c r="K1667">
        <v>3030</v>
      </c>
      <c r="L1667">
        <v>17</v>
      </c>
      <c r="M1667">
        <v>3244</v>
      </c>
      <c r="N1667">
        <v>23</v>
      </c>
      <c r="O1667">
        <v>0</v>
      </c>
      <c r="P1667">
        <v>1</v>
      </c>
      <c r="Q1667">
        <v>8</v>
      </c>
      <c r="R1667">
        <v>111</v>
      </c>
      <c r="S1667">
        <v>-2</v>
      </c>
      <c r="T1667">
        <v>90</v>
      </c>
      <c r="U1667">
        <v>2</v>
      </c>
      <c r="V1667">
        <v>7</v>
      </c>
    </row>
    <row r="1668" spans="1:22" x14ac:dyDescent="0.3">
      <c r="A1668" s="42">
        <v>44030</v>
      </c>
      <c r="B1668" t="s">
        <v>107</v>
      </c>
      <c r="C1668">
        <v>182</v>
      </c>
      <c r="D1668">
        <v>12</v>
      </c>
      <c r="E1668">
        <v>177</v>
      </c>
      <c r="F1668">
        <v>10</v>
      </c>
      <c r="G1668">
        <v>5</v>
      </c>
      <c r="H1668">
        <v>2</v>
      </c>
      <c r="I1668">
        <v>227</v>
      </c>
      <c r="J1668">
        <v>12</v>
      </c>
      <c r="K1668">
        <v>5770</v>
      </c>
      <c r="L1668">
        <v>56</v>
      </c>
      <c r="M1668">
        <v>5997</v>
      </c>
      <c r="N1668">
        <v>68</v>
      </c>
      <c r="O1668">
        <v>0</v>
      </c>
      <c r="P1668">
        <v>0</v>
      </c>
      <c r="Q1668">
        <v>3</v>
      </c>
      <c r="R1668">
        <v>118</v>
      </c>
      <c r="S1668">
        <v>9</v>
      </c>
      <c r="T1668">
        <v>64</v>
      </c>
      <c r="U1668">
        <v>0</v>
      </c>
      <c r="V1668">
        <v>8</v>
      </c>
    </row>
    <row r="1669" spans="1:22" x14ac:dyDescent="0.3">
      <c r="A1669" s="42">
        <v>44030</v>
      </c>
      <c r="B1669" t="s">
        <v>119</v>
      </c>
      <c r="C1669">
        <v>93</v>
      </c>
      <c r="D1669">
        <v>3</v>
      </c>
      <c r="E1669">
        <v>82</v>
      </c>
      <c r="F1669">
        <v>2</v>
      </c>
      <c r="G1669">
        <v>11</v>
      </c>
      <c r="H1669">
        <v>1</v>
      </c>
      <c r="I1669">
        <v>101</v>
      </c>
      <c r="J1669">
        <v>2</v>
      </c>
      <c r="K1669">
        <v>1190</v>
      </c>
      <c r="L1669">
        <v>13</v>
      </c>
      <c r="M1669">
        <v>1291</v>
      </c>
      <c r="N1669">
        <v>15</v>
      </c>
      <c r="O1669">
        <v>0</v>
      </c>
      <c r="P1669">
        <v>3</v>
      </c>
      <c r="Q1669">
        <v>2</v>
      </c>
      <c r="R1669">
        <v>34</v>
      </c>
      <c r="S1669">
        <v>1</v>
      </c>
      <c r="T1669">
        <v>56</v>
      </c>
      <c r="U1669">
        <v>0</v>
      </c>
      <c r="V1669">
        <v>4</v>
      </c>
    </row>
    <row r="1670" spans="1:22" x14ac:dyDescent="0.3">
      <c r="A1670" s="42">
        <v>44030</v>
      </c>
      <c r="B1670" t="s">
        <v>54</v>
      </c>
      <c r="C1670">
        <v>252</v>
      </c>
      <c r="D1670">
        <v>5</v>
      </c>
      <c r="E1670">
        <v>251</v>
      </c>
      <c r="F1670">
        <v>5</v>
      </c>
      <c r="G1670">
        <v>1</v>
      </c>
      <c r="H1670">
        <v>0</v>
      </c>
      <c r="I1670">
        <v>332</v>
      </c>
      <c r="J1670">
        <v>10</v>
      </c>
      <c r="K1670">
        <v>9130</v>
      </c>
      <c r="L1670">
        <v>292</v>
      </c>
      <c r="M1670">
        <v>9462</v>
      </c>
      <c r="N1670">
        <v>302</v>
      </c>
      <c r="O1670">
        <v>0</v>
      </c>
      <c r="P1670">
        <v>6</v>
      </c>
      <c r="Q1670">
        <v>0</v>
      </c>
      <c r="R1670">
        <v>166</v>
      </c>
      <c r="S1670">
        <v>5</v>
      </c>
      <c r="T1670">
        <v>80</v>
      </c>
      <c r="U1670">
        <v>0</v>
      </c>
      <c r="V1670">
        <v>19</v>
      </c>
    </row>
    <row r="1671" spans="1:22" x14ac:dyDescent="0.3">
      <c r="A1671" s="42">
        <v>44030</v>
      </c>
      <c r="B1671" t="s">
        <v>1</v>
      </c>
      <c r="C1671">
        <v>15711</v>
      </c>
      <c r="D1671">
        <v>369</v>
      </c>
      <c r="E1671">
        <v>15691</v>
      </c>
      <c r="F1671">
        <v>369</v>
      </c>
      <c r="G1671">
        <v>20</v>
      </c>
      <c r="H1671">
        <v>0</v>
      </c>
      <c r="I1671">
        <v>18862</v>
      </c>
      <c r="J1671">
        <v>482</v>
      </c>
      <c r="K1671">
        <v>132273</v>
      </c>
      <c r="L1671">
        <v>2516</v>
      </c>
      <c r="M1671">
        <v>151135</v>
      </c>
      <c r="N1671">
        <v>2998</v>
      </c>
      <c r="O1671">
        <v>2</v>
      </c>
      <c r="P1671">
        <v>166</v>
      </c>
      <c r="Q1671">
        <v>251</v>
      </c>
      <c r="R1671">
        <v>9848</v>
      </c>
      <c r="S1671">
        <v>116</v>
      </c>
      <c r="T1671">
        <v>5697</v>
      </c>
      <c r="U1671">
        <v>8</v>
      </c>
      <c r="V1671">
        <v>582</v>
      </c>
    </row>
    <row r="1672" spans="1:22" x14ac:dyDescent="0.3">
      <c r="A1672" s="42">
        <v>44030</v>
      </c>
      <c r="B1672" t="s">
        <v>120</v>
      </c>
      <c r="C1672">
        <v>53</v>
      </c>
      <c r="D1672">
        <v>3</v>
      </c>
      <c r="E1672">
        <v>29</v>
      </c>
      <c r="F1672">
        <v>0</v>
      </c>
      <c r="G1672">
        <v>24</v>
      </c>
      <c r="H1672">
        <v>3</v>
      </c>
      <c r="I1672">
        <v>56</v>
      </c>
      <c r="J1672">
        <v>1</v>
      </c>
      <c r="K1672">
        <v>1315</v>
      </c>
      <c r="L1672">
        <v>15</v>
      </c>
      <c r="M1672">
        <v>1371</v>
      </c>
      <c r="N1672">
        <v>16</v>
      </c>
      <c r="O1672">
        <v>0</v>
      </c>
      <c r="P1672">
        <v>0</v>
      </c>
      <c r="Q1672">
        <v>0</v>
      </c>
      <c r="R1672">
        <v>18</v>
      </c>
      <c r="S1672">
        <v>3</v>
      </c>
      <c r="T1672">
        <v>35</v>
      </c>
      <c r="U1672">
        <v>0</v>
      </c>
      <c r="V1672">
        <v>2</v>
      </c>
    </row>
    <row r="1673" spans="1:22" x14ac:dyDescent="0.3">
      <c r="A1673" s="42">
        <v>44030</v>
      </c>
      <c r="B1673" t="s">
        <v>83</v>
      </c>
      <c r="C1673">
        <v>138</v>
      </c>
      <c r="D1673">
        <v>1</v>
      </c>
      <c r="E1673">
        <v>138</v>
      </c>
      <c r="F1673">
        <v>1</v>
      </c>
      <c r="G1673">
        <v>0</v>
      </c>
      <c r="H1673">
        <v>0</v>
      </c>
      <c r="I1673">
        <v>162</v>
      </c>
      <c r="J1673">
        <v>4</v>
      </c>
      <c r="K1673">
        <v>2835</v>
      </c>
      <c r="L1673">
        <v>23</v>
      </c>
      <c r="M1673">
        <v>2997</v>
      </c>
      <c r="N1673">
        <v>27</v>
      </c>
      <c r="O1673">
        <v>0</v>
      </c>
      <c r="P1673">
        <v>0</v>
      </c>
      <c r="Q1673">
        <v>1</v>
      </c>
      <c r="R1673">
        <v>69</v>
      </c>
      <c r="S1673">
        <v>0</v>
      </c>
      <c r="T1673">
        <v>69</v>
      </c>
      <c r="U1673">
        <v>1</v>
      </c>
      <c r="V1673">
        <v>4</v>
      </c>
    </row>
    <row r="1674" spans="1:22" x14ac:dyDescent="0.3">
      <c r="A1674" s="42">
        <v>44030</v>
      </c>
      <c r="B1674" t="s">
        <v>62</v>
      </c>
      <c r="C1674">
        <v>370</v>
      </c>
      <c r="D1674">
        <v>27</v>
      </c>
      <c r="E1674">
        <v>370</v>
      </c>
      <c r="F1674">
        <v>27</v>
      </c>
      <c r="G1674">
        <v>0</v>
      </c>
      <c r="H1674">
        <v>0</v>
      </c>
      <c r="I1674">
        <v>472</v>
      </c>
      <c r="J1674">
        <v>39</v>
      </c>
      <c r="K1674">
        <v>5318</v>
      </c>
      <c r="L1674">
        <v>145</v>
      </c>
      <c r="M1674">
        <v>5790</v>
      </c>
      <c r="N1674">
        <v>184</v>
      </c>
      <c r="O1674">
        <v>0</v>
      </c>
      <c r="P1674">
        <v>0</v>
      </c>
      <c r="Q1674">
        <v>1</v>
      </c>
      <c r="R1674">
        <v>127</v>
      </c>
      <c r="S1674">
        <v>26</v>
      </c>
      <c r="T1674">
        <v>243</v>
      </c>
      <c r="U1674">
        <v>0</v>
      </c>
      <c r="V1674">
        <v>22</v>
      </c>
    </row>
    <row r="1675" spans="1:22" x14ac:dyDescent="0.3">
      <c r="A1675" s="42">
        <v>44030</v>
      </c>
      <c r="B1675" t="s">
        <v>55</v>
      </c>
      <c r="C1675">
        <v>358</v>
      </c>
      <c r="D1675">
        <v>6</v>
      </c>
      <c r="E1675">
        <v>342</v>
      </c>
      <c r="F1675">
        <v>7</v>
      </c>
      <c r="G1675">
        <v>16</v>
      </c>
      <c r="H1675">
        <v>-1</v>
      </c>
      <c r="I1675">
        <v>390</v>
      </c>
      <c r="J1675">
        <v>11</v>
      </c>
      <c r="K1675">
        <v>3984</v>
      </c>
      <c r="L1675">
        <v>142</v>
      </c>
      <c r="M1675">
        <v>4374</v>
      </c>
      <c r="N1675">
        <v>153</v>
      </c>
      <c r="O1675">
        <v>0</v>
      </c>
      <c r="P1675">
        <v>3</v>
      </c>
      <c r="Q1675">
        <v>6</v>
      </c>
      <c r="R1675">
        <v>151</v>
      </c>
      <c r="S1675">
        <v>0</v>
      </c>
      <c r="T1675">
        <v>204</v>
      </c>
      <c r="U1675">
        <v>1</v>
      </c>
      <c r="V1675">
        <v>27</v>
      </c>
    </row>
    <row r="1676" spans="1:22" x14ac:dyDescent="0.3">
      <c r="A1676" s="42">
        <v>44030</v>
      </c>
      <c r="B1676" t="s">
        <v>69</v>
      </c>
      <c r="C1676">
        <v>454</v>
      </c>
      <c r="D1676">
        <v>21</v>
      </c>
      <c r="E1676">
        <v>450</v>
      </c>
      <c r="F1676">
        <v>21</v>
      </c>
      <c r="G1676">
        <v>4</v>
      </c>
      <c r="H1676">
        <v>0</v>
      </c>
      <c r="I1676">
        <v>556</v>
      </c>
      <c r="J1676">
        <v>23</v>
      </c>
      <c r="K1676">
        <v>7475</v>
      </c>
      <c r="L1676">
        <v>205</v>
      </c>
      <c r="M1676">
        <v>8031</v>
      </c>
      <c r="N1676">
        <v>228</v>
      </c>
      <c r="O1676">
        <v>0</v>
      </c>
      <c r="P1676">
        <v>7</v>
      </c>
      <c r="Q1676">
        <v>6</v>
      </c>
      <c r="R1676">
        <v>254</v>
      </c>
      <c r="S1676">
        <v>15</v>
      </c>
      <c r="T1676">
        <v>193</v>
      </c>
      <c r="U1676">
        <v>0</v>
      </c>
      <c r="V1676">
        <v>41</v>
      </c>
    </row>
    <row r="1677" spans="1:22" x14ac:dyDescent="0.3">
      <c r="A1677" s="42">
        <v>44030</v>
      </c>
      <c r="B1677" t="s">
        <v>112</v>
      </c>
      <c r="C1677">
        <v>40</v>
      </c>
      <c r="D1677">
        <v>2</v>
      </c>
      <c r="E1677">
        <v>40</v>
      </c>
      <c r="F1677">
        <v>2</v>
      </c>
      <c r="G1677">
        <v>0</v>
      </c>
      <c r="H1677">
        <v>0</v>
      </c>
      <c r="I1677">
        <v>44</v>
      </c>
      <c r="J1677">
        <v>2</v>
      </c>
      <c r="K1677">
        <v>1558</v>
      </c>
      <c r="L1677">
        <v>18</v>
      </c>
      <c r="M1677">
        <v>1602</v>
      </c>
      <c r="N1677">
        <v>20</v>
      </c>
      <c r="O1677">
        <v>0</v>
      </c>
      <c r="P1677">
        <v>0</v>
      </c>
      <c r="Q1677">
        <v>0</v>
      </c>
      <c r="R1677">
        <v>19</v>
      </c>
      <c r="S1677">
        <v>2</v>
      </c>
      <c r="T1677">
        <v>21</v>
      </c>
      <c r="U1677">
        <v>0</v>
      </c>
      <c r="V1677">
        <v>2</v>
      </c>
    </row>
    <row r="1678" spans="1:22" x14ac:dyDescent="0.3">
      <c r="A1678" s="42">
        <v>44030</v>
      </c>
      <c r="B1678" t="s">
        <v>75</v>
      </c>
      <c r="C1678">
        <v>146</v>
      </c>
      <c r="D1678">
        <v>5</v>
      </c>
      <c r="E1678">
        <v>143</v>
      </c>
      <c r="F1678">
        <v>5</v>
      </c>
      <c r="G1678">
        <v>3</v>
      </c>
      <c r="H1678">
        <v>0</v>
      </c>
      <c r="I1678">
        <v>183</v>
      </c>
      <c r="J1678">
        <v>6</v>
      </c>
      <c r="K1678">
        <v>4243</v>
      </c>
      <c r="L1678">
        <v>90</v>
      </c>
      <c r="M1678">
        <v>4426</v>
      </c>
      <c r="N1678">
        <v>96</v>
      </c>
      <c r="O1678">
        <v>0</v>
      </c>
      <c r="P1678">
        <v>3</v>
      </c>
      <c r="Q1678">
        <v>3</v>
      </c>
      <c r="R1678">
        <v>83</v>
      </c>
      <c r="S1678">
        <v>2</v>
      </c>
      <c r="T1678">
        <v>60</v>
      </c>
      <c r="U1678">
        <v>0</v>
      </c>
      <c r="V1678">
        <v>8</v>
      </c>
    </row>
    <row r="1679" spans="1:22" x14ac:dyDescent="0.3">
      <c r="A1679" s="42">
        <v>44030</v>
      </c>
      <c r="B1679" t="s">
        <v>76</v>
      </c>
      <c r="C1679">
        <v>296</v>
      </c>
      <c r="D1679">
        <v>20</v>
      </c>
      <c r="E1679">
        <v>239</v>
      </c>
      <c r="F1679">
        <v>12</v>
      </c>
      <c r="G1679">
        <v>57</v>
      </c>
      <c r="H1679">
        <v>8</v>
      </c>
      <c r="I1679">
        <v>325</v>
      </c>
      <c r="J1679">
        <v>20</v>
      </c>
      <c r="K1679">
        <v>4332</v>
      </c>
      <c r="L1679">
        <v>105</v>
      </c>
      <c r="M1679">
        <v>4657</v>
      </c>
      <c r="N1679">
        <v>125</v>
      </c>
      <c r="O1679">
        <v>0</v>
      </c>
      <c r="P1679">
        <v>1</v>
      </c>
      <c r="Q1679">
        <v>0</v>
      </c>
      <c r="R1679">
        <v>112</v>
      </c>
      <c r="S1679">
        <v>20</v>
      </c>
      <c r="T1679">
        <v>183</v>
      </c>
      <c r="U1679">
        <v>1</v>
      </c>
      <c r="V1679">
        <v>13</v>
      </c>
    </row>
    <row r="1680" spans="1:22" x14ac:dyDescent="0.3">
      <c r="A1680" s="42">
        <v>44030</v>
      </c>
      <c r="B1680" t="s">
        <v>113</v>
      </c>
      <c r="C1680">
        <v>177</v>
      </c>
      <c r="D1680">
        <v>9</v>
      </c>
      <c r="E1680">
        <v>177</v>
      </c>
      <c r="F1680">
        <v>9</v>
      </c>
      <c r="G1680">
        <v>0</v>
      </c>
      <c r="H1680">
        <v>0</v>
      </c>
      <c r="I1680">
        <v>200</v>
      </c>
      <c r="J1680">
        <v>8</v>
      </c>
      <c r="K1680">
        <v>3231</v>
      </c>
      <c r="L1680">
        <v>36</v>
      </c>
      <c r="M1680">
        <v>3431</v>
      </c>
      <c r="N1680">
        <v>44</v>
      </c>
      <c r="O1680">
        <v>0</v>
      </c>
      <c r="P1680">
        <v>2</v>
      </c>
      <c r="Q1680">
        <v>1</v>
      </c>
      <c r="R1680">
        <v>57</v>
      </c>
      <c r="S1680">
        <v>8</v>
      </c>
      <c r="T1680">
        <v>118</v>
      </c>
      <c r="U1680">
        <v>1</v>
      </c>
      <c r="V1680">
        <v>12</v>
      </c>
    </row>
    <row r="1681" spans="1:22" x14ac:dyDescent="0.3">
      <c r="A1681" s="42">
        <v>44030</v>
      </c>
      <c r="B1681" t="s">
        <v>121</v>
      </c>
      <c r="C1681">
        <v>71</v>
      </c>
      <c r="D1681">
        <v>2</v>
      </c>
      <c r="E1681">
        <v>66</v>
      </c>
      <c r="F1681">
        <v>1</v>
      </c>
      <c r="G1681">
        <v>5</v>
      </c>
      <c r="H1681">
        <v>1</v>
      </c>
      <c r="I1681">
        <v>83</v>
      </c>
      <c r="J1681">
        <v>1</v>
      </c>
      <c r="K1681">
        <v>1939</v>
      </c>
      <c r="L1681">
        <v>23</v>
      </c>
      <c r="M1681">
        <v>2022</v>
      </c>
      <c r="N1681">
        <v>24</v>
      </c>
      <c r="O1681">
        <v>0</v>
      </c>
      <c r="P1681">
        <v>0</v>
      </c>
      <c r="Q1681">
        <v>1</v>
      </c>
      <c r="R1681">
        <v>41</v>
      </c>
      <c r="S1681">
        <v>1</v>
      </c>
      <c r="T1681">
        <v>30</v>
      </c>
      <c r="U1681">
        <v>0</v>
      </c>
      <c r="V1681">
        <v>8</v>
      </c>
    </row>
    <row r="1682" spans="1:22" x14ac:dyDescent="0.3">
      <c r="A1682" s="42">
        <v>44030</v>
      </c>
      <c r="B1682" t="s">
        <v>63</v>
      </c>
      <c r="C1682">
        <v>196</v>
      </c>
      <c r="D1682">
        <v>3</v>
      </c>
      <c r="E1682">
        <v>188</v>
      </c>
      <c r="F1682">
        <v>1</v>
      </c>
      <c r="G1682">
        <v>8</v>
      </c>
      <c r="H1682">
        <v>2</v>
      </c>
      <c r="I1682">
        <v>224</v>
      </c>
      <c r="J1682">
        <v>2</v>
      </c>
      <c r="K1682">
        <v>5202</v>
      </c>
      <c r="L1682">
        <v>39</v>
      </c>
      <c r="M1682">
        <v>5426</v>
      </c>
      <c r="N1682">
        <v>41</v>
      </c>
      <c r="O1682">
        <v>1</v>
      </c>
      <c r="P1682">
        <v>3</v>
      </c>
      <c r="Q1682">
        <v>0</v>
      </c>
      <c r="R1682">
        <v>97</v>
      </c>
      <c r="S1682">
        <v>2</v>
      </c>
      <c r="T1682">
        <v>96</v>
      </c>
      <c r="U1682">
        <v>1</v>
      </c>
      <c r="V1682">
        <v>14</v>
      </c>
    </row>
    <row r="1683" spans="1:22" x14ac:dyDescent="0.3">
      <c r="A1683" s="42">
        <v>44030</v>
      </c>
      <c r="B1683" t="s">
        <v>87</v>
      </c>
      <c r="C1683">
        <v>72</v>
      </c>
      <c r="D1683">
        <v>1</v>
      </c>
      <c r="E1683">
        <v>70</v>
      </c>
      <c r="F1683">
        <v>1</v>
      </c>
      <c r="G1683">
        <v>2</v>
      </c>
      <c r="H1683">
        <v>0</v>
      </c>
      <c r="I1683">
        <v>86</v>
      </c>
      <c r="J1683">
        <v>1</v>
      </c>
      <c r="K1683">
        <v>1116</v>
      </c>
      <c r="L1683">
        <v>25</v>
      </c>
      <c r="M1683">
        <v>1202</v>
      </c>
      <c r="N1683">
        <v>26</v>
      </c>
      <c r="O1683">
        <v>0</v>
      </c>
      <c r="P1683">
        <v>2</v>
      </c>
      <c r="Q1683">
        <v>0</v>
      </c>
      <c r="R1683">
        <v>58</v>
      </c>
      <c r="S1683">
        <v>1</v>
      </c>
      <c r="T1683">
        <v>12</v>
      </c>
      <c r="U1683">
        <v>1</v>
      </c>
      <c r="V1683">
        <v>12</v>
      </c>
    </row>
    <row r="1684" spans="1:22" x14ac:dyDescent="0.3">
      <c r="A1684" s="42">
        <v>44030</v>
      </c>
      <c r="B1684" t="s">
        <v>64</v>
      </c>
      <c r="C1684">
        <v>643</v>
      </c>
      <c r="D1684">
        <v>36</v>
      </c>
      <c r="E1684">
        <v>631</v>
      </c>
      <c r="F1684">
        <v>35</v>
      </c>
      <c r="G1684">
        <v>12</v>
      </c>
      <c r="H1684">
        <v>1</v>
      </c>
      <c r="I1684">
        <v>692</v>
      </c>
      <c r="J1684">
        <v>37</v>
      </c>
      <c r="K1684">
        <v>7524</v>
      </c>
      <c r="L1684">
        <v>114</v>
      </c>
      <c r="M1684">
        <v>8216</v>
      </c>
      <c r="N1684">
        <v>151</v>
      </c>
      <c r="O1684">
        <v>0</v>
      </c>
      <c r="P1684">
        <v>6</v>
      </c>
      <c r="Q1684">
        <v>11</v>
      </c>
      <c r="R1684">
        <v>369</v>
      </c>
      <c r="S1684">
        <v>25</v>
      </c>
      <c r="T1684">
        <v>268</v>
      </c>
      <c r="U1684">
        <v>5</v>
      </c>
      <c r="V1684">
        <v>42</v>
      </c>
    </row>
    <row r="1685" spans="1:22" x14ac:dyDescent="0.3">
      <c r="A1685" s="42">
        <v>44030</v>
      </c>
      <c r="B1685" t="s">
        <v>47</v>
      </c>
      <c r="C1685">
        <v>4144</v>
      </c>
      <c r="D1685">
        <v>150</v>
      </c>
      <c r="E1685">
        <v>4136</v>
      </c>
      <c r="F1685">
        <v>150</v>
      </c>
      <c r="G1685">
        <v>8</v>
      </c>
      <c r="H1685">
        <v>0</v>
      </c>
      <c r="I1685">
        <v>4630</v>
      </c>
      <c r="J1685">
        <v>187</v>
      </c>
      <c r="K1685">
        <v>40919</v>
      </c>
      <c r="L1685">
        <v>1534</v>
      </c>
      <c r="M1685">
        <v>45549</v>
      </c>
      <c r="N1685">
        <v>1721</v>
      </c>
      <c r="O1685">
        <v>0</v>
      </c>
      <c r="P1685">
        <v>40</v>
      </c>
      <c r="Q1685">
        <v>63</v>
      </c>
      <c r="R1685">
        <v>2430</v>
      </c>
      <c r="S1685">
        <v>87</v>
      </c>
      <c r="T1685">
        <v>1674</v>
      </c>
      <c r="U1685">
        <v>3</v>
      </c>
      <c r="V1685">
        <v>173</v>
      </c>
    </row>
    <row r="1686" spans="1:22" x14ac:dyDescent="0.3">
      <c r="A1686" s="42">
        <v>44030</v>
      </c>
      <c r="B1686" t="s">
        <v>122</v>
      </c>
      <c r="C1686">
        <v>25</v>
      </c>
      <c r="D1686">
        <v>0</v>
      </c>
      <c r="E1686">
        <v>23</v>
      </c>
      <c r="F1686">
        <v>0</v>
      </c>
      <c r="G1686">
        <v>2</v>
      </c>
      <c r="H1686">
        <v>0</v>
      </c>
      <c r="I1686">
        <v>30</v>
      </c>
      <c r="J1686">
        <v>0</v>
      </c>
      <c r="K1686">
        <v>598</v>
      </c>
      <c r="L1686">
        <v>6</v>
      </c>
      <c r="M1686">
        <v>628</v>
      </c>
      <c r="N1686">
        <v>6</v>
      </c>
      <c r="O1686">
        <v>0</v>
      </c>
      <c r="P1686">
        <v>0</v>
      </c>
      <c r="Q1686">
        <v>0</v>
      </c>
      <c r="R1686">
        <v>4</v>
      </c>
      <c r="S1686">
        <v>0</v>
      </c>
      <c r="T1686">
        <v>21</v>
      </c>
      <c r="U1686">
        <v>1</v>
      </c>
      <c r="V1686">
        <v>4</v>
      </c>
    </row>
    <row r="1687" spans="1:22" x14ac:dyDescent="0.3">
      <c r="A1687" s="42">
        <v>44030</v>
      </c>
      <c r="B1687" t="s">
        <v>102</v>
      </c>
      <c r="C1687">
        <v>530</v>
      </c>
      <c r="D1687">
        <v>19</v>
      </c>
      <c r="E1687">
        <v>506</v>
      </c>
      <c r="F1687">
        <v>15</v>
      </c>
      <c r="G1687">
        <v>24</v>
      </c>
      <c r="H1687">
        <v>4</v>
      </c>
      <c r="I1687">
        <v>584</v>
      </c>
      <c r="J1687">
        <v>22</v>
      </c>
      <c r="K1687">
        <v>7084</v>
      </c>
      <c r="L1687">
        <v>42</v>
      </c>
      <c r="M1687">
        <v>7668</v>
      </c>
      <c r="N1687">
        <v>64</v>
      </c>
      <c r="O1687">
        <v>2</v>
      </c>
      <c r="P1687">
        <v>7</v>
      </c>
      <c r="Q1687">
        <v>2</v>
      </c>
      <c r="R1687">
        <v>311</v>
      </c>
      <c r="S1687">
        <v>15</v>
      </c>
      <c r="T1687">
        <v>212</v>
      </c>
      <c r="U1687">
        <v>1</v>
      </c>
      <c r="V1687">
        <v>28</v>
      </c>
    </row>
    <row r="1688" spans="1:22" x14ac:dyDescent="0.3">
      <c r="A1688" s="42">
        <v>44030</v>
      </c>
      <c r="B1688" t="s">
        <v>84</v>
      </c>
      <c r="C1688">
        <v>194</v>
      </c>
      <c r="D1688">
        <v>9</v>
      </c>
      <c r="E1688">
        <v>188</v>
      </c>
      <c r="F1688">
        <v>9</v>
      </c>
      <c r="G1688">
        <v>6</v>
      </c>
      <c r="H1688">
        <v>0</v>
      </c>
      <c r="I1688">
        <v>220</v>
      </c>
      <c r="J1688">
        <v>10</v>
      </c>
      <c r="K1688">
        <v>4163</v>
      </c>
      <c r="L1688">
        <v>69</v>
      </c>
      <c r="M1688">
        <v>4383</v>
      </c>
      <c r="N1688">
        <v>79</v>
      </c>
      <c r="O1688">
        <v>0</v>
      </c>
      <c r="P1688">
        <v>7</v>
      </c>
      <c r="Q1688">
        <v>4</v>
      </c>
      <c r="R1688">
        <v>65</v>
      </c>
      <c r="S1688">
        <v>5</v>
      </c>
      <c r="T1688">
        <v>122</v>
      </c>
      <c r="U1688">
        <v>0</v>
      </c>
      <c r="V1688">
        <v>11</v>
      </c>
    </row>
    <row r="1689" spans="1:22" x14ac:dyDescent="0.3">
      <c r="A1689" s="42">
        <v>44030</v>
      </c>
      <c r="B1689" t="s">
        <v>91</v>
      </c>
      <c r="C1689">
        <v>131</v>
      </c>
      <c r="D1689">
        <v>7</v>
      </c>
      <c r="E1689">
        <v>127</v>
      </c>
      <c r="F1689">
        <v>6</v>
      </c>
      <c r="G1689">
        <v>4</v>
      </c>
      <c r="H1689">
        <v>1</v>
      </c>
      <c r="I1689">
        <v>158</v>
      </c>
      <c r="J1689">
        <v>6</v>
      </c>
      <c r="K1689">
        <v>3710</v>
      </c>
      <c r="L1689">
        <v>46</v>
      </c>
      <c r="M1689">
        <v>3868</v>
      </c>
      <c r="N1689">
        <v>52</v>
      </c>
      <c r="O1689">
        <v>0</v>
      </c>
      <c r="P1689">
        <v>2</v>
      </c>
      <c r="Q1689">
        <v>0</v>
      </c>
      <c r="R1689">
        <v>57</v>
      </c>
      <c r="S1689">
        <v>7</v>
      </c>
      <c r="T1689">
        <v>72</v>
      </c>
      <c r="U1689">
        <v>2</v>
      </c>
      <c r="V1689">
        <v>14</v>
      </c>
    </row>
    <row r="1690" spans="1:22" x14ac:dyDescent="0.3">
      <c r="A1690" s="42">
        <v>44030</v>
      </c>
      <c r="B1690" t="s">
        <v>108</v>
      </c>
      <c r="C1690">
        <v>179</v>
      </c>
      <c r="D1690">
        <v>5</v>
      </c>
      <c r="E1690">
        <v>172</v>
      </c>
      <c r="F1690">
        <v>5</v>
      </c>
      <c r="G1690">
        <v>7</v>
      </c>
      <c r="H1690">
        <v>0</v>
      </c>
      <c r="I1690">
        <v>197</v>
      </c>
      <c r="J1690">
        <v>7</v>
      </c>
      <c r="K1690">
        <v>2043</v>
      </c>
      <c r="L1690">
        <v>26</v>
      </c>
      <c r="M1690">
        <v>2240</v>
      </c>
      <c r="N1690">
        <v>33</v>
      </c>
      <c r="O1690">
        <v>0</v>
      </c>
      <c r="P1690">
        <v>4</v>
      </c>
      <c r="Q1690">
        <v>1</v>
      </c>
      <c r="R1690">
        <v>60</v>
      </c>
      <c r="S1690">
        <v>4</v>
      </c>
      <c r="T1690">
        <v>115</v>
      </c>
      <c r="U1690">
        <v>0</v>
      </c>
      <c r="V1690">
        <v>14</v>
      </c>
    </row>
    <row r="1691" spans="1:22" x14ac:dyDescent="0.3">
      <c r="A1691" s="42">
        <v>44030</v>
      </c>
      <c r="B1691" t="s">
        <v>123</v>
      </c>
      <c r="C1691">
        <v>153</v>
      </c>
      <c r="D1691">
        <v>14</v>
      </c>
      <c r="E1691">
        <v>105</v>
      </c>
      <c r="F1691">
        <v>6</v>
      </c>
      <c r="G1691">
        <v>48</v>
      </c>
      <c r="H1691">
        <v>8</v>
      </c>
      <c r="I1691">
        <v>164</v>
      </c>
      <c r="J1691">
        <v>14</v>
      </c>
      <c r="K1691">
        <v>2302</v>
      </c>
      <c r="L1691">
        <v>44</v>
      </c>
      <c r="M1691">
        <v>2466</v>
      </c>
      <c r="N1691">
        <v>58</v>
      </c>
      <c r="O1691">
        <v>0</v>
      </c>
      <c r="P1691">
        <v>0</v>
      </c>
      <c r="Q1691">
        <v>1</v>
      </c>
      <c r="R1691">
        <v>53</v>
      </c>
      <c r="S1691">
        <v>13</v>
      </c>
      <c r="T1691">
        <v>100</v>
      </c>
      <c r="U1691">
        <v>0</v>
      </c>
      <c r="V1691">
        <v>7</v>
      </c>
    </row>
    <row r="1692" spans="1:22" x14ac:dyDescent="0.3">
      <c r="A1692" s="42">
        <v>44030</v>
      </c>
      <c r="B1692" t="s">
        <v>109</v>
      </c>
      <c r="C1692">
        <v>60</v>
      </c>
      <c r="D1692">
        <v>0</v>
      </c>
      <c r="E1692">
        <v>58</v>
      </c>
      <c r="F1692">
        <v>0</v>
      </c>
      <c r="G1692">
        <v>2</v>
      </c>
      <c r="H1692">
        <v>0</v>
      </c>
      <c r="I1692">
        <v>76</v>
      </c>
      <c r="J1692">
        <v>0</v>
      </c>
      <c r="K1692">
        <v>3607</v>
      </c>
      <c r="L1692">
        <v>17</v>
      </c>
      <c r="M1692">
        <v>3683</v>
      </c>
      <c r="N1692">
        <v>17</v>
      </c>
      <c r="O1692">
        <v>0</v>
      </c>
      <c r="P1692">
        <v>0</v>
      </c>
      <c r="Q1692">
        <v>2</v>
      </c>
      <c r="R1692">
        <v>46</v>
      </c>
      <c r="S1692">
        <v>-2</v>
      </c>
      <c r="T1692">
        <v>14</v>
      </c>
      <c r="U1692">
        <v>0</v>
      </c>
      <c r="V1692">
        <v>8</v>
      </c>
    </row>
    <row r="1693" spans="1:22" x14ac:dyDescent="0.3">
      <c r="A1693" s="42">
        <v>44030</v>
      </c>
      <c r="B1693" t="s">
        <v>124</v>
      </c>
      <c r="C1693">
        <v>139</v>
      </c>
      <c r="D1693">
        <v>6</v>
      </c>
      <c r="E1693">
        <v>139</v>
      </c>
      <c r="F1693">
        <v>6</v>
      </c>
      <c r="G1693">
        <v>0</v>
      </c>
      <c r="H1693">
        <v>0</v>
      </c>
      <c r="I1693">
        <v>171</v>
      </c>
      <c r="J1693">
        <v>6</v>
      </c>
      <c r="K1693">
        <v>2190</v>
      </c>
      <c r="L1693">
        <v>42</v>
      </c>
      <c r="M1693">
        <v>2361</v>
      </c>
      <c r="N1693">
        <v>48</v>
      </c>
      <c r="O1693">
        <v>0</v>
      </c>
      <c r="P1693">
        <v>0</v>
      </c>
      <c r="Q1693">
        <v>0</v>
      </c>
      <c r="R1693">
        <v>74</v>
      </c>
      <c r="S1693">
        <v>6</v>
      </c>
      <c r="T1693">
        <v>65</v>
      </c>
      <c r="U1693">
        <v>0</v>
      </c>
      <c r="V1693">
        <v>3</v>
      </c>
    </row>
    <row r="1694" spans="1:22" x14ac:dyDescent="0.3">
      <c r="A1694" s="42">
        <v>44030</v>
      </c>
      <c r="B1694" t="s">
        <v>77</v>
      </c>
      <c r="C1694">
        <v>29</v>
      </c>
      <c r="D1694">
        <v>2</v>
      </c>
      <c r="E1694">
        <v>29</v>
      </c>
      <c r="F1694">
        <v>2</v>
      </c>
      <c r="G1694">
        <v>0</v>
      </c>
      <c r="H1694">
        <v>0</v>
      </c>
      <c r="I1694">
        <v>34</v>
      </c>
      <c r="J1694">
        <v>2</v>
      </c>
      <c r="K1694">
        <v>874</v>
      </c>
      <c r="L1694">
        <v>5</v>
      </c>
      <c r="M1694">
        <v>908</v>
      </c>
      <c r="N1694">
        <v>7</v>
      </c>
      <c r="O1694">
        <v>0</v>
      </c>
      <c r="P1694">
        <v>0</v>
      </c>
      <c r="Q1694">
        <v>0</v>
      </c>
      <c r="R1694">
        <v>11</v>
      </c>
      <c r="S1694">
        <v>2</v>
      </c>
      <c r="T1694">
        <v>18</v>
      </c>
      <c r="U1694">
        <v>0</v>
      </c>
      <c r="V1694">
        <v>4</v>
      </c>
    </row>
    <row r="1695" spans="1:22" x14ac:dyDescent="0.3">
      <c r="A1695" s="42">
        <v>44030</v>
      </c>
      <c r="B1695" t="s">
        <v>125</v>
      </c>
      <c r="C1695">
        <v>60</v>
      </c>
      <c r="D1695">
        <v>2</v>
      </c>
      <c r="E1695">
        <v>59</v>
      </c>
      <c r="F1695">
        <v>2</v>
      </c>
      <c r="G1695">
        <v>1</v>
      </c>
      <c r="H1695">
        <v>0</v>
      </c>
      <c r="I1695">
        <v>71</v>
      </c>
      <c r="J1695">
        <v>1</v>
      </c>
      <c r="K1695">
        <v>1857</v>
      </c>
      <c r="L1695">
        <v>25</v>
      </c>
      <c r="M1695">
        <v>1928</v>
      </c>
      <c r="N1695">
        <v>26</v>
      </c>
      <c r="O1695">
        <v>0</v>
      </c>
      <c r="P1695">
        <v>2</v>
      </c>
      <c r="Q1695">
        <v>0</v>
      </c>
      <c r="R1695">
        <v>18</v>
      </c>
      <c r="S1695">
        <v>2</v>
      </c>
      <c r="T1695">
        <v>40</v>
      </c>
      <c r="U1695">
        <v>0</v>
      </c>
      <c r="V1695">
        <v>2</v>
      </c>
    </row>
    <row r="1696" spans="1:22" x14ac:dyDescent="0.3">
      <c r="A1696" s="42">
        <v>44030</v>
      </c>
      <c r="B1696" t="s">
        <v>126</v>
      </c>
      <c r="C1696">
        <v>72</v>
      </c>
      <c r="D1696">
        <v>5</v>
      </c>
      <c r="E1696">
        <v>72</v>
      </c>
      <c r="F1696">
        <v>5</v>
      </c>
      <c r="G1696">
        <v>0</v>
      </c>
      <c r="H1696">
        <v>0</v>
      </c>
      <c r="I1696">
        <v>80</v>
      </c>
      <c r="J1696">
        <v>5</v>
      </c>
      <c r="K1696">
        <v>1165</v>
      </c>
      <c r="L1696">
        <v>28</v>
      </c>
      <c r="M1696">
        <v>1245</v>
      </c>
      <c r="N1696">
        <v>33</v>
      </c>
      <c r="O1696">
        <v>0</v>
      </c>
      <c r="P1696">
        <v>0</v>
      </c>
      <c r="Q1696">
        <v>1</v>
      </c>
      <c r="R1696">
        <v>30</v>
      </c>
      <c r="S1696">
        <v>4</v>
      </c>
      <c r="T1696">
        <v>42</v>
      </c>
      <c r="U1696">
        <v>1</v>
      </c>
      <c r="V1696">
        <v>2</v>
      </c>
    </row>
    <row r="1697" spans="1:22" x14ac:dyDescent="0.3">
      <c r="A1697" s="42">
        <v>44030</v>
      </c>
      <c r="B1697" t="s">
        <v>48</v>
      </c>
      <c r="C1697">
        <v>256</v>
      </c>
      <c r="D1697">
        <v>15</v>
      </c>
      <c r="E1697">
        <v>246</v>
      </c>
      <c r="F1697">
        <v>15</v>
      </c>
      <c r="G1697">
        <v>10</v>
      </c>
      <c r="H1697">
        <v>0</v>
      </c>
      <c r="I1697">
        <v>282</v>
      </c>
      <c r="J1697">
        <v>20</v>
      </c>
      <c r="K1697">
        <v>5466</v>
      </c>
      <c r="L1697">
        <v>63</v>
      </c>
      <c r="M1697">
        <v>5748</v>
      </c>
      <c r="N1697">
        <v>83</v>
      </c>
      <c r="O1697">
        <v>0</v>
      </c>
      <c r="P1697">
        <v>1</v>
      </c>
      <c r="Q1697">
        <v>4</v>
      </c>
      <c r="R1697">
        <v>136</v>
      </c>
      <c r="S1697">
        <v>11</v>
      </c>
      <c r="T1697">
        <v>119</v>
      </c>
      <c r="U1697">
        <v>2</v>
      </c>
      <c r="V1697">
        <v>13</v>
      </c>
    </row>
    <row r="1698" spans="1:22" x14ac:dyDescent="0.3">
      <c r="A1698" s="42">
        <v>44030</v>
      </c>
      <c r="B1698" t="s">
        <v>103</v>
      </c>
      <c r="C1698">
        <v>51</v>
      </c>
      <c r="D1698">
        <v>0</v>
      </c>
      <c r="E1698">
        <v>49</v>
      </c>
      <c r="F1698">
        <v>0</v>
      </c>
      <c r="G1698">
        <v>2</v>
      </c>
      <c r="H1698">
        <v>0</v>
      </c>
      <c r="I1698">
        <v>56</v>
      </c>
      <c r="J1698">
        <v>1</v>
      </c>
      <c r="K1698">
        <v>2828</v>
      </c>
      <c r="L1698">
        <v>4</v>
      </c>
      <c r="M1698">
        <v>2884</v>
      </c>
      <c r="N1698">
        <v>5</v>
      </c>
      <c r="O1698">
        <v>0</v>
      </c>
      <c r="P1698">
        <v>0</v>
      </c>
      <c r="Q1698">
        <v>0</v>
      </c>
      <c r="R1698">
        <v>37</v>
      </c>
      <c r="S1698">
        <v>0</v>
      </c>
      <c r="T1698">
        <v>14</v>
      </c>
      <c r="U1698">
        <v>0</v>
      </c>
      <c r="V1698">
        <v>5</v>
      </c>
    </row>
    <row r="1699" spans="1:22" x14ac:dyDescent="0.3">
      <c r="A1699" s="42">
        <v>44030</v>
      </c>
      <c r="B1699" t="s">
        <v>46</v>
      </c>
      <c r="C1699">
        <v>2196</v>
      </c>
      <c r="D1699">
        <v>60</v>
      </c>
      <c r="E1699">
        <v>2142</v>
      </c>
      <c r="F1699">
        <v>58</v>
      </c>
      <c r="G1699">
        <v>54</v>
      </c>
      <c r="H1699">
        <v>2</v>
      </c>
      <c r="I1699">
        <v>2511</v>
      </c>
      <c r="J1699">
        <v>75</v>
      </c>
      <c r="K1699">
        <v>50281</v>
      </c>
      <c r="L1699">
        <v>268</v>
      </c>
      <c r="M1699">
        <v>52792</v>
      </c>
      <c r="N1699">
        <v>343</v>
      </c>
      <c r="O1699">
        <v>1</v>
      </c>
      <c r="P1699">
        <v>18</v>
      </c>
      <c r="Q1699">
        <v>19</v>
      </c>
      <c r="R1699">
        <v>964</v>
      </c>
      <c r="S1699">
        <v>40</v>
      </c>
      <c r="T1699">
        <v>1214</v>
      </c>
      <c r="U1699">
        <v>3</v>
      </c>
      <c r="V1699">
        <v>119</v>
      </c>
    </row>
    <row r="1700" spans="1:22" x14ac:dyDescent="0.3">
      <c r="A1700" s="42">
        <v>44030</v>
      </c>
      <c r="B1700" t="s">
        <v>127</v>
      </c>
      <c r="C1700">
        <v>699</v>
      </c>
      <c r="D1700">
        <v>0</v>
      </c>
      <c r="E1700">
        <v>695</v>
      </c>
      <c r="F1700">
        <v>0</v>
      </c>
      <c r="G1700">
        <v>4</v>
      </c>
      <c r="H1700">
        <v>0</v>
      </c>
      <c r="I1700">
        <v>866</v>
      </c>
      <c r="J1700">
        <v>0</v>
      </c>
      <c r="K1700">
        <v>3985</v>
      </c>
      <c r="L1700">
        <v>36</v>
      </c>
      <c r="M1700">
        <v>4851</v>
      </c>
      <c r="N1700">
        <v>36</v>
      </c>
      <c r="O1700">
        <v>0</v>
      </c>
      <c r="P1700">
        <v>0</v>
      </c>
      <c r="Q1700">
        <v>0</v>
      </c>
      <c r="R1700">
        <v>690</v>
      </c>
      <c r="S1700">
        <v>0</v>
      </c>
      <c r="T1700">
        <v>9</v>
      </c>
      <c r="U1700">
        <v>0</v>
      </c>
      <c r="V1700">
        <v>3</v>
      </c>
    </row>
    <row r="1701" spans="1:22" x14ac:dyDescent="0.3">
      <c r="A1701" s="42">
        <v>44030</v>
      </c>
      <c r="B1701" t="s">
        <v>128</v>
      </c>
      <c r="C1701">
        <v>244</v>
      </c>
      <c r="D1701">
        <v>6</v>
      </c>
      <c r="E1701">
        <v>239</v>
      </c>
      <c r="F1701">
        <v>6</v>
      </c>
      <c r="G1701">
        <v>5</v>
      </c>
      <c r="H1701">
        <v>0</v>
      </c>
      <c r="I1701">
        <v>273</v>
      </c>
      <c r="J1701">
        <v>4</v>
      </c>
      <c r="K1701">
        <v>5102</v>
      </c>
      <c r="L1701">
        <v>71</v>
      </c>
      <c r="M1701">
        <v>5375</v>
      </c>
      <c r="N1701">
        <v>75</v>
      </c>
      <c r="O1701">
        <v>1</v>
      </c>
      <c r="P1701">
        <v>5</v>
      </c>
      <c r="Q1701">
        <v>1</v>
      </c>
      <c r="R1701">
        <v>105</v>
      </c>
      <c r="S1701">
        <v>4</v>
      </c>
      <c r="T1701">
        <v>134</v>
      </c>
      <c r="U1701">
        <v>1</v>
      </c>
      <c r="V1701">
        <v>20</v>
      </c>
    </row>
    <row r="1702" spans="1:22" x14ac:dyDescent="0.3">
      <c r="A1702" s="42">
        <v>44030</v>
      </c>
      <c r="B1702" t="s">
        <v>114</v>
      </c>
      <c r="C1702">
        <v>288</v>
      </c>
      <c r="D1702">
        <v>8</v>
      </c>
      <c r="E1702">
        <v>288</v>
      </c>
      <c r="F1702">
        <v>8</v>
      </c>
      <c r="G1702">
        <v>0</v>
      </c>
      <c r="H1702">
        <v>0</v>
      </c>
      <c r="I1702">
        <v>358</v>
      </c>
      <c r="J1702">
        <v>11</v>
      </c>
      <c r="K1702">
        <v>4289</v>
      </c>
      <c r="L1702">
        <v>10</v>
      </c>
      <c r="M1702">
        <v>4647</v>
      </c>
      <c r="N1702">
        <v>21</v>
      </c>
      <c r="O1702">
        <v>0</v>
      </c>
      <c r="P1702">
        <v>6</v>
      </c>
      <c r="Q1702">
        <v>4</v>
      </c>
      <c r="R1702">
        <v>122</v>
      </c>
      <c r="S1702">
        <v>4</v>
      </c>
      <c r="T1702">
        <v>160</v>
      </c>
      <c r="U1702">
        <v>1</v>
      </c>
      <c r="V1702">
        <v>16</v>
      </c>
    </row>
    <row r="1703" spans="1:22" x14ac:dyDescent="0.3">
      <c r="A1703" s="42">
        <v>44030</v>
      </c>
      <c r="B1703" t="s">
        <v>92</v>
      </c>
      <c r="C1703">
        <v>15</v>
      </c>
      <c r="D1703">
        <v>0</v>
      </c>
      <c r="E1703">
        <v>15</v>
      </c>
      <c r="F1703">
        <v>0</v>
      </c>
      <c r="G1703">
        <v>0</v>
      </c>
      <c r="H1703">
        <v>0</v>
      </c>
      <c r="I1703">
        <v>16</v>
      </c>
      <c r="J1703">
        <v>0</v>
      </c>
      <c r="K1703">
        <v>1336</v>
      </c>
      <c r="L1703">
        <v>12</v>
      </c>
      <c r="M1703">
        <v>1352</v>
      </c>
      <c r="N1703">
        <v>12</v>
      </c>
      <c r="O1703">
        <v>0</v>
      </c>
      <c r="P1703">
        <v>0</v>
      </c>
      <c r="Q1703">
        <v>0</v>
      </c>
      <c r="R1703">
        <v>7</v>
      </c>
      <c r="S1703">
        <v>0</v>
      </c>
      <c r="T1703">
        <v>8</v>
      </c>
      <c r="U1703">
        <v>0</v>
      </c>
      <c r="V1703">
        <v>1</v>
      </c>
    </row>
    <row r="1704" spans="1:22" x14ac:dyDescent="0.3">
      <c r="A1704" s="42">
        <v>44030</v>
      </c>
      <c r="B1704" t="s">
        <v>85</v>
      </c>
      <c r="C1704">
        <v>132</v>
      </c>
      <c r="D1704">
        <v>6</v>
      </c>
      <c r="E1704">
        <v>132</v>
      </c>
      <c r="F1704">
        <v>6</v>
      </c>
      <c r="G1704">
        <v>0</v>
      </c>
      <c r="H1704">
        <v>0</v>
      </c>
      <c r="I1704">
        <v>164</v>
      </c>
      <c r="J1704">
        <v>6</v>
      </c>
      <c r="K1704">
        <v>2983</v>
      </c>
      <c r="L1704">
        <v>29</v>
      </c>
      <c r="M1704">
        <v>3147</v>
      </c>
      <c r="N1704">
        <v>35</v>
      </c>
      <c r="O1704">
        <v>0</v>
      </c>
      <c r="P1704">
        <v>0</v>
      </c>
      <c r="Q1704">
        <v>2</v>
      </c>
      <c r="R1704">
        <v>61</v>
      </c>
      <c r="S1704">
        <v>4</v>
      </c>
      <c r="T1704">
        <v>71</v>
      </c>
      <c r="U1704">
        <v>0</v>
      </c>
      <c r="V1704">
        <v>5</v>
      </c>
    </row>
    <row r="1705" spans="1:22" x14ac:dyDescent="0.3">
      <c r="A1705" s="42">
        <v>44030</v>
      </c>
      <c r="B1705" t="s">
        <v>78</v>
      </c>
      <c r="C1705">
        <v>394</v>
      </c>
      <c r="D1705">
        <v>12</v>
      </c>
      <c r="E1705">
        <v>378</v>
      </c>
      <c r="F1705">
        <v>12</v>
      </c>
      <c r="G1705">
        <v>16</v>
      </c>
      <c r="H1705">
        <v>0</v>
      </c>
      <c r="I1705">
        <v>418</v>
      </c>
      <c r="J1705">
        <v>15</v>
      </c>
      <c r="K1705">
        <v>4917</v>
      </c>
      <c r="L1705">
        <v>38</v>
      </c>
      <c r="M1705">
        <v>5335</v>
      </c>
      <c r="N1705">
        <v>53</v>
      </c>
      <c r="O1705">
        <v>0</v>
      </c>
      <c r="P1705">
        <v>3</v>
      </c>
      <c r="Q1705">
        <v>3</v>
      </c>
      <c r="R1705">
        <v>273</v>
      </c>
      <c r="S1705">
        <v>9</v>
      </c>
      <c r="T1705">
        <v>118</v>
      </c>
      <c r="U1705">
        <v>0</v>
      </c>
      <c r="V1705">
        <v>11</v>
      </c>
    </row>
    <row r="1706" spans="1:22" x14ac:dyDescent="0.3">
      <c r="A1706" s="42">
        <v>44030</v>
      </c>
      <c r="B1706" t="s">
        <v>96</v>
      </c>
      <c r="C1706">
        <v>699</v>
      </c>
      <c r="D1706">
        <v>3</v>
      </c>
      <c r="E1706">
        <v>697</v>
      </c>
      <c r="F1706">
        <v>3</v>
      </c>
      <c r="G1706">
        <v>2</v>
      </c>
      <c r="H1706">
        <v>0</v>
      </c>
      <c r="I1706">
        <v>791</v>
      </c>
      <c r="J1706">
        <v>4</v>
      </c>
      <c r="K1706">
        <v>3605</v>
      </c>
      <c r="L1706">
        <v>25</v>
      </c>
      <c r="M1706">
        <v>4396</v>
      </c>
      <c r="N1706">
        <v>29</v>
      </c>
      <c r="O1706">
        <v>1</v>
      </c>
      <c r="P1706">
        <v>8</v>
      </c>
      <c r="Q1706">
        <v>6</v>
      </c>
      <c r="R1706">
        <v>481</v>
      </c>
      <c r="S1706">
        <v>-4</v>
      </c>
      <c r="T1706">
        <v>210</v>
      </c>
      <c r="U1706">
        <v>2</v>
      </c>
      <c r="V1706">
        <v>39</v>
      </c>
    </row>
    <row r="1707" spans="1:22" x14ac:dyDescent="0.3">
      <c r="A1707" s="42">
        <v>44030</v>
      </c>
      <c r="B1707" t="s">
        <v>88</v>
      </c>
      <c r="C1707">
        <v>479</v>
      </c>
      <c r="D1707">
        <v>27</v>
      </c>
      <c r="E1707">
        <v>456</v>
      </c>
      <c r="F1707">
        <v>24</v>
      </c>
      <c r="G1707">
        <v>23</v>
      </c>
      <c r="H1707">
        <v>3</v>
      </c>
      <c r="I1707">
        <v>549</v>
      </c>
      <c r="J1707">
        <v>30</v>
      </c>
      <c r="K1707">
        <v>9585</v>
      </c>
      <c r="L1707">
        <v>120</v>
      </c>
      <c r="M1707">
        <v>10134</v>
      </c>
      <c r="N1707">
        <v>150</v>
      </c>
      <c r="O1707">
        <v>0</v>
      </c>
      <c r="P1707">
        <v>2</v>
      </c>
      <c r="Q1707">
        <v>16</v>
      </c>
      <c r="R1707">
        <v>271</v>
      </c>
      <c r="S1707">
        <v>11</v>
      </c>
      <c r="T1707">
        <v>206</v>
      </c>
      <c r="U1707">
        <v>0</v>
      </c>
      <c r="V1707">
        <v>23</v>
      </c>
    </row>
    <row r="1708" spans="1:22" x14ac:dyDescent="0.3">
      <c r="A1708" s="42">
        <v>44030</v>
      </c>
      <c r="B1708" t="s">
        <v>79</v>
      </c>
      <c r="C1708">
        <v>121</v>
      </c>
      <c r="D1708">
        <v>4</v>
      </c>
      <c r="E1708">
        <v>119</v>
      </c>
      <c r="F1708">
        <v>4</v>
      </c>
      <c r="G1708">
        <v>2</v>
      </c>
      <c r="H1708">
        <v>0</v>
      </c>
      <c r="I1708">
        <v>143</v>
      </c>
      <c r="J1708">
        <v>7</v>
      </c>
      <c r="K1708">
        <v>2339</v>
      </c>
      <c r="L1708">
        <v>54</v>
      </c>
      <c r="M1708">
        <v>2482</v>
      </c>
      <c r="N1708">
        <v>61</v>
      </c>
      <c r="O1708">
        <v>0</v>
      </c>
      <c r="P1708">
        <v>4</v>
      </c>
      <c r="Q1708">
        <v>1</v>
      </c>
      <c r="R1708">
        <v>65</v>
      </c>
      <c r="S1708">
        <v>3</v>
      </c>
      <c r="T1708">
        <v>52</v>
      </c>
      <c r="U1708">
        <v>0</v>
      </c>
      <c r="V1708">
        <v>13</v>
      </c>
    </row>
    <row r="1709" spans="1:22" x14ac:dyDescent="0.3">
      <c r="A1709" s="42">
        <v>44030</v>
      </c>
      <c r="B1709" t="s">
        <v>115</v>
      </c>
      <c r="C1709">
        <v>155</v>
      </c>
      <c r="D1709">
        <v>1</v>
      </c>
      <c r="E1709">
        <v>155</v>
      </c>
      <c r="F1709">
        <v>1</v>
      </c>
      <c r="G1709">
        <v>0</v>
      </c>
      <c r="H1709">
        <v>0</v>
      </c>
      <c r="I1709">
        <v>179</v>
      </c>
      <c r="J1709">
        <v>2</v>
      </c>
      <c r="K1709">
        <v>2889</v>
      </c>
      <c r="L1709">
        <v>96</v>
      </c>
      <c r="M1709">
        <v>3068</v>
      </c>
      <c r="N1709">
        <v>98</v>
      </c>
      <c r="O1709">
        <v>0</v>
      </c>
      <c r="P1709">
        <v>2</v>
      </c>
      <c r="Q1709">
        <v>3</v>
      </c>
      <c r="R1709">
        <v>83</v>
      </c>
      <c r="S1709">
        <v>-2</v>
      </c>
      <c r="T1709">
        <v>70</v>
      </c>
      <c r="U1709">
        <v>0</v>
      </c>
      <c r="V1709">
        <v>12</v>
      </c>
    </row>
    <row r="1710" spans="1:22" x14ac:dyDescent="0.3">
      <c r="A1710" s="42">
        <v>44030</v>
      </c>
      <c r="B1710" t="s">
        <v>2</v>
      </c>
      <c r="C1710">
        <v>606</v>
      </c>
      <c r="D1710">
        <v>26</v>
      </c>
      <c r="E1710">
        <v>604</v>
      </c>
      <c r="F1710">
        <v>26</v>
      </c>
      <c r="G1710">
        <v>2</v>
      </c>
      <c r="H1710">
        <v>0</v>
      </c>
      <c r="I1710">
        <v>712</v>
      </c>
      <c r="J1710">
        <v>28</v>
      </c>
      <c r="K1710">
        <v>7442</v>
      </c>
      <c r="L1710">
        <v>97</v>
      </c>
      <c r="M1710">
        <v>8154</v>
      </c>
      <c r="N1710">
        <v>125</v>
      </c>
      <c r="O1710">
        <v>0</v>
      </c>
      <c r="P1710">
        <v>4</v>
      </c>
      <c r="Q1710">
        <v>9</v>
      </c>
      <c r="R1710">
        <v>319</v>
      </c>
      <c r="S1710">
        <v>17</v>
      </c>
      <c r="T1710">
        <v>283</v>
      </c>
      <c r="U1710">
        <v>0</v>
      </c>
      <c r="V1710">
        <v>28</v>
      </c>
    </row>
    <row r="1711" spans="1:22" x14ac:dyDescent="0.3">
      <c r="A1711" s="42">
        <v>44030</v>
      </c>
      <c r="B1711" t="s">
        <v>80</v>
      </c>
      <c r="C1711">
        <v>354</v>
      </c>
      <c r="D1711">
        <v>3</v>
      </c>
      <c r="E1711">
        <v>349</v>
      </c>
      <c r="F1711">
        <v>3</v>
      </c>
      <c r="G1711">
        <v>5</v>
      </c>
      <c r="H1711">
        <v>0</v>
      </c>
      <c r="I1711">
        <v>427</v>
      </c>
      <c r="J1711">
        <v>3</v>
      </c>
      <c r="K1711">
        <v>5746</v>
      </c>
      <c r="L1711">
        <v>64</v>
      </c>
      <c r="M1711">
        <v>6173</v>
      </c>
      <c r="N1711">
        <v>67</v>
      </c>
      <c r="O1711">
        <v>0</v>
      </c>
      <c r="P1711">
        <v>19</v>
      </c>
      <c r="Q1711">
        <v>7</v>
      </c>
      <c r="R1711">
        <v>209</v>
      </c>
      <c r="S1711">
        <v>-4</v>
      </c>
      <c r="T1711">
        <v>126</v>
      </c>
      <c r="U1711">
        <v>0</v>
      </c>
      <c r="V1711">
        <v>31</v>
      </c>
    </row>
    <row r="1712" spans="1:22" x14ac:dyDescent="0.3">
      <c r="A1712" s="42">
        <v>44030</v>
      </c>
      <c r="B1712" t="s">
        <v>110</v>
      </c>
      <c r="C1712">
        <v>153</v>
      </c>
      <c r="D1712">
        <v>5</v>
      </c>
      <c r="E1712">
        <v>145</v>
      </c>
      <c r="F1712">
        <v>4</v>
      </c>
      <c r="G1712">
        <v>8</v>
      </c>
      <c r="H1712">
        <v>1</v>
      </c>
      <c r="I1712">
        <v>164</v>
      </c>
      <c r="J1712">
        <v>7</v>
      </c>
      <c r="K1712">
        <v>2049</v>
      </c>
      <c r="L1712">
        <v>29</v>
      </c>
      <c r="M1712">
        <v>2213</v>
      </c>
      <c r="N1712">
        <v>36</v>
      </c>
      <c r="O1712">
        <v>0</v>
      </c>
      <c r="P1712">
        <v>1</v>
      </c>
      <c r="Q1712">
        <v>1</v>
      </c>
      <c r="R1712">
        <v>55</v>
      </c>
      <c r="S1712">
        <v>4</v>
      </c>
      <c r="T1712">
        <v>97</v>
      </c>
      <c r="U1712">
        <v>0</v>
      </c>
      <c r="V1712">
        <v>11</v>
      </c>
    </row>
    <row r="1713" spans="1:22" x14ac:dyDescent="0.3">
      <c r="A1713" s="42">
        <v>44030</v>
      </c>
      <c r="B1713" t="s">
        <v>97</v>
      </c>
      <c r="C1713">
        <v>47</v>
      </c>
      <c r="D1713">
        <v>2</v>
      </c>
      <c r="E1713">
        <v>47</v>
      </c>
      <c r="F1713">
        <v>2</v>
      </c>
      <c r="G1713">
        <v>0</v>
      </c>
      <c r="H1713">
        <v>0</v>
      </c>
      <c r="I1713">
        <v>61</v>
      </c>
      <c r="J1713">
        <v>1</v>
      </c>
      <c r="K1713">
        <v>1202</v>
      </c>
      <c r="L1713">
        <v>16</v>
      </c>
      <c r="M1713">
        <v>1263</v>
      </c>
      <c r="N1713">
        <v>17</v>
      </c>
      <c r="O1713">
        <v>0</v>
      </c>
      <c r="P1713">
        <v>0</v>
      </c>
      <c r="Q1713">
        <v>0</v>
      </c>
      <c r="R1713">
        <v>31</v>
      </c>
      <c r="S1713">
        <v>2</v>
      </c>
      <c r="T1713">
        <v>16</v>
      </c>
      <c r="U1713">
        <v>0</v>
      </c>
      <c r="V1713">
        <v>4</v>
      </c>
    </row>
    <row r="1714" spans="1:22" x14ac:dyDescent="0.3">
      <c r="A1714" s="42">
        <v>44030</v>
      </c>
      <c r="B1714" t="s">
        <v>70</v>
      </c>
      <c r="C1714">
        <v>176</v>
      </c>
      <c r="D1714">
        <v>8</v>
      </c>
      <c r="E1714">
        <v>166</v>
      </c>
      <c r="F1714">
        <v>8</v>
      </c>
      <c r="G1714">
        <v>10</v>
      </c>
      <c r="H1714">
        <v>0</v>
      </c>
      <c r="I1714">
        <v>199</v>
      </c>
      <c r="J1714">
        <v>9</v>
      </c>
      <c r="K1714">
        <v>2864</v>
      </c>
      <c r="L1714">
        <v>22</v>
      </c>
      <c r="M1714">
        <v>3063</v>
      </c>
      <c r="N1714">
        <v>31</v>
      </c>
      <c r="O1714">
        <v>0</v>
      </c>
      <c r="P1714">
        <v>7</v>
      </c>
      <c r="Q1714">
        <v>0</v>
      </c>
      <c r="R1714">
        <v>126</v>
      </c>
      <c r="S1714">
        <v>8</v>
      </c>
      <c r="T1714">
        <v>43</v>
      </c>
      <c r="U1714">
        <v>1</v>
      </c>
      <c r="V1714">
        <v>17</v>
      </c>
    </row>
    <row r="1715" spans="1:22" x14ac:dyDescent="0.3">
      <c r="A1715" s="42">
        <v>44030</v>
      </c>
      <c r="B1715" t="s">
        <v>56</v>
      </c>
      <c r="C1715">
        <v>1133</v>
      </c>
      <c r="D1715">
        <v>68</v>
      </c>
      <c r="E1715">
        <v>1127</v>
      </c>
      <c r="F1715">
        <v>68</v>
      </c>
      <c r="G1715">
        <v>6</v>
      </c>
      <c r="H1715">
        <v>0</v>
      </c>
      <c r="I1715">
        <v>1279</v>
      </c>
      <c r="J1715">
        <v>78</v>
      </c>
      <c r="K1715">
        <v>18093</v>
      </c>
      <c r="L1715">
        <v>479</v>
      </c>
      <c r="M1715">
        <v>19372</v>
      </c>
      <c r="N1715">
        <v>557</v>
      </c>
      <c r="O1715">
        <v>0</v>
      </c>
      <c r="P1715">
        <v>8</v>
      </c>
      <c r="Q1715">
        <v>19</v>
      </c>
      <c r="R1715">
        <v>354</v>
      </c>
      <c r="S1715">
        <v>49</v>
      </c>
      <c r="T1715">
        <v>771</v>
      </c>
      <c r="U1715">
        <v>4</v>
      </c>
      <c r="V1715">
        <v>48</v>
      </c>
    </row>
    <row r="1716" spans="1:22" x14ac:dyDescent="0.3">
      <c r="A1716" s="42">
        <v>44030</v>
      </c>
      <c r="B1716" t="s">
        <v>129</v>
      </c>
      <c r="C1716">
        <v>28</v>
      </c>
      <c r="D1716">
        <v>0</v>
      </c>
      <c r="E1716">
        <v>28</v>
      </c>
      <c r="F1716">
        <v>0</v>
      </c>
      <c r="G1716">
        <v>0</v>
      </c>
      <c r="H1716">
        <v>0</v>
      </c>
      <c r="I1716">
        <v>34</v>
      </c>
      <c r="J1716">
        <v>1</v>
      </c>
      <c r="K1716">
        <v>691</v>
      </c>
      <c r="L1716">
        <v>5</v>
      </c>
      <c r="M1716">
        <v>725</v>
      </c>
      <c r="N1716">
        <v>6</v>
      </c>
      <c r="O1716">
        <v>0</v>
      </c>
      <c r="P1716">
        <v>0</v>
      </c>
      <c r="Q1716">
        <v>1</v>
      </c>
      <c r="R1716">
        <v>10</v>
      </c>
      <c r="S1716">
        <v>-1</v>
      </c>
      <c r="T1716">
        <v>18</v>
      </c>
      <c r="U1716">
        <v>0</v>
      </c>
      <c r="V1716">
        <v>0</v>
      </c>
    </row>
    <row r="1717" spans="1:22" x14ac:dyDescent="0.3">
      <c r="A1717" s="42">
        <v>44030</v>
      </c>
      <c r="B1717" t="s">
        <v>104</v>
      </c>
      <c r="C1717">
        <v>40</v>
      </c>
      <c r="D1717">
        <v>2</v>
      </c>
      <c r="E1717">
        <v>40</v>
      </c>
      <c r="F1717">
        <v>2</v>
      </c>
      <c r="G1717">
        <v>0</v>
      </c>
      <c r="H1717">
        <v>0</v>
      </c>
      <c r="I1717">
        <v>47</v>
      </c>
      <c r="J1717">
        <v>2</v>
      </c>
      <c r="K1717">
        <v>4136</v>
      </c>
      <c r="L1717">
        <v>19</v>
      </c>
      <c r="M1717">
        <v>4183</v>
      </c>
      <c r="N1717">
        <v>21</v>
      </c>
      <c r="O1717">
        <v>0</v>
      </c>
      <c r="P1717">
        <v>1</v>
      </c>
      <c r="Q1717">
        <v>4</v>
      </c>
      <c r="R1717">
        <v>29</v>
      </c>
      <c r="S1717">
        <v>-2</v>
      </c>
      <c r="T1717">
        <v>10</v>
      </c>
      <c r="U1717">
        <v>0</v>
      </c>
      <c r="V1717">
        <v>2</v>
      </c>
    </row>
    <row r="1718" spans="1:22" x14ac:dyDescent="0.3">
      <c r="A1718" s="42">
        <v>44030</v>
      </c>
      <c r="B1718" t="s">
        <v>111</v>
      </c>
      <c r="C1718">
        <v>164</v>
      </c>
      <c r="D1718">
        <v>9</v>
      </c>
      <c r="E1718">
        <v>158</v>
      </c>
      <c r="F1718">
        <v>9</v>
      </c>
      <c r="G1718">
        <v>6</v>
      </c>
      <c r="H1718">
        <v>0</v>
      </c>
      <c r="I1718">
        <v>192</v>
      </c>
      <c r="J1718">
        <v>12</v>
      </c>
      <c r="K1718">
        <v>3242</v>
      </c>
      <c r="L1718">
        <v>57</v>
      </c>
      <c r="M1718">
        <v>3434</v>
      </c>
      <c r="N1718">
        <v>69</v>
      </c>
      <c r="O1718">
        <v>0</v>
      </c>
      <c r="P1718">
        <v>3</v>
      </c>
      <c r="Q1718">
        <v>1</v>
      </c>
      <c r="R1718">
        <v>80</v>
      </c>
      <c r="S1718">
        <v>8</v>
      </c>
      <c r="T1718">
        <v>81</v>
      </c>
      <c r="U1718">
        <v>1</v>
      </c>
      <c r="V1718">
        <v>15</v>
      </c>
    </row>
    <row r="1719" spans="1:22" x14ac:dyDescent="0.3">
      <c r="A1719" s="42">
        <v>44030</v>
      </c>
      <c r="B1719" t="s">
        <v>57</v>
      </c>
      <c r="C1719">
        <v>1975</v>
      </c>
      <c r="D1719">
        <v>85</v>
      </c>
      <c r="E1719">
        <v>1973</v>
      </c>
      <c r="F1719">
        <v>85</v>
      </c>
      <c r="G1719">
        <v>2</v>
      </c>
      <c r="H1719">
        <v>0</v>
      </c>
      <c r="I1719">
        <v>1916</v>
      </c>
      <c r="J1719">
        <v>99</v>
      </c>
      <c r="K1719">
        <v>129183</v>
      </c>
      <c r="L1719">
        <v>2029</v>
      </c>
      <c r="M1719">
        <v>131099</v>
      </c>
      <c r="N1719">
        <v>2128</v>
      </c>
      <c r="O1719">
        <v>0</v>
      </c>
      <c r="P1719">
        <v>10</v>
      </c>
      <c r="Q1719">
        <v>8</v>
      </c>
      <c r="R1719">
        <v>599</v>
      </c>
      <c r="S1719">
        <v>77</v>
      </c>
      <c r="T1719">
        <v>1366</v>
      </c>
      <c r="U1719">
        <v>3</v>
      </c>
      <c r="V1719">
        <v>45</v>
      </c>
    </row>
    <row r="1720" spans="1:22" x14ac:dyDescent="0.3">
      <c r="A1720" s="42">
        <v>44030</v>
      </c>
      <c r="B1720" t="s">
        <v>89</v>
      </c>
      <c r="C1720">
        <v>90</v>
      </c>
      <c r="D1720">
        <v>1</v>
      </c>
      <c r="E1720">
        <v>90</v>
      </c>
      <c r="F1720">
        <v>1</v>
      </c>
      <c r="G1720">
        <v>0</v>
      </c>
      <c r="H1720">
        <v>0</v>
      </c>
      <c r="I1720">
        <v>102</v>
      </c>
      <c r="J1720">
        <v>0</v>
      </c>
      <c r="K1720">
        <v>2781</v>
      </c>
      <c r="L1720">
        <v>28</v>
      </c>
      <c r="M1720">
        <v>2883</v>
      </c>
      <c r="N1720">
        <v>28</v>
      </c>
      <c r="O1720">
        <v>0</v>
      </c>
      <c r="P1720">
        <v>1</v>
      </c>
      <c r="Q1720">
        <v>0</v>
      </c>
      <c r="R1720">
        <v>66</v>
      </c>
      <c r="S1720">
        <v>1</v>
      </c>
      <c r="T1720">
        <v>23</v>
      </c>
      <c r="U1720">
        <v>0</v>
      </c>
      <c r="V1720">
        <v>3</v>
      </c>
    </row>
    <row r="1721" spans="1:22" x14ac:dyDescent="0.3">
      <c r="A1721" s="42">
        <v>44030</v>
      </c>
      <c r="B1721" t="s">
        <v>44</v>
      </c>
      <c r="C1721">
        <v>1175</v>
      </c>
      <c r="D1721">
        <v>30</v>
      </c>
      <c r="E1721">
        <v>1171</v>
      </c>
      <c r="F1721">
        <v>31</v>
      </c>
      <c r="G1721">
        <v>4</v>
      </c>
      <c r="H1721">
        <v>-1</v>
      </c>
      <c r="I1721">
        <v>1316</v>
      </c>
      <c r="J1721">
        <v>42</v>
      </c>
      <c r="K1721">
        <v>91099</v>
      </c>
      <c r="L1721">
        <v>1191</v>
      </c>
      <c r="M1721">
        <v>92415</v>
      </c>
      <c r="N1721">
        <v>1233</v>
      </c>
      <c r="O1721">
        <v>0</v>
      </c>
      <c r="P1721">
        <v>1</v>
      </c>
      <c r="Q1721">
        <v>10</v>
      </c>
      <c r="R1721">
        <v>244</v>
      </c>
      <c r="S1721">
        <v>20</v>
      </c>
      <c r="T1721">
        <v>930</v>
      </c>
      <c r="U1721">
        <v>-1</v>
      </c>
      <c r="V1721">
        <v>9</v>
      </c>
    </row>
    <row r="1722" spans="1:22" x14ac:dyDescent="0.3">
      <c r="A1722" s="42">
        <v>44030</v>
      </c>
      <c r="B1722" t="s">
        <v>81</v>
      </c>
      <c r="C1722">
        <v>49</v>
      </c>
      <c r="D1722">
        <v>2</v>
      </c>
      <c r="E1722">
        <v>49</v>
      </c>
      <c r="F1722">
        <v>2</v>
      </c>
      <c r="G1722">
        <v>0</v>
      </c>
      <c r="H1722">
        <v>0</v>
      </c>
      <c r="I1722">
        <v>57</v>
      </c>
      <c r="J1722">
        <v>1</v>
      </c>
      <c r="K1722">
        <v>1104</v>
      </c>
      <c r="L1722">
        <v>91</v>
      </c>
      <c r="M1722">
        <v>1161</v>
      </c>
      <c r="N1722">
        <v>92</v>
      </c>
      <c r="O1722">
        <v>0</v>
      </c>
      <c r="P1722">
        <v>0</v>
      </c>
      <c r="Q1722">
        <v>1</v>
      </c>
      <c r="R1722">
        <v>34</v>
      </c>
      <c r="S1722">
        <v>1</v>
      </c>
      <c r="T1722">
        <v>15</v>
      </c>
      <c r="U1722">
        <v>0</v>
      </c>
      <c r="V1722">
        <v>3</v>
      </c>
    </row>
    <row r="1723" spans="1:22" x14ac:dyDescent="0.3">
      <c r="A1723" s="42">
        <v>44030</v>
      </c>
      <c r="B1723" t="s">
        <v>130</v>
      </c>
      <c r="C1723">
        <v>10</v>
      </c>
      <c r="D1723">
        <v>0</v>
      </c>
      <c r="E1723">
        <v>10</v>
      </c>
      <c r="F1723">
        <v>0</v>
      </c>
      <c r="G1723">
        <v>0</v>
      </c>
      <c r="H1723">
        <v>0</v>
      </c>
      <c r="I1723">
        <v>10</v>
      </c>
      <c r="J1723">
        <v>0</v>
      </c>
      <c r="K1723">
        <v>538</v>
      </c>
      <c r="L1723">
        <v>5</v>
      </c>
      <c r="M1723">
        <v>548</v>
      </c>
      <c r="N1723">
        <v>5</v>
      </c>
      <c r="O1723">
        <v>0</v>
      </c>
      <c r="P1723">
        <v>1</v>
      </c>
      <c r="Q1723">
        <v>0</v>
      </c>
      <c r="R1723">
        <v>6</v>
      </c>
      <c r="S1723">
        <v>0</v>
      </c>
      <c r="T1723">
        <v>3</v>
      </c>
      <c r="U1723">
        <v>0</v>
      </c>
      <c r="V1723">
        <v>0</v>
      </c>
    </row>
    <row r="1724" spans="1:22" x14ac:dyDescent="0.3">
      <c r="A1724" s="42">
        <v>44030</v>
      </c>
      <c r="B1724" t="s">
        <v>131</v>
      </c>
      <c r="C1724">
        <v>64</v>
      </c>
      <c r="D1724">
        <v>0</v>
      </c>
      <c r="E1724">
        <v>62</v>
      </c>
      <c r="F1724">
        <v>0</v>
      </c>
      <c r="G1724">
        <v>2</v>
      </c>
      <c r="H1724">
        <v>0</v>
      </c>
      <c r="I1724">
        <v>71</v>
      </c>
      <c r="J1724">
        <v>0</v>
      </c>
      <c r="K1724">
        <v>1343</v>
      </c>
      <c r="L1724">
        <v>6</v>
      </c>
      <c r="M1724">
        <v>1414</v>
      </c>
      <c r="N1724">
        <v>6</v>
      </c>
      <c r="O1724">
        <v>0</v>
      </c>
      <c r="P1724">
        <v>0</v>
      </c>
      <c r="Q1724">
        <v>0</v>
      </c>
      <c r="R1724">
        <v>42</v>
      </c>
      <c r="S1724">
        <v>0</v>
      </c>
      <c r="T1724">
        <v>22</v>
      </c>
      <c r="U1724">
        <v>0</v>
      </c>
      <c r="V1724">
        <v>1</v>
      </c>
    </row>
    <row r="1725" spans="1:22" x14ac:dyDescent="0.3">
      <c r="A1725" s="42">
        <v>44030</v>
      </c>
      <c r="B1725" t="s">
        <v>71</v>
      </c>
      <c r="C1725">
        <v>1204</v>
      </c>
      <c r="D1725">
        <v>59</v>
      </c>
      <c r="E1725">
        <v>1199</v>
      </c>
      <c r="F1725">
        <v>59</v>
      </c>
      <c r="G1725">
        <v>5</v>
      </c>
      <c r="H1725">
        <v>0</v>
      </c>
      <c r="I1725">
        <v>1417</v>
      </c>
      <c r="J1725">
        <v>77</v>
      </c>
      <c r="K1725">
        <v>13056</v>
      </c>
      <c r="L1725">
        <v>493</v>
      </c>
      <c r="M1725">
        <v>14473</v>
      </c>
      <c r="N1725">
        <v>570</v>
      </c>
      <c r="O1725">
        <v>0</v>
      </c>
      <c r="P1725">
        <v>7</v>
      </c>
      <c r="Q1725">
        <v>3</v>
      </c>
      <c r="R1725">
        <v>810</v>
      </c>
      <c r="S1725">
        <v>56</v>
      </c>
      <c r="T1725">
        <v>387</v>
      </c>
      <c r="U1725">
        <v>3</v>
      </c>
      <c r="V1725">
        <v>31</v>
      </c>
    </row>
    <row r="1726" spans="1:22" x14ac:dyDescent="0.3">
      <c r="A1726" s="42">
        <v>44030</v>
      </c>
      <c r="B1726" t="s">
        <v>132</v>
      </c>
      <c r="C1726">
        <v>381</v>
      </c>
      <c r="D1726">
        <v>3</v>
      </c>
      <c r="E1726">
        <v>381</v>
      </c>
      <c r="F1726">
        <v>3</v>
      </c>
      <c r="G1726">
        <v>0</v>
      </c>
      <c r="H1726">
        <v>0</v>
      </c>
      <c r="I1726">
        <v>429</v>
      </c>
      <c r="J1726">
        <v>6</v>
      </c>
      <c r="K1726">
        <v>3699</v>
      </c>
      <c r="L1726">
        <v>18</v>
      </c>
      <c r="M1726">
        <v>4128</v>
      </c>
      <c r="N1726">
        <v>24</v>
      </c>
      <c r="O1726">
        <v>0</v>
      </c>
      <c r="P1726">
        <v>0</v>
      </c>
      <c r="Q1726">
        <v>13</v>
      </c>
      <c r="R1726">
        <v>293</v>
      </c>
      <c r="S1726">
        <v>-10</v>
      </c>
      <c r="T1726">
        <v>88</v>
      </c>
      <c r="U1726">
        <v>1</v>
      </c>
      <c r="V1726">
        <v>10</v>
      </c>
    </row>
    <row r="1727" spans="1:22" x14ac:dyDescent="0.3">
      <c r="A1727" s="42">
        <v>44030</v>
      </c>
      <c r="B1727" t="s">
        <v>72</v>
      </c>
      <c r="C1727">
        <v>118</v>
      </c>
      <c r="D1727">
        <v>6</v>
      </c>
      <c r="E1727">
        <v>106</v>
      </c>
      <c r="F1727">
        <v>5</v>
      </c>
      <c r="G1727">
        <v>12</v>
      </c>
      <c r="H1727">
        <v>1</v>
      </c>
      <c r="I1727">
        <v>138</v>
      </c>
      <c r="J1727">
        <v>6</v>
      </c>
      <c r="K1727">
        <v>6953</v>
      </c>
      <c r="L1727">
        <v>66</v>
      </c>
      <c r="M1727">
        <v>7091</v>
      </c>
      <c r="N1727">
        <v>72</v>
      </c>
      <c r="O1727">
        <v>0</v>
      </c>
      <c r="P1727">
        <v>0</v>
      </c>
      <c r="Q1727">
        <v>4</v>
      </c>
      <c r="R1727">
        <v>61</v>
      </c>
      <c r="S1727">
        <v>2</v>
      </c>
      <c r="T1727">
        <v>57</v>
      </c>
      <c r="U1727">
        <v>0</v>
      </c>
      <c r="V1727">
        <v>7</v>
      </c>
    </row>
    <row r="1728" spans="1:22" x14ac:dyDescent="0.3">
      <c r="A1728" s="42">
        <v>44030</v>
      </c>
      <c r="B1728" t="s">
        <v>52</v>
      </c>
      <c r="C1728">
        <v>1105</v>
      </c>
      <c r="D1728">
        <v>29</v>
      </c>
      <c r="E1728">
        <v>1104</v>
      </c>
      <c r="F1728">
        <v>29</v>
      </c>
      <c r="G1728">
        <v>1</v>
      </c>
      <c r="H1728">
        <v>0</v>
      </c>
      <c r="I1728">
        <v>1395</v>
      </c>
      <c r="J1728">
        <v>36</v>
      </c>
      <c r="K1728">
        <v>7946</v>
      </c>
      <c r="L1728">
        <v>157</v>
      </c>
      <c r="M1728">
        <v>9341</v>
      </c>
      <c r="N1728">
        <v>193</v>
      </c>
      <c r="O1728">
        <v>0</v>
      </c>
      <c r="P1728">
        <v>14</v>
      </c>
      <c r="Q1728">
        <v>11</v>
      </c>
      <c r="R1728">
        <v>623</v>
      </c>
      <c r="S1728">
        <v>18</v>
      </c>
      <c r="T1728">
        <v>468</v>
      </c>
      <c r="U1728">
        <v>1</v>
      </c>
      <c r="V1728">
        <v>61</v>
      </c>
    </row>
    <row r="1729" spans="1:22" x14ac:dyDescent="0.3">
      <c r="A1729" s="42">
        <v>44030</v>
      </c>
      <c r="B1729" t="s">
        <v>19</v>
      </c>
      <c r="C1729">
        <v>4397</v>
      </c>
      <c r="D1729">
        <v>155</v>
      </c>
      <c r="E1729">
        <v>4390</v>
      </c>
      <c r="F1729">
        <v>155</v>
      </c>
      <c r="G1729">
        <v>7</v>
      </c>
      <c r="H1729">
        <v>0</v>
      </c>
      <c r="I1729">
        <v>5300</v>
      </c>
      <c r="J1729">
        <v>196</v>
      </c>
      <c r="K1729">
        <v>32550</v>
      </c>
      <c r="L1729">
        <v>636</v>
      </c>
      <c r="M1729">
        <v>37850</v>
      </c>
      <c r="N1729">
        <v>832</v>
      </c>
      <c r="O1729">
        <v>0</v>
      </c>
      <c r="P1729">
        <v>41</v>
      </c>
      <c r="Q1729">
        <v>54</v>
      </c>
      <c r="R1729">
        <v>1924</v>
      </c>
      <c r="S1729">
        <v>101</v>
      </c>
      <c r="T1729">
        <v>2432</v>
      </c>
      <c r="U1729">
        <v>3</v>
      </c>
      <c r="V1729">
        <v>144</v>
      </c>
    </row>
    <row r="1730" spans="1:22" x14ac:dyDescent="0.3">
      <c r="A1730" s="42">
        <v>44030</v>
      </c>
      <c r="B1730" t="s">
        <v>73</v>
      </c>
      <c r="C1730">
        <v>34</v>
      </c>
      <c r="D1730">
        <v>1</v>
      </c>
      <c r="E1730">
        <v>32</v>
      </c>
      <c r="F1730">
        <v>1</v>
      </c>
      <c r="G1730">
        <v>2</v>
      </c>
      <c r="H1730">
        <v>0</v>
      </c>
      <c r="I1730">
        <v>32</v>
      </c>
      <c r="J1730">
        <v>1</v>
      </c>
      <c r="K1730">
        <v>1511</v>
      </c>
      <c r="L1730">
        <v>17</v>
      </c>
      <c r="M1730">
        <v>1543</v>
      </c>
      <c r="N1730">
        <v>18</v>
      </c>
      <c r="O1730">
        <v>0</v>
      </c>
      <c r="P1730">
        <v>0</v>
      </c>
      <c r="Q1730">
        <v>0</v>
      </c>
      <c r="R1730">
        <v>20</v>
      </c>
      <c r="S1730">
        <v>1</v>
      </c>
      <c r="T1730">
        <v>14</v>
      </c>
      <c r="U1730">
        <v>0</v>
      </c>
      <c r="V1730">
        <v>2</v>
      </c>
    </row>
    <row r="1731" spans="1:22" x14ac:dyDescent="0.3">
      <c r="A1731" s="42">
        <v>44030</v>
      </c>
      <c r="B1731" t="s">
        <v>133</v>
      </c>
      <c r="C1731">
        <v>61</v>
      </c>
      <c r="D1731">
        <v>1</v>
      </c>
      <c r="E1731">
        <v>61</v>
      </c>
      <c r="F1731">
        <v>1</v>
      </c>
      <c r="G1731">
        <v>0</v>
      </c>
      <c r="H1731">
        <v>0</v>
      </c>
      <c r="I1731">
        <v>76</v>
      </c>
      <c r="J1731">
        <v>1</v>
      </c>
      <c r="K1731">
        <v>2109</v>
      </c>
      <c r="L1731">
        <v>24</v>
      </c>
      <c r="M1731">
        <v>2185</v>
      </c>
      <c r="N1731">
        <v>25</v>
      </c>
      <c r="O1731">
        <v>0</v>
      </c>
      <c r="P1731">
        <v>0</v>
      </c>
      <c r="Q1731">
        <v>0</v>
      </c>
      <c r="R1731">
        <v>38</v>
      </c>
      <c r="S1731">
        <v>1</v>
      </c>
      <c r="T1731">
        <v>23</v>
      </c>
      <c r="U1731">
        <v>0</v>
      </c>
      <c r="V1731">
        <v>3</v>
      </c>
    </row>
    <row r="1732" spans="1:22" x14ac:dyDescent="0.3">
      <c r="A1732" s="42">
        <v>44030</v>
      </c>
      <c r="B1732" t="s">
        <v>50</v>
      </c>
      <c r="C1732">
        <v>1077</v>
      </c>
      <c r="D1732">
        <v>25</v>
      </c>
      <c r="E1732">
        <v>1022</v>
      </c>
      <c r="F1732">
        <v>21</v>
      </c>
      <c r="G1732">
        <v>55</v>
      </c>
      <c r="H1732">
        <v>4</v>
      </c>
      <c r="I1732">
        <v>1133</v>
      </c>
      <c r="J1732">
        <v>26</v>
      </c>
      <c r="K1732">
        <v>12041</v>
      </c>
      <c r="L1732">
        <v>115</v>
      </c>
      <c r="M1732">
        <v>13174</v>
      </c>
      <c r="N1732">
        <v>141</v>
      </c>
      <c r="O1732">
        <v>0</v>
      </c>
      <c r="P1732">
        <v>4</v>
      </c>
      <c r="Q1732">
        <v>11</v>
      </c>
      <c r="R1732">
        <v>736</v>
      </c>
      <c r="S1732">
        <v>14</v>
      </c>
      <c r="T1732">
        <v>337</v>
      </c>
      <c r="U1732">
        <v>3</v>
      </c>
      <c r="V1732">
        <v>38</v>
      </c>
    </row>
    <row r="1733" spans="1:22" x14ac:dyDescent="0.3">
      <c r="A1733" s="42">
        <v>44030</v>
      </c>
      <c r="B1733" t="s">
        <v>43</v>
      </c>
      <c r="C1733">
        <v>16224</v>
      </c>
      <c r="D1733">
        <v>592</v>
      </c>
      <c r="E1733">
        <v>16188</v>
      </c>
      <c r="F1733">
        <v>586</v>
      </c>
      <c r="G1733">
        <v>36</v>
      </c>
      <c r="H1733">
        <v>6</v>
      </c>
      <c r="I1733">
        <v>19485</v>
      </c>
      <c r="J1733">
        <v>735</v>
      </c>
      <c r="K1733">
        <v>179269</v>
      </c>
      <c r="L1733">
        <v>3974</v>
      </c>
      <c r="M1733">
        <v>198754</v>
      </c>
      <c r="N1733">
        <v>4709</v>
      </c>
      <c r="O1733">
        <v>6</v>
      </c>
      <c r="P1733">
        <v>241</v>
      </c>
      <c r="Q1733">
        <v>207</v>
      </c>
      <c r="R1733">
        <v>10676</v>
      </c>
      <c r="S1733">
        <v>379</v>
      </c>
      <c r="T1733">
        <v>5307</v>
      </c>
      <c r="U1733">
        <v>12</v>
      </c>
      <c r="V1733">
        <v>1046</v>
      </c>
    </row>
    <row r="1734" spans="1:22" x14ac:dyDescent="0.3">
      <c r="A1734" s="42">
        <v>44030</v>
      </c>
      <c r="B1734" t="s">
        <v>99</v>
      </c>
      <c r="C1734">
        <v>212</v>
      </c>
      <c r="D1734">
        <v>0</v>
      </c>
      <c r="E1734">
        <v>206</v>
      </c>
      <c r="F1734">
        <v>0</v>
      </c>
      <c r="G1734">
        <v>6</v>
      </c>
      <c r="H1734">
        <v>0</v>
      </c>
      <c r="I1734">
        <v>231</v>
      </c>
      <c r="J1734">
        <v>-1</v>
      </c>
      <c r="K1734">
        <v>2336</v>
      </c>
      <c r="L1734">
        <v>23</v>
      </c>
      <c r="M1734">
        <v>2567</v>
      </c>
      <c r="N1734">
        <v>22</v>
      </c>
      <c r="O1734">
        <v>0</v>
      </c>
      <c r="P1734">
        <v>2</v>
      </c>
      <c r="Q1734">
        <v>1</v>
      </c>
      <c r="R1734">
        <v>112</v>
      </c>
      <c r="S1734">
        <v>-1</v>
      </c>
      <c r="T1734">
        <v>98</v>
      </c>
      <c r="U1734">
        <v>1</v>
      </c>
      <c r="V1734">
        <v>8</v>
      </c>
    </row>
    <row r="1735" spans="1:22" x14ac:dyDescent="0.3">
      <c r="A1735" s="42">
        <v>44030</v>
      </c>
      <c r="B1735" t="s">
        <v>134</v>
      </c>
      <c r="C1735">
        <v>37</v>
      </c>
      <c r="D1735">
        <v>1</v>
      </c>
      <c r="E1735">
        <v>37</v>
      </c>
      <c r="F1735">
        <v>1</v>
      </c>
      <c r="G1735">
        <v>0</v>
      </c>
      <c r="H1735">
        <v>0</v>
      </c>
      <c r="I1735">
        <v>43</v>
      </c>
      <c r="J1735">
        <v>1</v>
      </c>
      <c r="K1735">
        <v>1065</v>
      </c>
      <c r="L1735">
        <v>20</v>
      </c>
      <c r="M1735">
        <v>1108</v>
      </c>
      <c r="N1735">
        <v>21</v>
      </c>
      <c r="O1735">
        <v>0</v>
      </c>
      <c r="P1735">
        <v>0</v>
      </c>
      <c r="Q1735">
        <v>0</v>
      </c>
      <c r="R1735">
        <v>13</v>
      </c>
      <c r="S1735">
        <v>1</v>
      </c>
      <c r="T1735">
        <v>24</v>
      </c>
      <c r="U1735">
        <v>0</v>
      </c>
      <c r="V1735">
        <v>3</v>
      </c>
    </row>
    <row r="1736" spans="1:22" x14ac:dyDescent="0.3">
      <c r="A1736" s="42">
        <v>44030</v>
      </c>
      <c r="B1736" t="s">
        <v>45</v>
      </c>
      <c r="C1736">
        <v>372</v>
      </c>
      <c r="D1736">
        <v>40</v>
      </c>
      <c r="E1736">
        <v>338</v>
      </c>
      <c r="F1736">
        <v>37</v>
      </c>
      <c r="G1736">
        <v>34</v>
      </c>
      <c r="H1736">
        <v>3</v>
      </c>
      <c r="I1736">
        <v>395</v>
      </c>
      <c r="J1736">
        <v>48</v>
      </c>
      <c r="K1736">
        <v>9963</v>
      </c>
      <c r="L1736">
        <v>438</v>
      </c>
      <c r="M1736">
        <v>10358</v>
      </c>
      <c r="N1736">
        <v>486</v>
      </c>
      <c r="O1736">
        <v>1</v>
      </c>
      <c r="P1736">
        <v>6</v>
      </c>
      <c r="Q1736">
        <v>9</v>
      </c>
      <c r="R1736">
        <v>185</v>
      </c>
      <c r="S1736">
        <v>30</v>
      </c>
      <c r="T1736">
        <v>181</v>
      </c>
      <c r="U1736">
        <v>0</v>
      </c>
      <c r="V1736">
        <v>30</v>
      </c>
    </row>
    <row r="1737" spans="1:22" x14ac:dyDescent="0.3">
      <c r="A1737" s="42">
        <v>44030</v>
      </c>
      <c r="B1737" t="s">
        <v>53</v>
      </c>
      <c r="C1737">
        <v>2426</v>
      </c>
      <c r="D1737">
        <v>82</v>
      </c>
      <c r="E1737">
        <v>2415</v>
      </c>
      <c r="F1737">
        <v>81</v>
      </c>
      <c r="G1737">
        <v>11</v>
      </c>
      <c r="H1737">
        <v>1</v>
      </c>
      <c r="I1737">
        <v>2972</v>
      </c>
      <c r="J1737">
        <v>92</v>
      </c>
      <c r="K1737">
        <v>18829</v>
      </c>
      <c r="L1737">
        <v>292</v>
      </c>
      <c r="M1737">
        <v>21801</v>
      </c>
      <c r="N1737">
        <v>384</v>
      </c>
      <c r="O1737">
        <v>3</v>
      </c>
      <c r="P1737">
        <v>60</v>
      </c>
      <c r="Q1737">
        <v>33</v>
      </c>
      <c r="R1737">
        <v>986</v>
      </c>
      <c r="S1737">
        <v>46</v>
      </c>
      <c r="T1737">
        <v>1380</v>
      </c>
      <c r="U1737">
        <v>2</v>
      </c>
      <c r="V1737">
        <v>252</v>
      </c>
    </row>
    <row r="1738" spans="1:22" x14ac:dyDescent="0.3">
      <c r="A1738" s="42">
        <v>44030</v>
      </c>
      <c r="B1738" t="s">
        <v>65</v>
      </c>
      <c r="C1738">
        <v>792</v>
      </c>
      <c r="D1738">
        <v>12</v>
      </c>
      <c r="E1738">
        <v>781</v>
      </c>
      <c r="F1738">
        <v>13</v>
      </c>
      <c r="G1738">
        <v>11</v>
      </c>
      <c r="H1738">
        <v>-1</v>
      </c>
      <c r="I1738">
        <v>875</v>
      </c>
      <c r="J1738">
        <v>15</v>
      </c>
      <c r="K1738">
        <v>9832</v>
      </c>
      <c r="L1738">
        <v>152</v>
      </c>
      <c r="M1738">
        <v>10707</v>
      </c>
      <c r="N1738">
        <v>167</v>
      </c>
      <c r="O1738">
        <v>0</v>
      </c>
      <c r="P1738">
        <v>8</v>
      </c>
      <c r="Q1738">
        <v>2</v>
      </c>
      <c r="R1738">
        <v>543</v>
      </c>
      <c r="S1738">
        <v>10</v>
      </c>
      <c r="T1738">
        <v>241</v>
      </c>
      <c r="U1738">
        <v>1</v>
      </c>
      <c r="V1738">
        <v>40</v>
      </c>
    </row>
    <row r="1739" spans="1:22" x14ac:dyDescent="0.3">
      <c r="A1739" s="42">
        <v>44030</v>
      </c>
      <c r="B1739" t="s">
        <v>105</v>
      </c>
      <c r="C1739">
        <v>1543</v>
      </c>
      <c r="D1739">
        <v>4</v>
      </c>
      <c r="E1739">
        <v>1540</v>
      </c>
      <c r="F1739">
        <v>4</v>
      </c>
      <c r="G1739">
        <v>3</v>
      </c>
      <c r="H1739">
        <v>0</v>
      </c>
      <c r="I1739">
        <v>1594</v>
      </c>
      <c r="J1739">
        <v>4</v>
      </c>
      <c r="K1739">
        <v>2820</v>
      </c>
      <c r="L1739">
        <v>29</v>
      </c>
      <c r="M1739">
        <v>4414</v>
      </c>
      <c r="N1739">
        <v>33</v>
      </c>
      <c r="O1739">
        <v>0</v>
      </c>
      <c r="P1739">
        <v>6</v>
      </c>
      <c r="Q1739">
        <v>3</v>
      </c>
      <c r="R1739">
        <v>1451</v>
      </c>
      <c r="S1739">
        <v>1</v>
      </c>
      <c r="T1739">
        <v>86</v>
      </c>
      <c r="U1739">
        <v>0</v>
      </c>
      <c r="V1739">
        <v>16</v>
      </c>
    </row>
    <row r="1740" spans="1:22" x14ac:dyDescent="0.3">
      <c r="A1740" s="42">
        <v>44030</v>
      </c>
      <c r="B1740" t="s">
        <v>98</v>
      </c>
      <c r="C1740">
        <v>66</v>
      </c>
      <c r="D1740">
        <v>-1</v>
      </c>
      <c r="E1740">
        <v>66</v>
      </c>
      <c r="F1740">
        <v>-1</v>
      </c>
      <c r="G1740">
        <v>0</v>
      </c>
      <c r="H1740">
        <v>0</v>
      </c>
      <c r="I1740">
        <v>73</v>
      </c>
      <c r="J1740">
        <v>-1</v>
      </c>
      <c r="K1740">
        <v>2064</v>
      </c>
      <c r="L1740">
        <v>191</v>
      </c>
      <c r="M1740">
        <v>2137</v>
      </c>
      <c r="N1740">
        <v>190</v>
      </c>
      <c r="O1740">
        <v>0</v>
      </c>
      <c r="P1740">
        <v>0</v>
      </c>
      <c r="Q1740">
        <v>0</v>
      </c>
      <c r="R1740">
        <v>53</v>
      </c>
      <c r="S1740">
        <v>-1</v>
      </c>
      <c r="T1740">
        <v>13</v>
      </c>
      <c r="U1740">
        <v>0</v>
      </c>
      <c r="V1740">
        <v>1</v>
      </c>
    </row>
    <row r="1741" spans="1:22" x14ac:dyDescent="0.3">
      <c r="A1741" s="42">
        <v>44030</v>
      </c>
      <c r="B1741" t="s">
        <v>106</v>
      </c>
      <c r="C1741">
        <v>41</v>
      </c>
      <c r="D1741">
        <v>1</v>
      </c>
      <c r="E1741">
        <v>41</v>
      </c>
      <c r="F1741">
        <v>1</v>
      </c>
      <c r="G1741">
        <v>0</v>
      </c>
      <c r="H1741">
        <v>0</v>
      </c>
      <c r="I1741">
        <v>44</v>
      </c>
      <c r="J1741">
        <v>1</v>
      </c>
      <c r="K1741">
        <v>1497</v>
      </c>
      <c r="L1741">
        <v>7</v>
      </c>
      <c r="M1741">
        <v>1541</v>
      </c>
      <c r="N1741">
        <v>8</v>
      </c>
      <c r="O1741">
        <v>0</v>
      </c>
      <c r="P1741">
        <v>0</v>
      </c>
      <c r="Q1741">
        <v>0</v>
      </c>
      <c r="R1741">
        <v>22</v>
      </c>
      <c r="S1741">
        <v>1</v>
      </c>
      <c r="T1741">
        <v>19</v>
      </c>
      <c r="U1741">
        <v>0</v>
      </c>
      <c r="V1741">
        <v>1</v>
      </c>
    </row>
    <row r="1742" spans="1:22" x14ac:dyDescent="0.3">
      <c r="A1742" s="42">
        <v>44030</v>
      </c>
      <c r="B1742" t="s">
        <v>135</v>
      </c>
      <c r="C1742">
        <v>14</v>
      </c>
      <c r="D1742">
        <v>0</v>
      </c>
      <c r="E1742">
        <v>14</v>
      </c>
      <c r="F1742">
        <v>0</v>
      </c>
      <c r="G1742">
        <v>0</v>
      </c>
      <c r="H1742">
        <v>0</v>
      </c>
      <c r="I1742">
        <v>15</v>
      </c>
      <c r="J1742">
        <v>0</v>
      </c>
      <c r="K1742">
        <v>590</v>
      </c>
      <c r="L1742">
        <v>4</v>
      </c>
      <c r="M1742">
        <v>605</v>
      </c>
      <c r="N1742">
        <v>4</v>
      </c>
      <c r="O1742">
        <v>0</v>
      </c>
      <c r="P1742">
        <v>0</v>
      </c>
      <c r="Q1742">
        <v>0</v>
      </c>
      <c r="R1742">
        <v>5</v>
      </c>
      <c r="S1742">
        <v>0</v>
      </c>
      <c r="T1742">
        <v>9</v>
      </c>
      <c r="U1742">
        <v>0</v>
      </c>
      <c r="V1742">
        <v>1</v>
      </c>
    </row>
    <row r="1743" spans="1:22" x14ac:dyDescent="0.3">
      <c r="A1743" s="42">
        <v>44030</v>
      </c>
      <c r="B1743" t="s">
        <v>116</v>
      </c>
      <c r="C1743">
        <v>215</v>
      </c>
      <c r="D1743">
        <v>7</v>
      </c>
      <c r="E1743">
        <v>215</v>
      </c>
      <c r="F1743">
        <v>7</v>
      </c>
      <c r="G1743">
        <v>0</v>
      </c>
      <c r="H1743">
        <v>0</v>
      </c>
      <c r="I1743">
        <v>234</v>
      </c>
      <c r="J1743">
        <v>6</v>
      </c>
      <c r="K1743">
        <v>4666</v>
      </c>
      <c r="L1743">
        <v>96</v>
      </c>
      <c r="M1743">
        <v>4900</v>
      </c>
      <c r="N1743">
        <v>102</v>
      </c>
      <c r="O1743">
        <v>1</v>
      </c>
      <c r="P1743">
        <v>3</v>
      </c>
      <c r="Q1743">
        <v>-1</v>
      </c>
      <c r="R1743">
        <v>74</v>
      </c>
      <c r="S1743">
        <v>7</v>
      </c>
      <c r="T1743">
        <v>138</v>
      </c>
      <c r="U1743">
        <v>1</v>
      </c>
      <c r="V1743">
        <v>2</v>
      </c>
    </row>
    <row r="1744" spans="1:22" x14ac:dyDescent="0.3">
      <c r="A1744" s="42">
        <v>44030</v>
      </c>
      <c r="B1744" t="s">
        <v>66</v>
      </c>
      <c r="C1744">
        <v>379</v>
      </c>
      <c r="D1744">
        <v>21</v>
      </c>
      <c r="E1744">
        <v>366</v>
      </c>
      <c r="F1744">
        <v>21</v>
      </c>
      <c r="G1744">
        <v>13</v>
      </c>
      <c r="H1744">
        <v>0</v>
      </c>
      <c r="I1744">
        <v>432</v>
      </c>
      <c r="J1744">
        <v>21</v>
      </c>
      <c r="K1744">
        <v>9627</v>
      </c>
      <c r="L1744">
        <v>126</v>
      </c>
      <c r="M1744">
        <v>10059</v>
      </c>
      <c r="N1744">
        <v>147</v>
      </c>
      <c r="O1744">
        <v>0</v>
      </c>
      <c r="P1744">
        <v>0</v>
      </c>
      <c r="Q1744">
        <v>0</v>
      </c>
      <c r="R1744">
        <v>159</v>
      </c>
      <c r="S1744">
        <v>21</v>
      </c>
      <c r="T1744">
        <v>220</v>
      </c>
      <c r="U1744">
        <v>0</v>
      </c>
      <c r="V1744">
        <v>18</v>
      </c>
    </row>
    <row r="1745" spans="1:22" x14ac:dyDescent="0.3">
      <c r="A1745" s="42">
        <v>44030</v>
      </c>
      <c r="B1745" t="s">
        <v>117</v>
      </c>
      <c r="C1745">
        <v>143</v>
      </c>
      <c r="D1745">
        <v>2</v>
      </c>
      <c r="E1745">
        <v>141</v>
      </c>
      <c r="F1745">
        <v>2</v>
      </c>
      <c r="G1745">
        <v>2</v>
      </c>
      <c r="H1745">
        <v>0</v>
      </c>
      <c r="I1745">
        <v>152</v>
      </c>
      <c r="J1745">
        <v>0</v>
      </c>
      <c r="K1745">
        <v>3155</v>
      </c>
      <c r="L1745">
        <v>17</v>
      </c>
      <c r="M1745">
        <v>3307</v>
      </c>
      <c r="N1745">
        <v>17</v>
      </c>
      <c r="O1745">
        <v>0</v>
      </c>
      <c r="P1745">
        <v>0</v>
      </c>
      <c r="Q1745">
        <v>1</v>
      </c>
      <c r="R1745">
        <v>77</v>
      </c>
      <c r="S1745">
        <v>1</v>
      </c>
      <c r="T1745">
        <v>66</v>
      </c>
      <c r="U1745">
        <v>0</v>
      </c>
      <c r="V1745">
        <v>3</v>
      </c>
    </row>
    <row r="1746" spans="1:22" x14ac:dyDescent="0.3">
      <c r="A1746" s="42">
        <v>44030</v>
      </c>
      <c r="B1746" t="s">
        <v>86</v>
      </c>
      <c r="C1746">
        <v>99</v>
      </c>
      <c r="D1746">
        <v>0</v>
      </c>
      <c r="E1746">
        <v>94</v>
      </c>
      <c r="F1746">
        <v>0</v>
      </c>
      <c r="G1746">
        <v>5</v>
      </c>
      <c r="H1746">
        <v>0</v>
      </c>
      <c r="I1746">
        <v>102</v>
      </c>
      <c r="J1746">
        <v>2</v>
      </c>
      <c r="K1746">
        <v>3249</v>
      </c>
      <c r="L1746">
        <v>76</v>
      </c>
      <c r="M1746">
        <v>3351</v>
      </c>
      <c r="N1746">
        <v>78</v>
      </c>
      <c r="O1746">
        <v>0</v>
      </c>
      <c r="P1746">
        <v>1</v>
      </c>
      <c r="Q1746">
        <v>1</v>
      </c>
      <c r="R1746">
        <v>51</v>
      </c>
      <c r="S1746">
        <v>-1</v>
      </c>
      <c r="T1746">
        <v>47</v>
      </c>
      <c r="U1746">
        <v>0</v>
      </c>
      <c r="V1746">
        <v>4</v>
      </c>
    </row>
    <row r="1747" spans="1:22" x14ac:dyDescent="0.3">
      <c r="A1747" s="42">
        <v>44030</v>
      </c>
      <c r="B1747" t="s">
        <v>93</v>
      </c>
      <c r="C1747">
        <v>123</v>
      </c>
      <c r="D1747">
        <v>6</v>
      </c>
      <c r="E1747">
        <v>122</v>
      </c>
      <c r="F1747">
        <v>6</v>
      </c>
      <c r="G1747">
        <v>1</v>
      </c>
      <c r="H1747">
        <v>0</v>
      </c>
      <c r="I1747">
        <v>150</v>
      </c>
      <c r="J1747">
        <v>10</v>
      </c>
      <c r="K1747">
        <v>3334</v>
      </c>
      <c r="L1747">
        <v>122</v>
      </c>
      <c r="M1747">
        <v>3484</v>
      </c>
      <c r="N1747">
        <v>132</v>
      </c>
      <c r="O1747">
        <v>0</v>
      </c>
      <c r="P1747">
        <v>3</v>
      </c>
      <c r="Q1747">
        <v>0</v>
      </c>
      <c r="R1747">
        <v>68</v>
      </c>
      <c r="S1747">
        <v>6</v>
      </c>
      <c r="T1747">
        <v>52</v>
      </c>
      <c r="U1747">
        <v>0</v>
      </c>
      <c r="V1747">
        <v>8</v>
      </c>
    </row>
    <row r="1748" spans="1:22" x14ac:dyDescent="0.3">
      <c r="A1748" s="42">
        <v>44030</v>
      </c>
      <c r="B1748" t="s">
        <v>0</v>
      </c>
      <c r="C1748">
        <v>2449</v>
      </c>
      <c r="D1748">
        <v>140</v>
      </c>
      <c r="E1748">
        <v>2446</v>
      </c>
      <c r="F1748">
        <v>140</v>
      </c>
      <c r="G1748">
        <v>3</v>
      </c>
      <c r="H1748">
        <v>0</v>
      </c>
      <c r="I1748">
        <v>2841</v>
      </c>
      <c r="J1748">
        <v>177</v>
      </c>
      <c r="K1748">
        <v>30265</v>
      </c>
      <c r="L1748">
        <v>798</v>
      </c>
      <c r="M1748">
        <v>33106</v>
      </c>
      <c r="N1748">
        <v>975</v>
      </c>
      <c r="O1748">
        <v>0</v>
      </c>
      <c r="P1748">
        <v>18</v>
      </c>
      <c r="Q1748">
        <v>25</v>
      </c>
      <c r="R1748">
        <v>936</v>
      </c>
      <c r="S1748">
        <v>115</v>
      </c>
      <c r="T1748">
        <v>1495</v>
      </c>
      <c r="U1748">
        <v>3</v>
      </c>
      <c r="V1748">
        <v>64</v>
      </c>
    </row>
    <row r="1749" spans="1:22" x14ac:dyDescent="0.3">
      <c r="A1749" s="42">
        <v>44030</v>
      </c>
      <c r="B1749" t="s">
        <v>58</v>
      </c>
      <c r="C1749">
        <v>1553</v>
      </c>
      <c r="D1749">
        <v>96</v>
      </c>
      <c r="E1749">
        <v>1551</v>
      </c>
      <c r="F1749">
        <v>96</v>
      </c>
      <c r="G1749">
        <v>2</v>
      </c>
      <c r="H1749">
        <v>0</v>
      </c>
      <c r="I1749">
        <v>1859</v>
      </c>
      <c r="J1749">
        <v>104</v>
      </c>
      <c r="K1749">
        <v>17110</v>
      </c>
      <c r="L1749">
        <v>628</v>
      </c>
      <c r="M1749">
        <v>18969</v>
      </c>
      <c r="N1749">
        <v>732</v>
      </c>
      <c r="O1749">
        <v>0</v>
      </c>
      <c r="P1749">
        <v>18</v>
      </c>
      <c r="Q1749">
        <v>31</v>
      </c>
      <c r="R1749">
        <v>718</v>
      </c>
      <c r="S1749">
        <v>65</v>
      </c>
      <c r="T1749">
        <v>817</v>
      </c>
      <c r="U1749">
        <v>1</v>
      </c>
      <c r="V1749">
        <v>60</v>
      </c>
    </row>
    <row r="1750" spans="1:22" x14ac:dyDescent="0.3">
      <c r="A1750" s="42">
        <v>44031</v>
      </c>
      <c r="B1750" t="s">
        <v>59</v>
      </c>
      <c r="C1750">
        <v>289</v>
      </c>
      <c r="D1750">
        <v>12</v>
      </c>
      <c r="E1750">
        <v>277</v>
      </c>
      <c r="F1750">
        <v>11</v>
      </c>
      <c r="G1750">
        <v>12</v>
      </c>
      <c r="H1750">
        <v>1</v>
      </c>
      <c r="I1750">
        <v>339</v>
      </c>
      <c r="J1750">
        <v>14</v>
      </c>
      <c r="K1750">
        <v>10226</v>
      </c>
      <c r="L1750">
        <v>207</v>
      </c>
      <c r="M1750">
        <v>10565</v>
      </c>
      <c r="N1750">
        <v>221</v>
      </c>
      <c r="O1750">
        <v>0</v>
      </c>
      <c r="P1750">
        <v>2</v>
      </c>
      <c r="Q1750">
        <v>1</v>
      </c>
      <c r="R1750">
        <v>154</v>
      </c>
      <c r="S1750">
        <v>11</v>
      </c>
      <c r="T1750">
        <v>133</v>
      </c>
      <c r="U1750">
        <v>1</v>
      </c>
      <c r="V1750">
        <v>19</v>
      </c>
    </row>
    <row r="1751" spans="1:22" x14ac:dyDescent="0.3">
      <c r="A1751" s="42">
        <v>44031</v>
      </c>
      <c r="B1751" t="s">
        <v>90</v>
      </c>
      <c r="C1751">
        <v>679</v>
      </c>
      <c r="D1751">
        <v>6</v>
      </c>
      <c r="E1751">
        <v>678</v>
      </c>
      <c r="F1751">
        <v>5</v>
      </c>
      <c r="G1751">
        <v>1</v>
      </c>
      <c r="H1751">
        <v>1</v>
      </c>
      <c r="I1751">
        <v>810</v>
      </c>
      <c r="J1751">
        <v>11</v>
      </c>
      <c r="K1751">
        <v>4997</v>
      </c>
      <c r="L1751">
        <v>104</v>
      </c>
      <c r="M1751">
        <v>5807</v>
      </c>
      <c r="N1751">
        <v>115</v>
      </c>
      <c r="O1751">
        <v>0</v>
      </c>
      <c r="P1751">
        <v>10</v>
      </c>
      <c r="Q1751">
        <v>5</v>
      </c>
      <c r="R1751">
        <v>507</v>
      </c>
      <c r="S1751">
        <v>1</v>
      </c>
      <c r="T1751">
        <v>162</v>
      </c>
      <c r="U1751">
        <v>0</v>
      </c>
      <c r="V1751">
        <v>26</v>
      </c>
    </row>
    <row r="1752" spans="1:22" x14ac:dyDescent="0.3">
      <c r="A1752" s="42">
        <v>44031</v>
      </c>
      <c r="B1752" t="s">
        <v>94</v>
      </c>
      <c r="C1752">
        <v>28</v>
      </c>
      <c r="D1752">
        <v>2</v>
      </c>
      <c r="E1752">
        <v>22</v>
      </c>
      <c r="F1752">
        <v>2</v>
      </c>
      <c r="G1752">
        <v>6</v>
      </c>
      <c r="H1752">
        <v>0</v>
      </c>
      <c r="I1752">
        <v>28</v>
      </c>
      <c r="J1752">
        <v>1</v>
      </c>
      <c r="K1752">
        <v>1289</v>
      </c>
      <c r="L1752">
        <v>7</v>
      </c>
      <c r="M1752">
        <v>1317</v>
      </c>
      <c r="N1752">
        <v>8</v>
      </c>
      <c r="O1752">
        <v>0</v>
      </c>
      <c r="P1752">
        <v>1</v>
      </c>
      <c r="Q1752">
        <v>0</v>
      </c>
      <c r="R1752">
        <v>12</v>
      </c>
      <c r="S1752">
        <v>2</v>
      </c>
      <c r="T1752">
        <v>15</v>
      </c>
      <c r="U1752">
        <v>0</v>
      </c>
      <c r="V1752">
        <v>3</v>
      </c>
    </row>
    <row r="1753" spans="1:22" x14ac:dyDescent="0.3">
      <c r="A1753" s="42">
        <v>44031</v>
      </c>
      <c r="B1753" t="s">
        <v>100</v>
      </c>
      <c r="C1753">
        <v>642</v>
      </c>
      <c r="D1753">
        <v>3</v>
      </c>
      <c r="E1753">
        <v>642</v>
      </c>
      <c r="F1753">
        <v>3</v>
      </c>
      <c r="G1753">
        <v>0</v>
      </c>
      <c r="H1753">
        <v>0</v>
      </c>
      <c r="I1753">
        <v>657</v>
      </c>
      <c r="J1753">
        <v>4</v>
      </c>
      <c r="K1753">
        <v>4088</v>
      </c>
      <c r="L1753">
        <v>34</v>
      </c>
      <c r="M1753">
        <v>4745</v>
      </c>
      <c r="N1753">
        <v>38</v>
      </c>
      <c r="O1753">
        <v>0</v>
      </c>
      <c r="P1753">
        <v>1</v>
      </c>
      <c r="Q1753">
        <v>1</v>
      </c>
      <c r="R1753">
        <v>625</v>
      </c>
      <c r="S1753">
        <v>2</v>
      </c>
      <c r="T1753">
        <v>16</v>
      </c>
      <c r="U1753">
        <v>0</v>
      </c>
      <c r="V1753">
        <v>9</v>
      </c>
    </row>
    <row r="1754" spans="1:22" x14ac:dyDescent="0.3">
      <c r="A1754" s="42">
        <v>44031</v>
      </c>
      <c r="B1754" t="s">
        <v>60</v>
      </c>
      <c r="C1754">
        <v>518</v>
      </c>
      <c r="D1754">
        <v>9</v>
      </c>
      <c r="E1754">
        <v>502</v>
      </c>
      <c r="F1754">
        <v>7</v>
      </c>
      <c r="G1754">
        <v>16</v>
      </c>
      <c r="H1754">
        <v>2</v>
      </c>
      <c r="I1754">
        <v>605</v>
      </c>
      <c r="J1754">
        <v>10</v>
      </c>
      <c r="K1754">
        <v>9990</v>
      </c>
      <c r="L1754">
        <v>163</v>
      </c>
      <c r="M1754">
        <v>10595</v>
      </c>
      <c r="N1754">
        <v>173</v>
      </c>
      <c r="O1754">
        <v>0</v>
      </c>
      <c r="P1754">
        <v>6</v>
      </c>
      <c r="Q1754">
        <v>3</v>
      </c>
      <c r="R1754">
        <v>263</v>
      </c>
      <c r="S1754">
        <v>6</v>
      </c>
      <c r="T1754">
        <v>249</v>
      </c>
      <c r="U1754">
        <v>1</v>
      </c>
      <c r="V1754">
        <v>26</v>
      </c>
    </row>
    <row r="1755" spans="1:22" x14ac:dyDescent="0.3">
      <c r="A1755" s="42">
        <v>44031</v>
      </c>
      <c r="B1755" t="s">
        <v>61</v>
      </c>
      <c r="C1755">
        <v>1205</v>
      </c>
      <c r="D1755">
        <v>28</v>
      </c>
      <c r="E1755">
        <v>1184</v>
      </c>
      <c r="F1755">
        <v>28</v>
      </c>
      <c r="G1755">
        <v>21</v>
      </c>
      <c r="H1755">
        <v>0</v>
      </c>
      <c r="I1755">
        <v>1395</v>
      </c>
      <c r="J1755">
        <v>46</v>
      </c>
      <c r="K1755">
        <v>9730</v>
      </c>
      <c r="L1755">
        <v>258</v>
      </c>
      <c r="M1755">
        <v>11125</v>
      </c>
      <c r="N1755">
        <v>304</v>
      </c>
      <c r="O1755">
        <v>0</v>
      </c>
      <c r="P1755">
        <v>7</v>
      </c>
      <c r="Q1755">
        <v>15</v>
      </c>
      <c r="R1755">
        <v>735</v>
      </c>
      <c r="S1755">
        <v>13</v>
      </c>
      <c r="T1755">
        <v>463</v>
      </c>
      <c r="U1755">
        <v>2</v>
      </c>
      <c r="V1755">
        <v>64</v>
      </c>
    </row>
    <row r="1756" spans="1:22" x14ac:dyDescent="0.3">
      <c r="A1756" s="42">
        <v>44031</v>
      </c>
      <c r="B1756" t="s">
        <v>49</v>
      </c>
      <c r="C1756">
        <v>96</v>
      </c>
      <c r="D1756">
        <v>4</v>
      </c>
      <c r="E1756">
        <v>90</v>
      </c>
      <c r="F1756">
        <v>4</v>
      </c>
      <c r="G1756">
        <v>6</v>
      </c>
      <c r="H1756">
        <v>0</v>
      </c>
      <c r="I1756">
        <v>109</v>
      </c>
      <c r="J1756">
        <v>4</v>
      </c>
      <c r="K1756">
        <v>3925</v>
      </c>
      <c r="L1756">
        <v>131</v>
      </c>
      <c r="M1756">
        <v>4034</v>
      </c>
      <c r="N1756">
        <v>135</v>
      </c>
      <c r="O1756">
        <v>0</v>
      </c>
      <c r="P1756">
        <v>1</v>
      </c>
      <c r="Q1756">
        <v>0</v>
      </c>
      <c r="R1756">
        <v>57</v>
      </c>
      <c r="S1756">
        <v>4</v>
      </c>
      <c r="T1756">
        <v>38</v>
      </c>
      <c r="U1756">
        <v>0</v>
      </c>
      <c r="V1756">
        <v>6</v>
      </c>
    </row>
    <row r="1757" spans="1:22" x14ac:dyDescent="0.3">
      <c r="A1757" s="42">
        <v>44031</v>
      </c>
      <c r="B1757" t="s">
        <v>95</v>
      </c>
      <c r="C1757">
        <v>70</v>
      </c>
      <c r="D1757">
        <v>1</v>
      </c>
      <c r="E1757">
        <v>69</v>
      </c>
      <c r="F1757">
        <v>1</v>
      </c>
      <c r="G1757">
        <v>1</v>
      </c>
      <c r="H1757">
        <v>0</v>
      </c>
      <c r="I1757">
        <v>102</v>
      </c>
      <c r="J1757">
        <v>-1</v>
      </c>
      <c r="K1757">
        <v>1423</v>
      </c>
      <c r="L1757">
        <v>15</v>
      </c>
      <c r="M1757">
        <v>1525</v>
      </c>
      <c r="N1757">
        <v>14</v>
      </c>
      <c r="O1757">
        <v>0</v>
      </c>
      <c r="P1757">
        <v>0</v>
      </c>
      <c r="Q1757">
        <v>1</v>
      </c>
      <c r="R1757">
        <v>34</v>
      </c>
      <c r="S1757">
        <v>0</v>
      </c>
      <c r="T1757">
        <v>36</v>
      </c>
      <c r="U1757">
        <v>0</v>
      </c>
      <c r="V1757">
        <v>4</v>
      </c>
    </row>
    <row r="1758" spans="1:22" x14ac:dyDescent="0.3">
      <c r="A1758" s="42">
        <v>44031</v>
      </c>
      <c r="B1758" t="s">
        <v>67</v>
      </c>
      <c r="C1758">
        <v>77</v>
      </c>
      <c r="D1758">
        <v>4</v>
      </c>
      <c r="E1758">
        <v>66</v>
      </c>
      <c r="F1758">
        <v>4</v>
      </c>
      <c r="G1758">
        <v>11</v>
      </c>
      <c r="H1758">
        <v>0</v>
      </c>
      <c r="I1758">
        <v>77</v>
      </c>
      <c r="J1758">
        <v>4</v>
      </c>
      <c r="K1758">
        <v>2443</v>
      </c>
      <c r="L1758">
        <v>22</v>
      </c>
      <c r="M1758">
        <v>2520</v>
      </c>
      <c r="N1758">
        <v>26</v>
      </c>
      <c r="O1758">
        <v>0</v>
      </c>
      <c r="P1758">
        <v>2</v>
      </c>
      <c r="Q1758">
        <v>0</v>
      </c>
      <c r="R1758">
        <v>36</v>
      </c>
      <c r="S1758">
        <v>4</v>
      </c>
      <c r="T1758">
        <v>39</v>
      </c>
      <c r="U1758">
        <v>0</v>
      </c>
      <c r="V1758">
        <v>10</v>
      </c>
    </row>
    <row r="1759" spans="1:22" x14ac:dyDescent="0.3">
      <c r="A1759" s="42">
        <v>44031</v>
      </c>
      <c r="B1759" t="s">
        <v>101</v>
      </c>
      <c r="C1759">
        <v>179</v>
      </c>
      <c r="D1759">
        <v>17</v>
      </c>
      <c r="E1759">
        <v>172</v>
      </c>
      <c r="F1759">
        <v>18</v>
      </c>
      <c r="G1759">
        <v>7</v>
      </c>
      <c r="H1759">
        <v>-1</v>
      </c>
      <c r="I1759">
        <v>197</v>
      </c>
      <c r="J1759">
        <v>22</v>
      </c>
      <c r="K1759">
        <v>4686</v>
      </c>
      <c r="L1759">
        <v>306</v>
      </c>
      <c r="M1759">
        <v>4883</v>
      </c>
      <c r="N1759">
        <v>328</v>
      </c>
      <c r="O1759">
        <v>0</v>
      </c>
      <c r="P1759">
        <v>2</v>
      </c>
      <c r="Q1759">
        <v>0</v>
      </c>
      <c r="R1759">
        <v>57</v>
      </c>
      <c r="S1759">
        <v>17</v>
      </c>
      <c r="T1759">
        <v>120</v>
      </c>
      <c r="U1759">
        <v>0</v>
      </c>
      <c r="V1759">
        <v>16</v>
      </c>
    </row>
    <row r="1760" spans="1:22" x14ac:dyDescent="0.3">
      <c r="A1760" s="42">
        <v>44031</v>
      </c>
      <c r="B1760" t="s">
        <v>51</v>
      </c>
      <c r="C1760">
        <v>364</v>
      </c>
      <c r="D1760">
        <v>6</v>
      </c>
      <c r="E1760">
        <v>363</v>
      </c>
      <c r="F1760">
        <v>6</v>
      </c>
      <c r="G1760">
        <v>1</v>
      </c>
      <c r="H1760">
        <v>0</v>
      </c>
      <c r="I1760">
        <v>428</v>
      </c>
      <c r="J1760">
        <v>10</v>
      </c>
      <c r="K1760">
        <v>4669</v>
      </c>
      <c r="L1760">
        <v>111</v>
      </c>
      <c r="M1760">
        <v>5097</v>
      </c>
      <c r="N1760">
        <v>121</v>
      </c>
      <c r="O1760">
        <v>0</v>
      </c>
      <c r="P1760">
        <v>4</v>
      </c>
      <c r="Q1760">
        <v>1</v>
      </c>
      <c r="R1760">
        <v>146</v>
      </c>
      <c r="S1760">
        <v>5</v>
      </c>
      <c r="T1760">
        <v>214</v>
      </c>
      <c r="U1760">
        <v>0</v>
      </c>
      <c r="V1760">
        <v>16</v>
      </c>
    </row>
    <row r="1761" spans="1:22" x14ac:dyDescent="0.3">
      <c r="A1761" s="42">
        <v>44031</v>
      </c>
      <c r="B1761" t="s">
        <v>74</v>
      </c>
      <c r="C1761">
        <v>115</v>
      </c>
      <c r="D1761">
        <v>5</v>
      </c>
      <c r="E1761">
        <v>111</v>
      </c>
      <c r="F1761">
        <v>6</v>
      </c>
      <c r="G1761">
        <v>4</v>
      </c>
      <c r="H1761">
        <v>-1</v>
      </c>
      <c r="I1761">
        <v>122</v>
      </c>
      <c r="J1761">
        <v>6</v>
      </c>
      <c r="K1761">
        <v>1220</v>
      </c>
      <c r="L1761">
        <v>28</v>
      </c>
      <c r="M1761">
        <v>1342</v>
      </c>
      <c r="N1761">
        <v>34</v>
      </c>
      <c r="O1761">
        <v>0</v>
      </c>
      <c r="P1761">
        <v>0</v>
      </c>
      <c r="Q1761">
        <v>0</v>
      </c>
      <c r="R1761">
        <v>31</v>
      </c>
      <c r="S1761">
        <v>5</v>
      </c>
      <c r="T1761">
        <v>84</v>
      </c>
      <c r="U1761">
        <v>0</v>
      </c>
      <c r="V1761">
        <v>4</v>
      </c>
    </row>
    <row r="1762" spans="1:22" x14ac:dyDescent="0.3">
      <c r="A1762" s="42">
        <v>44031</v>
      </c>
      <c r="B1762" t="s">
        <v>82</v>
      </c>
      <c r="C1762">
        <v>113</v>
      </c>
      <c r="D1762">
        <v>3</v>
      </c>
      <c r="E1762">
        <v>110</v>
      </c>
      <c r="F1762">
        <v>3</v>
      </c>
      <c r="G1762">
        <v>3</v>
      </c>
      <c r="H1762">
        <v>0</v>
      </c>
      <c r="I1762">
        <v>133</v>
      </c>
      <c r="J1762">
        <v>8</v>
      </c>
      <c r="K1762">
        <v>3117</v>
      </c>
      <c r="L1762">
        <v>246</v>
      </c>
      <c r="M1762">
        <v>3250</v>
      </c>
      <c r="N1762">
        <v>254</v>
      </c>
      <c r="O1762">
        <v>0</v>
      </c>
      <c r="P1762">
        <v>0</v>
      </c>
      <c r="Q1762">
        <v>1</v>
      </c>
      <c r="R1762">
        <v>35</v>
      </c>
      <c r="S1762">
        <v>2</v>
      </c>
      <c r="T1762">
        <v>78</v>
      </c>
      <c r="U1762">
        <v>0</v>
      </c>
      <c r="V1762">
        <v>3</v>
      </c>
    </row>
    <row r="1763" spans="1:22" x14ac:dyDescent="0.3">
      <c r="A1763" s="42">
        <v>44031</v>
      </c>
      <c r="B1763" t="s">
        <v>118</v>
      </c>
      <c r="C1763">
        <v>33</v>
      </c>
      <c r="D1763">
        <v>0</v>
      </c>
      <c r="E1763">
        <v>33</v>
      </c>
      <c r="F1763">
        <v>0</v>
      </c>
      <c r="G1763">
        <v>0</v>
      </c>
      <c r="H1763">
        <v>0</v>
      </c>
      <c r="I1763">
        <v>35</v>
      </c>
      <c r="J1763">
        <v>0</v>
      </c>
      <c r="K1763">
        <v>989</v>
      </c>
      <c r="L1763">
        <v>10</v>
      </c>
      <c r="M1763">
        <v>1024</v>
      </c>
      <c r="N1763">
        <v>10</v>
      </c>
      <c r="O1763">
        <v>0</v>
      </c>
      <c r="P1763">
        <v>0</v>
      </c>
      <c r="Q1763">
        <v>0</v>
      </c>
      <c r="R1763">
        <v>18</v>
      </c>
      <c r="S1763">
        <v>0</v>
      </c>
      <c r="T1763">
        <v>15</v>
      </c>
      <c r="U1763">
        <v>0</v>
      </c>
      <c r="V1763">
        <v>0</v>
      </c>
    </row>
    <row r="1764" spans="1:22" x14ac:dyDescent="0.3">
      <c r="A1764" s="42">
        <v>44031</v>
      </c>
      <c r="B1764" t="s">
        <v>68</v>
      </c>
      <c r="C1764">
        <v>210</v>
      </c>
      <c r="D1764">
        <v>8</v>
      </c>
      <c r="E1764">
        <v>200</v>
      </c>
      <c r="F1764">
        <v>8</v>
      </c>
      <c r="G1764">
        <v>10</v>
      </c>
      <c r="H1764">
        <v>0</v>
      </c>
      <c r="I1764">
        <v>223</v>
      </c>
      <c r="J1764">
        <v>9</v>
      </c>
      <c r="K1764">
        <v>3102</v>
      </c>
      <c r="L1764">
        <v>72</v>
      </c>
      <c r="M1764">
        <v>3325</v>
      </c>
      <c r="N1764">
        <v>81</v>
      </c>
      <c r="O1764">
        <v>0</v>
      </c>
      <c r="P1764">
        <v>1</v>
      </c>
      <c r="Q1764">
        <v>0</v>
      </c>
      <c r="R1764">
        <v>111</v>
      </c>
      <c r="S1764">
        <v>8</v>
      </c>
      <c r="T1764">
        <v>98</v>
      </c>
      <c r="U1764">
        <v>0</v>
      </c>
      <c r="V1764">
        <v>7</v>
      </c>
    </row>
    <row r="1765" spans="1:22" x14ac:dyDescent="0.3">
      <c r="A1765" s="42">
        <v>44031</v>
      </c>
      <c r="B1765" t="s">
        <v>107</v>
      </c>
      <c r="C1765">
        <v>190</v>
      </c>
      <c r="D1765">
        <v>8</v>
      </c>
      <c r="E1765">
        <v>184</v>
      </c>
      <c r="F1765">
        <v>7</v>
      </c>
      <c r="G1765">
        <v>6</v>
      </c>
      <c r="H1765">
        <v>1</v>
      </c>
      <c r="I1765">
        <v>240</v>
      </c>
      <c r="J1765">
        <v>13</v>
      </c>
      <c r="K1765">
        <v>5937</v>
      </c>
      <c r="L1765">
        <v>167</v>
      </c>
      <c r="M1765">
        <v>6177</v>
      </c>
      <c r="N1765">
        <v>180</v>
      </c>
      <c r="O1765">
        <v>0</v>
      </c>
      <c r="P1765">
        <v>0</v>
      </c>
      <c r="Q1765">
        <v>2</v>
      </c>
      <c r="R1765">
        <v>120</v>
      </c>
      <c r="S1765">
        <v>6</v>
      </c>
      <c r="T1765">
        <v>70</v>
      </c>
      <c r="U1765">
        <v>0</v>
      </c>
      <c r="V1765">
        <v>8</v>
      </c>
    </row>
    <row r="1766" spans="1:22" x14ac:dyDescent="0.3">
      <c r="A1766" s="42">
        <v>44031</v>
      </c>
      <c r="B1766" t="s">
        <v>119</v>
      </c>
      <c r="C1766">
        <v>98</v>
      </c>
      <c r="D1766">
        <v>5</v>
      </c>
      <c r="E1766">
        <v>87</v>
      </c>
      <c r="F1766">
        <v>5</v>
      </c>
      <c r="G1766">
        <v>11</v>
      </c>
      <c r="H1766">
        <v>0</v>
      </c>
      <c r="I1766">
        <v>106</v>
      </c>
      <c r="J1766">
        <v>5</v>
      </c>
      <c r="K1766">
        <v>1204</v>
      </c>
      <c r="L1766">
        <v>14</v>
      </c>
      <c r="M1766">
        <v>1310</v>
      </c>
      <c r="N1766">
        <v>19</v>
      </c>
      <c r="O1766">
        <v>0</v>
      </c>
      <c r="P1766">
        <v>3</v>
      </c>
      <c r="Q1766">
        <v>0</v>
      </c>
      <c r="R1766">
        <v>34</v>
      </c>
      <c r="S1766">
        <v>5</v>
      </c>
      <c r="T1766">
        <v>61</v>
      </c>
      <c r="U1766">
        <v>0</v>
      </c>
      <c r="V1766">
        <v>4</v>
      </c>
    </row>
    <row r="1767" spans="1:22" x14ac:dyDescent="0.3">
      <c r="A1767" s="42">
        <v>44031</v>
      </c>
      <c r="B1767" t="s">
        <v>54</v>
      </c>
      <c r="C1767">
        <v>253</v>
      </c>
      <c r="D1767">
        <v>1</v>
      </c>
      <c r="E1767">
        <v>252</v>
      </c>
      <c r="F1767">
        <v>1</v>
      </c>
      <c r="G1767">
        <v>1</v>
      </c>
      <c r="H1767">
        <v>0</v>
      </c>
      <c r="I1767">
        <v>333</v>
      </c>
      <c r="J1767">
        <v>1</v>
      </c>
      <c r="K1767">
        <v>9217</v>
      </c>
      <c r="L1767">
        <v>87</v>
      </c>
      <c r="M1767">
        <v>9550</v>
      </c>
      <c r="N1767">
        <v>88</v>
      </c>
      <c r="O1767">
        <v>0</v>
      </c>
      <c r="P1767">
        <v>6</v>
      </c>
      <c r="Q1767">
        <v>1</v>
      </c>
      <c r="R1767">
        <v>167</v>
      </c>
      <c r="S1767">
        <v>0</v>
      </c>
      <c r="T1767">
        <v>80</v>
      </c>
      <c r="U1767">
        <v>0</v>
      </c>
      <c r="V1767">
        <v>19</v>
      </c>
    </row>
    <row r="1768" spans="1:22" x14ac:dyDescent="0.3">
      <c r="A1768" s="42">
        <v>44031</v>
      </c>
      <c r="B1768" t="s">
        <v>1</v>
      </c>
      <c r="C1768">
        <v>16044</v>
      </c>
      <c r="D1768">
        <v>333</v>
      </c>
      <c r="E1768">
        <v>16023</v>
      </c>
      <c r="F1768">
        <v>332</v>
      </c>
      <c r="G1768">
        <v>21</v>
      </c>
      <c r="H1768">
        <v>1</v>
      </c>
      <c r="I1768">
        <v>19308</v>
      </c>
      <c r="J1768">
        <v>446</v>
      </c>
      <c r="K1768">
        <v>135595</v>
      </c>
      <c r="L1768">
        <v>3322</v>
      </c>
      <c r="M1768">
        <v>154903</v>
      </c>
      <c r="N1768">
        <v>3768</v>
      </c>
      <c r="O1768">
        <v>0</v>
      </c>
      <c r="P1768">
        <v>166</v>
      </c>
      <c r="Q1768">
        <v>134</v>
      </c>
      <c r="R1768">
        <v>9982</v>
      </c>
      <c r="S1768">
        <v>199</v>
      </c>
      <c r="T1768">
        <v>5896</v>
      </c>
      <c r="U1768">
        <v>0</v>
      </c>
      <c r="V1768">
        <v>582</v>
      </c>
    </row>
    <row r="1769" spans="1:22" x14ac:dyDescent="0.3">
      <c r="A1769" s="42">
        <v>44031</v>
      </c>
      <c r="B1769" t="s">
        <v>120</v>
      </c>
      <c r="C1769">
        <v>57</v>
      </c>
      <c r="D1769">
        <v>4</v>
      </c>
      <c r="E1769">
        <v>33</v>
      </c>
      <c r="F1769">
        <v>4</v>
      </c>
      <c r="G1769">
        <v>24</v>
      </c>
      <c r="H1769">
        <v>0</v>
      </c>
      <c r="I1769">
        <v>61</v>
      </c>
      <c r="J1769">
        <v>5</v>
      </c>
      <c r="K1769">
        <v>1397</v>
      </c>
      <c r="L1769">
        <v>82</v>
      </c>
      <c r="M1769">
        <v>1458</v>
      </c>
      <c r="N1769">
        <v>87</v>
      </c>
      <c r="O1769">
        <v>0</v>
      </c>
      <c r="P1769">
        <v>0</v>
      </c>
      <c r="Q1769">
        <v>0</v>
      </c>
      <c r="R1769">
        <v>18</v>
      </c>
      <c r="S1769">
        <v>4</v>
      </c>
      <c r="T1769">
        <v>39</v>
      </c>
      <c r="U1769">
        <v>0</v>
      </c>
      <c r="V1769">
        <v>2</v>
      </c>
    </row>
    <row r="1770" spans="1:22" x14ac:dyDescent="0.3">
      <c r="A1770" s="42">
        <v>44031</v>
      </c>
      <c r="B1770" t="s">
        <v>83</v>
      </c>
      <c r="C1770">
        <v>138</v>
      </c>
      <c r="D1770">
        <v>0</v>
      </c>
      <c r="E1770">
        <v>138</v>
      </c>
      <c r="F1770">
        <v>0</v>
      </c>
      <c r="G1770">
        <v>0</v>
      </c>
      <c r="H1770">
        <v>0</v>
      </c>
      <c r="I1770">
        <v>162</v>
      </c>
      <c r="J1770">
        <v>0</v>
      </c>
      <c r="K1770">
        <v>2897</v>
      </c>
      <c r="L1770">
        <v>62</v>
      </c>
      <c r="M1770">
        <v>3059</v>
      </c>
      <c r="N1770">
        <v>62</v>
      </c>
      <c r="O1770">
        <v>1</v>
      </c>
      <c r="P1770">
        <v>1</v>
      </c>
      <c r="Q1770">
        <v>-1</v>
      </c>
      <c r="R1770">
        <v>68</v>
      </c>
      <c r="S1770">
        <v>0</v>
      </c>
      <c r="T1770">
        <v>69</v>
      </c>
      <c r="U1770">
        <v>1</v>
      </c>
      <c r="V1770">
        <v>5</v>
      </c>
    </row>
    <row r="1771" spans="1:22" x14ac:dyDescent="0.3">
      <c r="A1771" s="42">
        <v>44031</v>
      </c>
      <c r="B1771" t="s">
        <v>62</v>
      </c>
      <c r="C1771">
        <v>376</v>
      </c>
      <c r="D1771">
        <v>6</v>
      </c>
      <c r="E1771">
        <v>376</v>
      </c>
      <c r="F1771">
        <v>6</v>
      </c>
      <c r="G1771">
        <v>0</v>
      </c>
      <c r="H1771">
        <v>0</v>
      </c>
      <c r="I1771">
        <v>477</v>
      </c>
      <c r="J1771">
        <v>5</v>
      </c>
      <c r="K1771">
        <v>5380</v>
      </c>
      <c r="L1771">
        <v>62</v>
      </c>
      <c r="M1771">
        <v>5857</v>
      </c>
      <c r="N1771">
        <v>67</v>
      </c>
      <c r="O1771">
        <v>0</v>
      </c>
      <c r="P1771">
        <v>0</v>
      </c>
      <c r="Q1771">
        <v>1</v>
      </c>
      <c r="R1771">
        <v>128</v>
      </c>
      <c r="S1771">
        <v>5</v>
      </c>
      <c r="T1771">
        <v>248</v>
      </c>
      <c r="U1771">
        <v>0</v>
      </c>
      <c r="V1771">
        <v>22</v>
      </c>
    </row>
    <row r="1772" spans="1:22" x14ac:dyDescent="0.3">
      <c r="A1772" s="42">
        <v>44031</v>
      </c>
      <c r="B1772" t="s">
        <v>55</v>
      </c>
      <c r="C1772">
        <v>365</v>
      </c>
      <c r="D1772">
        <v>7</v>
      </c>
      <c r="E1772">
        <v>349</v>
      </c>
      <c r="F1772">
        <v>7</v>
      </c>
      <c r="G1772">
        <v>16</v>
      </c>
      <c r="H1772">
        <v>0</v>
      </c>
      <c r="I1772">
        <v>402</v>
      </c>
      <c r="J1772">
        <v>12</v>
      </c>
      <c r="K1772">
        <v>4064</v>
      </c>
      <c r="L1772">
        <v>80</v>
      </c>
      <c r="M1772">
        <v>4466</v>
      </c>
      <c r="N1772">
        <v>92</v>
      </c>
      <c r="O1772">
        <v>0</v>
      </c>
      <c r="P1772">
        <v>3</v>
      </c>
      <c r="Q1772">
        <v>0</v>
      </c>
      <c r="R1772">
        <v>151</v>
      </c>
      <c r="S1772">
        <v>7</v>
      </c>
      <c r="T1772">
        <v>211</v>
      </c>
      <c r="U1772">
        <v>1</v>
      </c>
      <c r="V1772">
        <v>28</v>
      </c>
    </row>
    <row r="1773" spans="1:22" x14ac:dyDescent="0.3">
      <c r="A1773" s="42">
        <v>44031</v>
      </c>
      <c r="B1773" t="s">
        <v>69</v>
      </c>
      <c r="C1773">
        <v>465</v>
      </c>
      <c r="D1773">
        <v>11</v>
      </c>
      <c r="E1773">
        <v>461</v>
      </c>
      <c r="F1773">
        <v>11</v>
      </c>
      <c r="G1773">
        <v>4</v>
      </c>
      <c r="H1773">
        <v>0</v>
      </c>
      <c r="I1773">
        <v>569</v>
      </c>
      <c r="J1773">
        <v>13</v>
      </c>
      <c r="K1773">
        <v>7512</v>
      </c>
      <c r="L1773">
        <v>37</v>
      </c>
      <c r="M1773">
        <v>8081</v>
      </c>
      <c r="N1773">
        <v>50</v>
      </c>
      <c r="O1773">
        <v>0</v>
      </c>
      <c r="P1773">
        <v>7</v>
      </c>
      <c r="Q1773">
        <v>1</v>
      </c>
      <c r="R1773">
        <v>255</v>
      </c>
      <c r="S1773">
        <v>10</v>
      </c>
      <c r="T1773">
        <v>203</v>
      </c>
      <c r="U1773">
        <v>0</v>
      </c>
      <c r="V1773">
        <v>41</v>
      </c>
    </row>
    <row r="1774" spans="1:22" x14ac:dyDescent="0.3">
      <c r="A1774" s="42">
        <v>44031</v>
      </c>
      <c r="B1774" t="s">
        <v>112</v>
      </c>
      <c r="C1774">
        <v>40</v>
      </c>
      <c r="D1774">
        <v>0</v>
      </c>
      <c r="E1774">
        <v>40</v>
      </c>
      <c r="F1774">
        <v>0</v>
      </c>
      <c r="G1774">
        <v>0</v>
      </c>
      <c r="H1774">
        <v>0</v>
      </c>
      <c r="I1774">
        <v>44</v>
      </c>
      <c r="J1774">
        <v>0</v>
      </c>
      <c r="K1774">
        <v>1570</v>
      </c>
      <c r="L1774">
        <v>12</v>
      </c>
      <c r="M1774">
        <v>1614</v>
      </c>
      <c r="N1774">
        <v>12</v>
      </c>
      <c r="O1774">
        <v>0</v>
      </c>
      <c r="P1774">
        <v>0</v>
      </c>
      <c r="Q1774">
        <v>0</v>
      </c>
      <c r="R1774">
        <v>19</v>
      </c>
      <c r="S1774">
        <v>0</v>
      </c>
      <c r="T1774">
        <v>21</v>
      </c>
      <c r="U1774">
        <v>0</v>
      </c>
      <c r="V1774">
        <v>2</v>
      </c>
    </row>
    <row r="1775" spans="1:22" x14ac:dyDescent="0.3">
      <c r="A1775" s="42">
        <v>44031</v>
      </c>
      <c r="B1775" t="s">
        <v>75</v>
      </c>
      <c r="C1775">
        <v>158</v>
      </c>
      <c r="D1775">
        <v>12</v>
      </c>
      <c r="E1775">
        <v>155</v>
      </c>
      <c r="F1775">
        <v>12</v>
      </c>
      <c r="G1775">
        <v>3</v>
      </c>
      <c r="H1775">
        <v>0</v>
      </c>
      <c r="I1775">
        <v>197</v>
      </c>
      <c r="J1775">
        <v>14</v>
      </c>
      <c r="K1775">
        <v>4334</v>
      </c>
      <c r="L1775">
        <v>91</v>
      </c>
      <c r="M1775">
        <v>4531</v>
      </c>
      <c r="N1775">
        <v>105</v>
      </c>
      <c r="O1775">
        <v>0</v>
      </c>
      <c r="P1775">
        <v>3</v>
      </c>
      <c r="Q1775">
        <v>2</v>
      </c>
      <c r="R1775">
        <v>85</v>
      </c>
      <c r="S1775">
        <v>10</v>
      </c>
      <c r="T1775">
        <v>70</v>
      </c>
      <c r="U1775">
        <v>0</v>
      </c>
      <c r="V1775">
        <v>8</v>
      </c>
    </row>
    <row r="1776" spans="1:22" x14ac:dyDescent="0.3">
      <c r="A1776" s="42">
        <v>44031</v>
      </c>
      <c r="B1776" t="s">
        <v>76</v>
      </c>
      <c r="C1776">
        <v>306</v>
      </c>
      <c r="D1776">
        <v>10</v>
      </c>
      <c r="E1776">
        <v>249</v>
      </c>
      <c r="F1776">
        <v>10</v>
      </c>
      <c r="G1776">
        <v>57</v>
      </c>
      <c r="H1776">
        <v>0</v>
      </c>
      <c r="I1776">
        <v>337</v>
      </c>
      <c r="J1776">
        <v>12</v>
      </c>
      <c r="K1776">
        <v>4441</v>
      </c>
      <c r="L1776">
        <v>109</v>
      </c>
      <c r="M1776">
        <v>4778</v>
      </c>
      <c r="N1776">
        <v>121</v>
      </c>
      <c r="O1776">
        <v>0</v>
      </c>
      <c r="P1776">
        <v>1</v>
      </c>
      <c r="Q1776">
        <v>2</v>
      </c>
      <c r="R1776">
        <v>114</v>
      </c>
      <c r="S1776">
        <v>8</v>
      </c>
      <c r="T1776">
        <v>191</v>
      </c>
      <c r="U1776">
        <v>0</v>
      </c>
      <c r="V1776">
        <v>13</v>
      </c>
    </row>
    <row r="1777" spans="1:22" x14ac:dyDescent="0.3">
      <c r="A1777" s="42">
        <v>44031</v>
      </c>
      <c r="B1777" t="s">
        <v>113</v>
      </c>
      <c r="C1777">
        <v>197</v>
      </c>
      <c r="D1777">
        <v>20</v>
      </c>
      <c r="E1777">
        <v>197</v>
      </c>
      <c r="F1777">
        <v>20</v>
      </c>
      <c r="G1777">
        <v>0</v>
      </c>
      <c r="H1777">
        <v>0</v>
      </c>
      <c r="I1777">
        <v>224</v>
      </c>
      <c r="J1777">
        <v>24</v>
      </c>
      <c r="K1777">
        <v>3339</v>
      </c>
      <c r="L1777">
        <v>108</v>
      </c>
      <c r="M1777">
        <v>3563</v>
      </c>
      <c r="N1777">
        <v>132</v>
      </c>
      <c r="O1777">
        <v>0</v>
      </c>
      <c r="P1777">
        <v>2</v>
      </c>
      <c r="Q1777">
        <v>0</v>
      </c>
      <c r="R1777">
        <v>57</v>
      </c>
      <c r="S1777">
        <v>20</v>
      </c>
      <c r="T1777">
        <v>138</v>
      </c>
      <c r="U1777">
        <v>1</v>
      </c>
      <c r="V1777">
        <v>13</v>
      </c>
    </row>
    <row r="1778" spans="1:22" x14ac:dyDescent="0.3">
      <c r="A1778" s="42">
        <v>44031</v>
      </c>
      <c r="B1778" t="s">
        <v>121</v>
      </c>
      <c r="C1778">
        <v>73</v>
      </c>
      <c r="D1778">
        <v>2</v>
      </c>
      <c r="E1778">
        <v>68</v>
      </c>
      <c r="F1778">
        <v>2</v>
      </c>
      <c r="G1778">
        <v>5</v>
      </c>
      <c r="H1778">
        <v>0</v>
      </c>
      <c r="I1778">
        <v>85</v>
      </c>
      <c r="J1778">
        <v>2</v>
      </c>
      <c r="K1778">
        <v>1990</v>
      </c>
      <c r="L1778">
        <v>51</v>
      </c>
      <c r="M1778">
        <v>2075</v>
      </c>
      <c r="N1778">
        <v>53</v>
      </c>
      <c r="O1778">
        <v>0</v>
      </c>
      <c r="P1778">
        <v>0</v>
      </c>
      <c r="Q1778">
        <v>2</v>
      </c>
      <c r="R1778">
        <v>43</v>
      </c>
      <c r="S1778">
        <v>0</v>
      </c>
      <c r="T1778">
        <v>30</v>
      </c>
      <c r="U1778">
        <v>0</v>
      </c>
      <c r="V1778">
        <v>8</v>
      </c>
    </row>
    <row r="1779" spans="1:22" x14ac:dyDescent="0.3">
      <c r="A1779" s="42">
        <v>44031</v>
      </c>
      <c r="B1779" t="s">
        <v>63</v>
      </c>
      <c r="C1779">
        <v>209</v>
      </c>
      <c r="D1779">
        <v>13</v>
      </c>
      <c r="E1779">
        <v>200</v>
      </c>
      <c r="F1779">
        <v>12</v>
      </c>
      <c r="G1779">
        <v>9</v>
      </c>
      <c r="H1779">
        <v>1</v>
      </c>
      <c r="I1779">
        <v>240</v>
      </c>
      <c r="J1779">
        <v>16</v>
      </c>
      <c r="K1779">
        <v>5421</v>
      </c>
      <c r="L1779">
        <v>219</v>
      </c>
      <c r="M1779">
        <v>5661</v>
      </c>
      <c r="N1779">
        <v>235</v>
      </c>
      <c r="O1779">
        <v>0</v>
      </c>
      <c r="P1779">
        <v>3</v>
      </c>
      <c r="Q1779">
        <v>2</v>
      </c>
      <c r="R1779">
        <v>99</v>
      </c>
      <c r="S1779">
        <v>11</v>
      </c>
      <c r="T1779">
        <v>107</v>
      </c>
      <c r="U1779">
        <v>0</v>
      </c>
      <c r="V1779">
        <v>14</v>
      </c>
    </row>
    <row r="1780" spans="1:22" x14ac:dyDescent="0.3">
      <c r="A1780" s="42">
        <v>44031</v>
      </c>
      <c r="B1780" t="s">
        <v>87</v>
      </c>
      <c r="C1780">
        <v>73</v>
      </c>
      <c r="D1780">
        <v>1</v>
      </c>
      <c r="E1780">
        <v>71</v>
      </c>
      <c r="F1780">
        <v>1</v>
      </c>
      <c r="G1780">
        <v>2</v>
      </c>
      <c r="H1780">
        <v>0</v>
      </c>
      <c r="I1780">
        <v>87</v>
      </c>
      <c r="J1780">
        <v>1</v>
      </c>
      <c r="K1780">
        <v>1123</v>
      </c>
      <c r="L1780">
        <v>7</v>
      </c>
      <c r="M1780">
        <v>1210</v>
      </c>
      <c r="N1780">
        <v>8</v>
      </c>
      <c r="O1780">
        <v>0</v>
      </c>
      <c r="P1780">
        <v>2</v>
      </c>
      <c r="Q1780">
        <v>0</v>
      </c>
      <c r="R1780">
        <v>58</v>
      </c>
      <c r="S1780">
        <v>1</v>
      </c>
      <c r="T1780">
        <v>13</v>
      </c>
      <c r="U1780">
        <v>0</v>
      </c>
      <c r="V1780">
        <v>12</v>
      </c>
    </row>
    <row r="1781" spans="1:22" x14ac:dyDescent="0.3">
      <c r="A1781" s="42">
        <v>44031</v>
      </c>
      <c r="B1781" t="s">
        <v>64</v>
      </c>
      <c r="C1781">
        <v>648</v>
      </c>
      <c r="D1781">
        <v>5</v>
      </c>
      <c r="E1781">
        <v>636</v>
      </c>
      <c r="F1781">
        <v>5</v>
      </c>
      <c r="G1781">
        <v>12</v>
      </c>
      <c r="H1781">
        <v>0</v>
      </c>
      <c r="I1781">
        <v>701</v>
      </c>
      <c r="J1781">
        <v>9</v>
      </c>
      <c r="K1781">
        <v>7718</v>
      </c>
      <c r="L1781">
        <v>194</v>
      </c>
      <c r="M1781">
        <v>8419</v>
      </c>
      <c r="N1781">
        <v>203</v>
      </c>
      <c r="O1781">
        <v>0</v>
      </c>
      <c r="P1781">
        <v>6</v>
      </c>
      <c r="Q1781">
        <v>10</v>
      </c>
      <c r="R1781">
        <v>379</v>
      </c>
      <c r="S1781">
        <v>-5</v>
      </c>
      <c r="T1781">
        <v>263</v>
      </c>
      <c r="U1781">
        <v>0</v>
      </c>
      <c r="V1781">
        <v>42</v>
      </c>
    </row>
    <row r="1782" spans="1:22" x14ac:dyDescent="0.3">
      <c r="A1782" s="42">
        <v>44031</v>
      </c>
      <c r="B1782" t="s">
        <v>47</v>
      </c>
      <c r="C1782">
        <v>4233</v>
      </c>
      <c r="D1782">
        <v>89</v>
      </c>
      <c r="E1782">
        <v>4225</v>
      </c>
      <c r="F1782">
        <v>89</v>
      </c>
      <c r="G1782">
        <v>8</v>
      </c>
      <c r="H1782">
        <v>0</v>
      </c>
      <c r="I1782">
        <v>4740</v>
      </c>
      <c r="J1782">
        <v>110</v>
      </c>
      <c r="K1782">
        <v>41930</v>
      </c>
      <c r="L1782">
        <v>1011</v>
      </c>
      <c r="M1782">
        <v>46670</v>
      </c>
      <c r="N1782">
        <v>1121</v>
      </c>
      <c r="O1782">
        <v>0</v>
      </c>
      <c r="P1782">
        <v>40</v>
      </c>
      <c r="Q1782">
        <v>45</v>
      </c>
      <c r="R1782">
        <v>2475</v>
      </c>
      <c r="S1782">
        <v>44</v>
      </c>
      <c r="T1782">
        <v>1718</v>
      </c>
      <c r="U1782">
        <v>1</v>
      </c>
      <c r="V1782">
        <v>174</v>
      </c>
    </row>
    <row r="1783" spans="1:22" x14ac:dyDescent="0.3">
      <c r="A1783" s="42">
        <v>44031</v>
      </c>
      <c r="B1783" t="s">
        <v>122</v>
      </c>
      <c r="C1783">
        <v>28</v>
      </c>
      <c r="D1783">
        <v>3</v>
      </c>
      <c r="E1783">
        <v>26</v>
      </c>
      <c r="F1783">
        <v>3</v>
      </c>
      <c r="G1783">
        <v>2</v>
      </c>
      <c r="H1783">
        <v>0</v>
      </c>
      <c r="I1783">
        <v>33</v>
      </c>
      <c r="J1783">
        <v>3</v>
      </c>
      <c r="K1783">
        <v>655</v>
      </c>
      <c r="L1783">
        <v>57</v>
      </c>
      <c r="M1783">
        <v>688</v>
      </c>
      <c r="N1783">
        <v>60</v>
      </c>
      <c r="O1783">
        <v>0</v>
      </c>
      <c r="P1783">
        <v>0</v>
      </c>
      <c r="Q1783">
        <v>0</v>
      </c>
      <c r="R1783">
        <v>4</v>
      </c>
      <c r="S1783">
        <v>3</v>
      </c>
      <c r="T1783">
        <v>24</v>
      </c>
      <c r="U1783">
        <v>0</v>
      </c>
      <c r="V1783">
        <v>4</v>
      </c>
    </row>
    <row r="1784" spans="1:22" x14ac:dyDescent="0.3">
      <c r="A1784" s="42">
        <v>44031</v>
      </c>
      <c r="B1784" t="s">
        <v>102</v>
      </c>
      <c r="C1784">
        <v>547</v>
      </c>
      <c r="D1784">
        <v>17</v>
      </c>
      <c r="E1784">
        <v>523</v>
      </c>
      <c r="F1784">
        <v>17</v>
      </c>
      <c r="G1784">
        <v>24</v>
      </c>
      <c r="H1784">
        <v>0</v>
      </c>
      <c r="I1784">
        <v>603</v>
      </c>
      <c r="J1784">
        <v>19</v>
      </c>
      <c r="K1784">
        <v>7115</v>
      </c>
      <c r="L1784">
        <v>31</v>
      </c>
      <c r="M1784">
        <v>7718</v>
      </c>
      <c r="N1784">
        <v>50</v>
      </c>
      <c r="O1784">
        <v>0</v>
      </c>
      <c r="P1784">
        <v>7</v>
      </c>
      <c r="Q1784">
        <v>2</v>
      </c>
      <c r="R1784">
        <v>313</v>
      </c>
      <c r="S1784">
        <v>15</v>
      </c>
      <c r="T1784">
        <v>227</v>
      </c>
      <c r="U1784">
        <v>0</v>
      </c>
      <c r="V1784">
        <v>28</v>
      </c>
    </row>
    <row r="1785" spans="1:22" x14ac:dyDescent="0.3">
      <c r="A1785" s="42">
        <v>44031</v>
      </c>
      <c r="B1785" t="s">
        <v>84</v>
      </c>
      <c r="C1785">
        <v>194</v>
      </c>
      <c r="D1785">
        <v>0</v>
      </c>
      <c r="E1785">
        <v>188</v>
      </c>
      <c r="F1785">
        <v>0</v>
      </c>
      <c r="G1785">
        <v>6</v>
      </c>
      <c r="H1785">
        <v>0</v>
      </c>
      <c r="I1785">
        <v>220</v>
      </c>
      <c r="J1785">
        <v>0</v>
      </c>
      <c r="K1785">
        <v>4293</v>
      </c>
      <c r="L1785">
        <v>130</v>
      </c>
      <c r="M1785">
        <v>4513</v>
      </c>
      <c r="N1785">
        <v>130</v>
      </c>
      <c r="O1785">
        <v>0</v>
      </c>
      <c r="P1785">
        <v>7</v>
      </c>
      <c r="Q1785">
        <v>2</v>
      </c>
      <c r="R1785">
        <v>67</v>
      </c>
      <c r="S1785">
        <v>-2</v>
      </c>
      <c r="T1785">
        <v>120</v>
      </c>
      <c r="U1785">
        <v>0</v>
      </c>
      <c r="V1785">
        <v>11</v>
      </c>
    </row>
    <row r="1786" spans="1:22" x14ac:dyDescent="0.3">
      <c r="A1786" s="42">
        <v>44031</v>
      </c>
      <c r="B1786" t="s">
        <v>91</v>
      </c>
      <c r="C1786">
        <v>139</v>
      </c>
      <c r="D1786">
        <v>8</v>
      </c>
      <c r="E1786">
        <v>135</v>
      </c>
      <c r="F1786">
        <v>8</v>
      </c>
      <c r="G1786">
        <v>4</v>
      </c>
      <c r="H1786">
        <v>0</v>
      </c>
      <c r="I1786">
        <v>166</v>
      </c>
      <c r="J1786">
        <v>8</v>
      </c>
      <c r="K1786">
        <v>3788</v>
      </c>
      <c r="L1786">
        <v>78</v>
      </c>
      <c r="M1786">
        <v>3954</v>
      </c>
      <c r="N1786">
        <v>86</v>
      </c>
      <c r="O1786">
        <v>0</v>
      </c>
      <c r="P1786">
        <v>2</v>
      </c>
      <c r="Q1786">
        <v>0</v>
      </c>
      <c r="R1786">
        <v>57</v>
      </c>
      <c r="S1786">
        <v>8</v>
      </c>
      <c r="T1786">
        <v>80</v>
      </c>
      <c r="U1786">
        <v>0</v>
      </c>
      <c r="V1786">
        <v>14</v>
      </c>
    </row>
    <row r="1787" spans="1:22" x14ac:dyDescent="0.3">
      <c r="A1787" s="42">
        <v>44031</v>
      </c>
      <c r="B1787" t="s">
        <v>108</v>
      </c>
      <c r="C1787">
        <v>181</v>
      </c>
      <c r="D1787">
        <v>2</v>
      </c>
      <c r="E1787">
        <v>174</v>
      </c>
      <c r="F1787">
        <v>2</v>
      </c>
      <c r="G1787">
        <v>7</v>
      </c>
      <c r="H1787">
        <v>0</v>
      </c>
      <c r="I1787">
        <v>199</v>
      </c>
      <c r="J1787">
        <v>2</v>
      </c>
      <c r="K1787">
        <v>2055</v>
      </c>
      <c r="L1787">
        <v>12</v>
      </c>
      <c r="M1787">
        <v>2254</v>
      </c>
      <c r="N1787">
        <v>14</v>
      </c>
      <c r="O1787">
        <v>0</v>
      </c>
      <c r="P1787">
        <v>4</v>
      </c>
      <c r="Q1787">
        <v>2</v>
      </c>
      <c r="R1787">
        <v>62</v>
      </c>
      <c r="S1787">
        <v>0</v>
      </c>
      <c r="T1787">
        <v>115</v>
      </c>
      <c r="U1787">
        <v>0</v>
      </c>
      <c r="V1787">
        <v>14</v>
      </c>
    </row>
    <row r="1788" spans="1:22" x14ac:dyDescent="0.3">
      <c r="A1788" s="42">
        <v>44031</v>
      </c>
      <c r="B1788" t="s">
        <v>123</v>
      </c>
      <c r="C1788">
        <v>161</v>
      </c>
      <c r="D1788">
        <v>8</v>
      </c>
      <c r="E1788">
        <v>112</v>
      </c>
      <c r="F1788">
        <v>7</v>
      </c>
      <c r="G1788">
        <v>49</v>
      </c>
      <c r="H1788">
        <v>1</v>
      </c>
      <c r="I1788">
        <v>174</v>
      </c>
      <c r="J1788">
        <v>10</v>
      </c>
      <c r="K1788">
        <v>2341</v>
      </c>
      <c r="L1788">
        <v>39</v>
      </c>
      <c r="M1788">
        <v>2515</v>
      </c>
      <c r="N1788">
        <v>49</v>
      </c>
      <c r="O1788">
        <v>0</v>
      </c>
      <c r="P1788">
        <v>0</v>
      </c>
      <c r="Q1788">
        <v>0</v>
      </c>
      <c r="R1788">
        <v>53</v>
      </c>
      <c r="S1788">
        <v>8</v>
      </c>
      <c r="T1788">
        <v>108</v>
      </c>
      <c r="U1788">
        <v>0</v>
      </c>
      <c r="V1788">
        <v>7</v>
      </c>
    </row>
    <row r="1789" spans="1:22" x14ac:dyDescent="0.3">
      <c r="A1789" s="42">
        <v>44031</v>
      </c>
      <c r="B1789" t="s">
        <v>109</v>
      </c>
      <c r="C1789">
        <v>62</v>
      </c>
      <c r="D1789">
        <v>2</v>
      </c>
      <c r="E1789">
        <v>60</v>
      </c>
      <c r="F1789">
        <v>2</v>
      </c>
      <c r="G1789">
        <v>2</v>
      </c>
      <c r="H1789">
        <v>0</v>
      </c>
      <c r="I1789">
        <v>78</v>
      </c>
      <c r="J1789">
        <v>2</v>
      </c>
      <c r="K1789">
        <v>3616</v>
      </c>
      <c r="L1789">
        <v>9</v>
      </c>
      <c r="M1789">
        <v>3694</v>
      </c>
      <c r="N1789">
        <v>11</v>
      </c>
      <c r="O1789">
        <v>0</v>
      </c>
      <c r="P1789">
        <v>0</v>
      </c>
      <c r="Q1789">
        <v>0</v>
      </c>
      <c r="R1789">
        <v>46</v>
      </c>
      <c r="S1789">
        <v>2</v>
      </c>
      <c r="T1789">
        <v>16</v>
      </c>
      <c r="U1789">
        <v>0</v>
      </c>
      <c r="V1789">
        <v>8</v>
      </c>
    </row>
    <row r="1790" spans="1:22" x14ac:dyDescent="0.3">
      <c r="A1790" s="42">
        <v>44031</v>
      </c>
      <c r="B1790" t="s">
        <v>124</v>
      </c>
      <c r="C1790">
        <v>142</v>
      </c>
      <c r="D1790">
        <v>3</v>
      </c>
      <c r="E1790">
        <v>142</v>
      </c>
      <c r="F1790">
        <v>3</v>
      </c>
      <c r="G1790">
        <v>0</v>
      </c>
      <c r="H1790">
        <v>0</v>
      </c>
      <c r="I1790">
        <v>175</v>
      </c>
      <c r="J1790">
        <v>4</v>
      </c>
      <c r="K1790">
        <v>2261</v>
      </c>
      <c r="L1790">
        <v>71</v>
      </c>
      <c r="M1790">
        <v>2436</v>
      </c>
      <c r="N1790">
        <v>75</v>
      </c>
      <c r="O1790">
        <v>0</v>
      </c>
      <c r="P1790">
        <v>0</v>
      </c>
      <c r="Q1790">
        <v>2</v>
      </c>
      <c r="R1790">
        <v>76</v>
      </c>
      <c r="S1790">
        <v>1</v>
      </c>
      <c r="T1790">
        <v>66</v>
      </c>
      <c r="U1790">
        <v>0</v>
      </c>
      <c r="V1790">
        <v>3</v>
      </c>
    </row>
    <row r="1791" spans="1:22" x14ac:dyDescent="0.3">
      <c r="A1791" s="42">
        <v>44031</v>
      </c>
      <c r="B1791" t="s">
        <v>77</v>
      </c>
      <c r="C1791">
        <v>29</v>
      </c>
      <c r="D1791">
        <v>0</v>
      </c>
      <c r="E1791">
        <v>29</v>
      </c>
      <c r="F1791">
        <v>0</v>
      </c>
      <c r="G1791">
        <v>0</v>
      </c>
      <c r="H1791">
        <v>0</v>
      </c>
      <c r="I1791">
        <v>34</v>
      </c>
      <c r="J1791">
        <v>0</v>
      </c>
      <c r="K1791">
        <v>897</v>
      </c>
      <c r="L1791">
        <v>23</v>
      </c>
      <c r="M1791">
        <v>931</v>
      </c>
      <c r="N1791">
        <v>23</v>
      </c>
      <c r="O1791">
        <v>0</v>
      </c>
      <c r="P1791">
        <v>0</v>
      </c>
      <c r="Q1791">
        <v>0</v>
      </c>
      <c r="R1791">
        <v>11</v>
      </c>
      <c r="S1791">
        <v>0</v>
      </c>
      <c r="T1791">
        <v>18</v>
      </c>
      <c r="U1791">
        <v>0</v>
      </c>
      <c r="V1791">
        <v>4</v>
      </c>
    </row>
    <row r="1792" spans="1:22" x14ac:dyDescent="0.3">
      <c r="A1792" s="42">
        <v>44031</v>
      </c>
      <c r="B1792" t="s">
        <v>125</v>
      </c>
      <c r="C1792">
        <v>62</v>
      </c>
      <c r="D1792">
        <v>2</v>
      </c>
      <c r="E1792">
        <v>61</v>
      </c>
      <c r="F1792">
        <v>2</v>
      </c>
      <c r="G1792">
        <v>1</v>
      </c>
      <c r="H1792">
        <v>0</v>
      </c>
      <c r="I1792">
        <v>74</v>
      </c>
      <c r="J1792">
        <v>3</v>
      </c>
      <c r="K1792">
        <v>1889</v>
      </c>
      <c r="L1792">
        <v>32</v>
      </c>
      <c r="M1792">
        <v>1963</v>
      </c>
      <c r="N1792">
        <v>35</v>
      </c>
      <c r="O1792">
        <v>0</v>
      </c>
      <c r="P1792">
        <v>2</v>
      </c>
      <c r="Q1792">
        <v>0</v>
      </c>
      <c r="R1792">
        <v>18</v>
      </c>
      <c r="S1792">
        <v>2</v>
      </c>
      <c r="T1792">
        <v>42</v>
      </c>
      <c r="U1792">
        <v>0</v>
      </c>
      <c r="V1792">
        <v>2</v>
      </c>
    </row>
    <row r="1793" spans="1:22" x14ac:dyDescent="0.3">
      <c r="A1793" s="42">
        <v>44031</v>
      </c>
      <c r="B1793" t="s">
        <v>126</v>
      </c>
      <c r="C1793">
        <v>72</v>
      </c>
      <c r="D1793">
        <v>0</v>
      </c>
      <c r="E1793">
        <v>72</v>
      </c>
      <c r="F1793">
        <v>0</v>
      </c>
      <c r="G1793">
        <v>0</v>
      </c>
      <c r="H1793">
        <v>0</v>
      </c>
      <c r="I1793">
        <v>80</v>
      </c>
      <c r="J1793">
        <v>0</v>
      </c>
      <c r="K1793">
        <v>1176</v>
      </c>
      <c r="L1793">
        <v>11</v>
      </c>
      <c r="M1793">
        <v>1256</v>
      </c>
      <c r="N1793">
        <v>11</v>
      </c>
      <c r="O1793">
        <v>0</v>
      </c>
      <c r="P1793">
        <v>0</v>
      </c>
      <c r="Q1793">
        <v>0</v>
      </c>
      <c r="R1793">
        <v>30</v>
      </c>
      <c r="S1793">
        <v>0</v>
      </c>
      <c r="T1793">
        <v>42</v>
      </c>
      <c r="U1793">
        <v>0</v>
      </c>
      <c r="V1793">
        <v>2</v>
      </c>
    </row>
    <row r="1794" spans="1:22" x14ac:dyDescent="0.3">
      <c r="A1794" s="42">
        <v>44031</v>
      </c>
      <c r="B1794" t="s">
        <v>48</v>
      </c>
      <c r="C1794">
        <v>261</v>
      </c>
      <c r="D1794">
        <v>5</v>
      </c>
      <c r="E1794">
        <v>250</v>
      </c>
      <c r="F1794">
        <v>4</v>
      </c>
      <c r="G1794">
        <v>11</v>
      </c>
      <c r="H1794">
        <v>1</v>
      </c>
      <c r="I1794">
        <v>287</v>
      </c>
      <c r="J1794">
        <v>5</v>
      </c>
      <c r="K1794">
        <v>5563</v>
      </c>
      <c r="L1794">
        <v>97</v>
      </c>
      <c r="M1794">
        <v>5850</v>
      </c>
      <c r="N1794">
        <v>102</v>
      </c>
      <c r="O1794">
        <v>0</v>
      </c>
      <c r="P1794">
        <v>1</v>
      </c>
      <c r="Q1794">
        <v>3</v>
      </c>
      <c r="R1794">
        <v>139</v>
      </c>
      <c r="S1794">
        <v>2</v>
      </c>
      <c r="T1794">
        <v>121</v>
      </c>
      <c r="U1794">
        <v>0</v>
      </c>
      <c r="V1794">
        <v>13</v>
      </c>
    </row>
    <row r="1795" spans="1:22" x14ac:dyDescent="0.3">
      <c r="A1795" s="42">
        <v>44031</v>
      </c>
      <c r="B1795" t="s">
        <v>103</v>
      </c>
      <c r="C1795">
        <v>52</v>
      </c>
      <c r="D1795">
        <v>1</v>
      </c>
      <c r="E1795">
        <v>50</v>
      </c>
      <c r="F1795">
        <v>1</v>
      </c>
      <c r="G1795">
        <v>2</v>
      </c>
      <c r="H1795">
        <v>0</v>
      </c>
      <c r="I1795">
        <v>57</v>
      </c>
      <c r="J1795">
        <v>1</v>
      </c>
      <c r="K1795">
        <v>2845</v>
      </c>
      <c r="L1795">
        <v>17</v>
      </c>
      <c r="M1795">
        <v>2902</v>
      </c>
      <c r="N1795">
        <v>18</v>
      </c>
      <c r="O1795">
        <v>0</v>
      </c>
      <c r="P1795">
        <v>0</v>
      </c>
      <c r="Q1795">
        <v>1</v>
      </c>
      <c r="R1795">
        <v>38</v>
      </c>
      <c r="S1795">
        <v>0</v>
      </c>
      <c r="T1795">
        <v>14</v>
      </c>
      <c r="U1795">
        <v>0</v>
      </c>
      <c r="V1795">
        <v>5</v>
      </c>
    </row>
    <row r="1796" spans="1:22" x14ac:dyDescent="0.3">
      <c r="A1796" s="42">
        <v>44031</v>
      </c>
      <c r="B1796" t="s">
        <v>46</v>
      </c>
      <c r="C1796">
        <v>2322</v>
      </c>
      <c r="D1796">
        <v>126</v>
      </c>
      <c r="E1796">
        <v>2260</v>
      </c>
      <c r="F1796">
        <v>118</v>
      </c>
      <c r="G1796">
        <v>62</v>
      </c>
      <c r="H1796">
        <v>8</v>
      </c>
      <c r="I1796">
        <v>2655</v>
      </c>
      <c r="J1796">
        <v>144</v>
      </c>
      <c r="K1796">
        <v>52505</v>
      </c>
      <c r="L1796">
        <v>2224</v>
      </c>
      <c r="M1796">
        <v>55160</v>
      </c>
      <c r="N1796">
        <v>2368</v>
      </c>
      <c r="O1796">
        <v>0</v>
      </c>
      <c r="P1796">
        <v>18</v>
      </c>
      <c r="Q1796">
        <v>20</v>
      </c>
      <c r="R1796">
        <v>984</v>
      </c>
      <c r="S1796">
        <v>106</v>
      </c>
      <c r="T1796">
        <v>1320</v>
      </c>
      <c r="U1796">
        <v>4</v>
      </c>
      <c r="V1796">
        <v>123</v>
      </c>
    </row>
    <row r="1797" spans="1:22" x14ac:dyDescent="0.3">
      <c r="A1797" s="42">
        <v>44031</v>
      </c>
      <c r="B1797" t="s">
        <v>127</v>
      </c>
      <c r="C1797">
        <v>700</v>
      </c>
      <c r="D1797">
        <v>1</v>
      </c>
      <c r="E1797">
        <v>696</v>
      </c>
      <c r="F1797">
        <v>1</v>
      </c>
      <c r="G1797">
        <v>4</v>
      </c>
      <c r="H1797">
        <v>0</v>
      </c>
      <c r="I1797">
        <v>867</v>
      </c>
      <c r="J1797">
        <v>1</v>
      </c>
      <c r="K1797">
        <v>4003</v>
      </c>
      <c r="L1797">
        <v>18</v>
      </c>
      <c r="M1797">
        <v>4870</v>
      </c>
      <c r="N1797">
        <v>19</v>
      </c>
      <c r="O1797">
        <v>0</v>
      </c>
      <c r="P1797">
        <v>0</v>
      </c>
      <c r="Q1797">
        <v>0</v>
      </c>
      <c r="R1797">
        <v>690</v>
      </c>
      <c r="S1797">
        <v>1</v>
      </c>
      <c r="T1797">
        <v>10</v>
      </c>
      <c r="U1797">
        <v>0</v>
      </c>
      <c r="V1797">
        <v>3</v>
      </c>
    </row>
    <row r="1798" spans="1:22" x14ac:dyDescent="0.3">
      <c r="A1798" s="42">
        <v>44031</v>
      </c>
      <c r="B1798" t="s">
        <v>128</v>
      </c>
      <c r="C1798">
        <v>247</v>
      </c>
      <c r="D1798">
        <v>3</v>
      </c>
      <c r="E1798">
        <v>242</v>
      </c>
      <c r="F1798">
        <v>3</v>
      </c>
      <c r="G1798">
        <v>5</v>
      </c>
      <c r="H1798">
        <v>0</v>
      </c>
      <c r="I1798">
        <v>276</v>
      </c>
      <c r="J1798">
        <v>3</v>
      </c>
      <c r="K1798">
        <v>5121</v>
      </c>
      <c r="L1798">
        <v>19</v>
      </c>
      <c r="M1798">
        <v>5397</v>
      </c>
      <c r="N1798">
        <v>22</v>
      </c>
      <c r="O1798">
        <v>0</v>
      </c>
      <c r="P1798">
        <v>5</v>
      </c>
      <c r="Q1798">
        <v>2</v>
      </c>
      <c r="R1798">
        <v>107</v>
      </c>
      <c r="S1798">
        <v>1</v>
      </c>
      <c r="T1798">
        <v>135</v>
      </c>
      <c r="U1798">
        <v>0</v>
      </c>
      <c r="V1798">
        <v>20</v>
      </c>
    </row>
    <row r="1799" spans="1:22" x14ac:dyDescent="0.3">
      <c r="A1799" s="42">
        <v>44031</v>
      </c>
      <c r="B1799" t="s">
        <v>114</v>
      </c>
      <c r="C1799">
        <v>296</v>
      </c>
      <c r="D1799">
        <v>8</v>
      </c>
      <c r="E1799">
        <v>296</v>
      </c>
      <c r="F1799">
        <v>8</v>
      </c>
      <c r="G1799">
        <v>0</v>
      </c>
      <c r="H1799">
        <v>0</v>
      </c>
      <c r="I1799">
        <v>367</v>
      </c>
      <c r="J1799">
        <v>9</v>
      </c>
      <c r="K1799">
        <v>4406</v>
      </c>
      <c r="L1799">
        <v>117</v>
      </c>
      <c r="M1799">
        <v>4773</v>
      </c>
      <c r="N1799">
        <v>126</v>
      </c>
      <c r="O1799">
        <v>0</v>
      </c>
      <c r="P1799">
        <v>6</v>
      </c>
      <c r="Q1799">
        <v>1</v>
      </c>
      <c r="R1799">
        <v>123</v>
      </c>
      <c r="S1799">
        <v>7</v>
      </c>
      <c r="T1799">
        <v>167</v>
      </c>
      <c r="U1799">
        <v>0</v>
      </c>
      <c r="V1799">
        <v>16</v>
      </c>
    </row>
    <row r="1800" spans="1:22" x14ac:dyDescent="0.3">
      <c r="A1800" s="42">
        <v>44031</v>
      </c>
      <c r="B1800" t="s">
        <v>92</v>
      </c>
      <c r="C1800">
        <v>15</v>
      </c>
      <c r="D1800">
        <v>0</v>
      </c>
      <c r="E1800">
        <v>15</v>
      </c>
      <c r="F1800">
        <v>0</v>
      </c>
      <c r="G1800">
        <v>0</v>
      </c>
      <c r="H1800">
        <v>0</v>
      </c>
      <c r="I1800">
        <v>17</v>
      </c>
      <c r="J1800">
        <v>1</v>
      </c>
      <c r="K1800">
        <v>1363</v>
      </c>
      <c r="L1800">
        <v>27</v>
      </c>
      <c r="M1800">
        <v>1380</v>
      </c>
      <c r="N1800">
        <v>28</v>
      </c>
      <c r="O1800">
        <v>0</v>
      </c>
      <c r="P1800">
        <v>0</v>
      </c>
      <c r="Q1800">
        <v>0</v>
      </c>
      <c r="R1800">
        <v>7</v>
      </c>
      <c r="S1800">
        <v>0</v>
      </c>
      <c r="T1800">
        <v>8</v>
      </c>
      <c r="U1800">
        <v>0</v>
      </c>
      <c r="V1800">
        <v>1</v>
      </c>
    </row>
    <row r="1801" spans="1:22" x14ac:dyDescent="0.3">
      <c r="A1801" s="42">
        <v>44031</v>
      </c>
      <c r="B1801" t="s">
        <v>85</v>
      </c>
      <c r="C1801">
        <v>138</v>
      </c>
      <c r="D1801">
        <v>6</v>
      </c>
      <c r="E1801">
        <v>138</v>
      </c>
      <c r="F1801">
        <v>6</v>
      </c>
      <c r="G1801">
        <v>0</v>
      </c>
      <c r="H1801">
        <v>0</v>
      </c>
      <c r="I1801">
        <v>171</v>
      </c>
      <c r="J1801">
        <v>7</v>
      </c>
      <c r="K1801">
        <v>3114</v>
      </c>
      <c r="L1801">
        <v>131</v>
      </c>
      <c r="M1801">
        <v>3285</v>
      </c>
      <c r="N1801">
        <v>138</v>
      </c>
      <c r="O1801">
        <v>0</v>
      </c>
      <c r="P1801">
        <v>0</v>
      </c>
      <c r="Q1801">
        <v>0</v>
      </c>
      <c r="R1801">
        <v>61</v>
      </c>
      <c r="S1801">
        <v>6</v>
      </c>
      <c r="T1801">
        <v>77</v>
      </c>
      <c r="U1801">
        <v>0</v>
      </c>
      <c r="V1801">
        <v>5</v>
      </c>
    </row>
    <row r="1802" spans="1:22" x14ac:dyDescent="0.3">
      <c r="A1802" s="42">
        <v>44031</v>
      </c>
      <c r="B1802" t="s">
        <v>78</v>
      </c>
      <c r="C1802">
        <v>398</v>
      </c>
      <c r="D1802">
        <v>4</v>
      </c>
      <c r="E1802">
        <v>383</v>
      </c>
      <c r="F1802">
        <v>5</v>
      </c>
      <c r="G1802">
        <v>15</v>
      </c>
      <c r="H1802">
        <v>-1</v>
      </c>
      <c r="I1802">
        <v>426</v>
      </c>
      <c r="J1802">
        <v>8</v>
      </c>
      <c r="K1802">
        <v>5053</v>
      </c>
      <c r="L1802">
        <v>136</v>
      </c>
      <c r="M1802">
        <v>5479</v>
      </c>
      <c r="N1802">
        <v>144</v>
      </c>
      <c r="O1802">
        <v>0</v>
      </c>
      <c r="P1802">
        <v>3</v>
      </c>
      <c r="Q1802">
        <v>4</v>
      </c>
      <c r="R1802">
        <v>277</v>
      </c>
      <c r="S1802">
        <v>0</v>
      </c>
      <c r="T1802">
        <v>118</v>
      </c>
      <c r="U1802">
        <v>0</v>
      </c>
      <c r="V1802">
        <v>11</v>
      </c>
    </row>
    <row r="1803" spans="1:22" x14ac:dyDescent="0.3">
      <c r="A1803" s="42">
        <v>44031</v>
      </c>
      <c r="B1803" t="s">
        <v>96</v>
      </c>
      <c r="C1803">
        <v>701</v>
      </c>
      <c r="D1803">
        <v>2</v>
      </c>
      <c r="E1803">
        <v>699</v>
      </c>
      <c r="F1803">
        <v>2</v>
      </c>
      <c r="G1803">
        <v>2</v>
      </c>
      <c r="H1803">
        <v>0</v>
      </c>
      <c r="I1803">
        <v>795</v>
      </c>
      <c r="J1803">
        <v>4</v>
      </c>
      <c r="K1803">
        <v>3631</v>
      </c>
      <c r="L1803">
        <v>26</v>
      </c>
      <c r="M1803">
        <v>4426</v>
      </c>
      <c r="N1803">
        <v>30</v>
      </c>
      <c r="O1803">
        <v>0</v>
      </c>
      <c r="P1803">
        <v>8</v>
      </c>
      <c r="Q1803">
        <v>5</v>
      </c>
      <c r="R1803">
        <v>486</v>
      </c>
      <c r="S1803">
        <v>-3</v>
      </c>
      <c r="T1803">
        <v>207</v>
      </c>
      <c r="U1803">
        <v>0</v>
      </c>
      <c r="V1803">
        <v>39</v>
      </c>
    </row>
    <row r="1804" spans="1:22" x14ac:dyDescent="0.3">
      <c r="A1804" s="42">
        <v>44031</v>
      </c>
      <c r="B1804" t="s">
        <v>88</v>
      </c>
      <c r="C1804">
        <v>486</v>
      </c>
      <c r="D1804">
        <v>7</v>
      </c>
      <c r="E1804">
        <v>464</v>
      </c>
      <c r="F1804">
        <v>8</v>
      </c>
      <c r="G1804">
        <v>22</v>
      </c>
      <c r="H1804">
        <v>-1</v>
      </c>
      <c r="I1804">
        <v>557</v>
      </c>
      <c r="J1804">
        <v>8</v>
      </c>
      <c r="K1804">
        <v>9720</v>
      </c>
      <c r="L1804">
        <v>135</v>
      </c>
      <c r="M1804">
        <v>10277</v>
      </c>
      <c r="N1804">
        <v>143</v>
      </c>
      <c r="O1804">
        <v>0</v>
      </c>
      <c r="P1804">
        <v>2</v>
      </c>
      <c r="Q1804">
        <v>5</v>
      </c>
      <c r="R1804">
        <v>276</v>
      </c>
      <c r="S1804">
        <v>2</v>
      </c>
      <c r="T1804">
        <v>208</v>
      </c>
      <c r="U1804">
        <v>0</v>
      </c>
      <c r="V1804">
        <v>23</v>
      </c>
    </row>
    <row r="1805" spans="1:22" x14ac:dyDescent="0.3">
      <c r="A1805" s="42">
        <v>44031</v>
      </c>
      <c r="B1805" t="s">
        <v>79</v>
      </c>
      <c r="C1805">
        <v>126</v>
      </c>
      <c r="D1805">
        <v>5</v>
      </c>
      <c r="E1805">
        <v>124</v>
      </c>
      <c r="F1805">
        <v>5</v>
      </c>
      <c r="G1805">
        <v>2</v>
      </c>
      <c r="H1805">
        <v>0</v>
      </c>
      <c r="I1805">
        <v>152</v>
      </c>
      <c r="J1805">
        <v>9</v>
      </c>
      <c r="K1805">
        <v>2389</v>
      </c>
      <c r="L1805">
        <v>50</v>
      </c>
      <c r="M1805">
        <v>2541</v>
      </c>
      <c r="N1805">
        <v>59</v>
      </c>
      <c r="O1805">
        <v>0</v>
      </c>
      <c r="P1805">
        <v>4</v>
      </c>
      <c r="Q1805">
        <v>1</v>
      </c>
      <c r="R1805">
        <v>66</v>
      </c>
      <c r="S1805">
        <v>4</v>
      </c>
      <c r="T1805">
        <v>56</v>
      </c>
      <c r="U1805">
        <v>0</v>
      </c>
      <c r="V1805">
        <v>13</v>
      </c>
    </row>
    <row r="1806" spans="1:22" x14ac:dyDescent="0.3">
      <c r="A1806" s="42">
        <v>44031</v>
      </c>
      <c r="B1806" t="s">
        <v>115</v>
      </c>
      <c r="C1806">
        <v>161</v>
      </c>
      <c r="D1806">
        <v>6</v>
      </c>
      <c r="E1806">
        <v>161</v>
      </c>
      <c r="F1806">
        <v>6</v>
      </c>
      <c r="G1806">
        <v>0</v>
      </c>
      <c r="H1806">
        <v>0</v>
      </c>
      <c r="I1806">
        <v>185</v>
      </c>
      <c r="J1806">
        <v>6</v>
      </c>
      <c r="K1806">
        <v>2977</v>
      </c>
      <c r="L1806">
        <v>88</v>
      </c>
      <c r="M1806">
        <v>3162</v>
      </c>
      <c r="N1806">
        <v>94</v>
      </c>
      <c r="O1806">
        <v>0</v>
      </c>
      <c r="P1806">
        <v>2</v>
      </c>
      <c r="Q1806">
        <v>1</v>
      </c>
      <c r="R1806">
        <v>84</v>
      </c>
      <c r="S1806">
        <v>5</v>
      </c>
      <c r="T1806">
        <v>75</v>
      </c>
      <c r="U1806">
        <v>0</v>
      </c>
      <c r="V1806">
        <v>12</v>
      </c>
    </row>
    <row r="1807" spans="1:22" x14ac:dyDescent="0.3">
      <c r="A1807" s="42">
        <v>44031</v>
      </c>
      <c r="B1807" t="s">
        <v>2</v>
      </c>
      <c r="C1807">
        <v>629</v>
      </c>
      <c r="D1807">
        <v>23</v>
      </c>
      <c r="E1807">
        <v>627</v>
      </c>
      <c r="F1807">
        <v>23</v>
      </c>
      <c r="G1807">
        <v>2</v>
      </c>
      <c r="H1807">
        <v>0</v>
      </c>
      <c r="I1807">
        <v>742</v>
      </c>
      <c r="J1807">
        <v>30</v>
      </c>
      <c r="K1807">
        <v>7566</v>
      </c>
      <c r="L1807">
        <v>124</v>
      </c>
      <c r="M1807">
        <v>8308</v>
      </c>
      <c r="N1807">
        <v>154</v>
      </c>
      <c r="O1807">
        <v>0</v>
      </c>
      <c r="P1807">
        <v>4</v>
      </c>
      <c r="Q1807">
        <v>9</v>
      </c>
      <c r="R1807">
        <v>328</v>
      </c>
      <c r="S1807">
        <v>14</v>
      </c>
      <c r="T1807">
        <v>297</v>
      </c>
      <c r="U1807">
        <v>0</v>
      </c>
      <c r="V1807">
        <v>28</v>
      </c>
    </row>
    <row r="1808" spans="1:22" x14ac:dyDescent="0.3">
      <c r="A1808" s="42">
        <v>44031</v>
      </c>
      <c r="B1808" t="s">
        <v>80</v>
      </c>
      <c r="C1808">
        <v>363</v>
      </c>
      <c r="D1808">
        <v>9</v>
      </c>
      <c r="E1808">
        <v>358</v>
      </c>
      <c r="F1808">
        <v>9</v>
      </c>
      <c r="G1808">
        <v>5</v>
      </c>
      <c r="H1808">
        <v>0</v>
      </c>
      <c r="I1808">
        <v>436</v>
      </c>
      <c r="J1808">
        <v>9</v>
      </c>
      <c r="K1808">
        <v>6036</v>
      </c>
      <c r="L1808">
        <v>290</v>
      </c>
      <c r="M1808">
        <v>6472</v>
      </c>
      <c r="N1808">
        <v>299</v>
      </c>
      <c r="O1808">
        <v>0</v>
      </c>
      <c r="P1808">
        <v>19</v>
      </c>
      <c r="Q1808">
        <v>1</v>
      </c>
      <c r="R1808">
        <v>210</v>
      </c>
      <c r="S1808">
        <v>8</v>
      </c>
      <c r="T1808">
        <v>134</v>
      </c>
      <c r="U1808">
        <v>0</v>
      </c>
      <c r="V1808">
        <v>31</v>
      </c>
    </row>
    <row r="1809" spans="1:22" x14ac:dyDescent="0.3">
      <c r="A1809" s="42">
        <v>44031</v>
      </c>
      <c r="B1809" t="s">
        <v>110</v>
      </c>
      <c r="C1809">
        <v>160</v>
      </c>
      <c r="D1809">
        <v>7</v>
      </c>
      <c r="E1809">
        <v>152</v>
      </c>
      <c r="F1809">
        <v>7</v>
      </c>
      <c r="G1809">
        <v>8</v>
      </c>
      <c r="H1809">
        <v>0</v>
      </c>
      <c r="I1809">
        <v>171</v>
      </c>
      <c r="J1809">
        <v>7</v>
      </c>
      <c r="K1809">
        <v>2209</v>
      </c>
      <c r="L1809">
        <v>160</v>
      </c>
      <c r="M1809">
        <v>2380</v>
      </c>
      <c r="N1809">
        <v>167</v>
      </c>
      <c r="O1809">
        <v>0</v>
      </c>
      <c r="P1809">
        <v>1</v>
      </c>
      <c r="Q1809">
        <v>3</v>
      </c>
      <c r="R1809">
        <v>58</v>
      </c>
      <c r="S1809">
        <v>4</v>
      </c>
      <c r="T1809">
        <v>101</v>
      </c>
      <c r="U1809">
        <v>0</v>
      </c>
      <c r="V1809">
        <v>11</v>
      </c>
    </row>
    <row r="1810" spans="1:22" x14ac:dyDescent="0.3">
      <c r="A1810" s="42">
        <v>44031</v>
      </c>
      <c r="B1810" t="s">
        <v>97</v>
      </c>
      <c r="C1810">
        <v>51</v>
      </c>
      <c r="D1810">
        <v>4</v>
      </c>
      <c r="E1810">
        <v>51</v>
      </c>
      <c r="F1810">
        <v>4</v>
      </c>
      <c r="G1810">
        <v>0</v>
      </c>
      <c r="H1810">
        <v>0</v>
      </c>
      <c r="I1810">
        <v>65</v>
      </c>
      <c r="J1810">
        <v>4</v>
      </c>
      <c r="K1810">
        <v>1241</v>
      </c>
      <c r="L1810">
        <v>39</v>
      </c>
      <c r="M1810">
        <v>1306</v>
      </c>
      <c r="N1810">
        <v>43</v>
      </c>
      <c r="O1810">
        <v>0</v>
      </c>
      <c r="P1810">
        <v>0</v>
      </c>
      <c r="Q1810">
        <v>0</v>
      </c>
      <c r="R1810">
        <v>31</v>
      </c>
      <c r="S1810">
        <v>4</v>
      </c>
      <c r="T1810">
        <v>20</v>
      </c>
      <c r="U1810">
        <v>0</v>
      </c>
      <c r="V1810">
        <v>4</v>
      </c>
    </row>
    <row r="1811" spans="1:22" x14ac:dyDescent="0.3">
      <c r="A1811" s="42">
        <v>44031</v>
      </c>
      <c r="B1811" t="s">
        <v>70</v>
      </c>
      <c r="C1811">
        <v>182</v>
      </c>
      <c r="D1811">
        <v>6</v>
      </c>
      <c r="E1811">
        <v>172</v>
      </c>
      <c r="F1811">
        <v>6</v>
      </c>
      <c r="G1811">
        <v>10</v>
      </c>
      <c r="H1811">
        <v>0</v>
      </c>
      <c r="I1811">
        <v>207</v>
      </c>
      <c r="J1811">
        <v>8</v>
      </c>
      <c r="K1811">
        <v>2933</v>
      </c>
      <c r="L1811">
        <v>69</v>
      </c>
      <c r="M1811">
        <v>3140</v>
      </c>
      <c r="N1811">
        <v>77</v>
      </c>
      <c r="O1811">
        <v>0</v>
      </c>
      <c r="P1811">
        <v>7</v>
      </c>
      <c r="Q1811">
        <v>2</v>
      </c>
      <c r="R1811">
        <v>128</v>
      </c>
      <c r="S1811">
        <v>4</v>
      </c>
      <c r="T1811">
        <v>47</v>
      </c>
      <c r="U1811">
        <v>0</v>
      </c>
      <c r="V1811">
        <v>17</v>
      </c>
    </row>
    <row r="1812" spans="1:22" x14ac:dyDescent="0.3">
      <c r="A1812" s="42">
        <v>44031</v>
      </c>
      <c r="B1812" t="s">
        <v>56</v>
      </c>
      <c r="C1812">
        <v>1157</v>
      </c>
      <c r="D1812">
        <v>24</v>
      </c>
      <c r="E1812">
        <v>1150</v>
      </c>
      <c r="F1812">
        <v>23</v>
      </c>
      <c r="G1812">
        <v>7</v>
      </c>
      <c r="H1812">
        <v>1</v>
      </c>
      <c r="I1812">
        <v>1310</v>
      </c>
      <c r="J1812">
        <v>31</v>
      </c>
      <c r="K1812">
        <v>18302</v>
      </c>
      <c r="L1812">
        <v>209</v>
      </c>
      <c r="M1812">
        <v>19612</v>
      </c>
      <c r="N1812">
        <v>240</v>
      </c>
      <c r="O1812">
        <v>0</v>
      </c>
      <c r="P1812">
        <v>8</v>
      </c>
      <c r="Q1812">
        <v>9</v>
      </c>
      <c r="R1812">
        <v>363</v>
      </c>
      <c r="S1812">
        <v>15</v>
      </c>
      <c r="T1812">
        <v>786</v>
      </c>
      <c r="U1812">
        <v>2</v>
      </c>
      <c r="V1812">
        <v>50</v>
      </c>
    </row>
    <row r="1813" spans="1:22" x14ac:dyDescent="0.3">
      <c r="A1813" s="42">
        <v>44031</v>
      </c>
      <c r="B1813" t="s">
        <v>129</v>
      </c>
      <c r="C1813">
        <v>28</v>
      </c>
      <c r="D1813">
        <v>0</v>
      </c>
      <c r="E1813">
        <v>28</v>
      </c>
      <c r="F1813">
        <v>0</v>
      </c>
      <c r="G1813">
        <v>0</v>
      </c>
      <c r="H1813">
        <v>0</v>
      </c>
      <c r="I1813">
        <v>36</v>
      </c>
      <c r="J1813">
        <v>2</v>
      </c>
      <c r="K1813">
        <v>701</v>
      </c>
      <c r="L1813">
        <v>10</v>
      </c>
      <c r="M1813">
        <v>737</v>
      </c>
      <c r="N1813">
        <v>12</v>
      </c>
      <c r="O1813">
        <v>0</v>
      </c>
      <c r="P1813">
        <v>0</v>
      </c>
      <c r="Q1813">
        <v>0</v>
      </c>
      <c r="R1813">
        <v>10</v>
      </c>
      <c r="S1813">
        <v>0</v>
      </c>
      <c r="T1813">
        <v>18</v>
      </c>
      <c r="U1813">
        <v>0</v>
      </c>
      <c r="V1813">
        <v>0</v>
      </c>
    </row>
    <row r="1814" spans="1:22" x14ac:dyDescent="0.3">
      <c r="A1814" s="42">
        <v>44031</v>
      </c>
      <c r="B1814" t="s">
        <v>104</v>
      </c>
      <c r="C1814">
        <v>41</v>
      </c>
      <c r="D1814">
        <v>1</v>
      </c>
      <c r="E1814">
        <v>41</v>
      </c>
      <c r="F1814">
        <v>1</v>
      </c>
      <c r="G1814">
        <v>0</v>
      </c>
      <c r="H1814">
        <v>0</v>
      </c>
      <c r="I1814">
        <v>48</v>
      </c>
      <c r="J1814">
        <v>1</v>
      </c>
      <c r="K1814">
        <v>4154</v>
      </c>
      <c r="L1814">
        <v>18</v>
      </c>
      <c r="M1814">
        <v>4202</v>
      </c>
      <c r="N1814">
        <v>19</v>
      </c>
      <c r="O1814">
        <v>0</v>
      </c>
      <c r="P1814">
        <v>1</v>
      </c>
      <c r="Q1814">
        <v>0</v>
      </c>
      <c r="R1814">
        <v>29</v>
      </c>
      <c r="S1814">
        <v>1</v>
      </c>
      <c r="T1814">
        <v>11</v>
      </c>
      <c r="U1814">
        <v>0</v>
      </c>
      <c r="V1814">
        <v>2</v>
      </c>
    </row>
    <row r="1815" spans="1:22" x14ac:dyDescent="0.3">
      <c r="A1815" s="42">
        <v>44031</v>
      </c>
      <c r="B1815" t="s">
        <v>111</v>
      </c>
      <c r="C1815">
        <v>168</v>
      </c>
      <c r="D1815">
        <v>4</v>
      </c>
      <c r="E1815">
        <v>162</v>
      </c>
      <c r="F1815">
        <v>4</v>
      </c>
      <c r="G1815">
        <v>6</v>
      </c>
      <c r="H1815">
        <v>0</v>
      </c>
      <c r="I1815">
        <v>197</v>
      </c>
      <c r="J1815">
        <v>5</v>
      </c>
      <c r="K1815">
        <v>3256</v>
      </c>
      <c r="L1815">
        <v>14</v>
      </c>
      <c r="M1815">
        <v>3453</v>
      </c>
      <c r="N1815">
        <v>19</v>
      </c>
      <c r="O1815">
        <v>0</v>
      </c>
      <c r="P1815">
        <v>3</v>
      </c>
      <c r="Q1815">
        <v>1</v>
      </c>
      <c r="R1815">
        <v>81</v>
      </c>
      <c r="S1815">
        <v>3</v>
      </c>
      <c r="T1815">
        <v>84</v>
      </c>
      <c r="U1815">
        <v>0</v>
      </c>
      <c r="V1815">
        <v>15</v>
      </c>
    </row>
    <row r="1816" spans="1:22" x14ac:dyDescent="0.3">
      <c r="A1816" s="42">
        <v>44031</v>
      </c>
      <c r="B1816" t="s">
        <v>57</v>
      </c>
      <c r="C1816">
        <v>2084</v>
      </c>
      <c r="D1816">
        <v>109</v>
      </c>
      <c r="E1816">
        <v>2082</v>
      </c>
      <c r="F1816">
        <v>109</v>
      </c>
      <c r="G1816">
        <v>2</v>
      </c>
      <c r="H1816">
        <v>0</v>
      </c>
      <c r="I1816">
        <v>2013</v>
      </c>
      <c r="J1816">
        <v>97</v>
      </c>
      <c r="K1816">
        <v>131129</v>
      </c>
      <c r="L1816">
        <v>1946</v>
      </c>
      <c r="M1816">
        <v>133142</v>
      </c>
      <c r="N1816">
        <v>2043</v>
      </c>
      <c r="O1816">
        <v>-1</v>
      </c>
      <c r="P1816">
        <v>9</v>
      </c>
      <c r="Q1816">
        <v>19</v>
      </c>
      <c r="R1816">
        <v>618</v>
      </c>
      <c r="S1816">
        <v>91</v>
      </c>
      <c r="T1816">
        <v>1457</v>
      </c>
      <c r="U1816">
        <v>-1</v>
      </c>
      <c r="V1816">
        <v>44</v>
      </c>
    </row>
    <row r="1817" spans="1:22" x14ac:dyDescent="0.3">
      <c r="A1817" s="42">
        <v>44031</v>
      </c>
      <c r="B1817" t="s">
        <v>89</v>
      </c>
      <c r="C1817">
        <v>91</v>
      </c>
      <c r="D1817">
        <v>1</v>
      </c>
      <c r="E1817">
        <v>91</v>
      </c>
      <c r="F1817">
        <v>1</v>
      </c>
      <c r="G1817">
        <v>0</v>
      </c>
      <c r="H1817">
        <v>0</v>
      </c>
      <c r="I1817">
        <v>103</v>
      </c>
      <c r="J1817">
        <v>1</v>
      </c>
      <c r="K1817">
        <v>2792</v>
      </c>
      <c r="L1817">
        <v>11</v>
      </c>
      <c r="M1817">
        <v>2895</v>
      </c>
      <c r="N1817">
        <v>12</v>
      </c>
      <c r="O1817">
        <v>0</v>
      </c>
      <c r="P1817">
        <v>1</v>
      </c>
      <c r="Q1817">
        <v>0</v>
      </c>
      <c r="R1817">
        <v>66</v>
      </c>
      <c r="S1817">
        <v>1</v>
      </c>
      <c r="T1817">
        <v>24</v>
      </c>
      <c r="U1817">
        <v>0</v>
      </c>
      <c r="V1817">
        <v>3</v>
      </c>
    </row>
    <row r="1818" spans="1:22" x14ac:dyDescent="0.3">
      <c r="A1818" s="42">
        <v>44031</v>
      </c>
      <c r="B1818" t="s">
        <v>44</v>
      </c>
      <c r="C1818">
        <v>1256</v>
      </c>
      <c r="D1818">
        <v>81</v>
      </c>
      <c r="E1818">
        <v>1254</v>
      </c>
      <c r="F1818">
        <v>83</v>
      </c>
      <c r="G1818">
        <v>2</v>
      </c>
      <c r="H1818">
        <v>-2</v>
      </c>
      <c r="I1818">
        <v>1413</v>
      </c>
      <c r="J1818">
        <v>97</v>
      </c>
      <c r="K1818">
        <v>92851</v>
      </c>
      <c r="L1818">
        <v>1752</v>
      </c>
      <c r="M1818">
        <v>94264</v>
      </c>
      <c r="N1818">
        <v>1849</v>
      </c>
      <c r="O1818">
        <v>0</v>
      </c>
      <c r="P1818">
        <v>1</v>
      </c>
      <c r="Q1818">
        <v>18</v>
      </c>
      <c r="R1818">
        <v>262</v>
      </c>
      <c r="S1818">
        <v>63</v>
      </c>
      <c r="T1818">
        <v>993</v>
      </c>
      <c r="U1818">
        <v>0</v>
      </c>
      <c r="V1818">
        <v>9</v>
      </c>
    </row>
    <row r="1819" spans="1:22" x14ac:dyDescent="0.3">
      <c r="A1819" s="42">
        <v>44031</v>
      </c>
      <c r="B1819" t="s">
        <v>81</v>
      </c>
      <c r="C1819">
        <v>49</v>
      </c>
      <c r="D1819">
        <v>0</v>
      </c>
      <c r="E1819">
        <v>49</v>
      </c>
      <c r="F1819">
        <v>0</v>
      </c>
      <c r="G1819">
        <v>0</v>
      </c>
      <c r="H1819">
        <v>0</v>
      </c>
      <c r="I1819">
        <v>58</v>
      </c>
      <c r="J1819">
        <v>1</v>
      </c>
      <c r="K1819">
        <v>1137</v>
      </c>
      <c r="L1819">
        <v>33</v>
      </c>
      <c r="M1819">
        <v>1195</v>
      </c>
      <c r="N1819">
        <v>34</v>
      </c>
      <c r="O1819">
        <v>0</v>
      </c>
      <c r="P1819">
        <v>0</v>
      </c>
      <c r="Q1819">
        <v>0</v>
      </c>
      <c r="R1819">
        <v>34</v>
      </c>
      <c r="S1819">
        <v>0</v>
      </c>
      <c r="T1819">
        <v>15</v>
      </c>
      <c r="U1819">
        <v>0</v>
      </c>
      <c r="V1819">
        <v>3</v>
      </c>
    </row>
    <row r="1820" spans="1:22" x14ac:dyDescent="0.3">
      <c r="A1820" s="42">
        <v>44031</v>
      </c>
      <c r="B1820" t="s">
        <v>130</v>
      </c>
      <c r="C1820">
        <v>10</v>
      </c>
      <c r="D1820">
        <v>0</v>
      </c>
      <c r="E1820">
        <v>10</v>
      </c>
      <c r="F1820">
        <v>0</v>
      </c>
      <c r="G1820">
        <v>0</v>
      </c>
      <c r="H1820">
        <v>0</v>
      </c>
      <c r="I1820">
        <v>10</v>
      </c>
      <c r="J1820">
        <v>0</v>
      </c>
      <c r="K1820">
        <v>541</v>
      </c>
      <c r="L1820">
        <v>3</v>
      </c>
      <c r="M1820">
        <v>551</v>
      </c>
      <c r="N1820">
        <v>3</v>
      </c>
      <c r="O1820">
        <v>0</v>
      </c>
      <c r="P1820">
        <v>1</v>
      </c>
      <c r="Q1820">
        <v>0</v>
      </c>
      <c r="R1820">
        <v>6</v>
      </c>
      <c r="S1820">
        <v>0</v>
      </c>
      <c r="T1820">
        <v>3</v>
      </c>
      <c r="U1820">
        <v>0</v>
      </c>
      <c r="V1820">
        <v>0</v>
      </c>
    </row>
    <row r="1821" spans="1:22" x14ac:dyDescent="0.3">
      <c r="A1821" s="42">
        <v>44031</v>
      </c>
      <c r="B1821" t="s">
        <v>131</v>
      </c>
      <c r="C1821">
        <v>67</v>
      </c>
      <c r="D1821">
        <v>3</v>
      </c>
      <c r="E1821">
        <v>65</v>
      </c>
      <c r="F1821">
        <v>3</v>
      </c>
      <c r="G1821">
        <v>2</v>
      </c>
      <c r="H1821">
        <v>0</v>
      </c>
      <c r="I1821">
        <v>75</v>
      </c>
      <c r="J1821">
        <v>4</v>
      </c>
      <c r="K1821">
        <v>1372</v>
      </c>
      <c r="L1821">
        <v>29</v>
      </c>
      <c r="M1821">
        <v>1447</v>
      </c>
      <c r="N1821">
        <v>33</v>
      </c>
      <c r="O1821">
        <v>0</v>
      </c>
      <c r="P1821">
        <v>0</v>
      </c>
      <c r="Q1821">
        <v>1</v>
      </c>
      <c r="R1821">
        <v>43</v>
      </c>
      <c r="S1821">
        <v>2</v>
      </c>
      <c r="T1821">
        <v>24</v>
      </c>
      <c r="U1821">
        <v>1</v>
      </c>
      <c r="V1821">
        <v>2</v>
      </c>
    </row>
    <row r="1822" spans="1:22" x14ac:dyDescent="0.3">
      <c r="A1822" s="42">
        <v>44031</v>
      </c>
      <c r="B1822" t="s">
        <v>71</v>
      </c>
      <c r="C1822">
        <v>1212</v>
      </c>
      <c r="D1822">
        <v>8</v>
      </c>
      <c r="E1822">
        <v>1207</v>
      </c>
      <c r="F1822">
        <v>8</v>
      </c>
      <c r="G1822">
        <v>5</v>
      </c>
      <c r="H1822">
        <v>0</v>
      </c>
      <c r="I1822">
        <v>1426</v>
      </c>
      <c r="J1822">
        <v>9</v>
      </c>
      <c r="K1822">
        <v>13179</v>
      </c>
      <c r="L1822">
        <v>123</v>
      </c>
      <c r="M1822">
        <v>14605</v>
      </c>
      <c r="N1822">
        <v>132</v>
      </c>
      <c r="O1822">
        <v>0</v>
      </c>
      <c r="P1822">
        <v>7</v>
      </c>
      <c r="Q1822">
        <v>0</v>
      </c>
      <c r="R1822">
        <v>810</v>
      </c>
      <c r="S1822">
        <v>8</v>
      </c>
      <c r="T1822">
        <v>395</v>
      </c>
      <c r="U1822">
        <v>0</v>
      </c>
      <c r="V1822">
        <v>31</v>
      </c>
    </row>
    <row r="1823" spans="1:22" x14ac:dyDescent="0.3">
      <c r="A1823" s="42">
        <v>44031</v>
      </c>
      <c r="B1823" t="s">
        <v>132</v>
      </c>
      <c r="C1823">
        <v>394</v>
      </c>
      <c r="D1823">
        <v>13</v>
      </c>
      <c r="E1823">
        <v>394</v>
      </c>
      <c r="F1823">
        <v>13</v>
      </c>
      <c r="G1823">
        <v>0</v>
      </c>
      <c r="H1823">
        <v>0</v>
      </c>
      <c r="I1823">
        <v>446</v>
      </c>
      <c r="J1823">
        <v>17</v>
      </c>
      <c r="K1823">
        <v>3857</v>
      </c>
      <c r="L1823">
        <v>158</v>
      </c>
      <c r="M1823">
        <v>4303</v>
      </c>
      <c r="N1823">
        <v>175</v>
      </c>
      <c r="O1823">
        <v>0</v>
      </c>
      <c r="P1823">
        <v>0</v>
      </c>
      <c r="Q1823">
        <v>0</v>
      </c>
      <c r="R1823">
        <v>293</v>
      </c>
      <c r="S1823">
        <v>13</v>
      </c>
      <c r="T1823">
        <v>101</v>
      </c>
      <c r="U1823">
        <v>0</v>
      </c>
      <c r="V1823">
        <v>10</v>
      </c>
    </row>
    <row r="1824" spans="1:22" x14ac:dyDescent="0.3">
      <c r="A1824" s="42">
        <v>44031</v>
      </c>
      <c r="B1824" t="s">
        <v>72</v>
      </c>
      <c r="C1824">
        <v>122</v>
      </c>
      <c r="D1824">
        <v>4</v>
      </c>
      <c r="E1824">
        <v>110</v>
      </c>
      <c r="F1824">
        <v>4</v>
      </c>
      <c r="G1824">
        <v>12</v>
      </c>
      <c r="H1824">
        <v>0</v>
      </c>
      <c r="I1824">
        <v>143</v>
      </c>
      <c r="J1824">
        <v>5</v>
      </c>
      <c r="K1824">
        <v>7063</v>
      </c>
      <c r="L1824">
        <v>110</v>
      </c>
      <c r="M1824">
        <v>7206</v>
      </c>
      <c r="N1824">
        <v>115</v>
      </c>
      <c r="O1824">
        <v>0</v>
      </c>
      <c r="P1824">
        <v>0</v>
      </c>
      <c r="Q1824">
        <v>1</v>
      </c>
      <c r="R1824">
        <v>62</v>
      </c>
      <c r="S1824">
        <v>3</v>
      </c>
      <c r="T1824">
        <v>60</v>
      </c>
      <c r="U1824">
        <v>1</v>
      </c>
      <c r="V1824">
        <v>8</v>
      </c>
    </row>
    <row r="1825" spans="1:22" x14ac:dyDescent="0.3">
      <c r="A1825" s="42">
        <v>44031</v>
      </c>
      <c r="B1825" t="s">
        <v>52</v>
      </c>
      <c r="C1825">
        <v>1130</v>
      </c>
      <c r="D1825">
        <v>25</v>
      </c>
      <c r="E1825">
        <v>1129</v>
      </c>
      <c r="F1825">
        <v>25</v>
      </c>
      <c r="G1825">
        <v>1</v>
      </c>
      <c r="H1825">
        <v>0</v>
      </c>
      <c r="I1825">
        <v>1423</v>
      </c>
      <c r="J1825">
        <v>28</v>
      </c>
      <c r="K1825">
        <v>8153</v>
      </c>
      <c r="L1825">
        <v>207</v>
      </c>
      <c r="M1825">
        <v>9576</v>
      </c>
      <c r="N1825">
        <v>235</v>
      </c>
      <c r="O1825">
        <v>0</v>
      </c>
      <c r="P1825">
        <v>14</v>
      </c>
      <c r="Q1825">
        <v>6</v>
      </c>
      <c r="R1825">
        <v>629</v>
      </c>
      <c r="S1825">
        <v>19</v>
      </c>
      <c r="T1825">
        <v>487</v>
      </c>
      <c r="U1825">
        <v>0</v>
      </c>
      <c r="V1825">
        <v>61</v>
      </c>
    </row>
    <row r="1826" spans="1:22" x14ac:dyDescent="0.3">
      <c r="A1826" s="42">
        <v>44031</v>
      </c>
      <c r="B1826" t="s">
        <v>19</v>
      </c>
      <c r="C1826">
        <v>4503</v>
      </c>
      <c r="D1826">
        <v>106</v>
      </c>
      <c r="E1826">
        <v>4496</v>
      </c>
      <c r="F1826">
        <v>106</v>
      </c>
      <c r="G1826">
        <v>7</v>
      </c>
      <c r="H1826">
        <v>0</v>
      </c>
      <c r="I1826">
        <v>5434</v>
      </c>
      <c r="J1826">
        <v>134</v>
      </c>
      <c r="K1826">
        <v>33311</v>
      </c>
      <c r="L1826">
        <v>761</v>
      </c>
      <c r="M1826">
        <v>38745</v>
      </c>
      <c r="N1826">
        <v>895</v>
      </c>
      <c r="O1826">
        <v>0</v>
      </c>
      <c r="P1826">
        <v>41</v>
      </c>
      <c r="Q1826">
        <v>32</v>
      </c>
      <c r="R1826">
        <v>1956</v>
      </c>
      <c r="S1826">
        <v>74</v>
      </c>
      <c r="T1826">
        <v>2506</v>
      </c>
      <c r="U1826">
        <v>0</v>
      </c>
      <c r="V1826">
        <v>144</v>
      </c>
    </row>
    <row r="1827" spans="1:22" x14ac:dyDescent="0.3">
      <c r="A1827" s="42">
        <v>44031</v>
      </c>
      <c r="B1827" t="s">
        <v>73</v>
      </c>
      <c r="C1827">
        <v>35</v>
      </c>
      <c r="D1827">
        <v>1</v>
      </c>
      <c r="E1827">
        <v>32</v>
      </c>
      <c r="F1827">
        <v>0</v>
      </c>
      <c r="G1827">
        <v>3</v>
      </c>
      <c r="H1827">
        <v>1</v>
      </c>
      <c r="I1827">
        <v>32</v>
      </c>
      <c r="J1827">
        <v>0</v>
      </c>
      <c r="K1827">
        <v>1544</v>
      </c>
      <c r="L1827">
        <v>33</v>
      </c>
      <c r="M1827">
        <v>1576</v>
      </c>
      <c r="N1827">
        <v>33</v>
      </c>
      <c r="O1827">
        <v>0</v>
      </c>
      <c r="P1827">
        <v>0</v>
      </c>
      <c r="Q1827">
        <v>1</v>
      </c>
      <c r="R1827">
        <v>21</v>
      </c>
      <c r="S1827">
        <v>0</v>
      </c>
      <c r="T1827">
        <v>14</v>
      </c>
      <c r="U1827">
        <v>0</v>
      </c>
      <c r="V1827">
        <v>2</v>
      </c>
    </row>
    <row r="1828" spans="1:22" x14ac:dyDescent="0.3">
      <c r="A1828" s="42">
        <v>44031</v>
      </c>
      <c r="B1828" t="s">
        <v>133</v>
      </c>
      <c r="C1828">
        <v>63</v>
      </c>
      <c r="D1828">
        <v>2</v>
      </c>
      <c r="E1828">
        <v>63</v>
      </c>
      <c r="F1828">
        <v>2</v>
      </c>
      <c r="G1828">
        <v>0</v>
      </c>
      <c r="H1828">
        <v>0</v>
      </c>
      <c r="I1828">
        <v>79</v>
      </c>
      <c r="J1828">
        <v>3</v>
      </c>
      <c r="K1828">
        <v>2147</v>
      </c>
      <c r="L1828">
        <v>38</v>
      </c>
      <c r="M1828">
        <v>2226</v>
      </c>
      <c r="N1828">
        <v>41</v>
      </c>
      <c r="O1828">
        <v>0</v>
      </c>
      <c r="P1828">
        <v>0</v>
      </c>
      <c r="Q1828">
        <v>0</v>
      </c>
      <c r="R1828">
        <v>38</v>
      </c>
      <c r="S1828">
        <v>2</v>
      </c>
      <c r="T1828">
        <v>25</v>
      </c>
      <c r="U1828">
        <v>0</v>
      </c>
      <c r="V1828">
        <v>3</v>
      </c>
    </row>
    <row r="1829" spans="1:22" x14ac:dyDescent="0.3">
      <c r="A1829" s="42">
        <v>44031</v>
      </c>
      <c r="B1829" t="s">
        <v>50</v>
      </c>
      <c r="C1829">
        <v>1087</v>
      </c>
      <c r="D1829">
        <v>10</v>
      </c>
      <c r="E1829">
        <v>1031</v>
      </c>
      <c r="F1829">
        <v>9</v>
      </c>
      <c r="G1829">
        <v>56</v>
      </c>
      <c r="H1829">
        <v>1</v>
      </c>
      <c r="I1829">
        <v>1152</v>
      </c>
      <c r="J1829">
        <v>19</v>
      </c>
      <c r="K1829">
        <v>12203</v>
      </c>
      <c r="L1829">
        <v>162</v>
      </c>
      <c r="M1829">
        <v>13355</v>
      </c>
      <c r="N1829">
        <v>181</v>
      </c>
      <c r="O1829">
        <v>0</v>
      </c>
      <c r="P1829">
        <v>4</v>
      </c>
      <c r="Q1829">
        <v>10</v>
      </c>
      <c r="R1829">
        <v>746</v>
      </c>
      <c r="S1829">
        <v>0</v>
      </c>
      <c r="T1829">
        <v>337</v>
      </c>
      <c r="U1829">
        <v>0</v>
      </c>
      <c r="V1829">
        <v>38</v>
      </c>
    </row>
    <row r="1830" spans="1:22" x14ac:dyDescent="0.3">
      <c r="A1830" s="42">
        <v>44031</v>
      </c>
      <c r="B1830" t="s">
        <v>43</v>
      </c>
      <c r="C1830">
        <v>16468</v>
      </c>
      <c r="D1830">
        <v>244</v>
      </c>
      <c r="E1830">
        <v>16433</v>
      </c>
      <c r="F1830">
        <v>245</v>
      </c>
      <c r="G1830">
        <v>35</v>
      </c>
      <c r="H1830">
        <v>-1</v>
      </c>
      <c r="I1830">
        <v>19750</v>
      </c>
      <c r="J1830">
        <v>265</v>
      </c>
      <c r="K1830">
        <v>180980</v>
      </c>
      <c r="L1830">
        <v>1711</v>
      </c>
      <c r="M1830">
        <v>200730</v>
      </c>
      <c r="N1830">
        <v>1976</v>
      </c>
      <c r="O1830">
        <v>4</v>
      </c>
      <c r="P1830">
        <v>245</v>
      </c>
      <c r="Q1830">
        <v>177</v>
      </c>
      <c r="R1830">
        <v>10853</v>
      </c>
      <c r="S1830">
        <v>63</v>
      </c>
      <c r="T1830">
        <v>5370</v>
      </c>
      <c r="U1830">
        <v>14</v>
      </c>
      <c r="V1830">
        <v>1060</v>
      </c>
    </row>
    <row r="1831" spans="1:22" x14ac:dyDescent="0.3">
      <c r="A1831" s="42">
        <v>44031</v>
      </c>
      <c r="B1831" t="s">
        <v>99</v>
      </c>
      <c r="C1831">
        <v>214</v>
      </c>
      <c r="D1831">
        <v>2</v>
      </c>
      <c r="E1831">
        <v>208</v>
      </c>
      <c r="F1831">
        <v>2</v>
      </c>
      <c r="G1831">
        <v>6</v>
      </c>
      <c r="H1831">
        <v>0</v>
      </c>
      <c r="I1831">
        <v>233</v>
      </c>
      <c r="J1831">
        <v>2</v>
      </c>
      <c r="K1831">
        <v>2364</v>
      </c>
      <c r="L1831">
        <v>28</v>
      </c>
      <c r="M1831">
        <v>2597</v>
      </c>
      <c r="N1831">
        <v>30</v>
      </c>
      <c r="O1831">
        <v>0</v>
      </c>
      <c r="P1831">
        <v>2</v>
      </c>
      <c r="Q1831">
        <v>4</v>
      </c>
      <c r="R1831">
        <v>116</v>
      </c>
      <c r="S1831">
        <v>-2</v>
      </c>
      <c r="T1831">
        <v>96</v>
      </c>
      <c r="U1831">
        <v>0</v>
      </c>
      <c r="V1831">
        <v>8</v>
      </c>
    </row>
    <row r="1832" spans="1:22" x14ac:dyDescent="0.3">
      <c r="A1832" s="42">
        <v>44031</v>
      </c>
      <c r="B1832" t="s">
        <v>134</v>
      </c>
      <c r="C1832">
        <v>44</v>
      </c>
      <c r="D1832">
        <v>7</v>
      </c>
      <c r="E1832">
        <v>44</v>
      </c>
      <c r="F1832">
        <v>7</v>
      </c>
      <c r="G1832">
        <v>0</v>
      </c>
      <c r="H1832">
        <v>0</v>
      </c>
      <c r="I1832">
        <v>50</v>
      </c>
      <c r="J1832">
        <v>7</v>
      </c>
      <c r="K1832">
        <v>1104</v>
      </c>
      <c r="L1832">
        <v>39</v>
      </c>
      <c r="M1832">
        <v>1154</v>
      </c>
      <c r="N1832">
        <v>46</v>
      </c>
      <c r="O1832">
        <v>0</v>
      </c>
      <c r="P1832">
        <v>0</v>
      </c>
      <c r="Q1832">
        <v>1</v>
      </c>
      <c r="R1832">
        <v>14</v>
      </c>
      <c r="S1832">
        <v>6</v>
      </c>
      <c r="T1832">
        <v>30</v>
      </c>
      <c r="U1832">
        <v>0</v>
      </c>
      <c r="V1832">
        <v>3</v>
      </c>
    </row>
    <row r="1833" spans="1:22" x14ac:dyDescent="0.3">
      <c r="A1833" s="42">
        <v>44031</v>
      </c>
      <c r="B1833" t="s">
        <v>45</v>
      </c>
      <c r="C1833">
        <v>387</v>
      </c>
      <c r="D1833">
        <v>15</v>
      </c>
      <c r="E1833">
        <v>351</v>
      </c>
      <c r="F1833">
        <v>13</v>
      </c>
      <c r="G1833">
        <v>36</v>
      </c>
      <c r="H1833">
        <v>2</v>
      </c>
      <c r="I1833">
        <v>411</v>
      </c>
      <c r="J1833">
        <v>16</v>
      </c>
      <c r="K1833">
        <v>10075</v>
      </c>
      <c r="L1833">
        <v>112</v>
      </c>
      <c r="M1833">
        <v>10486</v>
      </c>
      <c r="N1833">
        <v>128</v>
      </c>
      <c r="O1833">
        <v>0</v>
      </c>
      <c r="P1833">
        <v>6</v>
      </c>
      <c r="Q1833">
        <v>5</v>
      </c>
      <c r="R1833">
        <v>190</v>
      </c>
      <c r="S1833">
        <v>10</v>
      </c>
      <c r="T1833">
        <v>191</v>
      </c>
      <c r="U1833">
        <v>1</v>
      </c>
      <c r="V1833">
        <v>31</v>
      </c>
    </row>
    <row r="1834" spans="1:22" x14ac:dyDescent="0.3">
      <c r="A1834" s="42">
        <v>44031</v>
      </c>
      <c r="B1834" t="s">
        <v>53</v>
      </c>
      <c r="C1834">
        <v>2458</v>
      </c>
      <c r="D1834">
        <v>32</v>
      </c>
      <c r="E1834">
        <v>2447</v>
      </c>
      <c r="F1834">
        <v>32</v>
      </c>
      <c r="G1834">
        <v>11</v>
      </c>
      <c r="H1834">
        <v>0</v>
      </c>
      <c r="I1834">
        <v>3014</v>
      </c>
      <c r="J1834">
        <v>42</v>
      </c>
      <c r="K1834">
        <v>19116</v>
      </c>
      <c r="L1834">
        <v>287</v>
      </c>
      <c r="M1834">
        <v>22130</v>
      </c>
      <c r="N1834">
        <v>329</v>
      </c>
      <c r="O1834">
        <v>0</v>
      </c>
      <c r="P1834">
        <v>60</v>
      </c>
      <c r="Q1834">
        <v>7</v>
      </c>
      <c r="R1834">
        <v>993</v>
      </c>
      <c r="S1834">
        <v>25</v>
      </c>
      <c r="T1834">
        <v>1405</v>
      </c>
      <c r="U1834">
        <v>0</v>
      </c>
      <c r="V1834">
        <v>252</v>
      </c>
    </row>
    <row r="1835" spans="1:22" x14ac:dyDescent="0.3">
      <c r="A1835" s="42">
        <v>44031</v>
      </c>
      <c r="B1835" t="s">
        <v>65</v>
      </c>
      <c r="C1835">
        <v>798</v>
      </c>
      <c r="D1835">
        <v>6</v>
      </c>
      <c r="E1835">
        <v>787</v>
      </c>
      <c r="F1835">
        <v>6</v>
      </c>
      <c r="G1835">
        <v>11</v>
      </c>
      <c r="H1835">
        <v>0</v>
      </c>
      <c r="I1835">
        <v>881</v>
      </c>
      <c r="J1835">
        <v>6</v>
      </c>
      <c r="K1835">
        <v>9881</v>
      </c>
      <c r="L1835">
        <v>49</v>
      </c>
      <c r="M1835">
        <v>10762</v>
      </c>
      <c r="N1835">
        <v>55</v>
      </c>
      <c r="O1835">
        <v>0</v>
      </c>
      <c r="P1835">
        <v>8</v>
      </c>
      <c r="Q1835">
        <v>0</v>
      </c>
      <c r="R1835">
        <v>543</v>
      </c>
      <c r="S1835">
        <v>6</v>
      </c>
      <c r="T1835">
        <v>247</v>
      </c>
      <c r="U1835">
        <v>0</v>
      </c>
      <c r="V1835">
        <v>40</v>
      </c>
    </row>
    <row r="1836" spans="1:22" x14ac:dyDescent="0.3">
      <c r="A1836" s="42">
        <v>44031</v>
      </c>
      <c r="B1836" t="s">
        <v>105</v>
      </c>
      <c r="C1836">
        <v>1543</v>
      </c>
      <c r="D1836">
        <v>0</v>
      </c>
      <c r="E1836">
        <v>1540</v>
      </c>
      <c r="F1836">
        <v>0</v>
      </c>
      <c r="G1836">
        <v>3</v>
      </c>
      <c r="H1836">
        <v>0</v>
      </c>
      <c r="I1836">
        <v>1594</v>
      </c>
      <c r="J1836">
        <v>0</v>
      </c>
      <c r="K1836">
        <v>2846</v>
      </c>
      <c r="L1836">
        <v>26</v>
      </c>
      <c r="M1836">
        <v>4440</v>
      </c>
      <c r="N1836">
        <v>26</v>
      </c>
      <c r="O1836">
        <v>0</v>
      </c>
      <c r="P1836">
        <v>6</v>
      </c>
      <c r="Q1836">
        <v>1</v>
      </c>
      <c r="R1836">
        <v>1452</v>
      </c>
      <c r="S1836">
        <v>-1</v>
      </c>
      <c r="T1836">
        <v>85</v>
      </c>
      <c r="U1836">
        <v>0</v>
      </c>
      <c r="V1836">
        <v>16</v>
      </c>
    </row>
    <row r="1837" spans="1:22" x14ac:dyDescent="0.3">
      <c r="A1837" s="42">
        <v>44031</v>
      </c>
      <c r="B1837" t="s">
        <v>98</v>
      </c>
      <c r="C1837">
        <v>66</v>
      </c>
      <c r="D1837">
        <v>0</v>
      </c>
      <c r="E1837">
        <v>66</v>
      </c>
      <c r="F1837">
        <v>0</v>
      </c>
      <c r="G1837">
        <v>0</v>
      </c>
      <c r="H1837">
        <v>0</v>
      </c>
      <c r="I1837">
        <v>73</v>
      </c>
      <c r="J1837">
        <v>0</v>
      </c>
      <c r="K1837">
        <v>2148</v>
      </c>
      <c r="L1837">
        <v>84</v>
      </c>
      <c r="M1837">
        <v>2221</v>
      </c>
      <c r="N1837">
        <v>84</v>
      </c>
      <c r="O1837">
        <v>0</v>
      </c>
      <c r="P1837">
        <v>0</v>
      </c>
      <c r="Q1837">
        <v>0</v>
      </c>
      <c r="R1837">
        <v>53</v>
      </c>
      <c r="S1837">
        <v>0</v>
      </c>
      <c r="T1837">
        <v>13</v>
      </c>
      <c r="U1837">
        <v>0</v>
      </c>
      <c r="V1837">
        <v>1</v>
      </c>
    </row>
    <row r="1838" spans="1:22" x14ac:dyDescent="0.3">
      <c r="A1838" s="42">
        <v>44031</v>
      </c>
      <c r="B1838" t="s">
        <v>106</v>
      </c>
      <c r="C1838">
        <v>46</v>
      </c>
      <c r="D1838">
        <v>5</v>
      </c>
      <c r="E1838">
        <v>46</v>
      </c>
      <c r="F1838">
        <v>5</v>
      </c>
      <c r="G1838">
        <v>0</v>
      </c>
      <c r="H1838">
        <v>0</v>
      </c>
      <c r="I1838">
        <v>49</v>
      </c>
      <c r="J1838">
        <v>5</v>
      </c>
      <c r="K1838">
        <v>1537</v>
      </c>
      <c r="L1838">
        <v>40</v>
      </c>
      <c r="M1838">
        <v>1586</v>
      </c>
      <c r="N1838">
        <v>45</v>
      </c>
      <c r="O1838">
        <v>0</v>
      </c>
      <c r="P1838">
        <v>0</v>
      </c>
      <c r="Q1838">
        <v>0</v>
      </c>
      <c r="R1838">
        <v>22</v>
      </c>
      <c r="S1838">
        <v>5</v>
      </c>
      <c r="T1838">
        <v>24</v>
      </c>
      <c r="U1838">
        <v>0</v>
      </c>
      <c r="V1838">
        <v>1</v>
      </c>
    </row>
    <row r="1839" spans="1:22" x14ac:dyDescent="0.3">
      <c r="A1839" s="42">
        <v>44031</v>
      </c>
      <c r="B1839" t="s">
        <v>135</v>
      </c>
      <c r="C1839">
        <v>14</v>
      </c>
      <c r="D1839">
        <v>0</v>
      </c>
      <c r="E1839">
        <v>14</v>
      </c>
      <c r="F1839">
        <v>0</v>
      </c>
      <c r="G1839">
        <v>0</v>
      </c>
      <c r="H1839">
        <v>0</v>
      </c>
      <c r="I1839">
        <v>15</v>
      </c>
      <c r="J1839">
        <v>0</v>
      </c>
      <c r="K1839">
        <v>591</v>
      </c>
      <c r="L1839">
        <v>1</v>
      </c>
      <c r="M1839">
        <v>606</v>
      </c>
      <c r="N1839">
        <v>1</v>
      </c>
      <c r="O1839">
        <v>0</v>
      </c>
      <c r="P1839">
        <v>0</v>
      </c>
      <c r="Q1839">
        <v>0</v>
      </c>
      <c r="R1839">
        <v>5</v>
      </c>
      <c r="S1839">
        <v>0</v>
      </c>
      <c r="T1839">
        <v>9</v>
      </c>
      <c r="U1839">
        <v>0</v>
      </c>
      <c r="V1839">
        <v>1</v>
      </c>
    </row>
    <row r="1840" spans="1:22" x14ac:dyDescent="0.3">
      <c r="A1840" s="42">
        <v>44031</v>
      </c>
      <c r="B1840" t="s">
        <v>116</v>
      </c>
      <c r="C1840">
        <v>215</v>
      </c>
      <c r="D1840">
        <v>0</v>
      </c>
      <c r="E1840">
        <v>215</v>
      </c>
      <c r="F1840">
        <v>0</v>
      </c>
      <c r="G1840">
        <v>0</v>
      </c>
      <c r="H1840">
        <v>0</v>
      </c>
      <c r="I1840">
        <v>234</v>
      </c>
      <c r="J1840">
        <v>0</v>
      </c>
      <c r="K1840">
        <v>4723</v>
      </c>
      <c r="L1840">
        <v>57</v>
      </c>
      <c r="M1840">
        <v>4957</v>
      </c>
      <c r="N1840">
        <v>57</v>
      </c>
      <c r="O1840">
        <v>0</v>
      </c>
      <c r="P1840">
        <v>3</v>
      </c>
      <c r="Q1840">
        <v>0</v>
      </c>
      <c r="R1840">
        <v>74</v>
      </c>
      <c r="S1840">
        <v>0</v>
      </c>
      <c r="T1840">
        <v>138</v>
      </c>
      <c r="U1840">
        <v>0</v>
      </c>
      <c r="V1840">
        <v>2</v>
      </c>
    </row>
    <row r="1841" spans="1:22" x14ac:dyDescent="0.3">
      <c r="A1841" s="42">
        <v>44031</v>
      </c>
      <c r="B1841" t="s">
        <v>66</v>
      </c>
      <c r="C1841">
        <v>430</v>
      </c>
      <c r="D1841">
        <v>51</v>
      </c>
      <c r="E1841">
        <v>417</v>
      </c>
      <c r="F1841">
        <v>51</v>
      </c>
      <c r="G1841">
        <v>13</v>
      </c>
      <c r="H1841">
        <v>0</v>
      </c>
      <c r="I1841">
        <v>498</v>
      </c>
      <c r="J1841">
        <v>66</v>
      </c>
      <c r="K1841">
        <v>10118</v>
      </c>
      <c r="L1841">
        <v>491</v>
      </c>
      <c r="M1841">
        <v>10616</v>
      </c>
      <c r="N1841">
        <v>557</v>
      </c>
      <c r="O1841">
        <v>0</v>
      </c>
      <c r="P1841">
        <v>0</v>
      </c>
      <c r="Q1841">
        <v>1</v>
      </c>
      <c r="R1841">
        <v>160</v>
      </c>
      <c r="S1841">
        <v>50</v>
      </c>
      <c r="T1841">
        <v>270</v>
      </c>
      <c r="U1841">
        <v>1</v>
      </c>
      <c r="V1841">
        <v>19</v>
      </c>
    </row>
    <row r="1842" spans="1:22" x14ac:dyDescent="0.3">
      <c r="A1842" s="42">
        <v>44031</v>
      </c>
      <c r="B1842" t="s">
        <v>117</v>
      </c>
      <c r="C1842">
        <v>147</v>
      </c>
      <c r="D1842">
        <v>4</v>
      </c>
      <c r="E1842">
        <v>145</v>
      </c>
      <c r="F1842">
        <v>4</v>
      </c>
      <c r="G1842">
        <v>2</v>
      </c>
      <c r="H1842">
        <v>0</v>
      </c>
      <c r="I1842">
        <v>156</v>
      </c>
      <c r="J1842">
        <v>4</v>
      </c>
      <c r="K1842">
        <v>3198</v>
      </c>
      <c r="L1842">
        <v>43</v>
      </c>
      <c r="M1842">
        <v>3354</v>
      </c>
      <c r="N1842">
        <v>47</v>
      </c>
      <c r="O1842">
        <v>0</v>
      </c>
      <c r="P1842">
        <v>0</v>
      </c>
      <c r="Q1842">
        <v>1</v>
      </c>
      <c r="R1842">
        <v>78</v>
      </c>
      <c r="S1842">
        <v>3</v>
      </c>
      <c r="T1842">
        <v>69</v>
      </c>
      <c r="U1842">
        <v>0</v>
      </c>
      <c r="V1842">
        <v>3</v>
      </c>
    </row>
    <row r="1843" spans="1:22" x14ac:dyDescent="0.3">
      <c r="A1843" s="42">
        <v>44031</v>
      </c>
      <c r="B1843" t="s">
        <v>86</v>
      </c>
      <c r="C1843">
        <v>101</v>
      </c>
      <c r="D1843">
        <v>2</v>
      </c>
      <c r="E1843">
        <v>96</v>
      </c>
      <c r="F1843">
        <v>2</v>
      </c>
      <c r="G1843">
        <v>5</v>
      </c>
      <c r="H1843">
        <v>0</v>
      </c>
      <c r="I1843">
        <v>104</v>
      </c>
      <c r="J1843">
        <v>2</v>
      </c>
      <c r="K1843">
        <v>3286</v>
      </c>
      <c r="L1843">
        <v>37</v>
      </c>
      <c r="M1843">
        <v>3390</v>
      </c>
      <c r="N1843">
        <v>39</v>
      </c>
      <c r="O1843">
        <v>0</v>
      </c>
      <c r="P1843">
        <v>1</v>
      </c>
      <c r="Q1843">
        <v>0</v>
      </c>
      <c r="R1843">
        <v>51</v>
      </c>
      <c r="S1843">
        <v>2</v>
      </c>
      <c r="T1843">
        <v>49</v>
      </c>
      <c r="U1843">
        <v>0</v>
      </c>
      <c r="V1843">
        <v>4</v>
      </c>
    </row>
    <row r="1844" spans="1:22" x14ac:dyDescent="0.3">
      <c r="A1844" s="42">
        <v>44031</v>
      </c>
      <c r="B1844" t="s">
        <v>93</v>
      </c>
      <c r="C1844">
        <v>123</v>
      </c>
      <c r="D1844">
        <v>0</v>
      </c>
      <c r="E1844">
        <v>122</v>
      </c>
      <c r="F1844">
        <v>0</v>
      </c>
      <c r="G1844">
        <v>1</v>
      </c>
      <c r="H1844">
        <v>0</v>
      </c>
      <c r="I1844">
        <v>150</v>
      </c>
      <c r="J1844">
        <v>0</v>
      </c>
      <c r="K1844">
        <v>3361</v>
      </c>
      <c r="L1844">
        <v>27</v>
      </c>
      <c r="M1844">
        <v>3511</v>
      </c>
      <c r="N1844">
        <v>27</v>
      </c>
      <c r="O1844">
        <v>0</v>
      </c>
      <c r="P1844">
        <v>3</v>
      </c>
      <c r="Q1844">
        <v>0</v>
      </c>
      <c r="R1844">
        <v>68</v>
      </c>
      <c r="S1844">
        <v>0</v>
      </c>
      <c r="T1844">
        <v>52</v>
      </c>
      <c r="U1844">
        <v>0</v>
      </c>
      <c r="V1844">
        <v>8</v>
      </c>
    </row>
    <row r="1845" spans="1:22" x14ac:dyDescent="0.3">
      <c r="A1845" s="42">
        <v>44031</v>
      </c>
      <c r="B1845" t="s">
        <v>0</v>
      </c>
      <c r="C1845">
        <v>2517</v>
      </c>
      <c r="D1845">
        <v>68</v>
      </c>
      <c r="E1845">
        <v>2514</v>
      </c>
      <c r="F1845">
        <v>68</v>
      </c>
      <c r="G1845">
        <v>3</v>
      </c>
      <c r="H1845">
        <v>0</v>
      </c>
      <c r="I1845">
        <v>2930</v>
      </c>
      <c r="J1845">
        <v>89</v>
      </c>
      <c r="K1845">
        <v>31055</v>
      </c>
      <c r="L1845">
        <v>790</v>
      </c>
      <c r="M1845">
        <v>33985</v>
      </c>
      <c r="N1845">
        <v>879</v>
      </c>
      <c r="O1845">
        <v>0</v>
      </c>
      <c r="P1845">
        <v>18</v>
      </c>
      <c r="Q1845">
        <v>18</v>
      </c>
      <c r="R1845">
        <v>954</v>
      </c>
      <c r="S1845">
        <v>50</v>
      </c>
      <c r="T1845">
        <v>1545</v>
      </c>
      <c r="U1845">
        <v>0</v>
      </c>
      <c r="V1845">
        <v>64</v>
      </c>
    </row>
    <row r="1846" spans="1:22" x14ac:dyDescent="0.3">
      <c r="A1846" s="42">
        <v>44031</v>
      </c>
      <c r="B1846" t="s">
        <v>58</v>
      </c>
      <c r="C1846">
        <v>1601</v>
      </c>
      <c r="D1846">
        <v>48</v>
      </c>
      <c r="E1846">
        <v>1599</v>
      </c>
      <c r="F1846">
        <v>48</v>
      </c>
      <c r="G1846">
        <v>2</v>
      </c>
      <c r="H1846">
        <v>0</v>
      </c>
      <c r="I1846">
        <v>1913</v>
      </c>
      <c r="J1846">
        <v>54</v>
      </c>
      <c r="K1846">
        <v>17449</v>
      </c>
      <c r="L1846">
        <v>339</v>
      </c>
      <c r="M1846">
        <v>19362</v>
      </c>
      <c r="N1846">
        <v>393</v>
      </c>
      <c r="O1846">
        <v>1</v>
      </c>
      <c r="P1846">
        <v>19</v>
      </c>
      <c r="Q1846">
        <v>5</v>
      </c>
      <c r="R1846">
        <v>723</v>
      </c>
      <c r="S1846">
        <v>42</v>
      </c>
      <c r="T1846">
        <v>859</v>
      </c>
      <c r="U1846">
        <v>1</v>
      </c>
      <c r="V1846">
        <v>61</v>
      </c>
    </row>
    <row r="1847" spans="1:22" x14ac:dyDescent="0.3">
      <c r="A1847" s="42">
        <v>44032</v>
      </c>
      <c r="B1847" t="s">
        <v>59</v>
      </c>
      <c r="C1847">
        <v>300</v>
      </c>
      <c r="D1847">
        <v>11</v>
      </c>
      <c r="E1847">
        <v>286</v>
      </c>
      <c r="F1847">
        <v>9</v>
      </c>
      <c r="G1847">
        <v>14</v>
      </c>
      <c r="H1847">
        <v>2</v>
      </c>
      <c r="I1847">
        <v>350</v>
      </c>
      <c r="J1847">
        <v>11</v>
      </c>
      <c r="K1847">
        <v>10304</v>
      </c>
      <c r="L1847">
        <v>78</v>
      </c>
      <c r="M1847">
        <v>10654</v>
      </c>
      <c r="N1847">
        <v>89</v>
      </c>
      <c r="O1847">
        <v>1</v>
      </c>
      <c r="P1847">
        <v>3</v>
      </c>
      <c r="Q1847">
        <v>4</v>
      </c>
      <c r="R1847">
        <v>158</v>
      </c>
      <c r="S1847">
        <v>6</v>
      </c>
      <c r="T1847">
        <v>139</v>
      </c>
      <c r="U1847">
        <v>1</v>
      </c>
      <c r="V1847">
        <v>20</v>
      </c>
    </row>
    <row r="1848" spans="1:22" x14ac:dyDescent="0.3">
      <c r="A1848" s="42">
        <v>44032</v>
      </c>
      <c r="B1848" t="s">
        <v>90</v>
      </c>
      <c r="C1848">
        <v>688</v>
      </c>
      <c r="D1848">
        <v>9</v>
      </c>
      <c r="E1848">
        <v>687</v>
      </c>
      <c r="F1848">
        <v>9</v>
      </c>
      <c r="G1848">
        <v>1</v>
      </c>
      <c r="H1848">
        <v>0</v>
      </c>
      <c r="I1848">
        <v>819</v>
      </c>
      <c r="J1848">
        <v>9</v>
      </c>
      <c r="K1848">
        <v>5101</v>
      </c>
      <c r="L1848">
        <v>104</v>
      </c>
      <c r="M1848">
        <v>5920</v>
      </c>
      <c r="N1848">
        <v>113</v>
      </c>
      <c r="O1848">
        <v>0</v>
      </c>
      <c r="P1848">
        <v>10</v>
      </c>
      <c r="Q1848">
        <v>23</v>
      </c>
      <c r="R1848">
        <v>530</v>
      </c>
      <c r="S1848">
        <v>-14</v>
      </c>
      <c r="T1848">
        <v>148</v>
      </c>
      <c r="U1848">
        <v>0</v>
      </c>
      <c r="V1848">
        <v>26</v>
      </c>
    </row>
    <row r="1849" spans="1:22" x14ac:dyDescent="0.3">
      <c r="A1849" s="42">
        <v>44032</v>
      </c>
      <c r="B1849" t="s">
        <v>94</v>
      </c>
      <c r="C1849">
        <v>30</v>
      </c>
      <c r="D1849">
        <v>2</v>
      </c>
      <c r="E1849">
        <v>24</v>
      </c>
      <c r="F1849">
        <v>2</v>
      </c>
      <c r="G1849">
        <v>6</v>
      </c>
      <c r="H1849">
        <v>0</v>
      </c>
      <c r="I1849">
        <v>31</v>
      </c>
      <c r="J1849">
        <v>3</v>
      </c>
      <c r="K1849">
        <v>1305</v>
      </c>
      <c r="L1849">
        <v>16</v>
      </c>
      <c r="M1849">
        <v>1336</v>
      </c>
      <c r="N1849">
        <v>19</v>
      </c>
      <c r="O1849">
        <v>0</v>
      </c>
      <c r="P1849">
        <v>1</v>
      </c>
      <c r="Q1849">
        <v>0</v>
      </c>
      <c r="R1849">
        <v>12</v>
      </c>
      <c r="S1849">
        <v>2</v>
      </c>
      <c r="T1849">
        <v>17</v>
      </c>
      <c r="U1849">
        <v>0</v>
      </c>
      <c r="V1849">
        <v>3</v>
      </c>
    </row>
    <row r="1850" spans="1:22" x14ac:dyDescent="0.3">
      <c r="A1850" s="42">
        <v>44032</v>
      </c>
      <c r="B1850" t="s">
        <v>100</v>
      </c>
      <c r="C1850">
        <v>641</v>
      </c>
      <c r="D1850">
        <v>-1</v>
      </c>
      <c r="E1850">
        <v>641</v>
      </c>
      <c r="F1850">
        <v>-1</v>
      </c>
      <c r="G1850">
        <v>0</v>
      </c>
      <c r="H1850">
        <v>0</v>
      </c>
      <c r="I1850">
        <v>659</v>
      </c>
      <c r="J1850">
        <v>2</v>
      </c>
      <c r="K1850">
        <v>4113</v>
      </c>
      <c r="L1850">
        <v>25</v>
      </c>
      <c r="M1850">
        <v>4772</v>
      </c>
      <c r="N1850">
        <v>27</v>
      </c>
      <c r="O1850">
        <v>0</v>
      </c>
      <c r="P1850">
        <v>1</v>
      </c>
      <c r="Q1850">
        <v>0</v>
      </c>
      <c r="R1850">
        <v>625</v>
      </c>
      <c r="S1850">
        <v>-1</v>
      </c>
      <c r="T1850">
        <v>15</v>
      </c>
      <c r="U1850">
        <v>0</v>
      </c>
      <c r="V1850">
        <v>9</v>
      </c>
    </row>
    <row r="1851" spans="1:22" x14ac:dyDescent="0.3">
      <c r="A1851" s="42">
        <v>44032</v>
      </c>
      <c r="B1851" t="s">
        <v>60</v>
      </c>
      <c r="C1851">
        <v>538</v>
      </c>
      <c r="D1851">
        <v>20</v>
      </c>
      <c r="E1851">
        <v>522</v>
      </c>
      <c r="F1851">
        <v>20</v>
      </c>
      <c r="G1851">
        <v>16</v>
      </c>
      <c r="H1851">
        <v>0</v>
      </c>
      <c r="I1851">
        <v>631</v>
      </c>
      <c r="J1851">
        <v>26</v>
      </c>
      <c r="K1851">
        <v>10130</v>
      </c>
      <c r="L1851">
        <v>140</v>
      </c>
      <c r="M1851">
        <v>10761</v>
      </c>
      <c r="N1851">
        <v>166</v>
      </c>
      <c r="O1851">
        <v>1</v>
      </c>
      <c r="P1851">
        <v>7</v>
      </c>
      <c r="Q1851">
        <v>19</v>
      </c>
      <c r="R1851">
        <v>282</v>
      </c>
      <c r="S1851">
        <v>0</v>
      </c>
      <c r="T1851">
        <v>249</v>
      </c>
      <c r="U1851">
        <v>1</v>
      </c>
      <c r="V1851">
        <v>27</v>
      </c>
    </row>
    <row r="1852" spans="1:22" x14ac:dyDescent="0.3">
      <c r="A1852" s="42">
        <v>44032</v>
      </c>
      <c r="B1852" t="s">
        <v>61</v>
      </c>
      <c r="C1852">
        <v>1239</v>
      </c>
      <c r="D1852">
        <v>34</v>
      </c>
      <c r="E1852">
        <v>1218</v>
      </c>
      <c r="F1852">
        <v>34</v>
      </c>
      <c r="G1852">
        <v>21</v>
      </c>
      <c r="H1852">
        <v>0</v>
      </c>
      <c r="I1852">
        <v>1448</v>
      </c>
      <c r="J1852">
        <v>53</v>
      </c>
      <c r="K1852">
        <v>9960</v>
      </c>
      <c r="L1852">
        <v>230</v>
      </c>
      <c r="M1852">
        <v>11408</v>
      </c>
      <c r="N1852">
        <v>283</v>
      </c>
      <c r="O1852">
        <v>0</v>
      </c>
      <c r="P1852">
        <v>7</v>
      </c>
      <c r="Q1852">
        <v>33</v>
      </c>
      <c r="R1852">
        <v>768</v>
      </c>
      <c r="S1852">
        <v>1</v>
      </c>
      <c r="T1852">
        <v>464</v>
      </c>
      <c r="U1852">
        <v>2</v>
      </c>
      <c r="V1852">
        <v>66</v>
      </c>
    </row>
    <row r="1853" spans="1:22" x14ac:dyDescent="0.3">
      <c r="A1853" s="42">
        <v>44032</v>
      </c>
      <c r="B1853" t="s">
        <v>49</v>
      </c>
      <c r="C1853">
        <v>100</v>
      </c>
      <c r="D1853">
        <v>4</v>
      </c>
      <c r="E1853">
        <v>95</v>
      </c>
      <c r="F1853">
        <v>5</v>
      </c>
      <c r="G1853">
        <v>5</v>
      </c>
      <c r="H1853">
        <v>-1</v>
      </c>
      <c r="I1853">
        <v>114</v>
      </c>
      <c r="J1853">
        <v>5</v>
      </c>
      <c r="K1853">
        <v>4032</v>
      </c>
      <c r="L1853">
        <v>107</v>
      </c>
      <c r="M1853">
        <v>4146</v>
      </c>
      <c r="N1853">
        <v>112</v>
      </c>
      <c r="O1853">
        <v>0</v>
      </c>
      <c r="P1853">
        <v>1</v>
      </c>
      <c r="Q1853">
        <v>1</v>
      </c>
      <c r="R1853">
        <v>58</v>
      </c>
      <c r="S1853">
        <v>3</v>
      </c>
      <c r="T1853">
        <v>41</v>
      </c>
      <c r="U1853">
        <v>0</v>
      </c>
      <c r="V1853">
        <v>6</v>
      </c>
    </row>
    <row r="1854" spans="1:22" x14ac:dyDescent="0.3">
      <c r="A1854" s="42">
        <v>44032</v>
      </c>
      <c r="B1854" t="s">
        <v>95</v>
      </c>
      <c r="C1854">
        <v>71</v>
      </c>
      <c r="D1854">
        <v>1</v>
      </c>
      <c r="E1854">
        <v>70</v>
      </c>
      <c r="F1854">
        <v>1</v>
      </c>
      <c r="G1854">
        <v>1</v>
      </c>
      <c r="H1854">
        <v>0</v>
      </c>
      <c r="I1854">
        <v>105</v>
      </c>
      <c r="J1854">
        <v>3</v>
      </c>
      <c r="K1854">
        <v>1457</v>
      </c>
      <c r="L1854">
        <v>34</v>
      </c>
      <c r="M1854">
        <v>1562</v>
      </c>
      <c r="N1854">
        <v>37</v>
      </c>
      <c r="O1854">
        <v>0</v>
      </c>
      <c r="P1854">
        <v>0</v>
      </c>
      <c r="Q1854">
        <v>4</v>
      </c>
      <c r="R1854">
        <v>38</v>
      </c>
      <c r="S1854">
        <v>-3</v>
      </c>
      <c r="T1854">
        <v>33</v>
      </c>
      <c r="U1854">
        <v>0</v>
      </c>
      <c r="V1854">
        <v>4</v>
      </c>
    </row>
    <row r="1855" spans="1:22" x14ac:dyDescent="0.3">
      <c r="A1855" s="42">
        <v>44032</v>
      </c>
      <c r="B1855" t="s">
        <v>67</v>
      </c>
      <c r="C1855">
        <v>80</v>
      </c>
      <c r="D1855">
        <v>3</v>
      </c>
      <c r="E1855">
        <v>69</v>
      </c>
      <c r="F1855">
        <v>3</v>
      </c>
      <c r="G1855">
        <v>11</v>
      </c>
      <c r="H1855">
        <v>0</v>
      </c>
      <c r="I1855">
        <v>80</v>
      </c>
      <c r="J1855">
        <v>3</v>
      </c>
      <c r="K1855">
        <v>2472</v>
      </c>
      <c r="L1855">
        <v>29</v>
      </c>
      <c r="M1855">
        <v>2552</v>
      </c>
      <c r="N1855">
        <v>32</v>
      </c>
      <c r="O1855">
        <v>0</v>
      </c>
      <c r="P1855">
        <v>2</v>
      </c>
      <c r="Q1855">
        <v>1</v>
      </c>
      <c r="R1855">
        <v>37</v>
      </c>
      <c r="S1855">
        <v>2</v>
      </c>
      <c r="T1855">
        <v>41</v>
      </c>
      <c r="U1855">
        <v>0</v>
      </c>
      <c r="V1855">
        <v>10</v>
      </c>
    </row>
    <row r="1856" spans="1:22" x14ac:dyDescent="0.3">
      <c r="A1856" s="42">
        <v>44032</v>
      </c>
      <c r="B1856" t="s">
        <v>101</v>
      </c>
      <c r="C1856">
        <v>205</v>
      </c>
      <c r="D1856">
        <v>26</v>
      </c>
      <c r="E1856">
        <v>197</v>
      </c>
      <c r="F1856">
        <v>25</v>
      </c>
      <c r="G1856">
        <v>8</v>
      </c>
      <c r="H1856">
        <v>1</v>
      </c>
      <c r="I1856">
        <v>227</v>
      </c>
      <c r="J1856">
        <v>30</v>
      </c>
      <c r="K1856">
        <v>4845</v>
      </c>
      <c r="L1856">
        <v>159</v>
      </c>
      <c r="M1856">
        <v>5072</v>
      </c>
      <c r="N1856">
        <v>189</v>
      </c>
      <c r="O1856">
        <v>0</v>
      </c>
      <c r="P1856">
        <v>2</v>
      </c>
      <c r="Q1856">
        <v>2</v>
      </c>
      <c r="R1856">
        <v>59</v>
      </c>
      <c r="S1856">
        <v>24</v>
      </c>
      <c r="T1856">
        <v>144</v>
      </c>
      <c r="U1856">
        <v>2</v>
      </c>
      <c r="V1856">
        <v>18</v>
      </c>
    </row>
    <row r="1857" spans="1:22" x14ac:dyDescent="0.3">
      <c r="A1857" s="42">
        <v>44032</v>
      </c>
      <c r="B1857" t="s">
        <v>51</v>
      </c>
      <c r="C1857">
        <v>371</v>
      </c>
      <c r="D1857">
        <v>7</v>
      </c>
      <c r="E1857">
        <v>370</v>
      </c>
      <c r="F1857">
        <v>7</v>
      </c>
      <c r="G1857">
        <v>1</v>
      </c>
      <c r="H1857">
        <v>0</v>
      </c>
      <c r="I1857">
        <v>437</v>
      </c>
      <c r="J1857">
        <v>9</v>
      </c>
      <c r="K1857">
        <v>4708</v>
      </c>
      <c r="L1857">
        <v>39</v>
      </c>
      <c r="M1857">
        <v>5145</v>
      </c>
      <c r="N1857">
        <v>48</v>
      </c>
      <c r="O1857">
        <v>0</v>
      </c>
      <c r="P1857">
        <v>4</v>
      </c>
      <c r="Q1857">
        <v>4</v>
      </c>
      <c r="R1857">
        <v>150</v>
      </c>
      <c r="S1857">
        <v>3</v>
      </c>
      <c r="T1857">
        <v>217</v>
      </c>
      <c r="U1857">
        <v>0</v>
      </c>
      <c r="V1857">
        <v>16</v>
      </c>
    </row>
    <row r="1858" spans="1:22" x14ac:dyDescent="0.3">
      <c r="A1858" s="42">
        <v>44032</v>
      </c>
      <c r="B1858" t="s">
        <v>74</v>
      </c>
      <c r="C1858">
        <v>120</v>
      </c>
      <c r="D1858">
        <v>5</v>
      </c>
      <c r="E1858">
        <v>116</v>
      </c>
      <c r="F1858">
        <v>5</v>
      </c>
      <c r="G1858">
        <v>4</v>
      </c>
      <c r="H1858">
        <v>0</v>
      </c>
      <c r="I1858">
        <v>126</v>
      </c>
      <c r="J1858">
        <v>4</v>
      </c>
      <c r="K1858">
        <v>1243</v>
      </c>
      <c r="L1858">
        <v>23</v>
      </c>
      <c r="M1858">
        <v>1369</v>
      </c>
      <c r="N1858">
        <v>27</v>
      </c>
      <c r="O1858">
        <v>0</v>
      </c>
      <c r="P1858">
        <v>0</v>
      </c>
      <c r="Q1858">
        <v>2</v>
      </c>
      <c r="R1858">
        <v>33</v>
      </c>
      <c r="S1858">
        <v>3</v>
      </c>
      <c r="T1858">
        <v>87</v>
      </c>
      <c r="U1858">
        <v>0</v>
      </c>
      <c r="V1858">
        <v>4</v>
      </c>
    </row>
    <row r="1859" spans="1:22" x14ac:dyDescent="0.3">
      <c r="A1859" s="42">
        <v>44032</v>
      </c>
      <c r="B1859" t="s">
        <v>82</v>
      </c>
      <c r="C1859">
        <v>118</v>
      </c>
      <c r="D1859">
        <v>5</v>
      </c>
      <c r="E1859">
        <v>115</v>
      </c>
      <c r="F1859">
        <v>5</v>
      </c>
      <c r="G1859">
        <v>3</v>
      </c>
      <c r="H1859">
        <v>0</v>
      </c>
      <c r="I1859">
        <v>139</v>
      </c>
      <c r="J1859">
        <v>6</v>
      </c>
      <c r="K1859">
        <v>3157</v>
      </c>
      <c r="L1859">
        <v>40</v>
      </c>
      <c r="M1859">
        <v>3296</v>
      </c>
      <c r="N1859">
        <v>46</v>
      </c>
      <c r="O1859">
        <v>0</v>
      </c>
      <c r="P1859">
        <v>0</v>
      </c>
      <c r="Q1859">
        <v>9</v>
      </c>
      <c r="R1859">
        <v>44</v>
      </c>
      <c r="S1859">
        <v>-4</v>
      </c>
      <c r="T1859">
        <v>74</v>
      </c>
      <c r="U1859">
        <v>0</v>
      </c>
      <c r="V1859">
        <v>3</v>
      </c>
    </row>
    <row r="1860" spans="1:22" x14ac:dyDescent="0.3">
      <c r="A1860" s="42">
        <v>44032</v>
      </c>
      <c r="B1860" t="s">
        <v>118</v>
      </c>
      <c r="C1860">
        <v>34</v>
      </c>
      <c r="D1860">
        <v>1</v>
      </c>
      <c r="E1860">
        <v>34</v>
      </c>
      <c r="F1860">
        <v>1</v>
      </c>
      <c r="G1860">
        <v>0</v>
      </c>
      <c r="H1860">
        <v>0</v>
      </c>
      <c r="I1860">
        <v>37</v>
      </c>
      <c r="J1860">
        <v>2</v>
      </c>
      <c r="K1860">
        <v>1032</v>
      </c>
      <c r="L1860">
        <v>43</v>
      </c>
      <c r="M1860">
        <v>1069</v>
      </c>
      <c r="N1860">
        <v>45</v>
      </c>
      <c r="O1860">
        <v>0</v>
      </c>
      <c r="P1860">
        <v>0</v>
      </c>
      <c r="Q1860">
        <v>0</v>
      </c>
      <c r="R1860">
        <v>18</v>
      </c>
      <c r="S1860">
        <v>1</v>
      </c>
      <c r="T1860">
        <v>16</v>
      </c>
      <c r="U1860">
        <v>0</v>
      </c>
      <c r="V1860">
        <v>0</v>
      </c>
    </row>
    <row r="1861" spans="1:22" x14ac:dyDescent="0.3">
      <c r="A1861" s="42">
        <v>44032</v>
      </c>
      <c r="B1861" t="s">
        <v>68</v>
      </c>
      <c r="C1861">
        <v>217</v>
      </c>
      <c r="D1861">
        <v>7</v>
      </c>
      <c r="E1861">
        <v>207</v>
      </c>
      <c r="F1861">
        <v>7</v>
      </c>
      <c r="G1861">
        <v>10</v>
      </c>
      <c r="H1861">
        <v>0</v>
      </c>
      <c r="I1861">
        <v>230</v>
      </c>
      <c r="J1861">
        <v>7</v>
      </c>
      <c r="K1861">
        <v>3163</v>
      </c>
      <c r="L1861">
        <v>61</v>
      </c>
      <c r="M1861">
        <v>3393</v>
      </c>
      <c r="N1861">
        <v>68</v>
      </c>
      <c r="O1861">
        <v>0</v>
      </c>
      <c r="P1861">
        <v>1</v>
      </c>
      <c r="Q1861">
        <v>3</v>
      </c>
      <c r="R1861">
        <v>114</v>
      </c>
      <c r="S1861">
        <v>4</v>
      </c>
      <c r="T1861">
        <v>102</v>
      </c>
      <c r="U1861">
        <v>0</v>
      </c>
      <c r="V1861">
        <v>7</v>
      </c>
    </row>
    <row r="1862" spans="1:22" x14ac:dyDescent="0.3">
      <c r="A1862" s="42">
        <v>44032</v>
      </c>
      <c r="B1862" t="s">
        <v>107</v>
      </c>
      <c r="C1862">
        <v>205</v>
      </c>
      <c r="D1862">
        <v>15</v>
      </c>
      <c r="E1862">
        <v>199</v>
      </c>
      <c r="F1862">
        <v>15</v>
      </c>
      <c r="G1862">
        <v>6</v>
      </c>
      <c r="H1862">
        <v>0</v>
      </c>
      <c r="I1862">
        <v>256</v>
      </c>
      <c r="J1862">
        <v>16</v>
      </c>
      <c r="K1862">
        <v>6135</v>
      </c>
      <c r="L1862">
        <v>198</v>
      </c>
      <c r="M1862">
        <v>6391</v>
      </c>
      <c r="N1862">
        <v>214</v>
      </c>
      <c r="O1862">
        <v>0</v>
      </c>
      <c r="P1862">
        <v>0</v>
      </c>
      <c r="Q1862">
        <v>6</v>
      </c>
      <c r="R1862">
        <v>126</v>
      </c>
      <c r="S1862">
        <v>9</v>
      </c>
      <c r="T1862">
        <v>79</v>
      </c>
      <c r="U1862">
        <v>0</v>
      </c>
      <c r="V1862">
        <v>8</v>
      </c>
    </row>
    <row r="1863" spans="1:22" x14ac:dyDescent="0.3">
      <c r="A1863" s="42">
        <v>44032</v>
      </c>
      <c r="B1863" t="s">
        <v>119</v>
      </c>
      <c r="C1863">
        <v>105</v>
      </c>
      <c r="D1863">
        <v>7</v>
      </c>
      <c r="E1863">
        <v>94</v>
      </c>
      <c r="F1863">
        <v>7</v>
      </c>
      <c r="G1863">
        <v>11</v>
      </c>
      <c r="H1863">
        <v>0</v>
      </c>
      <c r="I1863">
        <v>115</v>
      </c>
      <c r="J1863">
        <v>9</v>
      </c>
      <c r="K1863">
        <v>1222</v>
      </c>
      <c r="L1863">
        <v>18</v>
      </c>
      <c r="M1863">
        <v>1337</v>
      </c>
      <c r="N1863">
        <v>27</v>
      </c>
      <c r="O1863">
        <v>0</v>
      </c>
      <c r="P1863">
        <v>3</v>
      </c>
      <c r="Q1863">
        <v>5</v>
      </c>
      <c r="R1863">
        <v>39</v>
      </c>
      <c r="S1863">
        <v>2</v>
      </c>
      <c r="T1863">
        <v>63</v>
      </c>
      <c r="U1863">
        <v>0</v>
      </c>
      <c r="V1863">
        <v>4</v>
      </c>
    </row>
    <row r="1864" spans="1:22" x14ac:dyDescent="0.3">
      <c r="A1864" s="42">
        <v>44032</v>
      </c>
      <c r="B1864" t="s">
        <v>54</v>
      </c>
      <c r="C1864">
        <v>255</v>
      </c>
      <c r="D1864">
        <v>2</v>
      </c>
      <c r="E1864">
        <v>254</v>
      </c>
      <c r="F1864">
        <v>2</v>
      </c>
      <c r="G1864">
        <v>1</v>
      </c>
      <c r="H1864">
        <v>0</v>
      </c>
      <c r="I1864">
        <v>335</v>
      </c>
      <c r="J1864">
        <v>2</v>
      </c>
      <c r="K1864">
        <v>9275</v>
      </c>
      <c r="L1864">
        <v>58</v>
      </c>
      <c r="M1864">
        <v>9610</v>
      </c>
      <c r="N1864">
        <v>60</v>
      </c>
      <c r="O1864">
        <v>0</v>
      </c>
      <c r="P1864">
        <v>6</v>
      </c>
      <c r="Q1864">
        <v>9</v>
      </c>
      <c r="R1864">
        <v>176</v>
      </c>
      <c r="S1864">
        <v>-7</v>
      </c>
      <c r="T1864">
        <v>73</v>
      </c>
      <c r="U1864">
        <v>0</v>
      </c>
      <c r="V1864">
        <v>19</v>
      </c>
    </row>
    <row r="1865" spans="1:22" x14ac:dyDescent="0.3">
      <c r="A1865" s="42">
        <v>44032</v>
      </c>
      <c r="B1865" t="s">
        <v>1</v>
      </c>
      <c r="C1865">
        <v>16223</v>
      </c>
      <c r="D1865">
        <v>179</v>
      </c>
      <c r="E1865">
        <v>16203</v>
      </c>
      <c r="F1865">
        <v>180</v>
      </c>
      <c r="G1865">
        <v>20</v>
      </c>
      <c r="H1865">
        <v>-1</v>
      </c>
      <c r="I1865">
        <v>19558</v>
      </c>
      <c r="J1865">
        <v>250</v>
      </c>
      <c r="K1865">
        <v>137039</v>
      </c>
      <c r="L1865">
        <v>1444</v>
      </c>
      <c r="M1865">
        <v>156597</v>
      </c>
      <c r="N1865">
        <v>1694</v>
      </c>
      <c r="O1865">
        <v>0</v>
      </c>
      <c r="P1865">
        <v>166</v>
      </c>
      <c r="Q1865">
        <v>292</v>
      </c>
      <c r="R1865">
        <v>10274</v>
      </c>
      <c r="S1865">
        <v>-113</v>
      </c>
      <c r="T1865">
        <v>5783</v>
      </c>
      <c r="U1865">
        <v>0</v>
      </c>
      <c r="V1865">
        <v>582</v>
      </c>
    </row>
    <row r="1866" spans="1:22" x14ac:dyDescent="0.3">
      <c r="A1866" s="42">
        <v>44032</v>
      </c>
      <c r="B1866" t="s">
        <v>120</v>
      </c>
      <c r="C1866">
        <v>59</v>
      </c>
      <c r="D1866">
        <v>2</v>
      </c>
      <c r="E1866">
        <v>35</v>
      </c>
      <c r="F1866">
        <v>2</v>
      </c>
      <c r="G1866">
        <v>24</v>
      </c>
      <c r="H1866">
        <v>0</v>
      </c>
      <c r="I1866">
        <v>63</v>
      </c>
      <c r="J1866">
        <v>2</v>
      </c>
      <c r="K1866">
        <v>1426</v>
      </c>
      <c r="L1866">
        <v>29</v>
      </c>
      <c r="M1866">
        <v>1489</v>
      </c>
      <c r="N1866">
        <v>31</v>
      </c>
      <c r="O1866">
        <v>0</v>
      </c>
      <c r="P1866">
        <v>0</v>
      </c>
      <c r="Q1866">
        <v>2</v>
      </c>
      <c r="R1866">
        <v>20</v>
      </c>
      <c r="S1866">
        <v>0</v>
      </c>
      <c r="T1866">
        <v>39</v>
      </c>
      <c r="U1866">
        <v>0</v>
      </c>
      <c r="V1866">
        <v>2</v>
      </c>
    </row>
    <row r="1867" spans="1:22" x14ac:dyDescent="0.3">
      <c r="A1867" s="42">
        <v>44032</v>
      </c>
      <c r="B1867" t="s">
        <v>83</v>
      </c>
      <c r="C1867">
        <v>145</v>
      </c>
      <c r="D1867">
        <v>7</v>
      </c>
      <c r="E1867">
        <v>145</v>
      </c>
      <c r="F1867">
        <v>7</v>
      </c>
      <c r="G1867">
        <v>0</v>
      </c>
      <c r="H1867">
        <v>0</v>
      </c>
      <c r="I1867">
        <v>168</v>
      </c>
      <c r="J1867">
        <v>6</v>
      </c>
      <c r="K1867">
        <v>2916</v>
      </c>
      <c r="L1867">
        <v>19</v>
      </c>
      <c r="M1867">
        <v>3084</v>
      </c>
      <c r="N1867">
        <v>25</v>
      </c>
      <c r="O1867">
        <v>0</v>
      </c>
      <c r="P1867">
        <v>1</v>
      </c>
      <c r="Q1867">
        <v>1</v>
      </c>
      <c r="R1867">
        <v>69</v>
      </c>
      <c r="S1867">
        <v>6</v>
      </c>
      <c r="T1867">
        <v>75</v>
      </c>
      <c r="U1867">
        <v>0</v>
      </c>
      <c r="V1867">
        <v>5</v>
      </c>
    </row>
    <row r="1868" spans="1:22" x14ac:dyDescent="0.3">
      <c r="A1868" s="42">
        <v>44032</v>
      </c>
      <c r="B1868" t="s">
        <v>62</v>
      </c>
      <c r="C1868">
        <v>390</v>
      </c>
      <c r="D1868">
        <v>14</v>
      </c>
      <c r="E1868">
        <v>390</v>
      </c>
      <c r="F1868">
        <v>14</v>
      </c>
      <c r="G1868">
        <v>0</v>
      </c>
      <c r="H1868">
        <v>0</v>
      </c>
      <c r="I1868">
        <v>494</v>
      </c>
      <c r="J1868">
        <v>17</v>
      </c>
      <c r="K1868">
        <v>5510</v>
      </c>
      <c r="L1868">
        <v>130</v>
      </c>
      <c r="M1868">
        <v>6004</v>
      </c>
      <c r="N1868">
        <v>147</v>
      </c>
      <c r="O1868">
        <v>0</v>
      </c>
      <c r="P1868">
        <v>0</v>
      </c>
      <c r="Q1868">
        <v>4</v>
      </c>
      <c r="R1868">
        <v>132</v>
      </c>
      <c r="S1868">
        <v>10</v>
      </c>
      <c r="T1868">
        <v>258</v>
      </c>
      <c r="U1868">
        <v>0</v>
      </c>
      <c r="V1868">
        <v>22</v>
      </c>
    </row>
    <row r="1869" spans="1:22" x14ac:dyDescent="0.3">
      <c r="A1869" s="42">
        <v>44032</v>
      </c>
      <c r="B1869" t="s">
        <v>55</v>
      </c>
      <c r="C1869">
        <v>373</v>
      </c>
      <c r="D1869">
        <v>8</v>
      </c>
      <c r="E1869">
        <v>357</v>
      </c>
      <c r="F1869">
        <v>8</v>
      </c>
      <c r="G1869">
        <v>16</v>
      </c>
      <c r="H1869">
        <v>0</v>
      </c>
      <c r="I1869">
        <v>410</v>
      </c>
      <c r="J1869">
        <v>8</v>
      </c>
      <c r="K1869">
        <v>4117</v>
      </c>
      <c r="L1869">
        <v>53</v>
      </c>
      <c r="M1869">
        <v>4527</v>
      </c>
      <c r="N1869">
        <v>61</v>
      </c>
      <c r="O1869">
        <v>1</v>
      </c>
      <c r="P1869">
        <v>4</v>
      </c>
      <c r="Q1869">
        <v>7</v>
      </c>
      <c r="R1869">
        <v>158</v>
      </c>
      <c r="S1869">
        <v>0</v>
      </c>
      <c r="T1869">
        <v>211</v>
      </c>
      <c r="U1869">
        <v>0</v>
      </c>
      <c r="V1869">
        <v>28</v>
      </c>
    </row>
    <row r="1870" spans="1:22" x14ac:dyDescent="0.3">
      <c r="A1870" s="42">
        <v>44032</v>
      </c>
      <c r="B1870" t="s">
        <v>69</v>
      </c>
      <c r="C1870">
        <v>473</v>
      </c>
      <c r="D1870">
        <v>8</v>
      </c>
      <c r="E1870">
        <v>469</v>
      </c>
      <c r="F1870">
        <v>8</v>
      </c>
      <c r="G1870">
        <v>4</v>
      </c>
      <c r="H1870">
        <v>0</v>
      </c>
      <c r="I1870">
        <v>581</v>
      </c>
      <c r="J1870">
        <v>12</v>
      </c>
      <c r="K1870">
        <v>7630</v>
      </c>
      <c r="L1870">
        <v>118</v>
      </c>
      <c r="M1870">
        <v>8211</v>
      </c>
      <c r="N1870">
        <v>130</v>
      </c>
      <c r="O1870">
        <v>0</v>
      </c>
      <c r="P1870">
        <v>7</v>
      </c>
      <c r="Q1870">
        <v>11</v>
      </c>
      <c r="R1870">
        <v>266</v>
      </c>
      <c r="S1870">
        <v>-3</v>
      </c>
      <c r="T1870">
        <v>200</v>
      </c>
      <c r="U1870">
        <v>0</v>
      </c>
      <c r="V1870">
        <v>41</v>
      </c>
    </row>
    <row r="1871" spans="1:22" x14ac:dyDescent="0.3">
      <c r="A1871" s="42">
        <v>44032</v>
      </c>
      <c r="B1871" t="s">
        <v>112</v>
      </c>
      <c r="C1871">
        <v>41</v>
      </c>
      <c r="D1871">
        <v>1</v>
      </c>
      <c r="E1871">
        <v>41</v>
      </c>
      <c r="F1871">
        <v>1</v>
      </c>
      <c r="G1871">
        <v>0</v>
      </c>
      <c r="H1871">
        <v>0</v>
      </c>
      <c r="I1871">
        <v>45</v>
      </c>
      <c r="J1871">
        <v>1</v>
      </c>
      <c r="K1871">
        <v>1578</v>
      </c>
      <c r="L1871">
        <v>8</v>
      </c>
      <c r="M1871">
        <v>1623</v>
      </c>
      <c r="N1871">
        <v>9</v>
      </c>
      <c r="O1871">
        <v>0</v>
      </c>
      <c r="P1871">
        <v>0</v>
      </c>
      <c r="Q1871">
        <v>3</v>
      </c>
      <c r="R1871">
        <v>22</v>
      </c>
      <c r="S1871">
        <v>-2</v>
      </c>
      <c r="T1871">
        <v>19</v>
      </c>
      <c r="U1871">
        <v>0</v>
      </c>
      <c r="V1871">
        <v>2</v>
      </c>
    </row>
    <row r="1872" spans="1:22" x14ac:dyDescent="0.3">
      <c r="A1872" s="42">
        <v>44032</v>
      </c>
      <c r="B1872" t="s">
        <v>75</v>
      </c>
      <c r="C1872">
        <v>164</v>
      </c>
      <c r="D1872">
        <v>6</v>
      </c>
      <c r="E1872">
        <v>162</v>
      </c>
      <c r="F1872">
        <v>7</v>
      </c>
      <c r="G1872">
        <v>2</v>
      </c>
      <c r="H1872">
        <v>-1</v>
      </c>
      <c r="I1872">
        <v>206</v>
      </c>
      <c r="J1872">
        <v>9</v>
      </c>
      <c r="K1872">
        <v>4451</v>
      </c>
      <c r="L1872">
        <v>117</v>
      </c>
      <c r="M1872">
        <v>4657</v>
      </c>
      <c r="N1872">
        <v>126</v>
      </c>
      <c r="O1872">
        <v>0</v>
      </c>
      <c r="P1872">
        <v>3</v>
      </c>
      <c r="Q1872">
        <v>1</v>
      </c>
      <c r="R1872">
        <v>86</v>
      </c>
      <c r="S1872">
        <v>5</v>
      </c>
      <c r="T1872">
        <v>75</v>
      </c>
      <c r="U1872">
        <v>0</v>
      </c>
      <c r="V1872">
        <v>8</v>
      </c>
    </row>
    <row r="1873" spans="1:22" x14ac:dyDescent="0.3">
      <c r="A1873" s="42">
        <v>44032</v>
      </c>
      <c r="B1873" t="s">
        <v>76</v>
      </c>
      <c r="C1873">
        <v>312</v>
      </c>
      <c r="D1873">
        <v>6</v>
      </c>
      <c r="E1873">
        <v>256</v>
      </c>
      <c r="F1873">
        <v>7</v>
      </c>
      <c r="G1873">
        <v>56</v>
      </c>
      <c r="H1873">
        <v>-1</v>
      </c>
      <c r="I1873">
        <v>343</v>
      </c>
      <c r="J1873">
        <v>6</v>
      </c>
      <c r="K1873">
        <v>4505</v>
      </c>
      <c r="L1873">
        <v>64</v>
      </c>
      <c r="M1873">
        <v>4848</v>
      </c>
      <c r="N1873">
        <v>70</v>
      </c>
      <c r="O1873">
        <v>0</v>
      </c>
      <c r="P1873">
        <v>1</v>
      </c>
      <c r="Q1873">
        <v>2</v>
      </c>
      <c r="R1873">
        <v>116</v>
      </c>
      <c r="S1873">
        <v>4</v>
      </c>
      <c r="T1873">
        <v>195</v>
      </c>
      <c r="U1873">
        <v>0</v>
      </c>
      <c r="V1873">
        <v>13</v>
      </c>
    </row>
    <row r="1874" spans="1:22" x14ac:dyDescent="0.3">
      <c r="A1874" s="42">
        <v>44032</v>
      </c>
      <c r="B1874" t="s">
        <v>113</v>
      </c>
      <c r="C1874">
        <v>207</v>
      </c>
      <c r="D1874">
        <v>10</v>
      </c>
      <c r="E1874">
        <v>207</v>
      </c>
      <c r="F1874">
        <v>10</v>
      </c>
      <c r="G1874">
        <v>0</v>
      </c>
      <c r="H1874">
        <v>0</v>
      </c>
      <c r="I1874">
        <v>235</v>
      </c>
      <c r="J1874">
        <v>11</v>
      </c>
      <c r="K1874">
        <v>3429</v>
      </c>
      <c r="L1874">
        <v>90</v>
      </c>
      <c r="M1874">
        <v>3664</v>
      </c>
      <c r="N1874">
        <v>101</v>
      </c>
      <c r="O1874">
        <v>0</v>
      </c>
      <c r="P1874">
        <v>2</v>
      </c>
      <c r="Q1874">
        <v>4</v>
      </c>
      <c r="R1874">
        <v>61</v>
      </c>
      <c r="S1874">
        <v>6</v>
      </c>
      <c r="T1874">
        <v>144</v>
      </c>
      <c r="U1874">
        <v>0</v>
      </c>
      <c r="V1874">
        <v>13</v>
      </c>
    </row>
    <row r="1875" spans="1:22" x14ac:dyDescent="0.3">
      <c r="A1875" s="42">
        <v>44032</v>
      </c>
      <c r="B1875" t="s">
        <v>121</v>
      </c>
      <c r="C1875">
        <v>74</v>
      </c>
      <c r="D1875">
        <v>1</v>
      </c>
      <c r="E1875">
        <v>69</v>
      </c>
      <c r="F1875">
        <v>1</v>
      </c>
      <c r="G1875">
        <v>5</v>
      </c>
      <c r="H1875">
        <v>0</v>
      </c>
      <c r="I1875">
        <v>86</v>
      </c>
      <c r="J1875">
        <v>1</v>
      </c>
      <c r="K1875">
        <v>2014</v>
      </c>
      <c r="L1875">
        <v>24</v>
      </c>
      <c r="M1875">
        <v>2100</v>
      </c>
      <c r="N1875">
        <v>25</v>
      </c>
      <c r="O1875">
        <v>0</v>
      </c>
      <c r="P1875">
        <v>0</v>
      </c>
      <c r="Q1875">
        <v>0</v>
      </c>
      <c r="R1875">
        <v>43</v>
      </c>
      <c r="S1875">
        <v>1</v>
      </c>
      <c r="T1875">
        <v>31</v>
      </c>
      <c r="U1875">
        <v>0</v>
      </c>
      <c r="V1875">
        <v>8</v>
      </c>
    </row>
    <row r="1876" spans="1:22" x14ac:dyDescent="0.3">
      <c r="A1876" s="42">
        <v>44032</v>
      </c>
      <c r="B1876" t="s">
        <v>63</v>
      </c>
      <c r="C1876">
        <v>223</v>
      </c>
      <c r="D1876">
        <v>14</v>
      </c>
      <c r="E1876">
        <v>214</v>
      </c>
      <c r="F1876">
        <v>14</v>
      </c>
      <c r="G1876">
        <v>9</v>
      </c>
      <c r="H1876">
        <v>0</v>
      </c>
      <c r="I1876">
        <v>257</v>
      </c>
      <c r="J1876">
        <v>17</v>
      </c>
      <c r="K1876">
        <v>5575</v>
      </c>
      <c r="L1876">
        <v>154</v>
      </c>
      <c r="M1876">
        <v>5832</v>
      </c>
      <c r="N1876">
        <v>171</v>
      </c>
      <c r="O1876">
        <v>0</v>
      </c>
      <c r="P1876">
        <v>3</v>
      </c>
      <c r="Q1876">
        <v>0</v>
      </c>
      <c r="R1876">
        <v>99</v>
      </c>
      <c r="S1876">
        <v>14</v>
      </c>
      <c r="T1876">
        <v>121</v>
      </c>
      <c r="U1876">
        <v>2</v>
      </c>
      <c r="V1876">
        <v>16</v>
      </c>
    </row>
    <row r="1877" spans="1:22" x14ac:dyDescent="0.3">
      <c r="A1877" s="42">
        <v>44032</v>
      </c>
      <c r="B1877" t="s">
        <v>87</v>
      </c>
      <c r="C1877">
        <v>72</v>
      </c>
      <c r="D1877">
        <v>-1</v>
      </c>
      <c r="E1877">
        <v>70</v>
      </c>
      <c r="F1877">
        <v>-1</v>
      </c>
      <c r="G1877">
        <v>2</v>
      </c>
      <c r="H1877">
        <v>0</v>
      </c>
      <c r="I1877">
        <v>86</v>
      </c>
      <c r="J1877">
        <v>-1</v>
      </c>
      <c r="K1877">
        <v>1141</v>
      </c>
      <c r="L1877">
        <v>18</v>
      </c>
      <c r="M1877">
        <v>1227</v>
      </c>
      <c r="N1877">
        <v>17</v>
      </c>
      <c r="O1877">
        <v>0</v>
      </c>
      <c r="P1877">
        <v>2</v>
      </c>
      <c r="Q1877">
        <v>0</v>
      </c>
      <c r="R1877">
        <v>58</v>
      </c>
      <c r="S1877">
        <v>-1</v>
      </c>
      <c r="T1877">
        <v>12</v>
      </c>
      <c r="U1877">
        <v>0</v>
      </c>
      <c r="V1877">
        <v>12</v>
      </c>
    </row>
    <row r="1878" spans="1:22" x14ac:dyDescent="0.3">
      <c r="A1878" s="42">
        <v>44032</v>
      </c>
      <c r="B1878" t="s">
        <v>64</v>
      </c>
      <c r="C1878">
        <v>660</v>
      </c>
      <c r="D1878">
        <v>12</v>
      </c>
      <c r="E1878">
        <v>648</v>
      </c>
      <c r="F1878">
        <v>12</v>
      </c>
      <c r="G1878">
        <v>12</v>
      </c>
      <c r="H1878">
        <v>0</v>
      </c>
      <c r="I1878">
        <v>716</v>
      </c>
      <c r="J1878">
        <v>15</v>
      </c>
      <c r="K1878">
        <v>7817</v>
      </c>
      <c r="L1878">
        <v>99</v>
      </c>
      <c r="M1878">
        <v>8533</v>
      </c>
      <c r="N1878">
        <v>114</v>
      </c>
      <c r="O1878">
        <v>0</v>
      </c>
      <c r="P1878">
        <v>6</v>
      </c>
      <c r="Q1878">
        <v>42</v>
      </c>
      <c r="R1878">
        <v>421</v>
      </c>
      <c r="S1878">
        <v>-30</v>
      </c>
      <c r="T1878">
        <v>233</v>
      </c>
      <c r="U1878">
        <v>0</v>
      </c>
      <c r="V1878">
        <v>42</v>
      </c>
    </row>
    <row r="1879" spans="1:22" x14ac:dyDescent="0.3">
      <c r="A1879" s="42">
        <v>44032</v>
      </c>
      <c r="B1879" t="s">
        <v>47</v>
      </c>
      <c r="C1879">
        <v>4341</v>
      </c>
      <c r="D1879">
        <v>108</v>
      </c>
      <c r="E1879">
        <v>4333</v>
      </c>
      <c r="F1879">
        <v>108</v>
      </c>
      <c r="G1879">
        <v>8</v>
      </c>
      <c r="H1879">
        <v>0</v>
      </c>
      <c r="I1879">
        <v>4879</v>
      </c>
      <c r="J1879">
        <v>139</v>
      </c>
      <c r="K1879">
        <v>43039</v>
      </c>
      <c r="L1879">
        <v>1109</v>
      </c>
      <c r="M1879">
        <v>47918</v>
      </c>
      <c r="N1879">
        <v>1248</v>
      </c>
      <c r="O1879">
        <v>0</v>
      </c>
      <c r="P1879">
        <v>40</v>
      </c>
      <c r="Q1879">
        <v>77</v>
      </c>
      <c r="R1879">
        <v>2552</v>
      </c>
      <c r="S1879">
        <v>31</v>
      </c>
      <c r="T1879">
        <v>1749</v>
      </c>
      <c r="U1879">
        <v>2</v>
      </c>
      <c r="V1879">
        <v>176</v>
      </c>
    </row>
    <row r="1880" spans="1:22" x14ac:dyDescent="0.3">
      <c r="A1880" s="42">
        <v>44032</v>
      </c>
      <c r="B1880" t="s">
        <v>122</v>
      </c>
      <c r="C1880">
        <v>30</v>
      </c>
      <c r="D1880">
        <v>2</v>
      </c>
      <c r="E1880">
        <v>28</v>
      </c>
      <c r="F1880">
        <v>2</v>
      </c>
      <c r="G1880">
        <v>2</v>
      </c>
      <c r="H1880">
        <v>0</v>
      </c>
      <c r="I1880">
        <v>36</v>
      </c>
      <c r="J1880">
        <v>3</v>
      </c>
      <c r="K1880">
        <v>702</v>
      </c>
      <c r="L1880">
        <v>47</v>
      </c>
      <c r="M1880">
        <v>738</v>
      </c>
      <c r="N1880">
        <v>50</v>
      </c>
      <c r="O1880">
        <v>0</v>
      </c>
      <c r="P1880">
        <v>0</v>
      </c>
      <c r="Q1880">
        <v>1</v>
      </c>
      <c r="R1880">
        <v>5</v>
      </c>
      <c r="S1880">
        <v>1</v>
      </c>
      <c r="T1880">
        <v>25</v>
      </c>
      <c r="U1880">
        <v>0</v>
      </c>
      <c r="V1880">
        <v>4</v>
      </c>
    </row>
    <row r="1881" spans="1:22" x14ac:dyDescent="0.3">
      <c r="A1881" s="42">
        <v>44032</v>
      </c>
      <c r="B1881" t="s">
        <v>102</v>
      </c>
      <c r="C1881">
        <v>556</v>
      </c>
      <c r="D1881">
        <v>9</v>
      </c>
      <c r="E1881">
        <v>532</v>
      </c>
      <c r="F1881">
        <v>9</v>
      </c>
      <c r="G1881">
        <v>24</v>
      </c>
      <c r="H1881">
        <v>0</v>
      </c>
      <c r="I1881">
        <v>612</v>
      </c>
      <c r="J1881">
        <v>9</v>
      </c>
      <c r="K1881">
        <v>7180</v>
      </c>
      <c r="L1881">
        <v>65</v>
      </c>
      <c r="M1881">
        <v>7792</v>
      </c>
      <c r="N1881">
        <v>74</v>
      </c>
      <c r="O1881">
        <v>0</v>
      </c>
      <c r="P1881">
        <v>7</v>
      </c>
      <c r="Q1881">
        <v>5</v>
      </c>
      <c r="R1881">
        <v>318</v>
      </c>
      <c r="S1881">
        <v>4</v>
      </c>
      <c r="T1881">
        <v>231</v>
      </c>
      <c r="U1881">
        <v>0</v>
      </c>
      <c r="V1881">
        <v>28</v>
      </c>
    </row>
    <row r="1882" spans="1:22" x14ac:dyDescent="0.3">
      <c r="A1882" s="42">
        <v>44032</v>
      </c>
      <c r="B1882" t="s">
        <v>84</v>
      </c>
      <c r="C1882">
        <v>203</v>
      </c>
      <c r="D1882">
        <v>9</v>
      </c>
      <c r="E1882">
        <v>197</v>
      </c>
      <c r="F1882">
        <v>9</v>
      </c>
      <c r="G1882">
        <v>6</v>
      </c>
      <c r="H1882">
        <v>0</v>
      </c>
      <c r="I1882">
        <v>231</v>
      </c>
      <c r="J1882">
        <v>11</v>
      </c>
      <c r="K1882">
        <v>4416</v>
      </c>
      <c r="L1882">
        <v>123</v>
      </c>
      <c r="M1882">
        <v>4647</v>
      </c>
      <c r="N1882">
        <v>134</v>
      </c>
      <c r="O1882">
        <v>0</v>
      </c>
      <c r="P1882">
        <v>7</v>
      </c>
      <c r="Q1882">
        <v>3</v>
      </c>
      <c r="R1882">
        <v>70</v>
      </c>
      <c r="S1882">
        <v>6</v>
      </c>
      <c r="T1882">
        <v>126</v>
      </c>
      <c r="U1882">
        <v>0</v>
      </c>
      <c r="V1882">
        <v>11</v>
      </c>
    </row>
    <row r="1883" spans="1:22" x14ac:dyDescent="0.3">
      <c r="A1883" s="42">
        <v>44032</v>
      </c>
      <c r="B1883" t="s">
        <v>91</v>
      </c>
      <c r="C1883">
        <v>145</v>
      </c>
      <c r="D1883">
        <v>6</v>
      </c>
      <c r="E1883">
        <v>141</v>
      </c>
      <c r="F1883">
        <v>6</v>
      </c>
      <c r="G1883">
        <v>4</v>
      </c>
      <c r="H1883">
        <v>0</v>
      </c>
      <c r="I1883">
        <v>174</v>
      </c>
      <c r="J1883">
        <v>8</v>
      </c>
      <c r="K1883">
        <v>3868</v>
      </c>
      <c r="L1883">
        <v>80</v>
      </c>
      <c r="M1883">
        <v>4042</v>
      </c>
      <c r="N1883">
        <v>88</v>
      </c>
      <c r="O1883">
        <v>0</v>
      </c>
      <c r="P1883">
        <v>2</v>
      </c>
      <c r="Q1883">
        <v>0</v>
      </c>
      <c r="R1883">
        <v>57</v>
      </c>
      <c r="S1883">
        <v>6</v>
      </c>
      <c r="T1883">
        <v>86</v>
      </c>
      <c r="U1883">
        <v>0</v>
      </c>
      <c r="V1883">
        <v>14</v>
      </c>
    </row>
    <row r="1884" spans="1:22" x14ac:dyDescent="0.3">
      <c r="A1884" s="42">
        <v>44032</v>
      </c>
      <c r="B1884" t="s">
        <v>108</v>
      </c>
      <c r="C1884">
        <v>192</v>
      </c>
      <c r="D1884">
        <v>11</v>
      </c>
      <c r="E1884">
        <v>185</v>
      </c>
      <c r="F1884">
        <v>11</v>
      </c>
      <c r="G1884">
        <v>7</v>
      </c>
      <c r="H1884">
        <v>0</v>
      </c>
      <c r="I1884">
        <v>211</v>
      </c>
      <c r="J1884">
        <v>12</v>
      </c>
      <c r="K1884">
        <v>2094</v>
      </c>
      <c r="L1884">
        <v>39</v>
      </c>
      <c r="M1884">
        <v>2305</v>
      </c>
      <c r="N1884">
        <v>51</v>
      </c>
      <c r="O1884">
        <v>0</v>
      </c>
      <c r="P1884">
        <v>4</v>
      </c>
      <c r="Q1884">
        <v>7</v>
      </c>
      <c r="R1884">
        <v>69</v>
      </c>
      <c r="S1884">
        <v>4</v>
      </c>
      <c r="T1884">
        <v>119</v>
      </c>
      <c r="U1884">
        <v>0</v>
      </c>
      <c r="V1884">
        <v>14</v>
      </c>
    </row>
    <row r="1885" spans="1:22" x14ac:dyDescent="0.3">
      <c r="A1885" s="42">
        <v>44032</v>
      </c>
      <c r="B1885" t="s">
        <v>123</v>
      </c>
      <c r="C1885">
        <v>175</v>
      </c>
      <c r="D1885">
        <v>14</v>
      </c>
      <c r="E1885">
        <v>126</v>
      </c>
      <c r="F1885">
        <v>14</v>
      </c>
      <c r="G1885">
        <v>49</v>
      </c>
      <c r="H1885">
        <v>0</v>
      </c>
      <c r="I1885">
        <v>186</v>
      </c>
      <c r="J1885">
        <v>12</v>
      </c>
      <c r="K1885">
        <v>2401</v>
      </c>
      <c r="L1885">
        <v>60</v>
      </c>
      <c r="M1885">
        <v>2587</v>
      </c>
      <c r="N1885">
        <v>72</v>
      </c>
      <c r="O1885">
        <v>0</v>
      </c>
      <c r="P1885">
        <v>0</v>
      </c>
      <c r="Q1885">
        <v>3</v>
      </c>
      <c r="R1885">
        <v>56</v>
      </c>
      <c r="S1885">
        <v>11</v>
      </c>
      <c r="T1885">
        <v>119</v>
      </c>
      <c r="U1885">
        <v>0</v>
      </c>
      <c r="V1885">
        <v>7</v>
      </c>
    </row>
    <row r="1886" spans="1:22" x14ac:dyDescent="0.3">
      <c r="A1886" s="42">
        <v>44032</v>
      </c>
      <c r="B1886" t="s">
        <v>109</v>
      </c>
      <c r="C1886">
        <v>63</v>
      </c>
      <c r="D1886">
        <v>1</v>
      </c>
      <c r="E1886">
        <v>61</v>
      </c>
      <c r="F1886">
        <v>1</v>
      </c>
      <c r="G1886">
        <v>2</v>
      </c>
      <c r="H1886">
        <v>0</v>
      </c>
      <c r="I1886">
        <v>79</v>
      </c>
      <c r="J1886">
        <v>1</v>
      </c>
      <c r="K1886">
        <v>3629</v>
      </c>
      <c r="L1886">
        <v>13</v>
      </c>
      <c r="M1886">
        <v>3708</v>
      </c>
      <c r="N1886">
        <v>14</v>
      </c>
      <c r="O1886">
        <v>0</v>
      </c>
      <c r="P1886">
        <v>0</v>
      </c>
      <c r="Q1886">
        <v>1</v>
      </c>
      <c r="R1886">
        <v>47</v>
      </c>
      <c r="S1886">
        <v>0</v>
      </c>
      <c r="T1886">
        <v>16</v>
      </c>
      <c r="U1886">
        <v>0</v>
      </c>
      <c r="V1886">
        <v>8</v>
      </c>
    </row>
    <row r="1887" spans="1:22" x14ac:dyDescent="0.3">
      <c r="A1887" s="42">
        <v>44032</v>
      </c>
      <c r="B1887" t="s">
        <v>124</v>
      </c>
      <c r="C1887">
        <v>143</v>
      </c>
      <c r="D1887">
        <v>1</v>
      </c>
      <c r="E1887">
        <v>143</v>
      </c>
      <c r="F1887">
        <v>1</v>
      </c>
      <c r="G1887">
        <v>0</v>
      </c>
      <c r="H1887">
        <v>0</v>
      </c>
      <c r="I1887">
        <v>179</v>
      </c>
      <c r="J1887">
        <v>4</v>
      </c>
      <c r="K1887">
        <v>2297</v>
      </c>
      <c r="L1887">
        <v>36</v>
      </c>
      <c r="M1887">
        <v>2476</v>
      </c>
      <c r="N1887">
        <v>40</v>
      </c>
      <c r="O1887">
        <v>0</v>
      </c>
      <c r="P1887">
        <v>0</v>
      </c>
      <c r="Q1887">
        <v>0</v>
      </c>
      <c r="R1887">
        <v>76</v>
      </c>
      <c r="S1887">
        <v>1</v>
      </c>
      <c r="T1887">
        <v>67</v>
      </c>
      <c r="U1887">
        <v>0</v>
      </c>
      <c r="V1887">
        <v>3</v>
      </c>
    </row>
    <row r="1888" spans="1:22" x14ac:dyDescent="0.3">
      <c r="A1888" s="42">
        <v>44032</v>
      </c>
      <c r="B1888" t="s">
        <v>77</v>
      </c>
      <c r="C1888">
        <v>30</v>
      </c>
      <c r="D1888">
        <v>1</v>
      </c>
      <c r="E1888">
        <v>30</v>
      </c>
      <c r="F1888">
        <v>1</v>
      </c>
      <c r="G1888">
        <v>0</v>
      </c>
      <c r="H1888">
        <v>0</v>
      </c>
      <c r="I1888">
        <v>35</v>
      </c>
      <c r="J1888">
        <v>1</v>
      </c>
      <c r="K1888">
        <v>910</v>
      </c>
      <c r="L1888">
        <v>13</v>
      </c>
      <c r="M1888">
        <v>945</v>
      </c>
      <c r="N1888">
        <v>14</v>
      </c>
      <c r="O1888">
        <v>0</v>
      </c>
      <c r="P1888">
        <v>0</v>
      </c>
      <c r="Q1888">
        <v>0</v>
      </c>
      <c r="R1888">
        <v>11</v>
      </c>
      <c r="S1888">
        <v>1</v>
      </c>
      <c r="T1888">
        <v>19</v>
      </c>
      <c r="U1888">
        <v>0</v>
      </c>
      <c r="V1888">
        <v>4</v>
      </c>
    </row>
    <row r="1889" spans="1:22" x14ac:dyDescent="0.3">
      <c r="A1889" s="42">
        <v>44032</v>
      </c>
      <c r="B1889" t="s">
        <v>125</v>
      </c>
      <c r="C1889">
        <v>62</v>
      </c>
      <c r="D1889">
        <v>0</v>
      </c>
      <c r="E1889">
        <v>61</v>
      </c>
      <c r="F1889">
        <v>0</v>
      </c>
      <c r="G1889">
        <v>1</v>
      </c>
      <c r="H1889">
        <v>0</v>
      </c>
      <c r="I1889">
        <v>74</v>
      </c>
      <c r="J1889">
        <v>0</v>
      </c>
      <c r="K1889">
        <v>1924</v>
      </c>
      <c r="L1889">
        <v>35</v>
      </c>
      <c r="M1889">
        <v>1998</v>
      </c>
      <c r="N1889">
        <v>35</v>
      </c>
      <c r="O1889">
        <v>0</v>
      </c>
      <c r="P1889">
        <v>2</v>
      </c>
      <c r="Q1889">
        <v>0</v>
      </c>
      <c r="R1889">
        <v>18</v>
      </c>
      <c r="S1889">
        <v>0</v>
      </c>
      <c r="T1889">
        <v>42</v>
      </c>
      <c r="U1889">
        <v>0</v>
      </c>
      <c r="V1889">
        <v>2</v>
      </c>
    </row>
    <row r="1890" spans="1:22" x14ac:dyDescent="0.3">
      <c r="A1890" s="42">
        <v>44032</v>
      </c>
      <c r="B1890" t="s">
        <v>126</v>
      </c>
      <c r="C1890">
        <v>72</v>
      </c>
      <c r="D1890">
        <v>0</v>
      </c>
      <c r="E1890">
        <v>72</v>
      </c>
      <c r="F1890">
        <v>0</v>
      </c>
      <c r="G1890">
        <v>0</v>
      </c>
      <c r="H1890">
        <v>0</v>
      </c>
      <c r="I1890">
        <v>80</v>
      </c>
      <c r="J1890">
        <v>0</v>
      </c>
      <c r="K1890">
        <v>1186</v>
      </c>
      <c r="L1890">
        <v>10</v>
      </c>
      <c r="M1890">
        <v>1266</v>
      </c>
      <c r="N1890">
        <v>10</v>
      </c>
      <c r="O1890">
        <v>0</v>
      </c>
      <c r="P1890">
        <v>0</v>
      </c>
      <c r="Q1890">
        <v>1</v>
      </c>
      <c r="R1890">
        <v>31</v>
      </c>
      <c r="S1890">
        <v>-1</v>
      </c>
      <c r="T1890">
        <v>41</v>
      </c>
      <c r="U1890">
        <v>0</v>
      </c>
      <c r="V1890">
        <v>2</v>
      </c>
    </row>
    <row r="1891" spans="1:22" x14ac:dyDescent="0.3">
      <c r="A1891" s="42">
        <v>44032</v>
      </c>
      <c r="B1891" t="s">
        <v>48</v>
      </c>
      <c r="C1891">
        <v>264</v>
      </c>
      <c r="D1891">
        <v>3</v>
      </c>
      <c r="E1891">
        <v>253</v>
      </c>
      <c r="F1891">
        <v>3</v>
      </c>
      <c r="G1891">
        <v>11</v>
      </c>
      <c r="H1891">
        <v>0</v>
      </c>
      <c r="I1891">
        <v>291</v>
      </c>
      <c r="J1891">
        <v>4</v>
      </c>
      <c r="K1891">
        <v>5636</v>
      </c>
      <c r="L1891">
        <v>73</v>
      </c>
      <c r="M1891">
        <v>5927</v>
      </c>
      <c r="N1891">
        <v>77</v>
      </c>
      <c r="O1891">
        <v>0</v>
      </c>
      <c r="P1891">
        <v>1</v>
      </c>
      <c r="Q1891">
        <v>11</v>
      </c>
      <c r="R1891">
        <v>150</v>
      </c>
      <c r="S1891">
        <v>-8</v>
      </c>
      <c r="T1891">
        <v>113</v>
      </c>
      <c r="U1891">
        <v>1</v>
      </c>
      <c r="V1891">
        <v>14</v>
      </c>
    </row>
    <row r="1892" spans="1:22" x14ac:dyDescent="0.3">
      <c r="A1892" s="42">
        <v>44032</v>
      </c>
      <c r="B1892" t="s">
        <v>103</v>
      </c>
      <c r="C1892">
        <v>52</v>
      </c>
      <c r="D1892">
        <v>0</v>
      </c>
      <c r="E1892">
        <v>50</v>
      </c>
      <c r="F1892">
        <v>0</v>
      </c>
      <c r="G1892">
        <v>2</v>
      </c>
      <c r="H1892">
        <v>0</v>
      </c>
      <c r="I1892">
        <v>57</v>
      </c>
      <c r="J1892">
        <v>0</v>
      </c>
      <c r="K1892">
        <v>2867</v>
      </c>
      <c r="L1892">
        <v>22</v>
      </c>
      <c r="M1892">
        <v>2924</v>
      </c>
      <c r="N1892">
        <v>22</v>
      </c>
      <c r="O1892">
        <v>0</v>
      </c>
      <c r="P1892">
        <v>0</v>
      </c>
      <c r="Q1892">
        <v>0</v>
      </c>
      <c r="R1892">
        <v>38</v>
      </c>
      <c r="S1892">
        <v>0</v>
      </c>
      <c r="T1892">
        <v>14</v>
      </c>
      <c r="U1892">
        <v>0</v>
      </c>
      <c r="V1892">
        <v>5</v>
      </c>
    </row>
    <row r="1893" spans="1:22" x14ac:dyDescent="0.3">
      <c r="A1893" s="42">
        <v>44032</v>
      </c>
      <c r="B1893" t="s">
        <v>46</v>
      </c>
      <c r="C1893">
        <v>2413</v>
      </c>
      <c r="D1893">
        <v>91</v>
      </c>
      <c r="E1893">
        <v>2328</v>
      </c>
      <c r="F1893">
        <v>68</v>
      </c>
      <c r="G1893">
        <v>85</v>
      </c>
      <c r="H1893">
        <v>23</v>
      </c>
      <c r="I1893">
        <v>2725</v>
      </c>
      <c r="J1893">
        <v>70</v>
      </c>
      <c r="K1893">
        <v>53088</v>
      </c>
      <c r="L1893">
        <v>583</v>
      </c>
      <c r="M1893">
        <v>55813</v>
      </c>
      <c r="N1893">
        <v>653</v>
      </c>
      <c r="O1893">
        <v>0</v>
      </c>
      <c r="P1893">
        <v>18</v>
      </c>
      <c r="Q1893">
        <v>54</v>
      </c>
      <c r="R1893">
        <v>1038</v>
      </c>
      <c r="S1893">
        <v>37</v>
      </c>
      <c r="T1893">
        <v>1357</v>
      </c>
      <c r="U1893">
        <v>1</v>
      </c>
      <c r="V1893">
        <v>124</v>
      </c>
    </row>
    <row r="1894" spans="1:22" x14ac:dyDescent="0.3">
      <c r="A1894" s="42">
        <v>44032</v>
      </c>
      <c r="B1894" t="s">
        <v>127</v>
      </c>
      <c r="C1894">
        <v>702</v>
      </c>
      <c r="D1894">
        <v>2</v>
      </c>
      <c r="E1894">
        <v>698</v>
      </c>
      <c r="F1894">
        <v>2</v>
      </c>
      <c r="G1894">
        <v>4</v>
      </c>
      <c r="H1894">
        <v>0</v>
      </c>
      <c r="I1894">
        <v>869</v>
      </c>
      <c r="J1894">
        <v>2</v>
      </c>
      <c r="K1894">
        <v>4019</v>
      </c>
      <c r="L1894">
        <v>16</v>
      </c>
      <c r="M1894">
        <v>4888</v>
      </c>
      <c r="N1894">
        <v>18</v>
      </c>
      <c r="O1894">
        <v>0</v>
      </c>
      <c r="P1894">
        <v>0</v>
      </c>
      <c r="Q1894">
        <v>0</v>
      </c>
      <c r="R1894">
        <v>690</v>
      </c>
      <c r="S1894">
        <v>2</v>
      </c>
      <c r="T1894">
        <v>12</v>
      </c>
      <c r="U1894">
        <v>0</v>
      </c>
      <c r="V1894">
        <v>3</v>
      </c>
    </row>
    <row r="1895" spans="1:22" x14ac:dyDescent="0.3">
      <c r="A1895" s="42">
        <v>44032</v>
      </c>
      <c r="B1895" t="s">
        <v>128</v>
      </c>
      <c r="C1895">
        <v>254</v>
      </c>
      <c r="D1895">
        <v>7</v>
      </c>
      <c r="E1895">
        <v>249</v>
      </c>
      <c r="F1895">
        <v>7</v>
      </c>
      <c r="G1895">
        <v>5</v>
      </c>
      <c r="H1895">
        <v>0</v>
      </c>
      <c r="I1895">
        <v>285</v>
      </c>
      <c r="J1895">
        <v>9</v>
      </c>
      <c r="K1895">
        <v>5164</v>
      </c>
      <c r="L1895">
        <v>43</v>
      </c>
      <c r="M1895">
        <v>5449</v>
      </c>
      <c r="N1895">
        <v>52</v>
      </c>
      <c r="O1895">
        <v>0</v>
      </c>
      <c r="P1895">
        <v>5</v>
      </c>
      <c r="Q1895">
        <v>7</v>
      </c>
      <c r="R1895">
        <v>114</v>
      </c>
      <c r="S1895">
        <v>0</v>
      </c>
      <c r="T1895">
        <v>135</v>
      </c>
      <c r="U1895">
        <v>0</v>
      </c>
      <c r="V1895">
        <v>20</v>
      </c>
    </row>
    <row r="1896" spans="1:22" x14ac:dyDescent="0.3">
      <c r="A1896" s="42">
        <v>44032</v>
      </c>
      <c r="B1896" t="s">
        <v>114</v>
      </c>
      <c r="C1896">
        <v>302</v>
      </c>
      <c r="D1896">
        <v>6</v>
      </c>
      <c r="E1896">
        <v>302</v>
      </c>
      <c r="F1896">
        <v>6</v>
      </c>
      <c r="G1896">
        <v>0</v>
      </c>
      <c r="H1896">
        <v>0</v>
      </c>
      <c r="I1896">
        <v>375</v>
      </c>
      <c r="J1896">
        <v>8</v>
      </c>
      <c r="K1896">
        <v>4473</v>
      </c>
      <c r="L1896">
        <v>67</v>
      </c>
      <c r="M1896">
        <v>4848</v>
      </c>
      <c r="N1896">
        <v>75</v>
      </c>
      <c r="O1896">
        <v>0</v>
      </c>
      <c r="P1896">
        <v>6</v>
      </c>
      <c r="Q1896">
        <v>13</v>
      </c>
      <c r="R1896">
        <v>136</v>
      </c>
      <c r="S1896">
        <v>-7</v>
      </c>
      <c r="T1896">
        <v>160</v>
      </c>
      <c r="U1896">
        <v>0</v>
      </c>
      <c r="V1896">
        <v>16</v>
      </c>
    </row>
    <row r="1897" spans="1:22" x14ac:dyDescent="0.3">
      <c r="A1897" s="42">
        <v>44032</v>
      </c>
      <c r="B1897" t="s">
        <v>92</v>
      </c>
      <c r="C1897">
        <v>19</v>
      </c>
      <c r="D1897">
        <v>4</v>
      </c>
      <c r="E1897">
        <v>19</v>
      </c>
      <c r="F1897">
        <v>4</v>
      </c>
      <c r="G1897">
        <v>0</v>
      </c>
      <c r="H1897">
        <v>0</v>
      </c>
      <c r="I1897">
        <v>21</v>
      </c>
      <c r="J1897">
        <v>4</v>
      </c>
      <c r="K1897">
        <v>1382</v>
      </c>
      <c r="L1897">
        <v>19</v>
      </c>
      <c r="M1897">
        <v>1403</v>
      </c>
      <c r="N1897">
        <v>23</v>
      </c>
      <c r="O1897">
        <v>0</v>
      </c>
      <c r="P1897">
        <v>0</v>
      </c>
      <c r="Q1897">
        <v>0</v>
      </c>
      <c r="R1897">
        <v>7</v>
      </c>
      <c r="S1897">
        <v>4</v>
      </c>
      <c r="T1897">
        <v>12</v>
      </c>
      <c r="U1897">
        <v>0</v>
      </c>
      <c r="V1897">
        <v>1</v>
      </c>
    </row>
    <row r="1898" spans="1:22" x14ac:dyDescent="0.3">
      <c r="A1898" s="42">
        <v>44032</v>
      </c>
      <c r="B1898" t="s">
        <v>85</v>
      </c>
      <c r="C1898">
        <v>143</v>
      </c>
      <c r="D1898">
        <v>5</v>
      </c>
      <c r="E1898">
        <v>143</v>
      </c>
      <c r="F1898">
        <v>5</v>
      </c>
      <c r="G1898">
        <v>0</v>
      </c>
      <c r="H1898">
        <v>0</v>
      </c>
      <c r="I1898">
        <v>177</v>
      </c>
      <c r="J1898">
        <v>6</v>
      </c>
      <c r="K1898">
        <v>3135</v>
      </c>
      <c r="L1898">
        <v>21</v>
      </c>
      <c r="M1898">
        <v>3312</v>
      </c>
      <c r="N1898">
        <v>27</v>
      </c>
      <c r="O1898">
        <v>0</v>
      </c>
      <c r="P1898">
        <v>0</v>
      </c>
      <c r="Q1898">
        <v>3</v>
      </c>
      <c r="R1898">
        <v>64</v>
      </c>
      <c r="S1898">
        <v>2</v>
      </c>
      <c r="T1898">
        <v>79</v>
      </c>
      <c r="U1898">
        <v>0</v>
      </c>
      <c r="V1898">
        <v>5</v>
      </c>
    </row>
    <row r="1899" spans="1:22" x14ac:dyDescent="0.3">
      <c r="A1899" s="42">
        <v>44032</v>
      </c>
      <c r="B1899" t="s">
        <v>78</v>
      </c>
      <c r="C1899">
        <v>408</v>
      </c>
      <c r="D1899">
        <v>10</v>
      </c>
      <c r="E1899">
        <v>390</v>
      </c>
      <c r="F1899">
        <v>7</v>
      </c>
      <c r="G1899">
        <v>18</v>
      </c>
      <c r="H1899">
        <v>3</v>
      </c>
      <c r="I1899">
        <v>434</v>
      </c>
      <c r="J1899">
        <v>8</v>
      </c>
      <c r="K1899">
        <v>5092</v>
      </c>
      <c r="L1899">
        <v>39</v>
      </c>
      <c r="M1899">
        <v>5526</v>
      </c>
      <c r="N1899">
        <v>47</v>
      </c>
      <c r="O1899">
        <v>0</v>
      </c>
      <c r="P1899">
        <v>3</v>
      </c>
      <c r="Q1899">
        <v>2</v>
      </c>
      <c r="R1899">
        <v>279</v>
      </c>
      <c r="S1899">
        <v>8</v>
      </c>
      <c r="T1899">
        <v>126</v>
      </c>
      <c r="U1899">
        <v>0</v>
      </c>
      <c r="V1899">
        <v>11</v>
      </c>
    </row>
    <row r="1900" spans="1:22" x14ac:dyDescent="0.3">
      <c r="A1900" s="42">
        <v>44032</v>
      </c>
      <c r="B1900" t="s">
        <v>96</v>
      </c>
      <c r="C1900">
        <v>703</v>
      </c>
      <c r="D1900">
        <v>2</v>
      </c>
      <c r="E1900">
        <v>701</v>
      </c>
      <c r="F1900">
        <v>2</v>
      </c>
      <c r="G1900">
        <v>2</v>
      </c>
      <c r="H1900">
        <v>0</v>
      </c>
      <c r="I1900">
        <v>803</v>
      </c>
      <c r="J1900">
        <v>8</v>
      </c>
      <c r="K1900">
        <v>3671</v>
      </c>
      <c r="L1900">
        <v>40</v>
      </c>
      <c r="M1900">
        <v>4474</v>
      </c>
      <c r="N1900">
        <v>48</v>
      </c>
      <c r="O1900">
        <v>0</v>
      </c>
      <c r="P1900">
        <v>8</v>
      </c>
      <c r="Q1900">
        <v>26</v>
      </c>
      <c r="R1900">
        <v>512</v>
      </c>
      <c r="S1900">
        <v>-24</v>
      </c>
      <c r="T1900">
        <v>183</v>
      </c>
      <c r="U1900">
        <v>1</v>
      </c>
      <c r="V1900">
        <v>40</v>
      </c>
    </row>
    <row r="1901" spans="1:22" x14ac:dyDescent="0.3">
      <c r="A1901" s="42">
        <v>44032</v>
      </c>
      <c r="B1901" t="s">
        <v>88</v>
      </c>
      <c r="C1901">
        <v>500</v>
      </c>
      <c r="D1901">
        <v>14</v>
      </c>
      <c r="E1901">
        <v>478</v>
      </c>
      <c r="F1901">
        <v>14</v>
      </c>
      <c r="G1901">
        <v>22</v>
      </c>
      <c r="H1901">
        <v>0</v>
      </c>
      <c r="I1901">
        <v>572</v>
      </c>
      <c r="J1901">
        <v>15</v>
      </c>
      <c r="K1901">
        <v>9868</v>
      </c>
      <c r="L1901">
        <v>148</v>
      </c>
      <c r="M1901">
        <v>10440</v>
      </c>
      <c r="N1901">
        <v>163</v>
      </c>
      <c r="O1901">
        <v>0</v>
      </c>
      <c r="P1901">
        <v>2</v>
      </c>
      <c r="Q1901">
        <v>13</v>
      </c>
      <c r="R1901">
        <v>289</v>
      </c>
      <c r="S1901">
        <v>1</v>
      </c>
      <c r="T1901">
        <v>209</v>
      </c>
      <c r="U1901">
        <v>0</v>
      </c>
      <c r="V1901">
        <v>23</v>
      </c>
    </row>
    <row r="1902" spans="1:22" x14ac:dyDescent="0.3">
      <c r="A1902" s="42">
        <v>44032</v>
      </c>
      <c r="B1902" t="s">
        <v>79</v>
      </c>
      <c r="C1902">
        <v>132</v>
      </c>
      <c r="D1902">
        <v>6</v>
      </c>
      <c r="E1902">
        <v>130</v>
      </c>
      <c r="F1902">
        <v>6</v>
      </c>
      <c r="G1902">
        <v>2</v>
      </c>
      <c r="H1902">
        <v>0</v>
      </c>
      <c r="I1902">
        <v>159</v>
      </c>
      <c r="J1902">
        <v>7</v>
      </c>
      <c r="K1902">
        <v>2455</v>
      </c>
      <c r="L1902">
        <v>66</v>
      </c>
      <c r="M1902">
        <v>2614</v>
      </c>
      <c r="N1902">
        <v>73</v>
      </c>
      <c r="O1902">
        <v>0</v>
      </c>
      <c r="P1902">
        <v>4</v>
      </c>
      <c r="Q1902">
        <v>0</v>
      </c>
      <c r="R1902">
        <v>66</v>
      </c>
      <c r="S1902">
        <v>6</v>
      </c>
      <c r="T1902">
        <v>62</v>
      </c>
      <c r="U1902">
        <v>0</v>
      </c>
      <c r="V1902">
        <v>13</v>
      </c>
    </row>
    <row r="1903" spans="1:22" x14ac:dyDescent="0.3">
      <c r="A1903" s="42">
        <v>44032</v>
      </c>
      <c r="B1903" t="s">
        <v>115</v>
      </c>
      <c r="C1903">
        <v>166</v>
      </c>
      <c r="D1903">
        <v>5</v>
      </c>
      <c r="E1903">
        <v>166</v>
      </c>
      <c r="F1903">
        <v>5</v>
      </c>
      <c r="G1903">
        <v>0</v>
      </c>
      <c r="H1903">
        <v>0</v>
      </c>
      <c r="I1903">
        <v>193</v>
      </c>
      <c r="J1903">
        <v>8</v>
      </c>
      <c r="K1903">
        <v>3077</v>
      </c>
      <c r="L1903">
        <v>100</v>
      </c>
      <c r="M1903">
        <v>3270</v>
      </c>
      <c r="N1903">
        <v>108</v>
      </c>
      <c r="O1903">
        <v>0</v>
      </c>
      <c r="P1903">
        <v>2</v>
      </c>
      <c r="Q1903">
        <v>5</v>
      </c>
      <c r="R1903">
        <v>89</v>
      </c>
      <c r="S1903">
        <v>0</v>
      </c>
      <c r="T1903">
        <v>75</v>
      </c>
      <c r="U1903">
        <v>0</v>
      </c>
      <c r="V1903">
        <v>12</v>
      </c>
    </row>
    <row r="1904" spans="1:22" x14ac:dyDescent="0.3">
      <c r="A1904" s="42">
        <v>44032</v>
      </c>
      <c r="B1904" t="s">
        <v>2</v>
      </c>
      <c r="C1904">
        <v>665</v>
      </c>
      <c r="D1904">
        <v>36</v>
      </c>
      <c r="E1904">
        <v>663</v>
      </c>
      <c r="F1904">
        <v>36</v>
      </c>
      <c r="G1904">
        <v>2</v>
      </c>
      <c r="H1904">
        <v>0</v>
      </c>
      <c r="I1904">
        <v>783</v>
      </c>
      <c r="J1904">
        <v>41</v>
      </c>
      <c r="K1904">
        <v>7836</v>
      </c>
      <c r="L1904">
        <v>270</v>
      </c>
      <c r="M1904">
        <v>8619</v>
      </c>
      <c r="N1904">
        <v>311</v>
      </c>
      <c r="O1904">
        <v>0</v>
      </c>
      <c r="P1904">
        <v>4</v>
      </c>
      <c r="Q1904">
        <v>18</v>
      </c>
      <c r="R1904">
        <v>346</v>
      </c>
      <c r="S1904">
        <v>18</v>
      </c>
      <c r="T1904">
        <v>315</v>
      </c>
      <c r="U1904">
        <v>2</v>
      </c>
      <c r="V1904">
        <v>30</v>
      </c>
    </row>
    <row r="1905" spans="1:22" x14ac:dyDescent="0.3">
      <c r="A1905" s="42">
        <v>44032</v>
      </c>
      <c r="B1905" t="s">
        <v>80</v>
      </c>
      <c r="C1905">
        <v>371</v>
      </c>
      <c r="D1905">
        <v>8</v>
      </c>
      <c r="E1905">
        <v>366</v>
      </c>
      <c r="F1905">
        <v>8</v>
      </c>
      <c r="G1905">
        <v>5</v>
      </c>
      <c r="H1905">
        <v>0</v>
      </c>
      <c r="I1905">
        <v>454</v>
      </c>
      <c r="J1905">
        <v>18</v>
      </c>
      <c r="K1905">
        <v>6178</v>
      </c>
      <c r="L1905">
        <v>142</v>
      </c>
      <c r="M1905">
        <v>6632</v>
      </c>
      <c r="N1905">
        <v>160</v>
      </c>
      <c r="O1905">
        <v>0</v>
      </c>
      <c r="P1905">
        <v>19</v>
      </c>
      <c r="Q1905">
        <v>4</v>
      </c>
      <c r="R1905">
        <v>214</v>
      </c>
      <c r="S1905">
        <v>4</v>
      </c>
      <c r="T1905">
        <v>138</v>
      </c>
      <c r="U1905">
        <v>0</v>
      </c>
      <c r="V1905">
        <v>31</v>
      </c>
    </row>
    <row r="1906" spans="1:22" x14ac:dyDescent="0.3">
      <c r="A1906" s="42">
        <v>44032</v>
      </c>
      <c r="B1906" t="s">
        <v>110</v>
      </c>
      <c r="C1906">
        <v>162</v>
      </c>
      <c r="D1906">
        <v>2</v>
      </c>
      <c r="E1906">
        <v>153</v>
      </c>
      <c r="F1906">
        <v>1</v>
      </c>
      <c r="G1906">
        <v>9</v>
      </c>
      <c r="H1906">
        <v>1</v>
      </c>
      <c r="I1906">
        <v>176</v>
      </c>
      <c r="J1906">
        <v>5</v>
      </c>
      <c r="K1906">
        <v>2262</v>
      </c>
      <c r="L1906">
        <v>53</v>
      </c>
      <c r="M1906">
        <v>2438</v>
      </c>
      <c r="N1906">
        <v>58</v>
      </c>
      <c r="O1906">
        <v>0</v>
      </c>
      <c r="P1906">
        <v>1</v>
      </c>
      <c r="Q1906">
        <v>7</v>
      </c>
      <c r="R1906">
        <v>65</v>
      </c>
      <c r="S1906">
        <v>-5</v>
      </c>
      <c r="T1906">
        <v>96</v>
      </c>
      <c r="U1906">
        <v>0</v>
      </c>
      <c r="V1906">
        <v>11</v>
      </c>
    </row>
    <row r="1907" spans="1:22" x14ac:dyDescent="0.3">
      <c r="A1907" s="42">
        <v>44032</v>
      </c>
      <c r="B1907" t="s">
        <v>97</v>
      </c>
      <c r="C1907">
        <v>53</v>
      </c>
      <c r="D1907">
        <v>2</v>
      </c>
      <c r="E1907">
        <v>53</v>
      </c>
      <c r="F1907">
        <v>2</v>
      </c>
      <c r="G1907">
        <v>0</v>
      </c>
      <c r="H1907">
        <v>0</v>
      </c>
      <c r="I1907">
        <v>67</v>
      </c>
      <c r="J1907">
        <v>2</v>
      </c>
      <c r="K1907">
        <v>1259</v>
      </c>
      <c r="L1907">
        <v>18</v>
      </c>
      <c r="M1907">
        <v>1326</v>
      </c>
      <c r="N1907">
        <v>20</v>
      </c>
      <c r="O1907">
        <v>0</v>
      </c>
      <c r="P1907">
        <v>0</v>
      </c>
      <c r="Q1907">
        <v>0</v>
      </c>
      <c r="R1907">
        <v>31</v>
      </c>
      <c r="S1907">
        <v>2</v>
      </c>
      <c r="T1907">
        <v>22</v>
      </c>
      <c r="U1907">
        <v>0</v>
      </c>
      <c r="V1907">
        <v>4</v>
      </c>
    </row>
    <row r="1908" spans="1:22" x14ac:dyDescent="0.3">
      <c r="A1908" s="42">
        <v>44032</v>
      </c>
      <c r="B1908" t="s">
        <v>70</v>
      </c>
      <c r="C1908">
        <v>185</v>
      </c>
      <c r="D1908">
        <v>3</v>
      </c>
      <c r="E1908">
        <v>173</v>
      </c>
      <c r="F1908">
        <v>1</v>
      </c>
      <c r="G1908">
        <v>12</v>
      </c>
      <c r="H1908">
        <v>2</v>
      </c>
      <c r="I1908">
        <v>209</v>
      </c>
      <c r="J1908">
        <v>2</v>
      </c>
      <c r="K1908">
        <v>2960</v>
      </c>
      <c r="L1908">
        <v>27</v>
      </c>
      <c r="M1908">
        <v>3169</v>
      </c>
      <c r="N1908">
        <v>29</v>
      </c>
      <c r="O1908">
        <v>0</v>
      </c>
      <c r="P1908">
        <v>7</v>
      </c>
      <c r="Q1908">
        <v>4</v>
      </c>
      <c r="R1908">
        <v>132</v>
      </c>
      <c r="S1908">
        <v>-1</v>
      </c>
      <c r="T1908">
        <v>46</v>
      </c>
      <c r="U1908">
        <v>0</v>
      </c>
      <c r="V1908">
        <v>17</v>
      </c>
    </row>
    <row r="1909" spans="1:22" x14ac:dyDescent="0.3">
      <c r="A1909" s="42">
        <v>44032</v>
      </c>
      <c r="B1909" t="s">
        <v>56</v>
      </c>
      <c r="C1909">
        <v>1173</v>
      </c>
      <c r="D1909">
        <v>16</v>
      </c>
      <c r="E1909">
        <v>1166</v>
      </c>
      <c r="F1909">
        <v>16</v>
      </c>
      <c r="G1909">
        <v>7</v>
      </c>
      <c r="H1909">
        <v>0</v>
      </c>
      <c r="I1909">
        <v>1330</v>
      </c>
      <c r="J1909">
        <v>20</v>
      </c>
      <c r="K1909">
        <v>18588</v>
      </c>
      <c r="L1909">
        <v>286</v>
      </c>
      <c r="M1909">
        <v>19918</v>
      </c>
      <c r="N1909">
        <v>306</v>
      </c>
      <c r="O1909">
        <v>0</v>
      </c>
      <c r="P1909">
        <v>8</v>
      </c>
      <c r="Q1909">
        <v>23</v>
      </c>
      <c r="R1909">
        <v>386</v>
      </c>
      <c r="S1909">
        <v>-7</v>
      </c>
      <c r="T1909">
        <v>779</v>
      </c>
      <c r="U1909">
        <v>1</v>
      </c>
      <c r="V1909">
        <v>51</v>
      </c>
    </row>
    <row r="1910" spans="1:22" x14ac:dyDescent="0.3">
      <c r="A1910" s="42">
        <v>44032</v>
      </c>
      <c r="B1910" t="s">
        <v>129</v>
      </c>
      <c r="C1910">
        <v>32</v>
      </c>
      <c r="D1910">
        <v>4</v>
      </c>
      <c r="E1910">
        <v>32</v>
      </c>
      <c r="F1910">
        <v>4</v>
      </c>
      <c r="G1910">
        <v>0</v>
      </c>
      <c r="H1910">
        <v>0</v>
      </c>
      <c r="I1910">
        <v>40</v>
      </c>
      <c r="J1910">
        <v>4</v>
      </c>
      <c r="K1910">
        <v>716</v>
      </c>
      <c r="L1910">
        <v>15</v>
      </c>
      <c r="M1910">
        <v>756</v>
      </c>
      <c r="N1910">
        <v>19</v>
      </c>
      <c r="O1910">
        <v>0</v>
      </c>
      <c r="P1910">
        <v>0</v>
      </c>
      <c r="Q1910">
        <v>3</v>
      </c>
      <c r="R1910">
        <v>13</v>
      </c>
      <c r="S1910">
        <v>1</v>
      </c>
      <c r="T1910">
        <v>19</v>
      </c>
      <c r="U1910">
        <v>0</v>
      </c>
      <c r="V1910">
        <v>0</v>
      </c>
    </row>
    <row r="1911" spans="1:22" x14ac:dyDescent="0.3">
      <c r="A1911" s="42">
        <v>44032</v>
      </c>
      <c r="B1911" t="s">
        <v>104</v>
      </c>
      <c r="C1911">
        <v>42</v>
      </c>
      <c r="D1911">
        <v>1</v>
      </c>
      <c r="E1911">
        <v>42</v>
      </c>
      <c r="F1911">
        <v>1</v>
      </c>
      <c r="G1911">
        <v>0</v>
      </c>
      <c r="H1911">
        <v>0</v>
      </c>
      <c r="I1911">
        <v>48</v>
      </c>
      <c r="J1911">
        <v>0</v>
      </c>
      <c r="K1911">
        <v>4163</v>
      </c>
      <c r="L1911">
        <v>9</v>
      </c>
      <c r="M1911">
        <v>4211</v>
      </c>
      <c r="N1911">
        <v>9</v>
      </c>
      <c r="O1911">
        <v>0</v>
      </c>
      <c r="P1911">
        <v>1</v>
      </c>
      <c r="Q1911">
        <v>1</v>
      </c>
      <c r="R1911">
        <v>30</v>
      </c>
      <c r="S1911">
        <v>0</v>
      </c>
      <c r="T1911">
        <v>11</v>
      </c>
      <c r="U1911">
        <v>0</v>
      </c>
      <c r="V1911">
        <v>2</v>
      </c>
    </row>
    <row r="1912" spans="1:22" x14ac:dyDescent="0.3">
      <c r="A1912" s="42">
        <v>44032</v>
      </c>
      <c r="B1912" t="s">
        <v>111</v>
      </c>
      <c r="C1912">
        <v>175</v>
      </c>
      <c r="D1912">
        <v>7</v>
      </c>
      <c r="E1912">
        <v>169</v>
      </c>
      <c r="F1912">
        <v>7</v>
      </c>
      <c r="G1912">
        <v>6</v>
      </c>
      <c r="H1912">
        <v>0</v>
      </c>
      <c r="I1912">
        <v>203</v>
      </c>
      <c r="J1912">
        <v>6</v>
      </c>
      <c r="K1912">
        <v>3293</v>
      </c>
      <c r="L1912">
        <v>37</v>
      </c>
      <c r="M1912">
        <v>3496</v>
      </c>
      <c r="N1912">
        <v>43</v>
      </c>
      <c r="O1912">
        <v>0</v>
      </c>
      <c r="P1912">
        <v>3</v>
      </c>
      <c r="Q1912">
        <v>6</v>
      </c>
      <c r="R1912">
        <v>87</v>
      </c>
      <c r="S1912">
        <v>1</v>
      </c>
      <c r="T1912">
        <v>85</v>
      </c>
      <c r="U1912">
        <v>0</v>
      </c>
      <c r="V1912">
        <v>15</v>
      </c>
    </row>
    <row r="1913" spans="1:22" x14ac:dyDescent="0.3">
      <c r="A1913" s="42">
        <v>44032</v>
      </c>
      <c r="B1913" t="s">
        <v>57</v>
      </c>
      <c r="C1913">
        <v>2184</v>
      </c>
      <c r="D1913">
        <v>100</v>
      </c>
      <c r="E1913">
        <v>2182</v>
      </c>
      <c r="F1913">
        <v>100</v>
      </c>
      <c r="G1913">
        <v>2</v>
      </c>
      <c r="H1913">
        <v>0</v>
      </c>
      <c r="I1913">
        <v>2080</v>
      </c>
      <c r="J1913">
        <v>67</v>
      </c>
      <c r="K1913">
        <v>132376</v>
      </c>
      <c r="L1913">
        <v>1247</v>
      </c>
      <c r="M1913">
        <v>134456</v>
      </c>
      <c r="N1913">
        <v>1314</v>
      </c>
      <c r="O1913">
        <v>0</v>
      </c>
      <c r="P1913">
        <v>9</v>
      </c>
      <c r="Q1913">
        <v>53</v>
      </c>
      <c r="R1913">
        <v>671</v>
      </c>
      <c r="S1913">
        <v>47</v>
      </c>
      <c r="T1913">
        <v>1504</v>
      </c>
      <c r="U1913">
        <v>2</v>
      </c>
      <c r="V1913">
        <v>46</v>
      </c>
    </row>
    <row r="1914" spans="1:22" x14ac:dyDescent="0.3">
      <c r="A1914" s="42">
        <v>44032</v>
      </c>
      <c r="B1914" t="s">
        <v>89</v>
      </c>
      <c r="C1914">
        <v>91</v>
      </c>
      <c r="D1914">
        <v>0</v>
      </c>
      <c r="E1914">
        <v>91</v>
      </c>
      <c r="F1914">
        <v>0</v>
      </c>
      <c r="G1914">
        <v>0</v>
      </c>
      <c r="H1914">
        <v>0</v>
      </c>
      <c r="I1914">
        <v>104</v>
      </c>
      <c r="J1914">
        <v>1</v>
      </c>
      <c r="K1914">
        <v>2815</v>
      </c>
      <c r="L1914">
        <v>23</v>
      </c>
      <c r="M1914">
        <v>2919</v>
      </c>
      <c r="N1914">
        <v>24</v>
      </c>
      <c r="O1914">
        <v>0</v>
      </c>
      <c r="P1914">
        <v>1</v>
      </c>
      <c r="Q1914">
        <v>2</v>
      </c>
      <c r="R1914">
        <v>68</v>
      </c>
      <c r="S1914">
        <v>-2</v>
      </c>
      <c r="T1914">
        <v>22</v>
      </c>
      <c r="U1914">
        <v>0</v>
      </c>
      <c r="V1914">
        <v>3</v>
      </c>
    </row>
    <row r="1915" spans="1:22" x14ac:dyDescent="0.3">
      <c r="A1915" s="42">
        <v>44032</v>
      </c>
      <c r="B1915" t="s">
        <v>44</v>
      </c>
      <c r="C1915">
        <v>1337</v>
      </c>
      <c r="D1915">
        <v>81</v>
      </c>
      <c r="E1915">
        <v>1334</v>
      </c>
      <c r="F1915">
        <v>80</v>
      </c>
      <c r="G1915">
        <v>3</v>
      </c>
      <c r="H1915">
        <v>1</v>
      </c>
      <c r="I1915">
        <v>1504</v>
      </c>
      <c r="J1915">
        <v>91</v>
      </c>
      <c r="K1915">
        <v>94338</v>
      </c>
      <c r="L1915">
        <v>1487</v>
      </c>
      <c r="M1915">
        <v>95842</v>
      </c>
      <c r="N1915">
        <v>1578</v>
      </c>
      <c r="O1915">
        <v>0</v>
      </c>
      <c r="P1915">
        <v>1</v>
      </c>
      <c r="Q1915">
        <v>51</v>
      </c>
      <c r="R1915">
        <v>313</v>
      </c>
      <c r="S1915">
        <v>30</v>
      </c>
      <c r="T1915">
        <v>1023</v>
      </c>
      <c r="U1915">
        <v>0</v>
      </c>
      <c r="V1915">
        <v>9</v>
      </c>
    </row>
    <row r="1916" spans="1:22" x14ac:dyDescent="0.3">
      <c r="A1916" s="42">
        <v>44032</v>
      </c>
      <c r="B1916" t="s">
        <v>81</v>
      </c>
      <c r="C1916">
        <v>49</v>
      </c>
      <c r="D1916">
        <v>0</v>
      </c>
      <c r="E1916">
        <v>49</v>
      </c>
      <c r="F1916">
        <v>0</v>
      </c>
      <c r="G1916">
        <v>0</v>
      </c>
      <c r="H1916">
        <v>0</v>
      </c>
      <c r="I1916">
        <v>58</v>
      </c>
      <c r="J1916">
        <v>0</v>
      </c>
      <c r="K1916">
        <v>1149</v>
      </c>
      <c r="L1916">
        <v>12</v>
      </c>
      <c r="M1916">
        <v>1207</v>
      </c>
      <c r="N1916">
        <v>12</v>
      </c>
      <c r="O1916">
        <v>0</v>
      </c>
      <c r="P1916">
        <v>0</v>
      </c>
      <c r="Q1916">
        <v>1</v>
      </c>
      <c r="R1916">
        <v>35</v>
      </c>
      <c r="S1916">
        <v>-1</v>
      </c>
      <c r="T1916">
        <v>14</v>
      </c>
      <c r="U1916">
        <v>0</v>
      </c>
      <c r="V1916">
        <v>3</v>
      </c>
    </row>
    <row r="1917" spans="1:22" x14ac:dyDescent="0.3">
      <c r="A1917" s="42">
        <v>44032</v>
      </c>
      <c r="B1917" t="s">
        <v>130</v>
      </c>
      <c r="C1917">
        <v>10</v>
      </c>
      <c r="D1917">
        <v>0</v>
      </c>
      <c r="E1917">
        <v>10</v>
      </c>
      <c r="F1917">
        <v>0</v>
      </c>
      <c r="G1917">
        <v>0</v>
      </c>
      <c r="H1917">
        <v>0</v>
      </c>
      <c r="I1917">
        <v>10</v>
      </c>
      <c r="J1917">
        <v>0</v>
      </c>
      <c r="K1917">
        <v>541</v>
      </c>
      <c r="L1917">
        <v>0</v>
      </c>
      <c r="M1917">
        <v>551</v>
      </c>
      <c r="N1917">
        <v>0</v>
      </c>
      <c r="O1917">
        <v>0</v>
      </c>
      <c r="P1917">
        <v>1</v>
      </c>
      <c r="Q1917">
        <v>0</v>
      </c>
      <c r="R1917">
        <v>6</v>
      </c>
      <c r="S1917">
        <v>0</v>
      </c>
      <c r="T1917">
        <v>3</v>
      </c>
      <c r="U1917">
        <v>0</v>
      </c>
      <c r="V1917">
        <v>0</v>
      </c>
    </row>
    <row r="1918" spans="1:22" x14ac:dyDescent="0.3">
      <c r="A1918" s="42">
        <v>44032</v>
      </c>
      <c r="B1918" t="s">
        <v>131</v>
      </c>
      <c r="C1918">
        <v>70</v>
      </c>
      <c r="D1918">
        <v>3</v>
      </c>
      <c r="E1918">
        <v>68</v>
      </c>
      <c r="F1918">
        <v>3</v>
      </c>
      <c r="G1918">
        <v>2</v>
      </c>
      <c r="H1918">
        <v>0</v>
      </c>
      <c r="I1918">
        <v>78</v>
      </c>
      <c r="J1918">
        <v>3</v>
      </c>
      <c r="K1918">
        <v>1405</v>
      </c>
      <c r="L1918">
        <v>33</v>
      </c>
      <c r="M1918">
        <v>1483</v>
      </c>
      <c r="N1918">
        <v>36</v>
      </c>
      <c r="O1918">
        <v>0</v>
      </c>
      <c r="P1918">
        <v>0</v>
      </c>
      <c r="Q1918">
        <v>2</v>
      </c>
      <c r="R1918">
        <v>45</v>
      </c>
      <c r="S1918">
        <v>1</v>
      </c>
      <c r="T1918">
        <v>25</v>
      </c>
      <c r="U1918">
        <v>0</v>
      </c>
      <c r="V1918">
        <v>2</v>
      </c>
    </row>
    <row r="1919" spans="1:22" x14ac:dyDescent="0.3">
      <c r="A1919" s="42">
        <v>44032</v>
      </c>
      <c r="B1919" t="s">
        <v>71</v>
      </c>
      <c r="C1919">
        <v>1214</v>
      </c>
      <c r="D1919">
        <v>2</v>
      </c>
      <c r="E1919">
        <v>1209</v>
      </c>
      <c r="F1919">
        <v>2</v>
      </c>
      <c r="G1919">
        <v>5</v>
      </c>
      <c r="H1919">
        <v>0</v>
      </c>
      <c r="I1919">
        <v>1427</v>
      </c>
      <c r="J1919">
        <v>1</v>
      </c>
      <c r="K1919">
        <v>13213</v>
      </c>
      <c r="L1919">
        <v>34</v>
      </c>
      <c r="M1919">
        <v>14640</v>
      </c>
      <c r="N1919">
        <v>35</v>
      </c>
      <c r="O1919">
        <v>0</v>
      </c>
      <c r="P1919">
        <v>7</v>
      </c>
      <c r="Q1919">
        <v>34</v>
      </c>
      <c r="R1919">
        <v>844</v>
      </c>
      <c r="S1919">
        <v>-32</v>
      </c>
      <c r="T1919">
        <v>363</v>
      </c>
      <c r="U1919">
        <v>0</v>
      </c>
      <c r="V1919">
        <v>31</v>
      </c>
    </row>
    <row r="1920" spans="1:22" x14ac:dyDescent="0.3">
      <c r="A1920" s="42">
        <v>44032</v>
      </c>
      <c r="B1920" t="s">
        <v>132</v>
      </c>
      <c r="C1920">
        <v>401</v>
      </c>
      <c r="D1920">
        <v>7</v>
      </c>
      <c r="E1920">
        <v>401</v>
      </c>
      <c r="F1920">
        <v>7</v>
      </c>
      <c r="G1920">
        <v>0</v>
      </c>
      <c r="H1920">
        <v>0</v>
      </c>
      <c r="I1920">
        <v>455</v>
      </c>
      <c r="J1920">
        <v>9</v>
      </c>
      <c r="K1920">
        <v>3975</v>
      </c>
      <c r="L1920">
        <v>118</v>
      </c>
      <c r="M1920">
        <v>4430</v>
      </c>
      <c r="N1920">
        <v>127</v>
      </c>
      <c r="O1920">
        <v>0</v>
      </c>
      <c r="P1920">
        <v>0</v>
      </c>
      <c r="Q1920">
        <v>2</v>
      </c>
      <c r="R1920">
        <v>295</v>
      </c>
      <c r="S1920">
        <v>5</v>
      </c>
      <c r="T1920">
        <v>106</v>
      </c>
      <c r="U1920">
        <v>0</v>
      </c>
      <c r="V1920">
        <v>10</v>
      </c>
    </row>
    <row r="1921" spans="1:22" x14ac:dyDescent="0.3">
      <c r="A1921" s="42">
        <v>44032</v>
      </c>
      <c r="B1921" t="s">
        <v>72</v>
      </c>
      <c r="C1921">
        <v>125</v>
      </c>
      <c r="D1921">
        <v>3</v>
      </c>
      <c r="E1921">
        <v>113</v>
      </c>
      <c r="F1921">
        <v>3</v>
      </c>
      <c r="G1921">
        <v>12</v>
      </c>
      <c r="H1921">
        <v>0</v>
      </c>
      <c r="I1921">
        <v>146</v>
      </c>
      <c r="J1921">
        <v>3</v>
      </c>
      <c r="K1921">
        <v>7120</v>
      </c>
      <c r="L1921">
        <v>57</v>
      </c>
      <c r="M1921">
        <v>7266</v>
      </c>
      <c r="N1921">
        <v>60</v>
      </c>
      <c r="O1921">
        <v>0</v>
      </c>
      <c r="P1921">
        <v>0</v>
      </c>
      <c r="Q1921">
        <v>4</v>
      </c>
      <c r="R1921">
        <v>66</v>
      </c>
      <c r="S1921">
        <v>-1</v>
      </c>
      <c r="T1921">
        <v>59</v>
      </c>
      <c r="U1921">
        <v>0</v>
      </c>
      <c r="V1921">
        <v>8</v>
      </c>
    </row>
    <row r="1922" spans="1:22" x14ac:dyDescent="0.3">
      <c r="A1922" s="42">
        <v>44032</v>
      </c>
      <c r="B1922" t="s">
        <v>52</v>
      </c>
      <c r="C1922">
        <v>1143</v>
      </c>
      <c r="D1922">
        <v>13</v>
      </c>
      <c r="E1922">
        <v>1142</v>
      </c>
      <c r="F1922">
        <v>13</v>
      </c>
      <c r="G1922">
        <v>1</v>
      </c>
      <c r="H1922">
        <v>0</v>
      </c>
      <c r="I1922">
        <v>1435</v>
      </c>
      <c r="J1922">
        <v>12</v>
      </c>
      <c r="K1922">
        <v>8259</v>
      </c>
      <c r="L1922">
        <v>106</v>
      </c>
      <c r="M1922">
        <v>9694</v>
      </c>
      <c r="N1922">
        <v>118</v>
      </c>
      <c r="O1922">
        <v>0</v>
      </c>
      <c r="P1922">
        <v>14</v>
      </c>
      <c r="Q1922">
        <v>14</v>
      </c>
      <c r="R1922">
        <v>643</v>
      </c>
      <c r="S1922">
        <v>-1</v>
      </c>
      <c r="T1922">
        <v>486</v>
      </c>
      <c r="U1922">
        <v>0</v>
      </c>
      <c r="V1922">
        <v>61</v>
      </c>
    </row>
    <row r="1923" spans="1:22" x14ac:dyDescent="0.3">
      <c r="A1923" s="42">
        <v>44032</v>
      </c>
      <c r="B1923" t="s">
        <v>19</v>
      </c>
      <c r="C1923">
        <v>4618</v>
      </c>
      <c r="D1923">
        <v>115</v>
      </c>
      <c r="E1923">
        <v>4611</v>
      </c>
      <c r="F1923">
        <v>115</v>
      </c>
      <c r="G1923">
        <v>7</v>
      </c>
      <c r="H1923">
        <v>0</v>
      </c>
      <c r="I1923">
        <v>5575</v>
      </c>
      <c r="J1923">
        <v>141</v>
      </c>
      <c r="K1923">
        <v>34098</v>
      </c>
      <c r="L1923">
        <v>787</v>
      </c>
      <c r="M1923">
        <v>39673</v>
      </c>
      <c r="N1923">
        <v>928</v>
      </c>
      <c r="O1923">
        <v>0</v>
      </c>
      <c r="P1923">
        <v>41</v>
      </c>
      <c r="Q1923">
        <v>75</v>
      </c>
      <c r="R1923">
        <v>2031</v>
      </c>
      <c r="S1923">
        <v>40</v>
      </c>
      <c r="T1923">
        <v>2546</v>
      </c>
      <c r="U1923">
        <v>1</v>
      </c>
      <c r="V1923">
        <v>145</v>
      </c>
    </row>
    <row r="1924" spans="1:22" x14ac:dyDescent="0.3">
      <c r="A1924" s="42">
        <v>44032</v>
      </c>
      <c r="B1924" t="s">
        <v>73</v>
      </c>
      <c r="C1924">
        <v>36</v>
      </c>
      <c r="D1924">
        <v>1</v>
      </c>
      <c r="E1924">
        <v>33</v>
      </c>
      <c r="F1924">
        <v>1</v>
      </c>
      <c r="G1924">
        <v>3</v>
      </c>
      <c r="H1924">
        <v>0</v>
      </c>
      <c r="I1924">
        <v>32</v>
      </c>
      <c r="J1924">
        <v>0</v>
      </c>
      <c r="K1924">
        <v>1559</v>
      </c>
      <c r="L1924">
        <v>15</v>
      </c>
      <c r="M1924">
        <v>1591</v>
      </c>
      <c r="N1924">
        <v>15</v>
      </c>
      <c r="O1924">
        <v>0</v>
      </c>
      <c r="P1924">
        <v>0</v>
      </c>
      <c r="Q1924">
        <v>2</v>
      </c>
      <c r="R1924">
        <v>23</v>
      </c>
      <c r="S1924">
        <v>-1</v>
      </c>
      <c r="T1924">
        <v>13</v>
      </c>
      <c r="U1924">
        <v>0</v>
      </c>
      <c r="V1924">
        <v>2</v>
      </c>
    </row>
    <row r="1925" spans="1:22" x14ac:dyDescent="0.3">
      <c r="A1925" s="42">
        <v>44032</v>
      </c>
      <c r="B1925" t="s">
        <v>133</v>
      </c>
      <c r="C1925">
        <v>61</v>
      </c>
      <c r="D1925">
        <v>-2</v>
      </c>
      <c r="E1925">
        <v>61</v>
      </c>
      <c r="F1925">
        <v>-2</v>
      </c>
      <c r="G1925">
        <v>0</v>
      </c>
      <c r="H1925">
        <v>0</v>
      </c>
      <c r="I1925">
        <v>79</v>
      </c>
      <c r="J1925">
        <v>0</v>
      </c>
      <c r="K1925">
        <v>2184</v>
      </c>
      <c r="L1925">
        <v>37</v>
      </c>
      <c r="M1925">
        <v>2263</v>
      </c>
      <c r="N1925">
        <v>37</v>
      </c>
      <c r="O1925">
        <v>0</v>
      </c>
      <c r="P1925">
        <v>0</v>
      </c>
      <c r="Q1925">
        <v>0</v>
      </c>
      <c r="R1925">
        <v>38</v>
      </c>
      <c r="S1925">
        <v>-2</v>
      </c>
      <c r="T1925">
        <v>23</v>
      </c>
      <c r="U1925">
        <v>0</v>
      </c>
      <c r="V1925">
        <v>3</v>
      </c>
    </row>
    <row r="1926" spans="1:22" x14ac:dyDescent="0.3">
      <c r="A1926" s="42">
        <v>44032</v>
      </c>
      <c r="B1926" t="s">
        <v>50</v>
      </c>
      <c r="C1926">
        <v>1112</v>
      </c>
      <c r="D1926">
        <v>25</v>
      </c>
      <c r="E1926">
        <v>1060</v>
      </c>
      <c r="F1926">
        <v>29</v>
      </c>
      <c r="G1926">
        <v>52</v>
      </c>
      <c r="H1926">
        <v>-4</v>
      </c>
      <c r="I1926">
        <v>1187</v>
      </c>
      <c r="J1926">
        <v>35</v>
      </c>
      <c r="K1926">
        <v>12405</v>
      </c>
      <c r="L1926">
        <v>202</v>
      </c>
      <c r="M1926">
        <v>13592</v>
      </c>
      <c r="N1926">
        <v>237</v>
      </c>
      <c r="O1926">
        <v>0</v>
      </c>
      <c r="P1926">
        <v>4</v>
      </c>
      <c r="Q1926">
        <v>33</v>
      </c>
      <c r="R1926">
        <v>779</v>
      </c>
      <c r="S1926">
        <v>-8</v>
      </c>
      <c r="T1926">
        <v>329</v>
      </c>
      <c r="U1926">
        <v>3</v>
      </c>
      <c r="V1926">
        <v>41</v>
      </c>
    </row>
    <row r="1927" spans="1:22" x14ac:dyDescent="0.3">
      <c r="A1927" s="42">
        <v>44032</v>
      </c>
      <c r="B1927" t="s">
        <v>43</v>
      </c>
      <c r="C1927">
        <v>16702</v>
      </c>
      <c r="D1927">
        <v>234</v>
      </c>
      <c r="E1927">
        <v>16667</v>
      </c>
      <c r="F1927">
        <v>234</v>
      </c>
      <c r="G1927">
        <v>35</v>
      </c>
      <c r="H1927">
        <v>0</v>
      </c>
      <c r="I1927">
        <v>20044</v>
      </c>
      <c r="J1927">
        <v>294</v>
      </c>
      <c r="K1927">
        <v>183162</v>
      </c>
      <c r="L1927">
        <v>2182</v>
      </c>
      <c r="M1927">
        <v>203206</v>
      </c>
      <c r="N1927">
        <v>2476</v>
      </c>
      <c r="O1927">
        <v>0</v>
      </c>
      <c r="P1927">
        <v>245</v>
      </c>
      <c r="Q1927">
        <v>393</v>
      </c>
      <c r="R1927">
        <v>11246</v>
      </c>
      <c r="S1927">
        <v>-159</v>
      </c>
      <c r="T1927">
        <v>5211</v>
      </c>
      <c r="U1927">
        <v>2</v>
      </c>
      <c r="V1927">
        <v>1062</v>
      </c>
    </row>
    <row r="1928" spans="1:22" x14ac:dyDescent="0.3">
      <c r="A1928" s="42">
        <v>44032</v>
      </c>
      <c r="B1928" t="s">
        <v>99</v>
      </c>
      <c r="C1928">
        <v>219</v>
      </c>
      <c r="D1928">
        <v>5</v>
      </c>
      <c r="E1928">
        <v>212</v>
      </c>
      <c r="F1928">
        <v>4</v>
      </c>
      <c r="G1928">
        <v>7</v>
      </c>
      <c r="H1928">
        <v>1</v>
      </c>
      <c r="I1928">
        <v>238</v>
      </c>
      <c r="J1928">
        <v>5</v>
      </c>
      <c r="K1928">
        <v>2390</v>
      </c>
      <c r="L1928">
        <v>26</v>
      </c>
      <c r="M1928">
        <v>2628</v>
      </c>
      <c r="N1928">
        <v>31</v>
      </c>
      <c r="O1928">
        <v>0</v>
      </c>
      <c r="P1928">
        <v>2</v>
      </c>
      <c r="Q1928">
        <v>9</v>
      </c>
      <c r="R1928">
        <v>125</v>
      </c>
      <c r="S1928">
        <v>-4</v>
      </c>
      <c r="T1928">
        <v>92</v>
      </c>
      <c r="U1928">
        <v>0</v>
      </c>
      <c r="V1928">
        <v>8</v>
      </c>
    </row>
    <row r="1929" spans="1:22" x14ac:dyDescent="0.3">
      <c r="A1929" s="42">
        <v>44032</v>
      </c>
      <c r="B1929" t="s">
        <v>134</v>
      </c>
      <c r="C1929">
        <v>47</v>
      </c>
      <c r="D1929">
        <v>3</v>
      </c>
      <c r="E1929">
        <v>47</v>
      </c>
      <c r="F1929">
        <v>3</v>
      </c>
      <c r="G1929">
        <v>0</v>
      </c>
      <c r="H1929">
        <v>0</v>
      </c>
      <c r="I1929">
        <v>54</v>
      </c>
      <c r="J1929">
        <v>4</v>
      </c>
      <c r="K1929">
        <v>1124</v>
      </c>
      <c r="L1929">
        <v>20</v>
      </c>
      <c r="M1929">
        <v>1178</v>
      </c>
      <c r="N1929">
        <v>24</v>
      </c>
      <c r="O1929">
        <v>0</v>
      </c>
      <c r="P1929">
        <v>0</v>
      </c>
      <c r="Q1929">
        <v>0</v>
      </c>
      <c r="R1929">
        <v>14</v>
      </c>
      <c r="S1929">
        <v>3</v>
      </c>
      <c r="T1929">
        <v>33</v>
      </c>
      <c r="U1929">
        <v>0</v>
      </c>
      <c r="V1929">
        <v>3</v>
      </c>
    </row>
    <row r="1930" spans="1:22" x14ac:dyDescent="0.3">
      <c r="A1930" s="42">
        <v>44032</v>
      </c>
      <c r="B1930" t="s">
        <v>45</v>
      </c>
      <c r="C1930">
        <v>427</v>
      </c>
      <c r="D1930">
        <v>40</v>
      </c>
      <c r="E1930">
        <v>388</v>
      </c>
      <c r="F1930">
        <v>37</v>
      </c>
      <c r="G1930">
        <v>39</v>
      </c>
      <c r="H1930">
        <v>3</v>
      </c>
      <c r="I1930">
        <v>449</v>
      </c>
      <c r="J1930">
        <v>38</v>
      </c>
      <c r="K1930">
        <v>10433</v>
      </c>
      <c r="L1930">
        <v>358</v>
      </c>
      <c r="M1930">
        <v>10882</v>
      </c>
      <c r="N1930">
        <v>396</v>
      </c>
      <c r="O1930">
        <v>0</v>
      </c>
      <c r="P1930">
        <v>6</v>
      </c>
      <c r="Q1930">
        <v>23</v>
      </c>
      <c r="R1930">
        <v>213</v>
      </c>
      <c r="S1930">
        <v>17</v>
      </c>
      <c r="T1930">
        <v>208</v>
      </c>
      <c r="U1930">
        <v>4</v>
      </c>
      <c r="V1930">
        <v>35</v>
      </c>
    </row>
    <row r="1931" spans="1:22" x14ac:dyDescent="0.3">
      <c r="A1931" s="42">
        <v>44032</v>
      </c>
      <c r="B1931" t="s">
        <v>53</v>
      </c>
      <c r="C1931">
        <v>2505</v>
      </c>
      <c r="D1931">
        <v>47</v>
      </c>
      <c r="E1931">
        <v>2494</v>
      </c>
      <c r="F1931">
        <v>47</v>
      </c>
      <c r="G1931">
        <v>11</v>
      </c>
      <c r="H1931">
        <v>0</v>
      </c>
      <c r="I1931">
        <v>3078</v>
      </c>
      <c r="J1931">
        <v>64</v>
      </c>
      <c r="K1931">
        <v>19464</v>
      </c>
      <c r="L1931">
        <v>348</v>
      </c>
      <c r="M1931">
        <v>22542</v>
      </c>
      <c r="N1931">
        <v>412</v>
      </c>
      <c r="O1931">
        <v>1</v>
      </c>
      <c r="P1931">
        <v>61</v>
      </c>
      <c r="Q1931">
        <v>37</v>
      </c>
      <c r="R1931">
        <v>1030</v>
      </c>
      <c r="S1931">
        <v>9</v>
      </c>
      <c r="T1931">
        <v>1414</v>
      </c>
      <c r="U1931">
        <v>0</v>
      </c>
      <c r="V1931">
        <v>252</v>
      </c>
    </row>
    <row r="1932" spans="1:22" x14ac:dyDescent="0.3">
      <c r="A1932" s="42">
        <v>44032</v>
      </c>
      <c r="B1932" t="s">
        <v>65</v>
      </c>
      <c r="C1932">
        <v>809</v>
      </c>
      <c r="D1932">
        <v>11</v>
      </c>
      <c r="E1932">
        <v>798</v>
      </c>
      <c r="F1932">
        <v>11</v>
      </c>
      <c r="G1932">
        <v>11</v>
      </c>
      <c r="H1932">
        <v>0</v>
      </c>
      <c r="I1932">
        <v>895</v>
      </c>
      <c r="J1932">
        <v>14</v>
      </c>
      <c r="K1932">
        <v>9981</v>
      </c>
      <c r="L1932">
        <v>100</v>
      </c>
      <c r="M1932">
        <v>10876</v>
      </c>
      <c r="N1932">
        <v>114</v>
      </c>
      <c r="O1932">
        <v>0</v>
      </c>
      <c r="P1932">
        <v>8</v>
      </c>
      <c r="Q1932">
        <v>12</v>
      </c>
      <c r="R1932">
        <v>555</v>
      </c>
      <c r="S1932">
        <v>-1</v>
      </c>
      <c r="T1932">
        <v>246</v>
      </c>
      <c r="U1932">
        <v>0</v>
      </c>
      <c r="V1932">
        <v>40</v>
      </c>
    </row>
    <row r="1933" spans="1:22" x14ac:dyDescent="0.3">
      <c r="A1933" s="42">
        <v>44032</v>
      </c>
      <c r="B1933" t="s">
        <v>105</v>
      </c>
      <c r="C1933">
        <v>1543</v>
      </c>
      <c r="D1933">
        <v>0</v>
      </c>
      <c r="E1933">
        <v>1540</v>
      </c>
      <c r="F1933">
        <v>0</v>
      </c>
      <c r="G1933">
        <v>3</v>
      </c>
      <c r="H1933">
        <v>0</v>
      </c>
      <c r="I1933">
        <v>1597</v>
      </c>
      <c r="J1933">
        <v>3</v>
      </c>
      <c r="K1933">
        <v>2854</v>
      </c>
      <c r="L1933">
        <v>8</v>
      </c>
      <c r="M1933">
        <v>4451</v>
      </c>
      <c r="N1933">
        <v>11</v>
      </c>
      <c r="O1933">
        <v>0</v>
      </c>
      <c r="P1933">
        <v>6</v>
      </c>
      <c r="Q1933">
        <v>4</v>
      </c>
      <c r="R1933">
        <v>1456</v>
      </c>
      <c r="S1933">
        <v>-4</v>
      </c>
      <c r="T1933">
        <v>81</v>
      </c>
      <c r="U1933">
        <v>0</v>
      </c>
      <c r="V1933">
        <v>16</v>
      </c>
    </row>
    <row r="1934" spans="1:22" x14ac:dyDescent="0.3">
      <c r="A1934" s="42">
        <v>44032</v>
      </c>
      <c r="B1934" t="s">
        <v>98</v>
      </c>
      <c r="C1934">
        <v>69</v>
      </c>
      <c r="D1934">
        <v>3</v>
      </c>
      <c r="E1934">
        <v>69</v>
      </c>
      <c r="F1934">
        <v>3</v>
      </c>
      <c r="G1934">
        <v>0</v>
      </c>
      <c r="H1934">
        <v>0</v>
      </c>
      <c r="I1934">
        <v>76</v>
      </c>
      <c r="J1934">
        <v>3</v>
      </c>
      <c r="K1934">
        <v>2198</v>
      </c>
      <c r="L1934">
        <v>50</v>
      </c>
      <c r="M1934">
        <v>2274</v>
      </c>
      <c r="N1934">
        <v>53</v>
      </c>
      <c r="O1934">
        <v>0</v>
      </c>
      <c r="P1934">
        <v>0</v>
      </c>
      <c r="Q1934">
        <v>0</v>
      </c>
      <c r="R1934">
        <v>53</v>
      </c>
      <c r="S1934">
        <v>3</v>
      </c>
      <c r="T1934">
        <v>16</v>
      </c>
      <c r="U1934">
        <v>0</v>
      </c>
      <c r="V1934">
        <v>1</v>
      </c>
    </row>
    <row r="1935" spans="1:22" x14ac:dyDescent="0.3">
      <c r="A1935" s="42">
        <v>44032</v>
      </c>
      <c r="B1935" t="s">
        <v>106</v>
      </c>
      <c r="C1935">
        <v>50</v>
      </c>
      <c r="D1935">
        <v>4</v>
      </c>
      <c r="E1935">
        <v>50</v>
      </c>
      <c r="F1935">
        <v>4</v>
      </c>
      <c r="G1935">
        <v>0</v>
      </c>
      <c r="H1935">
        <v>0</v>
      </c>
      <c r="I1935">
        <v>54</v>
      </c>
      <c r="J1935">
        <v>5</v>
      </c>
      <c r="K1935">
        <v>1595</v>
      </c>
      <c r="L1935">
        <v>58</v>
      </c>
      <c r="M1935">
        <v>1649</v>
      </c>
      <c r="N1935">
        <v>63</v>
      </c>
      <c r="O1935">
        <v>0</v>
      </c>
      <c r="P1935">
        <v>0</v>
      </c>
      <c r="Q1935">
        <v>1</v>
      </c>
      <c r="R1935">
        <v>23</v>
      </c>
      <c r="S1935">
        <v>3</v>
      </c>
      <c r="T1935">
        <v>27</v>
      </c>
      <c r="U1935">
        <v>0</v>
      </c>
      <c r="V1935">
        <v>1</v>
      </c>
    </row>
    <row r="1936" spans="1:22" x14ac:dyDescent="0.3">
      <c r="A1936" s="42">
        <v>44032</v>
      </c>
      <c r="B1936" t="s">
        <v>135</v>
      </c>
      <c r="C1936">
        <v>14</v>
      </c>
      <c r="D1936">
        <v>0</v>
      </c>
      <c r="E1936">
        <v>14</v>
      </c>
      <c r="F1936">
        <v>0</v>
      </c>
      <c r="G1936">
        <v>0</v>
      </c>
      <c r="H1936">
        <v>0</v>
      </c>
      <c r="I1936">
        <v>15</v>
      </c>
      <c r="J1936">
        <v>0</v>
      </c>
      <c r="K1936">
        <v>598</v>
      </c>
      <c r="L1936">
        <v>7</v>
      </c>
      <c r="M1936">
        <v>613</v>
      </c>
      <c r="N1936">
        <v>7</v>
      </c>
      <c r="O1936">
        <v>0</v>
      </c>
      <c r="P1936">
        <v>0</v>
      </c>
      <c r="Q1936">
        <v>1</v>
      </c>
      <c r="R1936">
        <v>6</v>
      </c>
      <c r="S1936">
        <v>-1</v>
      </c>
      <c r="T1936">
        <v>8</v>
      </c>
      <c r="U1936">
        <v>0</v>
      </c>
      <c r="V1936">
        <v>1</v>
      </c>
    </row>
    <row r="1937" spans="1:22" x14ac:dyDescent="0.3">
      <c r="A1937" s="42">
        <v>44032</v>
      </c>
      <c r="B1937" t="s">
        <v>116</v>
      </c>
      <c r="C1937">
        <v>222</v>
      </c>
      <c r="D1937">
        <v>7</v>
      </c>
      <c r="E1937">
        <v>222</v>
      </c>
      <c r="F1937">
        <v>7</v>
      </c>
      <c r="G1937">
        <v>0</v>
      </c>
      <c r="H1937">
        <v>0</v>
      </c>
      <c r="I1937">
        <v>244</v>
      </c>
      <c r="J1937">
        <v>10</v>
      </c>
      <c r="K1937">
        <v>4784</v>
      </c>
      <c r="L1937">
        <v>61</v>
      </c>
      <c r="M1937">
        <v>5028</v>
      </c>
      <c r="N1937">
        <v>71</v>
      </c>
      <c r="O1937">
        <v>0</v>
      </c>
      <c r="P1937">
        <v>3</v>
      </c>
      <c r="Q1937">
        <v>0</v>
      </c>
      <c r="R1937">
        <v>74</v>
      </c>
      <c r="S1937">
        <v>7</v>
      </c>
      <c r="T1937">
        <v>145</v>
      </c>
      <c r="U1937">
        <v>0</v>
      </c>
      <c r="V1937">
        <v>2</v>
      </c>
    </row>
    <row r="1938" spans="1:22" x14ac:dyDescent="0.3">
      <c r="A1938" s="42">
        <v>44032</v>
      </c>
      <c r="B1938" t="s">
        <v>66</v>
      </c>
      <c r="C1938">
        <v>470</v>
      </c>
      <c r="D1938">
        <v>40</v>
      </c>
      <c r="E1938">
        <v>456</v>
      </c>
      <c r="F1938">
        <v>39</v>
      </c>
      <c r="G1938">
        <v>14</v>
      </c>
      <c r="H1938">
        <v>1</v>
      </c>
      <c r="I1938">
        <v>553</v>
      </c>
      <c r="J1938">
        <v>55</v>
      </c>
      <c r="K1938">
        <v>10466</v>
      </c>
      <c r="L1938">
        <v>348</v>
      </c>
      <c r="M1938">
        <v>11019</v>
      </c>
      <c r="N1938">
        <v>403</v>
      </c>
      <c r="O1938">
        <v>0</v>
      </c>
      <c r="P1938">
        <v>0</v>
      </c>
      <c r="Q1938">
        <v>0</v>
      </c>
      <c r="R1938">
        <v>160</v>
      </c>
      <c r="S1938">
        <v>40</v>
      </c>
      <c r="T1938">
        <v>310</v>
      </c>
      <c r="U1938">
        <v>1</v>
      </c>
      <c r="V1938">
        <v>20</v>
      </c>
    </row>
    <row r="1939" spans="1:22" x14ac:dyDescent="0.3">
      <c r="A1939" s="42">
        <v>44032</v>
      </c>
      <c r="B1939" t="s">
        <v>117</v>
      </c>
      <c r="C1939">
        <v>150</v>
      </c>
      <c r="D1939">
        <v>3</v>
      </c>
      <c r="E1939">
        <v>148</v>
      </c>
      <c r="F1939">
        <v>3</v>
      </c>
      <c r="G1939">
        <v>2</v>
      </c>
      <c r="H1939">
        <v>0</v>
      </c>
      <c r="I1939">
        <v>159</v>
      </c>
      <c r="J1939">
        <v>3</v>
      </c>
      <c r="K1939">
        <v>3214</v>
      </c>
      <c r="L1939">
        <v>16</v>
      </c>
      <c r="M1939">
        <v>3373</v>
      </c>
      <c r="N1939">
        <v>19</v>
      </c>
      <c r="O1939">
        <v>0</v>
      </c>
      <c r="P1939">
        <v>0</v>
      </c>
      <c r="Q1939">
        <v>2</v>
      </c>
      <c r="R1939">
        <v>80</v>
      </c>
      <c r="S1939">
        <v>1</v>
      </c>
      <c r="T1939">
        <v>70</v>
      </c>
      <c r="U1939">
        <v>0</v>
      </c>
      <c r="V1939">
        <v>3</v>
      </c>
    </row>
    <row r="1940" spans="1:22" x14ac:dyDescent="0.3">
      <c r="A1940" s="42">
        <v>44032</v>
      </c>
      <c r="B1940" t="s">
        <v>86</v>
      </c>
      <c r="C1940">
        <v>101</v>
      </c>
      <c r="D1940">
        <v>0</v>
      </c>
      <c r="E1940">
        <v>96</v>
      </c>
      <c r="F1940">
        <v>0</v>
      </c>
      <c r="G1940">
        <v>5</v>
      </c>
      <c r="H1940">
        <v>0</v>
      </c>
      <c r="I1940">
        <v>105</v>
      </c>
      <c r="J1940">
        <v>1</v>
      </c>
      <c r="K1940">
        <v>3326</v>
      </c>
      <c r="L1940">
        <v>40</v>
      </c>
      <c r="M1940">
        <v>3431</v>
      </c>
      <c r="N1940">
        <v>41</v>
      </c>
      <c r="O1940">
        <v>0</v>
      </c>
      <c r="P1940">
        <v>1</v>
      </c>
      <c r="Q1940">
        <v>2</v>
      </c>
      <c r="R1940">
        <v>53</v>
      </c>
      <c r="S1940">
        <v>-2</v>
      </c>
      <c r="T1940">
        <v>47</v>
      </c>
      <c r="U1940">
        <v>0</v>
      </c>
      <c r="V1940">
        <v>4</v>
      </c>
    </row>
    <row r="1941" spans="1:22" x14ac:dyDescent="0.3">
      <c r="A1941" s="42">
        <v>44032</v>
      </c>
      <c r="B1941" t="s">
        <v>93</v>
      </c>
      <c r="C1941">
        <v>124</v>
      </c>
      <c r="D1941">
        <v>1</v>
      </c>
      <c r="E1941">
        <v>123</v>
      </c>
      <c r="F1941">
        <v>1</v>
      </c>
      <c r="G1941">
        <v>1</v>
      </c>
      <c r="H1941">
        <v>0</v>
      </c>
      <c r="I1941">
        <v>151</v>
      </c>
      <c r="J1941">
        <v>1</v>
      </c>
      <c r="K1941">
        <v>3369</v>
      </c>
      <c r="L1941">
        <v>8</v>
      </c>
      <c r="M1941">
        <v>3520</v>
      </c>
      <c r="N1941">
        <v>9</v>
      </c>
      <c r="O1941">
        <v>0</v>
      </c>
      <c r="P1941">
        <v>3</v>
      </c>
      <c r="Q1941">
        <v>6</v>
      </c>
      <c r="R1941">
        <v>74</v>
      </c>
      <c r="S1941">
        <v>-5</v>
      </c>
      <c r="T1941">
        <v>47</v>
      </c>
      <c r="U1941">
        <v>0</v>
      </c>
      <c r="V1941">
        <v>8</v>
      </c>
    </row>
    <row r="1942" spans="1:22" x14ac:dyDescent="0.3">
      <c r="A1942" s="42">
        <v>44032</v>
      </c>
      <c r="B1942" t="s">
        <v>0</v>
      </c>
      <c r="C1942">
        <v>2562</v>
      </c>
      <c r="D1942">
        <v>45</v>
      </c>
      <c r="E1942">
        <v>2559</v>
      </c>
      <c r="F1942">
        <v>45</v>
      </c>
      <c r="G1942">
        <v>3</v>
      </c>
      <c r="H1942">
        <v>0</v>
      </c>
      <c r="I1942">
        <v>2987</v>
      </c>
      <c r="J1942">
        <v>57</v>
      </c>
      <c r="K1942">
        <v>31394</v>
      </c>
      <c r="L1942">
        <v>339</v>
      </c>
      <c r="M1942">
        <v>34381</v>
      </c>
      <c r="N1942">
        <v>396</v>
      </c>
      <c r="O1942">
        <v>0</v>
      </c>
      <c r="P1942">
        <v>18</v>
      </c>
      <c r="Q1942">
        <v>56</v>
      </c>
      <c r="R1942">
        <v>1010</v>
      </c>
      <c r="S1942">
        <v>-11</v>
      </c>
      <c r="T1942">
        <v>1534</v>
      </c>
      <c r="U1942">
        <v>1</v>
      </c>
      <c r="V1942">
        <v>65</v>
      </c>
    </row>
    <row r="1943" spans="1:22" x14ac:dyDescent="0.3">
      <c r="A1943" s="42">
        <v>44032</v>
      </c>
      <c r="B1943" t="s">
        <v>58</v>
      </c>
      <c r="C1943">
        <v>1628</v>
      </c>
      <c r="D1943">
        <v>27</v>
      </c>
      <c r="E1943">
        <v>1626</v>
      </c>
      <c r="F1943">
        <v>27</v>
      </c>
      <c r="G1943">
        <v>2</v>
      </c>
      <c r="H1943">
        <v>0</v>
      </c>
      <c r="I1943">
        <v>1954</v>
      </c>
      <c r="J1943">
        <v>41</v>
      </c>
      <c r="K1943">
        <v>17707</v>
      </c>
      <c r="L1943">
        <v>258</v>
      </c>
      <c r="M1943">
        <v>19661</v>
      </c>
      <c r="N1943">
        <v>299</v>
      </c>
      <c r="O1943">
        <v>0</v>
      </c>
      <c r="P1943">
        <v>19</v>
      </c>
      <c r="Q1943">
        <v>44</v>
      </c>
      <c r="R1943">
        <v>767</v>
      </c>
      <c r="S1943">
        <v>-17</v>
      </c>
      <c r="T1943">
        <v>842</v>
      </c>
      <c r="U1943">
        <v>1</v>
      </c>
      <c r="V1943">
        <v>62</v>
      </c>
    </row>
    <row r="1944" spans="1:22" x14ac:dyDescent="0.3">
      <c r="A1944" s="42">
        <v>44033</v>
      </c>
      <c r="B1944" t="s">
        <v>59</v>
      </c>
      <c r="C1944">
        <v>327</v>
      </c>
      <c r="D1944">
        <v>27</v>
      </c>
      <c r="E1944">
        <v>314</v>
      </c>
      <c r="F1944">
        <v>28</v>
      </c>
      <c r="G1944">
        <v>13</v>
      </c>
      <c r="H1944">
        <v>-1</v>
      </c>
      <c r="I1944">
        <v>380</v>
      </c>
      <c r="J1944">
        <v>30</v>
      </c>
      <c r="K1944">
        <v>10657</v>
      </c>
      <c r="L1944">
        <v>353</v>
      </c>
      <c r="M1944">
        <v>11037</v>
      </c>
      <c r="N1944">
        <v>383</v>
      </c>
      <c r="O1944">
        <v>0</v>
      </c>
      <c r="P1944">
        <v>3</v>
      </c>
      <c r="Q1944">
        <v>12</v>
      </c>
      <c r="R1944">
        <v>170</v>
      </c>
      <c r="S1944">
        <v>15</v>
      </c>
      <c r="T1944">
        <v>154</v>
      </c>
      <c r="U1944">
        <v>1</v>
      </c>
      <c r="V1944">
        <v>21</v>
      </c>
    </row>
    <row r="1945" spans="1:22" x14ac:dyDescent="0.3">
      <c r="A1945" s="42">
        <v>44033</v>
      </c>
      <c r="B1945" t="s">
        <v>90</v>
      </c>
      <c r="C1945">
        <v>695</v>
      </c>
      <c r="D1945">
        <v>7</v>
      </c>
      <c r="E1945">
        <v>694</v>
      </c>
      <c r="F1945">
        <v>7</v>
      </c>
      <c r="G1945">
        <v>1</v>
      </c>
      <c r="H1945">
        <v>0</v>
      </c>
      <c r="I1945">
        <v>826</v>
      </c>
      <c r="J1945">
        <v>7</v>
      </c>
      <c r="K1945">
        <v>5172</v>
      </c>
      <c r="L1945">
        <v>71</v>
      </c>
      <c r="M1945">
        <v>5998</v>
      </c>
      <c r="N1945">
        <v>78</v>
      </c>
      <c r="O1945">
        <v>0</v>
      </c>
      <c r="P1945">
        <v>10</v>
      </c>
      <c r="Q1945">
        <v>7</v>
      </c>
      <c r="R1945">
        <v>537</v>
      </c>
      <c r="S1945">
        <v>0</v>
      </c>
      <c r="T1945">
        <v>148</v>
      </c>
      <c r="U1945">
        <v>0</v>
      </c>
      <c r="V1945">
        <v>26</v>
      </c>
    </row>
    <row r="1946" spans="1:22" x14ac:dyDescent="0.3">
      <c r="A1946" s="42">
        <v>44033</v>
      </c>
      <c r="B1946" t="s">
        <v>94</v>
      </c>
      <c r="C1946">
        <v>32</v>
      </c>
      <c r="D1946">
        <v>2</v>
      </c>
      <c r="E1946">
        <v>26</v>
      </c>
      <c r="F1946">
        <v>2</v>
      </c>
      <c r="G1946">
        <v>6</v>
      </c>
      <c r="H1946">
        <v>0</v>
      </c>
      <c r="I1946">
        <v>33</v>
      </c>
      <c r="J1946">
        <v>2</v>
      </c>
      <c r="K1946">
        <v>1336</v>
      </c>
      <c r="L1946">
        <v>31</v>
      </c>
      <c r="M1946">
        <v>1369</v>
      </c>
      <c r="N1946">
        <v>33</v>
      </c>
      <c r="O1946">
        <v>0</v>
      </c>
      <c r="P1946">
        <v>1</v>
      </c>
      <c r="Q1946">
        <v>1</v>
      </c>
      <c r="R1946">
        <v>13</v>
      </c>
      <c r="S1946">
        <v>1</v>
      </c>
      <c r="T1946">
        <v>18</v>
      </c>
      <c r="U1946">
        <v>0</v>
      </c>
      <c r="V1946">
        <v>3</v>
      </c>
    </row>
    <row r="1947" spans="1:22" x14ac:dyDescent="0.3">
      <c r="A1947" s="42">
        <v>44033</v>
      </c>
      <c r="B1947" t="s">
        <v>100</v>
      </c>
      <c r="C1947">
        <v>643</v>
      </c>
      <c r="D1947">
        <v>2</v>
      </c>
      <c r="E1947">
        <v>643</v>
      </c>
      <c r="F1947">
        <v>2</v>
      </c>
      <c r="G1947">
        <v>0</v>
      </c>
      <c r="H1947">
        <v>0</v>
      </c>
      <c r="I1947">
        <v>661</v>
      </c>
      <c r="J1947">
        <v>2</v>
      </c>
      <c r="K1947">
        <v>4153</v>
      </c>
      <c r="L1947">
        <v>40</v>
      </c>
      <c r="M1947">
        <v>4814</v>
      </c>
      <c r="N1947">
        <v>42</v>
      </c>
      <c r="O1947">
        <v>0</v>
      </c>
      <c r="P1947">
        <v>1</v>
      </c>
      <c r="Q1947">
        <v>0</v>
      </c>
      <c r="R1947">
        <v>625</v>
      </c>
      <c r="S1947">
        <v>2</v>
      </c>
      <c r="T1947">
        <v>17</v>
      </c>
      <c r="U1947">
        <v>0</v>
      </c>
      <c r="V1947">
        <v>9</v>
      </c>
    </row>
    <row r="1948" spans="1:22" x14ac:dyDescent="0.3">
      <c r="A1948" s="42">
        <v>44033</v>
      </c>
      <c r="B1948" t="s">
        <v>60</v>
      </c>
      <c r="C1948">
        <v>592</v>
      </c>
      <c r="D1948">
        <v>54</v>
      </c>
      <c r="E1948">
        <v>572</v>
      </c>
      <c r="F1948">
        <v>50</v>
      </c>
      <c r="G1948">
        <v>20</v>
      </c>
      <c r="H1948">
        <v>4</v>
      </c>
      <c r="I1948">
        <v>686</v>
      </c>
      <c r="J1948">
        <v>55</v>
      </c>
      <c r="K1948">
        <v>10534</v>
      </c>
      <c r="L1948">
        <v>404</v>
      </c>
      <c r="M1948">
        <v>11220</v>
      </c>
      <c r="N1948">
        <v>459</v>
      </c>
      <c r="O1948">
        <v>-1</v>
      </c>
      <c r="P1948">
        <v>6</v>
      </c>
      <c r="Q1948">
        <v>19</v>
      </c>
      <c r="R1948">
        <v>301</v>
      </c>
      <c r="S1948">
        <v>36</v>
      </c>
      <c r="T1948">
        <v>285</v>
      </c>
      <c r="U1948">
        <v>2</v>
      </c>
      <c r="V1948">
        <v>29</v>
      </c>
    </row>
    <row r="1949" spans="1:22" x14ac:dyDescent="0.3">
      <c r="A1949" s="42">
        <v>44033</v>
      </c>
      <c r="B1949" t="s">
        <v>61</v>
      </c>
      <c r="C1949">
        <v>1271</v>
      </c>
      <c r="D1949">
        <v>32</v>
      </c>
      <c r="E1949">
        <v>1251</v>
      </c>
      <c r="F1949">
        <v>33</v>
      </c>
      <c r="G1949">
        <v>20</v>
      </c>
      <c r="H1949">
        <v>-1</v>
      </c>
      <c r="I1949">
        <v>1483</v>
      </c>
      <c r="J1949">
        <v>35</v>
      </c>
      <c r="K1949">
        <v>10276</v>
      </c>
      <c r="L1949">
        <v>316</v>
      </c>
      <c r="M1949">
        <v>11759</v>
      </c>
      <c r="N1949">
        <v>351</v>
      </c>
      <c r="O1949">
        <v>1</v>
      </c>
      <c r="P1949">
        <v>8</v>
      </c>
      <c r="Q1949">
        <v>34</v>
      </c>
      <c r="R1949">
        <v>802</v>
      </c>
      <c r="S1949">
        <v>-3</v>
      </c>
      <c r="T1949">
        <v>461</v>
      </c>
      <c r="U1949">
        <v>1</v>
      </c>
      <c r="V1949">
        <v>67</v>
      </c>
    </row>
    <row r="1950" spans="1:22" x14ac:dyDescent="0.3">
      <c r="A1950" s="42">
        <v>44033</v>
      </c>
      <c r="B1950" t="s">
        <v>49</v>
      </c>
      <c r="C1950">
        <v>102</v>
      </c>
      <c r="D1950">
        <v>2</v>
      </c>
      <c r="E1950">
        <v>96</v>
      </c>
      <c r="F1950">
        <v>1</v>
      </c>
      <c r="G1950">
        <v>6</v>
      </c>
      <c r="H1950">
        <v>1</v>
      </c>
      <c r="I1950">
        <v>118</v>
      </c>
      <c r="J1950">
        <v>4</v>
      </c>
      <c r="K1950">
        <v>4172</v>
      </c>
      <c r="L1950">
        <v>140</v>
      </c>
      <c r="M1950">
        <v>4290</v>
      </c>
      <c r="N1950">
        <v>144</v>
      </c>
      <c r="O1950">
        <v>0</v>
      </c>
      <c r="P1950">
        <v>1</v>
      </c>
      <c r="Q1950">
        <v>1</v>
      </c>
      <c r="R1950">
        <v>59</v>
      </c>
      <c r="S1950">
        <v>1</v>
      </c>
      <c r="T1950">
        <v>42</v>
      </c>
      <c r="U1950">
        <v>1</v>
      </c>
      <c r="V1950">
        <v>7</v>
      </c>
    </row>
    <row r="1951" spans="1:22" x14ac:dyDescent="0.3">
      <c r="A1951" s="42">
        <v>44033</v>
      </c>
      <c r="B1951" t="s">
        <v>95</v>
      </c>
      <c r="C1951">
        <v>72</v>
      </c>
      <c r="D1951">
        <v>1</v>
      </c>
      <c r="E1951">
        <v>71</v>
      </c>
      <c r="F1951">
        <v>1</v>
      </c>
      <c r="G1951">
        <v>1</v>
      </c>
      <c r="H1951">
        <v>0</v>
      </c>
      <c r="I1951">
        <v>104</v>
      </c>
      <c r="J1951">
        <v>-1</v>
      </c>
      <c r="K1951">
        <v>1548</v>
      </c>
      <c r="L1951">
        <v>91</v>
      </c>
      <c r="M1951">
        <v>1652</v>
      </c>
      <c r="N1951">
        <v>90</v>
      </c>
      <c r="O1951">
        <v>0</v>
      </c>
      <c r="P1951">
        <v>0</v>
      </c>
      <c r="Q1951">
        <v>0</v>
      </c>
      <c r="R1951">
        <v>38</v>
      </c>
      <c r="S1951">
        <v>1</v>
      </c>
      <c r="T1951">
        <v>34</v>
      </c>
      <c r="U1951">
        <v>0</v>
      </c>
      <c r="V1951">
        <v>4</v>
      </c>
    </row>
    <row r="1952" spans="1:22" x14ac:dyDescent="0.3">
      <c r="A1952" s="42">
        <v>44033</v>
      </c>
      <c r="B1952" t="s">
        <v>67</v>
      </c>
      <c r="C1952">
        <v>85</v>
      </c>
      <c r="D1952">
        <v>5</v>
      </c>
      <c r="E1952">
        <v>71</v>
      </c>
      <c r="F1952">
        <v>2</v>
      </c>
      <c r="G1952">
        <v>14</v>
      </c>
      <c r="H1952">
        <v>3</v>
      </c>
      <c r="I1952">
        <v>84</v>
      </c>
      <c r="J1952">
        <v>4</v>
      </c>
      <c r="K1952">
        <v>2526</v>
      </c>
      <c r="L1952">
        <v>54</v>
      </c>
      <c r="M1952">
        <v>2610</v>
      </c>
      <c r="N1952">
        <v>58</v>
      </c>
      <c r="O1952">
        <v>0</v>
      </c>
      <c r="P1952">
        <v>2</v>
      </c>
      <c r="Q1952">
        <v>1</v>
      </c>
      <c r="R1952">
        <v>38</v>
      </c>
      <c r="S1952">
        <v>4</v>
      </c>
      <c r="T1952">
        <v>45</v>
      </c>
      <c r="U1952">
        <v>0</v>
      </c>
      <c r="V1952">
        <v>10</v>
      </c>
    </row>
    <row r="1953" spans="1:22" x14ac:dyDescent="0.3">
      <c r="A1953" s="42">
        <v>44033</v>
      </c>
      <c r="B1953" t="s">
        <v>101</v>
      </c>
      <c r="C1953">
        <v>220</v>
      </c>
      <c r="D1953">
        <v>15</v>
      </c>
      <c r="E1953">
        <v>212</v>
      </c>
      <c r="F1953">
        <v>15</v>
      </c>
      <c r="G1953">
        <v>8</v>
      </c>
      <c r="H1953">
        <v>0</v>
      </c>
      <c r="I1953">
        <v>239</v>
      </c>
      <c r="J1953">
        <v>12</v>
      </c>
      <c r="K1953">
        <v>4939</v>
      </c>
      <c r="L1953">
        <v>94</v>
      </c>
      <c r="M1953">
        <v>5178</v>
      </c>
      <c r="N1953">
        <v>106</v>
      </c>
      <c r="O1953">
        <v>0</v>
      </c>
      <c r="P1953">
        <v>2</v>
      </c>
      <c r="Q1953">
        <v>3</v>
      </c>
      <c r="R1953">
        <v>62</v>
      </c>
      <c r="S1953">
        <v>12</v>
      </c>
      <c r="T1953">
        <v>156</v>
      </c>
      <c r="U1953">
        <v>4</v>
      </c>
      <c r="V1953">
        <v>22</v>
      </c>
    </row>
    <row r="1954" spans="1:22" x14ac:dyDescent="0.3">
      <c r="A1954" s="42">
        <v>44033</v>
      </c>
      <c r="B1954" t="s">
        <v>51</v>
      </c>
      <c r="C1954">
        <v>375</v>
      </c>
      <c r="D1954">
        <v>4</v>
      </c>
      <c r="E1954">
        <v>374</v>
      </c>
      <c r="F1954">
        <v>4</v>
      </c>
      <c r="G1954">
        <v>1</v>
      </c>
      <c r="H1954">
        <v>0</v>
      </c>
      <c r="I1954">
        <v>441</v>
      </c>
      <c r="J1954">
        <v>4</v>
      </c>
      <c r="K1954">
        <v>4755</v>
      </c>
      <c r="L1954">
        <v>47</v>
      </c>
      <c r="M1954">
        <v>5196</v>
      </c>
      <c r="N1954">
        <v>51</v>
      </c>
      <c r="O1954">
        <v>0</v>
      </c>
      <c r="P1954">
        <v>4</v>
      </c>
      <c r="Q1954">
        <v>5</v>
      </c>
      <c r="R1954">
        <v>155</v>
      </c>
      <c r="S1954">
        <v>-1</v>
      </c>
      <c r="T1954">
        <v>216</v>
      </c>
      <c r="U1954">
        <v>0</v>
      </c>
      <c r="V1954">
        <v>16</v>
      </c>
    </row>
    <row r="1955" spans="1:22" x14ac:dyDescent="0.3">
      <c r="A1955" s="42">
        <v>44033</v>
      </c>
      <c r="B1955" t="s">
        <v>74</v>
      </c>
      <c r="C1955">
        <v>125</v>
      </c>
      <c r="D1955">
        <v>5</v>
      </c>
      <c r="E1955">
        <v>120</v>
      </c>
      <c r="F1955">
        <v>4</v>
      </c>
      <c r="G1955">
        <v>5</v>
      </c>
      <c r="H1955">
        <v>1</v>
      </c>
      <c r="I1955">
        <v>132</v>
      </c>
      <c r="J1955">
        <v>6</v>
      </c>
      <c r="K1955">
        <v>1282</v>
      </c>
      <c r="L1955">
        <v>39</v>
      </c>
      <c r="M1955">
        <v>1414</v>
      </c>
      <c r="N1955">
        <v>45</v>
      </c>
      <c r="O1955">
        <v>0</v>
      </c>
      <c r="P1955">
        <v>0</v>
      </c>
      <c r="Q1955">
        <v>5</v>
      </c>
      <c r="R1955">
        <v>38</v>
      </c>
      <c r="S1955">
        <v>0</v>
      </c>
      <c r="T1955">
        <v>87</v>
      </c>
      <c r="U1955">
        <v>0</v>
      </c>
      <c r="V1955">
        <v>4</v>
      </c>
    </row>
    <row r="1956" spans="1:22" x14ac:dyDescent="0.3">
      <c r="A1956" s="42">
        <v>44033</v>
      </c>
      <c r="B1956" t="s">
        <v>82</v>
      </c>
      <c r="C1956">
        <v>124</v>
      </c>
      <c r="D1956">
        <v>6</v>
      </c>
      <c r="E1956">
        <v>121</v>
      </c>
      <c r="F1956">
        <v>6</v>
      </c>
      <c r="G1956">
        <v>3</v>
      </c>
      <c r="H1956">
        <v>0</v>
      </c>
      <c r="I1956">
        <v>145</v>
      </c>
      <c r="J1956">
        <v>6</v>
      </c>
      <c r="K1956">
        <v>3333</v>
      </c>
      <c r="L1956">
        <v>176</v>
      </c>
      <c r="M1956">
        <v>3478</v>
      </c>
      <c r="N1956">
        <v>182</v>
      </c>
      <c r="O1956">
        <v>0</v>
      </c>
      <c r="P1956">
        <v>0</v>
      </c>
      <c r="Q1956">
        <v>8</v>
      </c>
      <c r="R1956">
        <v>52</v>
      </c>
      <c r="S1956">
        <v>-2</v>
      </c>
      <c r="T1956">
        <v>72</v>
      </c>
      <c r="U1956">
        <v>1</v>
      </c>
      <c r="V1956">
        <v>4</v>
      </c>
    </row>
    <row r="1957" spans="1:22" x14ac:dyDescent="0.3">
      <c r="A1957" s="42">
        <v>44033</v>
      </c>
      <c r="B1957" t="s">
        <v>118</v>
      </c>
      <c r="C1957">
        <v>35</v>
      </c>
      <c r="D1957">
        <v>1</v>
      </c>
      <c r="E1957">
        <v>35</v>
      </c>
      <c r="F1957">
        <v>1</v>
      </c>
      <c r="G1957">
        <v>0</v>
      </c>
      <c r="H1957">
        <v>0</v>
      </c>
      <c r="I1957">
        <v>39</v>
      </c>
      <c r="J1957">
        <v>2</v>
      </c>
      <c r="K1957">
        <v>1063</v>
      </c>
      <c r="L1957">
        <v>31</v>
      </c>
      <c r="M1957">
        <v>1102</v>
      </c>
      <c r="N1957">
        <v>33</v>
      </c>
      <c r="O1957">
        <v>0</v>
      </c>
      <c r="P1957">
        <v>0</v>
      </c>
      <c r="Q1957">
        <v>2</v>
      </c>
      <c r="R1957">
        <v>20</v>
      </c>
      <c r="S1957">
        <v>-1</v>
      </c>
      <c r="T1957">
        <v>15</v>
      </c>
      <c r="U1957">
        <v>0</v>
      </c>
      <c r="V1957">
        <v>0</v>
      </c>
    </row>
    <row r="1958" spans="1:22" x14ac:dyDescent="0.3">
      <c r="A1958" s="42">
        <v>44033</v>
      </c>
      <c r="B1958" t="s">
        <v>68</v>
      </c>
      <c r="C1958">
        <v>231</v>
      </c>
      <c r="D1958">
        <v>14</v>
      </c>
      <c r="E1958">
        <v>220</v>
      </c>
      <c r="F1958">
        <v>13</v>
      </c>
      <c r="G1958">
        <v>11</v>
      </c>
      <c r="H1958">
        <v>1</v>
      </c>
      <c r="I1958">
        <v>244</v>
      </c>
      <c r="J1958">
        <v>14</v>
      </c>
      <c r="K1958">
        <v>3246</v>
      </c>
      <c r="L1958">
        <v>83</v>
      </c>
      <c r="M1958">
        <v>3490</v>
      </c>
      <c r="N1958">
        <v>97</v>
      </c>
      <c r="O1958">
        <v>0</v>
      </c>
      <c r="P1958">
        <v>1</v>
      </c>
      <c r="Q1958">
        <v>5</v>
      </c>
      <c r="R1958">
        <v>119</v>
      </c>
      <c r="S1958">
        <v>9</v>
      </c>
      <c r="T1958">
        <v>111</v>
      </c>
      <c r="U1958">
        <v>1</v>
      </c>
      <c r="V1958">
        <v>8</v>
      </c>
    </row>
    <row r="1959" spans="1:22" x14ac:dyDescent="0.3">
      <c r="A1959" s="42">
        <v>44033</v>
      </c>
      <c r="B1959" t="s">
        <v>107</v>
      </c>
      <c r="C1959">
        <v>220</v>
      </c>
      <c r="D1959">
        <v>15</v>
      </c>
      <c r="E1959">
        <v>214</v>
      </c>
      <c r="F1959">
        <v>15</v>
      </c>
      <c r="G1959">
        <v>6</v>
      </c>
      <c r="H1959">
        <v>0</v>
      </c>
      <c r="I1959">
        <v>272</v>
      </c>
      <c r="J1959">
        <v>16</v>
      </c>
      <c r="K1959">
        <v>6386</v>
      </c>
      <c r="L1959">
        <v>251</v>
      </c>
      <c r="M1959">
        <v>6658</v>
      </c>
      <c r="N1959">
        <v>267</v>
      </c>
      <c r="O1959">
        <v>0</v>
      </c>
      <c r="P1959">
        <v>0</v>
      </c>
      <c r="Q1959">
        <v>1</v>
      </c>
      <c r="R1959">
        <v>127</v>
      </c>
      <c r="S1959">
        <v>14</v>
      </c>
      <c r="T1959">
        <v>93</v>
      </c>
      <c r="U1959">
        <v>1</v>
      </c>
      <c r="V1959">
        <v>9</v>
      </c>
    </row>
    <row r="1960" spans="1:22" x14ac:dyDescent="0.3">
      <c r="A1960" s="42">
        <v>44033</v>
      </c>
      <c r="B1960" t="s">
        <v>119</v>
      </c>
      <c r="C1960">
        <v>113</v>
      </c>
      <c r="D1960">
        <v>8</v>
      </c>
      <c r="E1960">
        <v>100</v>
      </c>
      <c r="F1960">
        <v>6</v>
      </c>
      <c r="G1960">
        <v>13</v>
      </c>
      <c r="H1960">
        <v>2</v>
      </c>
      <c r="I1960">
        <v>126</v>
      </c>
      <c r="J1960">
        <v>11</v>
      </c>
      <c r="K1960">
        <v>1264</v>
      </c>
      <c r="L1960">
        <v>42</v>
      </c>
      <c r="M1960">
        <v>1390</v>
      </c>
      <c r="N1960">
        <v>53</v>
      </c>
      <c r="O1960">
        <v>0</v>
      </c>
      <c r="P1960">
        <v>3</v>
      </c>
      <c r="Q1960">
        <v>0</v>
      </c>
      <c r="R1960">
        <v>39</v>
      </c>
      <c r="S1960">
        <v>8</v>
      </c>
      <c r="T1960">
        <v>71</v>
      </c>
      <c r="U1960">
        <v>0</v>
      </c>
      <c r="V1960">
        <v>4</v>
      </c>
    </row>
    <row r="1961" spans="1:22" x14ac:dyDescent="0.3">
      <c r="A1961" s="42">
        <v>44033</v>
      </c>
      <c r="B1961" t="s">
        <v>54</v>
      </c>
      <c r="C1961">
        <v>273</v>
      </c>
      <c r="D1961">
        <v>18</v>
      </c>
      <c r="E1961">
        <v>272</v>
      </c>
      <c r="F1961">
        <v>18</v>
      </c>
      <c r="G1961">
        <v>1</v>
      </c>
      <c r="H1961">
        <v>0</v>
      </c>
      <c r="I1961">
        <v>358</v>
      </c>
      <c r="J1961">
        <v>23</v>
      </c>
      <c r="K1961">
        <v>9597</v>
      </c>
      <c r="L1961">
        <v>322</v>
      </c>
      <c r="M1961">
        <v>9955</v>
      </c>
      <c r="N1961">
        <v>345</v>
      </c>
      <c r="O1961">
        <v>0</v>
      </c>
      <c r="P1961">
        <v>6</v>
      </c>
      <c r="Q1961">
        <v>6</v>
      </c>
      <c r="R1961">
        <v>182</v>
      </c>
      <c r="S1961">
        <v>12</v>
      </c>
      <c r="T1961">
        <v>85</v>
      </c>
      <c r="U1961">
        <v>1</v>
      </c>
      <c r="V1961">
        <v>20</v>
      </c>
    </row>
    <row r="1962" spans="1:22" x14ac:dyDescent="0.3">
      <c r="A1962" s="42">
        <v>44033</v>
      </c>
      <c r="B1962" t="s">
        <v>1</v>
      </c>
      <c r="C1962">
        <v>16545</v>
      </c>
      <c r="D1962">
        <v>322</v>
      </c>
      <c r="E1962">
        <v>16523</v>
      </c>
      <c r="F1962">
        <v>320</v>
      </c>
      <c r="G1962">
        <v>22</v>
      </c>
      <c r="H1962">
        <v>2</v>
      </c>
      <c r="I1962">
        <v>20005</v>
      </c>
      <c r="J1962">
        <v>447</v>
      </c>
      <c r="K1962">
        <v>141263</v>
      </c>
      <c r="L1962">
        <v>4224</v>
      </c>
      <c r="M1962">
        <v>161268</v>
      </c>
      <c r="N1962">
        <v>4671</v>
      </c>
      <c r="O1962">
        <v>6</v>
      </c>
      <c r="P1962">
        <v>172</v>
      </c>
      <c r="Q1962">
        <v>393</v>
      </c>
      <c r="R1962">
        <v>10667</v>
      </c>
      <c r="S1962">
        <v>-77</v>
      </c>
      <c r="T1962">
        <v>5706</v>
      </c>
      <c r="U1962">
        <v>8</v>
      </c>
      <c r="V1962">
        <v>590</v>
      </c>
    </row>
    <row r="1963" spans="1:22" x14ac:dyDescent="0.3">
      <c r="A1963" s="42">
        <v>44033</v>
      </c>
      <c r="B1963" t="s">
        <v>120</v>
      </c>
      <c r="C1963">
        <v>69</v>
      </c>
      <c r="D1963">
        <v>10</v>
      </c>
      <c r="E1963">
        <v>43</v>
      </c>
      <c r="F1963">
        <v>8</v>
      </c>
      <c r="G1963">
        <v>26</v>
      </c>
      <c r="H1963">
        <v>2</v>
      </c>
      <c r="I1963">
        <v>74</v>
      </c>
      <c r="J1963">
        <v>11</v>
      </c>
      <c r="K1963">
        <v>1450</v>
      </c>
      <c r="L1963">
        <v>24</v>
      </c>
      <c r="M1963">
        <v>1524</v>
      </c>
      <c r="N1963">
        <v>35</v>
      </c>
      <c r="O1963">
        <v>0</v>
      </c>
      <c r="P1963">
        <v>0</v>
      </c>
      <c r="Q1963">
        <v>0</v>
      </c>
      <c r="R1963">
        <v>20</v>
      </c>
      <c r="S1963">
        <v>10</v>
      </c>
      <c r="T1963">
        <v>49</v>
      </c>
      <c r="U1963">
        <v>0</v>
      </c>
      <c r="V1963">
        <v>2</v>
      </c>
    </row>
    <row r="1964" spans="1:22" x14ac:dyDescent="0.3">
      <c r="A1964" s="42">
        <v>44033</v>
      </c>
      <c r="B1964" t="s">
        <v>83</v>
      </c>
      <c r="C1964">
        <v>180</v>
      </c>
      <c r="D1964">
        <v>35</v>
      </c>
      <c r="E1964">
        <v>180</v>
      </c>
      <c r="F1964">
        <v>35</v>
      </c>
      <c r="G1964">
        <v>0</v>
      </c>
      <c r="H1964">
        <v>0</v>
      </c>
      <c r="I1964">
        <v>204</v>
      </c>
      <c r="J1964">
        <v>36</v>
      </c>
      <c r="K1964">
        <v>3150</v>
      </c>
      <c r="L1964">
        <v>234</v>
      </c>
      <c r="M1964">
        <v>3354</v>
      </c>
      <c r="N1964">
        <v>270</v>
      </c>
      <c r="O1964">
        <v>0</v>
      </c>
      <c r="P1964">
        <v>1</v>
      </c>
      <c r="Q1964">
        <v>2</v>
      </c>
      <c r="R1964">
        <v>71</v>
      </c>
      <c r="S1964">
        <v>33</v>
      </c>
      <c r="T1964">
        <v>108</v>
      </c>
      <c r="U1964">
        <v>0</v>
      </c>
      <c r="V1964">
        <v>5</v>
      </c>
    </row>
    <row r="1965" spans="1:22" x14ac:dyDescent="0.3">
      <c r="A1965" s="42">
        <v>44033</v>
      </c>
      <c r="B1965" t="s">
        <v>62</v>
      </c>
      <c r="C1965">
        <v>398</v>
      </c>
      <c r="D1965">
        <v>8</v>
      </c>
      <c r="E1965">
        <v>398</v>
      </c>
      <c r="F1965">
        <v>8</v>
      </c>
      <c r="G1965">
        <v>0</v>
      </c>
      <c r="H1965">
        <v>0</v>
      </c>
      <c r="I1965">
        <v>511</v>
      </c>
      <c r="J1965">
        <v>17</v>
      </c>
      <c r="K1965">
        <v>5630</v>
      </c>
      <c r="L1965">
        <v>120</v>
      </c>
      <c r="M1965">
        <v>6141</v>
      </c>
      <c r="N1965">
        <v>137</v>
      </c>
      <c r="O1965">
        <v>0</v>
      </c>
      <c r="P1965">
        <v>0</v>
      </c>
      <c r="Q1965">
        <v>7</v>
      </c>
      <c r="R1965">
        <v>139</v>
      </c>
      <c r="S1965">
        <v>1</v>
      </c>
      <c r="T1965">
        <v>259</v>
      </c>
      <c r="U1965">
        <v>0</v>
      </c>
      <c r="V1965">
        <v>22</v>
      </c>
    </row>
    <row r="1966" spans="1:22" x14ac:dyDescent="0.3">
      <c r="A1966" s="42">
        <v>44033</v>
      </c>
      <c r="B1966" t="s">
        <v>55</v>
      </c>
      <c r="C1966">
        <v>383</v>
      </c>
      <c r="D1966">
        <v>10</v>
      </c>
      <c r="E1966">
        <v>367</v>
      </c>
      <c r="F1966">
        <v>10</v>
      </c>
      <c r="G1966">
        <v>16</v>
      </c>
      <c r="H1966">
        <v>0</v>
      </c>
      <c r="I1966">
        <v>421</v>
      </c>
      <c r="J1966">
        <v>11</v>
      </c>
      <c r="K1966">
        <v>4182</v>
      </c>
      <c r="L1966">
        <v>65</v>
      </c>
      <c r="M1966">
        <v>4603</v>
      </c>
      <c r="N1966">
        <v>76</v>
      </c>
      <c r="O1966">
        <v>1</v>
      </c>
      <c r="P1966">
        <v>5</v>
      </c>
      <c r="Q1966">
        <v>8</v>
      </c>
      <c r="R1966">
        <v>166</v>
      </c>
      <c r="S1966">
        <v>1</v>
      </c>
      <c r="T1966">
        <v>212</v>
      </c>
      <c r="U1966">
        <v>1</v>
      </c>
      <c r="V1966">
        <v>29</v>
      </c>
    </row>
    <row r="1967" spans="1:22" x14ac:dyDescent="0.3">
      <c r="A1967" s="42">
        <v>44033</v>
      </c>
      <c r="B1967" t="s">
        <v>69</v>
      </c>
      <c r="C1967">
        <v>495</v>
      </c>
      <c r="D1967">
        <v>22</v>
      </c>
      <c r="E1967">
        <v>491</v>
      </c>
      <c r="F1967">
        <v>22</v>
      </c>
      <c r="G1967">
        <v>4</v>
      </c>
      <c r="H1967">
        <v>0</v>
      </c>
      <c r="I1967">
        <v>603</v>
      </c>
      <c r="J1967">
        <v>22</v>
      </c>
      <c r="K1967">
        <v>7819</v>
      </c>
      <c r="L1967">
        <v>189</v>
      </c>
      <c r="M1967">
        <v>8422</v>
      </c>
      <c r="N1967">
        <v>211</v>
      </c>
      <c r="O1967">
        <v>0</v>
      </c>
      <c r="P1967">
        <v>7</v>
      </c>
      <c r="Q1967">
        <v>16</v>
      </c>
      <c r="R1967">
        <v>282</v>
      </c>
      <c r="S1967">
        <v>6</v>
      </c>
      <c r="T1967">
        <v>206</v>
      </c>
      <c r="U1967">
        <v>0</v>
      </c>
      <c r="V1967">
        <v>41</v>
      </c>
    </row>
    <row r="1968" spans="1:22" x14ac:dyDescent="0.3">
      <c r="A1968" s="42">
        <v>44033</v>
      </c>
      <c r="B1968" t="s">
        <v>112</v>
      </c>
      <c r="C1968">
        <v>45</v>
      </c>
      <c r="D1968">
        <v>4</v>
      </c>
      <c r="E1968">
        <v>45</v>
      </c>
      <c r="F1968">
        <v>4</v>
      </c>
      <c r="G1968">
        <v>0</v>
      </c>
      <c r="H1968">
        <v>0</v>
      </c>
      <c r="I1968">
        <v>49</v>
      </c>
      <c r="J1968">
        <v>4</v>
      </c>
      <c r="K1968">
        <v>1635</v>
      </c>
      <c r="L1968">
        <v>57</v>
      </c>
      <c r="M1968">
        <v>1684</v>
      </c>
      <c r="N1968">
        <v>61</v>
      </c>
      <c r="O1968">
        <v>0</v>
      </c>
      <c r="P1968">
        <v>0</v>
      </c>
      <c r="Q1968">
        <v>1</v>
      </c>
      <c r="R1968">
        <v>23</v>
      </c>
      <c r="S1968">
        <v>3</v>
      </c>
      <c r="T1968">
        <v>22</v>
      </c>
      <c r="U1968">
        <v>0</v>
      </c>
      <c r="V1968">
        <v>2</v>
      </c>
    </row>
    <row r="1969" spans="1:22" x14ac:dyDescent="0.3">
      <c r="A1969" s="42">
        <v>44033</v>
      </c>
      <c r="B1969" t="s">
        <v>75</v>
      </c>
      <c r="C1969">
        <v>166</v>
      </c>
      <c r="D1969">
        <v>2</v>
      </c>
      <c r="E1969">
        <v>164</v>
      </c>
      <c r="F1969">
        <v>2</v>
      </c>
      <c r="G1969">
        <v>2</v>
      </c>
      <c r="H1969">
        <v>0</v>
      </c>
      <c r="I1969">
        <v>210</v>
      </c>
      <c r="J1969">
        <v>4</v>
      </c>
      <c r="K1969">
        <v>4546</v>
      </c>
      <c r="L1969">
        <v>95</v>
      </c>
      <c r="M1969">
        <v>4756</v>
      </c>
      <c r="N1969">
        <v>99</v>
      </c>
      <c r="O1969">
        <v>0</v>
      </c>
      <c r="P1969">
        <v>3</v>
      </c>
      <c r="Q1969">
        <v>2</v>
      </c>
      <c r="R1969">
        <v>88</v>
      </c>
      <c r="S1969">
        <v>0</v>
      </c>
      <c r="T1969">
        <v>75</v>
      </c>
      <c r="U1969">
        <v>0</v>
      </c>
      <c r="V1969">
        <v>8</v>
      </c>
    </row>
    <row r="1970" spans="1:22" x14ac:dyDescent="0.3">
      <c r="A1970" s="42">
        <v>44033</v>
      </c>
      <c r="B1970" t="s">
        <v>76</v>
      </c>
      <c r="C1970">
        <v>327</v>
      </c>
      <c r="D1970">
        <v>15</v>
      </c>
      <c r="E1970">
        <v>265</v>
      </c>
      <c r="F1970">
        <v>9</v>
      </c>
      <c r="G1970">
        <v>62</v>
      </c>
      <c r="H1970">
        <v>6</v>
      </c>
      <c r="I1970">
        <v>361</v>
      </c>
      <c r="J1970">
        <v>18</v>
      </c>
      <c r="K1970">
        <v>4635</v>
      </c>
      <c r="L1970">
        <v>130</v>
      </c>
      <c r="M1970">
        <v>4996</v>
      </c>
      <c r="N1970">
        <v>148</v>
      </c>
      <c r="O1970">
        <v>0</v>
      </c>
      <c r="P1970">
        <v>1</v>
      </c>
      <c r="Q1970">
        <v>3</v>
      </c>
      <c r="R1970">
        <v>119</v>
      </c>
      <c r="S1970">
        <v>12</v>
      </c>
      <c r="T1970">
        <v>207</v>
      </c>
      <c r="U1970">
        <v>1</v>
      </c>
      <c r="V1970">
        <v>14</v>
      </c>
    </row>
    <row r="1971" spans="1:22" x14ac:dyDescent="0.3">
      <c r="A1971" s="42">
        <v>44033</v>
      </c>
      <c r="B1971" t="s">
        <v>113</v>
      </c>
      <c r="C1971">
        <v>213</v>
      </c>
      <c r="D1971">
        <v>6</v>
      </c>
      <c r="E1971">
        <v>213</v>
      </c>
      <c r="F1971">
        <v>6</v>
      </c>
      <c r="G1971">
        <v>0</v>
      </c>
      <c r="H1971">
        <v>0</v>
      </c>
      <c r="I1971">
        <v>241</v>
      </c>
      <c r="J1971">
        <v>6</v>
      </c>
      <c r="K1971">
        <v>3527</v>
      </c>
      <c r="L1971">
        <v>98</v>
      </c>
      <c r="M1971">
        <v>3768</v>
      </c>
      <c r="N1971">
        <v>104</v>
      </c>
      <c r="O1971">
        <v>0</v>
      </c>
      <c r="P1971">
        <v>2</v>
      </c>
      <c r="Q1971">
        <v>4</v>
      </c>
      <c r="R1971">
        <v>65</v>
      </c>
      <c r="S1971">
        <v>2</v>
      </c>
      <c r="T1971">
        <v>146</v>
      </c>
      <c r="U1971">
        <v>0</v>
      </c>
      <c r="V1971">
        <v>13</v>
      </c>
    </row>
    <row r="1972" spans="1:22" x14ac:dyDescent="0.3">
      <c r="A1972" s="42">
        <v>44033</v>
      </c>
      <c r="B1972" t="s">
        <v>121</v>
      </c>
      <c r="C1972">
        <v>92</v>
      </c>
      <c r="D1972">
        <v>18</v>
      </c>
      <c r="E1972">
        <v>87</v>
      </c>
      <c r="F1972">
        <v>18</v>
      </c>
      <c r="G1972">
        <v>5</v>
      </c>
      <c r="H1972">
        <v>0</v>
      </c>
      <c r="I1972">
        <v>104</v>
      </c>
      <c r="J1972">
        <v>18</v>
      </c>
      <c r="K1972">
        <v>2108</v>
      </c>
      <c r="L1972">
        <v>94</v>
      </c>
      <c r="M1972">
        <v>2212</v>
      </c>
      <c r="N1972">
        <v>112</v>
      </c>
      <c r="O1972">
        <v>0</v>
      </c>
      <c r="P1972">
        <v>0</v>
      </c>
      <c r="Q1972">
        <v>5</v>
      </c>
      <c r="R1972">
        <v>48</v>
      </c>
      <c r="S1972">
        <v>13</v>
      </c>
      <c r="T1972">
        <v>44</v>
      </c>
      <c r="U1972">
        <v>0</v>
      </c>
      <c r="V1972">
        <v>8</v>
      </c>
    </row>
    <row r="1973" spans="1:22" x14ac:dyDescent="0.3">
      <c r="A1973" s="42">
        <v>44033</v>
      </c>
      <c r="B1973" t="s">
        <v>63</v>
      </c>
      <c r="C1973">
        <v>238</v>
      </c>
      <c r="D1973">
        <v>15</v>
      </c>
      <c r="E1973">
        <v>229</v>
      </c>
      <c r="F1973">
        <v>15</v>
      </c>
      <c r="G1973">
        <v>9</v>
      </c>
      <c r="H1973">
        <v>0</v>
      </c>
      <c r="I1973">
        <v>277</v>
      </c>
      <c r="J1973">
        <v>20</v>
      </c>
      <c r="K1973">
        <v>5688</v>
      </c>
      <c r="L1973">
        <v>113</v>
      </c>
      <c r="M1973">
        <v>5965</v>
      </c>
      <c r="N1973">
        <v>133</v>
      </c>
      <c r="O1973">
        <v>1</v>
      </c>
      <c r="P1973">
        <v>4</v>
      </c>
      <c r="Q1973">
        <v>7</v>
      </c>
      <c r="R1973">
        <v>106</v>
      </c>
      <c r="S1973">
        <v>7</v>
      </c>
      <c r="T1973">
        <v>128</v>
      </c>
      <c r="U1973">
        <v>0</v>
      </c>
      <c r="V1973">
        <v>16</v>
      </c>
    </row>
    <row r="1974" spans="1:22" x14ac:dyDescent="0.3">
      <c r="A1974" s="42">
        <v>44033</v>
      </c>
      <c r="B1974" t="s">
        <v>87</v>
      </c>
      <c r="C1974">
        <v>73</v>
      </c>
      <c r="D1974">
        <v>1</v>
      </c>
      <c r="E1974">
        <v>71</v>
      </c>
      <c r="F1974">
        <v>1</v>
      </c>
      <c r="G1974">
        <v>2</v>
      </c>
      <c r="H1974">
        <v>0</v>
      </c>
      <c r="I1974">
        <v>88</v>
      </c>
      <c r="J1974">
        <v>2</v>
      </c>
      <c r="K1974">
        <v>1162</v>
      </c>
      <c r="L1974">
        <v>21</v>
      </c>
      <c r="M1974">
        <v>1250</v>
      </c>
      <c r="N1974">
        <v>23</v>
      </c>
      <c r="O1974">
        <v>0</v>
      </c>
      <c r="P1974">
        <v>2</v>
      </c>
      <c r="Q1974">
        <v>0</v>
      </c>
      <c r="R1974">
        <v>58</v>
      </c>
      <c r="S1974">
        <v>1</v>
      </c>
      <c r="T1974">
        <v>13</v>
      </c>
      <c r="U1974">
        <v>1</v>
      </c>
      <c r="V1974">
        <v>13</v>
      </c>
    </row>
    <row r="1975" spans="1:22" x14ac:dyDescent="0.3">
      <c r="A1975" s="42">
        <v>44033</v>
      </c>
      <c r="B1975" t="s">
        <v>64</v>
      </c>
      <c r="C1975">
        <v>738</v>
      </c>
      <c r="D1975">
        <v>78</v>
      </c>
      <c r="E1975">
        <v>726</v>
      </c>
      <c r="F1975">
        <v>78</v>
      </c>
      <c r="G1975">
        <v>12</v>
      </c>
      <c r="H1975">
        <v>0</v>
      </c>
      <c r="I1975">
        <v>806</v>
      </c>
      <c r="J1975">
        <v>90</v>
      </c>
      <c r="K1975">
        <v>8117</v>
      </c>
      <c r="L1975">
        <v>300</v>
      </c>
      <c r="M1975">
        <v>8923</v>
      </c>
      <c r="N1975">
        <v>390</v>
      </c>
      <c r="O1975">
        <v>0</v>
      </c>
      <c r="P1975">
        <v>6</v>
      </c>
      <c r="Q1975">
        <v>27</v>
      </c>
      <c r="R1975">
        <v>448</v>
      </c>
      <c r="S1975">
        <v>51</v>
      </c>
      <c r="T1975">
        <v>284</v>
      </c>
      <c r="U1975">
        <v>1</v>
      </c>
      <c r="V1975">
        <v>43</v>
      </c>
    </row>
    <row r="1976" spans="1:22" x14ac:dyDescent="0.3">
      <c r="A1976" s="42">
        <v>44033</v>
      </c>
      <c r="B1976" t="s">
        <v>47</v>
      </c>
      <c r="C1976">
        <v>4424</v>
      </c>
      <c r="D1976">
        <v>83</v>
      </c>
      <c r="E1976">
        <v>4415</v>
      </c>
      <c r="F1976">
        <v>82</v>
      </c>
      <c r="G1976">
        <v>9</v>
      </c>
      <c r="H1976">
        <v>1</v>
      </c>
      <c r="I1976">
        <v>4990</v>
      </c>
      <c r="J1976">
        <v>111</v>
      </c>
      <c r="K1976">
        <v>44076</v>
      </c>
      <c r="L1976">
        <v>1037</v>
      </c>
      <c r="M1976">
        <v>49066</v>
      </c>
      <c r="N1976">
        <v>1148</v>
      </c>
      <c r="O1976">
        <v>0</v>
      </c>
      <c r="P1976">
        <v>40</v>
      </c>
      <c r="Q1976">
        <v>110</v>
      </c>
      <c r="R1976">
        <v>2662</v>
      </c>
      <c r="S1976">
        <v>-27</v>
      </c>
      <c r="T1976">
        <v>1722</v>
      </c>
      <c r="U1976">
        <v>5</v>
      </c>
      <c r="V1976">
        <v>181</v>
      </c>
    </row>
    <row r="1977" spans="1:22" x14ac:dyDescent="0.3">
      <c r="A1977" s="42">
        <v>44033</v>
      </c>
      <c r="B1977" t="s">
        <v>122</v>
      </c>
      <c r="C1977">
        <v>37</v>
      </c>
      <c r="D1977">
        <v>7</v>
      </c>
      <c r="E1977">
        <v>35</v>
      </c>
      <c r="F1977">
        <v>7</v>
      </c>
      <c r="G1977">
        <v>2</v>
      </c>
      <c r="H1977">
        <v>0</v>
      </c>
      <c r="I1977">
        <v>43</v>
      </c>
      <c r="J1977">
        <v>7</v>
      </c>
      <c r="K1977">
        <v>720</v>
      </c>
      <c r="L1977">
        <v>18</v>
      </c>
      <c r="M1977">
        <v>763</v>
      </c>
      <c r="N1977">
        <v>25</v>
      </c>
      <c r="O1977">
        <v>0</v>
      </c>
      <c r="P1977">
        <v>0</v>
      </c>
      <c r="Q1977">
        <v>0</v>
      </c>
      <c r="R1977">
        <v>5</v>
      </c>
      <c r="S1977">
        <v>7</v>
      </c>
      <c r="T1977">
        <v>32</v>
      </c>
      <c r="U1977">
        <v>0</v>
      </c>
      <c r="V1977">
        <v>4</v>
      </c>
    </row>
    <row r="1978" spans="1:22" x14ac:dyDescent="0.3">
      <c r="A1978" s="42">
        <v>44033</v>
      </c>
      <c r="B1978" t="s">
        <v>102</v>
      </c>
      <c r="C1978">
        <v>577</v>
      </c>
      <c r="D1978">
        <v>21</v>
      </c>
      <c r="E1978">
        <v>552</v>
      </c>
      <c r="F1978">
        <v>20</v>
      </c>
      <c r="G1978">
        <v>25</v>
      </c>
      <c r="H1978">
        <v>1</v>
      </c>
      <c r="I1978">
        <v>638</v>
      </c>
      <c r="J1978">
        <v>26</v>
      </c>
      <c r="K1978">
        <v>7307</v>
      </c>
      <c r="L1978">
        <v>127</v>
      </c>
      <c r="M1978">
        <v>7945</v>
      </c>
      <c r="N1978">
        <v>153</v>
      </c>
      <c r="O1978">
        <v>0</v>
      </c>
      <c r="P1978">
        <v>7</v>
      </c>
      <c r="Q1978">
        <v>9</v>
      </c>
      <c r="R1978">
        <v>327</v>
      </c>
      <c r="S1978">
        <v>12</v>
      </c>
      <c r="T1978">
        <v>243</v>
      </c>
      <c r="U1978">
        <v>0</v>
      </c>
      <c r="V1978">
        <v>28</v>
      </c>
    </row>
    <row r="1979" spans="1:22" x14ac:dyDescent="0.3">
      <c r="A1979" s="42">
        <v>44033</v>
      </c>
      <c r="B1979" t="s">
        <v>84</v>
      </c>
      <c r="C1979">
        <v>231</v>
      </c>
      <c r="D1979">
        <v>28</v>
      </c>
      <c r="E1979">
        <v>225</v>
      </c>
      <c r="F1979">
        <v>28</v>
      </c>
      <c r="G1979">
        <v>6</v>
      </c>
      <c r="H1979">
        <v>0</v>
      </c>
      <c r="I1979">
        <v>262</v>
      </c>
      <c r="J1979">
        <v>31</v>
      </c>
      <c r="K1979">
        <v>4555</v>
      </c>
      <c r="L1979">
        <v>139</v>
      </c>
      <c r="M1979">
        <v>4817</v>
      </c>
      <c r="N1979">
        <v>170</v>
      </c>
      <c r="O1979">
        <v>0</v>
      </c>
      <c r="P1979">
        <v>7</v>
      </c>
      <c r="Q1979">
        <v>8</v>
      </c>
      <c r="R1979">
        <v>78</v>
      </c>
      <c r="S1979">
        <v>20</v>
      </c>
      <c r="T1979">
        <v>146</v>
      </c>
      <c r="U1979">
        <v>0</v>
      </c>
      <c r="V1979">
        <v>11</v>
      </c>
    </row>
    <row r="1980" spans="1:22" x14ac:dyDescent="0.3">
      <c r="A1980" s="42">
        <v>44033</v>
      </c>
      <c r="B1980" t="s">
        <v>91</v>
      </c>
      <c r="C1980">
        <v>153</v>
      </c>
      <c r="D1980">
        <v>8</v>
      </c>
      <c r="E1980">
        <v>149</v>
      </c>
      <c r="F1980">
        <v>8</v>
      </c>
      <c r="G1980">
        <v>4</v>
      </c>
      <c r="H1980">
        <v>0</v>
      </c>
      <c r="I1980">
        <v>181</v>
      </c>
      <c r="J1980">
        <v>7</v>
      </c>
      <c r="K1980">
        <v>3929</v>
      </c>
      <c r="L1980">
        <v>61</v>
      </c>
      <c r="M1980">
        <v>4110</v>
      </c>
      <c r="N1980">
        <v>68</v>
      </c>
      <c r="O1980">
        <v>0</v>
      </c>
      <c r="P1980">
        <v>2</v>
      </c>
      <c r="Q1980">
        <v>1</v>
      </c>
      <c r="R1980">
        <v>58</v>
      </c>
      <c r="S1980">
        <v>7</v>
      </c>
      <c r="T1980">
        <v>93</v>
      </c>
      <c r="U1980">
        <v>0</v>
      </c>
      <c r="V1980">
        <v>14</v>
      </c>
    </row>
    <row r="1981" spans="1:22" x14ac:dyDescent="0.3">
      <c r="A1981" s="42">
        <v>44033</v>
      </c>
      <c r="B1981" t="s">
        <v>108</v>
      </c>
      <c r="C1981">
        <v>203</v>
      </c>
      <c r="D1981">
        <v>11</v>
      </c>
      <c r="E1981">
        <v>195</v>
      </c>
      <c r="F1981">
        <v>10</v>
      </c>
      <c r="G1981">
        <v>8</v>
      </c>
      <c r="H1981">
        <v>1</v>
      </c>
      <c r="I1981">
        <v>221</v>
      </c>
      <c r="J1981">
        <v>10</v>
      </c>
      <c r="K1981">
        <v>2190</v>
      </c>
      <c r="L1981">
        <v>96</v>
      </c>
      <c r="M1981">
        <v>2411</v>
      </c>
      <c r="N1981">
        <v>106</v>
      </c>
      <c r="O1981">
        <v>0</v>
      </c>
      <c r="P1981">
        <v>4</v>
      </c>
      <c r="Q1981">
        <v>12</v>
      </c>
      <c r="R1981">
        <v>81</v>
      </c>
      <c r="S1981">
        <v>-1</v>
      </c>
      <c r="T1981">
        <v>118</v>
      </c>
      <c r="U1981">
        <v>0</v>
      </c>
      <c r="V1981">
        <v>14</v>
      </c>
    </row>
    <row r="1982" spans="1:22" x14ac:dyDescent="0.3">
      <c r="A1982" s="42">
        <v>44033</v>
      </c>
      <c r="B1982" t="s">
        <v>123</v>
      </c>
      <c r="C1982">
        <v>206</v>
      </c>
      <c r="D1982">
        <v>31</v>
      </c>
      <c r="E1982">
        <v>151</v>
      </c>
      <c r="F1982">
        <v>25</v>
      </c>
      <c r="G1982">
        <v>55</v>
      </c>
      <c r="H1982">
        <v>6</v>
      </c>
      <c r="I1982">
        <v>222</v>
      </c>
      <c r="J1982">
        <v>36</v>
      </c>
      <c r="K1982">
        <v>2504</v>
      </c>
      <c r="L1982">
        <v>103</v>
      </c>
      <c r="M1982">
        <v>2726</v>
      </c>
      <c r="N1982">
        <v>139</v>
      </c>
      <c r="O1982">
        <v>0</v>
      </c>
      <c r="P1982">
        <v>0</v>
      </c>
      <c r="Q1982">
        <v>4</v>
      </c>
      <c r="R1982">
        <v>60</v>
      </c>
      <c r="S1982">
        <v>27</v>
      </c>
      <c r="T1982">
        <v>146</v>
      </c>
      <c r="U1982">
        <v>0</v>
      </c>
      <c r="V1982">
        <v>7</v>
      </c>
    </row>
    <row r="1983" spans="1:22" x14ac:dyDescent="0.3">
      <c r="A1983" s="42">
        <v>44033</v>
      </c>
      <c r="B1983" t="s">
        <v>109</v>
      </c>
      <c r="C1983">
        <v>69</v>
      </c>
      <c r="D1983">
        <v>6</v>
      </c>
      <c r="E1983">
        <v>67</v>
      </c>
      <c r="F1983">
        <v>6</v>
      </c>
      <c r="G1983">
        <v>2</v>
      </c>
      <c r="H1983">
        <v>0</v>
      </c>
      <c r="I1983">
        <v>85</v>
      </c>
      <c r="J1983">
        <v>6</v>
      </c>
      <c r="K1983">
        <v>3686</v>
      </c>
      <c r="L1983">
        <v>57</v>
      </c>
      <c r="M1983">
        <v>3771</v>
      </c>
      <c r="N1983">
        <v>63</v>
      </c>
      <c r="O1983">
        <v>0</v>
      </c>
      <c r="P1983">
        <v>0</v>
      </c>
      <c r="Q1983">
        <v>0</v>
      </c>
      <c r="R1983">
        <v>47</v>
      </c>
      <c r="S1983">
        <v>6</v>
      </c>
      <c r="T1983">
        <v>22</v>
      </c>
      <c r="U1983">
        <v>0</v>
      </c>
      <c r="V1983">
        <v>8</v>
      </c>
    </row>
    <row r="1984" spans="1:22" x14ac:dyDescent="0.3">
      <c r="A1984" s="42">
        <v>44033</v>
      </c>
      <c r="B1984" t="s">
        <v>124</v>
      </c>
      <c r="C1984">
        <v>150</v>
      </c>
      <c r="D1984">
        <v>7</v>
      </c>
      <c r="E1984">
        <v>150</v>
      </c>
      <c r="F1984">
        <v>7</v>
      </c>
      <c r="G1984">
        <v>0</v>
      </c>
      <c r="H1984">
        <v>0</v>
      </c>
      <c r="I1984">
        <v>185</v>
      </c>
      <c r="J1984">
        <v>6</v>
      </c>
      <c r="K1984">
        <v>2344</v>
      </c>
      <c r="L1984">
        <v>47</v>
      </c>
      <c r="M1984">
        <v>2529</v>
      </c>
      <c r="N1984">
        <v>53</v>
      </c>
      <c r="O1984">
        <v>0</v>
      </c>
      <c r="P1984">
        <v>0</v>
      </c>
      <c r="Q1984">
        <v>3</v>
      </c>
      <c r="R1984">
        <v>79</v>
      </c>
      <c r="S1984">
        <v>4</v>
      </c>
      <c r="T1984">
        <v>71</v>
      </c>
      <c r="U1984">
        <v>0</v>
      </c>
      <c r="V1984">
        <v>3</v>
      </c>
    </row>
    <row r="1985" spans="1:22" x14ac:dyDescent="0.3">
      <c r="A1985" s="42">
        <v>44033</v>
      </c>
      <c r="B1985" t="s">
        <v>77</v>
      </c>
      <c r="C1985">
        <v>31</v>
      </c>
      <c r="D1985">
        <v>1</v>
      </c>
      <c r="E1985">
        <v>31</v>
      </c>
      <c r="F1985">
        <v>1</v>
      </c>
      <c r="G1985">
        <v>0</v>
      </c>
      <c r="H1985">
        <v>0</v>
      </c>
      <c r="I1985">
        <v>36</v>
      </c>
      <c r="J1985">
        <v>1</v>
      </c>
      <c r="K1985">
        <v>921</v>
      </c>
      <c r="L1985">
        <v>11</v>
      </c>
      <c r="M1985">
        <v>957</v>
      </c>
      <c r="N1985">
        <v>12</v>
      </c>
      <c r="O1985">
        <v>0</v>
      </c>
      <c r="P1985">
        <v>0</v>
      </c>
      <c r="Q1985">
        <v>0</v>
      </c>
      <c r="R1985">
        <v>11</v>
      </c>
      <c r="S1985">
        <v>1</v>
      </c>
      <c r="T1985">
        <v>20</v>
      </c>
      <c r="U1985">
        <v>0</v>
      </c>
      <c r="V1985">
        <v>4</v>
      </c>
    </row>
    <row r="1986" spans="1:22" x14ac:dyDescent="0.3">
      <c r="A1986" s="42">
        <v>44033</v>
      </c>
      <c r="B1986" t="s">
        <v>125</v>
      </c>
      <c r="C1986">
        <v>62</v>
      </c>
      <c r="D1986">
        <v>0</v>
      </c>
      <c r="E1986">
        <v>61</v>
      </c>
      <c r="F1986">
        <v>0</v>
      </c>
      <c r="G1986">
        <v>1</v>
      </c>
      <c r="H1986">
        <v>0</v>
      </c>
      <c r="I1986">
        <v>75</v>
      </c>
      <c r="J1986">
        <v>1</v>
      </c>
      <c r="K1986">
        <v>1951</v>
      </c>
      <c r="L1986">
        <v>27</v>
      </c>
      <c r="M1986">
        <v>2026</v>
      </c>
      <c r="N1986">
        <v>28</v>
      </c>
      <c r="O1986">
        <v>0</v>
      </c>
      <c r="P1986">
        <v>2</v>
      </c>
      <c r="Q1986">
        <v>0</v>
      </c>
      <c r="R1986">
        <v>18</v>
      </c>
      <c r="S1986">
        <v>0</v>
      </c>
      <c r="T1986">
        <v>42</v>
      </c>
      <c r="U1986">
        <v>0</v>
      </c>
      <c r="V1986">
        <v>2</v>
      </c>
    </row>
    <row r="1987" spans="1:22" x14ac:dyDescent="0.3">
      <c r="A1987" s="42">
        <v>44033</v>
      </c>
      <c r="B1987" t="s">
        <v>126</v>
      </c>
      <c r="C1987">
        <v>87</v>
      </c>
      <c r="D1987">
        <v>15</v>
      </c>
      <c r="E1987">
        <v>87</v>
      </c>
      <c r="F1987">
        <v>15</v>
      </c>
      <c r="G1987">
        <v>0</v>
      </c>
      <c r="H1987">
        <v>0</v>
      </c>
      <c r="I1987">
        <v>97</v>
      </c>
      <c r="J1987">
        <v>17</v>
      </c>
      <c r="K1987">
        <v>1234</v>
      </c>
      <c r="L1987">
        <v>48</v>
      </c>
      <c r="M1987">
        <v>1331</v>
      </c>
      <c r="N1987">
        <v>65</v>
      </c>
      <c r="O1987">
        <v>0</v>
      </c>
      <c r="P1987">
        <v>0</v>
      </c>
      <c r="Q1987">
        <v>1</v>
      </c>
      <c r="R1987">
        <v>32</v>
      </c>
      <c r="S1987">
        <v>14</v>
      </c>
      <c r="T1987">
        <v>55</v>
      </c>
      <c r="U1987">
        <v>0</v>
      </c>
      <c r="V1987">
        <v>2</v>
      </c>
    </row>
    <row r="1988" spans="1:22" x14ac:dyDescent="0.3">
      <c r="A1988" s="42">
        <v>44033</v>
      </c>
      <c r="B1988" t="s">
        <v>48</v>
      </c>
      <c r="C1988">
        <v>284</v>
      </c>
      <c r="D1988">
        <v>20</v>
      </c>
      <c r="E1988">
        <v>273</v>
      </c>
      <c r="F1988">
        <v>20</v>
      </c>
      <c r="G1988">
        <v>11</v>
      </c>
      <c r="H1988">
        <v>0</v>
      </c>
      <c r="I1988">
        <v>308</v>
      </c>
      <c r="J1988">
        <v>17</v>
      </c>
      <c r="K1988">
        <v>5756</v>
      </c>
      <c r="L1988">
        <v>120</v>
      </c>
      <c r="M1988">
        <v>6064</v>
      </c>
      <c r="N1988">
        <v>137</v>
      </c>
      <c r="O1988">
        <v>0</v>
      </c>
      <c r="P1988">
        <v>1</v>
      </c>
      <c r="Q1988">
        <v>14</v>
      </c>
      <c r="R1988">
        <v>164</v>
      </c>
      <c r="S1988">
        <v>6</v>
      </c>
      <c r="T1988">
        <v>119</v>
      </c>
      <c r="U1988">
        <v>0</v>
      </c>
      <c r="V1988">
        <v>14</v>
      </c>
    </row>
    <row r="1989" spans="1:22" x14ac:dyDescent="0.3">
      <c r="A1989" s="42">
        <v>44033</v>
      </c>
      <c r="B1989" t="s">
        <v>103</v>
      </c>
      <c r="C1989">
        <v>52</v>
      </c>
      <c r="D1989">
        <v>0</v>
      </c>
      <c r="E1989">
        <v>50</v>
      </c>
      <c r="F1989">
        <v>0</v>
      </c>
      <c r="G1989">
        <v>2</v>
      </c>
      <c r="H1989">
        <v>0</v>
      </c>
      <c r="I1989">
        <v>57</v>
      </c>
      <c r="J1989">
        <v>0</v>
      </c>
      <c r="K1989">
        <v>2882</v>
      </c>
      <c r="L1989">
        <v>15</v>
      </c>
      <c r="M1989">
        <v>2939</v>
      </c>
      <c r="N1989">
        <v>15</v>
      </c>
      <c r="O1989">
        <v>0</v>
      </c>
      <c r="P1989">
        <v>0</v>
      </c>
      <c r="Q1989">
        <v>0</v>
      </c>
      <c r="R1989">
        <v>38</v>
      </c>
      <c r="S1989">
        <v>0</v>
      </c>
      <c r="T1989">
        <v>14</v>
      </c>
      <c r="U1989">
        <v>0</v>
      </c>
      <c r="V1989">
        <v>5</v>
      </c>
    </row>
    <row r="1990" spans="1:22" x14ac:dyDescent="0.3">
      <c r="A1990" s="42">
        <v>44033</v>
      </c>
      <c r="B1990" t="s">
        <v>46</v>
      </c>
      <c r="C1990">
        <v>2539</v>
      </c>
      <c r="D1990">
        <v>126</v>
      </c>
      <c r="E1990">
        <v>2456</v>
      </c>
      <c r="F1990">
        <v>128</v>
      </c>
      <c r="G1990">
        <v>83</v>
      </c>
      <c r="H1990">
        <v>-2</v>
      </c>
      <c r="I1990">
        <v>2855</v>
      </c>
      <c r="J1990">
        <v>130</v>
      </c>
      <c r="K1990">
        <v>54286</v>
      </c>
      <c r="L1990">
        <v>1198</v>
      </c>
      <c r="M1990">
        <v>57141</v>
      </c>
      <c r="N1990">
        <v>1328</v>
      </c>
      <c r="O1990">
        <v>0</v>
      </c>
      <c r="P1990">
        <v>18</v>
      </c>
      <c r="Q1990">
        <v>64</v>
      </c>
      <c r="R1990">
        <v>1102</v>
      </c>
      <c r="S1990">
        <v>62</v>
      </c>
      <c r="T1990">
        <v>1419</v>
      </c>
      <c r="U1990">
        <v>1</v>
      </c>
      <c r="V1990">
        <v>125</v>
      </c>
    </row>
    <row r="1991" spans="1:22" x14ac:dyDescent="0.3">
      <c r="A1991" s="42">
        <v>44033</v>
      </c>
      <c r="B1991" t="s">
        <v>127</v>
      </c>
      <c r="C1991">
        <v>702</v>
      </c>
      <c r="D1991">
        <v>0</v>
      </c>
      <c r="E1991">
        <v>698</v>
      </c>
      <c r="F1991">
        <v>0</v>
      </c>
      <c r="G1991">
        <v>4</v>
      </c>
      <c r="H1991">
        <v>0</v>
      </c>
      <c r="I1991">
        <v>869</v>
      </c>
      <c r="J1991">
        <v>0</v>
      </c>
      <c r="K1991">
        <v>4035</v>
      </c>
      <c r="L1991">
        <v>16</v>
      </c>
      <c r="M1991">
        <v>4904</v>
      </c>
      <c r="N1991">
        <v>16</v>
      </c>
      <c r="O1991">
        <v>0</v>
      </c>
      <c r="P1991">
        <v>0</v>
      </c>
      <c r="Q1991">
        <v>0</v>
      </c>
      <c r="R1991">
        <v>690</v>
      </c>
      <c r="S1991">
        <v>0</v>
      </c>
      <c r="T1991">
        <v>12</v>
      </c>
      <c r="U1991">
        <v>0</v>
      </c>
      <c r="V1991">
        <v>3</v>
      </c>
    </row>
    <row r="1992" spans="1:22" x14ac:dyDescent="0.3">
      <c r="A1992" s="42">
        <v>44033</v>
      </c>
      <c r="B1992" t="s">
        <v>128</v>
      </c>
      <c r="C1992">
        <v>267</v>
      </c>
      <c r="D1992">
        <v>13</v>
      </c>
      <c r="E1992">
        <v>262</v>
      </c>
      <c r="F1992">
        <v>13</v>
      </c>
      <c r="G1992">
        <v>5</v>
      </c>
      <c r="H1992">
        <v>0</v>
      </c>
      <c r="I1992">
        <v>301</v>
      </c>
      <c r="J1992">
        <v>16</v>
      </c>
      <c r="K1992">
        <v>5265</v>
      </c>
      <c r="L1992">
        <v>101</v>
      </c>
      <c r="M1992">
        <v>5566</v>
      </c>
      <c r="N1992">
        <v>117</v>
      </c>
      <c r="O1992">
        <v>0</v>
      </c>
      <c r="P1992">
        <v>5</v>
      </c>
      <c r="Q1992">
        <v>2</v>
      </c>
      <c r="R1992">
        <v>116</v>
      </c>
      <c r="S1992">
        <v>11</v>
      </c>
      <c r="T1992">
        <v>146</v>
      </c>
      <c r="U1992">
        <v>1</v>
      </c>
      <c r="V1992">
        <v>21</v>
      </c>
    </row>
    <row r="1993" spans="1:22" x14ac:dyDescent="0.3">
      <c r="A1993" s="42">
        <v>44033</v>
      </c>
      <c r="B1993" t="s">
        <v>114</v>
      </c>
      <c r="C1993">
        <v>321</v>
      </c>
      <c r="D1993">
        <v>19</v>
      </c>
      <c r="E1993">
        <v>321</v>
      </c>
      <c r="F1993">
        <v>19</v>
      </c>
      <c r="G1993">
        <v>0</v>
      </c>
      <c r="H1993">
        <v>0</v>
      </c>
      <c r="I1993">
        <v>393</v>
      </c>
      <c r="J1993">
        <v>18</v>
      </c>
      <c r="K1993">
        <v>4570</v>
      </c>
      <c r="L1993">
        <v>97</v>
      </c>
      <c r="M1993">
        <v>4963</v>
      </c>
      <c r="N1993">
        <v>115</v>
      </c>
      <c r="O1993">
        <v>0</v>
      </c>
      <c r="P1993">
        <v>6</v>
      </c>
      <c r="Q1993">
        <v>9</v>
      </c>
      <c r="R1993">
        <v>145</v>
      </c>
      <c r="S1993">
        <v>10</v>
      </c>
      <c r="T1993">
        <v>170</v>
      </c>
      <c r="U1993">
        <v>3</v>
      </c>
      <c r="V1993">
        <v>19</v>
      </c>
    </row>
    <row r="1994" spans="1:22" x14ac:dyDescent="0.3">
      <c r="A1994" s="42">
        <v>44033</v>
      </c>
      <c r="B1994" t="s">
        <v>92</v>
      </c>
      <c r="C1994">
        <v>21</v>
      </c>
      <c r="D1994">
        <v>2</v>
      </c>
      <c r="E1994">
        <v>21</v>
      </c>
      <c r="F1994">
        <v>2</v>
      </c>
      <c r="G1994">
        <v>0</v>
      </c>
      <c r="H1994">
        <v>0</v>
      </c>
      <c r="I1994">
        <v>23</v>
      </c>
      <c r="J1994">
        <v>2</v>
      </c>
      <c r="K1994">
        <v>1415</v>
      </c>
      <c r="L1994">
        <v>33</v>
      </c>
      <c r="M1994">
        <v>1438</v>
      </c>
      <c r="N1994">
        <v>35</v>
      </c>
      <c r="O1994">
        <v>0</v>
      </c>
      <c r="P1994">
        <v>0</v>
      </c>
      <c r="Q1994">
        <v>0</v>
      </c>
      <c r="R1994">
        <v>7</v>
      </c>
      <c r="S1994">
        <v>2</v>
      </c>
      <c r="T1994">
        <v>14</v>
      </c>
      <c r="U1994">
        <v>1</v>
      </c>
      <c r="V1994">
        <v>2</v>
      </c>
    </row>
    <row r="1995" spans="1:22" x14ac:dyDescent="0.3">
      <c r="A1995" s="42">
        <v>44033</v>
      </c>
      <c r="B1995" t="s">
        <v>85</v>
      </c>
      <c r="C1995">
        <v>148</v>
      </c>
      <c r="D1995">
        <v>5</v>
      </c>
      <c r="E1995">
        <v>148</v>
      </c>
      <c r="F1995">
        <v>5</v>
      </c>
      <c r="G1995">
        <v>0</v>
      </c>
      <c r="H1995">
        <v>0</v>
      </c>
      <c r="I1995">
        <v>185</v>
      </c>
      <c r="J1995">
        <v>8</v>
      </c>
      <c r="K1995">
        <v>3233</v>
      </c>
      <c r="L1995">
        <v>98</v>
      </c>
      <c r="M1995">
        <v>3418</v>
      </c>
      <c r="N1995">
        <v>106</v>
      </c>
      <c r="O1995">
        <v>0</v>
      </c>
      <c r="P1995">
        <v>0</v>
      </c>
      <c r="Q1995">
        <v>2</v>
      </c>
      <c r="R1995">
        <v>66</v>
      </c>
      <c r="S1995">
        <v>3</v>
      </c>
      <c r="T1995">
        <v>82</v>
      </c>
      <c r="U1995">
        <v>0</v>
      </c>
      <c r="V1995">
        <v>5</v>
      </c>
    </row>
    <row r="1996" spans="1:22" x14ac:dyDescent="0.3">
      <c r="A1996" s="42">
        <v>44033</v>
      </c>
      <c r="B1996" t="s">
        <v>78</v>
      </c>
      <c r="C1996">
        <v>437</v>
      </c>
      <c r="D1996">
        <v>29</v>
      </c>
      <c r="E1996">
        <v>419</v>
      </c>
      <c r="F1996">
        <v>29</v>
      </c>
      <c r="G1996">
        <v>18</v>
      </c>
      <c r="H1996">
        <v>0</v>
      </c>
      <c r="I1996">
        <v>464</v>
      </c>
      <c r="J1996">
        <v>30</v>
      </c>
      <c r="K1996">
        <v>5242</v>
      </c>
      <c r="L1996">
        <v>150</v>
      </c>
      <c r="M1996">
        <v>5706</v>
      </c>
      <c r="N1996">
        <v>180</v>
      </c>
      <c r="O1996">
        <v>0</v>
      </c>
      <c r="P1996">
        <v>3</v>
      </c>
      <c r="Q1996">
        <v>4</v>
      </c>
      <c r="R1996">
        <v>283</v>
      </c>
      <c r="S1996">
        <v>25</v>
      </c>
      <c r="T1996">
        <v>151</v>
      </c>
      <c r="U1996">
        <v>1</v>
      </c>
      <c r="V1996">
        <v>12</v>
      </c>
    </row>
    <row r="1997" spans="1:22" x14ac:dyDescent="0.3">
      <c r="A1997" s="42">
        <v>44033</v>
      </c>
      <c r="B1997" t="s">
        <v>96</v>
      </c>
      <c r="C1997">
        <v>729</v>
      </c>
      <c r="D1997">
        <v>26</v>
      </c>
      <c r="E1997">
        <v>727</v>
      </c>
      <c r="F1997">
        <v>26</v>
      </c>
      <c r="G1997">
        <v>2</v>
      </c>
      <c r="H1997">
        <v>0</v>
      </c>
      <c r="I1997">
        <v>835</v>
      </c>
      <c r="J1997">
        <v>32</v>
      </c>
      <c r="K1997">
        <v>3880</v>
      </c>
      <c r="L1997">
        <v>209</v>
      </c>
      <c r="M1997">
        <v>4715</v>
      </c>
      <c r="N1997">
        <v>241</v>
      </c>
      <c r="O1997">
        <v>1</v>
      </c>
      <c r="P1997">
        <v>9</v>
      </c>
      <c r="Q1997">
        <v>12</v>
      </c>
      <c r="R1997">
        <v>524</v>
      </c>
      <c r="S1997">
        <v>13</v>
      </c>
      <c r="T1997">
        <v>196</v>
      </c>
      <c r="U1997">
        <v>1</v>
      </c>
      <c r="V1997">
        <v>41</v>
      </c>
    </row>
    <row r="1998" spans="1:22" x14ac:dyDescent="0.3">
      <c r="A1998" s="42">
        <v>44033</v>
      </c>
      <c r="B1998" t="s">
        <v>88</v>
      </c>
      <c r="C1998">
        <v>522</v>
      </c>
      <c r="D1998">
        <v>22</v>
      </c>
      <c r="E1998">
        <v>500</v>
      </c>
      <c r="F1998">
        <v>22</v>
      </c>
      <c r="G1998">
        <v>22</v>
      </c>
      <c r="H1998">
        <v>0</v>
      </c>
      <c r="I1998">
        <v>595</v>
      </c>
      <c r="J1998">
        <v>23</v>
      </c>
      <c r="K1998">
        <v>10061</v>
      </c>
      <c r="L1998">
        <v>193</v>
      </c>
      <c r="M1998">
        <v>10656</v>
      </c>
      <c r="N1998">
        <v>216</v>
      </c>
      <c r="O1998">
        <v>1</v>
      </c>
      <c r="P1998">
        <v>3</v>
      </c>
      <c r="Q1998">
        <v>17</v>
      </c>
      <c r="R1998">
        <v>306</v>
      </c>
      <c r="S1998">
        <v>4</v>
      </c>
      <c r="T1998">
        <v>213</v>
      </c>
      <c r="U1998">
        <v>0</v>
      </c>
      <c r="V1998">
        <v>23</v>
      </c>
    </row>
    <row r="1999" spans="1:22" x14ac:dyDescent="0.3">
      <c r="A1999" s="42">
        <v>44033</v>
      </c>
      <c r="B1999" t="s">
        <v>79</v>
      </c>
      <c r="C1999">
        <v>134</v>
      </c>
      <c r="D1999">
        <v>2</v>
      </c>
      <c r="E1999">
        <v>133</v>
      </c>
      <c r="F1999">
        <v>3</v>
      </c>
      <c r="G1999">
        <v>1</v>
      </c>
      <c r="H1999">
        <v>-1</v>
      </c>
      <c r="I1999">
        <v>165</v>
      </c>
      <c r="J1999">
        <v>6</v>
      </c>
      <c r="K1999">
        <v>2515</v>
      </c>
      <c r="L1999">
        <v>60</v>
      </c>
      <c r="M1999">
        <v>2680</v>
      </c>
      <c r="N1999">
        <v>66</v>
      </c>
      <c r="O1999">
        <v>0</v>
      </c>
      <c r="P1999">
        <v>4</v>
      </c>
      <c r="Q1999">
        <v>3</v>
      </c>
      <c r="R1999">
        <v>69</v>
      </c>
      <c r="S1999">
        <v>-1</v>
      </c>
      <c r="T1999">
        <v>61</v>
      </c>
      <c r="U1999">
        <v>0</v>
      </c>
      <c r="V1999">
        <v>13</v>
      </c>
    </row>
    <row r="2000" spans="1:22" x14ac:dyDescent="0.3">
      <c r="A2000" s="42">
        <v>44033</v>
      </c>
      <c r="B2000" t="s">
        <v>115</v>
      </c>
      <c r="C2000">
        <v>173</v>
      </c>
      <c r="D2000">
        <v>7</v>
      </c>
      <c r="E2000">
        <v>173</v>
      </c>
      <c r="F2000">
        <v>7</v>
      </c>
      <c r="G2000">
        <v>0</v>
      </c>
      <c r="H2000">
        <v>0</v>
      </c>
      <c r="I2000">
        <v>199</v>
      </c>
      <c r="J2000">
        <v>6</v>
      </c>
      <c r="K2000">
        <v>3168</v>
      </c>
      <c r="L2000">
        <v>91</v>
      </c>
      <c r="M2000">
        <v>3367</v>
      </c>
      <c r="N2000">
        <v>97</v>
      </c>
      <c r="O2000">
        <v>0</v>
      </c>
      <c r="P2000">
        <v>2</v>
      </c>
      <c r="Q2000">
        <v>8</v>
      </c>
      <c r="R2000">
        <v>97</v>
      </c>
      <c r="S2000">
        <v>-1</v>
      </c>
      <c r="T2000">
        <v>74</v>
      </c>
      <c r="U2000">
        <v>0</v>
      </c>
      <c r="V2000">
        <v>12</v>
      </c>
    </row>
    <row r="2001" spans="1:22" x14ac:dyDescent="0.3">
      <c r="A2001" s="42">
        <v>44033</v>
      </c>
      <c r="B2001" t="s">
        <v>2</v>
      </c>
      <c r="C2001">
        <v>689</v>
      </c>
      <c r="D2001">
        <v>24</v>
      </c>
      <c r="E2001">
        <v>687</v>
      </c>
      <c r="F2001">
        <v>24</v>
      </c>
      <c r="G2001">
        <v>2</v>
      </c>
      <c r="H2001">
        <v>0</v>
      </c>
      <c r="I2001">
        <v>817</v>
      </c>
      <c r="J2001">
        <v>34</v>
      </c>
      <c r="K2001">
        <v>8077</v>
      </c>
      <c r="L2001">
        <v>241</v>
      </c>
      <c r="M2001">
        <v>8894</v>
      </c>
      <c r="N2001">
        <v>275</v>
      </c>
      <c r="O2001">
        <v>0</v>
      </c>
      <c r="P2001">
        <v>4</v>
      </c>
      <c r="Q2001">
        <v>25</v>
      </c>
      <c r="R2001">
        <v>371</v>
      </c>
      <c r="S2001">
        <v>-1</v>
      </c>
      <c r="T2001">
        <v>314</v>
      </c>
      <c r="U2001">
        <v>1</v>
      </c>
      <c r="V2001">
        <v>31</v>
      </c>
    </row>
    <row r="2002" spans="1:22" x14ac:dyDescent="0.3">
      <c r="A2002" s="42">
        <v>44033</v>
      </c>
      <c r="B2002" t="s">
        <v>80</v>
      </c>
      <c r="C2002">
        <v>382</v>
      </c>
      <c r="D2002">
        <v>11</v>
      </c>
      <c r="E2002">
        <v>377</v>
      </c>
      <c r="F2002">
        <v>11</v>
      </c>
      <c r="G2002">
        <v>5</v>
      </c>
      <c r="H2002">
        <v>0</v>
      </c>
      <c r="I2002">
        <v>465</v>
      </c>
      <c r="J2002">
        <v>11</v>
      </c>
      <c r="K2002">
        <v>6288</v>
      </c>
      <c r="L2002">
        <v>110</v>
      </c>
      <c r="M2002">
        <v>6753</v>
      </c>
      <c r="N2002">
        <v>121</v>
      </c>
      <c r="O2002">
        <v>0</v>
      </c>
      <c r="P2002">
        <v>19</v>
      </c>
      <c r="Q2002">
        <v>4</v>
      </c>
      <c r="R2002">
        <v>218</v>
      </c>
      <c r="S2002">
        <v>7</v>
      </c>
      <c r="T2002">
        <v>145</v>
      </c>
      <c r="U2002">
        <v>0</v>
      </c>
      <c r="V2002">
        <v>31</v>
      </c>
    </row>
    <row r="2003" spans="1:22" x14ac:dyDescent="0.3">
      <c r="A2003" s="42">
        <v>44033</v>
      </c>
      <c r="B2003" t="s">
        <v>110</v>
      </c>
      <c r="C2003">
        <v>178</v>
      </c>
      <c r="D2003">
        <v>16</v>
      </c>
      <c r="E2003">
        <v>167</v>
      </c>
      <c r="F2003">
        <v>14</v>
      </c>
      <c r="G2003">
        <v>11</v>
      </c>
      <c r="H2003">
        <v>2</v>
      </c>
      <c r="I2003">
        <v>191</v>
      </c>
      <c r="J2003">
        <v>15</v>
      </c>
      <c r="K2003">
        <v>2363</v>
      </c>
      <c r="L2003">
        <v>101</v>
      </c>
      <c r="M2003">
        <v>2554</v>
      </c>
      <c r="N2003">
        <v>116</v>
      </c>
      <c r="O2003">
        <v>0</v>
      </c>
      <c r="P2003">
        <v>1</v>
      </c>
      <c r="Q2003">
        <v>2</v>
      </c>
      <c r="R2003">
        <v>67</v>
      </c>
      <c r="S2003">
        <v>14</v>
      </c>
      <c r="T2003">
        <v>110</v>
      </c>
      <c r="U2003">
        <v>0</v>
      </c>
      <c r="V2003">
        <v>11</v>
      </c>
    </row>
    <row r="2004" spans="1:22" x14ac:dyDescent="0.3">
      <c r="A2004" s="42">
        <v>44033</v>
      </c>
      <c r="B2004" t="s">
        <v>97</v>
      </c>
      <c r="C2004">
        <v>60</v>
      </c>
      <c r="D2004">
        <v>7</v>
      </c>
      <c r="E2004">
        <v>60</v>
      </c>
      <c r="F2004">
        <v>7</v>
      </c>
      <c r="G2004">
        <v>0</v>
      </c>
      <c r="H2004">
        <v>0</v>
      </c>
      <c r="I2004">
        <v>74</v>
      </c>
      <c r="J2004">
        <v>7</v>
      </c>
      <c r="K2004">
        <v>1301</v>
      </c>
      <c r="L2004">
        <v>42</v>
      </c>
      <c r="M2004">
        <v>1375</v>
      </c>
      <c r="N2004">
        <v>49</v>
      </c>
      <c r="O2004">
        <v>0</v>
      </c>
      <c r="P2004">
        <v>0</v>
      </c>
      <c r="Q2004">
        <v>0</v>
      </c>
      <c r="R2004">
        <v>31</v>
      </c>
      <c r="S2004">
        <v>7</v>
      </c>
      <c r="T2004">
        <v>29</v>
      </c>
      <c r="U2004">
        <v>0</v>
      </c>
      <c r="V2004">
        <v>4</v>
      </c>
    </row>
    <row r="2005" spans="1:22" x14ac:dyDescent="0.3">
      <c r="A2005" s="42">
        <v>44033</v>
      </c>
      <c r="B2005" t="s">
        <v>70</v>
      </c>
      <c r="C2005">
        <v>213</v>
      </c>
      <c r="D2005">
        <v>28</v>
      </c>
      <c r="E2005">
        <v>201</v>
      </c>
      <c r="F2005">
        <v>28</v>
      </c>
      <c r="G2005">
        <v>12</v>
      </c>
      <c r="H2005">
        <v>0</v>
      </c>
      <c r="I2005">
        <v>239</v>
      </c>
      <c r="J2005">
        <v>30</v>
      </c>
      <c r="K2005">
        <v>3052</v>
      </c>
      <c r="L2005">
        <v>92</v>
      </c>
      <c r="M2005">
        <v>3291</v>
      </c>
      <c r="N2005">
        <v>122</v>
      </c>
      <c r="O2005">
        <v>0</v>
      </c>
      <c r="P2005">
        <v>7</v>
      </c>
      <c r="Q2005">
        <v>2</v>
      </c>
      <c r="R2005">
        <v>134</v>
      </c>
      <c r="S2005">
        <v>26</v>
      </c>
      <c r="T2005">
        <v>72</v>
      </c>
      <c r="U2005">
        <v>0</v>
      </c>
      <c r="V2005">
        <v>17</v>
      </c>
    </row>
    <row r="2006" spans="1:22" x14ac:dyDescent="0.3">
      <c r="A2006" s="42">
        <v>44033</v>
      </c>
      <c r="B2006" t="s">
        <v>56</v>
      </c>
      <c r="C2006">
        <v>1196</v>
      </c>
      <c r="D2006">
        <v>23</v>
      </c>
      <c r="E2006">
        <v>1189</v>
      </c>
      <c r="F2006">
        <v>23</v>
      </c>
      <c r="G2006">
        <v>7</v>
      </c>
      <c r="H2006">
        <v>0</v>
      </c>
      <c r="I2006">
        <v>1355</v>
      </c>
      <c r="J2006">
        <v>25</v>
      </c>
      <c r="K2006">
        <v>18675</v>
      </c>
      <c r="L2006">
        <v>87</v>
      </c>
      <c r="M2006">
        <v>20030</v>
      </c>
      <c r="N2006">
        <v>112</v>
      </c>
      <c r="O2006">
        <v>1</v>
      </c>
      <c r="P2006">
        <v>9</v>
      </c>
      <c r="Q2006">
        <v>24</v>
      </c>
      <c r="R2006">
        <v>410</v>
      </c>
      <c r="S2006">
        <v>-2</v>
      </c>
      <c r="T2006">
        <v>777</v>
      </c>
      <c r="U2006">
        <v>1</v>
      </c>
      <c r="V2006">
        <v>52</v>
      </c>
    </row>
    <row r="2007" spans="1:22" x14ac:dyDescent="0.3">
      <c r="A2007" s="42">
        <v>44033</v>
      </c>
      <c r="B2007" t="s">
        <v>129</v>
      </c>
      <c r="C2007">
        <v>32</v>
      </c>
      <c r="D2007">
        <v>0</v>
      </c>
      <c r="E2007">
        <v>32</v>
      </c>
      <c r="F2007">
        <v>0</v>
      </c>
      <c r="G2007">
        <v>0</v>
      </c>
      <c r="H2007">
        <v>0</v>
      </c>
      <c r="I2007">
        <v>39</v>
      </c>
      <c r="J2007">
        <v>-1</v>
      </c>
      <c r="K2007">
        <v>729</v>
      </c>
      <c r="L2007">
        <v>13</v>
      </c>
      <c r="M2007">
        <v>768</v>
      </c>
      <c r="N2007">
        <v>12</v>
      </c>
      <c r="O2007">
        <v>0</v>
      </c>
      <c r="P2007">
        <v>0</v>
      </c>
      <c r="Q2007">
        <v>1</v>
      </c>
      <c r="R2007">
        <v>14</v>
      </c>
      <c r="S2007">
        <v>-1</v>
      </c>
      <c r="T2007">
        <v>18</v>
      </c>
      <c r="U2007">
        <v>0</v>
      </c>
      <c r="V2007">
        <v>0</v>
      </c>
    </row>
    <row r="2008" spans="1:22" x14ac:dyDescent="0.3">
      <c r="A2008" s="42">
        <v>44033</v>
      </c>
      <c r="B2008" t="s">
        <v>104</v>
      </c>
      <c r="C2008">
        <v>45</v>
      </c>
      <c r="D2008">
        <v>3</v>
      </c>
      <c r="E2008">
        <v>45</v>
      </c>
      <c r="F2008">
        <v>3</v>
      </c>
      <c r="G2008">
        <v>0</v>
      </c>
      <c r="H2008">
        <v>0</v>
      </c>
      <c r="I2008">
        <v>52</v>
      </c>
      <c r="J2008">
        <v>4</v>
      </c>
      <c r="K2008">
        <v>4199</v>
      </c>
      <c r="L2008">
        <v>36</v>
      </c>
      <c r="M2008">
        <v>4251</v>
      </c>
      <c r="N2008">
        <v>40</v>
      </c>
      <c r="O2008">
        <v>0</v>
      </c>
      <c r="P2008">
        <v>1</v>
      </c>
      <c r="Q2008">
        <v>2</v>
      </c>
      <c r="R2008">
        <v>32</v>
      </c>
      <c r="S2008">
        <v>1</v>
      </c>
      <c r="T2008">
        <v>12</v>
      </c>
      <c r="U2008">
        <v>0</v>
      </c>
      <c r="V2008">
        <v>2</v>
      </c>
    </row>
    <row r="2009" spans="1:22" x14ac:dyDescent="0.3">
      <c r="A2009" s="42">
        <v>44033</v>
      </c>
      <c r="B2009" t="s">
        <v>111</v>
      </c>
      <c r="C2009">
        <v>191</v>
      </c>
      <c r="D2009">
        <v>16</v>
      </c>
      <c r="E2009">
        <v>184</v>
      </c>
      <c r="F2009">
        <v>15</v>
      </c>
      <c r="G2009">
        <v>7</v>
      </c>
      <c r="H2009">
        <v>1</v>
      </c>
      <c r="I2009">
        <v>218</v>
      </c>
      <c r="J2009">
        <v>15</v>
      </c>
      <c r="K2009">
        <v>3364</v>
      </c>
      <c r="L2009">
        <v>71</v>
      </c>
      <c r="M2009">
        <v>3582</v>
      </c>
      <c r="N2009">
        <v>86</v>
      </c>
      <c r="O2009">
        <v>0</v>
      </c>
      <c r="P2009">
        <v>3</v>
      </c>
      <c r="Q2009">
        <v>5</v>
      </c>
      <c r="R2009">
        <v>92</v>
      </c>
      <c r="S2009">
        <v>11</v>
      </c>
      <c r="T2009">
        <v>96</v>
      </c>
      <c r="U2009">
        <v>0</v>
      </c>
      <c r="V2009">
        <v>15</v>
      </c>
    </row>
    <row r="2010" spans="1:22" x14ac:dyDescent="0.3">
      <c r="A2010" s="42">
        <v>44033</v>
      </c>
      <c r="B2010" t="s">
        <v>57</v>
      </c>
      <c r="C2010">
        <v>2179</v>
      </c>
      <c r="D2010">
        <v>-5</v>
      </c>
      <c r="E2010">
        <v>2177</v>
      </c>
      <c r="F2010">
        <v>-5</v>
      </c>
      <c r="G2010">
        <v>2</v>
      </c>
      <c r="H2010">
        <v>0</v>
      </c>
      <c r="I2010">
        <v>2059</v>
      </c>
      <c r="J2010">
        <v>-21</v>
      </c>
      <c r="K2010">
        <v>132401</v>
      </c>
      <c r="L2010">
        <v>25</v>
      </c>
      <c r="M2010">
        <v>134460</v>
      </c>
      <c r="N2010">
        <v>4</v>
      </c>
      <c r="O2010">
        <v>1</v>
      </c>
      <c r="P2010">
        <v>10</v>
      </c>
      <c r="Q2010">
        <v>55</v>
      </c>
      <c r="R2010">
        <v>726</v>
      </c>
      <c r="S2010">
        <v>-61</v>
      </c>
      <c r="T2010">
        <v>1443</v>
      </c>
      <c r="U2010">
        <v>2</v>
      </c>
      <c r="V2010">
        <v>48</v>
      </c>
    </row>
    <row r="2011" spans="1:22" x14ac:dyDescent="0.3">
      <c r="A2011" s="42">
        <v>44033</v>
      </c>
      <c r="B2011" t="s">
        <v>89</v>
      </c>
      <c r="C2011">
        <v>98</v>
      </c>
      <c r="D2011">
        <v>7</v>
      </c>
      <c r="E2011">
        <v>98</v>
      </c>
      <c r="F2011">
        <v>7</v>
      </c>
      <c r="G2011">
        <v>0</v>
      </c>
      <c r="H2011">
        <v>0</v>
      </c>
      <c r="I2011">
        <v>112</v>
      </c>
      <c r="J2011">
        <v>8</v>
      </c>
      <c r="K2011">
        <v>2981</v>
      </c>
      <c r="L2011">
        <v>166</v>
      </c>
      <c r="M2011">
        <v>3093</v>
      </c>
      <c r="N2011">
        <v>174</v>
      </c>
      <c r="O2011">
        <v>0</v>
      </c>
      <c r="P2011">
        <v>1</v>
      </c>
      <c r="Q2011">
        <v>2</v>
      </c>
      <c r="R2011">
        <v>70</v>
      </c>
      <c r="S2011">
        <v>5</v>
      </c>
      <c r="T2011">
        <v>27</v>
      </c>
      <c r="U2011">
        <v>0</v>
      </c>
      <c r="V2011">
        <v>3</v>
      </c>
    </row>
    <row r="2012" spans="1:22" x14ac:dyDescent="0.3">
      <c r="A2012" s="42">
        <v>44033</v>
      </c>
      <c r="B2012" t="s">
        <v>44</v>
      </c>
      <c r="C2012">
        <v>1381</v>
      </c>
      <c r="D2012">
        <v>44</v>
      </c>
      <c r="E2012">
        <v>1375</v>
      </c>
      <c r="F2012">
        <v>41</v>
      </c>
      <c r="G2012">
        <v>6</v>
      </c>
      <c r="H2012">
        <v>3</v>
      </c>
      <c r="I2012">
        <v>1542</v>
      </c>
      <c r="J2012">
        <v>38</v>
      </c>
      <c r="K2012">
        <v>95160</v>
      </c>
      <c r="L2012">
        <v>822</v>
      </c>
      <c r="M2012">
        <v>96702</v>
      </c>
      <c r="N2012">
        <v>860</v>
      </c>
      <c r="O2012">
        <v>0</v>
      </c>
      <c r="P2012">
        <v>1</v>
      </c>
      <c r="Q2012">
        <v>52</v>
      </c>
      <c r="R2012">
        <v>365</v>
      </c>
      <c r="S2012">
        <v>-8</v>
      </c>
      <c r="T2012">
        <v>1015</v>
      </c>
      <c r="U2012">
        <v>0</v>
      </c>
      <c r="V2012">
        <v>9</v>
      </c>
    </row>
    <row r="2013" spans="1:22" x14ac:dyDescent="0.3">
      <c r="A2013" s="42">
        <v>44033</v>
      </c>
      <c r="B2013" t="s">
        <v>81</v>
      </c>
      <c r="C2013">
        <v>52</v>
      </c>
      <c r="D2013">
        <v>3</v>
      </c>
      <c r="E2013">
        <v>52</v>
      </c>
      <c r="F2013">
        <v>3</v>
      </c>
      <c r="G2013">
        <v>0</v>
      </c>
      <c r="H2013">
        <v>0</v>
      </c>
      <c r="I2013">
        <v>61</v>
      </c>
      <c r="J2013">
        <v>3</v>
      </c>
      <c r="K2013">
        <v>1170</v>
      </c>
      <c r="L2013">
        <v>21</v>
      </c>
      <c r="M2013">
        <v>1231</v>
      </c>
      <c r="N2013">
        <v>24</v>
      </c>
      <c r="O2013">
        <v>0</v>
      </c>
      <c r="P2013">
        <v>0</v>
      </c>
      <c r="Q2013">
        <v>0</v>
      </c>
      <c r="R2013">
        <v>35</v>
      </c>
      <c r="S2013">
        <v>3</v>
      </c>
      <c r="T2013">
        <v>17</v>
      </c>
      <c r="U2013">
        <v>0</v>
      </c>
      <c r="V2013">
        <v>3</v>
      </c>
    </row>
    <row r="2014" spans="1:22" x14ac:dyDescent="0.3">
      <c r="A2014" s="42">
        <v>44033</v>
      </c>
      <c r="B2014" t="s">
        <v>130</v>
      </c>
      <c r="C2014">
        <v>13</v>
      </c>
      <c r="D2014">
        <v>3</v>
      </c>
      <c r="E2014">
        <v>13</v>
      </c>
      <c r="F2014">
        <v>3</v>
      </c>
      <c r="G2014">
        <v>0</v>
      </c>
      <c r="H2014">
        <v>0</v>
      </c>
      <c r="I2014">
        <v>13</v>
      </c>
      <c r="J2014">
        <v>3</v>
      </c>
      <c r="K2014">
        <v>545</v>
      </c>
      <c r="L2014">
        <v>4</v>
      </c>
      <c r="M2014">
        <v>558</v>
      </c>
      <c r="N2014">
        <v>7</v>
      </c>
      <c r="O2014">
        <v>0</v>
      </c>
      <c r="P2014">
        <v>1</v>
      </c>
      <c r="Q2014">
        <v>0</v>
      </c>
      <c r="R2014">
        <v>6</v>
      </c>
      <c r="S2014">
        <v>3</v>
      </c>
      <c r="T2014">
        <v>6</v>
      </c>
      <c r="U2014">
        <v>0</v>
      </c>
      <c r="V2014">
        <v>0</v>
      </c>
    </row>
    <row r="2015" spans="1:22" x14ac:dyDescent="0.3">
      <c r="A2015" s="42">
        <v>44033</v>
      </c>
      <c r="B2015" t="s">
        <v>131</v>
      </c>
      <c r="C2015">
        <v>75</v>
      </c>
      <c r="D2015">
        <v>5</v>
      </c>
      <c r="E2015">
        <v>73</v>
      </c>
      <c r="F2015">
        <v>5</v>
      </c>
      <c r="G2015">
        <v>2</v>
      </c>
      <c r="H2015">
        <v>0</v>
      </c>
      <c r="I2015">
        <v>83</v>
      </c>
      <c r="J2015">
        <v>5</v>
      </c>
      <c r="K2015">
        <v>1444</v>
      </c>
      <c r="L2015">
        <v>39</v>
      </c>
      <c r="M2015">
        <v>1527</v>
      </c>
      <c r="N2015">
        <v>44</v>
      </c>
      <c r="O2015">
        <v>0</v>
      </c>
      <c r="P2015">
        <v>0</v>
      </c>
      <c r="Q2015">
        <v>2</v>
      </c>
      <c r="R2015">
        <v>47</v>
      </c>
      <c r="S2015">
        <v>3</v>
      </c>
      <c r="T2015">
        <v>28</v>
      </c>
      <c r="U2015">
        <v>0</v>
      </c>
      <c r="V2015">
        <v>2</v>
      </c>
    </row>
    <row r="2016" spans="1:22" x14ac:dyDescent="0.3">
      <c r="A2016" s="42">
        <v>44033</v>
      </c>
      <c r="B2016" t="s">
        <v>71</v>
      </c>
      <c r="C2016">
        <v>1267</v>
      </c>
      <c r="D2016">
        <v>53</v>
      </c>
      <c r="E2016">
        <v>1262</v>
      </c>
      <c r="F2016">
        <v>53</v>
      </c>
      <c r="G2016">
        <v>5</v>
      </c>
      <c r="H2016">
        <v>0</v>
      </c>
      <c r="I2016">
        <v>1490</v>
      </c>
      <c r="J2016">
        <v>63</v>
      </c>
      <c r="K2016">
        <v>13827</v>
      </c>
      <c r="L2016">
        <v>614</v>
      </c>
      <c r="M2016">
        <v>15317</v>
      </c>
      <c r="N2016">
        <v>677</v>
      </c>
      <c r="O2016">
        <v>1</v>
      </c>
      <c r="P2016">
        <v>8</v>
      </c>
      <c r="Q2016">
        <v>24</v>
      </c>
      <c r="R2016">
        <v>868</v>
      </c>
      <c r="S2016">
        <v>28</v>
      </c>
      <c r="T2016">
        <v>391</v>
      </c>
      <c r="U2016">
        <v>0</v>
      </c>
      <c r="V2016">
        <v>31</v>
      </c>
    </row>
    <row r="2017" spans="1:22" x14ac:dyDescent="0.3">
      <c r="A2017" s="42">
        <v>44033</v>
      </c>
      <c r="B2017" t="s">
        <v>132</v>
      </c>
      <c r="C2017">
        <v>409</v>
      </c>
      <c r="D2017">
        <v>8</v>
      </c>
      <c r="E2017">
        <v>409</v>
      </c>
      <c r="F2017">
        <v>8</v>
      </c>
      <c r="G2017">
        <v>0</v>
      </c>
      <c r="H2017">
        <v>0</v>
      </c>
      <c r="I2017">
        <v>466</v>
      </c>
      <c r="J2017">
        <v>11</v>
      </c>
      <c r="K2017">
        <v>4051</v>
      </c>
      <c r="L2017">
        <v>76</v>
      </c>
      <c r="M2017">
        <v>4517</v>
      </c>
      <c r="N2017">
        <v>87</v>
      </c>
      <c r="O2017">
        <v>0</v>
      </c>
      <c r="P2017">
        <v>0</v>
      </c>
      <c r="Q2017">
        <v>3</v>
      </c>
      <c r="R2017">
        <v>298</v>
      </c>
      <c r="S2017">
        <v>5</v>
      </c>
      <c r="T2017">
        <v>111</v>
      </c>
      <c r="U2017">
        <v>0</v>
      </c>
      <c r="V2017">
        <v>10</v>
      </c>
    </row>
    <row r="2018" spans="1:22" x14ac:dyDescent="0.3">
      <c r="A2018" s="42">
        <v>44033</v>
      </c>
      <c r="B2018" t="s">
        <v>72</v>
      </c>
      <c r="C2018">
        <v>147</v>
      </c>
      <c r="D2018">
        <v>22</v>
      </c>
      <c r="E2018">
        <v>134</v>
      </c>
      <c r="F2018">
        <v>21</v>
      </c>
      <c r="G2018">
        <v>13</v>
      </c>
      <c r="H2018">
        <v>1</v>
      </c>
      <c r="I2018">
        <v>165</v>
      </c>
      <c r="J2018">
        <v>19</v>
      </c>
      <c r="K2018">
        <v>7400</v>
      </c>
      <c r="L2018">
        <v>280</v>
      </c>
      <c r="M2018">
        <v>7565</v>
      </c>
      <c r="N2018">
        <v>299</v>
      </c>
      <c r="O2018">
        <v>0</v>
      </c>
      <c r="P2018">
        <v>0</v>
      </c>
      <c r="Q2018">
        <v>6</v>
      </c>
      <c r="R2018">
        <v>72</v>
      </c>
      <c r="S2018">
        <v>16</v>
      </c>
      <c r="T2018">
        <v>75</v>
      </c>
      <c r="U2018">
        <v>1</v>
      </c>
      <c r="V2018">
        <v>9</v>
      </c>
    </row>
    <row r="2019" spans="1:22" x14ac:dyDescent="0.3">
      <c r="A2019" s="42">
        <v>44033</v>
      </c>
      <c r="B2019" t="s">
        <v>52</v>
      </c>
      <c r="C2019">
        <v>1160</v>
      </c>
      <c r="D2019">
        <v>17</v>
      </c>
      <c r="E2019">
        <v>1159</v>
      </c>
      <c r="F2019">
        <v>17</v>
      </c>
      <c r="G2019">
        <v>1</v>
      </c>
      <c r="H2019">
        <v>0</v>
      </c>
      <c r="I2019">
        <v>1457</v>
      </c>
      <c r="J2019">
        <v>22</v>
      </c>
      <c r="K2019">
        <v>8311</v>
      </c>
      <c r="L2019">
        <v>52</v>
      </c>
      <c r="M2019">
        <v>9768</v>
      </c>
      <c r="N2019">
        <v>74</v>
      </c>
      <c r="O2019">
        <v>1</v>
      </c>
      <c r="P2019">
        <v>15</v>
      </c>
      <c r="Q2019">
        <v>10</v>
      </c>
      <c r="R2019">
        <v>653</v>
      </c>
      <c r="S2019">
        <v>6</v>
      </c>
      <c r="T2019">
        <v>492</v>
      </c>
      <c r="U2019">
        <v>3</v>
      </c>
      <c r="V2019">
        <v>64</v>
      </c>
    </row>
    <row r="2020" spans="1:22" x14ac:dyDescent="0.3">
      <c r="A2020" s="42">
        <v>44033</v>
      </c>
      <c r="B2020" t="s">
        <v>19</v>
      </c>
      <c r="C2020">
        <v>4716</v>
      </c>
      <c r="D2020">
        <v>98</v>
      </c>
      <c r="E2020">
        <v>4709</v>
      </c>
      <c r="F2020">
        <v>98</v>
      </c>
      <c r="G2020">
        <v>7</v>
      </c>
      <c r="H2020">
        <v>0</v>
      </c>
      <c r="I2020">
        <v>5683</v>
      </c>
      <c r="J2020">
        <v>108</v>
      </c>
      <c r="K2020">
        <v>34660</v>
      </c>
      <c r="L2020">
        <v>562</v>
      </c>
      <c r="M2020">
        <v>40343</v>
      </c>
      <c r="N2020">
        <v>670</v>
      </c>
      <c r="O2020">
        <v>2</v>
      </c>
      <c r="P2020">
        <v>43</v>
      </c>
      <c r="Q2020">
        <v>133</v>
      </c>
      <c r="R2020">
        <v>2164</v>
      </c>
      <c r="S2020">
        <v>-37</v>
      </c>
      <c r="T2020">
        <v>2509</v>
      </c>
      <c r="U2020">
        <v>5</v>
      </c>
      <c r="V2020">
        <v>150</v>
      </c>
    </row>
    <row r="2021" spans="1:22" x14ac:dyDescent="0.3">
      <c r="A2021" s="42">
        <v>44033</v>
      </c>
      <c r="B2021" t="s">
        <v>73</v>
      </c>
      <c r="C2021">
        <v>38</v>
      </c>
      <c r="D2021">
        <v>2</v>
      </c>
      <c r="E2021">
        <v>35</v>
      </c>
      <c r="F2021">
        <v>2</v>
      </c>
      <c r="G2021">
        <v>3</v>
      </c>
      <c r="H2021">
        <v>0</v>
      </c>
      <c r="I2021">
        <v>34</v>
      </c>
      <c r="J2021">
        <v>2</v>
      </c>
      <c r="K2021">
        <v>1599</v>
      </c>
      <c r="L2021">
        <v>40</v>
      </c>
      <c r="M2021">
        <v>1633</v>
      </c>
      <c r="N2021">
        <v>42</v>
      </c>
      <c r="O2021">
        <v>0</v>
      </c>
      <c r="P2021">
        <v>0</v>
      </c>
      <c r="Q2021">
        <v>1</v>
      </c>
      <c r="R2021">
        <v>24</v>
      </c>
      <c r="S2021">
        <v>1</v>
      </c>
      <c r="T2021">
        <v>14</v>
      </c>
      <c r="U2021">
        <v>1</v>
      </c>
      <c r="V2021">
        <v>3</v>
      </c>
    </row>
    <row r="2022" spans="1:22" x14ac:dyDescent="0.3">
      <c r="A2022" s="42">
        <v>44033</v>
      </c>
      <c r="B2022" t="s">
        <v>133</v>
      </c>
      <c r="C2022">
        <v>64</v>
      </c>
      <c r="D2022">
        <v>3</v>
      </c>
      <c r="E2022">
        <v>64</v>
      </c>
      <c r="F2022">
        <v>3</v>
      </c>
      <c r="G2022">
        <v>0</v>
      </c>
      <c r="H2022">
        <v>0</v>
      </c>
      <c r="I2022">
        <v>80</v>
      </c>
      <c r="J2022">
        <v>1</v>
      </c>
      <c r="K2022">
        <v>2252</v>
      </c>
      <c r="L2022">
        <v>68</v>
      </c>
      <c r="M2022">
        <v>2332</v>
      </c>
      <c r="N2022">
        <v>69</v>
      </c>
      <c r="O2022">
        <v>0</v>
      </c>
      <c r="P2022">
        <v>0</v>
      </c>
      <c r="Q2022">
        <v>4</v>
      </c>
      <c r="R2022">
        <v>42</v>
      </c>
      <c r="S2022">
        <v>-1</v>
      </c>
      <c r="T2022">
        <v>22</v>
      </c>
      <c r="U2022">
        <v>0</v>
      </c>
      <c r="V2022">
        <v>3</v>
      </c>
    </row>
    <row r="2023" spans="1:22" x14ac:dyDescent="0.3">
      <c r="A2023" s="42">
        <v>44033</v>
      </c>
      <c r="B2023" t="s">
        <v>50</v>
      </c>
      <c r="C2023">
        <v>1156</v>
      </c>
      <c r="D2023">
        <v>44</v>
      </c>
      <c r="E2023">
        <v>1104</v>
      </c>
      <c r="F2023">
        <v>44</v>
      </c>
      <c r="G2023">
        <v>52</v>
      </c>
      <c r="H2023">
        <v>0</v>
      </c>
      <c r="I2023">
        <v>1224</v>
      </c>
      <c r="J2023">
        <v>37</v>
      </c>
      <c r="K2023">
        <v>12622</v>
      </c>
      <c r="L2023">
        <v>217</v>
      </c>
      <c r="M2023">
        <v>13846</v>
      </c>
      <c r="N2023">
        <v>254</v>
      </c>
      <c r="O2023">
        <v>0</v>
      </c>
      <c r="P2023">
        <v>4</v>
      </c>
      <c r="Q2023">
        <v>30</v>
      </c>
      <c r="R2023">
        <v>809</v>
      </c>
      <c r="S2023">
        <v>14</v>
      </c>
      <c r="T2023">
        <v>343</v>
      </c>
      <c r="U2023">
        <v>1</v>
      </c>
      <c r="V2023">
        <v>42</v>
      </c>
    </row>
    <row r="2024" spans="1:22" x14ac:dyDescent="0.3">
      <c r="A2024" s="42">
        <v>44033</v>
      </c>
      <c r="B2024" t="s">
        <v>43</v>
      </c>
      <c r="C2024">
        <v>16904</v>
      </c>
      <c r="D2024">
        <v>202</v>
      </c>
      <c r="E2024">
        <v>16870</v>
      </c>
      <c r="F2024">
        <v>203</v>
      </c>
      <c r="G2024">
        <v>34</v>
      </c>
      <c r="H2024">
        <v>-1</v>
      </c>
      <c r="I2024">
        <v>20291</v>
      </c>
      <c r="J2024">
        <v>247</v>
      </c>
      <c r="K2024">
        <v>184797</v>
      </c>
      <c r="L2024">
        <v>1635</v>
      </c>
      <c r="M2024">
        <v>205088</v>
      </c>
      <c r="N2024">
        <v>1882</v>
      </c>
      <c r="O2024">
        <v>7</v>
      </c>
      <c r="P2024">
        <v>252</v>
      </c>
      <c r="Q2024">
        <v>438</v>
      </c>
      <c r="R2024">
        <v>11684</v>
      </c>
      <c r="S2024">
        <v>-243</v>
      </c>
      <c r="T2024">
        <v>4968</v>
      </c>
      <c r="U2024">
        <v>23</v>
      </c>
      <c r="V2024">
        <v>1085</v>
      </c>
    </row>
    <row r="2025" spans="1:22" x14ac:dyDescent="0.3">
      <c r="A2025" s="42">
        <v>44033</v>
      </c>
      <c r="B2025" t="s">
        <v>99</v>
      </c>
      <c r="C2025">
        <v>259</v>
      </c>
      <c r="D2025">
        <v>40</v>
      </c>
      <c r="E2025">
        <v>252</v>
      </c>
      <c r="F2025">
        <v>40</v>
      </c>
      <c r="G2025">
        <v>7</v>
      </c>
      <c r="H2025">
        <v>0</v>
      </c>
      <c r="I2025">
        <v>281</v>
      </c>
      <c r="J2025">
        <v>43</v>
      </c>
      <c r="K2025">
        <v>2524</v>
      </c>
      <c r="L2025">
        <v>134</v>
      </c>
      <c r="M2025">
        <v>2805</v>
      </c>
      <c r="N2025">
        <v>177</v>
      </c>
      <c r="O2025">
        <v>0</v>
      </c>
      <c r="P2025">
        <v>2</v>
      </c>
      <c r="Q2025">
        <v>5</v>
      </c>
      <c r="R2025">
        <v>130</v>
      </c>
      <c r="S2025">
        <v>35</v>
      </c>
      <c r="T2025">
        <v>127</v>
      </c>
      <c r="U2025">
        <v>0</v>
      </c>
      <c r="V2025">
        <v>8</v>
      </c>
    </row>
    <row r="2026" spans="1:22" x14ac:dyDescent="0.3">
      <c r="A2026" s="42">
        <v>44033</v>
      </c>
      <c r="B2026" t="s">
        <v>134</v>
      </c>
      <c r="C2026">
        <v>47</v>
      </c>
      <c r="D2026">
        <v>0</v>
      </c>
      <c r="E2026">
        <v>47</v>
      </c>
      <c r="F2026">
        <v>0</v>
      </c>
      <c r="G2026">
        <v>0</v>
      </c>
      <c r="H2026">
        <v>0</v>
      </c>
      <c r="I2026">
        <v>55</v>
      </c>
      <c r="J2026">
        <v>1</v>
      </c>
      <c r="K2026">
        <v>1142</v>
      </c>
      <c r="L2026">
        <v>18</v>
      </c>
      <c r="M2026">
        <v>1197</v>
      </c>
      <c r="N2026">
        <v>19</v>
      </c>
      <c r="O2026">
        <v>0</v>
      </c>
      <c r="P2026">
        <v>0</v>
      </c>
      <c r="Q2026">
        <v>0</v>
      </c>
      <c r="R2026">
        <v>14</v>
      </c>
      <c r="S2026">
        <v>0</v>
      </c>
      <c r="T2026">
        <v>33</v>
      </c>
      <c r="U2026">
        <v>0</v>
      </c>
      <c r="V2026">
        <v>3</v>
      </c>
    </row>
    <row r="2027" spans="1:22" x14ac:dyDescent="0.3">
      <c r="A2027" s="42">
        <v>44033</v>
      </c>
      <c r="B2027" t="s">
        <v>45</v>
      </c>
      <c r="C2027">
        <v>444</v>
      </c>
      <c r="D2027">
        <v>17</v>
      </c>
      <c r="E2027">
        <v>399</v>
      </c>
      <c r="F2027">
        <v>11</v>
      </c>
      <c r="G2027">
        <v>45</v>
      </c>
      <c r="H2027">
        <v>6</v>
      </c>
      <c r="I2027">
        <v>464</v>
      </c>
      <c r="J2027">
        <v>15</v>
      </c>
      <c r="K2027">
        <v>10545</v>
      </c>
      <c r="L2027">
        <v>112</v>
      </c>
      <c r="M2027">
        <v>11009</v>
      </c>
      <c r="N2027">
        <v>127</v>
      </c>
      <c r="O2027">
        <v>0</v>
      </c>
      <c r="P2027">
        <v>6</v>
      </c>
      <c r="Q2027">
        <v>17</v>
      </c>
      <c r="R2027">
        <v>230</v>
      </c>
      <c r="S2027">
        <v>0</v>
      </c>
      <c r="T2027">
        <v>208</v>
      </c>
      <c r="U2027">
        <v>-1</v>
      </c>
      <c r="V2027">
        <v>34</v>
      </c>
    </row>
    <row r="2028" spans="1:22" x14ac:dyDescent="0.3">
      <c r="A2028" s="42">
        <v>44033</v>
      </c>
      <c r="B2028" t="s">
        <v>53</v>
      </c>
      <c r="C2028">
        <v>2571</v>
      </c>
      <c r="D2028">
        <v>66</v>
      </c>
      <c r="E2028">
        <v>2560</v>
      </c>
      <c r="F2028">
        <v>66</v>
      </c>
      <c r="G2028">
        <v>11</v>
      </c>
      <c r="H2028">
        <v>0</v>
      </c>
      <c r="I2028">
        <v>3151</v>
      </c>
      <c r="J2028">
        <v>73</v>
      </c>
      <c r="K2028">
        <v>19789</v>
      </c>
      <c r="L2028">
        <v>325</v>
      </c>
      <c r="M2028">
        <v>22940</v>
      </c>
      <c r="N2028">
        <v>398</v>
      </c>
      <c r="O2028">
        <v>1</v>
      </c>
      <c r="P2028">
        <v>62</v>
      </c>
      <c r="Q2028">
        <v>34</v>
      </c>
      <c r="R2028">
        <v>1064</v>
      </c>
      <c r="S2028">
        <v>31</v>
      </c>
      <c r="T2028">
        <v>1445</v>
      </c>
      <c r="U2028">
        <v>4</v>
      </c>
      <c r="V2028">
        <v>256</v>
      </c>
    </row>
    <row r="2029" spans="1:22" x14ac:dyDescent="0.3">
      <c r="A2029" s="42">
        <v>44033</v>
      </c>
      <c r="B2029" t="s">
        <v>65</v>
      </c>
      <c r="C2029">
        <v>835</v>
      </c>
      <c r="D2029">
        <v>26</v>
      </c>
      <c r="E2029">
        <v>824</v>
      </c>
      <c r="F2029">
        <v>26</v>
      </c>
      <c r="G2029">
        <v>11</v>
      </c>
      <c r="H2029">
        <v>0</v>
      </c>
      <c r="I2029">
        <v>924</v>
      </c>
      <c r="J2029">
        <v>29</v>
      </c>
      <c r="K2029">
        <v>10204</v>
      </c>
      <c r="L2029">
        <v>223</v>
      </c>
      <c r="M2029">
        <v>11128</v>
      </c>
      <c r="N2029">
        <v>252</v>
      </c>
      <c r="O2029">
        <v>0</v>
      </c>
      <c r="P2029">
        <v>8</v>
      </c>
      <c r="Q2029">
        <v>12</v>
      </c>
      <c r="R2029">
        <v>567</v>
      </c>
      <c r="S2029">
        <v>14</v>
      </c>
      <c r="T2029">
        <v>260</v>
      </c>
      <c r="U2029">
        <v>0</v>
      </c>
      <c r="V2029">
        <v>40</v>
      </c>
    </row>
    <row r="2030" spans="1:22" x14ac:dyDescent="0.3">
      <c r="A2030" s="42">
        <v>44033</v>
      </c>
      <c r="B2030" t="s">
        <v>105</v>
      </c>
      <c r="C2030">
        <v>1547</v>
      </c>
      <c r="D2030">
        <v>4</v>
      </c>
      <c r="E2030">
        <v>1544</v>
      </c>
      <c r="F2030">
        <v>4</v>
      </c>
      <c r="G2030">
        <v>3</v>
      </c>
      <c r="H2030">
        <v>0</v>
      </c>
      <c r="I2030">
        <v>1604</v>
      </c>
      <c r="J2030">
        <v>7</v>
      </c>
      <c r="K2030">
        <v>2868</v>
      </c>
      <c r="L2030">
        <v>14</v>
      </c>
      <c r="M2030">
        <v>4472</v>
      </c>
      <c r="N2030">
        <v>21</v>
      </c>
      <c r="O2030">
        <v>0</v>
      </c>
      <c r="P2030">
        <v>6</v>
      </c>
      <c r="Q2030">
        <v>2</v>
      </c>
      <c r="R2030">
        <v>1458</v>
      </c>
      <c r="S2030">
        <v>2</v>
      </c>
      <c r="T2030">
        <v>83</v>
      </c>
      <c r="U2030">
        <v>0</v>
      </c>
      <c r="V2030">
        <v>16</v>
      </c>
    </row>
    <row r="2031" spans="1:22" x14ac:dyDescent="0.3">
      <c r="A2031" s="42">
        <v>44033</v>
      </c>
      <c r="B2031" t="s">
        <v>98</v>
      </c>
      <c r="C2031">
        <v>70</v>
      </c>
      <c r="D2031">
        <v>1</v>
      </c>
      <c r="E2031">
        <v>70</v>
      </c>
      <c r="F2031">
        <v>1</v>
      </c>
      <c r="G2031">
        <v>0</v>
      </c>
      <c r="H2031">
        <v>0</v>
      </c>
      <c r="I2031">
        <v>77</v>
      </c>
      <c r="J2031">
        <v>1</v>
      </c>
      <c r="K2031">
        <v>2234</v>
      </c>
      <c r="L2031">
        <v>36</v>
      </c>
      <c r="M2031">
        <v>2311</v>
      </c>
      <c r="N2031">
        <v>37</v>
      </c>
      <c r="O2031">
        <v>0</v>
      </c>
      <c r="P2031">
        <v>0</v>
      </c>
      <c r="Q2031">
        <v>3</v>
      </c>
      <c r="R2031">
        <v>56</v>
      </c>
      <c r="S2031">
        <v>-2</v>
      </c>
      <c r="T2031">
        <v>14</v>
      </c>
      <c r="U2031">
        <v>1</v>
      </c>
      <c r="V2031">
        <v>2</v>
      </c>
    </row>
    <row r="2032" spans="1:22" x14ac:dyDescent="0.3">
      <c r="A2032" s="42">
        <v>44033</v>
      </c>
      <c r="B2032" t="s">
        <v>106</v>
      </c>
      <c r="C2032">
        <v>56</v>
      </c>
      <c r="D2032">
        <v>6</v>
      </c>
      <c r="E2032">
        <v>56</v>
      </c>
      <c r="F2032">
        <v>6</v>
      </c>
      <c r="G2032">
        <v>0</v>
      </c>
      <c r="H2032">
        <v>0</v>
      </c>
      <c r="I2032">
        <v>59</v>
      </c>
      <c r="J2032">
        <v>5</v>
      </c>
      <c r="K2032">
        <v>1649</v>
      </c>
      <c r="L2032">
        <v>54</v>
      </c>
      <c r="M2032">
        <v>1708</v>
      </c>
      <c r="N2032">
        <v>59</v>
      </c>
      <c r="O2032">
        <v>0</v>
      </c>
      <c r="P2032">
        <v>0</v>
      </c>
      <c r="Q2032">
        <v>2</v>
      </c>
      <c r="R2032">
        <v>25</v>
      </c>
      <c r="S2032">
        <v>4</v>
      </c>
      <c r="T2032">
        <v>31</v>
      </c>
      <c r="U2032">
        <v>0</v>
      </c>
      <c r="V2032">
        <v>1</v>
      </c>
    </row>
    <row r="2033" spans="1:22" x14ac:dyDescent="0.3">
      <c r="A2033" s="42">
        <v>44033</v>
      </c>
      <c r="B2033" t="s">
        <v>135</v>
      </c>
      <c r="C2033">
        <v>15</v>
      </c>
      <c r="D2033">
        <v>1</v>
      </c>
      <c r="E2033">
        <v>15</v>
      </c>
      <c r="F2033">
        <v>1</v>
      </c>
      <c r="G2033">
        <v>0</v>
      </c>
      <c r="H2033">
        <v>0</v>
      </c>
      <c r="I2033">
        <v>16</v>
      </c>
      <c r="J2033">
        <v>1</v>
      </c>
      <c r="K2033">
        <v>634</v>
      </c>
      <c r="L2033">
        <v>36</v>
      </c>
      <c r="M2033">
        <v>650</v>
      </c>
      <c r="N2033">
        <v>37</v>
      </c>
      <c r="O2033">
        <v>0</v>
      </c>
      <c r="P2033">
        <v>0</v>
      </c>
      <c r="Q2033">
        <v>0</v>
      </c>
      <c r="R2033">
        <v>6</v>
      </c>
      <c r="S2033">
        <v>1</v>
      </c>
      <c r="T2033">
        <v>9</v>
      </c>
      <c r="U2033">
        <v>0</v>
      </c>
      <c r="V2033">
        <v>1</v>
      </c>
    </row>
    <row r="2034" spans="1:22" x14ac:dyDescent="0.3">
      <c r="A2034" s="42">
        <v>44033</v>
      </c>
      <c r="B2034" t="s">
        <v>116</v>
      </c>
      <c r="C2034">
        <v>248</v>
      </c>
      <c r="D2034">
        <v>26</v>
      </c>
      <c r="E2034">
        <v>248</v>
      </c>
      <c r="F2034">
        <v>26</v>
      </c>
      <c r="G2034">
        <v>0</v>
      </c>
      <c r="H2034">
        <v>0</v>
      </c>
      <c r="I2034">
        <v>272</v>
      </c>
      <c r="J2034">
        <v>28</v>
      </c>
      <c r="K2034">
        <v>5311</v>
      </c>
      <c r="L2034">
        <v>527</v>
      </c>
      <c r="M2034">
        <v>5583</v>
      </c>
      <c r="N2034">
        <v>555</v>
      </c>
      <c r="O2034">
        <v>0</v>
      </c>
      <c r="P2034">
        <v>3</v>
      </c>
      <c r="Q2034">
        <v>5</v>
      </c>
      <c r="R2034">
        <v>79</v>
      </c>
      <c r="S2034">
        <v>21</v>
      </c>
      <c r="T2034">
        <v>166</v>
      </c>
      <c r="U2034">
        <v>0</v>
      </c>
      <c r="V2034">
        <v>2</v>
      </c>
    </row>
    <row r="2035" spans="1:22" x14ac:dyDescent="0.3">
      <c r="A2035" s="42">
        <v>44033</v>
      </c>
      <c r="B2035" t="s">
        <v>66</v>
      </c>
      <c r="C2035">
        <v>490</v>
      </c>
      <c r="D2035">
        <v>20</v>
      </c>
      <c r="E2035">
        <v>475</v>
      </c>
      <c r="F2035">
        <v>19</v>
      </c>
      <c r="G2035">
        <v>15</v>
      </c>
      <c r="H2035">
        <v>1</v>
      </c>
      <c r="I2035">
        <v>572</v>
      </c>
      <c r="J2035">
        <v>19</v>
      </c>
      <c r="K2035">
        <v>10748</v>
      </c>
      <c r="L2035">
        <v>282</v>
      </c>
      <c r="M2035">
        <v>11320</v>
      </c>
      <c r="N2035">
        <v>301</v>
      </c>
      <c r="O2035">
        <v>0</v>
      </c>
      <c r="P2035">
        <v>0</v>
      </c>
      <c r="Q2035">
        <v>5</v>
      </c>
      <c r="R2035">
        <v>165</v>
      </c>
      <c r="S2035">
        <v>15</v>
      </c>
      <c r="T2035">
        <v>325</v>
      </c>
      <c r="U2035">
        <v>1</v>
      </c>
      <c r="V2035">
        <v>21</v>
      </c>
    </row>
    <row r="2036" spans="1:22" x14ac:dyDescent="0.3">
      <c r="A2036" s="42">
        <v>44033</v>
      </c>
      <c r="B2036" t="s">
        <v>117</v>
      </c>
      <c r="C2036">
        <v>157</v>
      </c>
      <c r="D2036">
        <v>7</v>
      </c>
      <c r="E2036">
        <v>156</v>
      </c>
      <c r="F2036">
        <v>8</v>
      </c>
      <c r="G2036">
        <v>1</v>
      </c>
      <c r="H2036">
        <v>-1</v>
      </c>
      <c r="I2036">
        <v>165</v>
      </c>
      <c r="J2036">
        <v>6</v>
      </c>
      <c r="K2036">
        <v>3249</v>
      </c>
      <c r="L2036">
        <v>35</v>
      </c>
      <c r="M2036">
        <v>3414</v>
      </c>
      <c r="N2036">
        <v>41</v>
      </c>
      <c r="O2036">
        <v>0</v>
      </c>
      <c r="P2036">
        <v>0</v>
      </c>
      <c r="Q2036">
        <v>3</v>
      </c>
      <c r="R2036">
        <v>83</v>
      </c>
      <c r="S2036">
        <v>4</v>
      </c>
      <c r="T2036">
        <v>74</v>
      </c>
      <c r="U2036">
        <v>1</v>
      </c>
      <c r="V2036">
        <v>4</v>
      </c>
    </row>
    <row r="2037" spans="1:22" x14ac:dyDescent="0.3">
      <c r="A2037" s="42">
        <v>44033</v>
      </c>
      <c r="B2037" t="s">
        <v>86</v>
      </c>
      <c r="C2037">
        <v>109</v>
      </c>
      <c r="D2037">
        <v>8</v>
      </c>
      <c r="E2037">
        <v>104</v>
      </c>
      <c r="F2037">
        <v>8</v>
      </c>
      <c r="G2037">
        <v>5</v>
      </c>
      <c r="H2037">
        <v>0</v>
      </c>
      <c r="I2037">
        <v>114</v>
      </c>
      <c r="J2037">
        <v>9</v>
      </c>
      <c r="K2037">
        <v>3406</v>
      </c>
      <c r="L2037">
        <v>80</v>
      </c>
      <c r="M2037">
        <v>3520</v>
      </c>
      <c r="N2037">
        <v>89</v>
      </c>
      <c r="O2037">
        <v>0</v>
      </c>
      <c r="P2037">
        <v>1</v>
      </c>
      <c r="Q2037">
        <v>0</v>
      </c>
      <c r="R2037">
        <v>53</v>
      </c>
      <c r="S2037">
        <v>8</v>
      </c>
      <c r="T2037">
        <v>55</v>
      </c>
      <c r="U2037">
        <v>0</v>
      </c>
      <c r="V2037">
        <v>4</v>
      </c>
    </row>
    <row r="2038" spans="1:22" x14ac:dyDescent="0.3">
      <c r="A2038" s="42">
        <v>44033</v>
      </c>
      <c r="B2038" t="s">
        <v>93</v>
      </c>
      <c r="C2038">
        <v>132</v>
      </c>
      <c r="D2038">
        <v>8</v>
      </c>
      <c r="E2038">
        <v>131</v>
      </c>
      <c r="F2038">
        <v>8</v>
      </c>
      <c r="G2038">
        <v>1</v>
      </c>
      <c r="H2038">
        <v>0</v>
      </c>
      <c r="I2038">
        <v>160</v>
      </c>
      <c r="J2038">
        <v>9</v>
      </c>
      <c r="K2038">
        <v>3551</v>
      </c>
      <c r="L2038">
        <v>182</v>
      </c>
      <c r="M2038">
        <v>3711</v>
      </c>
      <c r="N2038">
        <v>191</v>
      </c>
      <c r="O2038">
        <v>0</v>
      </c>
      <c r="P2038">
        <v>3</v>
      </c>
      <c r="Q2038">
        <v>0</v>
      </c>
      <c r="R2038">
        <v>74</v>
      </c>
      <c r="S2038">
        <v>8</v>
      </c>
      <c r="T2038">
        <v>55</v>
      </c>
      <c r="U2038">
        <v>0</v>
      </c>
      <c r="V2038">
        <v>8</v>
      </c>
    </row>
    <row r="2039" spans="1:22" x14ac:dyDescent="0.3">
      <c r="A2039" s="42">
        <v>44033</v>
      </c>
      <c r="B2039" t="s">
        <v>0</v>
      </c>
      <c r="C2039">
        <v>2599</v>
      </c>
      <c r="D2039">
        <v>37</v>
      </c>
      <c r="E2039">
        <v>2596</v>
      </c>
      <c r="F2039">
        <v>37</v>
      </c>
      <c r="G2039">
        <v>3</v>
      </c>
      <c r="H2039">
        <v>0</v>
      </c>
      <c r="I2039">
        <v>3036</v>
      </c>
      <c r="J2039">
        <v>49</v>
      </c>
      <c r="K2039">
        <v>31725</v>
      </c>
      <c r="L2039">
        <v>331</v>
      </c>
      <c r="M2039">
        <v>34761</v>
      </c>
      <c r="N2039">
        <v>380</v>
      </c>
      <c r="O2039">
        <v>0</v>
      </c>
      <c r="P2039">
        <v>18</v>
      </c>
      <c r="Q2039">
        <v>69</v>
      </c>
      <c r="R2039">
        <v>1079</v>
      </c>
      <c r="S2039">
        <v>-32</v>
      </c>
      <c r="T2039">
        <v>1502</v>
      </c>
      <c r="U2039">
        <v>3</v>
      </c>
      <c r="V2039">
        <v>68</v>
      </c>
    </row>
    <row r="2040" spans="1:22" x14ac:dyDescent="0.3">
      <c r="A2040" s="42">
        <v>44033</v>
      </c>
      <c r="B2040" t="s">
        <v>58</v>
      </c>
      <c r="C2040">
        <v>1664</v>
      </c>
      <c r="D2040">
        <v>36</v>
      </c>
      <c r="E2040">
        <v>1662</v>
      </c>
      <c r="F2040">
        <v>36</v>
      </c>
      <c r="G2040">
        <v>2</v>
      </c>
      <c r="H2040">
        <v>0</v>
      </c>
      <c r="I2040">
        <v>1996</v>
      </c>
      <c r="J2040">
        <v>42</v>
      </c>
      <c r="K2040">
        <v>17923</v>
      </c>
      <c r="L2040">
        <v>216</v>
      </c>
      <c r="M2040">
        <v>19919</v>
      </c>
      <c r="N2040">
        <v>258</v>
      </c>
      <c r="O2040">
        <v>0</v>
      </c>
      <c r="P2040">
        <v>19</v>
      </c>
      <c r="Q2040">
        <v>28</v>
      </c>
      <c r="R2040">
        <v>795</v>
      </c>
      <c r="S2040">
        <v>8</v>
      </c>
      <c r="T2040">
        <v>850</v>
      </c>
      <c r="U2040">
        <v>1</v>
      </c>
      <c r="V2040">
        <v>63</v>
      </c>
    </row>
    <row r="2041" spans="1:22" x14ac:dyDescent="0.3">
      <c r="A2041" s="42">
        <v>44034</v>
      </c>
      <c r="B2041" t="s">
        <v>59</v>
      </c>
      <c r="C2041">
        <v>335</v>
      </c>
      <c r="D2041">
        <v>8</v>
      </c>
      <c r="E2041">
        <v>324</v>
      </c>
      <c r="F2041">
        <v>10</v>
      </c>
      <c r="G2041">
        <v>11</v>
      </c>
      <c r="H2041">
        <v>-2</v>
      </c>
      <c r="I2041">
        <v>391</v>
      </c>
      <c r="J2041">
        <v>11</v>
      </c>
      <c r="K2041">
        <v>10720</v>
      </c>
      <c r="L2041">
        <v>63</v>
      </c>
      <c r="M2041">
        <v>11111</v>
      </c>
      <c r="N2041">
        <v>74</v>
      </c>
      <c r="O2041">
        <v>0</v>
      </c>
      <c r="P2041">
        <v>3</v>
      </c>
      <c r="Q2041">
        <v>9</v>
      </c>
      <c r="R2041">
        <v>179</v>
      </c>
      <c r="S2041">
        <v>-1</v>
      </c>
      <c r="T2041">
        <v>153</v>
      </c>
      <c r="U2041">
        <v>1</v>
      </c>
      <c r="V2041">
        <v>22</v>
      </c>
    </row>
    <row r="2042" spans="1:22" x14ac:dyDescent="0.3">
      <c r="A2042" s="42">
        <v>44034</v>
      </c>
      <c r="B2042" t="s">
        <v>90</v>
      </c>
      <c r="C2042">
        <v>696</v>
      </c>
      <c r="D2042">
        <v>1</v>
      </c>
      <c r="E2042">
        <v>695</v>
      </c>
      <c r="F2042">
        <v>1</v>
      </c>
      <c r="G2042">
        <v>1</v>
      </c>
      <c r="H2042">
        <v>0</v>
      </c>
      <c r="I2042">
        <v>831</v>
      </c>
      <c r="J2042">
        <v>5</v>
      </c>
      <c r="K2042">
        <v>5194</v>
      </c>
      <c r="L2042">
        <v>22</v>
      </c>
      <c r="M2042">
        <v>6025</v>
      </c>
      <c r="N2042">
        <v>27</v>
      </c>
      <c r="O2042">
        <v>0</v>
      </c>
      <c r="P2042">
        <v>10</v>
      </c>
      <c r="Q2042">
        <v>7</v>
      </c>
      <c r="R2042">
        <v>544</v>
      </c>
      <c r="S2042">
        <v>-6</v>
      </c>
      <c r="T2042">
        <v>142</v>
      </c>
      <c r="U2042">
        <v>0</v>
      </c>
      <c r="V2042">
        <v>26</v>
      </c>
    </row>
    <row r="2043" spans="1:22" x14ac:dyDescent="0.3">
      <c r="A2043" s="42">
        <v>44034</v>
      </c>
      <c r="B2043" t="s">
        <v>94</v>
      </c>
      <c r="C2043">
        <v>33</v>
      </c>
      <c r="D2043">
        <v>1</v>
      </c>
      <c r="E2043">
        <v>27</v>
      </c>
      <c r="F2043">
        <v>1</v>
      </c>
      <c r="G2043">
        <v>6</v>
      </c>
      <c r="H2043">
        <v>0</v>
      </c>
      <c r="I2043">
        <v>34</v>
      </c>
      <c r="J2043">
        <v>1</v>
      </c>
      <c r="K2043">
        <v>1337</v>
      </c>
      <c r="L2043">
        <v>1</v>
      </c>
      <c r="M2043">
        <v>1371</v>
      </c>
      <c r="N2043">
        <v>2</v>
      </c>
      <c r="O2043">
        <v>0</v>
      </c>
      <c r="P2043">
        <v>1</v>
      </c>
      <c r="Q2043">
        <v>0</v>
      </c>
      <c r="R2043">
        <v>13</v>
      </c>
      <c r="S2043">
        <v>1</v>
      </c>
      <c r="T2043">
        <v>19</v>
      </c>
      <c r="U2043">
        <v>0</v>
      </c>
      <c r="V2043">
        <v>3</v>
      </c>
    </row>
    <row r="2044" spans="1:22" x14ac:dyDescent="0.3">
      <c r="A2044" s="42">
        <v>44034</v>
      </c>
      <c r="B2044" t="s">
        <v>100</v>
      </c>
      <c r="C2044">
        <v>643</v>
      </c>
      <c r="D2044">
        <v>0</v>
      </c>
      <c r="E2044">
        <v>643</v>
      </c>
      <c r="F2044">
        <v>0</v>
      </c>
      <c r="G2044">
        <v>0</v>
      </c>
      <c r="H2044">
        <v>0</v>
      </c>
      <c r="I2044">
        <v>661</v>
      </c>
      <c r="J2044">
        <v>0</v>
      </c>
      <c r="K2044">
        <v>4168</v>
      </c>
      <c r="L2044">
        <v>15</v>
      </c>
      <c r="M2044">
        <v>4829</v>
      </c>
      <c r="N2044">
        <v>15</v>
      </c>
      <c r="O2044">
        <v>0</v>
      </c>
      <c r="P2044">
        <v>1</v>
      </c>
      <c r="Q2044">
        <v>1</v>
      </c>
      <c r="R2044">
        <v>626</v>
      </c>
      <c r="S2044">
        <v>-1</v>
      </c>
      <c r="T2044">
        <v>16</v>
      </c>
      <c r="U2044">
        <v>0</v>
      </c>
      <c r="V2044">
        <v>9</v>
      </c>
    </row>
    <row r="2045" spans="1:22" x14ac:dyDescent="0.3">
      <c r="A2045" s="42">
        <v>44034</v>
      </c>
      <c r="B2045" t="s">
        <v>60</v>
      </c>
      <c r="C2045">
        <v>663</v>
      </c>
      <c r="D2045">
        <v>71</v>
      </c>
      <c r="E2045">
        <v>641</v>
      </c>
      <c r="F2045">
        <v>69</v>
      </c>
      <c r="G2045">
        <v>22</v>
      </c>
      <c r="H2045">
        <v>2</v>
      </c>
      <c r="I2045">
        <v>776</v>
      </c>
      <c r="J2045">
        <v>90</v>
      </c>
      <c r="K2045">
        <v>10659</v>
      </c>
      <c r="L2045">
        <v>125</v>
      </c>
      <c r="M2045">
        <v>11435</v>
      </c>
      <c r="N2045">
        <v>215</v>
      </c>
      <c r="O2045">
        <v>0</v>
      </c>
      <c r="P2045">
        <v>6</v>
      </c>
      <c r="Q2045">
        <v>21</v>
      </c>
      <c r="R2045">
        <v>322</v>
      </c>
      <c r="S2045">
        <v>50</v>
      </c>
      <c r="T2045">
        <v>335</v>
      </c>
      <c r="U2045">
        <v>2</v>
      </c>
      <c r="V2045">
        <v>31</v>
      </c>
    </row>
    <row r="2046" spans="1:22" x14ac:dyDescent="0.3">
      <c r="A2046" s="42">
        <v>44034</v>
      </c>
      <c r="B2046" t="s">
        <v>61</v>
      </c>
      <c r="C2046">
        <v>1284</v>
      </c>
      <c r="D2046">
        <v>13</v>
      </c>
      <c r="E2046">
        <v>1265</v>
      </c>
      <c r="F2046">
        <v>14</v>
      </c>
      <c r="G2046">
        <v>19</v>
      </c>
      <c r="H2046">
        <v>-1</v>
      </c>
      <c r="I2046">
        <v>1511</v>
      </c>
      <c r="J2046">
        <v>28</v>
      </c>
      <c r="K2046">
        <v>10270</v>
      </c>
      <c r="L2046">
        <v>-6</v>
      </c>
      <c r="M2046">
        <v>11781</v>
      </c>
      <c r="N2046">
        <v>22</v>
      </c>
      <c r="O2046">
        <v>0</v>
      </c>
      <c r="P2046">
        <v>8</v>
      </c>
      <c r="Q2046">
        <v>29</v>
      </c>
      <c r="R2046">
        <v>831</v>
      </c>
      <c r="S2046">
        <v>-16</v>
      </c>
      <c r="T2046">
        <v>445</v>
      </c>
      <c r="U2046">
        <v>5</v>
      </c>
      <c r="V2046">
        <v>72</v>
      </c>
    </row>
    <row r="2047" spans="1:22" x14ac:dyDescent="0.3">
      <c r="A2047" s="42">
        <v>44034</v>
      </c>
      <c r="B2047" t="s">
        <v>49</v>
      </c>
      <c r="C2047">
        <v>106</v>
      </c>
      <c r="D2047">
        <v>4</v>
      </c>
      <c r="E2047">
        <v>99</v>
      </c>
      <c r="F2047">
        <v>3</v>
      </c>
      <c r="G2047">
        <v>7</v>
      </c>
      <c r="H2047">
        <v>1</v>
      </c>
      <c r="I2047">
        <v>121</v>
      </c>
      <c r="J2047">
        <v>3</v>
      </c>
      <c r="K2047">
        <v>4199</v>
      </c>
      <c r="L2047">
        <v>27</v>
      </c>
      <c r="M2047">
        <v>4320</v>
      </c>
      <c r="N2047">
        <v>30</v>
      </c>
      <c r="O2047">
        <v>0</v>
      </c>
      <c r="P2047">
        <v>1</v>
      </c>
      <c r="Q2047">
        <v>1</v>
      </c>
      <c r="R2047">
        <v>60</v>
      </c>
      <c r="S2047">
        <v>3</v>
      </c>
      <c r="T2047">
        <v>45</v>
      </c>
      <c r="U2047">
        <v>0</v>
      </c>
      <c r="V2047">
        <v>7</v>
      </c>
    </row>
    <row r="2048" spans="1:22" x14ac:dyDescent="0.3">
      <c r="A2048" s="42">
        <v>44034</v>
      </c>
      <c r="B2048" t="s">
        <v>95</v>
      </c>
      <c r="C2048">
        <v>78</v>
      </c>
      <c r="D2048">
        <v>6</v>
      </c>
      <c r="E2048">
        <v>77</v>
      </c>
      <c r="F2048">
        <v>6</v>
      </c>
      <c r="G2048">
        <v>1</v>
      </c>
      <c r="H2048">
        <v>0</v>
      </c>
      <c r="I2048">
        <v>117</v>
      </c>
      <c r="J2048">
        <v>13</v>
      </c>
      <c r="K2048">
        <v>1559</v>
      </c>
      <c r="L2048">
        <v>11</v>
      </c>
      <c r="M2048">
        <v>1676</v>
      </c>
      <c r="N2048">
        <v>24</v>
      </c>
      <c r="O2048">
        <v>0</v>
      </c>
      <c r="P2048">
        <v>0</v>
      </c>
      <c r="Q2048">
        <v>4</v>
      </c>
      <c r="R2048">
        <v>42</v>
      </c>
      <c r="S2048">
        <v>2</v>
      </c>
      <c r="T2048">
        <v>36</v>
      </c>
      <c r="U2048">
        <v>0</v>
      </c>
      <c r="V2048">
        <v>4</v>
      </c>
    </row>
    <row r="2049" spans="1:22" x14ac:dyDescent="0.3">
      <c r="A2049" s="42">
        <v>44034</v>
      </c>
      <c r="B2049" t="s">
        <v>67</v>
      </c>
      <c r="C2049">
        <v>90</v>
      </c>
      <c r="D2049">
        <v>5</v>
      </c>
      <c r="E2049">
        <v>75</v>
      </c>
      <c r="F2049">
        <v>4</v>
      </c>
      <c r="G2049">
        <v>15</v>
      </c>
      <c r="H2049">
        <v>1</v>
      </c>
      <c r="I2049">
        <v>89</v>
      </c>
      <c r="J2049">
        <v>5</v>
      </c>
      <c r="K2049">
        <v>2564</v>
      </c>
      <c r="L2049">
        <v>38</v>
      </c>
      <c r="M2049">
        <v>2653</v>
      </c>
      <c r="N2049">
        <v>43</v>
      </c>
      <c r="O2049">
        <v>0</v>
      </c>
      <c r="P2049">
        <v>2</v>
      </c>
      <c r="Q2049">
        <v>2</v>
      </c>
      <c r="R2049">
        <v>40</v>
      </c>
      <c r="S2049">
        <v>3</v>
      </c>
      <c r="T2049">
        <v>48</v>
      </c>
      <c r="U2049">
        <v>0</v>
      </c>
      <c r="V2049">
        <v>10</v>
      </c>
    </row>
    <row r="2050" spans="1:22" x14ac:dyDescent="0.3">
      <c r="A2050" s="42">
        <v>44034</v>
      </c>
      <c r="B2050" t="s">
        <v>101</v>
      </c>
      <c r="C2050">
        <v>225</v>
      </c>
      <c r="D2050">
        <v>5</v>
      </c>
      <c r="E2050">
        <v>217</v>
      </c>
      <c r="F2050">
        <v>5</v>
      </c>
      <c r="G2050">
        <v>8</v>
      </c>
      <c r="H2050">
        <v>0</v>
      </c>
      <c r="I2050">
        <v>247</v>
      </c>
      <c r="J2050">
        <v>8</v>
      </c>
      <c r="K2050">
        <v>4768</v>
      </c>
      <c r="L2050">
        <v>-171</v>
      </c>
      <c r="M2050">
        <v>5015</v>
      </c>
      <c r="N2050">
        <v>-163</v>
      </c>
      <c r="O2050">
        <v>0</v>
      </c>
      <c r="P2050">
        <v>2</v>
      </c>
      <c r="Q2050">
        <v>0</v>
      </c>
      <c r="R2050">
        <v>62</v>
      </c>
      <c r="S2050">
        <v>5</v>
      </c>
      <c r="T2050">
        <v>161</v>
      </c>
      <c r="U2050">
        <v>2</v>
      </c>
      <c r="V2050">
        <v>24</v>
      </c>
    </row>
    <row r="2051" spans="1:22" x14ac:dyDescent="0.3">
      <c r="A2051" s="42">
        <v>44034</v>
      </c>
      <c r="B2051" t="s">
        <v>51</v>
      </c>
      <c r="C2051">
        <v>382</v>
      </c>
      <c r="D2051">
        <v>7</v>
      </c>
      <c r="E2051">
        <v>381</v>
      </c>
      <c r="F2051">
        <v>7</v>
      </c>
      <c r="G2051">
        <v>1</v>
      </c>
      <c r="H2051">
        <v>0</v>
      </c>
      <c r="I2051">
        <v>455</v>
      </c>
      <c r="J2051">
        <v>14</v>
      </c>
      <c r="K2051">
        <v>4845</v>
      </c>
      <c r="L2051">
        <v>90</v>
      </c>
      <c r="M2051">
        <v>5300</v>
      </c>
      <c r="N2051">
        <v>104</v>
      </c>
      <c r="O2051">
        <v>0</v>
      </c>
      <c r="P2051">
        <v>4</v>
      </c>
      <c r="Q2051">
        <v>4</v>
      </c>
      <c r="R2051">
        <v>159</v>
      </c>
      <c r="S2051">
        <v>3</v>
      </c>
      <c r="T2051">
        <v>219</v>
      </c>
      <c r="U2051">
        <v>0</v>
      </c>
      <c r="V2051">
        <v>16</v>
      </c>
    </row>
    <row r="2052" spans="1:22" x14ac:dyDescent="0.3">
      <c r="A2052" s="42">
        <v>44034</v>
      </c>
      <c r="B2052" t="s">
        <v>74</v>
      </c>
      <c r="C2052">
        <v>126</v>
      </c>
      <c r="D2052">
        <v>1</v>
      </c>
      <c r="E2052">
        <v>121</v>
      </c>
      <c r="F2052">
        <v>1</v>
      </c>
      <c r="G2052">
        <v>5</v>
      </c>
      <c r="H2052">
        <v>0</v>
      </c>
      <c r="I2052">
        <v>137</v>
      </c>
      <c r="J2052">
        <v>5</v>
      </c>
      <c r="K2052">
        <v>1284</v>
      </c>
      <c r="L2052">
        <v>2</v>
      </c>
      <c r="M2052">
        <v>1421</v>
      </c>
      <c r="N2052">
        <v>7</v>
      </c>
      <c r="O2052">
        <v>0</v>
      </c>
      <c r="P2052">
        <v>0</v>
      </c>
      <c r="Q2052">
        <v>5</v>
      </c>
      <c r="R2052">
        <v>43</v>
      </c>
      <c r="S2052">
        <v>-4</v>
      </c>
      <c r="T2052">
        <v>83</v>
      </c>
      <c r="U2052">
        <v>1</v>
      </c>
      <c r="V2052">
        <v>5</v>
      </c>
    </row>
    <row r="2053" spans="1:22" x14ac:dyDescent="0.3">
      <c r="A2053" s="42">
        <v>44034</v>
      </c>
      <c r="B2053" t="s">
        <v>82</v>
      </c>
      <c r="C2053">
        <v>127</v>
      </c>
      <c r="D2053">
        <v>3</v>
      </c>
      <c r="E2053">
        <v>123</v>
      </c>
      <c r="F2053">
        <v>2</v>
      </c>
      <c r="G2053">
        <v>4</v>
      </c>
      <c r="H2053">
        <v>1</v>
      </c>
      <c r="I2053">
        <v>147</v>
      </c>
      <c r="J2053">
        <v>2</v>
      </c>
      <c r="K2053">
        <v>3378</v>
      </c>
      <c r="L2053">
        <v>45</v>
      </c>
      <c r="M2053">
        <v>3525</v>
      </c>
      <c r="N2053">
        <v>47</v>
      </c>
      <c r="O2053">
        <v>0</v>
      </c>
      <c r="P2053">
        <v>0</v>
      </c>
      <c r="Q2053">
        <v>3</v>
      </c>
      <c r="R2053">
        <v>55</v>
      </c>
      <c r="S2053">
        <v>0</v>
      </c>
      <c r="T2053">
        <v>72</v>
      </c>
      <c r="U2053">
        <v>0</v>
      </c>
      <c r="V2053">
        <v>4</v>
      </c>
    </row>
    <row r="2054" spans="1:22" x14ac:dyDescent="0.3">
      <c r="A2054" s="42">
        <v>44034</v>
      </c>
      <c r="B2054" t="s">
        <v>118</v>
      </c>
      <c r="C2054">
        <v>39</v>
      </c>
      <c r="D2054">
        <v>4</v>
      </c>
      <c r="E2054">
        <v>39</v>
      </c>
      <c r="F2054">
        <v>4</v>
      </c>
      <c r="G2054">
        <v>0</v>
      </c>
      <c r="H2054">
        <v>0</v>
      </c>
      <c r="I2054">
        <v>43</v>
      </c>
      <c r="J2054">
        <v>4</v>
      </c>
      <c r="K2054">
        <v>1069</v>
      </c>
      <c r="L2054">
        <v>6</v>
      </c>
      <c r="M2054">
        <v>1112</v>
      </c>
      <c r="N2054">
        <v>10</v>
      </c>
      <c r="O2054">
        <v>0</v>
      </c>
      <c r="P2054">
        <v>0</v>
      </c>
      <c r="Q2054">
        <v>1</v>
      </c>
      <c r="R2054">
        <v>21</v>
      </c>
      <c r="S2054">
        <v>3</v>
      </c>
      <c r="T2054">
        <v>18</v>
      </c>
      <c r="U2054">
        <v>1</v>
      </c>
      <c r="V2054">
        <v>1</v>
      </c>
    </row>
    <row r="2055" spans="1:22" x14ac:dyDescent="0.3">
      <c r="A2055" s="42">
        <v>44034</v>
      </c>
      <c r="B2055" t="s">
        <v>68</v>
      </c>
      <c r="C2055">
        <v>238</v>
      </c>
      <c r="D2055">
        <v>7</v>
      </c>
      <c r="E2055">
        <v>225</v>
      </c>
      <c r="F2055">
        <v>5</v>
      </c>
      <c r="G2055">
        <v>13</v>
      </c>
      <c r="H2055">
        <v>2</v>
      </c>
      <c r="I2055">
        <v>254</v>
      </c>
      <c r="J2055">
        <v>10</v>
      </c>
      <c r="K2055">
        <v>3259</v>
      </c>
      <c r="L2055">
        <v>13</v>
      </c>
      <c r="M2055">
        <v>3513</v>
      </c>
      <c r="N2055">
        <v>23</v>
      </c>
      <c r="O2055">
        <v>0</v>
      </c>
      <c r="P2055">
        <v>1</v>
      </c>
      <c r="Q2055">
        <v>8</v>
      </c>
      <c r="R2055">
        <v>127</v>
      </c>
      <c r="S2055">
        <v>-1</v>
      </c>
      <c r="T2055">
        <v>110</v>
      </c>
      <c r="U2055">
        <v>0</v>
      </c>
      <c r="V2055">
        <v>8</v>
      </c>
    </row>
    <row r="2056" spans="1:22" x14ac:dyDescent="0.3">
      <c r="A2056" s="42">
        <v>44034</v>
      </c>
      <c r="B2056" t="s">
        <v>107</v>
      </c>
      <c r="C2056">
        <v>221</v>
      </c>
      <c r="D2056">
        <v>1</v>
      </c>
      <c r="E2056">
        <v>216</v>
      </c>
      <c r="F2056">
        <v>2</v>
      </c>
      <c r="G2056">
        <v>5</v>
      </c>
      <c r="H2056">
        <v>-1</v>
      </c>
      <c r="I2056">
        <v>276</v>
      </c>
      <c r="J2056">
        <v>4</v>
      </c>
      <c r="K2056">
        <v>6445</v>
      </c>
      <c r="L2056">
        <v>59</v>
      </c>
      <c r="M2056">
        <v>6721</v>
      </c>
      <c r="N2056">
        <v>63</v>
      </c>
      <c r="O2056">
        <v>0</v>
      </c>
      <c r="P2056">
        <v>0</v>
      </c>
      <c r="Q2056">
        <v>5</v>
      </c>
      <c r="R2056">
        <v>132</v>
      </c>
      <c r="S2056">
        <v>-4</v>
      </c>
      <c r="T2056">
        <v>89</v>
      </c>
      <c r="U2056">
        <v>0</v>
      </c>
      <c r="V2056">
        <v>9</v>
      </c>
    </row>
    <row r="2057" spans="1:22" x14ac:dyDescent="0.3">
      <c r="A2057" s="42">
        <v>44034</v>
      </c>
      <c r="B2057" t="s">
        <v>119</v>
      </c>
      <c r="C2057">
        <v>115</v>
      </c>
      <c r="D2057">
        <v>2</v>
      </c>
      <c r="E2057">
        <v>102</v>
      </c>
      <c r="F2057">
        <v>2</v>
      </c>
      <c r="G2057">
        <v>13</v>
      </c>
      <c r="H2057">
        <v>0</v>
      </c>
      <c r="I2057">
        <v>128</v>
      </c>
      <c r="J2057">
        <v>2</v>
      </c>
      <c r="K2057">
        <v>1270</v>
      </c>
      <c r="L2057">
        <v>6</v>
      </c>
      <c r="M2057">
        <v>1398</v>
      </c>
      <c r="N2057">
        <v>8</v>
      </c>
      <c r="O2057">
        <v>0</v>
      </c>
      <c r="P2057">
        <v>3</v>
      </c>
      <c r="Q2057">
        <v>4</v>
      </c>
      <c r="R2057">
        <v>43</v>
      </c>
      <c r="S2057">
        <v>-2</v>
      </c>
      <c r="T2057">
        <v>69</v>
      </c>
      <c r="U2057">
        <v>1</v>
      </c>
      <c r="V2057">
        <v>5</v>
      </c>
    </row>
    <row r="2058" spans="1:22" x14ac:dyDescent="0.3">
      <c r="A2058" s="42">
        <v>44034</v>
      </c>
      <c r="B2058" t="s">
        <v>54</v>
      </c>
      <c r="C2058">
        <v>276</v>
      </c>
      <c r="D2058">
        <v>3</v>
      </c>
      <c r="E2058">
        <v>275</v>
      </c>
      <c r="F2058">
        <v>3</v>
      </c>
      <c r="G2058">
        <v>1</v>
      </c>
      <c r="H2058">
        <v>0</v>
      </c>
      <c r="I2058">
        <v>359</v>
      </c>
      <c r="J2058">
        <v>1</v>
      </c>
      <c r="K2058">
        <v>9690</v>
      </c>
      <c r="L2058">
        <v>93</v>
      </c>
      <c r="M2058">
        <v>10049</v>
      </c>
      <c r="N2058">
        <v>94</v>
      </c>
      <c r="O2058">
        <v>0</v>
      </c>
      <c r="P2058">
        <v>6</v>
      </c>
      <c r="Q2058">
        <v>0</v>
      </c>
      <c r="R2058">
        <v>182</v>
      </c>
      <c r="S2058">
        <v>3</v>
      </c>
      <c r="T2058">
        <v>88</v>
      </c>
      <c r="U2058">
        <v>1</v>
      </c>
      <c r="V2058">
        <v>21</v>
      </c>
    </row>
    <row r="2059" spans="1:22" x14ac:dyDescent="0.3">
      <c r="A2059" s="42">
        <v>44034</v>
      </c>
      <c r="B2059" t="s">
        <v>1</v>
      </c>
      <c r="C2059">
        <v>16695</v>
      </c>
      <c r="D2059">
        <v>150</v>
      </c>
      <c r="E2059">
        <v>16672</v>
      </c>
      <c r="F2059">
        <v>149</v>
      </c>
      <c r="G2059">
        <v>23</v>
      </c>
      <c r="H2059">
        <v>1</v>
      </c>
      <c r="I2059">
        <v>20239</v>
      </c>
      <c r="J2059">
        <v>234</v>
      </c>
      <c r="K2059">
        <v>143275</v>
      </c>
      <c r="L2059">
        <v>2012</v>
      </c>
      <c r="M2059">
        <v>163514</v>
      </c>
      <c r="N2059">
        <v>2246</v>
      </c>
      <c r="O2059">
        <v>1</v>
      </c>
      <c r="P2059">
        <v>173</v>
      </c>
      <c r="Q2059">
        <v>419</v>
      </c>
      <c r="R2059">
        <v>11086</v>
      </c>
      <c r="S2059">
        <v>-270</v>
      </c>
      <c r="T2059">
        <v>5436</v>
      </c>
      <c r="U2059">
        <v>6</v>
      </c>
      <c r="V2059">
        <v>596</v>
      </c>
    </row>
    <row r="2060" spans="1:22" x14ac:dyDescent="0.3">
      <c r="A2060" s="42">
        <v>44034</v>
      </c>
      <c r="B2060" t="s">
        <v>120</v>
      </c>
      <c r="C2060">
        <v>75</v>
      </c>
      <c r="D2060">
        <v>6</v>
      </c>
      <c r="E2060">
        <v>49</v>
      </c>
      <c r="F2060">
        <v>6</v>
      </c>
      <c r="G2060">
        <v>26</v>
      </c>
      <c r="H2060">
        <v>0</v>
      </c>
      <c r="I2060">
        <v>80</v>
      </c>
      <c r="J2060">
        <v>6</v>
      </c>
      <c r="K2060">
        <v>1489</v>
      </c>
      <c r="L2060">
        <v>39</v>
      </c>
      <c r="M2060">
        <v>1569</v>
      </c>
      <c r="N2060">
        <v>45</v>
      </c>
      <c r="O2060">
        <v>0</v>
      </c>
      <c r="P2060">
        <v>0</v>
      </c>
      <c r="Q2060">
        <v>3</v>
      </c>
      <c r="R2060">
        <v>23</v>
      </c>
      <c r="S2060">
        <v>3</v>
      </c>
      <c r="T2060">
        <v>52</v>
      </c>
      <c r="U2060">
        <v>1</v>
      </c>
      <c r="V2060">
        <v>3</v>
      </c>
    </row>
    <row r="2061" spans="1:22" x14ac:dyDescent="0.3">
      <c r="A2061" s="42">
        <v>44034</v>
      </c>
      <c r="B2061" t="s">
        <v>83</v>
      </c>
      <c r="C2061">
        <v>184</v>
      </c>
      <c r="D2061">
        <v>4</v>
      </c>
      <c r="E2061">
        <v>184</v>
      </c>
      <c r="F2061">
        <v>4</v>
      </c>
      <c r="G2061">
        <v>0</v>
      </c>
      <c r="H2061">
        <v>0</v>
      </c>
      <c r="I2061">
        <v>208</v>
      </c>
      <c r="J2061">
        <v>4</v>
      </c>
      <c r="K2061">
        <v>3214</v>
      </c>
      <c r="L2061">
        <v>64</v>
      </c>
      <c r="M2061">
        <v>3422</v>
      </c>
      <c r="N2061">
        <v>68</v>
      </c>
      <c r="O2061">
        <v>0</v>
      </c>
      <c r="P2061">
        <v>1</v>
      </c>
      <c r="Q2061">
        <v>3</v>
      </c>
      <c r="R2061">
        <v>74</v>
      </c>
      <c r="S2061">
        <v>1</v>
      </c>
      <c r="T2061">
        <v>109</v>
      </c>
      <c r="U2061">
        <v>2</v>
      </c>
      <c r="V2061">
        <v>7</v>
      </c>
    </row>
    <row r="2062" spans="1:22" x14ac:dyDescent="0.3">
      <c r="A2062" s="42">
        <v>44034</v>
      </c>
      <c r="B2062" t="s">
        <v>62</v>
      </c>
      <c r="C2062">
        <v>402</v>
      </c>
      <c r="D2062">
        <v>4</v>
      </c>
      <c r="E2062">
        <v>402</v>
      </c>
      <c r="F2062">
        <v>4</v>
      </c>
      <c r="G2062">
        <v>0</v>
      </c>
      <c r="H2062">
        <v>0</v>
      </c>
      <c r="I2062">
        <v>517</v>
      </c>
      <c r="J2062">
        <v>6</v>
      </c>
      <c r="K2062">
        <v>5738</v>
      </c>
      <c r="L2062">
        <v>108</v>
      </c>
      <c r="M2062">
        <v>6255</v>
      </c>
      <c r="N2062">
        <v>114</v>
      </c>
      <c r="O2062">
        <v>0</v>
      </c>
      <c r="P2062">
        <v>0</v>
      </c>
      <c r="Q2062">
        <v>6</v>
      </c>
      <c r="R2062">
        <v>145</v>
      </c>
      <c r="S2062">
        <v>-2</v>
      </c>
      <c r="T2062">
        <v>257</v>
      </c>
      <c r="U2062">
        <v>2</v>
      </c>
      <c r="V2062">
        <v>24</v>
      </c>
    </row>
    <row r="2063" spans="1:22" x14ac:dyDescent="0.3">
      <c r="A2063" s="42">
        <v>44034</v>
      </c>
      <c r="B2063" t="s">
        <v>55</v>
      </c>
      <c r="C2063">
        <v>383</v>
      </c>
      <c r="D2063">
        <v>0</v>
      </c>
      <c r="E2063">
        <v>367</v>
      </c>
      <c r="F2063">
        <v>0</v>
      </c>
      <c r="G2063">
        <v>16</v>
      </c>
      <c r="H2063">
        <v>0</v>
      </c>
      <c r="I2063">
        <v>423</v>
      </c>
      <c r="J2063">
        <v>2</v>
      </c>
      <c r="K2063">
        <v>4181</v>
      </c>
      <c r="L2063">
        <v>-1</v>
      </c>
      <c r="M2063">
        <v>4604</v>
      </c>
      <c r="N2063">
        <v>1</v>
      </c>
      <c r="O2063">
        <v>0</v>
      </c>
      <c r="P2063">
        <v>5</v>
      </c>
      <c r="Q2063">
        <v>3</v>
      </c>
      <c r="R2063">
        <v>169</v>
      </c>
      <c r="S2063">
        <v>-3</v>
      </c>
      <c r="T2063">
        <v>209</v>
      </c>
      <c r="U2063">
        <v>0</v>
      </c>
      <c r="V2063">
        <v>29</v>
      </c>
    </row>
    <row r="2064" spans="1:22" x14ac:dyDescent="0.3">
      <c r="A2064" s="42">
        <v>44034</v>
      </c>
      <c r="B2064" t="s">
        <v>69</v>
      </c>
      <c r="C2064">
        <v>495</v>
      </c>
      <c r="D2064">
        <v>0</v>
      </c>
      <c r="E2064">
        <v>490</v>
      </c>
      <c r="F2064">
        <v>-1</v>
      </c>
      <c r="G2064">
        <v>5</v>
      </c>
      <c r="H2064">
        <v>1</v>
      </c>
      <c r="I2064">
        <v>600</v>
      </c>
      <c r="J2064">
        <v>-3</v>
      </c>
      <c r="K2064">
        <v>7862</v>
      </c>
      <c r="L2064">
        <v>43</v>
      </c>
      <c r="M2064">
        <v>8462</v>
      </c>
      <c r="N2064">
        <v>40</v>
      </c>
      <c r="O2064">
        <v>1</v>
      </c>
      <c r="P2064">
        <v>8</v>
      </c>
      <c r="Q2064">
        <v>7</v>
      </c>
      <c r="R2064">
        <v>289</v>
      </c>
      <c r="S2064">
        <v>-8</v>
      </c>
      <c r="T2064">
        <v>198</v>
      </c>
      <c r="U2064">
        <v>1</v>
      </c>
      <c r="V2064">
        <v>42</v>
      </c>
    </row>
    <row r="2065" spans="1:22" x14ac:dyDescent="0.3">
      <c r="A2065" s="42">
        <v>44034</v>
      </c>
      <c r="B2065" t="s">
        <v>112</v>
      </c>
      <c r="C2065">
        <v>46</v>
      </c>
      <c r="D2065">
        <v>1</v>
      </c>
      <c r="E2065">
        <v>46</v>
      </c>
      <c r="F2065">
        <v>1</v>
      </c>
      <c r="G2065">
        <v>0</v>
      </c>
      <c r="H2065">
        <v>0</v>
      </c>
      <c r="I2065">
        <v>50</v>
      </c>
      <c r="J2065">
        <v>1</v>
      </c>
      <c r="K2065">
        <v>1637</v>
      </c>
      <c r="L2065">
        <v>2</v>
      </c>
      <c r="M2065">
        <v>1687</v>
      </c>
      <c r="N2065">
        <v>3</v>
      </c>
      <c r="O2065">
        <v>0</v>
      </c>
      <c r="P2065">
        <v>0</v>
      </c>
      <c r="Q2065">
        <v>1</v>
      </c>
      <c r="R2065">
        <v>24</v>
      </c>
      <c r="S2065">
        <v>0</v>
      </c>
      <c r="T2065">
        <v>22</v>
      </c>
      <c r="U2065">
        <v>0</v>
      </c>
      <c r="V2065">
        <v>2</v>
      </c>
    </row>
    <row r="2066" spans="1:22" x14ac:dyDescent="0.3">
      <c r="A2066" s="42">
        <v>44034</v>
      </c>
      <c r="B2066" t="s">
        <v>75</v>
      </c>
      <c r="C2066">
        <v>168</v>
      </c>
      <c r="D2066">
        <v>2</v>
      </c>
      <c r="E2066">
        <v>166</v>
      </c>
      <c r="F2066">
        <v>2</v>
      </c>
      <c r="G2066">
        <v>2</v>
      </c>
      <c r="H2066">
        <v>0</v>
      </c>
      <c r="I2066">
        <v>216</v>
      </c>
      <c r="J2066">
        <v>6</v>
      </c>
      <c r="K2066">
        <v>4574</v>
      </c>
      <c r="L2066">
        <v>28</v>
      </c>
      <c r="M2066">
        <v>4790</v>
      </c>
      <c r="N2066">
        <v>34</v>
      </c>
      <c r="O2066">
        <v>0</v>
      </c>
      <c r="P2066">
        <v>3</v>
      </c>
      <c r="Q2066">
        <v>6</v>
      </c>
      <c r="R2066">
        <v>94</v>
      </c>
      <c r="S2066">
        <v>-4</v>
      </c>
      <c r="T2066">
        <v>71</v>
      </c>
      <c r="U2066">
        <v>0</v>
      </c>
      <c r="V2066">
        <v>8</v>
      </c>
    </row>
    <row r="2067" spans="1:22" x14ac:dyDescent="0.3">
      <c r="A2067" s="42">
        <v>44034</v>
      </c>
      <c r="B2067" t="s">
        <v>76</v>
      </c>
      <c r="C2067">
        <v>330</v>
      </c>
      <c r="D2067">
        <v>3</v>
      </c>
      <c r="E2067">
        <v>268</v>
      </c>
      <c r="F2067">
        <v>3</v>
      </c>
      <c r="G2067">
        <v>62</v>
      </c>
      <c r="H2067">
        <v>0</v>
      </c>
      <c r="I2067">
        <v>366</v>
      </c>
      <c r="J2067">
        <v>5</v>
      </c>
      <c r="K2067">
        <v>4659</v>
      </c>
      <c r="L2067">
        <v>24</v>
      </c>
      <c r="M2067">
        <v>5025</v>
      </c>
      <c r="N2067">
        <v>29</v>
      </c>
      <c r="O2067">
        <v>0</v>
      </c>
      <c r="P2067">
        <v>1</v>
      </c>
      <c r="Q2067">
        <v>4</v>
      </c>
      <c r="R2067">
        <v>123</v>
      </c>
      <c r="S2067">
        <v>-1</v>
      </c>
      <c r="T2067">
        <v>206</v>
      </c>
      <c r="U2067">
        <v>0</v>
      </c>
      <c r="V2067">
        <v>14</v>
      </c>
    </row>
    <row r="2068" spans="1:22" x14ac:dyDescent="0.3">
      <c r="A2068" s="42">
        <v>44034</v>
      </c>
      <c r="B2068" t="s">
        <v>113</v>
      </c>
      <c r="C2068">
        <v>223</v>
      </c>
      <c r="D2068">
        <v>10</v>
      </c>
      <c r="E2068">
        <v>223</v>
      </c>
      <c r="F2068">
        <v>10</v>
      </c>
      <c r="G2068">
        <v>0</v>
      </c>
      <c r="H2068">
        <v>0</v>
      </c>
      <c r="I2068">
        <v>254</v>
      </c>
      <c r="J2068">
        <v>13</v>
      </c>
      <c r="K2068">
        <v>3558</v>
      </c>
      <c r="L2068">
        <v>31</v>
      </c>
      <c r="M2068">
        <v>3812</v>
      </c>
      <c r="N2068">
        <v>44</v>
      </c>
      <c r="O2068">
        <v>2</v>
      </c>
      <c r="P2068">
        <v>4</v>
      </c>
      <c r="Q2068">
        <v>8</v>
      </c>
      <c r="R2068">
        <v>73</v>
      </c>
      <c r="S2068">
        <v>0</v>
      </c>
      <c r="T2068">
        <v>146</v>
      </c>
      <c r="U2068">
        <v>2</v>
      </c>
      <c r="V2068">
        <v>15</v>
      </c>
    </row>
    <row r="2069" spans="1:22" x14ac:dyDescent="0.3">
      <c r="A2069" s="42">
        <v>44034</v>
      </c>
      <c r="B2069" t="s">
        <v>121</v>
      </c>
      <c r="C2069">
        <v>92</v>
      </c>
      <c r="D2069">
        <v>0</v>
      </c>
      <c r="E2069">
        <v>87</v>
      </c>
      <c r="F2069">
        <v>0</v>
      </c>
      <c r="G2069">
        <v>5</v>
      </c>
      <c r="H2069">
        <v>0</v>
      </c>
      <c r="I2069">
        <v>107</v>
      </c>
      <c r="J2069">
        <v>3</v>
      </c>
      <c r="K2069">
        <v>2125</v>
      </c>
      <c r="L2069">
        <v>17</v>
      </c>
      <c r="M2069">
        <v>2232</v>
      </c>
      <c r="N2069">
        <v>20</v>
      </c>
      <c r="O2069">
        <v>0</v>
      </c>
      <c r="P2069">
        <v>0</v>
      </c>
      <c r="Q2069">
        <v>3</v>
      </c>
      <c r="R2069">
        <v>51</v>
      </c>
      <c r="S2069">
        <v>-3</v>
      </c>
      <c r="T2069">
        <v>41</v>
      </c>
      <c r="U2069">
        <v>0</v>
      </c>
      <c r="V2069">
        <v>8</v>
      </c>
    </row>
    <row r="2070" spans="1:22" x14ac:dyDescent="0.3">
      <c r="A2070" s="42">
        <v>44034</v>
      </c>
      <c r="B2070" t="s">
        <v>63</v>
      </c>
      <c r="C2070">
        <v>237</v>
      </c>
      <c r="D2070">
        <v>-1</v>
      </c>
      <c r="E2070">
        <v>228</v>
      </c>
      <c r="F2070">
        <v>-1</v>
      </c>
      <c r="G2070">
        <v>9</v>
      </c>
      <c r="H2070">
        <v>0</v>
      </c>
      <c r="I2070">
        <v>277</v>
      </c>
      <c r="J2070">
        <v>0</v>
      </c>
      <c r="K2070">
        <v>5633</v>
      </c>
      <c r="L2070">
        <v>-55</v>
      </c>
      <c r="M2070">
        <v>5910</v>
      </c>
      <c r="N2070">
        <v>-55</v>
      </c>
      <c r="O2070">
        <v>0</v>
      </c>
      <c r="P2070">
        <v>4</v>
      </c>
      <c r="Q2070">
        <v>1</v>
      </c>
      <c r="R2070">
        <v>107</v>
      </c>
      <c r="S2070">
        <v>-2</v>
      </c>
      <c r="T2070">
        <v>126</v>
      </c>
      <c r="U2070">
        <v>0</v>
      </c>
      <c r="V2070">
        <v>16</v>
      </c>
    </row>
    <row r="2071" spans="1:22" x14ac:dyDescent="0.3">
      <c r="A2071" s="42">
        <v>44034</v>
      </c>
      <c r="B2071" t="s">
        <v>87</v>
      </c>
      <c r="C2071">
        <v>74</v>
      </c>
      <c r="D2071">
        <v>1</v>
      </c>
      <c r="E2071">
        <v>72</v>
      </c>
      <c r="F2071">
        <v>1</v>
      </c>
      <c r="G2071">
        <v>2</v>
      </c>
      <c r="H2071">
        <v>0</v>
      </c>
      <c r="I2071">
        <v>88</v>
      </c>
      <c r="J2071">
        <v>0</v>
      </c>
      <c r="K2071">
        <v>1155</v>
      </c>
      <c r="L2071">
        <v>-7</v>
      </c>
      <c r="M2071">
        <v>1243</v>
      </c>
      <c r="N2071">
        <v>-7</v>
      </c>
      <c r="O2071">
        <v>0</v>
      </c>
      <c r="P2071">
        <v>2</v>
      </c>
      <c r="Q2071">
        <v>0</v>
      </c>
      <c r="R2071">
        <v>58</v>
      </c>
      <c r="S2071">
        <v>1</v>
      </c>
      <c r="T2071">
        <v>14</v>
      </c>
      <c r="U2071">
        <v>0</v>
      </c>
      <c r="V2071">
        <v>13</v>
      </c>
    </row>
    <row r="2072" spans="1:22" x14ac:dyDescent="0.3">
      <c r="A2072" s="42">
        <v>44034</v>
      </c>
      <c r="B2072" t="s">
        <v>64</v>
      </c>
      <c r="C2072">
        <v>743</v>
      </c>
      <c r="D2072">
        <v>5</v>
      </c>
      <c r="E2072">
        <v>732</v>
      </c>
      <c r="F2072">
        <v>6</v>
      </c>
      <c r="G2072">
        <v>11</v>
      </c>
      <c r="H2072">
        <v>-1</v>
      </c>
      <c r="I2072">
        <v>820</v>
      </c>
      <c r="J2072">
        <v>14</v>
      </c>
      <c r="K2072">
        <v>8218</v>
      </c>
      <c r="L2072">
        <v>101</v>
      </c>
      <c r="M2072">
        <v>9038</v>
      </c>
      <c r="N2072">
        <v>115</v>
      </c>
      <c r="O2072">
        <v>0</v>
      </c>
      <c r="P2072">
        <v>6</v>
      </c>
      <c r="Q2072">
        <v>30</v>
      </c>
      <c r="R2072">
        <v>478</v>
      </c>
      <c r="S2072">
        <v>-25</v>
      </c>
      <c r="T2072">
        <v>259</v>
      </c>
      <c r="U2072">
        <v>3</v>
      </c>
      <c r="V2072">
        <v>46</v>
      </c>
    </row>
    <row r="2073" spans="1:22" x14ac:dyDescent="0.3">
      <c r="A2073" s="42">
        <v>44034</v>
      </c>
      <c r="B2073" t="s">
        <v>47</v>
      </c>
      <c r="C2073">
        <v>4523</v>
      </c>
      <c r="D2073">
        <v>99</v>
      </c>
      <c r="E2073">
        <v>4514</v>
      </c>
      <c r="F2073">
        <v>99</v>
      </c>
      <c r="G2073">
        <v>9</v>
      </c>
      <c r="H2073">
        <v>0</v>
      </c>
      <c r="I2073">
        <v>5098</v>
      </c>
      <c r="J2073">
        <v>108</v>
      </c>
      <c r="K2073">
        <v>44222</v>
      </c>
      <c r="L2073">
        <v>146</v>
      </c>
      <c r="M2073">
        <v>49320</v>
      </c>
      <c r="N2073">
        <v>254</v>
      </c>
      <c r="O2073">
        <v>0</v>
      </c>
      <c r="P2073">
        <v>40</v>
      </c>
      <c r="Q2073">
        <v>107</v>
      </c>
      <c r="R2073">
        <v>2769</v>
      </c>
      <c r="S2073">
        <v>-8</v>
      </c>
      <c r="T2073">
        <v>1714</v>
      </c>
      <c r="U2073">
        <v>11</v>
      </c>
      <c r="V2073">
        <v>192</v>
      </c>
    </row>
    <row r="2074" spans="1:22" x14ac:dyDescent="0.3">
      <c r="A2074" s="42">
        <v>44034</v>
      </c>
      <c r="B2074" t="s">
        <v>122</v>
      </c>
      <c r="C2074">
        <v>39</v>
      </c>
      <c r="D2074">
        <v>2</v>
      </c>
      <c r="E2074">
        <v>36</v>
      </c>
      <c r="F2074">
        <v>1</v>
      </c>
      <c r="G2074">
        <v>3</v>
      </c>
      <c r="H2074">
        <v>1</v>
      </c>
      <c r="I2074">
        <v>44</v>
      </c>
      <c r="J2074">
        <v>1</v>
      </c>
      <c r="K2074">
        <v>739</v>
      </c>
      <c r="L2074">
        <v>19</v>
      </c>
      <c r="M2074">
        <v>783</v>
      </c>
      <c r="N2074">
        <v>20</v>
      </c>
      <c r="O2074">
        <v>0</v>
      </c>
      <c r="P2074">
        <v>0</v>
      </c>
      <c r="Q2074">
        <v>0</v>
      </c>
      <c r="R2074">
        <v>5</v>
      </c>
      <c r="S2074">
        <v>2</v>
      </c>
      <c r="T2074">
        <v>34</v>
      </c>
      <c r="U2074">
        <v>0</v>
      </c>
      <c r="V2074">
        <v>4</v>
      </c>
    </row>
    <row r="2075" spans="1:22" x14ac:dyDescent="0.3">
      <c r="A2075" s="42">
        <v>44034</v>
      </c>
      <c r="B2075" t="s">
        <v>102</v>
      </c>
      <c r="C2075">
        <v>579</v>
      </c>
      <c r="D2075">
        <v>2</v>
      </c>
      <c r="E2075">
        <v>554</v>
      </c>
      <c r="F2075">
        <v>2</v>
      </c>
      <c r="G2075">
        <v>25</v>
      </c>
      <c r="H2075">
        <v>0</v>
      </c>
      <c r="I2075">
        <v>644</v>
      </c>
      <c r="J2075">
        <v>6</v>
      </c>
      <c r="K2075">
        <v>7322</v>
      </c>
      <c r="L2075">
        <v>15</v>
      </c>
      <c r="M2075">
        <v>7966</v>
      </c>
      <c r="N2075">
        <v>21</v>
      </c>
      <c r="O2075">
        <v>1</v>
      </c>
      <c r="P2075">
        <v>8</v>
      </c>
      <c r="Q2075">
        <v>18</v>
      </c>
      <c r="R2075">
        <v>345</v>
      </c>
      <c r="S2075">
        <v>-17</v>
      </c>
      <c r="T2075">
        <v>226</v>
      </c>
      <c r="U2075">
        <v>0</v>
      </c>
      <c r="V2075">
        <v>28</v>
      </c>
    </row>
    <row r="2076" spans="1:22" x14ac:dyDescent="0.3">
      <c r="A2076" s="42">
        <v>44034</v>
      </c>
      <c r="B2076" t="s">
        <v>84</v>
      </c>
      <c r="C2076">
        <v>238</v>
      </c>
      <c r="D2076">
        <v>7</v>
      </c>
      <c r="E2076">
        <v>232</v>
      </c>
      <c r="F2076">
        <v>7</v>
      </c>
      <c r="G2076">
        <v>6</v>
      </c>
      <c r="H2076">
        <v>0</v>
      </c>
      <c r="I2076">
        <v>271</v>
      </c>
      <c r="J2076">
        <v>9</v>
      </c>
      <c r="K2076">
        <v>4611</v>
      </c>
      <c r="L2076">
        <v>56</v>
      </c>
      <c r="M2076">
        <v>4882</v>
      </c>
      <c r="N2076">
        <v>65</v>
      </c>
      <c r="O2076">
        <v>0</v>
      </c>
      <c r="P2076">
        <v>7</v>
      </c>
      <c r="Q2076">
        <v>7</v>
      </c>
      <c r="R2076">
        <v>85</v>
      </c>
      <c r="S2076">
        <v>0</v>
      </c>
      <c r="T2076">
        <v>146</v>
      </c>
      <c r="U2076">
        <v>0</v>
      </c>
      <c r="V2076">
        <v>11</v>
      </c>
    </row>
    <row r="2077" spans="1:22" x14ac:dyDescent="0.3">
      <c r="A2077" s="42">
        <v>44034</v>
      </c>
      <c r="B2077" t="s">
        <v>91</v>
      </c>
      <c r="C2077">
        <v>155</v>
      </c>
      <c r="D2077">
        <v>2</v>
      </c>
      <c r="E2077">
        <v>151</v>
      </c>
      <c r="F2077">
        <v>2</v>
      </c>
      <c r="G2077">
        <v>4</v>
      </c>
      <c r="H2077">
        <v>0</v>
      </c>
      <c r="I2077">
        <v>184</v>
      </c>
      <c r="J2077">
        <v>3</v>
      </c>
      <c r="K2077">
        <v>3842</v>
      </c>
      <c r="L2077">
        <v>-87</v>
      </c>
      <c r="M2077">
        <v>4026</v>
      </c>
      <c r="N2077">
        <v>-84</v>
      </c>
      <c r="O2077">
        <v>0</v>
      </c>
      <c r="P2077">
        <v>2</v>
      </c>
      <c r="Q2077">
        <v>1</v>
      </c>
      <c r="R2077">
        <v>59</v>
      </c>
      <c r="S2077">
        <v>1</v>
      </c>
      <c r="T2077">
        <v>94</v>
      </c>
      <c r="U2077">
        <v>0</v>
      </c>
      <c r="V2077">
        <v>14</v>
      </c>
    </row>
    <row r="2078" spans="1:22" x14ac:dyDescent="0.3">
      <c r="A2078" s="42">
        <v>44034</v>
      </c>
      <c r="B2078" t="s">
        <v>108</v>
      </c>
      <c r="C2078">
        <v>206</v>
      </c>
      <c r="D2078">
        <v>3</v>
      </c>
      <c r="E2078">
        <v>197</v>
      </c>
      <c r="F2078">
        <v>2</v>
      </c>
      <c r="G2078">
        <v>9</v>
      </c>
      <c r="H2078">
        <v>1</v>
      </c>
      <c r="I2078">
        <v>227</v>
      </c>
      <c r="J2078">
        <v>6</v>
      </c>
      <c r="K2078">
        <v>2229</v>
      </c>
      <c r="L2078">
        <v>39</v>
      </c>
      <c r="M2078">
        <v>2456</v>
      </c>
      <c r="N2078">
        <v>45</v>
      </c>
      <c r="O2078">
        <v>0</v>
      </c>
      <c r="P2078">
        <v>4</v>
      </c>
      <c r="Q2078">
        <v>4</v>
      </c>
      <c r="R2078">
        <v>85</v>
      </c>
      <c r="S2078">
        <v>-1</v>
      </c>
      <c r="T2078">
        <v>117</v>
      </c>
      <c r="U2078">
        <v>0</v>
      </c>
      <c r="V2078">
        <v>14</v>
      </c>
    </row>
    <row r="2079" spans="1:22" x14ac:dyDescent="0.3">
      <c r="A2079" s="42">
        <v>44034</v>
      </c>
      <c r="B2079" t="s">
        <v>123</v>
      </c>
      <c r="C2079">
        <v>211</v>
      </c>
      <c r="D2079">
        <v>5</v>
      </c>
      <c r="E2079">
        <v>155</v>
      </c>
      <c r="F2079">
        <v>4</v>
      </c>
      <c r="G2079">
        <v>56</v>
      </c>
      <c r="H2079">
        <v>1</v>
      </c>
      <c r="I2079">
        <v>224</v>
      </c>
      <c r="J2079">
        <v>2</v>
      </c>
      <c r="K2079">
        <v>2559</v>
      </c>
      <c r="L2079">
        <v>55</v>
      </c>
      <c r="M2079">
        <v>2783</v>
      </c>
      <c r="N2079">
        <v>57</v>
      </c>
      <c r="O2079">
        <v>0</v>
      </c>
      <c r="P2079">
        <v>0</v>
      </c>
      <c r="Q2079">
        <v>3</v>
      </c>
      <c r="R2079">
        <v>63</v>
      </c>
      <c r="S2079">
        <v>2</v>
      </c>
      <c r="T2079">
        <v>148</v>
      </c>
      <c r="U2079">
        <v>1</v>
      </c>
      <c r="V2079">
        <v>8</v>
      </c>
    </row>
    <row r="2080" spans="1:22" x14ac:dyDescent="0.3">
      <c r="A2080" s="42">
        <v>44034</v>
      </c>
      <c r="B2080" t="s">
        <v>109</v>
      </c>
      <c r="C2080">
        <v>75</v>
      </c>
      <c r="D2080">
        <v>6</v>
      </c>
      <c r="E2080">
        <v>72</v>
      </c>
      <c r="F2080">
        <v>5</v>
      </c>
      <c r="G2080">
        <v>3</v>
      </c>
      <c r="H2080">
        <v>1</v>
      </c>
      <c r="I2080">
        <v>91</v>
      </c>
      <c r="J2080">
        <v>6</v>
      </c>
      <c r="K2080">
        <v>3743</v>
      </c>
      <c r="L2080">
        <v>57</v>
      </c>
      <c r="M2080">
        <v>3834</v>
      </c>
      <c r="N2080">
        <v>63</v>
      </c>
      <c r="O2080">
        <v>1</v>
      </c>
      <c r="P2080">
        <v>1</v>
      </c>
      <c r="Q2080">
        <v>2</v>
      </c>
      <c r="R2080">
        <v>49</v>
      </c>
      <c r="S2080">
        <v>3</v>
      </c>
      <c r="T2080">
        <v>25</v>
      </c>
      <c r="U2080">
        <v>1</v>
      </c>
      <c r="V2080">
        <v>9</v>
      </c>
    </row>
    <row r="2081" spans="1:22" x14ac:dyDescent="0.3">
      <c r="A2081" s="42">
        <v>44034</v>
      </c>
      <c r="B2081" t="s">
        <v>124</v>
      </c>
      <c r="C2081">
        <v>154</v>
      </c>
      <c r="D2081">
        <v>4</v>
      </c>
      <c r="E2081">
        <v>154</v>
      </c>
      <c r="F2081">
        <v>4</v>
      </c>
      <c r="G2081">
        <v>0</v>
      </c>
      <c r="H2081">
        <v>0</v>
      </c>
      <c r="I2081">
        <v>193</v>
      </c>
      <c r="J2081">
        <v>8</v>
      </c>
      <c r="K2081">
        <v>2362</v>
      </c>
      <c r="L2081">
        <v>18</v>
      </c>
      <c r="M2081">
        <v>2555</v>
      </c>
      <c r="N2081">
        <v>26</v>
      </c>
      <c r="O2081">
        <v>0</v>
      </c>
      <c r="P2081">
        <v>0</v>
      </c>
      <c r="Q2081">
        <v>5</v>
      </c>
      <c r="R2081">
        <v>84</v>
      </c>
      <c r="S2081">
        <v>-1</v>
      </c>
      <c r="T2081">
        <v>70</v>
      </c>
      <c r="U2081">
        <v>0</v>
      </c>
      <c r="V2081">
        <v>3</v>
      </c>
    </row>
    <row r="2082" spans="1:22" x14ac:dyDescent="0.3">
      <c r="A2082" s="42">
        <v>44034</v>
      </c>
      <c r="B2082" t="s">
        <v>77</v>
      </c>
      <c r="C2082">
        <v>31</v>
      </c>
      <c r="D2082">
        <v>0</v>
      </c>
      <c r="E2082">
        <v>31</v>
      </c>
      <c r="F2082">
        <v>0</v>
      </c>
      <c r="G2082">
        <v>0</v>
      </c>
      <c r="H2082">
        <v>0</v>
      </c>
      <c r="I2082">
        <v>36</v>
      </c>
      <c r="J2082">
        <v>0</v>
      </c>
      <c r="K2082">
        <v>938</v>
      </c>
      <c r="L2082">
        <v>17</v>
      </c>
      <c r="M2082">
        <v>974</v>
      </c>
      <c r="N2082">
        <v>17</v>
      </c>
      <c r="O2082">
        <v>0</v>
      </c>
      <c r="P2082">
        <v>0</v>
      </c>
      <c r="Q2082">
        <v>0</v>
      </c>
      <c r="R2082">
        <v>11</v>
      </c>
      <c r="S2082">
        <v>0</v>
      </c>
      <c r="T2082">
        <v>20</v>
      </c>
      <c r="U2082">
        <v>0</v>
      </c>
      <c r="V2082">
        <v>4</v>
      </c>
    </row>
    <row r="2083" spans="1:22" x14ac:dyDescent="0.3">
      <c r="A2083" s="42">
        <v>44034</v>
      </c>
      <c r="B2083" t="s">
        <v>125</v>
      </c>
      <c r="C2083">
        <v>63</v>
      </c>
      <c r="D2083">
        <v>1</v>
      </c>
      <c r="E2083">
        <v>62</v>
      </c>
      <c r="F2083">
        <v>1</v>
      </c>
      <c r="G2083">
        <v>1</v>
      </c>
      <c r="H2083">
        <v>0</v>
      </c>
      <c r="I2083">
        <v>76</v>
      </c>
      <c r="J2083">
        <v>1</v>
      </c>
      <c r="K2083">
        <v>1999</v>
      </c>
      <c r="L2083">
        <v>48</v>
      </c>
      <c r="M2083">
        <v>2075</v>
      </c>
      <c r="N2083">
        <v>49</v>
      </c>
      <c r="O2083">
        <v>0</v>
      </c>
      <c r="P2083">
        <v>2</v>
      </c>
      <c r="Q2083">
        <v>1</v>
      </c>
      <c r="R2083">
        <v>19</v>
      </c>
      <c r="S2083">
        <v>0</v>
      </c>
      <c r="T2083">
        <v>42</v>
      </c>
      <c r="U2083">
        <v>0</v>
      </c>
      <c r="V2083">
        <v>2</v>
      </c>
    </row>
    <row r="2084" spans="1:22" x14ac:dyDescent="0.3">
      <c r="A2084" s="42">
        <v>44034</v>
      </c>
      <c r="B2084" t="s">
        <v>126</v>
      </c>
      <c r="C2084">
        <v>90</v>
      </c>
      <c r="D2084">
        <v>3</v>
      </c>
      <c r="E2084">
        <v>90</v>
      </c>
      <c r="F2084">
        <v>3</v>
      </c>
      <c r="G2084">
        <v>0</v>
      </c>
      <c r="H2084">
        <v>0</v>
      </c>
      <c r="I2084">
        <v>101</v>
      </c>
      <c r="J2084">
        <v>4</v>
      </c>
      <c r="K2084">
        <v>1247</v>
      </c>
      <c r="L2084">
        <v>13</v>
      </c>
      <c r="M2084">
        <v>1348</v>
      </c>
      <c r="N2084">
        <v>17</v>
      </c>
      <c r="O2084">
        <v>0</v>
      </c>
      <c r="P2084">
        <v>0</v>
      </c>
      <c r="Q2084">
        <v>4</v>
      </c>
      <c r="R2084">
        <v>36</v>
      </c>
      <c r="S2084">
        <v>-1</v>
      </c>
      <c r="T2084">
        <v>54</v>
      </c>
      <c r="U2084">
        <v>1</v>
      </c>
      <c r="V2084">
        <v>3</v>
      </c>
    </row>
    <row r="2085" spans="1:22" x14ac:dyDescent="0.3">
      <c r="A2085" s="42">
        <v>44034</v>
      </c>
      <c r="B2085" t="s">
        <v>48</v>
      </c>
      <c r="C2085">
        <v>289</v>
      </c>
      <c r="D2085">
        <v>5</v>
      </c>
      <c r="E2085">
        <v>278</v>
      </c>
      <c r="F2085">
        <v>5</v>
      </c>
      <c r="G2085">
        <v>11</v>
      </c>
      <c r="H2085">
        <v>0</v>
      </c>
      <c r="I2085">
        <v>316</v>
      </c>
      <c r="J2085">
        <v>8</v>
      </c>
      <c r="K2085">
        <v>5789</v>
      </c>
      <c r="L2085">
        <v>33</v>
      </c>
      <c r="M2085">
        <v>6105</v>
      </c>
      <c r="N2085">
        <v>41</v>
      </c>
      <c r="O2085">
        <v>0</v>
      </c>
      <c r="P2085">
        <v>1</v>
      </c>
      <c r="Q2085">
        <v>7</v>
      </c>
      <c r="R2085">
        <v>171</v>
      </c>
      <c r="S2085">
        <v>-2</v>
      </c>
      <c r="T2085">
        <v>117</v>
      </c>
      <c r="U2085">
        <v>2</v>
      </c>
      <c r="V2085">
        <v>16</v>
      </c>
    </row>
    <row r="2086" spans="1:22" x14ac:dyDescent="0.3">
      <c r="A2086" s="42">
        <v>44034</v>
      </c>
      <c r="B2086" t="s">
        <v>103</v>
      </c>
      <c r="C2086">
        <v>52</v>
      </c>
      <c r="D2086">
        <v>0</v>
      </c>
      <c r="E2086">
        <v>50</v>
      </c>
      <c r="F2086">
        <v>0</v>
      </c>
      <c r="G2086">
        <v>2</v>
      </c>
      <c r="H2086">
        <v>0</v>
      </c>
      <c r="I2086">
        <v>57</v>
      </c>
      <c r="J2086">
        <v>0</v>
      </c>
      <c r="K2086">
        <v>2828</v>
      </c>
      <c r="L2086">
        <v>-54</v>
      </c>
      <c r="M2086">
        <v>2885</v>
      </c>
      <c r="N2086">
        <v>-54</v>
      </c>
      <c r="O2086">
        <v>0</v>
      </c>
      <c r="P2086">
        <v>0</v>
      </c>
      <c r="Q2086">
        <v>0</v>
      </c>
      <c r="R2086">
        <v>38</v>
      </c>
      <c r="S2086">
        <v>0</v>
      </c>
      <c r="T2086">
        <v>14</v>
      </c>
      <c r="U2086">
        <v>0</v>
      </c>
      <c r="V2086">
        <v>5</v>
      </c>
    </row>
    <row r="2087" spans="1:22" x14ac:dyDescent="0.3">
      <c r="A2087" s="42">
        <v>44034</v>
      </c>
      <c r="B2087" t="s">
        <v>46</v>
      </c>
      <c r="C2087">
        <v>2578</v>
      </c>
      <c r="D2087">
        <v>39</v>
      </c>
      <c r="E2087">
        <v>2499</v>
      </c>
      <c r="F2087">
        <v>43</v>
      </c>
      <c r="G2087">
        <v>79</v>
      </c>
      <c r="H2087">
        <v>-4</v>
      </c>
      <c r="I2087">
        <v>2912</v>
      </c>
      <c r="J2087">
        <v>57</v>
      </c>
      <c r="K2087">
        <v>54786</v>
      </c>
      <c r="L2087">
        <v>500</v>
      </c>
      <c r="M2087">
        <v>57698</v>
      </c>
      <c r="N2087">
        <v>557</v>
      </c>
      <c r="O2087">
        <v>3</v>
      </c>
      <c r="P2087">
        <v>21</v>
      </c>
      <c r="Q2087">
        <v>54</v>
      </c>
      <c r="R2087">
        <v>1156</v>
      </c>
      <c r="S2087">
        <v>-18</v>
      </c>
      <c r="T2087">
        <v>1401</v>
      </c>
      <c r="U2087">
        <v>7</v>
      </c>
      <c r="V2087">
        <v>132</v>
      </c>
    </row>
    <row r="2088" spans="1:22" x14ac:dyDescent="0.3">
      <c r="A2088" s="42">
        <v>44034</v>
      </c>
      <c r="B2088" t="s">
        <v>127</v>
      </c>
      <c r="C2088">
        <v>702</v>
      </c>
      <c r="D2088">
        <v>0</v>
      </c>
      <c r="E2088">
        <v>698</v>
      </c>
      <c r="F2088">
        <v>0</v>
      </c>
      <c r="G2088">
        <v>4</v>
      </c>
      <c r="H2088">
        <v>0</v>
      </c>
      <c r="I2088">
        <v>870</v>
      </c>
      <c r="J2088">
        <v>1</v>
      </c>
      <c r="K2088">
        <v>4047</v>
      </c>
      <c r="L2088">
        <v>12</v>
      </c>
      <c r="M2088">
        <v>4917</v>
      </c>
      <c r="N2088">
        <v>13</v>
      </c>
      <c r="O2088">
        <v>0</v>
      </c>
      <c r="P2088">
        <v>0</v>
      </c>
      <c r="Q2088">
        <v>1</v>
      </c>
      <c r="R2088">
        <v>691</v>
      </c>
      <c r="S2088">
        <v>-1</v>
      </c>
      <c r="T2088">
        <v>11</v>
      </c>
      <c r="U2088">
        <v>0</v>
      </c>
      <c r="V2088">
        <v>3</v>
      </c>
    </row>
    <row r="2089" spans="1:22" x14ac:dyDescent="0.3">
      <c r="A2089" s="42">
        <v>44034</v>
      </c>
      <c r="B2089" t="s">
        <v>128</v>
      </c>
      <c r="C2089">
        <v>268</v>
      </c>
      <c r="D2089">
        <v>1</v>
      </c>
      <c r="E2089">
        <v>263</v>
      </c>
      <c r="F2089">
        <v>1</v>
      </c>
      <c r="G2089">
        <v>5</v>
      </c>
      <c r="H2089">
        <v>0</v>
      </c>
      <c r="I2089">
        <v>302</v>
      </c>
      <c r="J2089">
        <v>1</v>
      </c>
      <c r="K2089">
        <v>5299</v>
      </c>
      <c r="L2089">
        <v>34</v>
      </c>
      <c r="M2089">
        <v>5601</v>
      </c>
      <c r="N2089">
        <v>35</v>
      </c>
      <c r="O2089">
        <v>0</v>
      </c>
      <c r="P2089">
        <v>5</v>
      </c>
      <c r="Q2089">
        <v>7</v>
      </c>
      <c r="R2089">
        <v>123</v>
      </c>
      <c r="S2089">
        <v>-6</v>
      </c>
      <c r="T2089">
        <v>140</v>
      </c>
      <c r="U2089">
        <v>0</v>
      </c>
      <c r="V2089">
        <v>21</v>
      </c>
    </row>
    <row r="2090" spans="1:22" x14ac:dyDescent="0.3">
      <c r="A2090" s="42">
        <v>44034</v>
      </c>
      <c r="B2090" t="s">
        <v>114</v>
      </c>
      <c r="C2090">
        <v>324</v>
      </c>
      <c r="D2090">
        <v>3</v>
      </c>
      <c r="E2090">
        <v>324</v>
      </c>
      <c r="F2090">
        <v>3</v>
      </c>
      <c r="G2090">
        <v>0</v>
      </c>
      <c r="H2090">
        <v>0</v>
      </c>
      <c r="I2090">
        <v>396</v>
      </c>
      <c r="J2090">
        <v>3</v>
      </c>
      <c r="K2090">
        <v>4587</v>
      </c>
      <c r="L2090">
        <v>17</v>
      </c>
      <c r="M2090">
        <v>4983</v>
      </c>
      <c r="N2090">
        <v>20</v>
      </c>
      <c r="O2090">
        <v>0</v>
      </c>
      <c r="P2090">
        <v>6</v>
      </c>
      <c r="Q2090">
        <v>12</v>
      </c>
      <c r="R2090">
        <v>157</v>
      </c>
      <c r="S2090">
        <v>-9</v>
      </c>
      <c r="T2090">
        <v>161</v>
      </c>
      <c r="U2090">
        <v>0</v>
      </c>
      <c r="V2090">
        <v>19</v>
      </c>
    </row>
    <row r="2091" spans="1:22" x14ac:dyDescent="0.3">
      <c r="A2091" s="42">
        <v>44034</v>
      </c>
      <c r="B2091" t="s">
        <v>92</v>
      </c>
      <c r="C2091">
        <v>22</v>
      </c>
      <c r="D2091">
        <v>1</v>
      </c>
      <c r="E2091">
        <v>22</v>
      </c>
      <c r="F2091">
        <v>1</v>
      </c>
      <c r="G2091">
        <v>0</v>
      </c>
      <c r="H2091">
        <v>0</v>
      </c>
      <c r="I2091">
        <v>25</v>
      </c>
      <c r="J2091">
        <v>2</v>
      </c>
      <c r="K2091">
        <v>1421</v>
      </c>
      <c r="L2091">
        <v>6</v>
      </c>
      <c r="M2091">
        <v>1446</v>
      </c>
      <c r="N2091">
        <v>8</v>
      </c>
      <c r="O2091">
        <v>0</v>
      </c>
      <c r="P2091">
        <v>0</v>
      </c>
      <c r="Q2091">
        <v>2</v>
      </c>
      <c r="R2091">
        <v>9</v>
      </c>
      <c r="S2091">
        <v>-1</v>
      </c>
      <c r="T2091">
        <v>13</v>
      </c>
      <c r="U2091">
        <v>0</v>
      </c>
      <c r="V2091">
        <v>2</v>
      </c>
    </row>
    <row r="2092" spans="1:22" x14ac:dyDescent="0.3">
      <c r="A2092" s="42">
        <v>44034</v>
      </c>
      <c r="B2092" t="s">
        <v>85</v>
      </c>
      <c r="C2092">
        <v>152</v>
      </c>
      <c r="D2092">
        <v>4</v>
      </c>
      <c r="E2092">
        <v>152</v>
      </c>
      <c r="F2092">
        <v>4</v>
      </c>
      <c r="G2092">
        <v>0</v>
      </c>
      <c r="H2092">
        <v>0</v>
      </c>
      <c r="I2092">
        <v>189</v>
      </c>
      <c r="J2092">
        <v>4</v>
      </c>
      <c r="K2092">
        <v>3263</v>
      </c>
      <c r="L2092">
        <v>30</v>
      </c>
      <c r="M2092">
        <v>3452</v>
      </c>
      <c r="N2092">
        <v>34</v>
      </c>
      <c r="O2092">
        <v>0</v>
      </c>
      <c r="P2092">
        <v>0</v>
      </c>
      <c r="Q2092">
        <v>2</v>
      </c>
      <c r="R2092">
        <v>68</v>
      </c>
      <c r="S2092">
        <v>2</v>
      </c>
      <c r="T2092">
        <v>84</v>
      </c>
      <c r="U2092">
        <v>0</v>
      </c>
      <c r="V2092">
        <v>5</v>
      </c>
    </row>
    <row r="2093" spans="1:22" x14ac:dyDescent="0.3">
      <c r="A2093" s="42">
        <v>44034</v>
      </c>
      <c r="B2093" t="s">
        <v>78</v>
      </c>
      <c r="C2093">
        <v>443</v>
      </c>
      <c r="D2093">
        <v>6</v>
      </c>
      <c r="E2093">
        <v>425</v>
      </c>
      <c r="F2093">
        <v>6</v>
      </c>
      <c r="G2093">
        <v>18</v>
      </c>
      <c r="H2093">
        <v>0</v>
      </c>
      <c r="I2093">
        <v>472</v>
      </c>
      <c r="J2093">
        <v>8</v>
      </c>
      <c r="K2093">
        <v>5262</v>
      </c>
      <c r="L2093">
        <v>20</v>
      </c>
      <c r="M2093">
        <v>5734</v>
      </c>
      <c r="N2093">
        <v>28</v>
      </c>
      <c r="O2093">
        <v>0</v>
      </c>
      <c r="P2093">
        <v>3</v>
      </c>
      <c r="Q2093">
        <v>6</v>
      </c>
      <c r="R2093">
        <v>289</v>
      </c>
      <c r="S2093">
        <v>0</v>
      </c>
      <c r="T2093">
        <v>151</v>
      </c>
      <c r="U2093">
        <v>1</v>
      </c>
      <c r="V2093">
        <v>13</v>
      </c>
    </row>
    <row r="2094" spans="1:22" x14ac:dyDescent="0.3">
      <c r="A2094" s="42">
        <v>44034</v>
      </c>
      <c r="B2094" t="s">
        <v>96</v>
      </c>
      <c r="C2094">
        <v>736</v>
      </c>
      <c r="D2094">
        <v>7</v>
      </c>
      <c r="E2094">
        <v>734</v>
      </c>
      <c r="F2094">
        <v>7</v>
      </c>
      <c r="G2094">
        <v>2</v>
      </c>
      <c r="H2094">
        <v>0</v>
      </c>
      <c r="I2094">
        <v>845</v>
      </c>
      <c r="J2094">
        <v>10</v>
      </c>
      <c r="K2094">
        <v>3903</v>
      </c>
      <c r="L2094">
        <v>23</v>
      </c>
      <c r="M2094">
        <v>4748</v>
      </c>
      <c r="N2094">
        <v>33</v>
      </c>
      <c r="O2094">
        <v>0</v>
      </c>
      <c r="P2094">
        <v>9</v>
      </c>
      <c r="Q2094">
        <v>12</v>
      </c>
      <c r="R2094">
        <v>536</v>
      </c>
      <c r="S2094">
        <v>-5</v>
      </c>
      <c r="T2094">
        <v>191</v>
      </c>
      <c r="U2094">
        <v>3</v>
      </c>
      <c r="V2094">
        <v>44</v>
      </c>
    </row>
    <row r="2095" spans="1:22" x14ac:dyDescent="0.3">
      <c r="A2095" s="42">
        <v>44034</v>
      </c>
      <c r="B2095" t="s">
        <v>88</v>
      </c>
      <c r="C2095">
        <v>530</v>
      </c>
      <c r="D2095">
        <v>8</v>
      </c>
      <c r="E2095">
        <v>508</v>
      </c>
      <c r="F2095">
        <v>8</v>
      </c>
      <c r="G2095">
        <v>22</v>
      </c>
      <c r="H2095">
        <v>0</v>
      </c>
      <c r="I2095">
        <v>604</v>
      </c>
      <c r="J2095">
        <v>9</v>
      </c>
      <c r="K2095">
        <v>10023</v>
      </c>
      <c r="L2095">
        <v>-38</v>
      </c>
      <c r="M2095">
        <v>10627</v>
      </c>
      <c r="N2095">
        <v>-29</v>
      </c>
      <c r="O2095">
        <v>0</v>
      </c>
      <c r="P2095">
        <v>3</v>
      </c>
      <c r="Q2095">
        <v>7</v>
      </c>
      <c r="R2095">
        <v>313</v>
      </c>
      <c r="S2095">
        <v>1</v>
      </c>
      <c r="T2095">
        <v>214</v>
      </c>
      <c r="U2095">
        <v>1</v>
      </c>
      <c r="V2095">
        <v>24</v>
      </c>
    </row>
    <row r="2096" spans="1:22" x14ac:dyDescent="0.3">
      <c r="A2096" s="42">
        <v>44034</v>
      </c>
      <c r="B2096" t="s">
        <v>79</v>
      </c>
      <c r="C2096">
        <v>135</v>
      </c>
      <c r="D2096">
        <v>1</v>
      </c>
      <c r="E2096">
        <v>134</v>
      </c>
      <c r="F2096">
        <v>1</v>
      </c>
      <c r="G2096">
        <v>1</v>
      </c>
      <c r="H2096">
        <v>0</v>
      </c>
      <c r="I2096">
        <v>170</v>
      </c>
      <c r="J2096">
        <v>5</v>
      </c>
      <c r="K2096">
        <v>2513</v>
      </c>
      <c r="L2096">
        <v>-2</v>
      </c>
      <c r="M2096">
        <v>2683</v>
      </c>
      <c r="N2096">
        <v>3</v>
      </c>
      <c r="O2096">
        <v>0</v>
      </c>
      <c r="P2096">
        <v>4</v>
      </c>
      <c r="Q2096">
        <v>7</v>
      </c>
      <c r="R2096">
        <v>76</v>
      </c>
      <c r="S2096">
        <v>-6</v>
      </c>
      <c r="T2096">
        <v>55</v>
      </c>
      <c r="U2096">
        <v>0</v>
      </c>
      <c r="V2096">
        <v>13</v>
      </c>
    </row>
    <row r="2097" spans="1:22" x14ac:dyDescent="0.3">
      <c r="A2097" s="42">
        <v>44034</v>
      </c>
      <c r="B2097" t="s">
        <v>115</v>
      </c>
      <c r="C2097">
        <v>173</v>
      </c>
      <c r="D2097">
        <v>0</v>
      </c>
      <c r="E2097">
        <v>173</v>
      </c>
      <c r="F2097">
        <v>0</v>
      </c>
      <c r="G2097">
        <v>0</v>
      </c>
      <c r="H2097">
        <v>0</v>
      </c>
      <c r="I2097">
        <v>200</v>
      </c>
      <c r="J2097">
        <v>1</v>
      </c>
      <c r="K2097">
        <v>3171</v>
      </c>
      <c r="L2097">
        <v>3</v>
      </c>
      <c r="M2097">
        <v>3371</v>
      </c>
      <c r="N2097">
        <v>4</v>
      </c>
      <c r="O2097">
        <v>0</v>
      </c>
      <c r="P2097">
        <v>2</v>
      </c>
      <c r="Q2097">
        <v>6</v>
      </c>
      <c r="R2097">
        <v>103</v>
      </c>
      <c r="S2097">
        <v>-6</v>
      </c>
      <c r="T2097">
        <v>68</v>
      </c>
      <c r="U2097">
        <v>0</v>
      </c>
      <c r="V2097">
        <v>12</v>
      </c>
    </row>
    <row r="2098" spans="1:22" x14ac:dyDescent="0.3">
      <c r="A2098" s="42">
        <v>44034</v>
      </c>
      <c r="B2098" t="s">
        <v>2</v>
      </c>
      <c r="C2098">
        <v>712</v>
      </c>
      <c r="D2098">
        <v>23</v>
      </c>
      <c r="E2098">
        <v>710</v>
      </c>
      <c r="F2098">
        <v>23</v>
      </c>
      <c r="G2098">
        <v>2</v>
      </c>
      <c r="H2098">
        <v>0</v>
      </c>
      <c r="I2098">
        <v>848</v>
      </c>
      <c r="J2098">
        <v>31</v>
      </c>
      <c r="K2098">
        <v>8143</v>
      </c>
      <c r="L2098">
        <v>66</v>
      </c>
      <c r="M2098">
        <v>8991</v>
      </c>
      <c r="N2098">
        <v>97</v>
      </c>
      <c r="O2098">
        <v>0</v>
      </c>
      <c r="P2098">
        <v>4</v>
      </c>
      <c r="Q2098">
        <v>9</v>
      </c>
      <c r="R2098">
        <v>380</v>
      </c>
      <c r="S2098">
        <v>14</v>
      </c>
      <c r="T2098">
        <v>328</v>
      </c>
      <c r="U2098">
        <v>1</v>
      </c>
      <c r="V2098">
        <v>32</v>
      </c>
    </row>
    <row r="2099" spans="1:22" x14ac:dyDescent="0.3">
      <c r="A2099" s="42">
        <v>44034</v>
      </c>
      <c r="B2099" t="s">
        <v>80</v>
      </c>
      <c r="C2099">
        <v>384</v>
      </c>
      <c r="D2099">
        <v>2</v>
      </c>
      <c r="E2099">
        <v>379</v>
      </c>
      <c r="F2099">
        <v>2</v>
      </c>
      <c r="G2099">
        <v>5</v>
      </c>
      <c r="H2099">
        <v>0</v>
      </c>
      <c r="I2099">
        <v>466</v>
      </c>
      <c r="J2099">
        <v>1</v>
      </c>
      <c r="K2099">
        <v>6322</v>
      </c>
      <c r="L2099">
        <v>34</v>
      </c>
      <c r="M2099">
        <v>6788</v>
      </c>
      <c r="N2099">
        <v>35</v>
      </c>
      <c r="O2099">
        <v>0</v>
      </c>
      <c r="P2099">
        <v>19</v>
      </c>
      <c r="Q2099">
        <v>10</v>
      </c>
      <c r="R2099">
        <v>228</v>
      </c>
      <c r="S2099">
        <v>-8</v>
      </c>
      <c r="T2099">
        <v>137</v>
      </c>
      <c r="U2099">
        <v>0</v>
      </c>
      <c r="V2099">
        <v>31</v>
      </c>
    </row>
    <row r="2100" spans="1:22" x14ac:dyDescent="0.3">
      <c r="A2100" s="42">
        <v>44034</v>
      </c>
      <c r="B2100" t="s">
        <v>110</v>
      </c>
      <c r="C2100">
        <v>178</v>
      </c>
      <c r="D2100">
        <v>0</v>
      </c>
      <c r="E2100">
        <v>167</v>
      </c>
      <c r="F2100">
        <v>0</v>
      </c>
      <c r="G2100">
        <v>11</v>
      </c>
      <c r="H2100">
        <v>0</v>
      </c>
      <c r="I2100">
        <v>194</v>
      </c>
      <c r="J2100">
        <v>3</v>
      </c>
      <c r="K2100">
        <v>2402</v>
      </c>
      <c r="L2100">
        <v>39</v>
      </c>
      <c r="M2100">
        <v>2596</v>
      </c>
      <c r="N2100">
        <v>42</v>
      </c>
      <c r="O2100">
        <v>0</v>
      </c>
      <c r="P2100">
        <v>1</v>
      </c>
      <c r="Q2100">
        <v>3</v>
      </c>
      <c r="R2100">
        <v>70</v>
      </c>
      <c r="S2100">
        <v>-3</v>
      </c>
      <c r="T2100">
        <v>107</v>
      </c>
      <c r="U2100">
        <v>1</v>
      </c>
      <c r="V2100">
        <v>12</v>
      </c>
    </row>
    <row r="2101" spans="1:22" x14ac:dyDescent="0.3">
      <c r="A2101" s="42">
        <v>44034</v>
      </c>
      <c r="B2101" t="s">
        <v>97</v>
      </c>
      <c r="C2101">
        <v>61</v>
      </c>
      <c r="D2101">
        <v>1</v>
      </c>
      <c r="E2101">
        <v>61</v>
      </c>
      <c r="F2101">
        <v>1</v>
      </c>
      <c r="G2101">
        <v>0</v>
      </c>
      <c r="H2101">
        <v>0</v>
      </c>
      <c r="I2101">
        <v>75</v>
      </c>
      <c r="J2101">
        <v>1</v>
      </c>
      <c r="K2101">
        <v>1303</v>
      </c>
      <c r="L2101">
        <v>2</v>
      </c>
      <c r="M2101">
        <v>1378</v>
      </c>
      <c r="N2101">
        <v>3</v>
      </c>
      <c r="O2101">
        <v>0</v>
      </c>
      <c r="P2101">
        <v>0</v>
      </c>
      <c r="Q2101">
        <v>0</v>
      </c>
      <c r="R2101">
        <v>31</v>
      </c>
      <c r="S2101">
        <v>1</v>
      </c>
      <c r="T2101">
        <v>30</v>
      </c>
      <c r="U2101">
        <v>0</v>
      </c>
      <c r="V2101">
        <v>4</v>
      </c>
    </row>
    <row r="2102" spans="1:22" x14ac:dyDescent="0.3">
      <c r="A2102" s="42">
        <v>44034</v>
      </c>
      <c r="B2102" t="s">
        <v>70</v>
      </c>
      <c r="C2102">
        <v>213</v>
      </c>
      <c r="D2102">
        <v>0</v>
      </c>
      <c r="E2102">
        <v>203</v>
      </c>
      <c r="F2102">
        <v>2</v>
      </c>
      <c r="G2102">
        <v>10</v>
      </c>
      <c r="H2102">
        <v>-2</v>
      </c>
      <c r="I2102">
        <v>245</v>
      </c>
      <c r="J2102">
        <v>6</v>
      </c>
      <c r="K2102">
        <v>3067</v>
      </c>
      <c r="L2102">
        <v>15</v>
      </c>
      <c r="M2102">
        <v>3312</v>
      </c>
      <c r="N2102">
        <v>21</v>
      </c>
      <c r="O2102">
        <v>0</v>
      </c>
      <c r="P2102">
        <v>7</v>
      </c>
      <c r="Q2102">
        <v>3</v>
      </c>
      <c r="R2102">
        <v>137</v>
      </c>
      <c r="S2102">
        <v>-3</v>
      </c>
      <c r="T2102">
        <v>69</v>
      </c>
      <c r="U2102">
        <v>0</v>
      </c>
      <c r="V2102">
        <v>17</v>
      </c>
    </row>
    <row r="2103" spans="1:22" x14ac:dyDescent="0.3">
      <c r="A2103" s="42">
        <v>44034</v>
      </c>
      <c r="B2103" t="s">
        <v>56</v>
      </c>
      <c r="C2103">
        <v>1222</v>
      </c>
      <c r="D2103">
        <v>26</v>
      </c>
      <c r="E2103">
        <v>1215</v>
      </c>
      <c r="F2103">
        <v>26</v>
      </c>
      <c r="G2103">
        <v>7</v>
      </c>
      <c r="H2103">
        <v>0</v>
      </c>
      <c r="I2103">
        <v>1389</v>
      </c>
      <c r="J2103">
        <v>34</v>
      </c>
      <c r="K2103">
        <v>18982</v>
      </c>
      <c r="L2103">
        <v>307</v>
      </c>
      <c r="M2103">
        <v>20371</v>
      </c>
      <c r="N2103">
        <v>341</v>
      </c>
      <c r="O2103">
        <v>0</v>
      </c>
      <c r="P2103">
        <v>9</v>
      </c>
      <c r="Q2103">
        <v>26</v>
      </c>
      <c r="R2103">
        <v>436</v>
      </c>
      <c r="S2103">
        <v>0</v>
      </c>
      <c r="T2103">
        <v>777</v>
      </c>
      <c r="U2103">
        <v>4</v>
      </c>
      <c r="V2103">
        <v>56</v>
      </c>
    </row>
    <row r="2104" spans="1:22" x14ac:dyDescent="0.3">
      <c r="A2104" s="42">
        <v>44034</v>
      </c>
      <c r="B2104" t="s">
        <v>129</v>
      </c>
      <c r="C2104">
        <v>34</v>
      </c>
      <c r="D2104">
        <v>2</v>
      </c>
      <c r="E2104">
        <v>34</v>
      </c>
      <c r="F2104">
        <v>2</v>
      </c>
      <c r="G2104">
        <v>0</v>
      </c>
      <c r="H2104">
        <v>0</v>
      </c>
      <c r="I2104">
        <v>41</v>
      </c>
      <c r="J2104">
        <v>2</v>
      </c>
      <c r="K2104">
        <v>731</v>
      </c>
      <c r="L2104">
        <v>2</v>
      </c>
      <c r="M2104">
        <v>772</v>
      </c>
      <c r="N2104">
        <v>4</v>
      </c>
      <c r="O2104">
        <v>0</v>
      </c>
      <c r="P2104">
        <v>0</v>
      </c>
      <c r="Q2104">
        <v>2</v>
      </c>
      <c r="R2104">
        <v>16</v>
      </c>
      <c r="S2104">
        <v>0</v>
      </c>
      <c r="T2104">
        <v>18</v>
      </c>
      <c r="U2104">
        <v>0</v>
      </c>
      <c r="V2104">
        <v>0</v>
      </c>
    </row>
    <row r="2105" spans="1:22" x14ac:dyDescent="0.3">
      <c r="A2105" s="42">
        <v>44034</v>
      </c>
      <c r="B2105" t="s">
        <v>104</v>
      </c>
      <c r="C2105">
        <v>46</v>
      </c>
      <c r="D2105">
        <v>1</v>
      </c>
      <c r="E2105">
        <v>46</v>
      </c>
      <c r="F2105">
        <v>1</v>
      </c>
      <c r="G2105">
        <v>0</v>
      </c>
      <c r="H2105">
        <v>0</v>
      </c>
      <c r="I2105">
        <v>55</v>
      </c>
      <c r="J2105">
        <v>3</v>
      </c>
      <c r="K2105">
        <v>4222</v>
      </c>
      <c r="L2105">
        <v>23</v>
      </c>
      <c r="M2105">
        <v>4277</v>
      </c>
      <c r="N2105">
        <v>26</v>
      </c>
      <c r="O2105">
        <v>0</v>
      </c>
      <c r="P2105">
        <v>1</v>
      </c>
      <c r="Q2105">
        <v>2</v>
      </c>
      <c r="R2105">
        <v>34</v>
      </c>
      <c r="S2105">
        <v>-1</v>
      </c>
      <c r="T2105">
        <v>11</v>
      </c>
      <c r="U2105">
        <v>0</v>
      </c>
      <c r="V2105">
        <v>2</v>
      </c>
    </row>
    <row r="2106" spans="1:22" x14ac:dyDescent="0.3">
      <c r="A2106" s="42">
        <v>44034</v>
      </c>
      <c r="B2106" t="s">
        <v>111</v>
      </c>
      <c r="C2106">
        <v>191</v>
      </c>
      <c r="D2106">
        <v>0</v>
      </c>
      <c r="E2106">
        <v>184</v>
      </c>
      <c r="F2106">
        <v>0</v>
      </c>
      <c r="G2106">
        <v>7</v>
      </c>
      <c r="H2106">
        <v>0</v>
      </c>
      <c r="I2106">
        <v>218</v>
      </c>
      <c r="J2106">
        <v>0</v>
      </c>
      <c r="K2106">
        <v>3421</v>
      </c>
      <c r="L2106">
        <v>57</v>
      </c>
      <c r="M2106">
        <v>3639</v>
      </c>
      <c r="N2106">
        <v>57</v>
      </c>
      <c r="O2106">
        <v>0</v>
      </c>
      <c r="P2106">
        <v>3</v>
      </c>
      <c r="Q2106">
        <v>1</v>
      </c>
      <c r="R2106">
        <v>93</v>
      </c>
      <c r="S2106">
        <v>-1</v>
      </c>
      <c r="T2106">
        <v>95</v>
      </c>
      <c r="U2106">
        <v>0</v>
      </c>
      <c r="V2106">
        <v>15</v>
      </c>
    </row>
    <row r="2107" spans="1:22" x14ac:dyDescent="0.3">
      <c r="A2107" s="42">
        <v>44034</v>
      </c>
      <c r="B2107" t="s">
        <v>57</v>
      </c>
      <c r="C2107">
        <v>2268</v>
      </c>
      <c r="D2107">
        <v>89</v>
      </c>
      <c r="E2107">
        <v>2266</v>
      </c>
      <c r="F2107">
        <v>89</v>
      </c>
      <c r="G2107">
        <v>2</v>
      </c>
      <c r="H2107">
        <v>0</v>
      </c>
      <c r="I2107">
        <v>2173</v>
      </c>
      <c r="J2107">
        <v>114</v>
      </c>
      <c r="K2107">
        <v>135608</v>
      </c>
      <c r="L2107">
        <v>3207</v>
      </c>
      <c r="M2107">
        <v>137781</v>
      </c>
      <c r="N2107">
        <v>3321</v>
      </c>
      <c r="O2107">
        <v>0</v>
      </c>
      <c r="P2107">
        <v>10</v>
      </c>
      <c r="Q2107">
        <v>45</v>
      </c>
      <c r="R2107">
        <v>771</v>
      </c>
      <c r="S2107">
        <v>44</v>
      </c>
      <c r="T2107">
        <v>1487</v>
      </c>
      <c r="U2107">
        <v>-3</v>
      </c>
      <c r="V2107">
        <v>45</v>
      </c>
    </row>
    <row r="2108" spans="1:22" x14ac:dyDescent="0.3">
      <c r="A2108" s="42">
        <v>44034</v>
      </c>
      <c r="B2108" t="s">
        <v>89</v>
      </c>
      <c r="C2108">
        <v>100</v>
      </c>
      <c r="D2108">
        <v>2</v>
      </c>
      <c r="E2108">
        <v>98</v>
      </c>
      <c r="F2108">
        <v>0</v>
      </c>
      <c r="G2108">
        <v>2</v>
      </c>
      <c r="H2108">
        <v>2</v>
      </c>
      <c r="I2108">
        <v>112</v>
      </c>
      <c r="J2108">
        <v>0</v>
      </c>
      <c r="K2108">
        <v>3001</v>
      </c>
      <c r="L2108">
        <v>20</v>
      </c>
      <c r="M2108">
        <v>3113</v>
      </c>
      <c r="N2108">
        <v>20</v>
      </c>
      <c r="O2108">
        <v>0</v>
      </c>
      <c r="P2108">
        <v>1</v>
      </c>
      <c r="Q2108">
        <v>3</v>
      </c>
      <c r="R2108">
        <v>73</v>
      </c>
      <c r="S2108">
        <v>-1</v>
      </c>
      <c r="T2108">
        <v>26</v>
      </c>
      <c r="U2108">
        <v>0</v>
      </c>
      <c r="V2108">
        <v>3</v>
      </c>
    </row>
    <row r="2109" spans="1:22" x14ac:dyDescent="0.3">
      <c r="A2109" s="42">
        <v>44034</v>
      </c>
      <c r="B2109" t="s">
        <v>44</v>
      </c>
      <c r="C2109">
        <v>2707</v>
      </c>
      <c r="D2109">
        <v>1326</v>
      </c>
      <c r="E2109">
        <v>2696</v>
      </c>
      <c r="F2109">
        <v>1321</v>
      </c>
      <c r="G2109">
        <v>11</v>
      </c>
      <c r="H2109">
        <v>5</v>
      </c>
      <c r="I2109">
        <v>2876</v>
      </c>
      <c r="J2109">
        <v>1334</v>
      </c>
      <c r="K2109">
        <v>106226</v>
      </c>
      <c r="L2109">
        <v>11066</v>
      </c>
      <c r="M2109">
        <v>109102</v>
      </c>
      <c r="N2109">
        <v>12400</v>
      </c>
      <c r="O2109">
        <v>1</v>
      </c>
      <c r="P2109">
        <v>2</v>
      </c>
      <c r="Q2109">
        <v>73</v>
      </c>
      <c r="R2109">
        <v>438</v>
      </c>
      <c r="S2109">
        <v>1252</v>
      </c>
      <c r="T2109">
        <v>2267</v>
      </c>
      <c r="U2109">
        <v>4</v>
      </c>
      <c r="V2109">
        <v>13</v>
      </c>
    </row>
    <row r="2110" spans="1:22" x14ac:dyDescent="0.3">
      <c r="A2110" s="42">
        <v>44034</v>
      </c>
      <c r="B2110" t="s">
        <v>81</v>
      </c>
      <c r="C2110">
        <v>53</v>
      </c>
      <c r="D2110">
        <v>1</v>
      </c>
      <c r="E2110">
        <v>53</v>
      </c>
      <c r="F2110">
        <v>1</v>
      </c>
      <c r="G2110">
        <v>0</v>
      </c>
      <c r="H2110">
        <v>0</v>
      </c>
      <c r="I2110">
        <v>61</v>
      </c>
      <c r="J2110">
        <v>0</v>
      </c>
      <c r="K2110">
        <v>1180</v>
      </c>
      <c r="L2110">
        <v>10</v>
      </c>
      <c r="M2110">
        <v>1241</v>
      </c>
      <c r="N2110">
        <v>10</v>
      </c>
      <c r="O2110">
        <v>0</v>
      </c>
      <c r="P2110">
        <v>0</v>
      </c>
      <c r="Q2110">
        <v>3</v>
      </c>
      <c r="R2110">
        <v>38</v>
      </c>
      <c r="S2110">
        <v>-2</v>
      </c>
      <c r="T2110">
        <v>15</v>
      </c>
      <c r="U2110">
        <v>0</v>
      </c>
      <c r="V2110">
        <v>3</v>
      </c>
    </row>
    <row r="2111" spans="1:22" x14ac:dyDescent="0.3">
      <c r="A2111" s="42">
        <v>44034</v>
      </c>
      <c r="B2111" t="s">
        <v>130</v>
      </c>
      <c r="C2111">
        <v>13</v>
      </c>
      <c r="D2111">
        <v>0</v>
      </c>
      <c r="E2111">
        <v>13</v>
      </c>
      <c r="F2111">
        <v>0</v>
      </c>
      <c r="G2111">
        <v>0</v>
      </c>
      <c r="H2111">
        <v>0</v>
      </c>
      <c r="I2111">
        <v>13</v>
      </c>
      <c r="J2111">
        <v>0</v>
      </c>
      <c r="K2111">
        <v>544</v>
      </c>
      <c r="L2111">
        <v>-1</v>
      </c>
      <c r="M2111">
        <v>557</v>
      </c>
      <c r="N2111">
        <v>-1</v>
      </c>
      <c r="O2111">
        <v>0</v>
      </c>
      <c r="P2111">
        <v>1</v>
      </c>
      <c r="Q2111">
        <v>0</v>
      </c>
      <c r="R2111">
        <v>6</v>
      </c>
      <c r="S2111">
        <v>0</v>
      </c>
      <c r="T2111">
        <v>6</v>
      </c>
      <c r="U2111">
        <v>0</v>
      </c>
      <c r="V2111">
        <v>0</v>
      </c>
    </row>
    <row r="2112" spans="1:22" x14ac:dyDescent="0.3">
      <c r="A2112" s="42">
        <v>44034</v>
      </c>
      <c r="B2112" t="s">
        <v>131</v>
      </c>
      <c r="C2112">
        <v>79</v>
      </c>
      <c r="D2112">
        <v>4</v>
      </c>
      <c r="E2112">
        <v>76</v>
      </c>
      <c r="F2112">
        <v>3</v>
      </c>
      <c r="G2112">
        <v>3</v>
      </c>
      <c r="H2112">
        <v>1</v>
      </c>
      <c r="I2112">
        <v>86</v>
      </c>
      <c r="J2112">
        <v>3</v>
      </c>
      <c r="K2112">
        <v>1449</v>
      </c>
      <c r="L2112">
        <v>5</v>
      </c>
      <c r="M2112">
        <v>1535</v>
      </c>
      <c r="N2112">
        <v>8</v>
      </c>
      <c r="O2112">
        <v>0</v>
      </c>
      <c r="P2112">
        <v>0</v>
      </c>
      <c r="Q2112">
        <v>0</v>
      </c>
      <c r="R2112">
        <v>47</v>
      </c>
      <c r="S2112">
        <v>4</v>
      </c>
      <c r="T2112">
        <v>32</v>
      </c>
      <c r="U2112">
        <v>0</v>
      </c>
      <c r="V2112">
        <v>2</v>
      </c>
    </row>
    <row r="2113" spans="1:22" x14ac:dyDescent="0.3">
      <c r="A2113" s="42">
        <v>44034</v>
      </c>
      <c r="B2113" t="s">
        <v>71</v>
      </c>
      <c r="C2113">
        <v>1275</v>
      </c>
      <c r="D2113">
        <v>8</v>
      </c>
      <c r="E2113">
        <v>1270</v>
      </c>
      <c r="F2113">
        <v>8</v>
      </c>
      <c r="G2113">
        <v>5</v>
      </c>
      <c r="H2113">
        <v>0</v>
      </c>
      <c r="I2113">
        <v>1501</v>
      </c>
      <c r="J2113">
        <v>11</v>
      </c>
      <c r="K2113">
        <v>13916</v>
      </c>
      <c r="L2113">
        <v>89</v>
      </c>
      <c r="M2113">
        <v>15417</v>
      </c>
      <c r="N2113">
        <v>100</v>
      </c>
      <c r="O2113">
        <v>0</v>
      </c>
      <c r="P2113">
        <v>8</v>
      </c>
      <c r="Q2113">
        <v>26</v>
      </c>
      <c r="R2113">
        <v>894</v>
      </c>
      <c r="S2113">
        <v>-18</v>
      </c>
      <c r="T2113">
        <v>373</v>
      </c>
      <c r="U2113">
        <v>5</v>
      </c>
      <c r="V2113">
        <v>36</v>
      </c>
    </row>
    <row r="2114" spans="1:22" x14ac:dyDescent="0.3">
      <c r="A2114" s="42">
        <v>44034</v>
      </c>
      <c r="B2114" t="s">
        <v>132</v>
      </c>
      <c r="C2114">
        <v>409</v>
      </c>
      <c r="D2114">
        <v>0</v>
      </c>
      <c r="E2114">
        <v>409</v>
      </c>
      <c r="F2114">
        <v>0</v>
      </c>
      <c r="G2114">
        <v>0</v>
      </c>
      <c r="H2114">
        <v>0</v>
      </c>
      <c r="I2114">
        <v>469</v>
      </c>
      <c r="J2114">
        <v>3</v>
      </c>
      <c r="K2114">
        <v>4068</v>
      </c>
      <c r="L2114">
        <v>17</v>
      </c>
      <c r="M2114">
        <v>4537</v>
      </c>
      <c r="N2114">
        <v>20</v>
      </c>
      <c r="O2114">
        <v>1</v>
      </c>
      <c r="P2114">
        <v>1</v>
      </c>
      <c r="Q2114">
        <v>2</v>
      </c>
      <c r="R2114">
        <v>300</v>
      </c>
      <c r="S2114">
        <v>-3</v>
      </c>
      <c r="T2114">
        <v>108</v>
      </c>
      <c r="U2114">
        <v>0</v>
      </c>
      <c r="V2114">
        <v>10</v>
      </c>
    </row>
    <row r="2115" spans="1:22" x14ac:dyDescent="0.3">
      <c r="A2115" s="42">
        <v>44034</v>
      </c>
      <c r="B2115" t="s">
        <v>72</v>
      </c>
      <c r="C2115">
        <v>156</v>
      </c>
      <c r="D2115">
        <v>9</v>
      </c>
      <c r="E2115">
        <v>142</v>
      </c>
      <c r="F2115">
        <v>8</v>
      </c>
      <c r="G2115">
        <v>14</v>
      </c>
      <c r="H2115">
        <v>1</v>
      </c>
      <c r="I2115">
        <v>178</v>
      </c>
      <c r="J2115">
        <v>13</v>
      </c>
      <c r="K2115">
        <v>7504</v>
      </c>
      <c r="L2115">
        <v>104</v>
      </c>
      <c r="M2115">
        <v>7682</v>
      </c>
      <c r="N2115">
        <v>117</v>
      </c>
      <c r="O2115">
        <v>0</v>
      </c>
      <c r="P2115">
        <v>0</v>
      </c>
      <c r="Q2115">
        <v>4</v>
      </c>
      <c r="R2115">
        <v>76</v>
      </c>
      <c r="S2115">
        <v>5</v>
      </c>
      <c r="T2115">
        <v>80</v>
      </c>
      <c r="U2115">
        <v>1</v>
      </c>
      <c r="V2115">
        <v>10</v>
      </c>
    </row>
    <row r="2116" spans="1:22" x14ac:dyDescent="0.3">
      <c r="A2116" s="42">
        <v>44034</v>
      </c>
      <c r="B2116" t="s">
        <v>52</v>
      </c>
      <c r="C2116">
        <v>1184</v>
      </c>
      <c r="D2116">
        <v>24</v>
      </c>
      <c r="E2116">
        <v>1183</v>
      </c>
      <c r="F2116">
        <v>24</v>
      </c>
      <c r="G2116">
        <v>1</v>
      </c>
      <c r="H2116">
        <v>0</v>
      </c>
      <c r="I2116">
        <v>1499</v>
      </c>
      <c r="J2116">
        <v>42</v>
      </c>
      <c r="K2116">
        <v>8415</v>
      </c>
      <c r="L2116">
        <v>104</v>
      </c>
      <c r="M2116">
        <v>9914</v>
      </c>
      <c r="N2116">
        <v>146</v>
      </c>
      <c r="O2116">
        <v>0</v>
      </c>
      <c r="P2116">
        <v>15</v>
      </c>
      <c r="Q2116">
        <v>17</v>
      </c>
      <c r="R2116">
        <v>670</v>
      </c>
      <c r="S2116">
        <v>7</v>
      </c>
      <c r="T2116">
        <v>499</v>
      </c>
      <c r="U2116">
        <v>4</v>
      </c>
      <c r="V2116">
        <v>68</v>
      </c>
    </row>
    <row r="2117" spans="1:22" x14ac:dyDescent="0.3">
      <c r="A2117" s="42">
        <v>44034</v>
      </c>
      <c r="B2117" t="s">
        <v>19</v>
      </c>
      <c r="C2117">
        <v>4828</v>
      </c>
      <c r="D2117">
        <v>112</v>
      </c>
      <c r="E2117">
        <v>4821</v>
      </c>
      <c r="F2117">
        <v>112</v>
      </c>
      <c r="G2117">
        <v>7</v>
      </c>
      <c r="H2117">
        <v>0</v>
      </c>
      <c r="I2117">
        <v>5817</v>
      </c>
      <c r="J2117">
        <v>134</v>
      </c>
      <c r="K2117">
        <v>35331</v>
      </c>
      <c r="L2117">
        <v>671</v>
      </c>
      <c r="M2117">
        <v>41148</v>
      </c>
      <c r="N2117">
        <v>805</v>
      </c>
      <c r="O2117">
        <v>0</v>
      </c>
      <c r="P2117">
        <v>43</v>
      </c>
      <c r="Q2117">
        <v>103</v>
      </c>
      <c r="R2117">
        <v>2267</v>
      </c>
      <c r="S2117">
        <v>9</v>
      </c>
      <c r="T2117">
        <v>2518</v>
      </c>
      <c r="U2117">
        <v>2</v>
      </c>
      <c r="V2117">
        <v>152</v>
      </c>
    </row>
    <row r="2118" spans="1:22" x14ac:dyDescent="0.3">
      <c r="A2118" s="42">
        <v>44034</v>
      </c>
      <c r="B2118" t="s">
        <v>73</v>
      </c>
      <c r="C2118">
        <v>39</v>
      </c>
      <c r="D2118">
        <v>1</v>
      </c>
      <c r="E2118">
        <v>36</v>
      </c>
      <c r="F2118">
        <v>1</v>
      </c>
      <c r="G2118">
        <v>3</v>
      </c>
      <c r="H2118">
        <v>0</v>
      </c>
      <c r="I2118">
        <v>37</v>
      </c>
      <c r="J2118">
        <v>3</v>
      </c>
      <c r="K2118">
        <v>1617</v>
      </c>
      <c r="L2118">
        <v>18</v>
      </c>
      <c r="M2118">
        <v>1654</v>
      </c>
      <c r="N2118">
        <v>21</v>
      </c>
      <c r="O2118">
        <v>0</v>
      </c>
      <c r="P2118">
        <v>0</v>
      </c>
      <c r="Q2118">
        <v>0</v>
      </c>
      <c r="R2118">
        <v>24</v>
      </c>
      <c r="S2118">
        <v>1</v>
      </c>
      <c r="T2118">
        <v>15</v>
      </c>
      <c r="U2118">
        <v>0</v>
      </c>
      <c r="V2118">
        <v>3</v>
      </c>
    </row>
    <row r="2119" spans="1:22" x14ac:dyDescent="0.3">
      <c r="A2119" s="42">
        <v>44034</v>
      </c>
      <c r="B2119" t="s">
        <v>133</v>
      </c>
      <c r="C2119">
        <v>68</v>
      </c>
      <c r="D2119">
        <v>4</v>
      </c>
      <c r="E2119">
        <v>68</v>
      </c>
      <c r="F2119">
        <v>4</v>
      </c>
      <c r="G2119">
        <v>0</v>
      </c>
      <c r="H2119">
        <v>0</v>
      </c>
      <c r="I2119">
        <v>82</v>
      </c>
      <c r="J2119">
        <v>2</v>
      </c>
      <c r="K2119">
        <v>2260</v>
      </c>
      <c r="L2119">
        <v>8</v>
      </c>
      <c r="M2119">
        <v>2342</v>
      </c>
      <c r="N2119">
        <v>10</v>
      </c>
      <c r="O2119">
        <v>0</v>
      </c>
      <c r="P2119">
        <v>0</v>
      </c>
      <c r="Q2119">
        <v>1</v>
      </c>
      <c r="R2119">
        <v>43</v>
      </c>
      <c r="S2119">
        <v>3</v>
      </c>
      <c r="T2119">
        <v>25</v>
      </c>
      <c r="U2119">
        <v>0</v>
      </c>
      <c r="V2119">
        <v>3</v>
      </c>
    </row>
    <row r="2120" spans="1:22" x14ac:dyDescent="0.3">
      <c r="A2120" s="42">
        <v>44034</v>
      </c>
      <c r="B2120" t="s">
        <v>50</v>
      </c>
      <c r="C2120">
        <v>1174</v>
      </c>
      <c r="D2120">
        <v>18</v>
      </c>
      <c r="E2120">
        <v>1122</v>
      </c>
      <c r="F2120">
        <v>18</v>
      </c>
      <c r="G2120">
        <v>52</v>
      </c>
      <c r="H2120">
        <v>0</v>
      </c>
      <c r="I2120">
        <v>1251</v>
      </c>
      <c r="J2120">
        <v>27</v>
      </c>
      <c r="K2120">
        <v>12761</v>
      </c>
      <c r="L2120">
        <v>139</v>
      </c>
      <c r="M2120">
        <v>14012</v>
      </c>
      <c r="N2120">
        <v>166</v>
      </c>
      <c r="O2120">
        <v>0</v>
      </c>
      <c r="P2120">
        <v>4</v>
      </c>
      <c r="Q2120">
        <v>38</v>
      </c>
      <c r="R2120">
        <v>847</v>
      </c>
      <c r="S2120">
        <v>-20</v>
      </c>
      <c r="T2120">
        <v>323</v>
      </c>
      <c r="U2120">
        <v>1</v>
      </c>
      <c r="V2120">
        <v>43</v>
      </c>
    </row>
    <row r="2121" spans="1:22" x14ac:dyDescent="0.3">
      <c r="A2121" s="42">
        <v>44034</v>
      </c>
      <c r="B2121" t="s">
        <v>43</v>
      </c>
      <c r="C2121">
        <v>16966</v>
      </c>
      <c r="D2121">
        <v>62</v>
      </c>
      <c r="E2121">
        <v>16932</v>
      </c>
      <c r="F2121">
        <v>62</v>
      </c>
      <c r="G2121">
        <v>34</v>
      </c>
      <c r="H2121">
        <v>0</v>
      </c>
      <c r="I2121">
        <v>20472</v>
      </c>
      <c r="J2121">
        <v>181</v>
      </c>
      <c r="K2121">
        <v>186817</v>
      </c>
      <c r="L2121">
        <v>2020</v>
      </c>
      <c r="M2121">
        <v>207289</v>
      </c>
      <c r="N2121">
        <v>2201</v>
      </c>
      <c r="O2121">
        <v>5</v>
      </c>
      <c r="P2121">
        <v>257</v>
      </c>
      <c r="Q2121">
        <v>418</v>
      </c>
      <c r="R2121">
        <v>12102</v>
      </c>
      <c r="S2121">
        <v>-361</v>
      </c>
      <c r="T2121">
        <v>4607</v>
      </c>
      <c r="U2121">
        <v>20</v>
      </c>
      <c r="V2121">
        <v>1105</v>
      </c>
    </row>
    <row r="2122" spans="1:22" x14ac:dyDescent="0.3">
      <c r="A2122" s="42">
        <v>44034</v>
      </c>
      <c r="B2122" t="s">
        <v>99</v>
      </c>
      <c r="C2122">
        <v>261</v>
      </c>
      <c r="D2122">
        <v>2</v>
      </c>
      <c r="E2122">
        <v>254</v>
      </c>
      <c r="F2122">
        <v>2</v>
      </c>
      <c r="G2122">
        <v>7</v>
      </c>
      <c r="H2122">
        <v>0</v>
      </c>
      <c r="I2122">
        <v>285</v>
      </c>
      <c r="J2122">
        <v>4</v>
      </c>
      <c r="K2122">
        <v>2548</v>
      </c>
      <c r="L2122">
        <v>24</v>
      </c>
      <c r="M2122">
        <v>2833</v>
      </c>
      <c r="N2122">
        <v>28</v>
      </c>
      <c r="O2122">
        <v>0</v>
      </c>
      <c r="P2122">
        <v>2</v>
      </c>
      <c r="Q2122">
        <v>5</v>
      </c>
      <c r="R2122">
        <v>135</v>
      </c>
      <c r="S2122">
        <v>-3</v>
      </c>
      <c r="T2122">
        <v>124</v>
      </c>
      <c r="U2122">
        <v>1</v>
      </c>
      <c r="V2122">
        <v>9</v>
      </c>
    </row>
    <row r="2123" spans="1:22" x14ac:dyDescent="0.3">
      <c r="A2123" s="42">
        <v>44034</v>
      </c>
      <c r="B2123" t="s">
        <v>134</v>
      </c>
      <c r="C2123">
        <v>48</v>
      </c>
      <c r="D2123">
        <v>1</v>
      </c>
      <c r="E2123">
        <v>48</v>
      </c>
      <c r="F2123">
        <v>1</v>
      </c>
      <c r="G2123">
        <v>0</v>
      </c>
      <c r="H2123">
        <v>0</v>
      </c>
      <c r="I2123">
        <v>57</v>
      </c>
      <c r="J2123">
        <v>2</v>
      </c>
      <c r="K2123">
        <v>1165</v>
      </c>
      <c r="L2123">
        <v>23</v>
      </c>
      <c r="M2123">
        <v>1222</v>
      </c>
      <c r="N2123">
        <v>25</v>
      </c>
      <c r="O2123">
        <v>0</v>
      </c>
      <c r="P2123">
        <v>0</v>
      </c>
      <c r="Q2123">
        <v>0</v>
      </c>
      <c r="R2123">
        <v>14</v>
      </c>
      <c r="S2123">
        <v>1</v>
      </c>
      <c r="T2123">
        <v>34</v>
      </c>
      <c r="U2123">
        <v>0</v>
      </c>
      <c r="V2123">
        <v>3</v>
      </c>
    </row>
    <row r="2124" spans="1:22" x14ac:dyDescent="0.3">
      <c r="A2124" s="42">
        <v>44034</v>
      </c>
      <c r="B2124" t="s">
        <v>45</v>
      </c>
      <c r="C2124">
        <v>457</v>
      </c>
      <c r="D2124">
        <v>13</v>
      </c>
      <c r="E2124">
        <v>411</v>
      </c>
      <c r="F2124">
        <v>12</v>
      </c>
      <c r="G2124">
        <v>46</v>
      </c>
      <c r="H2124">
        <v>1</v>
      </c>
      <c r="I2124">
        <v>480</v>
      </c>
      <c r="J2124">
        <v>16</v>
      </c>
      <c r="K2124">
        <v>9938</v>
      </c>
      <c r="L2124">
        <v>-607</v>
      </c>
      <c r="M2124">
        <v>10418</v>
      </c>
      <c r="N2124">
        <v>-591</v>
      </c>
      <c r="O2124">
        <v>0</v>
      </c>
      <c r="P2124">
        <v>6</v>
      </c>
      <c r="Q2124">
        <v>18</v>
      </c>
      <c r="R2124">
        <v>248</v>
      </c>
      <c r="S2124">
        <v>-5</v>
      </c>
      <c r="T2124">
        <v>203</v>
      </c>
      <c r="U2124">
        <v>0</v>
      </c>
      <c r="V2124">
        <v>34</v>
      </c>
    </row>
    <row r="2125" spans="1:22" x14ac:dyDescent="0.3">
      <c r="A2125" s="42">
        <v>44034</v>
      </c>
      <c r="B2125" t="s">
        <v>53</v>
      </c>
      <c r="C2125">
        <v>2670</v>
      </c>
      <c r="D2125">
        <v>99</v>
      </c>
      <c r="E2125">
        <v>2659</v>
      </c>
      <c r="F2125">
        <v>99</v>
      </c>
      <c r="G2125">
        <v>11</v>
      </c>
      <c r="H2125">
        <v>0</v>
      </c>
      <c r="I2125">
        <v>3261</v>
      </c>
      <c r="J2125">
        <v>110</v>
      </c>
      <c r="K2125">
        <v>20294</v>
      </c>
      <c r="L2125">
        <v>505</v>
      </c>
      <c r="M2125">
        <v>23555</v>
      </c>
      <c r="N2125">
        <v>615</v>
      </c>
      <c r="O2125">
        <v>0</v>
      </c>
      <c r="P2125">
        <v>62</v>
      </c>
      <c r="Q2125">
        <v>57</v>
      </c>
      <c r="R2125">
        <v>1121</v>
      </c>
      <c r="S2125">
        <v>42</v>
      </c>
      <c r="T2125">
        <v>1487</v>
      </c>
      <c r="U2125">
        <v>1</v>
      </c>
      <c r="V2125">
        <v>257</v>
      </c>
    </row>
    <row r="2126" spans="1:22" x14ac:dyDescent="0.3">
      <c r="A2126" s="42">
        <v>44034</v>
      </c>
      <c r="B2126" t="s">
        <v>65</v>
      </c>
      <c r="C2126">
        <v>840</v>
      </c>
      <c r="D2126">
        <v>5</v>
      </c>
      <c r="E2126">
        <v>829</v>
      </c>
      <c r="F2126">
        <v>5</v>
      </c>
      <c r="G2126">
        <v>11</v>
      </c>
      <c r="H2126">
        <v>0</v>
      </c>
      <c r="I2126">
        <v>933</v>
      </c>
      <c r="J2126">
        <v>9</v>
      </c>
      <c r="K2126">
        <v>10319</v>
      </c>
      <c r="L2126">
        <v>115</v>
      </c>
      <c r="M2126">
        <v>11252</v>
      </c>
      <c r="N2126">
        <v>124</v>
      </c>
      <c r="O2126">
        <v>0</v>
      </c>
      <c r="P2126">
        <v>8</v>
      </c>
      <c r="Q2126">
        <v>12</v>
      </c>
      <c r="R2126">
        <v>579</v>
      </c>
      <c r="S2126">
        <v>-7</v>
      </c>
      <c r="T2126">
        <v>253</v>
      </c>
      <c r="U2126">
        <v>0</v>
      </c>
      <c r="V2126">
        <v>40</v>
      </c>
    </row>
    <row r="2127" spans="1:22" x14ac:dyDescent="0.3">
      <c r="A2127" s="42">
        <v>44034</v>
      </c>
      <c r="B2127" t="s">
        <v>105</v>
      </c>
      <c r="C2127">
        <v>1548</v>
      </c>
      <c r="D2127">
        <v>1</v>
      </c>
      <c r="E2127">
        <v>1545</v>
      </c>
      <c r="F2127">
        <v>1</v>
      </c>
      <c r="G2127">
        <v>3</v>
      </c>
      <c r="H2127">
        <v>0</v>
      </c>
      <c r="I2127">
        <v>1604</v>
      </c>
      <c r="J2127">
        <v>0</v>
      </c>
      <c r="K2127">
        <v>2913</v>
      </c>
      <c r="L2127">
        <v>45</v>
      </c>
      <c r="M2127">
        <v>4517</v>
      </c>
      <c r="N2127">
        <v>45</v>
      </c>
      <c r="O2127">
        <v>0</v>
      </c>
      <c r="P2127">
        <v>6</v>
      </c>
      <c r="Q2127">
        <v>0</v>
      </c>
      <c r="R2127">
        <v>1458</v>
      </c>
      <c r="S2127">
        <v>1</v>
      </c>
      <c r="T2127">
        <v>84</v>
      </c>
      <c r="U2127">
        <v>0</v>
      </c>
      <c r="V2127">
        <v>16</v>
      </c>
    </row>
    <row r="2128" spans="1:22" x14ac:dyDescent="0.3">
      <c r="A2128" s="42">
        <v>44034</v>
      </c>
      <c r="B2128" t="s">
        <v>98</v>
      </c>
      <c r="C2128">
        <v>75</v>
      </c>
      <c r="D2128">
        <v>5</v>
      </c>
      <c r="E2128">
        <v>74</v>
      </c>
      <c r="F2128">
        <v>4</v>
      </c>
      <c r="G2128">
        <v>1</v>
      </c>
      <c r="H2128">
        <v>1</v>
      </c>
      <c r="I2128">
        <v>81</v>
      </c>
      <c r="J2128">
        <v>4</v>
      </c>
      <c r="K2128">
        <v>2204</v>
      </c>
      <c r="L2128">
        <v>-30</v>
      </c>
      <c r="M2128">
        <v>2285</v>
      </c>
      <c r="N2128">
        <v>-26</v>
      </c>
      <c r="O2128">
        <v>0</v>
      </c>
      <c r="P2128">
        <v>0</v>
      </c>
      <c r="Q2128">
        <v>0</v>
      </c>
      <c r="R2128">
        <v>56</v>
      </c>
      <c r="S2128">
        <v>5</v>
      </c>
      <c r="T2128">
        <v>19</v>
      </c>
      <c r="U2128">
        <v>0</v>
      </c>
      <c r="V2128">
        <v>2</v>
      </c>
    </row>
    <row r="2129" spans="1:22" x14ac:dyDescent="0.3">
      <c r="A2129" s="42">
        <v>44034</v>
      </c>
      <c r="B2129" t="s">
        <v>106</v>
      </c>
      <c r="C2129">
        <v>59</v>
      </c>
      <c r="D2129">
        <v>3</v>
      </c>
      <c r="E2129">
        <v>59</v>
      </c>
      <c r="F2129">
        <v>3</v>
      </c>
      <c r="G2129">
        <v>0</v>
      </c>
      <c r="H2129">
        <v>0</v>
      </c>
      <c r="I2129">
        <v>62</v>
      </c>
      <c r="J2129">
        <v>3</v>
      </c>
      <c r="K2129">
        <v>1665</v>
      </c>
      <c r="L2129">
        <v>16</v>
      </c>
      <c r="M2129">
        <v>1727</v>
      </c>
      <c r="N2129">
        <v>19</v>
      </c>
      <c r="O2129">
        <v>0</v>
      </c>
      <c r="P2129">
        <v>0</v>
      </c>
      <c r="Q2129">
        <v>2</v>
      </c>
      <c r="R2129">
        <v>27</v>
      </c>
      <c r="S2129">
        <v>1</v>
      </c>
      <c r="T2129">
        <v>32</v>
      </c>
      <c r="U2129">
        <v>0</v>
      </c>
      <c r="V2129">
        <v>1</v>
      </c>
    </row>
    <row r="2130" spans="1:22" x14ac:dyDescent="0.3">
      <c r="A2130" s="42">
        <v>44034</v>
      </c>
      <c r="B2130" t="s">
        <v>135</v>
      </c>
      <c r="C2130">
        <v>15</v>
      </c>
      <c r="D2130">
        <v>0</v>
      </c>
      <c r="E2130">
        <v>15</v>
      </c>
      <c r="F2130">
        <v>0</v>
      </c>
      <c r="G2130">
        <v>0</v>
      </c>
      <c r="H2130">
        <v>0</v>
      </c>
      <c r="I2130">
        <v>16</v>
      </c>
      <c r="J2130">
        <v>0</v>
      </c>
      <c r="K2130">
        <v>633</v>
      </c>
      <c r="L2130">
        <v>-1</v>
      </c>
      <c r="M2130">
        <v>649</v>
      </c>
      <c r="N2130">
        <v>-1</v>
      </c>
      <c r="O2130">
        <v>0</v>
      </c>
      <c r="P2130">
        <v>0</v>
      </c>
      <c r="Q2130">
        <v>0</v>
      </c>
      <c r="R2130">
        <v>6</v>
      </c>
      <c r="S2130">
        <v>0</v>
      </c>
      <c r="T2130">
        <v>9</v>
      </c>
      <c r="U2130">
        <v>0</v>
      </c>
      <c r="V2130">
        <v>1</v>
      </c>
    </row>
    <row r="2131" spans="1:22" x14ac:dyDescent="0.3">
      <c r="A2131" s="42">
        <v>44034</v>
      </c>
      <c r="B2131" t="s">
        <v>116</v>
      </c>
      <c r="C2131">
        <v>248</v>
      </c>
      <c r="D2131">
        <v>0</v>
      </c>
      <c r="E2131">
        <v>248</v>
      </c>
      <c r="F2131">
        <v>0</v>
      </c>
      <c r="G2131">
        <v>0</v>
      </c>
      <c r="H2131">
        <v>0</v>
      </c>
      <c r="I2131">
        <v>271</v>
      </c>
      <c r="J2131">
        <v>-1</v>
      </c>
      <c r="K2131">
        <v>5426</v>
      </c>
      <c r="L2131">
        <v>115</v>
      </c>
      <c r="M2131">
        <v>5697</v>
      </c>
      <c r="N2131">
        <v>114</v>
      </c>
      <c r="O2131">
        <v>0</v>
      </c>
      <c r="P2131">
        <v>3</v>
      </c>
      <c r="Q2131">
        <v>8</v>
      </c>
      <c r="R2131">
        <v>87</v>
      </c>
      <c r="S2131">
        <v>-8</v>
      </c>
      <c r="T2131">
        <v>158</v>
      </c>
      <c r="U2131">
        <v>0</v>
      </c>
      <c r="V2131">
        <v>2</v>
      </c>
    </row>
    <row r="2132" spans="1:22" x14ac:dyDescent="0.3">
      <c r="A2132" s="42">
        <v>44034</v>
      </c>
      <c r="B2132" t="s">
        <v>66</v>
      </c>
      <c r="C2132">
        <v>502</v>
      </c>
      <c r="D2132">
        <v>12</v>
      </c>
      <c r="E2132">
        <v>487</v>
      </c>
      <c r="F2132">
        <v>12</v>
      </c>
      <c r="G2132">
        <v>15</v>
      </c>
      <c r="H2132">
        <v>0</v>
      </c>
      <c r="I2132">
        <v>590</v>
      </c>
      <c r="J2132">
        <v>18</v>
      </c>
      <c r="K2132">
        <v>10468</v>
      </c>
      <c r="L2132">
        <v>-280</v>
      </c>
      <c r="M2132">
        <v>11058</v>
      </c>
      <c r="N2132">
        <v>-262</v>
      </c>
      <c r="O2132">
        <v>0</v>
      </c>
      <c r="P2132">
        <v>0</v>
      </c>
      <c r="Q2132">
        <v>5</v>
      </c>
      <c r="R2132">
        <v>170</v>
      </c>
      <c r="S2132">
        <v>7</v>
      </c>
      <c r="T2132">
        <v>332</v>
      </c>
      <c r="U2132">
        <v>2</v>
      </c>
      <c r="V2132">
        <v>23</v>
      </c>
    </row>
    <row r="2133" spans="1:22" x14ac:dyDescent="0.3">
      <c r="A2133" s="42">
        <v>44034</v>
      </c>
      <c r="B2133" t="s">
        <v>117</v>
      </c>
      <c r="C2133">
        <v>159</v>
      </c>
      <c r="D2133">
        <v>2</v>
      </c>
      <c r="E2133">
        <v>158</v>
      </c>
      <c r="F2133">
        <v>2</v>
      </c>
      <c r="G2133">
        <v>1</v>
      </c>
      <c r="H2133">
        <v>0</v>
      </c>
      <c r="I2133">
        <v>167</v>
      </c>
      <c r="J2133">
        <v>2</v>
      </c>
      <c r="K2133">
        <v>3255</v>
      </c>
      <c r="L2133">
        <v>6</v>
      </c>
      <c r="M2133">
        <v>3422</v>
      </c>
      <c r="N2133">
        <v>8</v>
      </c>
      <c r="O2133">
        <v>0</v>
      </c>
      <c r="P2133">
        <v>0</v>
      </c>
      <c r="Q2133">
        <v>9</v>
      </c>
      <c r="R2133">
        <v>92</v>
      </c>
      <c r="S2133">
        <v>-7</v>
      </c>
      <c r="T2133">
        <v>67</v>
      </c>
      <c r="U2133">
        <v>0</v>
      </c>
      <c r="V2133">
        <v>4</v>
      </c>
    </row>
    <row r="2134" spans="1:22" x14ac:dyDescent="0.3">
      <c r="A2134" s="42">
        <v>44034</v>
      </c>
      <c r="B2134" t="s">
        <v>86</v>
      </c>
      <c r="C2134">
        <v>109</v>
      </c>
      <c r="D2134">
        <v>0</v>
      </c>
      <c r="E2134">
        <v>104</v>
      </c>
      <c r="F2134">
        <v>0</v>
      </c>
      <c r="G2134">
        <v>5</v>
      </c>
      <c r="H2134">
        <v>0</v>
      </c>
      <c r="I2134">
        <v>115</v>
      </c>
      <c r="J2134">
        <v>1</v>
      </c>
      <c r="K2134">
        <v>3416</v>
      </c>
      <c r="L2134">
        <v>10</v>
      </c>
      <c r="M2134">
        <v>3531</v>
      </c>
      <c r="N2134">
        <v>11</v>
      </c>
      <c r="O2134">
        <v>0</v>
      </c>
      <c r="P2134">
        <v>1</v>
      </c>
      <c r="Q2134">
        <v>1</v>
      </c>
      <c r="R2134">
        <v>54</v>
      </c>
      <c r="S2134">
        <v>-1</v>
      </c>
      <c r="T2134">
        <v>54</v>
      </c>
      <c r="U2134">
        <v>0</v>
      </c>
      <c r="V2134">
        <v>4</v>
      </c>
    </row>
    <row r="2135" spans="1:22" x14ac:dyDescent="0.3">
      <c r="A2135" s="42">
        <v>44034</v>
      </c>
      <c r="B2135" t="s">
        <v>93</v>
      </c>
      <c r="C2135">
        <v>138</v>
      </c>
      <c r="D2135">
        <v>6</v>
      </c>
      <c r="E2135">
        <v>137</v>
      </c>
      <c r="F2135">
        <v>6</v>
      </c>
      <c r="G2135">
        <v>1</v>
      </c>
      <c r="H2135">
        <v>0</v>
      </c>
      <c r="I2135">
        <v>167</v>
      </c>
      <c r="J2135">
        <v>7</v>
      </c>
      <c r="K2135">
        <v>3611</v>
      </c>
      <c r="L2135">
        <v>60</v>
      </c>
      <c r="M2135">
        <v>3778</v>
      </c>
      <c r="N2135">
        <v>67</v>
      </c>
      <c r="O2135">
        <v>0</v>
      </c>
      <c r="P2135">
        <v>3</v>
      </c>
      <c r="Q2135">
        <v>1</v>
      </c>
      <c r="R2135">
        <v>75</v>
      </c>
      <c r="S2135">
        <v>5</v>
      </c>
      <c r="T2135">
        <v>60</v>
      </c>
      <c r="U2135">
        <v>1</v>
      </c>
      <c r="V2135">
        <v>9</v>
      </c>
    </row>
    <row r="2136" spans="1:22" x14ac:dyDescent="0.3">
      <c r="A2136" s="42">
        <v>44034</v>
      </c>
      <c r="B2136" t="s">
        <v>0</v>
      </c>
      <c r="C2136">
        <v>2648</v>
      </c>
      <c r="D2136">
        <v>49</v>
      </c>
      <c r="E2136">
        <v>2645</v>
      </c>
      <c r="F2136">
        <v>49</v>
      </c>
      <c r="G2136">
        <v>3</v>
      </c>
      <c r="H2136">
        <v>0</v>
      </c>
      <c r="I2136">
        <v>3094</v>
      </c>
      <c r="J2136">
        <v>58</v>
      </c>
      <c r="K2136">
        <v>32213</v>
      </c>
      <c r="L2136">
        <v>488</v>
      </c>
      <c r="M2136">
        <v>35307</v>
      </c>
      <c r="N2136">
        <v>546</v>
      </c>
      <c r="O2136">
        <v>1</v>
      </c>
      <c r="P2136">
        <v>19</v>
      </c>
      <c r="Q2136">
        <v>80</v>
      </c>
      <c r="R2136">
        <v>1159</v>
      </c>
      <c r="S2136">
        <v>-32</v>
      </c>
      <c r="T2136">
        <v>1470</v>
      </c>
      <c r="U2136">
        <v>2</v>
      </c>
      <c r="V2136">
        <v>70</v>
      </c>
    </row>
    <row r="2137" spans="1:22" x14ac:dyDescent="0.3">
      <c r="A2137" s="42">
        <v>44034</v>
      </c>
      <c r="B2137" t="s">
        <v>58</v>
      </c>
      <c r="C2137">
        <v>1688</v>
      </c>
      <c r="D2137">
        <v>24</v>
      </c>
      <c r="E2137">
        <v>1686</v>
      </c>
      <c r="F2137">
        <v>24</v>
      </c>
      <c r="G2137">
        <v>2</v>
      </c>
      <c r="H2137">
        <v>0</v>
      </c>
      <c r="I2137">
        <v>2033</v>
      </c>
      <c r="J2137">
        <v>37</v>
      </c>
      <c r="K2137">
        <v>18191</v>
      </c>
      <c r="L2137">
        <v>268</v>
      </c>
      <c r="M2137">
        <v>20224</v>
      </c>
      <c r="N2137">
        <v>305</v>
      </c>
      <c r="O2137">
        <v>0</v>
      </c>
      <c r="P2137">
        <v>19</v>
      </c>
      <c r="Q2137">
        <v>36</v>
      </c>
      <c r="R2137">
        <v>831</v>
      </c>
      <c r="S2137">
        <v>-12</v>
      </c>
      <c r="T2137">
        <v>838</v>
      </c>
      <c r="U2137">
        <v>3</v>
      </c>
      <c r="V2137">
        <v>66</v>
      </c>
    </row>
    <row r="2138" spans="1:22" x14ac:dyDescent="0.3">
      <c r="A2138" s="42">
        <v>44035</v>
      </c>
      <c r="B2138" t="s">
        <v>59</v>
      </c>
      <c r="C2138">
        <v>374</v>
      </c>
      <c r="D2138">
        <v>39</v>
      </c>
      <c r="E2138">
        <v>363</v>
      </c>
      <c r="F2138">
        <v>39</v>
      </c>
      <c r="G2138">
        <v>11</v>
      </c>
      <c r="H2138">
        <v>0</v>
      </c>
      <c r="I2138">
        <v>437</v>
      </c>
      <c r="J2138">
        <v>46</v>
      </c>
      <c r="K2138">
        <v>11118</v>
      </c>
      <c r="L2138">
        <v>398</v>
      </c>
      <c r="M2138">
        <v>11555</v>
      </c>
      <c r="N2138">
        <v>444</v>
      </c>
      <c r="O2138">
        <v>0</v>
      </c>
      <c r="P2138">
        <v>3</v>
      </c>
      <c r="Q2138">
        <v>21</v>
      </c>
      <c r="R2138">
        <v>200</v>
      </c>
      <c r="S2138">
        <v>18</v>
      </c>
      <c r="T2138">
        <v>171</v>
      </c>
      <c r="U2138">
        <v>0</v>
      </c>
      <c r="V2138">
        <v>22</v>
      </c>
    </row>
    <row r="2139" spans="1:22" x14ac:dyDescent="0.3">
      <c r="A2139" s="42">
        <v>44035</v>
      </c>
      <c r="B2139" t="s">
        <v>90</v>
      </c>
      <c r="C2139">
        <v>711</v>
      </c>
      <c r="D2139">
        <v>15</v>
      </c>
      <c r="E2139">
        <v>710</v>
      </c>
      <c r="F2139">
        <v>15</v>
      </c>
      <c r="G2139">
        <v>1</v>
      </c>
      <c r="H2139">
        <v>0</v>
      </c>
      <c r="I2139">
        <v>852</v>
      </c>
      <c r="J2139">
        <v>21</v>
      </c>
      <c r="K2139">
        <v>5322</v>
      </c>
      <c r="L2139">
        <v>128</v>
      </c>
      <c r="M2139">
        <v>6174</v>
      </c>
      <c r="N2139">
        <v>149</v>
      </c>
      <c r="O2139">
        <v>0</v>
      </c>
      <c r="P2139">
        <v>10</v>
      </c>
      <c r="Q2139">
        <v>9</v>
      </c>
      <c r="R2139">
        <v>553</v>
      </c>
      <c r="S2139">
        <v>6</v>
      </c>
      <c r="T2139">
        <v>148</v>
      </c>
      <c r="U2139">
        <v>0</v>
      </c>
      <c r="V2139">
        <v>26</v>
      </c>
    </row>
    <row r="2140" spans="1:22" x14ac:dyDescent="0.3">
      <c r="A2140" s="42">
        <v>44035</v>
      </c>
      <c r="B2140" t="s">
        <v>94</v>
      </c>
      <c r="C2140">
        <v>37</v>
      </c>
      <c r="D2140">
        <v>4</v>
      </c>
      <c r="E2140">
        <v>31</v>
      </c>
      <c r="F2140">
        <v>4</v>
      </c>
      <c r="G2140">
        <v>6</v>
      </c>
      <c r="H2140">
        <v>0</v>
      </c>
      <c r="I2140">
        <v>38</v>
      </c>
      <c r="J2140">
        <v>4</v>
      </c>
      <c r="K2140">
        <v>1411</v>
      </c>
      <c r="L2140">
        <v>74</v>
      </c>
      <c r="M2140">
        <v>1449</v>
      </c>
      <c r="N2140">
        <v>78</v>
      </c>
      <c r="O2140">
        <v>0</v>
      </c>
      <c r="P2140">
        <v>1</v>
      </c>
      <c r="Q2140">
        <v>1</v>
      </c>
      <c r="R2140">
        <v>14</v>
      </c>
      <c r="S2140">
        <v>3</v>
      </c>
      <c r="T2140">
        <v>22</v>
      </c>
      <c r="U2140">
        <v>0</v>
      </c>
      <c r="V2140">
        <v>3</v>
      </c>
    </row>
    <row r="2141" spans="1:22" x14ac:dyDescent="0.3">
      <c r="A2141" s="42">
        <v>44035</v>
      </c>
      <c r="B2141" t="s">
        <v>100</v>
      </c>
      <c r="C2141">
        <v>646</v>
      </c>
      <c r="D2141">
        <v>3</v>
      </c>
      <c r="E2141">
        <v>646</v>
      </c>
      <c r="F2141">
        <v>3</v>
      </c>
      <c r="G2141">
        <v>0</v>
      </c>
      <c r="H2141">
        <v>0</v>
      </c>
      <c r="I2141">
        <v>663</v>
      </c>
      <c r="J2141">
        <v>2</v>
      </c>
      <c r="K2141">
        <v>4183</v>
      </c>
      <c r="L2141">
        <v>15</v>
      </c>
      <c r="M2141">
        <v>4846</v>
      </c>
      <c r="N2141">
        <v>17</v>
      </c>
      <c r="O2141">
        <v>0</v>
      </c>
      <c r="P2141">
        <v>1</v>
      </c>
      <c r="Q2141">
        <v>0</v>
      </c>
      <c r="R2141">
        <v>626</v>
      </c>
      <c r="S2141">
        <v>3</v>
      </c>
      <c r="T2141">
        <v>19</v>
      </c>
      <c r="U2141">
        <v>0</v>
      </c>
      <c r="V2141">
        <v>9</v>
      </c>
    </row>
    <row r="2142" spans="1:22" x14ac:dyDescent="0.3">
      <c r="A2142" s="42">
        <v>44035</v>
      </c>
      <c r="B2142" t="s">
        <v>60</v>
      </c>
      <c r="C2142">
        <v>709</v>
      </c>
      <c r="D2142">
        <v>46</v>
      </c>
      <c r="E2142">
        <v>685</v>
      </c>
      <c r="F2142">
        <v>44</v>
      </c>
      <c r="G2142">
        <v>24</v>
      </c>
      <c r="H2142">
        <v>2</v>
      </c>
      <c r="I2142">
        <v>831</v>
      </c>
      <c r="J2142">
        <v>55</v>
      </c>
      <c r="K2142">
        <v>11009</v>
      </c>
      <c r="L2142">
        <v>350</v>
      </c>
      <c r="M2142">
        <v>11840</v>
      </c>
      <c r="N2142">
        <v>405</v>
      </c>
      <c r="O2142">
        <v>1</v>
      </c>
      <c r="P2142">
        <v>7</v>
      </c>
      <c r="Q2142">
        <v>24</v>
      </c>
      <c r="R2142">
        <v>346</v>
      </c>
      <c r="S2142">
        <v>21</v>
      </c>
      <c r="T2142">
        <v>356</v>
      </c>
      <c r="U2142">
        <v>2</v>
      </c>
      <c r="V2142">
        <v>33</v>
      </c>
    </row>
    <row r="2143" spans="1:22" x14ac:dyDescent="0.3">
      <c r="A2143" s="42">
        <v>44035</v>
      </c>
      <c r="B2143" t="s">
        <v>61</v>
      </c>
      <c r="C2143">
        <v>1330</v>
      </c>
      <c r="D2143">
        <v>46</v>
      </c>
      <c r="E2143">
        <v>1311</v>
      </c>
      <c r="F2143">
        <v>46</v>
      </c>
      <c r="G2143">
        <v>19</v>
      </c>
      <c r="H2143">
        <v>0</v>
      </c>
      <c r="I2143">
        <v>1574</v>
      </c>
      <c r="J2143">
        <v>63</v>
      </c>
      <c r="K2143">
        <v>10506</v>
      </c>
      <c r="L2143">
        <v>236</v>
      </c>
      <c r="M2143">
        <v>12080</v>
      </c>
      <c r="N2143">
        <v>299</v>
      </c>
      <c r="O2143">
        <v>1</v>
      </c>
      <c r="P2143">
        <v>9</v>
      </c>
      <c r="Q2143">
        <v>55</v>
      </c>
      <c r="R2143">
        <v>886</v>
      </c>
      <c r="S2143">
        <v>-10</v>
      </c>
      <c r="T2143">
        <v>435</v>
      </c>
      <c r="U2143">
        <v>1</v>
      </c>
      <c r="V2143">
        <v>73</v>
      </c>
    </row>
    <row r="2144" spans="1:22" x14ac:dyDescent="0.3">
      <c r="A2144" s="42">
        <v>44035</v>
      </c>
      <c r="B2144" t="s">
        <v>49</v>
      </c>
      <c r="C2144">
        <v>115</v>
      </c>
      <c r="D2144">
        <v>9</v>
      </c>
      <c r="E2144">
        <v>108</v>
      </c>
      <c r="F2144">
        <v>9</v>
      </c>
      <c r="G2144">
        <v>7</v>
      </c>
      <c r="H2144">
        <v>0</v>
      </c>
      <c r="I2144">
        <v>130</v>
      </c>
      <c r="J2144">
        <v>9</v>
      </c>
      <c r="K2144">
        <v>4301</v>
      </c>
      <c r="L2144">
        <v>102</v>
      </c>
      <c r="M2144">
        <v>4431</v>
      </c>
      <c r="N2144">
        <v>111</v>
      </c>
      <c r="O2144">
        <v>0</v>
      </c>
      <c r="P2144">
        <v>1</v>
      </c>
      <c r="Q2144">
        <v>4</v>
      </c>
      <c r="R2144">
        <v>64</v>
      </c>
      <c r="S2144">
        <v>5</v>
      </c>
      <c r="T2144">
        <v>50</v>
      </c>
      <c r="U2144">
        <v>0</v>
      </c>
      <c r="V2144">
        <v>7</v>
      </c>
    </row>
    <row r="2145" spans="1:22" x14ac:dyDescent="0.3">
      <c r="A2145" s="42">
        <v>44035</v>
      </c>
      <c r="B2145" t="s">
        <v>95</v>
      </c>
      <c r="C2145">
        <v>87</v>
      </c>
      <c r="D2145">
        <v>9</v>
      </c>
      <c r="E2145">
        <v>86</v>
      </c>
      <c r="F2145">
        <v>9</v>
      </c>
      <c r="G2145">
        <v>1</v>
      </c>
      <c r="H2145">
        <v>0</v>
      </c>
      <c r="I2145">
        <v>122</v>
      </c>
      <c r="J2145">
        <v>5</v>
      </c>
      <c r="K2145">
        <v>1632</v>
      </c>
      <c r="L2145">
        <v>73</v>
      </c>
      <c r="M2145">
        <v>1754</v>
      </c>
      <c r="N2145">
        <v>78</v>
      </c>
      <c r="O2145">
        <v>0</v>
      </c>
      <c r="P2145">
        <v>0</v>
      </c>
      <c r="Q2145">
        <v>3</v>
      </c>
      <c r="R2145">
        <v>45</v>
      </c>
      <c r="S2145">
        <v>6</v>
      </c>
      <c r="T2145">
        <v>42</v>
      </c>
      <c r="U2145">
        <v>0</v>
      </c>
      <c r="V2145">
        <v>4</v>
      </c>
    </row>
    <row r="2146" spans="1:22" x14ac:dyDescent="0.3">
      <c r="A2146" s="42">
        <v>44035</v>
      </c>
      <c r="B2146" t="s">
        <v>67</v>
      </c>
      <c r="C2146">
        <v>107</v>
      </c>
      <c r="D2146">
        <v>17</v>
      </c>
      <c r="E2146">
        <v>89</v>
      </c>
      <c r="F2146">
        <v>14</v>
      </c>
      <c r="G2146">
        <v>18</v>
      </c>
      <c r="H2146">
        <v>3</v>
      </c>
      <c r="I2146">
        <v>107</v>
      </c>
      <c r="J2146">
        <v>18</v>
      </c>
      <c r="K2146">
        <v>2697</v>
      </c>
      <c r="L2146">
        <v>133</v>
      </c>
      <c r="M2146">
        <v>2804</v>
      </c>
      <c r="N2146">
        <v>151</v>
      </c>
      <c r="O2146">
        <v>0</v>
      </c>
      <c r="P2146">
        <v>2</v>
      </c>
      <c r="Q2146">
        <v>1</v>
      </c>
      <c r="R2146">
        <v>41</v>
      </c>
      <c r="S2146">
        <v>16</v>
      </c>
      <c r="T2146">
        <v>64</v>
      </c>
      <c r="U2146">
        <v>0</v>
      </c>
      <c r="V2146">
        <v>10</v>
      </c>
    </row>
    <row r="2147" spans="1:22" x14ac:dyDescent="0.3">
      <c r="A2147" s="42">
        <v>44035</v>
      </c>
      <c r="B2147" t="s">
        <v>101</v>
      </c>
      <c r="C2147">
        <v>250</v>
      </c>
      <c r="D2147">
        <v>25</v>
      </c>
      <c r="E2147">
        <v>241</v>
      </c>
      <c r="F2147">
        <v>24</v>
      </c>
      <c r="G2147">
        <v>9</v>
      </c>
      <c r="H2147">
        <v>1</v>
      </c>
      <c r="I2147">
        <v>274</v>
      </c>
      <c r="J2147">
        <v>27</v>
      </c>
      <c r="K2147">
        <v>5164</v>
      </c>
      <c r="L2147">
        <v>396</v>
      </c>
      <c r="M2147">
        <v>5438</v>
      </c>
      <c r="N2147">
        <v>423</v>
      </c>
      <c r="O2147">
        <v>0</v>
      </c>
      <c r="P2147">
        <v>2</v>
      </c>
      <c r="Q2147">
        <v>2</v>
      </c>
      <c r="R2147">
        <v>64</v>
      </c>
      <c r="S2147">
        <v>23</v>
      </c>
      <c r="T2147">
        <v>184</v>
      </c>
      <c r="U2147">
        <v>0</v>
      </c>
      <c r="V2147">
        <v>24</v>
      </c>
    </row>
    <row r="2148" spans="1:22" x14ac:dyDescent="0.3">
      <c r="A2148" s="42">
        <v>44035</v>
      </c>
      <c r="B2148" t="s">
        <v>51</v>
      </c>
      <c r="C2148">
        <v>397</v>
      </c>
      <c r="D2148">
        <v>15</v>
      </c>
      <c r="E2148">
        <v>396</v>
      </c>
      <c r="F2148">
        <v>15</v>
      </c>
      <c r="G2148">
        <v>1</v>
      </c>
      <c r="H2148">
        <v>0</v>
      </c>
      <c r="I2148">
        <v>470</v>
      </c>
      <c r="J2148">
        <v>15</v>
      </c>
      <c r="K2148">
        <v>5017</v>
      </c>
      <c r="L2148">
        <v>172</v>
      </c>
      <c r="M2148">
        <v>5487</v>
      </c>
      <c r="N2148">
        <v>187</v>
      </c>
      <c r="O2148">
        <v>0</v>
      </c>
      <c r="P2148">
        <v>4</v>
      </c>
      <c r="Q2148">
        <v>12</v>
      </c>
      <c r="R2148">
        <v>171</v>
      </c>
      <c r="S2148">
        <v>3</v>
      </c>
      <c r="T2148">
        <v>222</v>
      </c>
      <c r="U2148">
        <v>0</v>
      </c>
      <c r="V2148">
        <v>16</v>
      </c>
    </row>
    <row r="2149" spans="1:22" x14ac:dyDescent="0.3">
      <c r="A2149" s="42">
        <v>44035</v>
      </c>
      <c r="B2149" t="s">
        <v>74</v>
      </c>
      <c r="C2149">
        <v>132</v>
      </c>
      <c r="D2149">
        <v>6</v>
      </c>
      <c r="E2149">
        <v>127</v>
      </c>
      <c r="F2149">
        <v>6</v>
      </c>
      <c r="G2149">
        <v>5</v>
      </c>
      <c r="H2149">
        <v>0</v>
      </c>
      <c r="I2149">
        <v>141</v>
      </c>
      <c r="J2149">
        <v>4</v>
      </c>
      <c r="K2149">
        <v>1347</v>
      </c>
      <c r="L2149">
        <v>63</v>
      </c>
      <c r="M2149">
        <v>1488</v>
      </c>
      <c r="N2149">
        <v>67</v>
      </c>
      <c r="O2149">
        <v>0</v>
      </c>
      <c r="P2149">
        <v>0</v>
      </c>
      <c r="Q2149">
        <v>0</v>
      </c>
      <c r="R2149">
        <v>43</v>
      </c>
      <c r="S2149">
        <v>6</v>
      </c>
      <c r="T2149">
        <v>89</v>
      </c>
      <c r="U2149">
        <v>1</v>
      </c>
      <c r="V2149">
        <v>6</v>
      </c>
    </row>
    <row r="2150" spans="1:22" x14ac:dyDescent="0.3">
      <c r="A2150" s="42">
        <v>44035</v>
      </c>
      <c r="B2150" t="s">
        <v>82</v>
      </c>
      <c r="C2150">
        <v>135</v>
      </c>
      <c r="D2150">
        <v>8</v>
      </c>
      <c r="E2150">
        <v>130</v>
      </c>
      <c r="F2150">
        <v>7</v>
      </c>
      <c r="G2150">
        <v>5</v>
      </c>
      <c r="H2150">
        <v>1</v>
      </c>
      <c r="I2150">
        <v>153</v>
      </c>
      <c r="J2150">
        <v>6</v>
      </c>
      <c r="K2150">
        <v>3499</v>
      </c>
      <c r="L2150">
        <v>121</v>
      </c>
      <c r="M2150">
        <v>3652</v>
      </c>
      <c r="N2150">
        <v>127</v>
      </c>
      <c r="O2150">
        <v>0</v>
      </c>
      <c r="P2150">
        <v>0</v>
      </c>
      <c r="Q2150">
        <v>-1</v>
      </c>
      <c r="R2150">
        <v>54</v>
      </c>
      <c r="S2150">
        <v>9</v>
      </c>
      <c r="T2150">
        <v>81</v>
      </c>
      <c r="U2150">
        <v>0</v>
      </c>
      <c r="V2150">
        <v>4</v>
      </c>
    </row>
    <row r="2151" spans="1:22" x14ac:dyDescent="0.3">
      <c r="A2151" s="42">
        <v>44035</v>
      </c>
      <c r="B2151" t="s">
        <v>118</v>
      </c>
      <c r="C2151">
        <v>41</v>
      </c>
      <c r="D2151">
        <v>2</v>
      </c>
      <c r="E2151">
        <v>41</v>
      </c>
      <c r="F2151">
        <v>2</v>
      </c>
      <c r="G2151">
        <v>0</v>
      </c>
      <c r="H2151">
        <v>0</v>
      </c>
      <c r="I2151">
        <v>45</v>
      </c>
      <c r="J2151">
        <v>2</v>
      </c>
      <c r="K2151">
        <v>1088</v>
      </c>
      <c r="L2151">
        <v>19</v>
      </c>
      <c r="M2151">
        <v>1133</v>
      </c>
      <c r="N2151">
        <v>21</v>
      </c>
      <c r="O2151">
        <v>0</v>
      </c>
      <c r="P2151">
        <v>0</v>
      </c>
      <c r="Q2151">
        <v>6</v>
      </c>
      <c r="R2151">
        <v>27</v>
      </c>
      <c r="S2151">
        <v>-4</v>
      </c>
      <c r="T2151">
        <v>14</v>
      </c>
      <c r="U2151">
        <v>1</v>
      </c>
      <c r="V2151">
        <v>2</v>
      </c>
    </row>
    <row r="2152" spans="1:22" x14ac:dyDescent="0.3">
      <c r="A2152" s="42">
        <v>44035</v>
      </c>
      <c r="B2152" t="s">
        <v>68</v>
      </c>
      <c r="C2152">
        <v>251</v>
      </c>
      <c r="D2152">
        <v>13</v>
      </c>
      <c r="E2152">
        <v>238</v>
      </c>
      <c r="F2152">
        <v>13</v>
      </c>
      <c r="G2152">
        <v>13</v>
      </c>
      <c r="H2152">
        <v>0</v>
      </c>
      <c r="I2152">
        <v>269</v>
      </c>
      <c r="J2152">
        <v>15</v>
      </c>
      <c r="K2152">
        <v>3399</v>
      </c>
      <c r="L2152">
        <v>140</v>
      </c>
      <c r="M2152">
        <v>3668</v>
      </c>
      <c r="N2152">
        <v>155</v>
      </c>
      <c r="O2152">
        <v>0</v>
      </c>
      <c r="P2152">
        <v>1</v>
      </c>
      <c r="Q2152">
        <v>5</v>
      </c>
      <c r="R2152">
        <v>132</v>
      </c>
      <c r="S2152">
        <v>8</v>
      </c>
      <c r="T2152">
        <v>118</v>
      </c>
      <c r="U2152">
        <v>0</v>
      </c>
      <c r="V2152">
        <v>8</v>
      </c>
    </row>
    <row r="2153" spans="1:22" x14ac:dyDescent="0.3">
      <c r="A2153" s="42">
        <v>44035</v>
      </c>
      <c r="B2153" t="s">
        <v>107</v>
      </c>
      <c r="C2153">
        <v>233</v>
      </c>
      <c r="D2153">
        <v>12</v>
      </c>
      <c r="E2153">
        <v>227</v>
      </c>
      <c r="F2153">
        <v>11</v>
      </c>
      <c r="G2153">
        <v>6</v>
      </c>
      <c r="H2153">
        <v>1</v>
      </c>
      <c r="I2153">
        <v>290</v>
      </c>
      <c r="J2153">
        <v>14</v>
      </c>
      <c r="K2153">
        <v>6586</v>
      </c>
      <c r="L2153">
        <v>141</v>
      </c>
      <c r="M2153">
        <v>6876</v>
      </c>
      <c r="N2153">
        <v>155</v>
      </c>
      <c r="O2153">
        <v>0</v>
      </c>
      <c r="P2153">
        <v>0</v>
      </c>
      <c r="Q2153">
        <v>3</v>
      </c>
      <c r="R2153">
        <v>135</v>
      </c>
      <c r="S2153">
        <v>9</v>
      </c>
      <c r="T2153">
        <v>98</v>
      </c>
      <c r="U2153">
        <v>0</v>
      </c>
      <c r="V2153">
        <v>9</v>
      </c>
    </row>
    <row r="2154" spans="1:22" x14ac:dyDescent="0.3">
      <c r="A2154" s="42">
        <v>44035</v>
      </c>
      <c r="B2154" t="s">
        <v>119</v>
      </c>
      <c r="C2154">
        <v>130</v>
      </c>
      <c r="D2154">
        <v>15</v>
      </c>
      <c r="E2154">
        <v>117</v>
      </c>
      <c r="F2154">
        <v>15</v>
      </c>
      <c r="G2154">
        <v>13</v>
      </c>
      <c r="H2154">
        <v>0</v>
      </c>
      <c r="I2154">
        <v>143</v>
      </c>
      <c r="J2154">
        <v>15</v>
      </c>
      <c r="K2154">
        <v>1308</v>
      </c>
      <c r="L2154">
        <v>38</v>
      </c>
      <c r="M2154">
        <v>1451</v>
      </c>
      <c r="N2154">
        <v>53</v>
      </c>
      <c r="O2154">
        <v>0</v>
      </c>
      <c r="P2154">
        <v>3</v>
      </c>
      <c r="Q2154">
        <v>5</v>
      </c>
      <c r="R2154">
        <v>48</v>
      </c>
      <c r="S2154">
        <v>10</v>
      </c>
      <c r="T2154">
        <v>79</v>
      </c>
      <c r="U2154">
        <v>1</v>
      </c>
      <c r="V2154">
        <v>6</v>
      </c>
    </row>
    <row r="2155" spans="1:22" x14ac:dyDescent="0.3">
      <c r="A2155" s="42">
        <v>44035</v>
      </c>
      <c r="B2155" t="s">
        <v>54</v>
      </c>
      <c r="C2155">
        <v>287</v>
      </c>
      <c r="D2155">
        <v>11</v>
      </c>
      <c r="E2155">
        <v>286</v>
      </c>
      <c r="F2155">
        <v>11</v>
      </c>
      <c r="G2155">
        <v>1</v>
      </c>
      <c r="H2155">
        <v>0</v>
      </c>
      <c r="I2155">
        <v>374</v>
      </c>
      <c r="J2155">
        <v>15</v>
      </c>
      <c r="K2155">
        <v>9893</v>
      </c>
      <c r="L2155">
        <v>203</v>
      </c>
      <c r="M2155">
        <v>10267</v>
      </c>
      <c r="N2155">
        <v>218</v>
      </c>
      <c r="O2155">
        <v>0</v>
      </c>
      <c r="P2155">
        <v>6</v>
      </c>
      <c r="Q2155">
        <v>9</v>
      </c>
      <c r="R2155">
        <v>191</v>
      </c>
      <c r="S2155">
        <v>2</v>
      </c>
      <c r="T2155">
        <v>90</v>
      </c>
      <c r="U2155">
        <v>1</v>
      </c>
      <c r="V2155">
        <v>22</v>
      </c>
    </row>
    <row r="2156" spans="1:22" x14ac:dyDescent="0.3">
      <c r="A2156" s="42">
        <v>44035</v>
      </c>
      <c r="B2156" t="s">
        <v>1</v>
      </c>
      <c r="C2156">
        <v>16956</v>
      </c>
      <c r="D2156">
        <v>261</v>
      </c>
      <c r="E2156">
        <v>16930</v>
      </c>
      <c r="F2156">
        <v>258</v>
      </c>
      <c r="G2156">
        <v>26</v>
      </c>
      <c r="H2156">
        <v>3</v>
      </c>
      <c r="I2156">
        <v>20587</v>
      </c>
      <c r="J2156">
        <v>348</v>
      </c>
      <c r="K2156">
        <v>146020</v>
      </c>
      <c r="L2156">
        <v>2745</v>
      </c>
      <c r="M2156">
        <v>166607</v>
      </c>
      <c r="N2156">
        <v>3093</v>
      </c>
      <c r="O2156">
        <v>6</v>
      </c>
      <c r="P2156">
        <v>179</v>
      </c>
      <c r="Q2156">
        <v>333</v>
      </c>
      <c r="R2156">
        <v>11419</v>
      </c>
      <c r="S2156">
        <v>-78</v>
      </c>
      <c r="T2156">
        <v>5358</v>
      </c>
      <c r="U2156">
        <v>11</v>
      </c>
      <c r="V2156">
        <v>607</v>
      </c>
    </row>
    <row r="2157" spans="1:22" x14ac:dyDescent="0.3">
      <c r="A2157" s="42">
        <v>44035</v>
      </c>
      <c r="B2157" t="s">
        <v>120</v>
      </c>
      <c r="C2157">
        <v>85</v>
      </c>
      <c r="D2157">
        <v>10</v>
      </c>
      <c r="E2157">
        <v>57</v>
      </c>
      <c r="F2157">
        <v>8</v>
      </c>
      <c r="G2157">
        <v>28</v>
      </c>
      <c r="H2157">
        <v>2</v>
      </c>
      <c r="I2157">
        <v>89</v>
      </c>
      <c r="J2157">
        <v>9</v>
      </c>
      <c r="K2157">
        <v>1622</v>
      </c>
      <c r="L2157">
        <v>133</v>
      </c>
      <c r="M2157">
        <v>1711</v>
      </c>
      <c r="N2157">
        <v>142</v>
      </c>
      <c r="O2157">
        <v>0</v>
      </c>
      <c r="P2157">
        <v>0</v>
      </c>
      <c r="Q2157">
        <v>1</v>
      </c>
      <c r="R2157">
        <v>24</v>
      </c>
      <c r="S2157">
        <v>9</v>
      </c>
      <c r="T2157">
        <v>61</v>
      </c>
      <c r="U2157">
        <v>0</v>
      </c>
      <c r="V2157">
        <v>3</v>
      </c>
    </row>
    <row r="2158" spans="1:22" x14ac:dyDescent="0.3">
      <c r="A2158" s="42">
        <v>44035</v>
      </c>
      <c r="B2158" t="s">
        <v>83</v>
      </c>
      <c r="C2158">
        <v>192</v>
      </c>
      <c r="D2158">
        <v>8</v>
      </c>
      <c r="E2158">
        <v>192</v>
      </c>
      <c r="F2158">
        <v>8</v>
      </c>
      <c r="G2158">
        <v>0</v>
      </c>
      <c r="H2158">
        <v>0</v>
      </c>
      <c r="I2158">
        <v>216</v>
      </c>
      <c r="J2158">
        <v>8</v>
      </c>
      <c r="K2158">
        <v>3257</v>
      </c>
      <c r="L2158">
        <v>43</v>
      </c>
      <c r="M2158">
        <v>3473</v>
      </c>
      <c r="N2158">
        <v>51</v>
      </c>
      <c r="O2158">
        <v>0</v>
      </c>
      <c r="P2158">
        <v>1</v>
      </c>
      <c r="Q2158">
        <v>1</v>
      </c>
      <c r="R2158">
        <v>75</v>
      </c>
      <c r="S2158">
        <v>7</v>
      </c>
      <c r="T2158">
        <v>116</v>
      </c>
      <c r="U2158">
        <v>0</v>
      </c>
      <c r="V2158">
        <v>7</v>
      </c>
    </row>
    <row r="2159" spans="1:22" x14ac:dyDescent="0.3">
      <c r="A2159" s="42">
        <v>44035</v>
      </c>
      <c r="B2159" t="s">
        <v>62</v>
      </c>
      <c r="C2159">
        <v>421</v>
      </c>
      <c r="D2159">
        <v>19</v>
      </c>
      <c r="E2159">
        <v>421</v>
      </c>
      <c r="F2159">
        <v>19</v>
      </c>
      <c r="G2159">
        <v>0</v>
      </c>
      <c r="H2159">
        <v>0</v>
      </c>
      <c r="I2159">
        <v>540</v>
      </c>
      <c r="J2159">
        <v>23</v>
      </c>
      <c r="K2159">
        <v>5920</v>
      </c>
      <c r="L2159">
        <v>182</v>
      </c>
      <c r="M2159">
        <v>6460</v>
      </c>
      <c r="N2159">
        <v>205</v>
      </c>
      <c r="O2159">
        <v>0</v>
      </c>
      <c r="P2159">
        <v>0</v>
      </c>
      <c r="Q2159">
        <v>6</v>
      </c>
      <c r="R2159">
        <v>151</v>
      </c>
      <c r="S2159">
        <v>13</v>
      </c>
      <c r="T2159">
        <v>270</v>
      </c>
      <c r="U2159">
        <v>1</v>
      </c>
      <c r="V2159">
        <v>25</v>
      </c>
    </row>
    <row r="2160" spans="1:22" x14ac:dyDescent="0.3">
      <c r="A2160" s="42">
        <v>44035</v>
      </c>
      <c r="B2160" t="s">
        <v>55</v>
      </c>
      <c r="C2160">
        <v>400</v>
      </c>
      <c r="D2160">
        <v>17</v>
      </c>
      <c r="E2160">
        <v>384</v>
      </c>
      <c r="F2160">
        <v>17</v>
      </c>
      <c r="G2160">
        <v>16</v>
      </c>
      <c r="H2160">
        <v>0</v>
      </c>
      <c r="I2160">
        <v>440</v>
      </c>
      <c r="J2160">
        <v>17</v>
      </c>
      <c r="K2160">
        <v>4293</v>
      </c>
      <c r="L2160">
        <v>112</v>
      </c>
      <c r="M2160">
        <v>4733</v>
      </c>
      <c r="N2160">
        <v>129</v>
      </c>
      <c r="O2160">
        <v>0</v>
      </c>
      <c r="P2160">
        <v>5</v>
      </c>
      <c r="Q2160">
        <v>10</v>
      </c>
      <c r="R2160">
        <v>179</v>
      </c>
      <c r="S2160">
        <v>7</v>
      </c>
      <c r="T2160">
        <v>216</v>
      </c>
      <c r="U2160">
        <v>2</v>
      </c>
      <c r="V2160">
        <v>31</v>
      </c>
    </row>
    <row r="2161" spans="1:22" x14ac:dyDescent="0.3">
      <c r="A2161" s="42">
        <v>44035</v>
      </c>
      <c r="B2161" t="s">
        <v>69</v>
      </c>
      <c r="C2161">
        <v>510</v>
      </c>
      <c r="D2161">
        <v>15</v>
      </c>
      <c r="E2161">
        <v>505</v>
      </c>
      <c r="F2161">
        <v>15</v>
      </c>
      <c r="G2161">
        <v>5</v>
      </c>
      <c r="H2161">
        <v>0</v>
      </c>
      <c r="I2161">
        <v>624</v>
      </c>
      <c r="J2161">
        <v>24</v>
      </c>
      <c r="K2161">
        <v>8065</v>
      </c>
      <c r="L2161">
        <v>203</v>
      </c>
      <c r="M2161">
        <v>8689</v>
      </c>
      <c r="N2161">
        <v>227</v>
      </c>
      <c r="O2161">
        <v>0</v>
      </c>
      <c r="P2161">
        <v>8</v>
      </c>
      <c r="Q2161">
        <v>9</v>
      </c>
      <c r="R2161">
        <v>298</v>
      </c>
      <c r="S2161">
        <v>6</v>
      </c>
      <c r="T2161">
        <v>204</v>
      </c>
      <c r="U2161">
        <v>0</v>
      </c>
      <c r="V2161">
        <v>42</v>
      </c>
    </row>
    <row r="2162" spans="1:22" x14ac:dyDescent="0.3">
      <c r="A2162" s="42">
        <v>44035</v>
      </c>
      <c r="B2162" t="s">
        <v>112</v>
      </c>
      <c r="C2162">
        <v>48</v>
      </c>
      <c r="D2162">
        <v>2</v>
      </c>
      <c r="E2162">
        <v>48</v>
      </c>
      <c r="F2162">
        <v>2</v>
      </c>
      <c r="G2162">
        <v>0</v>
      </c>
      <c r="H2162">
        <v>0</v>
      </c>
      <c r="I2162">
        <v>52</v>
      </c>
      <c r="J2162">
        <v>2</v>
      </c>
      <c r="K2162">
        <v>1678</v>
      </c>
      <c r="L2162">
        <v>41</v>
      </c>
      <c r="M2162">
        <v>1730</v>
      </c>
      <c r="N2162">
        <v>43</v>
      </c>
      <c r="O2162">
        <v>0</v>
      </c>
      <c r="P2162">
        <v>0</v>
      </c>
      <c r="Q2162">
        <v>1</v>
      </c>
      <c r="R2162">
        <v>25</v>
      </c>
      <c r="S2162">
        <v>1</v>
      </c>
      <c r="T2162">
        <v>23</v>
      </c>
      <c r="U2162">
        <v>1</v>
      </c>
      <c r="V2162">
        <v>3</v>
      </c>
    </row>
    <row r="2163" spans="1:22" x14ac:dyDescent="0.3">
      <c r="A2163" s="42">
        <v>44035</v>
      </c>
      <c r="B2163" t="s">
        <v>75</v>
      </c>
      <c r="C2163">
        <v>171</v>
      </c>
      <c r="D2163">
        <v>3</v>
      </c>
      <c r="E2163">
        <v>169</v>
      </c>
      <c r="F2163">
        <v>3</v>
      </c>
      <c r="G2163">
        <v>2</v>
      </c>
      <c r="H2163">
        <v>0</v>
      </c>
      <c r="I2163">
        <v>222</v>
      </c>
      <c r="J2163">
        <v>6</v>
      </c>
      <c r="K2163">
        <v>4802</v>
      </c>
      <c r="L2163">
        <v>228</v>
      </c>
      <c r="M2163">
        <v>5024</v>
      </c>
      <c r="N2163">
        <v>234</v>
      </c>
      <c r="O2163">
        <v>0</v>
      </c>
      <c r="P2163">
        <v>3</v>
      </c>
      <c r="Q2163">
        <v>5</v>
      </c>
      <c r="R2163">
        <v>99</v>
      </c>
      <c r="S2163">
        <v>-2</v>
      </c>
      <c r="T2163">
        <v>69</v>
      </c>
      <c r="U2163">
        <v>0</v>
      </c>
      <c r="V2163">
        <v>8</v>
      </c>
    </row>
    <row r="2164" spans="1:22" x14ac:dyDescent="0.3">
      <c r="A2164" s="42">
        <v>44035</v>
      </c>
      <c r="B2164" t="s">
        <v>76</v>
      </c>
      <c r="C2164">
        <v>346</v>
      </c>
      <c r="D2164">
        <v>16</v>
      </c>
      <c r="E2164">
        <v>283</v>
      </c>
      <c r="F2164">
        <v>15</v>
      </c>
      <c r="G2164">
        <v>63</v>
      </c>
      <c r="H2164">
        <v>1</v>
      </c>
      <c r="I2164">
        <v>385</v>
      </c>
      <c r="J2164">
        <v>19</v>
      </c>
      <c r="K2164">
        <v>4822</v>
      </c>
      <c r="L2164">
        <v>163</v>
      </c>
      <c r="M2164">
        <v>5207</v>
      </c>
      <c r="N2164">
        <v>182</v>
      </c>
      <c r="O2164">
        <v>0</v>
      </c>
      <c r="P2164">
        <v>1</v>
      </c>
      <c r="Q2164">
        <v>9</v>
      </c>
      <c r="R2164">
        <v>132</v>
      </c>
      <c r="S2164">
        <v>7</v>
      </c>
      <c r="T2164">
        <v>213</v>
      </c>
      <c r="U2164">
        <v>1</v>
      </c>
      <c r="V2164">
        <v>15</v>
      </c>
    </row>
    <row r="2165" spans="1:22" x14ac:dyDescent="0.3">
      <c r="A2165" s="42">
        <v>44035</v>
      </c>
      <c r="B2165" t="s">
        <v>113</v>
      </c>
      <c r="C2165">
        <v>234</v>
      </c>
      <c r="D2165">
        <v>11</v>
      </c>
      <c r="E2165">
        <v>234</v>
      </c>
      <c r="F2165">
        <v>11</v>
      </c>
      <c r="G2165">
        <v>0</v>
      </c>
      <c r="H2165">
        <v>0</v>
      </c>
      <c r="I2165">
        <v>268</v>
      </c>
      <c r="J2165">
        <v>14</v>
      </c>
      <c r="K2165">
        <v>3656</v>
      </c>
      <c r="L2165">
        <v>98</v>
      </c>
      <c r="M2165">
        <v>3924</v>
      </c>
      <c r="N2165">
        <v>112</v>
      </c>
      <c r="O2165">
        <v>0</v>
      </c>
      <c r="P2165">
        <v>4</v>
      </c>
      <c r="Q2165">
        <v>1</v>
      </c>
      <c r="R2165">
        <v>74</v>
      </c>
      <c r="S2165">
        <v>10</v>
      </c>
      <c r="T2165">
        <v>156</v>
      </c>
      <c r="U2165">
        <v>1</v>
      </c>
      <c r="V2165">
        <v>16</v>
      </c>
    </row>
    <row r="2166" spans="1:22" x14ac:dyDescent="0.3">
      <c r="A2166" s="42">
        <v>44035</v>
      </c>
      <c r="B2166" t="s">
        <v>121</v>
      </c>
      <c r="C2166">
        <v>97</v>
      </c>
      <c r="D2166">
        <v>5</v>
      </c>
      <c r="E2166">
        <v>92</v>
      </c>
      <c r="F2166">
        <v>5</v>
      </c>
      <c r="G2166">
        <v>5</v>
      </c>
      <c r="H2166">
        <v>0</v>
      </c>
      <c r="I2166">
        <v>114</v>
      </c>
      <c r="J2166">
        <v>7</v>
      </c>
      <c r="K2166">
        <v>2183</v>
      </c>
      <c r="L2166">
        <v>58</v>
      </c>
      <c r="M2166">
        <v>2297</v>
      </c>
      <c r="N2166">
        <v>65</v>
      </c>
      <c r="O2166">
        <v>0</v>
      </c>
      <c r="P2166">
        <v>0</v>
      </c>
      <c r="Q2166">
        <v>7</v>
      </c>
      <c r="R2166">
        <v>58</v>
      </c>
      <c r="S2166">
        <v>-2</v>
      </c>
      <c r="T2166">
        <v>39</v>
      </c>
      <c r="U2166">
        <v>0</v>
      </c>
      <c r="V2166">
        <v>8</v>
      </c>
    </row>
    <row r="2167" spans="1:22" x14ac:dyDescent="0.3">
      <c r="A2167" s="42">
        <v>44035</v>
      </c>
      <c r="B2167" t="s">
        <v>63</v>
      </c>
      <c r="C2167">
        <v>243</v>
      </c>
      <c r="D2167">
        <v>6</v>
      </c>
      <c r="E2167">
        <v>234</v>
      </c>
      <c r="F2167">
        <v>6</v>
      </c>
      <c r="G2167">
        <v>9</v>
      </c>
      <c r="H2167">
        <v>0</v>
      </c>
      <c r="I2167">
        <v>288</v>
      </c>
      <c r="J2167">
        <v>11</v>
      </c>
      <c r="K2167">
        <v>5862</v>
      </c>
      <c r="L2167">
        <v>229</v>
      </c>
      <c r="M2167">
        <v>6150</v>
      </c>
      <c r="N2167">
        <v>240</v>
      </c>
      <c r="O2167">
        <v>0</v>
      </c>
      <c r="P2167">
        <v>4</v>
      </c>
      <c r="Q2167">
        <v>2</v>
      </c>
      <c r="R2167">
        <v>109</v>
      </c>
      <c r="S2167">
        <v>4</v>
      </c>
      <c r="T2167">
        <v>130</v>
      </c>
      <c r="U2167">
        <v>0</v>
      </c>
      <c r="V2167">
        <v>16</v>
      </c>
    </row>
    <row r="2168" spans="1:22" x14ac:dyDescent="0.3">
      <c r="A2168" s="42">
        <v>44035</v>
      </c>
      <c r="B2168" t="s">
        <v>87</v>
      </c>
      <c r="C2168">
        <v>77</v>
      </c>
      <c r="D2168">
        <v>3</v>
      </c>
      <c r="E2168">
        <v>75</v>
      </c>
      <c r="F2168">
        <v>3</v>
      </c>
      <c r="G2168">
        <v>2</v>
      </c>
      <c r="H2168">
        <v>0</v>
      </c>
      <c r="I2168">
        <v>92</v>
      </c>
      <c r="J2168">
        <v>4</v>
      </c>
      <c r="K2168">
        <v>1192</v>
      </c>
      <c r="L2168">
        <v>37</v>
      </c>
      <c r="M2168">
        <v>1284</v>
      </c>
      <c r="N2168">
        <v>41</v>
      </c>
      <c r="O2168">
        <v>0</v>
      </c>
      <c r="P2168">
        <v>2</v>
      </c>
      <c r="Q2168">
        <v>1</v>
      </c>
      <c r="R2168">
        <v>59</v>
      </c>
      <c r="S2168">
        <v>2</v>
      </c>
      <c r="T2168">
        <v>16</v>
      </c>
      <c r="U2168">
        <v>1</v>
      </c>
      <c r="V2168">
        <v>14</v>
      </c>
    </row>
    <row r="2169" spans="1:22" x14ac:dyDescent="0.3">
      <c r="A2169" s="42">
        <v>44035</v>
      </c>
      <c r="B2169" t="s">
        <v>64</v>
      </c>
      <c r="C2169">
        <v>793</v>
      </c>
      <c r="D2169">
        <v>50</v>
      </c>
      <c r="E2169">
        <v>782</v>
      </c>
      <c r="F2169">
        <v>50</v>
      </c>
      <c r="G2169">
        <v>11</v>
      </c>
      <c r="H2169">
        <v>0</v>
      </c>
      <c r="I2169">
        <v>876</v>
      </c>
      <c r="J2169">
        <v>56</v>
      </c>
      <c r="K2169">
        <v>8530</v>
      </c>
      <c r="L2169">
        <v>312</v>
      </c>
      <c r="M2169">
        <v>9406</v>
      </c>
      <c r="N2169">
        <v>368</v>
      </c>
      <c r="O2169">
        <v>0</v>
      </c>
      <c r="P2169">
        <v>6</v>
      </c>
      <c r="Q2169">
        <v>23</v>
      </c>
      <c r="R2169">
        <v>501</v>
      </c>
      <c r="S2169">
        <v>27</v>
      </c>
      <c r="T2169">
        <v>286</v>
      </c>
      <c r="U2169">
        <v>3</v>
      </c>
      <c r="V2169">
        <v>49</v>
      </c>
    </row>
    <row r="2170" spans="1:22" x14ac:dyDescent="0.3">
      <c r="A2170" s="42">
        <v>44035</v>
      </c>
      <c r="B2170" t="s">
        <v>47</v>
      </c>
      <c r="C2170">
        <v>4604</v>
      </c>
      <c r="D2170">
        <v>81</v>
      </c>
      <c r="E2170">
        <v>4595</v>
      </c>
      <c r="F2170">
        <v>81</v>
      </c>
      <c r="G2170">
        <v>9</v>
      </c>
      <c r="H2170">
        <v>0</v>
      </c>
      <c r="I2170">
        <v>5183</v>
      </c>
      <c r="J2170">
        <v>85</v>
      </c>
      <c r="K2170">
        <v>45601</v>
      </c>
      <c r="L2170">
        <v>1379</v>
      </c>
      <c r="M2170">
        <v>50784</v>
      </c>
      <c r="N2170">
        <v>1464</v>
      </c>
      <c r="O2170">
        <v>1</v>
      </c>
      <c r="P2170">
        <v>41</v>
      </c>
      <c r="Q2170">
        <v>98</v>
      </c>
      <c r="R2170">
        <v>2867</v>
      </c>
      <c r="S2170">
        <v>-18</v>
      </c>
      <c r="T2170">
        <v>1696</v>
      </c>
      <c r="U2170">
        <v>2</v>
      </c>
      <c r="V2170">
        <v>194</v>
      </c>
    </row>
    <row r="2171" spans="1:22" x14ac:dyDescent="0.3">
      <c r="A2171" s="42">
        <v>44035</v>
      </c>
      <c r="B2171" t="s">
        <v>122</v>
      </c>
      <c r="C2171">
        <v>43</v>
      </c>
      <c r="D2171">
        <v>4</v>
      </c>
      <c r="E2171">
        <v>38</v>
      </c>
      <c r="F2171">
        <v>2</v>
      </c>
      <c r="G2171">
        <v>5</v>
      </c>
      <c r="H2171">
        <v>2</v>
      </c>
      <c r="I2171">
        <v>46</v>
      </c>
      <c r="J2171">
        <v>2</v>
      </c>
      <c r="K2171">
        <v>773</v>
      </c>
      <c r="L2171">
        <v>34</v>
      </c>
      <c r="M2171">
        <v>819</v>
      </c>
      <c r="N2171">
        <v>36</v>
      </c>
      <c r="O2171">
        <v>0</v>
      </c>
      <c r="P2171">
        <v>0</v>
      </c>
      <c r="Q2171">
        <v>0</v>
      </c>
      <c r="R2171">
        <v>5</v>
      </c>
      <c r="S2171">
        <v>4</v>
      </c>
      <c r="T2171">
        <v>38</v>
      </c>
      <c r="U2171">
        <v>1</v>
      </c>
      <c r="V2171">
        <v>5</v>
      </c>
    </row>
    <row r="2172" spans="1:22" x14ac:dyDescent="0.3">
      <c r="A2172" s="42">
        <v>44035</v>
      </c>
      <c r="B2172" t="s">
        <v>102</v>
      </c>
      <c r="C2172">
        <v>614</v>
      </c>
      <c r="D2172">
        <v>35</v>
      </c>
      <c r="E2172">
        <v>590</v>
      </c>
      <c r="F2172">
        <v>36</v>
      </c>
      <c r="G2172">
        <v>24</v>
      </c>
      <c r="H2172">
        <v>-1</v>
      </c>
      <c r="I2172">
        <v>680</v>
      </c>
      <c r="J2172">
        <v>36</v>
      </c>
      <c r="K2172">
        <v>7499</v>
      </c>
      <c r="L2172">
        <v>177</v>
      </c>
      <c r="M2172">
        <v>8179</v>
      </c>
      <c r="N2172">
        <v>213</v>
      </c>
      <c r="O2172">
        <v>1</v>
      </c>
      <c r="P2172">
        <v>9</v>
      </c>
      <c r="Q2172">
        <v>11</v>
      </c>
      <c r="R2172">
        <v>356</v>
      </c>
      <c r="S2172">
        <v>23</v>
      </c>
      <c r="T2172">
        <v>249</v>
      </c>
      <c r="U2172">
        <v>3</v>
      </c>
      <c r="V2172">
        <v>31</v>
      </c>
    </row>
    <row r="2173" spans="1:22" x14ac:dyDescent="0.3">
      <c r="A2173" s="42">
        <v>44035</v>
      </c>
      <c r="B2173" t="s">
        <v>84</v>
      </c>
      <c r="C2173">
        <v>260</v>
      </c>
      <c r="D2173">
        <v>22</v>
      </c>
      <c r="E2173">
        <v>253</v>
      </c>
      <c r="F2173">
        <v>21</v>
      </c>
      <c r="G2173">
        <v>7</v>
      </c>
      <c r="H2173">
        <v>1</v>
      </c>
      <c r="I2173">
        <v>296</v>
      </c>
      <c r="J2173">
        <v>25</v>
      </c>
      <c r="K2173">
        <v>4917</v>
      </c>
      <c r="L2173">
        <v>306</v>
      </c>
      <c r="M2173">
        <v>5213</v>
      </c>
      <c r="N2173">
        <v>331</v>
      </c>
      <c r="O2173">
        <v>0</v>
      </c>
      <c r="P2173">
        <v>7</v>
      </c>
      <c r="Q2173">
        <v>10</v>
      </c>
      <c r="R2173">
        <v>95</v>
      </c>
      <c r="S2173">
        <v>12</v>
      </c>
      <c r="T2173">
        <v>158</v>
      </c>
      <c r="U2173">
        <v>1</v>
      </c>
      <c r="V2173">
        <v>12</v>
      </c>
    </row>
    <row r="2174" spans="1:22" x14ac:dyDescent="0.3">
      <c r="A2174" s="42">
        <v>44035</v>
      </c>
      <c r="B2174" t="s">
        <v>91</v>
      </c>
      <c r="C2174">
        <v>162</v>
      </c>
      <c r="D2174">
        <v>7</v>
      </c>
      <c r="E2174">
        <v>158</v>
      </c>
      <c r="F2174">
        <v>7</v>
      </c>
      <c r="G2174">
        <v>4</v>
      </c>
      <c r="H2174">
        <v>0</v>
      </c>
      <c r="I2174">
        <v>197</v>
      </c>
      <c r="J2174">
        <v>13</v>
      </c>
      <c r="K2174">
        <v>4002</v>
      </c>
      <c r="L2174">
        <v>160</v>
      </c>
      <c r="M2174">
        <v>4199</v>
      </c>
      <c r="N2174">
        <v>173</v>
      </c>
      <c r="O2174">
        <v>0</v>
      </c>
      <c r="P2174">
        <v>2</v>
      </c>
      <c r="Q2174">
        <v>2</v>
      </c>
      <c r="R2174">
        <v>61</v>
      </c>
      <c r="S2174">
        <v>5</v>
      </c>
      <c r="T2174">
        <v>99</v>
      </c>
      <c r="U2174">
        <v>2</v>
      </c>
      <c r="V2174">
        <v>16</v>
      </c>
    </row>
    <row r="2175" spans="1:22" x14ac:dyDescent="0.3">
      <c r="A2175" s="42">
        <v>44035</v>
      </c>
      <c r="B2175" t="s">
        <v>108</v>
      </c>
      <c r="C2175">
        <v>224</v>
      </c>
      <c r="D2175">
        <v>18</v>
      </c>
      <c r="E2175">
        <v>215</v>
      </c>
      <c r="F2175">
        <v>18</v>
      </c>
      <c r="G2175">
        <v>9</v>
      </c>
      <c r="H2175">
        <v>0</v>
      </c>
      <c r="I2175">
        <v>244</v>
      </c>
      <c r="J2175">
        <v>17</v>
      </c>
      <c r="K2175">
        <v>2291</v>
      </c>
      <c r="L2175">
        <v>62</v>
      </c>
      <c r="M2175">
        <v>2535</v>
      </c>
      <c r="N2175">
        <v>79</v>
      </c>
      <c r="O2175">
        <v>0</v>
      </c>
      <c r="P2175">
        <v>4</v>
      </c>
      <c r="Q2175">
        <v>10</v>
      </c>
      <c r="R2175">
        <v>95</v>
      </c>
      <c r="S2175">
        <v>8</v>
      </c>
      <c r="T2175">
        <v>125</v>
      </c>
      <c r="U2175">
        <v>0</v>
      </c>
      <c r="V2175">
        <v>14</v>
      </c>
    </row>
    <row r="2176" spans="1:22" x14ac:dyDescent="0.3">
      <c r="A2176" s="42">
        <v>44035</v>
      </c>
      <c r="B2176" t="s">
        <v>123</v>
      </c>
      <c r="C2176">
        <v>252</v>
      </c>
      <c r="D2176">
        <v>41</v>
      </c>
      <c r="E2176">
        <v>192</v>
      </c>
      <c r="F2176">
        <v>37</v>
      </c>
      <c r="G2176">
        <v>60</v>
      </c>
      <c r="H2176">
        <v>4</v>
      </c>
      <c r="I2176">
        <v>267</v>
      </c>
      <c r="J2176">
        <v>43</v>
      </c>
      <c r="K2176">
        <v>2748</v>
      </c>
      <c r="L2176">
        <v>189</v>
      </c>
      <c r="M2176">
        <v>3015</v>
      </c>
      <c r="N2176">
        <v>232</v>
      </c>
      <c r="O2176">
        <v>0</v>
      </c>
      <c r="P2176">
        <v>0</v>
      </c>
      <c r="Q2176">
        <v>7</v>
      </c>
      <c r="R2176">
        <v>70</v>
      </c>
      <c r="S2176">
        <v>34</v>
      </c>
      <c r="T2176">
        <v>182</v>
      </c>
      <c r="U2176">
        <v>0</v>
      </c>
      <c r="V2176">
        <v>8</v>
      </c>
    </row>
    <row r="2177" spans="1:22" x14ac:dyDescent="0.3">
      <c r="A2177" s="42">
        <v>44035</v>
      </c>
      <c r="B2177" t="s">
        <v>109</v>
      </c>
      <c r="C2177">
        <v>88</v>
      </c>
      <c r="D2177">
        <v>13</v>
      </c>
      <c r="E2177">
        <v>85</v>
      </c>
      <c r="F2177">
        <v>13</v>
      </c>
      <c r="G2177">
        <v>3</v>
      </c>
      <c r="H2177">
        <v>0</v>
      </c>
      <c r="I2177">
        <v>105</v>
      </c>
      <c r="J2177">
        <v>14</v>
      </c>
      <c r="K2177">
        <v>3883</v>
      </c>
      <c r="L2177">
        <v>140</v>
      </c>
      <c r="M2177">
        <v>3988</v>
      </c>
      <c r="N2177">
        <v>154</v>
      </c>
      <c r="O2177">
        <v>0</v>
      </c>
      <c r="P2177">
        <v>1</v>
      </c>
      <c r="Q2177">
        <v>2</v>
      </c>
      <c r="R2177">
        <v>51</v>
      </c>
      <c r="S2177">
        <v>11</v>
      </c>
      <c r="T2177">
        <v>36</v>
      </c>
      <c r="U2177">
        <v>0</v>
      </c>
      <c r="V2177">
        <v>9</v>
      </c>
    </row>
    <row r="2178" spans="1:22" x14ac:dyDescent="0.3">
      <c r="A2178" s="42">
        <v>44035</v>
      </c>
      <c r="B2178" t="s">
        <v>124</v>
      </c>
      <c r="C2178">
        <v>161</v>
      </c>
      <c r="D2178">
        <v>7</v>
      </c>
      <c r="E2178">
        <v>161</v>
      </c>
      <c r="F2178">
        <v>7</v>
      </c>
      <c r="G2178">
        <v>0</v>
      </c>
      <c r="H2178">
        <v>0</v>
      </c>
      <c r="I2178">
        <v>202</v>
      </c>
      <c r="J2178">
        <v>9</v>
      </c>
      <c r="K2178">
        <v>2425</v>
      </c>
      <c r="L2178">
        <v>63</v>
      </c>
      <c r="M2178">
        <v>2627</v>
      </c>
      <c r="N2178">
        <v>72</v>
      </c>
      <c r="O2178">
        <v>0</v>
      </c>
      <c r="P2178">
        <v>0</v>
      </c>
      <c r="Q2178">
        <v>16</v>
      </c>
      <c r="R2178">
        <v>100</v>
      </c>
      <c r="S2178">
        <v>-9</v>
      </c>
      <c r="T2178">
        <v>61</v>
      </c>
      <c r="U2178">
        <v>1</v>
      </c>
      <c r="V2178">
        <v>4</v>
      </c>
    </row>
    <row r="2179" spans="1:22" x14ac:dyDescent="0.3">
      <c r="A2179" s="42">
        <v>44035</v>
      </c>
      <c r="B2179" t="s">
        <v>77</v>
      </c>
      <c r="C2179">
        <v>34</v>
      </c>
      <c r="D2179">
        <v>3</v>
      </c>
      <c r="E2179">
        <v>34</v>
      </c>
      <c r="F2179">
        <v>3</v>
      </c>
      <c r="G2179">
        <v>0</v>
      </c>
      <c r="H2179">
        <v>0</v>
      </c>
      <c r="I2179">
        <v>39</v>
      </c>
      <c r="J2179">
        <v>3</v>
      </c>
      <c r="K2179">
        <v>947</v>
      </c>
      <c r="L2179">
        <v>9</v>
      </c>
      <c r="M2179">
        <v>986</v>
      </c>
      <c r="N2179">
        <v>12</v>
      </c>
      <c r="O2179">
        <v>0</v>
      </c>
      <c r="P2179">
        <v>0</v>
      </c>
      <c r="Q2179">
        <v>2</v>
      </c>
      <c r="R2179">
        <v>13</v>
      </c>
      <c r="S2179">
        <v>1</v>
      </c>
      <c r="T2179">
        <v>21</v>
      </c>
      <c r="U2179">
        <v>0</v>
      </c>
      <c r="V2179">
        <v>4</v>
      </c>
    </row>
    <row r="2180" spans="1:22" x14ac:dyDescent="0.3">
      <c r="A2180" s="42">
        <v>44035</v>
      </c>
      <c r="B2180" t="s">
        <v>125</v>
      </c>
      <c r="C2180">
        <v>63</v>
      </c>
      <c r="D2180">
        <v>0</v>
      </c>
      <c r="E2180">
        <v>62</v>
      </c>
      <c r="F2180">
        <v>0</v>
      </c>
      <c r="G2180">
        <v>1</v>
      </c>
      <c r="H2180">
        <v>0</v>
      </c>
      <c r="I2180">
        <v>76</v>
      </c>
      <c r="J2180">
        <v>0</v>
      </c>
      <c r="K2180">
        <v>2053</v>
      </c>
      <c r="L2180">
        <v>54</v>
      </c>
      <c r="M2180">
        <v>2129</v>
      </c>
      <c r="N2180">
        <v>54</v>
      </c>
      <c r="O2180">
        <v>1</v>
      </c>
      <c r="P2180">
        <v>3</v>
      </c>
      <c r="Q2180">
        <v>2</v>
      </c>
      <c r="R2180">
        <v>21</v>
      </c>
      <c r="S2180">
        <v>-3</v>
      </c>
      <c r="T2180">
        <v>39</v>
      </c>
      <c r="U2180">
        <v>1</v>
      </c>
      <c r="V2180">
        <v>3</v>
      </c>
    </row>
    <row r="2181" spans="1:22" x14ac:dyDescent="0.3">
      <c r="A2181" s="42">
        <v>44035</v>
      </c>
      <c r="B2181" t="s">
        <v>126</v>
      </c>
      <c r="C2181">
        <v>91</v>
      </c>
      <c r="D2181">
        <v>1</v>
      </c>
      <c r="E2181">
        <v>91</v>
      </c>
      <c r="F2181">
        <v>1</v>
      </c>
      <c r="G2181">
        <v>0</v>
      </c>
      <c r="H2181">
        <v>0</v>
      </c>
      <c r="I2181">
        <v>102</v>
      </c>
      <c r="J2181">
        <v>1</v>
      </c>
      <c r="K2181">
        <v>1288</v>
      </c>
      <c r="L2181">
        <v>41</v>
      </c>
      <c r="M2181">
        <v>1390</v>
      </c>
      <c r="N2181">
        <v>42</v>
      </c>
      <c r="O2181">
        <v>0</v>
      </c>
      <c r="P2181">
        <v>0</v>
      </c>
      <c r="Q2181">
        <v>3</v>
      </c>
      <c r="R2181">
        <v>39</v>
      </c>
      <c r="S2181">
        <v>-2</v>
      </c>
      <c r="T2181">
        <v>52</v>
      </c>
      <c r="U2181">
        <v>0</v>
      </c>
      <c r="V2181">
        <v>3</v>
      </c>
    </row>
    <row r="2182" spans="1:22" x14ac:dyDescent="0.3">
      <c r="A2182" s="42">
        <v>44035</v>
      </c>
      <c r="B2182" t="s">
        <v>48</v>
      </c>
      <c r="C2182">
        <v>317</v>
      </c>
      <c r="D2182">
        <v>28</v>
      </c>
      <c r="E2182">
        <v>306</v>
      </c>
      <c r="F2182">
        <v>28</v>
      </c>
      <c r="G2182">
        <v>11</v>
      </c>
      <c r="H2182">
        <v>0</v>
      </c>
      <c r="I2182">
        <v>347</v>
      </c>
      <c r="J2182">
        <v>31</v>
      </c>
      <c r="K2182">
        <v>6173</v>
      </c>
      <c r="L2182">
        <v>384</v>
      </c>
      <c r="M2182">
        <v>6520</v>
      </c>
      <c r="N2182">
        <v>415</v>
      </c>
      <c r="O2182">
        <v>0</v>
      </c>
      <c r="P2182">
        <v>1</v>
      </c>
      <c r="Q2182">
        <v>11</v>
      </c>
      <c r="R2182">
        <v>182</v>
      </c>
      <c r="S2182">
        <v>17</v>
      </c>
      <c r="T2182">
        <v>134</v>
      </c>
      <c r="U2182">
        <v>1</v>
      </c>
      <c r="V2182">
        <v>17</v>
      </c>
    </row>
    <row r="2183" spans="1:22" x14ac:dyDescent="0.3">
      <c r="A2183" s="42">
        <v>44035</v>
      </c>
      <c r="B2183" t="s">
        <v>103</v>
      </c>
      <c r="C2183">
        <v>54</v>
      </c>
      <c r="D2183">
        <v>2</v>
      </c>
      <c r="E2183">
        <v>52</v>
      </c>
      <c r="F2183">
        <v>2</v>
      </c>
      <c r="G2183">
        <v>2</v>
      </c>
      <c r="H2183">
        <v>0</v>
      </c>
      <c r="I2183">
        <v>59</v>
      </c>
      <c r="J2183">
        <v>2</v>
      </c>
      <c r="K2183">
        <v>2911</v>
      </c>
      <c r="L2183">
        <v>83</v>
      </c>
      <c r="M2183">
        <v>2970</v>
      </c>
      <c r="N2183">
        <v>85</v>
      </c>
      <c r="O2183">
        <v>0</v>
      </c>
      <c r="P2183">
        <v>0</v>
      </c>
      <c r="Q2183">
        <v>0</v>
      </c>
      <c r="R2183">
        <v>38</v>
      </c>
      <c r="S2183">
        <v>2</v>
      </c>
      <c r="T2183">
        <v>16</v>
      </c>
      <c r="U2183">
        <v>0</v>
      </c>
      <c r="V2183">
        <v>5</v>
      </c>
    </row>
    <row r="2184" spans="1:22" x14ac:dyDescent="0.3">
      <c r="A2184" s="42">
        <v>44035</v>
      </c>
      <c r="B2184" t="s">
        <v>46</v>
      </c>
      <c r="C2184">
        <v>2703</v>
      </c>
      <c r="D2184">
        <v>125</v>
      </c>
      <c r="E2184">
        <v>2616</v>
      </c>
      <c r="F2184">
        <v>117</v>
      </c>
      <c r="G2184">
        <v>87</v>
      </c>
      <c r="H2184">
        <v>8</v>
      </c>
      <c r="I2184">
        <v>3066</v>
      </c>
      <c r="J2184">
        <v>154</v>
      </c>
      <c r="K2184">
        <v>56400</v>
      </c>
      <c r="L2184">
        <v>1614</v>
      </c>
      <c r="M2184">
        <v>59466</v>
      </c>
      <c r="N2184">
        <v>1768</v>
      </c>
      <c r="O2184">
        <v>0</v>
      </c>
      <c r="P2184">
        <v>21</v>
      </c>
      <c r="Q2184">
        <v>90</v>
      </c>
      <c r="R2184">
        <v>1246</v>
      </c>
      <c r="S2184">
        <v>35</v>
      </c>
      <c r="T2184">
        <v>1436</v>
      </c>
      <c r="U2184">
        <v>5</v>
      </c>
      <c r="V2184">
        <v>137</v>
      </c>
    </row>
    <row r="2185" spans="1:22" x14ac:dyDescent="0.3">
      <c r="A2185" s="42">
        <v>44035</v>
      </c>
      <c r="B2185" t="s">
        <v>127</v>
      </c>
      <c r="C2185">
        <v>703</v>
      </c>
      <c r="D2185">
        <v>1</v>
      </c>
      <c r="E2185">
        <v>699</v>
      </c>
      <c r="F2185">
        <v>1</v>
      </c>
      <c r="G2185">
        <v>4</v>
      </c>
      <c r="H2185">
        <v>0</v>
      </c>
      <c r="I2185">
        <v>871</v>
      </c>
      <c r="J2185">
        <v>1</v>
      </c>
      <c r="K2185">
        <v>4058</v>
      </c>
      <c r="L2185">
        <v>11</v>
      </c>
      <c r="M2185">
        <v>4929</v>
      </c>
      <c r="N2185">
        <v>12</v>
      </c>
      <c r="O2185">
        <v>0</v>
      </c>
      <c r="P2185">
        <v>0</v>
      </c>
      <c r="Q2185">
        <v>0</v>
      </c>
      <c r="R2185">
        <v>691</v>
      </c>
      <c r="S2185">
        <v>1</v>
      </c>
      <c r="T2185">
        <v>12</v>
      </c>
      <c r="U2185">
        <v>0</v>
      </c>
      <c r="V2185">
        <v>3</v>
      </c>
    </row>
    <row r="2186" spans="1:22" x14ac:dyDescent="0.3">
      <c r="A2186" s="42">
        <v>44035</v>
      </c>
      <c r="B2186" t="s">
        <v>128</v>
      </c>
      <c r="C2186">
        <v>287</v>
      </c>
      <c r="D2186">
        <v>19</v>
      </c>
      <c r="E2186">
        <v>282</v>
      </c>
      <c r="F2186">
        <v>19</v>
      </c>
      <c r="G2186">
        <v>5</v>
      </c>
      <c r="H2186">
        <v>0</v>
      </c>
      <c r="I2186">
        <v>322</v>
      </c>
      <c r="J2186">
        <v>20</v>
      </c>
      <c r="K2186">
        <v>5381</v>
      </c>
      <c r="L2186">
        <v>82</v>
      </c>
      <c r="M2186">
        <v>5703</v>
      </c>
      <c r="N2186">
        <v>102</v>
      </c>
      <c r="O2186">
        <v>1</v>
      </c>
      <c r="P2186">
        <v>6</v>
      </c>
      <c r="Q2186">
        <v>16</v>
      </c>
      <c r="R2186">
        <v>139</v>
      </c>
      <c r="S2186">
        <v>2</v>
      </c>
      <c r="T2186">
        <v>142</v>
      </c>
      <c r="U2186">
        <v>1</v>
      </c>
      <c r="V2186">
        <v>22</v>
      </c>
    </row>
    <row r="2187" spans="1:22" x14ac:dyDescent="0.3">
      <c r="A2187" s="42">
        <v>44035</v>
      </c>
      <c r="B2187" t="s">
        <v>114</v>
      </c>
      <c r="C2187">
        <v>332</v>
      </c>
      <c r="D2187">
        <v>8</v>
      </c>
      <c r="E2187">
        <v>332</v>
      </c>
      <c r="F2187">
        <v>8</v>
      </c>
      <c r="G2187">
        <v>0</v>
      </c>
      <c r="H2187">
        <v>0</v>
      </c>
      <c r="I2187">
        <v>407</v>
      </c>
      <c r="J2187">
        <v>11</v>
      </c>
      <c r="K2187">
        <v>4662</v>
      </c>
      <c r="L2187">
        <v>75</v>
      </c>
      <c r="M2187">
        <v>5069</v>
      </c>
      <c r="N2187">
        <v>86</v>
      </c>
      <c r="O2187">
        <v>0</v>
      </c>
      <c r="P2187">
        <v>6</v>
      </c>
      <c r="Q2187">
        <v>7</v>
      </c>
      <c r="R2187">
        <v>164</v>
      </c>
      <c r="S2187">
        <v>1</v>
      </c>
      <c r="T2187">
        <v>162</v>
      </c>
      <c r="U2187">
        <v>0</v>
      </c>
      <c r="V2187">
        <v>19</v>
      </c>
    </row>
    <row r="2188" spans="1:22" x14ac:dyDescent="0.3">
      <c r="A2188" s="42">
        <v>44035</v>
      </c>
      <c r="B2188" t="s">
        <v>92</v>
      </c>
      <c r="C2188">
        <v>27</v>
      </c>
      <c r="D2188">
        <v>5</v>
      </c>
      <c r="E2188">
        <v>27</v>
      </c>
      <c r="F2188">
        <v>5</v>
      </c>
      <c r="G2188">
        <v>0</v>
      </c>
      <c r="H2188">
        <v>0</v>
      </c>
      <c r="I2188">
        <v>30</v>
      </c>
      <c r="J2188">
        <v>5</v>
      </c>
      <c r="K2188">
        <v>1437</v>
      </c>
      <c r="L2188">
        <v>16</v>
      </c>
      <c r="M2188">
        <v>1467</v>
      </c>
      <c r="N2188">
        <v>21</v>
      </c>
      <c r="O2188">
        <v>0</v>
      </c>
      <c r="P2188">
        <v>0</v>
      </c>
      <c r="Q2188">
        <v>2</v>
      </c>
      <c r="R2188">
        <v>11</v>
      </c>
      <c r="S2188">
        <v>3</v>
      </c>
      <c r="T2188">
        <v>16</v>
      </c>
      <c r="U2188">
        <v>0</v>
      </c>
      <c r="V2188">
        <v>2</v>
      </c>
    </row>
    <row r="2189" spans="1:22" x14ac:dyDescent="0.3">
      <c r="A2189" s="42">
        <v>44035</v>
      </c>
      <c r="B2189" t="s">
        <v>85</v>
      </c>
      <c r="C2189">
        <v>165</v>
      </c>
      <c r="D2189">
        <v>13</v>
      </c>
      <c r="E2189">
        <v>165</v>
      </c>
      <c r="F2189">
        <v>13</v>
      </c>
      <c r="G2189">
        <v>0</v>
      </c>
      <c r="H2189">
        <v>0</v>
      </c>
      <c r="I2189">
        <v>203</v>
      </c>
      <c r="J2189">
        <v>14</v>
      </c>
      <c r="K2189">
        <v>3281</v>
      </c>
      <c r="L2189">
        <v>18</v>
      </c>
      <c r="M2189">
        <v>3484</v>
      </c>
      <c r="N2189">
        <v>32</v>
      </c>
      <c r="O2189">
        <v>1</v>
      </c>
      <c r="P2189">
        <v>1</v>
      </c>
      <c r="Q2189">
        <v>1</v>
      </c>
      <c r="R2189">
        <v>69</v>
      </c>
      <c r="S2189">
        <v>11</v>
      </c>
      <c r="T2189">
        <v>95</v>
      </c>
      <c r="U2189">
        <v>1</v>
      </c>
      <c r="V2189">
        <v>6</v>
      </c>
    </row>
    <row r="2190" spans="1:22" x14ac:dyDescent="0.3">
      <c r="A2190" s="42">
        <v>44035</v>
      </c>
      <c r="B2190" t="s">
        <v>78</v>
      </c>
      <c r="C2190">
        <v>484</v>
      </c>
      <c r="D2190">
        <v>41</v>
      </c>
      <c r="E2190">
        <v>466</v>
      </c>
      <c r="F2190">
        <v>41</v>
      </c>
      <c r="G2190">
        <v>18</v>
      </c>
      <c r="H2190">
        <v>0</v>
      </c>
      <c r="I2190">
        <v>513</v>
      </c>
      <c r="J2190">
        <v>41</v>
      </c>
      <c r="K2190">
        <v>5475</v>
      </c>
      <c r="L2190">
        <v>213</v>
      </c>
      <c r="M2190">
        <v>5988</v>
      </c>
      <c r="N2190">
        <v>254</v>
      </c>
      <c r="O2190">
        <v>0</v>
      </c>
      <c r="P2190">
        <v>3</v>
      </c>
      <c r="Q2190">
        <v>9</v>
      </c>
      <c r="R2190">
        <v>298</v>
      </c>
      <c r="S2190">
        <v>32</v>
      </c>
      <c r="T2190">
        <v>183</v>
      </c>
      <c r="U2190">
        <v>0</v>
      </c>
      <c r="V2190">
        <v>13</v>
      </c>
    </row>
    <row r="2191" spans="1:22" x14ac:dyDescent="0.3">
      <c r="A2191" s="42">
        <v>44035</v>
      </c>
      <c r="B2191" t="s">
        <v>96</v>
      </c>
      <c r="C2191">
        <v>747</v>
      </c>
      <c r="D2191">
        <v>11</v>
      </c>
      <c r="E2191">
        <v>745</v>
      </c>
      <c r="F2191">
        <v>11</v>
      </c>
      <c r="G2191">
        <v>2</v>
      </c>
      <c r="H2191">
        <v>0</v>
      </c>
      <c r="I2191">
        <v>862</v>
      </c>
      <c r="J2191">
        <v>17</v>
      </c>
      <c r="K2191">
        <v>4005</v>
      </c>
      <c r="L2191">
        <v>102</v>
      </c>
      <c r="M2191">
        <v>4867</v>
      </c>
      <c r="N2191">
        <v>119</v>
      </c>
      <c r="O2191">
        <v>1</v>
      </c>
      <c r="P2191">
        <v>10</v>
      </c>
      <c r="Q2191">
        <v>18</v>
      </c>
      <c r="R2191">
        <v>554</v>
      </c>
      <c r="S2191">
        <v>-8</v>
      </c>
      <c r="T2191">
        <v>183</v>
      </c>
      <c r="U2191">
        <v>1</v>
      </c>
      <c r="V2191">
        <v>45</v>
      </c>
    </row>
    <row r="2192" spans="1:22" x14ac:dyDescent="0.3">
      <c r="A2192" s="42">
        <v>44035</v>
      </c>
      <c r="B2192" t="s">
        <v>88</v>
      </c>
      <c r="C2192">
        <v>562</v>
      </c>
      <c r="D2192">
        <v>32</v>
      </c>
      <c r="E2192">
        <v>540</v>
      </c>
      <c r="F2192">
        <v>32</v>
      </c>
      <c r="G2192">
        <v>22</v>
      </c>
      <c r="H2192">
        <v>0</v>
      </c>
      <c r="I2192">
        <v>638</v>
      </c>
      <c r="J2192">
        <v>34</v>
      </c>
      <c r="K2192">
        <v>10401</v>
      </c>
      <c r="L2192">
        <v>378</v>
      </c>
      <c r="M2192">
        <v>11039</v>
      </c>
      <c r="N2192">
        <v>412</v>
      </c>
      <c r="O2192">
        <v>5</v>
      </c>
      <c r="P2192">
        <v>8</v>
      </c>
      <c r="Q2192">
        <v>23</v>
      </c>
      <c r="R2192">
        <v>336</v>
      </c>
      <c r="S2192">
        <v>4</v>
      </c>
      <c r="T2192">
        <v>218</v>
      </c>
      <c r="U2192">
        <v>3</v>
      </c>
      <c r="V2192">
        <v>27</v>
      </c>
    </row>
    <row r="2193" spans="1:22" x14ac:dyDescent="0.3">
      <c r="A2193" s="42">
        <v>44035</v>
      </c>
      <c r="B2193" t="s">
        <v>79</v>
      </c>
      <c r="C2193">
        <v>143</v>
      </c>
      <c r="D2193">
        <v>8</v>
      </c>
      <c r="E2193">
        <v>142</v>
      </c>
      <c r="F2193">
        <v>8</v>
      </c>
      <c r="G2193">
        <v>1</v>
      </c>
      <c r="H2193">
        <v>0</v>
      </c>
      <c r="I2193">
        <v>175</v>
      </c>
      <c r="J2193">
        <v>5</v>
      </c>
      <c r="K2193">
        <v>2603</v>
      </c>
      <c r="L2193">
        <v>90</v>
      </c>
      <c r="M2193">
        <v>2778</v>
      </c>
      <c r="N2193">
        <v>95</v>
      </c>
      <c r="O2193">
        <v>0</v>
      </c>
      <c r="P2193">
        <v>4</v>
      </c>
      <c r="Q2193">
        <v>5</v>
      </c>
      <c r="R2193">
        <v>81</v>
      </c>
      <c r="S2193">
        <v>3</v>
      </c>
      <c r="T2193">
        <v>58</v>
      </c>
      <c r="U2193">
        <v>0</v>
      </c>
      <c r="V2193">
        <v>13</v>
      </c>
    </row>
    <row r="2194" spans="1:22" x14ac:dyDescent="0.3">
      <c r="A2194" s="42">
        <v>44035</v>
      </c>
      <c r="B2194" t="s">
        <v>115</v>
      </c>
      <c r="C2194">
        <v>178</v>
      </c>
      <c r="D2194">
        <v>5</v>
      </c>
      <c r="E2194">
        <v>178</v>
      </c>
      <c r="F2194">
        <v>5</v>
      </c>
      <c r="G2194">
        <v>0</v>
      </c>
      <c r="H2194">
        <v>0</v>
      </c>
      <c r="I2194">
        <v>208</v>
      </c>
      <c r="J2194">
        <v>8</v>
      </c>
      <c r="K2194">
        <v>3266</v>
      </c>
      <c r="L2194">
        <v>95</v>
      </c>
      <c r="M2194">
        <v>3474</v>
      </c>
      <c r="N2194">
        <v>103</v>
      </c>
      <c r="O2194">
        <v>0</v>
      </c>
      <c r="P2194">
        <v>2</v>
      </c>
      <c r="Q2194">
        <v>5</v>
      </c>
      <c r="R2194">
        <v>108</v>
      </c>
      <c r="S2194">
        <v>0</v>
      </c>
      <c r="T2194">
        <v>68</v>
      </c>
      <c r="U2194">
        <v>0</v>
      </c>
      <c r="V2194">
        <v>12</v>
      </c>
    </row>
    <row r="2195" spans="1:22" x14ac:dyDescent="0.3">
      <c r="A2195" s="42">
        <v>44035</v>
      </c>
      <c r="B2195" t="s">
        <v>2</v>
      </c>
      <c r="C2195">
        <v>758</v>
      </c>
      <c r="D2195">
        <v>46</v>
      </c>
      <c r="E2195">
        <v>756</v>
      </c>
      <c r="F2195">
        <v>46</v>
      </c>
      <c r="G2195">
        <v>2</v>
      </c>
      <c r="H2195">
        <v>0</v>
      </c>
      <c r="I2195">
        <v>898</v>
      </c>
      <c r="J2195">
        <v>50</v>
      </c>
      <c r="K2195">
        <v>8408</v>
      </c>
      <c r="L2195">
        <v>265</v>
      </c>
      <c r="M2195">
        <v>9306</v>
      </c>
      <c r="N2195">
        <v>315</v>
      </c>
      <c r="O2195">
        <v>0</v>
      </c>
      <c r="P2195">
        <v>4</v>
      </c>
      <c r="Q2195">
        <v>25</v>
      </c>
      <c r="R2195">
        <v>405</v>
      </c>
      <c r="S2195">
        <v>21</v>
      </c>
      <c r="T2195">
        <v>349</v>
      </c>
      <c r="U2195">
        <v>0</v>
      </c>
      <c r="V2195">
        <v>32</v>
      </c>
    </row>
    <row r="2196" spans="1:22" x14ac:dyDescent="0.3">
      <c r="A2196" s="42">
        <v>44035</v>
      </c>
      <c r="B2196" t="s">
        <v>80</v>
      </c>
      <c r="C2196">
        <v>393</v>
      </c>
      <c r="D2196">
        <v>9</v>
      </c>
      <c r="E2196">
        <v>388</v>
      </c>
      <c r="F2196">
        <v>9</v>
      </c>
      <c r="G2196">
        <v>5</v>
      </c>
      <c r="H2196">
        <v>0</v>
      </c>
      <c r="I2196">
        <v>479</v>
      </c>
      <c r="J2196">
        <v>13</v>
      </c>
      <c r="K2196">
        <v>6443</v>
      </c>
      <c r="L2196">
        <v>121</v>
      </c>
      <c r="M2196">
        <v>6922</v>
      </c>
      <c r="N2196">
        <v>134</v>
      </c>
      <c r="O2196">
        <v>1</v>
      </c>
      <c r="P2196">
        <v>20</v>
      </c>
      <c r="Q2196">
        <v>12</v>
      </c>
      <c r="R2196">
        <v>240</v>
      </c>
      <c r="S2196">
        <v>-4</v>
      </c>
      <c r="T2196">
        <v>133</v>
      </c>
      <c r="U2196">
        <v>1</v>
      </c>
      <c r="V2196">
        <v>32</v>
      </c>
    </row>
    <row r="2197" spans="1:22" x14ac:dyDescent="0.3">
      <c r="A2197" s="42">
        <v>44035</v>
      </c>
      <c r="B2197" t="s">
        <v>110</v>
      </c>
      <c r="C2197">
        <v>195</v>
      </c>
      <c r="D2197">
        <v>17</v>
      </c>
      <c r="E2197">
        <v>183</v>
      </c>
      <c r="F2197">
        <v>16</v>
      </c>
      <c r="G2197">
        <v>12</v>
      </c>
      <c r="H2197">
        <v>1</v>
      </c>
      <c r="I2197">
        <v>213</v>
      </c>
      <c r="J2197">
        <v>19</v>
      </c>
      <c r="K2197">
        <v>2529</v>
      </c>
      <c r="L2197">
        <v>127</v>
      </c>
      <c r="M2197">
        <v>2742</v>
      </c>
      <c r="N2197">
        <v>146</v>
      </c>
      <c r="O2197">
        <v>0</v>
      </c>
      <c r="P2197">
        <v>1</v>
      </c>
      <c r="Q2197">
        <v>5</v>
      </c>
      <c r="R2197">
        <v>75</v>
      </c>
      <c r="S2197">
        <v>12</v>
      </c>
      <c r="T2197">
        <v>119</v>
      </c>
      <c r="U2197">
        <v>1</v>
      </c>
      <c r="V2197">
        <v>13</v>
      </c>
    </row>
    <row r="2198" spans="1:22" x14ac:dyDescent="0.3">
      <c r="A2198" s="42">
        <v>44035</v>
      </c>
      <c r="B2198" t="s">
        <v>97</v>
      </c>
      <c r="C2198">
        <v>62</v>
      </c>
      <c r="D2198">
        <v>1</v>
      </c>
      <c r="E2198">
        <v>62</v>
      </c>
      <c r="F2198">
        <v>1</v>
      </c>
      <c r="G2198">
        <v>0</v>
      </c>
      <c r="H2198">
        <v>0</v>
      </c>
      <c r="I2198">
        <v>76</v>
      </c>
      <c r="J2198">
        <v>1</v>
      </c>
      <c r="K2198">
        <v>1333</v>
      </c>
      <c r="L2198">
        <v>30</v>
      </c>
      <c r="M2198">
        <v>1409</v>
      </c>
      <c r="N2198">
        <v>31</v>
      </c>
      <c r="O2198">
        <v>0</v>
      </c>
      <c r="P2198">
        <v>0</v>
      </c>
      <c r="Q2198">
        <v>1</v>
      </c>
      <c r="R2198">
        <v>32</v>
      </c>
      <c r="S2198">
        <v>0</v>
      </c>
      <c r="T2198">
        <v>30</v>
      </c>
      <c r="U2198">
        <v>0</v>
      </c>
      <c r="V2198">
        <v>4</v>
      </c>
    </row>
    <row r="2199" spans="1:22" x14ac:dyDescent="0.3">
      <c r="A2199" s="42">
        <v>44035</v>
      </c>
      <c r="B2199" t="s">
        <v>70</v>
      </c>
      <c r="C2199">
        <v>225</v>
      </c>
      <c r="D2199">
        <v>12</v>
      </c>
      <c r="E2199">
        <v>215</v>
      </c>
      <c r="F2199">
        <v>12</v>
      </c>
      <c r="G2199">
        <v>10</v>
      </c>
      <c r="H2199">
        <v>0</v>
      </c>
      <c r="I2199">
        <v>261</v>
      </c>
      <c r="J2199">
        <v>16</v>
      </c>
      <c r="K2199">
        <v>3189</v>
      </c>
      <c r="L2199">
        <v>122</v>
      </c>
      <c r="M2199">
        <v>3450</v>
      </c>
      <c r="N2199">
        <v>138</v>
      </c>
      <c r="O2199">
        <v>0</v>
      </c>
      <c r="P2199">
        <v>7</v>
      </c>
      <c r="Q2199">
        <v>2</v>
      </c>
      <c r="R2199">
        <v>139</v>
      </c>
      <c r="S2199">
        <v>10</v>
      </c>
      <c r="T2199">
        <v>79</v>
      </c>
      <c r="U2199">
        <v>1</v>
      </c>
      <c r="V2199">
        <v>18</v>
      </c>
    </row>
    <row r="2200" spans="1:22" x14ac:dyDescent="0.3">
      <c r="A2200" s="42">
        <v>44035</v>
      </c>
      <c r="B2200" t="s">
        <v>56</v>
      </c>
      <c r="C2200">
        <v>1288</v>
      </c>
      <c r="D2200">
        <v>66</v>
      </c>
      <c r="E2200">
        <v>1281</v>
      </c>
      <c r="F2200">
        <v>66</v>
      </c>
      <c r="G2200">
        <v>7</v>
      </c>
      <c r="H2200">
        <v>0</v>
      </c>
      <c r="I2200">
        <v>1464</v>
      </c>
      <c r="J2200">
        <v>75</v>
      </c>
      <c r="K2200">
        <v>19648</v>
      </c>
      <c r="L2200">
        <v>666</v>
      </c>
      <c r="M2200">
        <v>21112</v>
      </c>
      <c r="N2200">
        <v>741</v>
      </c>
      <c r="O2200">
        <v>0</v>
      </c>
      <c r="P2200">
        <v>9</v>
      </c>
      <c r="Q2200">
        <v>25</v>
      </c>
      <c r="R2200">
        <v>461</v>
      </c>
      <c r="S2200">
        <v>41</v>
      </c>
      <c r="T2200">
        <v>818</v>
      </c>
      <c r="U2200">
        <v>2</v>
      </c>
      <c r="V2200">
        <v>58</v>
      </c>
    </row>
    <row r="2201" spans="1:22" x14ac:dyDescent="0.3">
      <c r="A2201" s="42">
        <v>44035</v>
      </c>
      <c r="B2201" t="s">
        <v>129</v>
      </c>
      <c r="C2201">
        <v>35</v>
      </c>
      <c r="D2201">
        <v>1</v>
      </c>
      <c r="E2201">
        <v>35</v>
      </c>
      <c r="F2201">
        <v>1</v>
      </c>
      <c r="G2201">
        <v>0</v>
      </c>
      <c r="H2201">
        <v>0</v>
      </c>
      <c r="I2201">
        <v>42</v>
      </c>
      <c r="J2201">
        <v>1</v>
      </c>
      <c r="K2201">
        <v>749</v>
      </c>
      <c r="L2201">
        <v>18</v>
      </c>
      <c r="M2201">
        <v>791</v>
      </c>
      <c r="N2201">
        <v>19</v>
      </c>
      <c r="O2201">
        <v>0</v>
      </c>
      <c r="P2201">
        <v>0</v>
      </c>
      <c r="Q2201">
        <v>3</v>
      </c>
      <c r="R2201">
        <v>19</v>
      </c>
      <c r="S2201">
        <v>-2</v>
      </c>
      <c r="T2201">
        <v>16</v>
      </c>
      <c r="U2201">
        <v>0</v>
      </c>
      <c r="V2201">
        <v>0</v>
      </c>
    </row>
    <row r="2202" spans="1:22" x14ac:dyDescent="0.3">
      <c r="A2202" s="42">
        <v>44035</v>
      </c>
      <c r="B2202" t="s">
        <v>104</v>
      </c>
      <c r="C2202">
        <v>50</v>
      </c>
      <c r="D2202">
        <v>4</v>
      </c>
      <c r="E2202">
        <v>50</v>
      </c>
      <c r="F2202">
        <v>4</v>
      </c>
      <c r="G2202">
        <v>0</v>
      </c>
      <c r="H2202">
        <v>0</v>
      </c>
      <c r="I2202">
        <v>59</v>
      </c>
      <c r="J2202">
        <v>4</v>
      </c>
      <c r="K2202">
        <v>4281</v>
      </c>
      <c r="L2202">
        <v>59</v>
      </c>
      <c r="M2202">
        <v>4340</v>
      </c>
      <c r="N2202">
        <v>63</v>
      </c>
      <c r="O2202">
        <v>0</v>
      </c>
      <c r="P2202">
        <v>1</v>
      </c>
      <c r="Q2202">
        <v>2</v>
      </c>
      <c r="R2202">
        <v>36</v>
      </c>
      <c r="S2202">
        <v>2</v>
      </c>
      <c r="T2202">
        <v>13</v>
      </c>
      <c r="U2202">
        <v>0</v>
      </c>
      <c r="V2202">
        <v>2</v>
      </c>
    </row>
    <row r="2203" spans="1:22" x14ac:dyDescent="0.3">
      <c r="A2203" s="42">
        <v>44035</v>
      </c>
      <c r="B2203" t="s">
        <v>111</v>
      </c>
      <c r="C2203">
        <v>230</v>
      </c>
      <c r="D2203">
        <v>39</v>
      </c>
      <c r="E2203">
        <v>224</v>
      </c>
      <c r="F2203">
        <v>40</v>
      </c>
      <c r="G2203">
        <v>6</v>
      </c>
      <c r="H2203">
        <v>-1</v>
      </c>
      <c r="I2203">
        <v>259</v>
      </c>
      <c r="J2203">
        <v>41</v>
      </c>
      <c r="K2203">
        <v>3563</v>
      </c>
      <c r="L2203">
        <v>142</v>
      </c>
      <c r="M2203">
        <v>3822</v>
      </c>
      <c r="N2203">
        <v>183</v>
      </c>
      <c r="O2203">
        <v>1</v>
      </c>
      <c r="P2203">
        <v>4</v>
      </c>
      <c r="Q2203">
        <v>10</v>
      </c>
      <c r="R2203">
        <v>103</v>
      </c>
      <c r="S2203">
        <v>28</v>
      </c>
      <c r="T2203">
        <v>123</v>
      </c>
      <c r="U2203">
        <v>0</v>
      </c>
      <c r="V2203">
        <v>15</v>
      </c>
    </row>
    <row r="2204" spans="1:22" x14ac:dyDescent="0.3">
      <c r="A2204" s="42">
        <v>44035</v>
      </c>
      <c r="B2204" t="s">
        <v>57</v>
      </c>
      <c r="C2204">
        <v>2345</v>
      </c>
      <c r="D2204">
        <v>77</v>
      </c>
      <c r="E2204">
        <v>2342</v>
      </c>
      <c r="F2204">
        <v>76</v>
      </c>
      <c r="G2204">
        <v>3</v>
      </c>
      <c r="H2204">
        <v>1</v>
      </c>
      <c r="I2204">
        <v>2209</v>
      </c>
      <c r="J2204">
        <v>36</v>
      </c>
      <c r="K2204">
        <v>137995</v>
      </c>
      <c r="L2204">
        <v>2387</v>
      </c>
      <c r="M2204">
        <v>140204</v>
      </c>
      <c r="N2204">
        <v>2423</v>
      </c>
      <c r="O2204">
        <v>2</v>
      </c>
      <c r="P2204">
        <v>12</v>
      </c>
      <c r="Q2204">
        <v>61</v>
      </c>
      <c r="R2204">
        <v>832</v>
      </c>
      <c r="S2204">
        <v>14</v>
      </c>
      <c r="T2204">
        <v>1501</v>
      </c>
      <c r="U2204">
        <v>7</v>
      </c>
      <c r="V2204">
        <v>52</v>
      </c>
    </row>
    <row r="2205" spans="1:22" x14ac:dyDescent="0.3">
      <c r="A2205" s="42">
        <v>44035</v>
      </c>
      <c r="B2205" t="s">
        <v>89</v>
      </c>
      <c r="C2205">
        <v>102</v>
      </c>
      <c r="D2205">
        <v>2</v>
      </c>
      <c r="E2205">
        <v>100</v>
      </c>
      <c r="F2205">
        <v>2</v>
      </c>
      <c r="G2205">
        <v>2</v>
      </c>
      <c r="H2205">
        <v>0</v>
      </c>
      <c r="I2205">
        <v>115</v>
      </c>
      <c r="J2205">
        <v>3</v>
      </c>
      <c r="K2205">
        <v>3080</v>
      </c>
      <c r="L2205">
        <v>79</v>
      </c>
      <c r="M2205">
        <v>3195</v>
      </c>
      <c r="N2205">
        <v>82</v>
      </c>
      <c r="O2205">
        <v>0</v>
      </c>
      <c r="P2205">
        <v>1</v>
      </c>
      <c r="Q2205">
        <v>2</v>
      </c>
      <c r="R2205">
        <v>75</v>
      </c>
      <c r="S2205">
        <v>0</v>
      </c>
      <c r="T2205">
        <v>26</v>
      </c>
      <c r="U2205">
        <v>0</v>
      </c>
      <c r="V2205">
        <v>3</v>
      </c>
    </row>
    <row r="2206" spans="1:22" x14ac:dyDescent="0.3">
      <c r="A2206" s="42">
        <v>44035</v>
      </c>
      <c r="B2206" t="s">
        <v>44</v>
      </c>
      <c r="C2206">
        <v>2721</v>
      </c>
      <c r="D2206">
        <v>14</v>
      </c>
      <c r="E2206">
        <v>2710</v>
      </c>
      <c r="F2206">
        <v>14</v>
      </c>
      <c r="G2206">
        <v>11</v>
      </c>
      <c r="H2206">
        <v>0</v>
      </c>
      <c r="I2206">
        <v>2918</v>
      </c>
      <c r="J2206">
        <v>42</v>
      </c>
      <c r="K2206">
        <v>107917</v>
      </c>
      <c r="L2206">
        <v>1691</v>
      </c>
      <c r="M2206">
        <v>110835</v>
      </c>
      <c r="N2206">
        <v>1733</v>
      </c>
      <c r="O2206">
        <v>1</v>
      </c>
      <c r="P2206">
        <v>3</v>
      </c>
      <c r="Q2206">
        <v>38</v>
      </c>
      <c r="R2206">
        <v>476</v>
      </c>
      <c r="S2206">
        <v>-25</v>
      </c>
      <c r="T2206">
        <v>2242</v>
      </c>
      <c r="U2206">
        <v>4</v>
      </c>
      <c r="V2206">
        <v>17</v>
      </c>
    </row>
    <row r="2207" spans="1:22" x14ac:dyDescent="0.3">
      <c r="A2207" s="42">
        <v>44035</v>
      </c>
      <c r="B2207" t="s">
        <v>81</v>
      </c>
      <c r="C2207">
        <v>56</v>
      </c>
      <c r="D2207">
        <v>3</v>
      </c>
      <c r="E2207">
        <v>56</v>
      </c>
      <c r="F2207">
        <v>3</v>
      </c>
      <c r="G2207">
        <v>0</v>
      </c>
      <c r="H2207">
        <v>0</v>
      </c>
      <c r="I2207">
        <v>65</v>
      </c>
      <c r="J2207">
        <v>4</v>
      </c>
      <c r="K2207">
        <v>1281</v>
      </c>
      <c r="L2207">
        <v>101</v>
      </c>
      <c r="M2207">
        <v>1346</v>
      </c>
      <c r="N2207">
        <v>105</v>
      </c>
      <c r="O2207">
        <v>0</v>
      </c>
      <c r="P2207">
        <v>0</v>
      </c>
      <c r="Q2207">
        <v>0</v>
      </c>
      <c r="R2207">
        <v>38</v>
      </c>
      <c r="S2207">
        <v>3</v>
      </c>
      <c r="T2207">
        <v>18</v>
      </c>
      <c r="U2207">
        <v>0</v>
      </c>
      <c r="V2207">
        <v>3</v>
      </c>
    </row>
    <row r="2208" spans="1:22" x14ac:dyDescent="0.3">
      <c r="A2208" s="42">
        <v>44035</v>
      </c>
      <c r="B2208" t="s">
        <v>130</v>
      </c>
      <c r="C2208">
        <v>16</v>
      </c>
      <c r="D2208">
        <v>3</v>
      </c>
      <c r="E2208">
        <v>16</v>
      </c>
      <c r="F2208">
        <v>3</v>
      </c>
      <c r="G2208">
        <v>0</v>
      </c>
      <c r="H2208">
        <v>0</v>
      </c>
      <c r="I2208">
        <v>16</v>
      </c>
      <c r="J2208">
        <v>3</v>
      </c>
      <c r="K2208">
        <v>552</v>
      </c>
      <c r="L2208">
        <v>8</v>
      </c>
      <c r="M2208">
        <v>568</v>
      </c>
      <c r="N2208">
        <v>11</v>
      </c>
      <c r="O2208">
        <v>0</v>
      </c>
      <c r="P2208">
        <v>1</v>
      </c>
      <c r="Q2208">
        <v>0</v>
      </c>
      <c r="R2208">
        <v>6</v>
      </c>
      <c r="S2208">
        <v>3</v>
      </c>
      <c r="T2208">
        <v>9</v>
      </c>
      <c r="U2208">
        <v>0</v>
      </c>
      <c r="V2208">
        <v>0</v>
      </c>
    </row>
    <row r="2209" spans="1:22" x14ac:dyDescent="0.3">
      <c r="A2209" s="42">
        <v>44035</v>
      </c>
      <c r="B2209" t="s">
        <v>131</v>
      </c>
      <c r="C2209">
        <v>85</v>
      </c>
      <c r="D2209">
        <v>6</v>
      </c>
      <c r="E2209">
        <v>82</v>
      </c>
      <c r="F2209">
        <v>6</v>
      </c>
      <c r="G2209">
        <v>3</v>
      </c>
      <c r="H2209">
        <v>0</v>
      </c>
      <c r="I2209">
        <v>95</v>
      </c>
      <c r="J2209">
        <v>9</v>
      </c>
      <c r="K2209">
        <v>1474</v>
      </c>
      <c r="L2209">
        <v>25</v>
      </c>
      <c r="M2209">
        <v>1569</v>
      </c>
      <c r="N2209">
        <v>34</v>
      </c>
      <c r="O2209">
        <v>0</v>
      </c>
      <c r="P2209">
        <v>0</v>
      </c>
      <c r="Q2209">
        <v>2</v>
      </c>
      <c r="R2209">
        <v>49</v>
      </c>
      <c r="S2209">
        <v>4</v>
      </c>
      <c r="T2209">
        <v>36</v>
      </c>
      <c r="U2209">
        <v>0</v>
      </c>
      <c r="V2209">
        <v>2</v>
      </c>
    </row>
    <row r="2210" spans="1:22" x14ac:dyDescent="0.3">
      <c r="A2210" s="42">
        <v>44035</v>
      </c>
      <c r="B2210" t="s">
        <v>71</v>
      </c>
      <c r="C2210">
        <v>1313</v>
      </c>
      <c r="D2210">
        <v>38</v>
      </c>
      <c r="E2210">
        <v>1307</v>
      </c>
      <c r="F2210">
        <v>37</v>
      </c>
      <c r="G2210">
        <v>6</v>
      </c>
      <c r="H2210">
        <v>1</v>
      </c>
      <c r="I2210">
        <v>1551</v>
      </c>
      <c r="J2210">
        <v>50</v>
      </c>
      <c r="K2210">
        <v>14342</v>
      </c>
      <c r="L2210">
        <v>426</v>
      </c>
      <c r="M2210">
        <v>15893</v>
      </c>
      <c r="N2210">
        <v>476</v>
      </c>
      <c r="O2210">
        <v>1</v>
      </c>
      <c r="P2210">
        <v>9</v>
      </c>
      <c r="Q2210">
        <v>29</v>
      </c>
      <c r="R2210">
        <v>923</v>
      </c>
      <c r="S2210">
        <v>8</v>
      </c>
      <c r="T2210">
        <v>381</v>
      </c>
      <c r="U2210">
        <v>1</v>
      </c>
      <c r="V2210">
        <v>37</v>
      </c>
    </row>
    <row r="2211" spans="1:22" x14ac:dyDescent="0.3">
      <c r="A2211" s="42">
        <v>44035</v>
      </c>
      <c r="B2211" t="s">
        <v>132</v>
      </c>
      <c r="C2211">
        <v>410</v>
      </c>
      <c r="D2211">
        <v>1</v>
      </c>
      <c r="E2211">
        <v>410</v>
      </c>
      <c r="F2211">
        <v>1</v>
      </c>
      <c r="G2211">
        <v>0</v>
      </c>
      <c r="H2211">
        <v>0</v>
      </c>
      <c r="I2211">
        <v>472</v>
      </c>
      <c r="J2211">
        <v>3</v>
      </c>
      <c r="K2211">
        <v>4118</v>
      </c>
      <c r="L2211">
        <v>50</v>
      </c>
      <c r="M2211">
        <v>4590</v>
      </c>
      <c r="N2211">
        <v>53</v>
      </c>
      <c r="O2211">
        <v>0</v>
      </c>
      <c r="P2211">
        <v>1</v>
      </c>
      <c r="Q2211">
        <v>5</v>
      </c>
      <c r="R2211">
        <v>305</v>
      </c>
      <c r="S2211">
        <v>-4</v>
      </c>
      <c r="T2211">
        <v>104</v>
      </c>
      <c r="U2211">
        <v>0</v>
      </c>
      <c r="V2211">
        <v>10</v>
      </c>
    </row>
    <row r="2212" spans="1:22" x14ac:dyDescent="0.3">
      <c r="A2212" s="42">
        <v>44035</v>
      </c>
      <c r="B2212" t="s">
        <v>72</v>
      </c>
      <c r="C2212">
        <v>189</v>
      </c>
      <c r="D2212">
        <v>33</v>
      </c>
      <c r="E2212">
        <v>173</v>
      </c>
      <c r="F2212">
        <v>31</v>
      </c>
      <c r="G2212">
        <v>16</v>
      </c>
      <c r="H2212">
        <v>2</v>
      </c>
      <c r="I2212">
        <v>210</v>
      </c>
      <c r="J2212">
        <v>32</v>
      </c>
      <c r="K2212">
        <v>7740</v>
      </c>
      <c r="L2212">
        <v>236</v>
      </c>
      <c r="M2212">
        <v>7950</v>
      </c>
      <c r="N2212">
        <v>268</v>
      </c>
      <c r="O2212">
        <v>0</v>
      </c>
      <c r="P2212">
        <v>0</v>
      </c>
      <c r="Q2212">
        <v>2</v>
      </c>
      <c r="R2212">
        <v>78</v>
      </c>
      <c r="S2212">
        <v>31</v>
      </c>
      <c r="T2212">
        <v>111</v>
      </c>
      <c r="U2212">
        <v>1</v>
      </c>
      <c r="V2212">
        <v>11</v>
      </c>
    </row>
    <row r="2213" spans="1:22" x14ac:dyDescent="0.3">
      <c r="A2213" s="42">
        <v>44035</v>
      </c>
      <c r="B2213" t="s">
        <v>52</v>
      </c>
      <c r="C2213">
        <v>1197</v>
      </c>
      <c r="D2213">
        <v>13</v>
      </c>
      <c r="E2213">
        <v>1196</v>
      </c>
      <c r="F2213">
        <v>13</v>
      </c>
      <c r="G2213">
        <v>1</v>
      </c>
      <c r="H2213">
        <v>0</v>
      </c>
      <c r="I2213">
        <v>1519</v>
      </c>
      <c r="J2213">
        <v>20</v>
      </c>
      <c r="K2213">
        <v>8576</v>
      </c>
      <c r="L2213">
        <v>161</v>
      </c>
      <c r="M2213">
        <v>10095</v>
      </c>
      <c r="N2213">
        <v>181</v>
      </c>
      <c r="O2213">
        <v>1</v>
      </c>
      <c r="P2213">
        <v>16</v>
      </c>
      <c r="Q2213">
        <v>11</v>
      </c>
      <c r="R2213">
        <v>681</v>
      </c>
      <c r="S2213">
        <v>1</v>
      </c>
      <c r="T2213">
        <v>500</v>
      </c>
      <c r="U2213">
        <v>3</v>
      </c>
      <c r="V2213">
        <v>71</v>
      </c>
    </row>
    <row r="2214" spans="1:22" x14ac:dyDescent="0.3">
      <c r="A2214" s="42">
        <v>44035</v>
      </c>
      <c r="B2214" t="s">
        <v>19</v>
      </c>
      <c r="C2214">
        <v>5016</v>
      </c>
      <c r="D2214">
        <v>188</v>
      </c>
      <c r="E2214">
        <v>5009</v>
      </c>
      <c r="F2214">
        <v>188</v>
      </c>
      <c r="G2214">
        <v>7</v>
      </c>
      <c r="H2214">
        <v>0</v>
      </c>
      <c r="I2214">
        <v>6068</v>
      </c>
      <c r="J2214">
        <v>251</v>
      </c>
      <c r="K2214">
        <v>36820</v>
      </c>
      <c r="L2214">
        <v>1489</v>
      </c>
      <c r="M2214">
        <v>42888</v>
      </c>
      <c r="N2214">
        <v>1740</v>
      </c>
      <c r="O2214">
        <v>2</v>
      </c>
      <c r="P2214">
        <v>45</v>
      </c>
      <c r="Q2214">
        <v>104</v>
      </c>
      <c r="R2214">
        <v>2371</v>
      </c>
      <c r="S2214">
        <v>82</v>
      </c>
      <c r="T2214">
        <v>2600</v>
      </c>
      <c r="U2214">
        <v>4</v>
      </c>
      <c r="V2214">
        <v>156</v>
      </c>
    </row>
    <row r="2215" spans="1:22" x14ac:dyDescent="0.3">
      <c r="A2215" s="42">
        <v>44035</v>
      </c>
      <c r="B2215" t="s">
        <v>73</v>
      </c>
      <c r="C2215">
        <v>39</v>
      </c>
      <c r="D2215">
        <v>0</v>
      </c>
      <c r="E2215">
        <v>36</v>
      </c>
      <c r="F2215">
        <v>0</v>
      </c>
      <c r="G2215">
        <v>3</v>
      </c>
      <c r="H2215">
        <v>0</v>
      </c>
      <c r="I2215">
        <v>38</v>
      </c>
      <c r="J2215">
        <v>1</v>
      </c>
      <c r="K2215">
        <v>1662</v>
      </c>
      <c r="L2215">
        <v>45</v>
      </c>
      <c r="M2215">
        <v>1700</v>
      </c>
      <c r="N2215">
        <v>46</v>
      </c>
      <c r="O2215">
        <v>0</v>
      </c>
      <c r="P2215">
        <v>0</v>
      </c>
      <c r="Q2215">
        <v>0</v>
      </c>
      <c r="R2215">
        <v>24</v>
      </c>
      <c r="S2215">
        <v>0</v>
      </c>
      <c r="T2215">
        <v>15</v>
      </c>
      <c r="U2215">
        <v>0</v>
      </c>
      <c r="V2215">
        <v>3</v>
      </c>
    </row>
    <row r="2216" spans="1:22" x14ac:dyDescent="0.3">
      <c r="A2216" s="42">
        <v>44035</v>
      </c>
      <c r="B2216" t="s">
        <v>133</v>
      </c>
      <c r="C2216">
        <v>69</v>
      </c>
      <c r="D2216">
        <v>1</v>
      </c>
      <c r="E2216">
        <v>69</v>
      </c>
      <c r="F2216">
        <v>1</v>
      </c>
      <c r="G2216">
        <v>0</v>
      </c>
      <c r="H2216">
        <v>0</v>
      </c>
      <c r="I2216">
        <v>86</v>
      </c>
      <c r="J2216">
        <v>4</v>
      </c>
      <c r="K2216">
        <v>2300</v>
      </c>
      <c r="L2216">
        <v>40</v>
      </c>
      <c r="M2216">
        <v>2386</v>
      </c>
      <c r="N2216">
        <v>44</v>
      </c>
      <c r="O2216">
        <v>0</v>
      </c>
      <c r="P2216">
        <v>0</v>
      </c>
      <c r="Q2216">
        <v>1</v>
      </c>
      <c r="R2216">
        <v>44</v>
      </c>
      <c r="S2216">
        <v>0</v>
      </c>
      <c r="T2216">
        <v>25</v>
      </c>
      <c r="U2216">
        <v>0</v>
      </c>
      <c r="V2216">
        <v>3</v>
      </c>
    </row>
    <row r="2217" spans="1:22" x14ac:dyDescent="0.3">
      <c r="A2217" s="42">
        <v>44035</v>
      </c>
      <c r="B2217" t="s">
        <v>50</v>
      </c>
      <c r="C2217">
        <v>1269</v>
      </c>
      <c r="D2217">
        <v>95</v>
      </c>
      <c r="E2217">
        <v>1216</v>
      </c>
      <c r="F2217">
        <v>94</v>
      </c>
      <c r="G2217">
        <v>53</v>
      </c>
      <c r="H2217">
        <v>1</v>
      </c>
      <c r="I2217">
        <v>1349</v>
      </c>
      <c r="J2217">
        <v>98</v>
      </c>
      <c r="K2217">
        <v>13239</v>
      </c>
      <c r="L2217">
        <v>478</v>
      </c>
      <c r="M2217">
        <v>14588</v>
      </c>
      <c r="N2217">
        <v>576</v>
      </c>
      <c r="O2217">
        <v>0</v>
      </c>
      <c r="P2217">
        <v>4</v>
      </c>
      <c r="Q2217">
        <v>20</v>
      </c>
      <c r="R2217">
        <v>867</v>
      </c>
      <c r="S2217">
        <v>75</v>
      </c>
      <c r="T2217">
        <v>398</v>
      </c>
      <c r="U2217">
        <v>0</v>
      </c>
      <c r="V2217">
        <v>43</v>
      </c>
    </row>
    <row r="2218" spans="1:22" x14ac:dyDescent="0.3">
      <c r="A2218" s="42">
        <v>44035</v>
      </c>
      <c r="B2218" t="s">
        <v>43</v>
      </c>
      <c r="C2218">
        <v>17278</v>
      </c>
      <c r="D2218">
        <v>312</v>
      </c>
      <c r="E2218">
        <v>17245</v>
      </c>
      <c r="F2218">
        <v>313</v>
      </c>
      <c r="G2218">
        <v>33</v>
      </c>
      <c r="H2218">
        <v>-1</v>
      </c>
      <c r="I2218">
        <v>20857</v>
      </c>
      <c r="J2218">
        <v>385</v>
      </c>
      <c r="K2218">
        <v>190009</v>
      </c>
      <c r="L2218">
        <v>3192</v>
      </c>
      <c r="M2218">
        <v>210866</v>
      </c>
      <c r="N2218">
        <v>3577</v>
      </c>
      <c r="O2218">
        <v>3</v>
      </c>
      <c r="P2218">
        <v>260</v>
      </c>
      <c r="Q2218">
        <v>371</v>
      </c>
      <c r="R2218">
        <v>12473</v>
      </c>
      <c r="S2218">
        <v>-62</v>
      </c>
      <c r="T2218">
        <v>4545</v>
      </c>
      <c r="U2218">
        <v>21</v>
      </c>
      <c r="V2218">
        <v>1126</v>
      </c>
    </row>
    <row r="2219" spans="1:22" x14ac:dyDescent="0.3">
      <c r="A2219" s="42">
        <v>44035</v>
      </c>
      <c r="B2219" t="s">
        <v>99</v>
      </c>
      <c r="C2219">
        <v>268</v>
      </c>
      <c r="D2219">
        <v>7</v>
      </c>
      <c r="E2219">
        <v>261</v>
      </c>
      <c r="F2219">
        <v>7</v>
      </c>
      <c r="G2219">
        <v>7</v>
      </c>
      <c r="H2219">
        <v>0</v>
      </c>
      <c r="I2219">
        <v>295</v>
      </c>
      <c r="J2219">
        <v>10</v>
      </c>
      <c r="K2219">
        <v>2655</v>
      </c>
      <c r="L2219">
        <v>107</v>
      </c>
      <c r="M2219">
        <v>2950</v>
      </c>
      <c r="N2219">
        <v>117</v>
      </c>
      <c r="O2219">
        <v>0</v>
      </c>
      <c r="P2219">
        <v>2</v>
      </c>
      <c r="Q2219">
        <v>8</v>
      </c>
      <c r="R2219">
        <v>143</v>
      </c>
      <c r="S2219">
        <v>-1</v>
      </c>
      <c r="T2219">
        <v>123</v>
      </c>
      <c r="U2219">
        <v>0</v>
      </c>
      <c r="V2219">
        <v>9</v>
      </c>
    </row>
    <row r="2220" spans="1:22" x14ac:dyDescent="0.3">
      <c r="A2220" s="42">
        <v>44035</v>
      </c>
      <c r="B2220" t="s">
        <v>134</v>
      </c>
      <c r="C2220">
        <v>50</v>
      </c>
      <c r="D2220">
        <v>2</v>
      </c>
      <c r="E2220">
        <v>50</v>
      </c>
      <c r="F2220">
        <v>2</v>
      </c>
      <c r="G2220">
        <v>0</v>
      </c>
      <c r="H2220">
        <v>0</v>
      </c>
      <c r="I2220">
        <v>60</v>
      </c>
      <c r="J2220">
        <v>3</v>
      </c>
      <c r="K2220">
        <v>1199</v>
      </c>
      <c r="L2220">
        <v>34</v>
      </c>
      <c r="M2220">
        <v>1259</v>
      </c>
      <c r="N2220">
        <v>37</v>
      </c>
      <c r="O2220">
        <v>0</v>
      </c>
      <c r="P2220">
        <v>0</v>
      </c>
      <c r="Q2220">
        <v>1</v>
      </c>
      <c r="R2220">
        <v>15</v>
      </c>
      <c r="S2220">
        <v>1</v>
      </c>
      <c r="T2220">
        <v>35</v>
      </c>
      <c r="U2220">
        <v>0</v>
      </c>
      <c r="V2220">
        <v>3</v>
      </c>
    </row>
    <row r="2221" spans="1:22" x14ac:dyDescent="0.3">
      <c r="A2221" s="42">
        <v>44035</v>
      </c>
      <c r="B2221" t="s">
        <v>45</v>
      </c>
      <c r="C2221">
        <v>489</v>
      </c>
      <c r="D2221">
        <v>32</v>
      </c>
      <c r="E2221">
        <v>441</v>
      </c>
      <c r="F2221">
        <v>30</v>
      </c>
      <c r="G2221">
        <v>48</v>
      </c>
      <c r="H2221">
        <v>2</v>
      </c>
      <c r="I2221">
        <v>515</v>
      </c>
      <c r="J2221">
        <v>35</v>
      </c>
      <c r="K2221">
        <v>10822</v>
      </c>
      <c r="L2221">
        <v>884</v>
      </c>
      <c r="M2221">
        <v>11337</v>
      </c>
      <c r="N2221">
        <v>919</v>
      </c>
      <c r="O2221">
        <v>0</v>
      </c>
      <c r="P2221">
        <v>6</v>
      </c>
      <c r="Q2221">
        <v>31</v>
      </c>
      <c r="R2221">
        <v>279</v>
      </c>
      <c r="S2221">
        <v>1</v>
      </c>
      <c r="T2221">
        <v>204</v>
      </c>
      <c r="U2221">
        <v>2</v>
      </c>
      <c r="V2221">
        <v>36</v>
      </c>
    </row>
    <row r="2222" spans="1:22" x14ac:dyDescent="0.3">
      <c r="A2222" s="42">
        <v>44035</v>
      </c>
      <c r="B2222" t="s">
        <v>53</v>
      </c>
      <c r="C2222">
        <v>2721</v>
      </c>
      <c r="D2222">
        <v>51</v>
      </c>
      <c r="E2222">
        <v>2709</v>
      </c>
      <c r="F2222">
        <v>50</v>
      </c>
      <c r="G2222">
        <v>12</v>
      </c>
      <c r="H2222">
        <v>1</v>
      </c>
      <c r="I2222">
        <v>3319</v>
      </c>
      <c r="J2222">
        <v>58</v>
      </c>
      <c r="K2222">
        <v>20671</v>
      </c>
      <c r="L2222">
        <v>377</v>
      </c>
      <c r="M2222">
        <v>23990</v>
      </c>
      <c r="N2222">
        <v>435</v>
      </c>
      <c r="O2222">
        <v>3</v>
      </c>
      <c r="P2222">
        <v>65</v>
      </c>
      <c r="Q2222">
        <v>51</v>
      </c>
      <c r="R2222">
        <v>1172</v>
      </c>
      <c r="S2222">
        <v>-3</v>
      </c>
      <c r="T2222">
        <v>1484</v>
      </c>
      <c r="U2222">
        <v>5</v>
      </c>
      <c r="V2222">
        <v>262</v>
      </c>
    </row>
    <row r="2223" spans="1:22" x14ac:dyDescent="0.3">
      <c r="A2223" s="42">
        <v>44035</v>
      </c>
      <c r="B2223" t="s">
        <v>65</v>
      </c>
      <c r="C2223">
        <v>877</v>
      </c>
      <c r="D2223">
        <v>37</v>
      </c>
      <c r="E2223">
        <v>866</v>
      </c>
      <c r="F2223">
        <v>37</v>
      </c>
      <c r="G2223">
        <v>11</v>
      </c>
      <c r="H2223">
        <v>0</v>
      </c>
      <c r="I2223">
        <v>975</v>
      </c>
      <c r="J2223">
        <v>42</v>
      </c>
      <c r="K2223">
        <v>10541</v>
      </c>
      <c r="L2223">
        <v>222</v>
      </c>
      <c r="M2223">
        <v>11516</v>
      </c>
      <c r="N2223">
        <v>264</v>
      </c>
      <c r="O2223">
        <v>0</v>
      </c>
      <c r="P2223">
        <v>8</v>
      </c>
      <c r="Q2223">
        <v>12</v>
      </c>
      <c r="R2223">
        <v>591</v>
      </c>
      <c r="S2223">
        <v>25</v>
      </c>
      <c r="T2223">
        <v>278</v>
      </c>
      <c r="U2223">
        <v>1</v>
      </c>
      <c r="V2223">
        <v>41</v>
      </c>
    </row>
    <row r="2224" spans="1:22" x14ac:dyDescent="0.3">
      <c r="A2224" s="42">
        <v>44035</v>
      </c>
      <c r="B2224" t="s">
        <v>105</v>
      </c>
      <c r="C2224">
        <v>1556</v>
      </c>
      <c r="D2224">
        <v>8</v>
      </c>
      <c r="E2224">
        <v>1553</v>
      </c>
      <c r="F2224">
        <v>8</v>
      </c>
      <c r="G2224">
        <v>3</v>
      </c>
      <c r="H2224">
        <v>0</v>
      </c>
      <c r="I2224">
        <v>1612</v>
      </c>
      <c r="J2224">
        <v>8</v>
      </c>
      <c r="K2224">
        <v>2952</v>
      </c>
      <c r="L2224">
        <v>39</v>
      </c>
      <c r="M2224">
        <v>4564</v>
      </c>
      <c r="N2224">
        <v>47</v>
      </c>
      <c r="O2224">
        <v>0</v>
      </c>
      <c r="P2224">
        <v>6</v>
      </c>
      <c r="Q2224">
        <v>4</v>
      </c>
      <c r="R2224">
        <v>1462</v>
      </c>
      <c r="S2224">
        <v>4</v>
      </c>
      <c r="T2224">
        <v>88</v>
      </c>
      <c r="U2224">
        <v>0</v>
      </c>
      <c r="V2224">
        <v>16</v>
      </c>
    </row>
    <row r="2225" spans="1:22" x14ac:dyDescent="0.3">
      <c r="A2225" s="42">
        <v>44035</v>
      </c>
      <c r="B2225" t="s">
        <v>98</v>
      </c>
      <c r="C2225">
        <v>77</v>
      </c>
      <c r="D2225">
        <v>2</v>
      </c>
      <c r="E2225">
        <v>76</v>
      </c>
      <c r="F2225">
        <v>2</v>
      </c>
      <c r="G2225">
        <v>1</v>
      </c>
      <c r="H2225">
        <v>0</v>
      </c>
      <c r="I2225">
        <v>83</v>
      </c>
      <c r="J2225">
        <v>2</v>
      </c>
      <c r="K2225">
        <v>2280</v>
      </c>
      <c r="L2225">
        <v>76</v>
      </c>
      <c r="M2225">
        <v>2363</v>
      </c>
      <c r="N2225">
        <v>78</v>
      </c>
      <c r="O2225">
        <v>0</v>
      </c>
      <c r="P2225">
        <v>0</v>
      </c>
      <c r="Q2225">
        <v>1</v>
      </c>
      <c r="R2225">
        <v>57</v>
      </c>
      <c r="S2225">
        <v>1</v>
      </c>
      <c r="T2225">
        <v>20</v>
      </c>
      <c r="U2225">
        <v>0</v>
      </c>
      <c r="V2225">
        <v>2</v>
      </c>
    </row>
    <row r="2226" spans="1:22" x14ac:dyDescent="0.3">
      <c r="A2226" s="42">
        <v>44035</v>
      </c>
      <c r="B2226" t="s">
        <v>106</v>
      </c>
      <c r="C2226">
        <v>61</v>
      </c>
      <c r="D2226">
        <v>2</v>
      </c>
      <c r="E2226">
        <v>61</v>
      </c>
      <c r="F2226">
        <v>2</v>
      </c>
      <c r="G2226">
        <v>0</v>
      </c>
      <c r="H2226">
        <v>0</v>
      </c>
      <c r="I2226">
        <v>63</v>
      </c>
      <c r="J2226">
        <v>1</v>
      </c>
      <c r="K2226">
        <v>1707</v>
      </c>
      <c r="L2226">
        <v>42</v>
      </c>
      <c r="M2226">
        <v>1770</v>
      </c>
      <c r="N2226">
        <v>43</v>
      </c>
      <c r="O2226">
        <v>0</v>
      </c>
      <c r="P2226">
        <v>0</v>
      </c>
      <c r="Q2226">
        <v>1</v>
      </c>
      <c r="R2226">
        <v>28</v>
      </c>
      <c r="S2226">
        <v>1</v>
      </c>
      <c r="T2226">
        <v>33</v>
      </c>
      <c r="U2226">
        <v>0</v>
      </c>
      <c r="V2226">
        <v>1</v>
      </c>
    </row>
    <row r="2227" spans="1:22" x14ac:dyDescent="0.3">
      <c r="A2227" s="42">
        <v>44035</v>
      </c>
      <c r="B2227" t="s">
        <v>135</v>
      </c>
      <c r="C2227">
        <v>19</v>
      </c>
      <c r="D2227">
        <v>4</v>
      </c>
      <c r="E2227">
        <v>19</v>
      </c>
      <c r="F2227">
        <v>4</v>
      </c>
      <c r="G2227">
        <v>0</v>
      </c>
      <c r="H2227">
        <v>0</v>
      </c>
      <c r="I2227">
        <v>20</v>
      </c>
      <c r="J2227">
        <v>4</v>
      </c>
      <c r="K2227">
        <v>646</v>
      </c>
      <c r="L2227">
        <v>13</v>
      </c>
      <c r="M2227">
        <v>666</v>
      </c>
      <c r="N2227">
        <v>17</v>
      </c>
      <c r="O2227">
        <v>0</v>
      </c>
      <c r="P2227">
        <v>0</v>
      </c>
      <c r="Q2227">
        <v>0</v>
      </c>
      <c r="R2227">
        <v>6</v>
      </c>
      <c r="S2227">
        <v>4</v>
      </c>
      <c r="T2227">
        <v>13</v>
      </c>
      <c r="U2227">
        <v>0</v>
      </c>
      <c r="V2227">
        <v>1</v>
      </c>
    </row>
    <row r="2228" spans="1:22" x14ac:dyDescent="0.3">
      <c r="A2228" s="42">
        <v>44035</v>
      </c>
      <c r="B2228" t="s">
        <v>116</v>
      </c>
      <c r="C2228">
        <v>262</v>
      </c>
      <c r="D2228">
        <v>14</v>
      </c>
      <c r="E2228">
        <v>262</v>
      </c>
      <c r="F2228">
        <v>14</v>
      </c>
      <c r="G2228">
        <v>0</v>
      </c>
      <c r="H2228">
        <v>0</v>
      </c>
      <c r="I2228">
        <v>286</v>
      </c>
      <c r="J2228">
        <v>15</v>
      </c>
      <c r="K2228">
        <v>5600</v>
      </c>
      <c r="L2228">
        <v>174</v>
      </c>
      <c r="M2228">
        <v>5886</v>
      </c>
      <c r="N2228">
        <v>189</v>
      </c>
      <c r="O2228">
        <v>0</v>
      </c>
      <c r="P2228">
        <v>3</v>
      </c>
      <c r="Q2228">
        <v>8</v>
      </c>
      <c r="R2228">
        <v>95</v>
      </c>
      <c r="S2228">
        <v>6</v>
      </c>
      <c r="T2228">
        <v>164</v>
      </c>
      <c r="U2228">
        <v>0</v>
      </c>
      <c r="V2228">
        <v>2</v>
      </c>
    </row>
    <row r="2229" spans="1:22" x14ac:dyDescent="0.3">
      <c r="A2229" s="42">
        <v>44035</v>
      </c>
      <c r="B2229" t="s">
        <v>66</v>
      </c>
      <c r="C2229">
        <v>523</v>
      </c>
      <c r="D2229">
        <v>21</v>
      </c>
      <c r="E2229">
        <v>508</v>
      </c>
      <c r="F2229">
        <v>21</v>
      </c>
      <c r="G2229">
        <v>15</v>
      </c>
      <c r="H2229">
        <v>0</v>
      </c>
      <c r="I2229">
        <v>616</v>
      </c>
      <c r="J2229">
        <v>26</v>
      </c>
      <c r="K2229">
        <v>11099</v>
      </c>
      <c r="L2229">
        <v>631</v>
      </c>
      <c r="M2229">
        <v>11715</v>
      </c>
      <c r="N2229">
        <v>657</v>
      </c>
      <c r="O2229">
        <v>0</v>
      </c>
      <c r="P2229">
        <v>0</v>
      </c>
      <c r="Q2229">
        <v>1</v>
      </c>
      <c r="R2229">
        <v>171</v>
      </c>
      <c r="S2229">
        <v>20</v>
      </c>
      <c r="T2229">
        <v>352</v>
      </c>
      <c r="U2229">
        <v>1</v>
      </c>
      <c r="V2229">
        <v>24</v>
      </c>
    </row>
    <row r="2230" spans="1:22" x14ac:dyDescent="0.3">
      <c r="A2230" s="42">
        <v>44035</v>
      </c>
      <c r="B2230" t="s">
        <v>117</v>
      </c>
      <c r="C2230">
        <v>169</v>
      </c>
      <c r="D2230">
        <v>10</v>
      </c>
      <c r="E2230">
        <v>168</v>
      </c>
      <c r="F2230">
        <v>10</v>
      </c>
      <c r="G2230">
        <v>1</v>
      </c>
      <c r="H2230">
        <v>0</v>
      </c>
      <c r="I2230">
        <v>178</v>
      </c>
      <c r="J2230">
        <v>11</v>
      </c>
      <c r="K2230">
        <v>3306</v>
      </c>
      <c r="L2230">
        <v>51</v>
      </c>
      <c r="M2230">
        <v>3484</v>
      </c>
      <c r="N2230">
        <v>62</v>
      </c>
      <c r="O2230">
        <v>0</v>
      </c>
      <c r="P2230">
        <v>0</v>
      </c>
      <c r="Q2230">
        <v>2</v>
      </c>
      <c r="R2230">
        <v>94</v>
      </c>
      <c r="S2230">
        <v>8</v>
      </c>
      <c r="T2230">
        <v>75</v>
      </c>
      <c r="U2230">
        <v>1</v>
      </c>
      <c r="V2230">
        <v>5</v>
      </c>
    </row>
    <row r="2231" spans="1:22" x14ac:dyDescent="0.3">
      <c r="A2231" s="42">
        <v>44035</v>
      </c>
      <c r="B2231" t="s">
        <v>86</v>
      </c>
      <c r="C2231">
        <v>123</v>
      </c>
      <c r="D2231">
        <v>14</v>
      </c>
      <c r="E2231">
        <v>118</v>
      </c>
      <c r="F2231">
        <v>14</v>
      </c>
      <c r="G2231">
        <v>5</v>
      </c>
      <c r="H2231">
        <v>0</v>
      </c>
      <c r="I2231">
        <v>128</v>
      </c>
      <c r="J2231">
        <v>13</v>
      </c>
      <c r="K2231">
        <v>3579</v>
      </c>
      <c r="L2231">
        <v>163</v>
      </c>
      <c r="M2231">
        <v>3707</v>
      </c>
      <c r="N2231">
        <v>176</v>
      </c>
      <c r="O2231">
        <v>0</v>
      </c>
      <c r="P2231">
        <v>1</v>
      </c>
      <c r="Q2231">
        <v>0</v>
      </c>
      <c r="R2231">
        <v>54</v>
      </c>
      <c r="S2231">
        <v>14</v>
      </c>
      <c r="T2231">
        <v>68</v>
      </c>
      <c r="U2231">
        <v>0</v>
      </c>
      <c r="V2231">
        <v>4</v>
      </c>
    </row>
    <row r="2232" spans="1:22" x14ac:dyDescent="0.3">
      <c r="A2232" s="42">
        <v>44035</v>
      </c>
      <c r="B2232" t="s">
        <v>93</v>
      </c>
      <c r="C2232">
        <v>145</v>
      </c>
      <c r="D2232">
        <v>7</v>
      </c>
      <c r="E2232">
        <v>144</v>
      </c>
      <c r="F2232">
        <v>7</v>
      </c>
      <c r="G2232">
        <v>1</v>
      </c>
      <c r="H2232">
        <v>0</v>
      </c>
      <c r="I2232">
        <v>174</v>
      </c>
      <c r="J2232">
        <v>7</v>
      </c>
      <c r="K2232">
        <v>3673</v>
      </c>
      <c r="L2232">
        <v>62</v>
      </c>
      <c r="M2232">
        <v>3847</v>
      </c>
      <c r="N2232">
        <v>69</v>
      </c>
      <c r="O2232">
        <v>0</v>
      </c>
      <c r="P2232">
        <v>3</v>
      </c>
      <c r="Q2232">
        <v>5</v>
      </c>
      <c r="R2232">
        <v>80</v>
      </c>
      <c r="S2232">
        <v>2</v>
      </c>
      <c r="T2232">
        <v>62</v>
      </c>
      <c r="U2232">
        <v>0</v>
      </c>
      <c r="V2232">
        <v>9</v>
      </c>
    </row>
    <row r="2233" spans="1:22" x14ac:dyDescent="0.3">
      <c r="A2233" s="42">
        <v>44035</v>
      </c>
      <c r="B2233" t="s">
        <v>0</v>
      </c>
      <c r="C2233">
        <v>2717</v>
      </c>
      <c r="D2233">
        <v>69</v>
      </c>
      <c r="E2233">
        <v>2714</v>
      </c>
      <c r="F2233">
        <v>69</v>
      </c>
      <c r="G2233">
        <v>3</v>
      </c>
      <c r="H2233">
        <v>0</v>
      </c>
      <c r="I2233">
        <v>3192</v>
      </c>
      <c r="J2233">
        <v>98</v>
      </c>
      <c r="K2233">
        <v>32712</v>
      </c>
      <c r="L2233">
        <v>499</v>
      </c>
      <c r="M2233">
        <v>35904</v>
      </c>
      <c r="N2233">
        <v>597</v>
      </c>
      <c r="O2233">
        <v>2</v>
      </c>
      <c r="P2233">
        <v>21</v>
      </c>
      <c r="Q2233">
        <v>73</v>
      </c>
      <c r="R2233">
        <v>1232</v>
      </c>
      <c r="S2233">
        <v>-6</v>
      </c>
      <c r="T2233">
        <v>1464</v>
      </c>
      <c r="U2233">
        <v>1</v>
      </c>
      <c r="V2233">
        <v>71</v>
      </c>
    </row>
    <row r="2234" spans="1:22" x14ac:dyDescent="0.3">
      <c r="A2234" s="42">
        <v>44035</v>
      </c>
      <c r="B2234" t="s">
        <v>58</v>
      </c>
      <c r="C2234">
        <v>1746</v>
      </c>
      <c r="D2234">
        <v>58</v>
      </c>
      <c r="E2234">
        <v>1744</v>
      </c>
      <c r="F2234">
        <v>58</v>
      </c>
      <c r="G2234">
        <v>2</v>
      </c>
      <c r="H2234">
        <v>0</v>
      </c>
      <c r="I2234">
        <v>2103</v>
      </c>
      <c r="J2234">
        <v>70</v>
      </c>
      <c r="K2234">
        <v>18781</v>
      </c>
      <c r="L2234">
        <v>590</v>
      </c>
      <c r="M2234">
        <v>20884</v>
      </c>
      <c r="N2234">
        <v>660</v>
      </c>
      <c r="O2234">
        <v>1</v>
      </c>
      <c r="P2234">
        <v>20</v>
      </c>
      <c r="Q2234">
        <v>66</v>
      </c>
      <c r="R2234">
        <v>897</v>
      </c>
      <c r="S2234">
        <v>-9</v>
      </c>
      <c r="T2234">
        <v>829</v>
      </c>
      <c r="U2234">
        <v>1</v>
      </c>
      <c r="V2234">
        <v>67</v>
      </c>
    </row>
    <row r="2235" spans="1:22" x14ac:dyDescent="0.3">
      <c r="A2235" s="42">
        <v>44036</v>
      </c>
      <c r="B2235" t="s">
        <v>59</v>
      </c>
      <c r="C2235">
        <v>389</v>
      </c>
      <c r="D2235">
        <v>15</v>
      </c>
      <c r="E2235">
        <v>378</v>
      </c>
      <c r="F2235">
        <v>15</v>
      </c>
      <c r="G2235">
        <v>11</v>
      </c>
      <c r="H2235">
        <v>0</v>
      </c>
      <c r="I2235">
        <v>460</v>
      </c>
      <c r="J2235">
        <v>23</v>
      </c>
      <c r="K2235">
        <v>11347</v>
      </c>
      <c r="L2235">
        <v>229</v>
      </c>
      <c r="M2235">
        <v>11807</v>
      </c>
      <c r="N2235">
        <v>252</v>
      </c>
      <c r="O2235">
        <v>0</v>
      </c>
      <c r="P2235">
        <v>3</v>
      </c>
      <c r="Q2235">
        <v>16</v>
      </c>
      <c r="R2235">
        <v>216</v>
      </c>
      <c r="S2235">
        <v>-1</v>
      </c>
      <c r="T2235">
        <v>170</v>
      </c>
      <c r="U2235">
        <v>0</v>
      </c>
      <c r="V2235">
        <v>22</v>
      </c>
    </row>
    <row r="2236" spans="1:22" x14ac:dyDescent="0.3">
      <c r="A2236" s="42">
        <v>44036</v>
      </c>
      <c r="B2236" t="s">
        <v>90</v>
      </c>
      <c r="C2236">
        <v>723</v>
      </c>
      <c r="D2236">
        <v>12</v>
      </c>
      <c r="E2236">
        <v>722</v>
      </c>
      <c r="F2236">
        <v>12</v>
      </c>
      <c r="G2236">
        <v>1</v>
      </c>
      <c r="H2236">
        <v>0</v>
      </c>
      <c r="I2236">
        <v>866</v>
      </c>
      <c r="J2236">
        <v>14</v>
      </c>
      <c r="K2236">
        <v>5419</v>
      </c>
      <c r="L2236">
        <v>97</v>
      </c>
      <c r="M2236">
        <v>6285</v>
      </c>
      <c r="N2236">
        <v>111</v>
      </c>
      <c r="O2236">
        <v>0</v>
      </c>
      <c r="P2236">
        <v>10</v>
      </c>
      <c r="Q2236">
        <v>6</v>
      </c>
      <c r="R2236">
        <v>559</v>
      </c>
      <c r="S2236">
        <v>6</v>
      </c>
      <c r="T2236">
        <v>154</v>
      </c>
      <c r="U2236">
        <v>0</v>
      </c>
      <c r="V2236">
        <v>26</v>
      </c>
    </row>
    <row r="2237" spans="1:22" x14ac:dyDescent="0.3">
      <c r="A2237" s="42">
        <v>44036</v>
      </c>
      <c r="B2237" t="s">
        <v>94</v>
      </c>
      <c r="C2237">
        <v>38</v>
      </c>
      <c r="D2237">
        <v>1</v>
      </c>
      <c r="E2237">
        <v>31</v>
      </c>
      <c r="F2237">
        <v>0</v>
      </c>
      <c r="G2237">
        <v>7</v>
      </c>
      <c r="H2237">
        <v>1</v>
      </c>
      <c r="I2237">
        <v>39</v>
      </c>
      <c r="J2237">
        <v>1</v>
      </c>
      <c r="K2237">
        <v>1419</v>
      </c>
      <c r="L2237">
        <v>8</v>
      </c>
      <c r="M2237">
        <v>1458</v>
      </c>
      <c r="N2237">
        <v>9</v>
      </c>
      <c r="O2237">
        <v>0</v>
      </c>
      <c r="P2237">
        <v>1</v>
      </c>
      <c r="Q2237">
        <v>0</v>
      </c>
      <c r="R2237">
        <v>14</v>
      </c>
      <c r="S2237">
        <v>1</v>
      </c>
      <c r="T2237">
        <v>23</v>
      </c>
      <c r="U2237">
        <v>0</v>
      </c>
      <c r="V2237">
        <v>3</v>
      </c>
    </row>
    <row r="2238" spans="1:22" x14ac:dyDescent="0.3">
      <c r="A2238" s="42">
        <v>44036</v>
      </c>
      <c r="B2238" t="s">
        <v>100</v>
      </c>
      <c r="C2238">
        <v>646</v>
      </c>
      <c r="D2238">
        <v>0</v>
      </c>
      <c r="E2238">
        <v>646</v>
      </c>
      <c r="F2238">
        <v>0</v>
      </c>
      <c r="G2238">
        <v>0</v>
      </c>
      <c r="H2238">
        <v>0</v>
      </c>
      <c r="I2238">
        <v>663</v>
      </c>
      <c r="J2238">
        <v>0</v>
      </c>
      <c r="K2238">
        <v>4200</v>
      </c>
      <c r="L2238">
        <v>17</v>
      </c>
      <c r="M2238">
        <v>4863</v>
      </c>
      <c r="N2238">
        <v>17</v>
      </c>
      <c r="O2238">
        <v>0</v>
      </c>
      <c r="P2238">
        <v>1</v>
      </c>
      <c r="Q2238">
        <v>1</v>
      </c>
      <c r="R2238">
        <v>627</v>
      </c>
      <c r="S2238">
        <v>-1</v>
      </c>
      <c r="T2238">
        <v>18</v>
      </c>
      <c r="U2238">
        <v>0</v>
      </c>
      <c r="V2238">
        <v>9</v>
      </c>
    </row>
    <row r="2239" spans="1:22" x14ac:dyDescent="0.3">
      <c r="A2239" s="42">
        <v>44036</v>
      </c>
      <c r="B2239" t="s">
        <v>60</v>
      </c>
      <c r="C2239">
        <v>728</v>
      </c>
      <c r="D2239">
        <v>19</v>
      </c>
      <c r="E2239">
        <v>704</v>
      </c>
      <c r="F2239">
        <v>19</v>
      </c>
      <c r="G2239">
        <v>24</v>
      </c>
      <c r="H2239">
        <v>0</v>
      </c>
      <c r="I2239">
        <v>854</v>
      </c>
      <c r="J2239">
        <v>23</v>
      </c>
      <c r="K2239">
        <v>11335</v>
      </c>
      <c r="L2239">
        <v>326</v>
      </c>
      <c r="M2239">
        <v>12189</v>
      </c>
      <c r="N2239">
        <v>349</v>
      </c>
      <c r="O2239">
        <v>0</v>
      </c>
      <c r="P2239">
        <v>7</v>
      </c>
      <c r="Q2239">
        <v>18</v>
      </c>
      <c r="R2239">
        <v>364</v>
      </c>
      <c r="S2239">
        <v>1</v>
      </c>
      <c r="T2239">
        <v>357</v>
      </c>
      <c r="U2239">
        <v>2</v>
      </c>
      <c r="V2239">
        <v>35</v>
      </c>
    </row>
    <row r="2240" spans="1:22" x14ac:dyDescent="0.3">
      <c r="A2240" s="42">
        <v>44036</v>
      </c>
      <c r="B2240" t="s">
        <v>61</v>
      </c>
      <c r="C2240">
        <v>1359</v>
      </c>
      <c r="D2240">
        <v>29</v>
      </c>
      <c r="E2240">
        <v>1340</v>
      </c>
      <c r="F2240">
        <v>29</v>
      </c>
      <c r="G2240">
        <v>19</v>
      </c>
      <c r="H2240">
        <v>0</v>
      </c>
      <c r="I2240">
        <v>1610</v>
      </c>
      <c r="J2240">
        <v>36</v>
      </c>
      <c r="K2240">
        <v>10723</v>
      </c>
      <c r="L2240">
        <v>217</v>
      </c>
      <c r="M2240">
        <v>12333</v>
      </c>
      <c r="N2240">
        <v>253</v>
      </c>
      <c r="O2240">
        <v>0</v>
      </c>
      <c r="P2240">
        <v>9</v>
      </c>
      <c r="Q2240">
        <v>24</v>
      </c>
      <c r="R2240">
        <v>910</v>
      </c>
      <c r="S2240">
        <v>5</v>
      </c>
      <c r="T2240">
        <v>440</v>
      </c>
      <c r="U2240">
        <v>2</v>
      </c>
      <c r="V2240">
        <v>75</v>
      </c>
    </row>
    <row r="2241" spans="1:22" x14ac:dyDescent="0.3">
      <c r="A2241" s="42">
        <v>44036</v>
      </c>
      <c r="B2241" t="s">
        <v>49</v>
      </c>
      <c r="C2241">
        <v>122</v>
      </c>
      <c r="D2241">
        <v>7</v>
      </c>
      <c r="E2241">
        <v>114</v>
      </c>
      <c r="F2241">
        <v>6</v>
      </c>
      <c r="G2241">
        <v>8</v>
      </c>
      <c r="H2241">
        <v>1</v>
      </c>
      <c r="I2241">
        <v>137</v>
      </c>
      <c r="J2241">
        <v>7</v>
      </c>
      <c r="K2241">
        <v>4374</v>
      </c>
      <c r="L2241">
        <v>73</v>
      </c>
      <c r="M2241">
        <v>4511</v>
      </c>
      <c r="N2241">
        <v>80</v>
      </c>
      <c r="O2241">
        <v>0</v>
      </c>
      <c r="P2241">
        <v>1</v>
      </c>
      <c r="Q2241">
        <v>3</v>
      </c>
      <c r="R2241">
        <v>67</v>
      </c>
      <c r="S2241">
        <v>4</v>
      </c>
      <c r="T2241">
        <v>54</v>
      </c>
      <c r="U2241">
        <v>1</v>
      </c>
      <c r="V2241">
        <v>8</v>
      </c>
    </row>
    <row r="2242" spans="1:22" x14ac:dyDescent="0.3">
      <c r="A2242" s="42">
        <v>44036</v>
      </c>
      <c r="B2242" t="s">
        <v>95</v>
      </c>
      <c r="C2242">
        <v>87</v>
      </c>
      <c r="D2242">
        <v>0</v>
      </c>
      <c r="E2242">
        <v>86</v>
      </c>
      <c r="F2242">
        <v>0</v>
      </c>
      <c r="G2242">
        <v>1</v>
      </c>
      <c r="H2242">
        <v>0</v>
      </c>
      <c r="I2242">
        <v>121</v>
      </c>
      <c r="J2242">
        <v>-1</v>
      </c>
      <c r="K2242">
        <v>1656</v>
      </c>
      <c r="L2242">
        <v>24</v>
      </c>
      <c r="M2242">
        <v>1777</v>
      </c>
      <c r="N2242">
        <v>23</v>
      </c>
      <c r="O2242">
        <v>0</v>
      </c>
      <c r="P2242">
        <v>0</v>
      </c>
      <c r="Q2242">
        <v>0</v>
      </c>
      <c r="R2242">
        <v>45</v>
      </c>
      <c r="S2242">
        <v>0</v>
      </c>
      <c r="T2242">
        <v>42</v>
      </c>
      <c r="U2242">
        <v>1</v>
      </c>
      <c r="V2242">
        <v>5</v>
      </c>
    </row>
    <row r="2243" spans="1:22" x14ac:dyDescent="0.3">
      <c r="A2243" s="42">
        <v>44036</v>
      </c>
      <c r="B2243" t="s">
        <v>67</v>
      </c>
      <c r="C2243">
        <v>109</v>
      </c>
      <c r="D2243">
        <v>2</v>
      </c>
      <c r="E2243">
        <v>91</v>
      </c>
      <c r="F2243">
        <v>2</v>
      </c>
      <c r="G2243">
        <v>18</v>
      </c>
      <c r="H2243">
        <v>0</v>
      </c>
      <c r="I2243">
        <v>108</v>
      </c>
      <c r="J2243">
        <v>1</v>
      </c>
      <c r="K2243">
        <v>2750</v>
      </c>
      <c r="L2243">
        <v>53</v>
      </c>
      <c r="M2243">
        <v>2858</v>
      </c>
      <c r="N2243">
        <v>54</v>
      </c>
      <c r="O2243">
        <v>0</v>
      </c>
      <c r="P2243">
        <v>2</v>
      </c>
      <c r="Q2243">
        <v>1</v>
      </c>
      <c r="R2243">
        <v>42</v>
      </c>
      <c r="S2243">
        <v>1</v>
      </c>
      <c r="T2243">
        <v>65</v>
      </c>
      <c r="U2243">
        <v>0</v>
      </c>
      <c r="V2243">
        <v>10</v>
      </c>
    </row>
    <row r="2244" spans="1:22" x14ac:dyDescent="0.3">
      <c r="A2244" s="42">
        <v>44036</v>
      </c>
      <c r="B2244" t="s">
        <v>101</v>
      </c>
      <c r="C2244">
        <v>266</v>
      </c>
      <c r="D2244">
        <v>16</v>
      </c>
      <c r="E2244">
        <v>256</v>
      </c>
      <c r="F2244">
        <v>15</v>
      </c>
      <c r="G2244">
        <v>10</v>
      </c>
      <c r="H2244">
        <v>1</v>
      </c>
      <c r="I2244">
        <v>293</v>
      </c>
      <c r="J2244">
        <v>19</v>
      </c>
      <c r="K2244">
        <v>5424</v>
      </c>
      <c r="L2244">
        <v>260</v>
      </c>
      <c r="M2244">
        <v>5717</v>
      </c>
      <c r="N2244">
        <v>279</v>
      </c>
      <c r="O2244">
        <v>1</v>
      </c>
      <c r="P2244">
        <v>3</v>
      </c>
      <c r="Q2244">
        <v>0</v>
      </c>
      <c r="R2244">
        <v>64</v>
      </c>
      <c r="S2244">
        <v>15</v>
      </c>
      <c r="T2244">
        <v>199</v>
      </c>
      <c r="U2244">
        <v>3</v>
      </c>
      <c r="V2244">
        <v>27</v>
      </c>
    </row>
    <row r="2245" spans="1:22" x14ac:dyDescent="0.3">
      <c r="A2245" s="42">
        <v>44036</v>
      </c>
      <c r="B2245" t="s">
        <v>51</v>
      </c>
      <c r="C2245">
        <v>412</v>
      </c>
      <c r="D2245">
        <v>15</v>
      </c>
      <c r="E2245">
        <v>411</v>
      </c>
      <c r="F2245">
        <v>15</v>
      </c>
      <c r="G2245">
        <v>1</v>
      </c>
      <c r="H2245">
        <v>0</v>
      </c>
      <c r="I2245">
        <v>489</v>
      </c>
      <c r="J2245">
        <v>19</v>
      </c>
      <c r="K2245">
        <v>5203</v>
      </c>
      <c r="L2245">
        <v>186</v>
      </c>
      <c r="M2245">
        <v>5692</v>
      </c>
      <c r="N2245">
        <v>205</v>
      </c>
      <c r="O2245">
        <v>0</v>
      </c>
      <c r="P2245">
        <v>4</v>
      </c>
      <c r="Q2245">
        <v>7</v>
      </c>
      <c r="R2245">
        <v>178</v>
      </c>
      <c r="S2245">
        <v>8</v>
      </c>
      <c r="T2245">
        <v>230</v>
      </c>
      <c r="U2245">
        <v>0</v>
      </c>
      <c r="V2245">
        <v>16</v>
      </c>
    </row>
    <row r="2246" spans="1:22" x14ac:dyDescent="0.3">
      <c r="A2246" s="42">
        <v>44036</v>
      </c>
      <c r="B2246" t="s">
        <v>74</v>
      </c>
      <c r="C2246">
        <v>133</v>
      </c>
      <c r="D2246">
        <v>1</v>
      </c>
      <c r="E2246">
        <v>128</v>
      </c>
      <c r="F2246">
        <v>1</v>
      </c>
      <c r="G2246">
        <v>5</v>
      </c>
      <c r="H2246">
        <v>0</v>
      </c>
      <c r="I2246">
        <v>142</v>
      </c>
      <c r="J2246">
        <v>1</v>
      </c>
      <c r="K2246">
        <v>1368</v>
      </c>
      <c r="L2246">
        <v>21</v>
      </c>
      <c r="M2246">
        <v>1510</v>
      </c>
      <c r="N2246">
        <v>22</v>
      </c>
      <c r="O2246">
        <v>0</v>
      </c>
      <c r="P2246">
        <v>0</v>
      </c>
      <c r="Q2246">
        <v>2</v>
      </c>
      <c r="R2246">
        <v>45</v>
      </c>
      <c r="S2246">
        <v>-1</v>
      </c>
      <c r="T2246">
        <v>88</v>
      </c>
      <c r="U2246">
        <v>0</v>
      </c>
      <c r="V2246">
        <v>6</v>
      </c>
    </row>
    <row r="2247" spans="1:22" x14ac:dyDescent="0.3">
      <c r="A2247" s="42">
        <v>44036</v>
      </c>
      <c r="B2247" t="s">
        <v>82</v>
      </c>
      <c r="C2247">
        <v>143</v>
      </c>
      <c r="D2247">
        <v>8</v>
      </c>
      <c r="E2247">
        <v>138</v>
      </c>
      <c r="F2247">
        <v>8</v>
      </c>
      <c r="G2247">
        <v>5</v>
      </c>
      <c r="H2247">
        <v>0</v>
      </c>
      <c r="I2247">
        <v>162</v>
      </c>
      <c r="J2247">
        <v>9</v>
      </c>
      <c r="K2247">
        <v>3627</v>
      </c>
      <c r="L2247">
        <v>128</v>
      </c>
      <c r="M2247">
        <v>3789</v>
      </c>
      <c r="N2247">
        <v>137</v>
      </c>
      <c r="O2247">
        <v>0</v>
      </c>
      <c r="P2247">
        <v>0</v>
      </c>
      <c r="Q2247">
        <v>4</v>
      </c>
      <c r="R2247">
        <v>58</v>
      </c>
      <c r="S2247">
        <v>4</v>
      </c>
      <c r="T2247">
        <v>85</v>
      </c>
      <c r="U2247">
        <v>0</v>
      </c>
      <c r="V2247">
        <v>4</v>
      </c>
    </row>
    <row r="2248" spans="1:22" x14ac:dyDescent="0.3">
      <c r="A2248" s="42">
        <v>44036</v>
      </c>
      <c r="B2248" t="s">
        <v>118</v>
      </c>
      <c r="C2248">
        <v>41</v>
      </c>
      <c r="D2248">
        <v>0</v>
      </c>
      <c r="E2248">
        <v>41</v>
      </c>
      <c r="F2248">
        <v>0</v>
      </c>
      <c r="G2248">
        <v>0</v>
      </c>
      <c r="H2248">
        <v>0</v>
      </c>
      <c r="I2248">
        <v>45</v>
      </c>
      <c r="J2248">
        <v>0</v>
      </c>
      <c r="K2248">
        <v>1104</v>
      </c>
      <c r="L2248">
        <v>16</v>
      </c>
      <c r="M2248">
        <v>1149</v>
      </c>
      <c r="N2248">
        <v>16</v>
      </c>
      <c r="O2248">
        <v>0</v>
      </c>
      <c r="P2248">
        <v>0</v>
      </c>
      <c r="Q2248">
        <v>0</v>
      </c>
      <c r="R2248">
        <v>27</v>
      </c>
      <c r="S2248">
        <v>0</v>
      </c>
      <c r="T2248">
        <v>14</v>
      </c>
      <c r="U2248">
        <v>0</v>
      </c>
      <c r="V2248">
        <v>2</v>
      </c>
    </row>
    <row r="2249" spans="1:22" x14ac:dyDescent="0.3">
      <c r="A2249" s="42">
        <v>44036</v>
      </c>
      <c r="B2249" t="s">
        <v>68</v>
      </c>
      <c r="C2249">
        <v>258</v>
      </c>
      <c r="D2249">
        <v>7</v>
      </c>
      <c r="E2249">
        <v>245</v>
      </c>
      <c r="F2249">
        <v>7</v>
      </c>
      <c r="G2249">
        <v>13</v>
      </c>
      <c r="H2249">
        <v>0</v>
      </c>
      <c r="I2249">
        <v>277</v>
      </c>
      <c r="J2249">
        <v>8</v>
      </c>
      <c r="K2249">
        <v>3438</v>
      </c>
      <c r="L2249">
        <v>39</v>
      </c>
      <c r="M2249">
        <v>3715</v>
      </c>
      <c r="N2249">
        <v>47</v>
      </c>
      <c r="O2249">
        <v>0</v>
      </c>
      <c r="P2249">
        <v>1</v>
      </c>
      <c r="Q2249">
        <v>8</v>
      </c>
      <c r="R2249">
        <v>140</v>
      </c>
      <c r="S2249">
        <v>-1</v>
      </c>
      <c r="T2249">
        <v>117</v>
      </c>
      <c r="U2249">
        <v>0</v>
      </c>
      <c r="V2249">
        <v>8</v>
      </c>
    </row>
    <row r="2250" spans="1:22" x14ac:dyDescent="0.3">
      <c r="A2250" s="42">
        <v>44036</v>
      </c>
      <c r="B2250" t="s">
        <v>107</v>
      </c>
      <c r="C2250">
        <v>234</v>
      </c>
      <c r="D2250">
        <v>1</v>
      </c>
      <c r="E2250">
        <v>228</v>
      </c>
      <c r="F2250">
        <v>1</v>
      </c>
      <c r="G2250">
        <v>6</v>
      </c>
      <c r="H2250">
        <v>0</v>
      </c>
      <c r="I2250">
        <v>296</v>
      </c>
      <c r="J2250">
        <v>6</v>
      </c>
      <c r="K2250">
        <v>6666</v>
      </c>
      <c r="L2250">
        <v>80</v>
      </c>
      <c r="M2250">
        <v>6962</v>
      </c>
      <c r="N2250">
        <v>86</v>
      </c>
      <c r="O2250">
        <v>0</v>
      </c>
      <c r="P2250">
        <v>0</v>
      </c>
      <c r="Q2250">
        <v>4</v>
      </c>
      <c r="R2250">
        <v>139</v>
      </c>
      <c r="S2250">
        <v>-3</v>
      </c>
      <c r="T2250">
        <v>95</v>
      </c>
      <c r="U2250">
        <v>0</v>
      </c>
      <c r="V2250">
        <v>9</v>
      </c>
    </row>
    <row r="2251" spans="1:22" x14ac:dyDescent="0.3">
      <c r="A2251" s="42">
        <v>44036</v>
      </c>
      <c r="B2251" t="s">
        <v>119</v>
      </c>
      <c r="C2251">
        <v>138</v>
      </c>
      <c r="D2251">
        <v>8</v>
      </c>
      <c r="E2251">
        <v>124</v>
      </c>
      <c r="F2251">
        <v>7</v>
      </c>
      <c r="G2251">
        <v>14</v>
      </c>
      <c r="H2251">
        <v>1</v>
      </c>
      <c r="I2251">
        <v>152</v>
      </c>
      <c r="J2251">
        <v>9</v>
      </c>
      <c r="K2251">
        <v>1329</v>
      </c>
      <c r="L2251">
        <v>21</v>
      </c>
      <c r="M2251">
        <v>1481</v>
      </c>
      <c r="N2251">
        <v>30</v>
      </c>
      <c r="O2251">
        <v>0</v>
      </c>
      <c r="P2251">
        <v>3</v>
      </c>
      <c r="Q2251">
        <v>1</v>
      </c>
      <c r="R2251">
        <v>49</v>
      </c>
      <c r="S2251">
        <v>7</v>
      </c>
      <c r="T2251">
        <v>86</v>
      </c>
      <c r="U2251">
        <v>0</v>
      </c>
      <c r="V2251">
        <v>6</v>
      </c>
    </row>
    <row r="2252" spans="1:22" x14ac:dyDescent="0.3">
      <c r="A2252" s="42">
        <v>44036</v>
      </c>
      <c r="B2252" t="s">
        <v>54</v>
      </c>
      <c r="C2252">
        <v>287</v>
      </c>
      <c r="D2252">
        <v>0</v>
      </c>
      <c r="E2252">
        <v>286</v>
      </c>
      <c r="F2252">
        <v>0</v>
      </c>
      <c r="G2252">
        <v>1</v>
      </c>
      <c r="H2252">
        <v>0</v>
      </c>
      <c r="I2252">
        <v>377</v>
      </c>
      <c r="J2252">
        <v>3</v>
      </c>
      <c r="K2252">
        <v>10072</v>
      </c>
      <c r="L2252">
        <v>179</v>
      </c>
      <c r="M2252">
        <v>10449</v>
      </c>
      <c r="N2252">
        <v>182</v>
      </c>
      <c r="O2252">
        <v>0</v>
      </c>
      <c r="P2252">
        <v>6</v>
      </c>
      <c r="Q2252">
        <v>0</v>
      </c>
      <c r="R2252">
        <v>191</v>
      </c>
      <c r="S2252">
        <v>0</v>
      </c>
      <c r="T2252">
        <v>90</v>
      </c>
      <c r="U2252">
        <v>1</v>
      </c>
      <c r="V2252">
        <v>23</v>
      </c>
    </row>
    <row r="2253" spans="1:22" x14ac:dyDescent="0.3">
      <c r="A2253" s="42">
        <v>44036</v>
      </c>
      <c r="B2253" t="s">
        <v>1</v>
      </c>
      <c r="C2253">
        <v>17180</v>
      </c>
      <c r="D2253">
        <v>224</v>
      </c>
      <c r="E2253">
        <v>17154</v>
      </c>
      <c r="F2253">
        <v>224</v>
      </c>
      <c r="G2253">
        <v>26</v>
      </c>
      <c r="H2253">
        <v>0</v>
      </c>
      <c r="I2253">
        <v>20904</v>
      </c>
      <c r="J2253">
        <v>317</v>
      </c>
      <c r="K2253">
        <v>149493</v>
      </c>
      <c r="L2253">
        <v>3473</v>
      </c>
      <c r="M2253">
        <v>170397</v>
      </c>
      <c r="N2253">
        <v>3790</v>
      </c>
      <c r="O2253">
        <v>0</v>
      </c>
      <c r="P2253">
        <v>179</v>
      </c>
      <c r="Q2253">
        <v>249</v>
      </c>
      <c r="R2253">
        <v>11668</v>
      </c>
      <c r="S2253">
        <v>-25</v>
      </c>
      <c r="T2253">
        <v>5333</v>
      </c>
      <c r="U2253">
        <v>6</v>
      </c>
      <c r="V2253">
        <v>613</v>
      </c>
    </row>
    <row r="2254" spans="1:22" x14ac:dyDescent="0.3">
      <c r="A2254" s="42">
        <v>44036</v>
      </c>
      <c r="B2254" t="s">
        <v>120</v>
      </c>
      <c r="C2254">
        <v>88</v>
      </c>
      <c r="D2254">
        <v>3</v>
      </c>
      <c r="E2254">
        <v>60</v>
      </c>
      <c r="F2254">
        <v>3</v>
      </c>
      <c r="G2254">
        <v>28</v>
      </c>
      <c r="H2254">
        <v>0</v>
      </c>
      <c r="I2254">
        <v>92</v>
      </c>
      <c r="J2254">
        <v>3</v>
      </c>
      <c r="K2254">
        <v>1661</v>
      </c>
      <c r="L2254">
        <v>39</v>
      </c>
      <c r="M2254">
        <v>1753</v>
      </c>
      <c r="N2254">
        <v>42</v>
      </c>
      <c r="O2254">
        <v>0</v>
      </c>
      <c r="P2254">
        <v>0</v>
      </c>
      <c r="Q2254">
        <v>3</v>
      </c>
      <c r="R2254">
        <v>27</v>
      </c>
      <c r="S2254">
        <v>0</v>
      </c>
      <c r="T2254">
        <v>61</v>
      </c>
      <c r="U2254">
        <v>0</v>
      </c>
      <c r="V2254">
        <v>3</v>
      </c>
    </row>
    <row r="2255" spans="1:22" x14ac:dyDescent="0.3">
      <c r="A2255" s="42">
        <v>44036</v>
      </c>
      <c r="B2255" t="s">
        <v>83</v>
      </c>
      <c r="C2255">
        <v>195</v>
      </c>
      <c r="D2255">
        <v>3</v>
      </c>
      <c r="E2255">
        <v>195</v>
      </c>
      <c r="F2255">
        <v>3</v>
      </c>
      <c r="G2255">
        <v>0</v>
      </c>
      <c r="H2255">
        <v>0</v>
      </c>
      <c r="I2255">
        <v>219</v>
      </c>
      <c r="J2255">
        <v>3</v>
      </c>
      <c r="K2255">
        <v>3322</v>
      </c>
      <c r="L2255">
        <v>65</v>
      </c>
      <c r="M2255">
        <v>3541</v>
      </c>
      <c r="N2255">
        <v>68</v>
      </c>
      <c r="O2255">
        <v>0</v>
      </c>
      <c r="P2255">
        <v>1</v>
      </c>
      <c r="Q2255">
        <v>2</v>
      </c>
      <c r="R2255">
        <v>77</v>
      </c>
      <c r="S2255">
        <v>1</v>
      </c>
      <c r="T2255">
        <v>117</v>
      </c>
      <c r="U2255">
        <v>2</v>
      </c>
      <c r="V2255">
        <v>9</v>
      </c>
    </row>
    <row r="2256" spans="1:22" x14ac:dyDescent="0.3">
      <c r="A2256" s="42">
        <v>44036</v>
      </c>
      <c r="B2256" t="s">
        <v>62</v>
      </c>
      <c r="C2256">
        <v>447</v>
      </c>
      <c r="D2256">
        <v>26</v>
      </c>
      <c r="E2256">
        <v>447</v>
      </c>
      <c r="F2256">
        <v>26</v>
      </c>
      <c r="G2256">
        <v>0</v>
      </c>
      <c r="H2256">
        <v>0</v>
      </c>
      <c r="I2256">
        <v>574</v>
      </c>
      <c r="J2256">
        <v>34</v>
      </c>
      <c r="K2256">
        <v>6183</v>
      </c>
      <c r="L2256">
        <v>263</v>
      </c>
      <c r="M2256">
        <v>6757</v>
      </c>
      <c r="N2256">
        <v>297</v>
      </c>
      <c r="O2256">
        <v>0</v>
      </c>
      <c r="P2256">
        <v>0</v>
      </c>
      <c r="Q2256">
        <v>3</v>
      </c>
      <c r="R2256">
        <v>154</v>
      </c>
      <c r="S2256">
        <v>23</v>
      </c>
      <c r="T2256">
        <v>293</v>
      </c>
      <c r="U2256">
        <v>1</v>
      </c>
      <c r="V2256">
        <v>26</v>
      </c>
    </row>
    <row r="2257" spans="1:22" x14ac:dyDescent="0.3">
      <c r="A2257" s="42">
        <v>44036</v>
      </c>
      <c r="B2257" t="s">
        <v>55</v>
      </c>
      <c r="C2257">
        <v>416</v>
      </c>
      <c r="D2257">
        <v>16</v>
      </c>
      <c r="E2257">
        <v>400</v>
      </c>
      <c r="F2257">
        <v>16</v>
      </c>
      <c r="G2257">
        <v>16</v>
      </c>
      <c r="H2257">
        <v>0</v>
      </c>
      <c r="I2257">
        <v>459</v>
      </c>
      <c r="J2257">
        <v>19</v>
      </c>
      <c r="K2257">
        <v>4407</v>
      </c>
      <c r="L2257">
        <v>114</v>
      </c>
      <c r="M2257">
        <v>4866</v>
      </c>
      <c r="N2257">
        <v>133</v>
      </c>
      <c r="O2257">
        <v>0</v>
      </c>
      <c r="P2257">
        <v>5</v>
      </c>
      <c r="Q2257">
        <v>5</v>
      </c>
      <c r="R2257">
        <v>184</v>
      </c>
      <c r="S2257">
        <v>11</v>
      </c>
      <c r="T2257">
        <v>227</v>
      </c>
      <c r="U2257">
        <v>1</v>
      </c>
      <c r="V2257">
        <v>32</v>
      </c>
    </row>
    <row r="2258" spans="1:22" x14ac:dyDescent="0.3">
      <c r="A2258" s="42">
        <v>44036</v>
      </c>
      <c r="B2258" t="s">
        <v>69</v>
      </c>
      <c r="C2258">
        <v>512</v>
      </c>
      <c r="D2258">
        <v>2</v>
      </c>
      <c r="E2258">
        <v>507</v>
      </c>
      <c r="F2258">
        <v>2</v>
      </c>
      <c r="G2258">
        <v>5</v>
      </c>
      <c r="H2258">
        <v>0</v>
      </c>
      <c r="I2258">
        <v>627</v>
      </c>
      <c r="J2258">
        <v>3</v>
      </c>
      <c r="K2258">
        <v>8181</v>
      </c>
      <c r="L2258">
        <v>116</v>
      </c>
      <c r="M2258">
        <v>8808</v>
      </c>
      <c r="N2258">
        <v>119</v>
      </c>
      <c r="O2258">
        <v>0</v>
      </c>
      <c r="P2258">
        <v>8</v>
      </c>
      <c r="Q2258">
        <v>0</v>
      </c>
      <c r="R2258">
        <v>298</v>
      </c>
      <c r="S2258">
        <v>2</v>
      </c>
      <c r="T2258">
        <v>206</v>
      </c>
      <c r="U2258">
        <v>1</v>
      </c>
      <c r="V2258">
        <v>43</v>
      </c>
    </row>
    <row r="2259" spans="1:22" x14ac:dyDescent="0.3">
      <c r="A2259" s="42">
        <v>44036</v>
      </c>
      <c r="B2259" t="s">
        <v>112</v>
      </c>
      <c r="C2259">
        <v>48</v>
      </c>
      <c r="D2259">
        <v>0</v>
      </c>
      <c r="E2259">
        <v>48</v>
      </c>
      <c r="F2259">
        <v>0</v>
      </c>
      <c r="G2259">
        <v>0</v>
      </c>
      <c r="H2259">
        <v>0</v>
      </c>
      <c r="I2259">
        <v>52</v>
      </c>
      <c r="J2259">
        <v>0</v>
      </c>
      <c r="K2259">
        <v>1717</v>
      </c>
      <c r="L2259">
        <v>39</v>
      </c>
      <c r="M2259">
        <v>1769</v>
      </c>
      <c r="N2259">
        <v>39</v>
      </c>
      <c r="O2259">
        <v>0</v>
      </c>
      <c r="P2259">
        <v>0</v>
      </c>
      <c r="Q2259">
        <v>0</v>
      </c>
      <c r="R2259">
        <v>25</v>
      </c>
      <c r="S2259">
        <v>0</v>
      </c>
      <c r="T2259">
        <v>23</v>
      </c>
      <c r="U2259">
        <v>0</v>
      </c>
      <c r="V2259">
        <v>3</v>
      </c>
    </row>
    <row r="2260" spans="1:22" x14ac:dyDescent="0.3">
      <c r="A2260" s="42">
        <v>44036</v>
      </c>
      <c r="B2260" t="s">
        <v>75</v>
      </c>
      <c r="C2260">
        <v>180</v>
      </c>
      <c r="D2260">
        <v>9</v>
      </c>
      <c r="E2260">
        <v>178</v>
      </c>
      <c r="F2260">
        <v>9</v>
      </c>
      <c r="G2260">
        <v>2</v>
      </c>
      <c r="H2260">
        <v>0</v>
      </c>
      <c r="I2260">
        <v>231</v>
      </c>
      <c r="J2260">
        <v>9</v>
      </c>
      <c r="K2260">
        <v>4946</v>
      </c>
      <c r="L2260">
        <v>144</v>
      </c>
      <c r="M2260">
        <v>5177</v>
      </c>
      <c r="N2260">
        <v>153</v>
      </c>
      <c r="O2260">
        <v>0</v>
      </c>
      <c r="P2260">
        <v>3</v>
      </c>
      <c r="Q2260">
        <v>2</v>
      </c>
      <c r="R2260">
        <v>101</v>
      </c>
      <c r="S2260">
        <v>7</v>
      </c>
      <c r="T2260">
        <v>76</v>
      </c>
      <c r="U2260">
        <v>1</v>
      </c>
      <c r="V2260">
        <v>9</v>
      </c>
    </row>
    <row r="2261" spans="1:22" x14ac:dyDescent="0.3">
      <c r="A2261" s="42">
        <v>44036</v>
      </c>
      <c r="B2261" t="s">
        <v>76</v>
      </c>
      <c r="C2261">
        <v>360</v>
      </c>
      <c r="D2261">
        <v>14</v>
      </c>
      <c r="E2261">
        <v>294</v>
      </c>
      <c r="F2261">
        <v>11</v>
      </c>
      <c r="G2261">
        <v>66</v>
      </c>
      <c r="H2261">
        <v>3</v>
      </c>
      <c r="I2261">
        <v>402</v>
      </c>
      <c r="J2261">
        <v>17</v>
      </c>
      <c r="K2261">
        <v>4900</v>
      </c>
      <c r="L2261">
        <v>78</v>
      </c>
      <c r="M2261">
        <v>5302</v>
      </c>
      <c r="N2261">
        <v>95</v>
      </c>
      <c r="O2261">
        <v>0</v>
      </c>
      <c r="P2261">
        <v>1</v>
      </c>
      <c r="Q2261">
        <v>11</v>
      </c>
      <c r="R2261">
        <v>143</v>
      </c>
      <c r="S2261">
        <v>3</v>
      </c>
      <c r="T2261">
        <v>216</v>
      </c>
      <c r="U2261">
        <v>0</v>
      </c>
      <c r="V2261">
        <v>15</v>
      </c>
    </row>
    <row r="2262" spans="1:22" x14ac:dyDescent="0.3">
      <c r="A2262" s="42">
        <v>44036</v>
      </c>
      <c r="B2262" t="s">
        <v>113</v>
      </c>
      <c r="C2262">
        <v>242</v>
      </c>
      <c r="D2262">
        <v>8</v>
      </c>
      <c r="E2262">
        <v>242</v>
      </c>
      <c r="F2262">
        <v>8</v>
      </c>
      <c r="G2262">
        <v>0</v>
      </c>
      <c r="H2262">
        <v>0</v>
      </c>
      <c r="I2262">
        <v>276</v>
      </c>
      <c r="J2262">
        <v>8</v>
      </c>
      <c r="K2262">
        <v>3743</v>
      </c>
      <c r="L2262">
        <v>87</v>
      </c>
      <c r="M2262">
        <v>4019</v>
      </c>
      <c r="N2262">
        <v>95</v>
      </c>
      <c r="O2262">
        <v>1</v>
      </c>
      <c r="P2262">
        <v>5</v>
      </c>
      <c r="Q2262">
        <v>10</v>
      </c>
      <c r="R2262">
        <v>84</v>
      </c>
      <c r="S2262">
        <v>-3</v>
      </c>
      <c r="T2262">
        <v>153</v>
      </c>
      <c r="U2262">
        <v>-1</v>
      </c>
      <c r="V2262">
        <v>15</v>
      </c>
    </row>
    <row r="2263" spans="1:22" x14ac:dyDescent="0.3">
      <c r="A2263" s="42">
        <v>44036</v>
      </c>
      <c r="B2263" t="s">
        <v>121</v>
      </c>
      <c r="C2263">
        <v>98</v>
      </c>
      <c r="D2263">
        <v>1</v>
      </c>
      <c r="E2263">
        <v>93</v>
      </c>
      <c r="F2263">
        <v>1</v>
      </c>
      <c r="G2263">
        <v>5</v>
      </c>
      <c r="H2263">
        <v>0</v>
      </c>
      <c r="I2263">
        <v>115</v>
      </c>
      <c r="J2263">
        <v>1</v>
      </c>
      <c r="K2263">
        <v>2234</v>
      </c>
      <c r="L2263">
        <v>51</v>
      </c>
      <c r="M2263">
        <v>2349</v>
      </c>
      <c r="N2263">
        <v>52</v>
      </c>
      <c r="O2263">
        <v>0</v>
      </c>
      <c r="P2263">
        <v>0</v>
      </c>
      <c r="Q2263">
        <v>2</v>
      </c>
      <c r="R2263">
        <v>60</v>
      </c>
      <c r="S2263">
        <v>-1</v>
      </c>
      <c r="T2263">
        <v>38</v>
      </c>
      <c r="U2263">
        <v>0</v>
      </c>
      <c r="V2263">
        <v>8</v>
      </c>
    </row>
    <row r="2264" spans="1:22" x14ac:dyDescent="0.3">
      <c r="A2264" s="42">
        <v>44036</v>
      </c>
      <c r="B2264" t="s">
        <v>63</v>
      </c>
      <c r="C2264">
        <v>248</v>
      </c>
      <c r="D2264">
        <v>5</v>
      </c>
      <c r="E2264">
        <v>237</v>
      </c>
      <c r="F2264">
        <v>3</v>
      </c>
      <c r="G2264">
        <v>11</v>
      </c>
      <c r="H2264">
        <v>2</v>
      </c>
      <c r="I2264">
        <v>293</v>
      </c>
      <c r="J2264">
        <v>5</v>
      </c>
      <c r="K2264">
        <v>6020</v>
      </c>
      <c r="L2264">
        <v>158</v>
      </c>
      <c r="M2264">
        <v>6313</v>
      </c>
      <c r="N2264">
        <v>163</v>
      </c>
      <c r="O2264">
        <v>1</v>
      </c>
      <c r="P2264">
        <v>5</v>
      </c>
      <c r="Q2264">
        <v>4</v>
      </c>
      <c r="R2264">
        <v>113</v>
      </c>
      <c r="S2264">
        <v>0</v>
      </c>
      <c r="T2264">
        <v>130</v>
      </c>
      <c r="U2264">
        <v>2</v>
      </c>
      <c r="V2264">
        <v>18</v>
      </c>
    </row>
    <row r="2265" spans="1:22" x14ac:dyDescent="0.3">
      <c r="A2265" s="42">
        <v>44036</v>
      </c>
      <c r="B2265" t="s">
        <v>87</v>
      </c>
      <c r="C2265">
        <v>78</v>
      </c>
      <c r="D2265">
        <v>1</v>
      </c>
      <c r="E2265">
        <v>76</v>
      </c>
      <c r="F2265">
        <v>1</v>
      </c>
      <c r="G2265">
        <v>2</v>
      </c>
      <c r="H2265">
        <v>0</v>
      </c>
      <c r="I2265">
        <v>93</v>
      </c>
      <c r="J2265">
        <v>1</v>
      </c>
      <c r="K2265">
        <v>1222</v>
      </c>
      <c r="L2265">
        <v>30</v>
      </c>
      <c r="M2265">
        <v>1315</v>
      </c>
      <c r="N2265">
        <v>31</v>
      </c>
      <c r="O2265">
        <v>0</v>
      </c>
      <c r="P2265">
        <v>2</v>
      </c>
      <c r="Q2265">
        <v>3</v>
      </c>
      <c r="R2265">
        <v>62</v>
      </c>
      <c r="S2265">
        <v>-2</v>
      </c>
      <c r="T2265">
        <v>14</v>
      </c>
      <c r="U2265">
        <v>0</v>
      </c>
      <c r="V2265">
        <v>14</v>
      </c>
    </row>
    <row r="2266" spans="1:22" x14ac:dyDescent="0.3">
      <c r="A2266" s="42">
        <v>44036</v>
      </c>
      <c r="B2266" t="s">
        <v>64</v>
      </c>
      <c r="C2266">
        <v>827</v>
      </c>
      <c r="D2266">
        <v>34</v>
      </c>
      <c r="E2266">
        <v>814</v>
      </c>
      <c r="F2266">
        <v>32</v>
      </c>
      <c r="G2266">
        <v>13</v>
      </c>
      <c r="H2266">
        <v>2</v>
      </c>
      <c r="I2266">
        <v>914</v>
      </c>
      <c r="J2266">
        <v>38</v>
      </c>
      <c r="K2266">
        <v>8672</v>
      </c>
      <c r="L2266">
        <v>142</v>
      </c>
      <c r="M2266">
        <v>9586</v>
      </c>
      <c r="N2266">
        <v>180</v>
      </c>
      <c r="O2266">
        <v>0</v>
      </c>
      <c r="P2266">
        <v>6</v>
      </c>
      <c r="Q2266">
        <v>12</v>
      </c>
      <c r="R2266">
        <v>513</v>
      </c>
      <c r="S2266">
        <v>22</v>
      </c>
      <c r="T2266">
        <v>308</v>
      </c>
      <c r="U2266">
        <v>1</v>
      </c>
      <c r="V2266">
        <v>50</v>
      </c>
    </row>
    <row r="2267" spans="1:22" x14ac:dyDescent="0.3">
      <c r="A2267" s="42">
        <v>44036</v>
      </c>
      <c r="B2267" t="s">
        <v>47</v>
      </c>
      <c r="C2267">
        <v>4720</v>
      </c>
      <c r="D2267">
        <v>116</v>
      </c>
      <c r="E2267">
        <v>4712</v>
      </c>
      <c r="F2267">
        <v>117</v>
      </c>
      <c r="G2267">
        <v>8</v>
      </c>
      <c r="H2267">
        <v>-1</v>
      </c>
      <c r="I2267">
        <v>5284</v>
      </c>
      <c r="J2267">
        <v>101</v>
      </c>
      <c r="K2267">
        <v>46568</v>
      </c>
      <c r="L2267">
        <v>967</v>
      </c>
      <c r="M2267">
        <v>51852</v>
      </c>
      <c r="N2267">
        <v>1068</v>
      </c>
      <c r="O2267">
        <v>0</v>
      </c>
      <c r="P2267">
        <v>41</v>
      </c>
      <c r="Q2267">
        <v>117</v>
      </c>
      <c r="R2267">
        <v>2984</v>
      </c>
      <c r="S2267">
        <v>-1</v>
      </c>
      <c r="T2267">
        <v>1695</v>
      </c>
      <c r="U2267">
        <v>8</v>
      </c>
      <c r="V2267">
        <v>202</v>
      </c>
    </row>
    <row r="2268" spans="1:22" x14ac:dyDescent="0.3">
      <c r="A2268" s="42">
        <v>44036</v>
      </c>
      <c r="B2268" t="s">
        <v>122</v>
      </c>
      <c r="C2268">
        <v>52</v>
      </c>
      <c r="D2268">
        <v>9</v>
      </c>
      <c r="E2268">
        <v>48</v>
      </c>
      <c r="F2268">
        <v>10</v>
      </c>
      <c r="G2268">
        <v>4</v>
      </c>
      <c r="H2268">
        <v>-1</v>
      </c>
      <c r="I2268">
        <v>56</v>
      </c>
      <c r="J2268">
        <v>10</v>
      </c>
      <c r="K2268">
        <v>798</v>
      </c>
      <c r="L2268">
        <v>25</v>
      </c>
      <c r="M2268">
        <v>854</v>
      </c>
      <c r="N2268">
        <v>35</v>
      </c>
      <c r="O2268">
        <v>0</v>
      </c>
      <c r="P2268">
        <v>0</v>
      </c>
      <c r="Q2268">
        <v>0</v>
      </c>
      <c r="R2268">
        <v>5</v>
      </c>
      <c r="S2268">
        <v>9</v>
      </c>
      <c r="T2268">
        <v>47</v>
      </c>
      <c r="U2268">
        <v>1</v>
      </c>
      <c r="V2268">
        <v>6</v>
      </c>
    </row>
    <row r="2269" spans="1:22" x14ac:dyDescent="0.3">
      <c r="A2269" s="42">
        <v>44036</v>
      </c>
      <c r="B2269" t="s">
        <v>102</v>
      </c>
      <c r="C2269">
        <v>638</v>
      </c>
      <c r="D2269">
        <v>24</v>
      </c>
      <c r="E2269">
        <v>613</v>
      </c>
      <c r="F2269">
        <v>23</v>
      </c>
      <c r="G2269">
        <v>25</v>
      </c>
      <c r="H2269">
        <v>1</v>
      </c>
      <c r="I2269">
        <v>704</v>
      </c>
      <c r="J2269">
        <v>24</v>
      </c>
      <c r="K2269">
        <v>7526</v>
      </c>
      <c r="L2269">
        <v>27</v>
      </c>
      <c r="M2269">
        <v>8230</v>
      </c>
      <c r="N2269">
        <v>51</v>
      </c>
      <c r="O2269">
        <v>1</v>
      </c>
      <c r="P2269">
        <v>10</v>
      </c>
      <c r="Q2269">
        <v>11</v>
      </c>
      <c r="R2269">
        <v>367</v>
      </c>
      <c r="S2269">
        <v>12</v>
      </c>
      <c r="T2269">
        <v>261</v>
      </c>
      <c r="U2269">
        <v>1</v>
      </c>
      <c r="V2269">
        <v>32</v>
      </c>
    </row>
    <row r="2270" spans="1:22" x14ac:dyDescent="0.3">
      <c r="A2270" s="42">
        <v>44036</v>
      </c>
      <c r="B2270" t="s">
        <v>84</v>
      </c>
      <c r="C2270">
        <v>270</v>
      </c>
      <c r="D2270">
        <v>10</v>
      </c>
      <c r="E2270">
        <v>258</v>
      </c>
      <c r="F2270">
        <v>5</v>
      </c>
      <c r="G2270">
        <v>12</v>
      </c>
      <c r="H2270">
        <v>5</v>
      </c>
      <c r="I2270">
        <v>307</v>
      </c>
      <c r="J2270">
        <v>11</v>
      </c>
      <c r="K2270">
        <v>5009</v>
      </c>
      <c r="L2270">
        <v>92</v>
      </c>
      <c r="M2270">
        <v>5316</v>
      </c>
      <c r="N2270">
        <v>103</v>
      </c>
      <c r="O2270">
        <v>0</v>
      </c>
      <c r="P2270">
        <v>7</v>
      </c>
      <c r="Q2270">
        <v>7</v>
      </c>
      <c r="R2270">
        <v>102</v>
      </c>
      <c r="S2270">
        <v>3</v>
      </c>
      <c r="T2270">
        <v>161</v>
      </c>
      <c r="U2270">
        <v>0</v>
      </c>
      <c r="V2270">
        <v>12</v>
      </c>
    </row>
    <row r="2271" spans="1:22" x14ac:dyDescent="0.3">
      <c r="A2271" s="42">
        <v>44036</v>
      </c>
      <c r="B2271" t="s">
        <v>91</v>
      </c>
      <c r="C2271">
        <v>175</v>
      </c>
      <c r="D2271">
        <v>13</v>
      </c>
      <c r="E2271">
        <v>171</v>
      </c>
      <c r="F2271">
        <v>13</v>
      </c>
      <c r="G2271">
        <v>4</v>
      </c>
      <c r="H2271">
        <v>0</v>
      </c>
      <c r="I2271">
        <v>213</v>
      </c>
      <c r="J2271">
        <v>16</v>
      </c>
      <c r="K2271">
        <v>4122</v>
      </c>
      <c r="L2271">
        <v>120</v>
      </c>
      <c r="M2271">
        <v>4335</v>
      </c>
      <c r="N2271">
        <v>136</v>
      </c>
      <c r="O2271">
        <v>0</v>
      </c>
      <c r="P2271">
        <v>2</v>
      </c>
      <c r="Q2271">
        <v>0</v>
      </c>
      <c r="R2271">
        <v>61</v>
      </c>
      <c r="S2271">
        <v>13</v>
      </c>
      <c r="T2271">
        <v>112</v>
      </c>
      <c r="U2271">
        <v>1</v>
      </c>
      <c r="V2271">
        <v>17</v>
      </c>
    </row>
    <row r="2272" spans="1:22" x14ac:dyDescent="0.3">
      <c r="A2272" s="42">
        <v>44036</v>
      </c>
      <c r="B2272" t="s">
        <v>108</v>
      </c>
      <c r="C2272">
        <v>229</v>
      </c>
      <c r="D2272">
        <v>5</v>
      </c>
      <c r="E2272">
        <v>220</v>
      </c>
      <c r="F2272">
        <v>5</v>
      </c>
      <c r="G2272">
        <v>9</v>
      </c>
      <c r="H2272">
        <v>0</v>
      </c>
      <c r="I2272">
        <v>249</v>
      </c>
      <c r="J2272">
        <v>5</v>
      </c>
      <c r="K2272">
        <v>2334</v>
      </c>
      <c r="L2272">
        <v>43</v>
      </c>
      <c r="M2272">
        <v>2583</v>
      </c>
      <c r="N2272">
        <v>48</v>
      </c>
      <c r="O2272">
        <v>0</v>
      </c>
      <c r="P2272">
        <v>4</v>
      </c>
      <c r="Q2272">
        <v>0</v>
      </c>
      <c r="R2272">
        <v>95</v>
      </c>
      <c r="S2272">
        <v>5</v>
      </c>
      <c r="T2272">
        <v>130</v>
      </c>
      <c r="U2272">
        <v>0</v>
      </c>
      <c r="V2272">
        <v>14</v>
      </c>
    </row>
    <row r="2273" spans="1:22" x14ac:dyDescent="0.3">
      <c r="A2273" s="42">
        <v>44036</v>
      </c>
      <c r="B2273" t="s">
        <v>123</v>
      </c>
      <c r="C2273">
        <v>273</v>
      </c>
      <c r="D2273">
        <v>21</v>
      </c>
      <c r="E2273">
        <v>209</v>
      </c>
      <c r="F2273">
        <v>17</v>
      </c>
      <c r="G2273">
        <v>64</v>
      </c>
      <c r="H2273">
        <v>4</v>
      </c>
      <c r="I2273">
        <v>290</v>
      </c>
      <c r="J2273">
        <v>23</v>
      </c>
      <c r="K2273">
        <v>2857</v>
      </c>
      <c r="L2273">
        <v>109</v>
      </c>
      <c r="M2273">
        <v>3147</v>
      </c>
      <c r="N2273">
        <v>132</v>
      </c>
      <c r="O2273">
        <v>0</v>
      </c>
      <c r="P2273">
        <v>0</v>
      </c>
      <c r="Q2273">
        <v>8</v>
      </c>
      <c r="R2273">
        <v>78</v>
      </c>
      <c r="S2273">
        <v>13</v>
      </c>
      <c r="T2273">
        <v>195</v>
      </c>
      <c r="U2273">
        <v>0</v>
      </c>
      <c r="V2273">
        <v>8</v>
      </c>
    </row>
    <row r="2274" spans="1:22" x14ac:dyDescent="0.3">
      <c r="A2274" s="42">
        <v>44036</v>
      </c>
      <c r="B2274" t="s">
        <v>109</v>
      </c>
      <c r="C2274">
        <v>91</v>
      </c>
      <c r="D2274">
        <v>3</v>
      </c>
      <c r="E2274">
        <v>88</v>
      </c>
      <c r="F2274">
        <v>3</v>
      </c>
      <c r="G2274">
        <v>3</v>
      </c>
      <c r="H2274">
        <v>0</v>
      </c>
      <c r="I2274">
        <v>110</v>
      </c>
      <c r="J2274">
        <v>5</v>
      </c>
      <c r="K2274">
        <v>3927</v>
      </c>
      <c r="L2274">
        <v>44</v>
      </c>
      <c r="M2274">
        <v>4037</v>
      </c>
      <c r="N2274">
        <v>49</v>
      </c>
      <c r="O2274">
        <v>0</v>
      </c>
      <c r="P2274">
        <v>1</v>
      </c>
      <c r="Q2274">
        <v>1</v>
      </c>
      <c r="R2274">
        <v>52</v>
      </c>
      <c r="S2274">
        <v>2</v>
      </c>
      <c r="T2274">
        <v>38</v>
      </c>
      <c r="U2274">
        <v>0</v>
      </c>
      <c r="V2274">
        <v>9</v>
      </c>
    </row>
    <row r="2275" spans="1:22" x14ac:dyDescent="0.3">
      <c r="A2275" s="42">
        <v>44036</v>
      </c>
      <c r="B2275" t="s">
        <v>124</v>
      </c>
      <c r="C2275">
        <v>164</v>
      </c>
      <c r="D2275">
        <v>3</v>
      </c>
      <c r="E2275">
        <v>164</v>
      </c>
      <c r="F2275">
        <v>3</v>
      </c>
      <c r="G2275">
        <v>0</v>
      </c>
      <c r="H2275">
        <v>0</v>
      </c>
      <c r="I2275">
        <v>206</v>
      </c>
      <c r="J2275">
        <v>4</v>
      </c>
      <c r="K2275">
        <v>2468</v>
      </c>
      <c r="L2275">
        <v>43</v>
      </c>
      <c r="M2275">
        <v>2674</v>
      </c>
      <c r="N2275">
        <v>47</v>
      </c>
      <c r="O2275">
        <v>0</v>
      </c>
      <c r="P2275">
        <v>0</v>
      </c>
      <c r="Q2275">
        <v>2</v>
      </c>
      <c r="R2275">
        <v>102</v>
      </c>
      <c r="S2275">
        <v>1</v>
      </c>
      <c r="T2275">
        <v>62</v>
      </c>
      <c r="U2275">
        <v>0</v>
      </c>
      <c r="V2275">
        <v>4</v>
      </c>
    </row>
    <row r="2276" spans="1:22" x14ac:dyDescent="0.3">
      <c r="A2276" s="42">
        <v>44036</v>
      </c>
      <c r="B2276" t="s">
        <v>77</v>
      </c>
      <c r="C2276">
        <v>36</v>
      </c>
      <c r="D2276">
        <v>2</v>
      </c>
      <c r="E2276">
        <v>36</v>
      </c>
      <c r="F2276">
        <v>2</v>
      </c>
      <c r="G2276">
        <v>0</v>
      </c>
      <c r="H2276">
        <v>0</v>
      </c>
      <c r="I2276">
        <v>41</v>
      </c>
      <c r="J2276">
        <v>2</v>
      </c>
      <c r="K2276">
        <v>986</v>
      </c>
      <c r="L2276">
        <v>39</v>
      </c>
      <c r="M2276">
        <v>1027</v>
      </c>
      <c r="N2276">
        <v>41</v>
      </c>
      <c r="O2276">
        <v>0</v>
      </c>
      <c r="P2276">
        <v>0</v>
      </c>
      <c r="Q2276">
        <v>0</v>
      </c>
      <c r="R2276">
        <v>13</v>
      </c>
      <c r="S2276">
        <v>2</v>
      </c>
      <c r="T2276">
        <v>23</v>
      </c>
      <c r="U2276">
        <v>0</v>
      </c>
      <c r="V2276">
        <v>4</v>
      </c>
    </row>
    <row r="2277" spans="1:22" x14ac:dyDescent="0.3">
      <c r="A2277" s="42">
        <v>44036</v>
      </c>
      <c r="B2277" t="s">
        <v>125</v>
      </c>
      <c r="C2277">
        <v>67</v>
      </c>
      <c r="D2277">
        <v>4</v>
      </c>
      <c r="E2277">
        <v>66</v>
      </c>
      <c r="F2277">
        <v>4</v>
      </c>
      <c r="G2277">
        <v>1</v>
      </c>
      <c r="H2277">
        <v>0</v>
      </c>
      <c r="I2277">
        <v>79</v>
      </c>
      <c r="J2277">
        <v>3</v>
      </c>
      <c r="K2277">
        <v>2124</v>
      </c>
      <c r="L2277">
        <v>71</v>
      </c>
      <c r="M2277">
        <v>2203</v>
      </c>
      <c r="N2277">
        <v>74</v>
      </c>
      <c r="O2277">
        <v>0</v>
      </c>
      <c r="P2277">
        <v>3</v>
      </c>
      <c r="Q2277">
        <v>2</v>
      </c>
      <c r="R2277">
        <v>23</v>
      </c>
      <c r="S2277">
        <v>2</v>
      </c>
      <c r="T2277">
        <v>41</v>
      </c>
      <c r="U2277">
        <v>0</v>
      </c>
      <c r="V2277">
        <v>3</v>
      </c>
    </row>
    <row r="2278" spans="1:22" x14ac:dyDescent="0.3">
      <c r="A2278" s="42">
        <v>44036</v>
      </c>
      <c r="B2278" t="s">
        <v>126</v>
      </c>
      <c r="C2278">
        <v>93</v>
      </c>
      <c r="D2278">
        <v>2</v>
      </c>
      <c r="E2278">
        <v>93</v>
      </c>
      <c r="F2278">
        <v>2</v>
      </c>
      <c r="G2278">
        <v>0</v>
      </c>
      <c r="H2278">
        <v>0</v>
      </c>
      <c r="I2278">
        <v>104</v>
      </c>
      <c r="J2278">
        <v>2</v>
      </c>
      <c r="K2278">
        <v>1300</v>
      </c>
      <c r="L2278">
        <v>12</v>
      </c>
      <c r="M2278">
        <v>1404</v>
      </c>
      <c r="N2278">
        <v>14</v>
      </c>
      <c r="O2278">
        <v>0</v>
      </c>
      <c r="P2278">
        <v>0</v>
      </c>
      <c r="Q2278">
        <v>1</v>
      </c>
      <c r="R2278">
        <v>40</v>
      </c>
      <c r="S2278">
        <v>1</v>
      </c>
      <c r="T2278">
        <v>53</v>
      </c>
      <c r="U2278">
        <v>1</v>
      </c>
      <c r="V2278">
        <v>4</v>
      </c>
    </row>
    <row r="2279" spans="1:22" x14ac:dyDescent="0.3">
      <c r="A2279" s="42">
        <v>44036</v>
      </c>
      <c r="B2279" t="s">
        <v>48</v>
      </c>
      <c r="C2279">
        <v>330</v>
      </c>
      <c r="D2279">
        <v>13</v>
      </c>
      <c r="E2279">
        <v>319</v>
      </c>
      <c r="F2279">
        <v>13</v>
      </c>
      <c r="G2279">
        <v>11</v>
      </c>
      <c r="H2279">
        <v>0</v>
      </c>
      <c r="I2279">
        <v>364</v>
      </c>
      <c r="J2279">
        <v>17</v>
      </c>
      <c r="K2279">
        <v>6274</v>
      </c>
      <c r="L2279">
        <v>101</v>
      </c>
      <c r="M2279">
        <v>6638</v>
      </c>
      <c r="N2279">
        <v>118</v>
      </c>
      <c r="O2279">
        <v>0</v>
      </c>
      <c r="P2279">
        <v>1</v>
      </c>
      <c r="Q2279">
        <v>3</v>
      </c>
      <c r="R2279">
        <v>185</v>
      </c>
      <c r="S2279">
        <v>10</v>
      </c>
      <c r="T2279">
        <v>144</v>
      </c>
      <c r="U2279">
        <v>1</v>
      </c>
      <c r="V2279">
        <v>18</v>
      </c>
    </row>
    <row r="2280" spans="1:22" x14ac:dyDescent="0.3">
      <c r="A2280" s="42">
        <v>44036</v>
      </c>
      <c r="B2280" t="s">
        <v>103</v>
      </c>
      <c r="C2280">
        <v>57</v>
      </c>
      <c r="D2280">
        <v>3</v>
      </c>
      <c r="E2280">
        <v>55</v>
      </c>
      <c r="F2280">
        <v>3</v>
      </c>
      <c r="G2280">
        <v>2</v>
      </c>
      <c r="H2280">
        <v>0</v>
      </c>
      <c r="I2280">
        <v>62</v>
      </c>
      <c r="J2280">
        <v>3</v>
      </c>
      <c r="K2280">
        <v>2935</v>
      </c>
      <c r="L2280">
        <v>24</v>
      </c>
      <c r="M2280">
        <v>2997</v>
      </c>
      <c r="N2280">
        <v>27</v>
      </c>
      <c r="O2280">
        <v>0</v>
      </c>
      <c r="P2280">
        <v>0</v>
      </c>
      <c r="Q2280">
        <v>1</v>
      </c>
      <c r="R2280">
        <v>39</v>
      </c>
      <c r="S2280">
        <v>2</v>
      </c>
      <c r="T2280">
        <v>18</v>
      </c>
      <c r="U2280">
        <v>0</v>
      </c>
      <c r="V2280">
        <v>5</v>
      </c>
    </row>
    <row r="2281" spans="1:22" x14ac:dyDescent="0.3">
      <c r="A2281" s="42">
        <v>44036</v>
      </c>
      <c r="B2281" t="s">
        <v>46</v>
      </c>
      <c r="C2281">
        <v>2844</v>
      </c>
      <c r="D2281">
        <v>141</v>
      </c>
      <c r="E2281">
        <v>2756</v>
      </c>
      <c r="F2281">
        <v>140</v>
      </c>
      <c r="G2281">
        <v>88</v>
      </c>
      <c r="H2281">
        <v>1</v>
      </c>
      <c r="I2281">
        <v>3231</v>
      </c>
      <c r="J2281">
        <v>165</v>
      </c>
      <c r="K2281">
        <v>58078</v>
      </c>
      <c r="L2281">
        <v>1678</v>
      </c>
      <c r="M2281">
        <v>61309</v>
      </c>
      <c r="N2281">
        <v>1843</v>
      </c>
      <c r="O2281">
        <v>0</v>
      </c>
      <c r="P2281">
        <v>21</v>
      </c>
      <c r="Q2281">
        <v>33</v>
      </c>
      <c r="R2281">
        <v>1279</v>
      </c>
      <c r="S2281">
        <v>108</v>
      </c>
      <c r="T2281">
        <v>1544</v>
      </c>
      <c r="U2281">
        <v>3</v>
      </c>
      <c r="V2281">
        <v>140</v>
      </c>
    </row>
    <row r="2282" spans="1:22" x14ac:dyDescent="0.3">
      <c r="A2282" s="42">
        <v>44036</v>
      </c>
      <c r="B2282" t="s">
        <v>127</v>
      </c>
      <c r="C2282">
        <v>704</v>
      </c>
      <c r="D2282">
        <v>1</v>
      </c>
      <c r="E2282">
        <v>700</v>
      </c>
      <c r="F2282">
        <v>1</v>
      </c>
      <c r="G2282">
        <v>4</v>
      </c>
      <c r="H2282">
        <v>0</v>
      </c>
      <c r="I2282">
        <v>872</v>
      </c>
      <c r="J2282">
        <v>1</v>
      </c>
      <c r="K2282">
        <v>4069</v>
      </c>
      <c r="L2282">
        <v>11</v>
      </c>
      <c r="M2282">
        <v>4941</v>
      </c>
      <c r="N2282">
        <v>12</v>
      </c>
      <c r="O2282">
        <v>0</v>
      </c>
      <c r="P2282">
        <v>0</v>
      </c>
      <c r="Q2282">
        <v>2</v>
      </c>
      <c r="R2282">
        <v>693</v>
      </c>
      <c r="S2282">
        <v>-1</v>
      </c>
      <c r="T2282">
        <v>11</v>
      </c>
      <c r="U2282">
        <v>0</v>
      </c>
      <c r="V2282">
        <v>3</v>
      </c>
    </row>
    <row r="2283" spans="1:22" x14ac:dyDescent="0.3">
      <c r="A2283" s="42">
        <v>44036</v>
      </c>
      <c r="B2283" t="s">
        <v>128</v>
      </c>
      <c r="C2283">
        <v>302</v>
      </c>
      <c r="D2283">
        <v>15</v>
      </c>
      <c r="E2283">
        <v>297</v>
      </c>
      <c r="F2283">
        <v>15</v>
      </c>
      <c r="G2283">
        <v>5</v>
      </c>
      <c r="H2283">
        <v>0</v>
      </c>
      <c r="I2283">
        <v>339</v>
      </c>
      <c r="J2283">
        <v>17</v>
      </c>
      <c r="K2283">
        <v>5424</v>
      </c>
      <c r="L2283">
        <v>43</v>
      </c>
      <c r="M2283">
        <v>5763</v>
      </c>
      <c r="N2283">
        <v>60</v>
      </c>
      <c r="O2283">
        <v>0</v>
      </c>
      <c r="P2283">
        <v>6</v>
      </c>
      <c r="Q2283">
        <v>9</v>
      </c>
      <c r="R2283">
        <v>148</v>
      </c>
      <c r="S2283">
        <v>6</v>
      </c>
      <c r="T2283">
        <v>148</v>
      </c>
      <c r="U2283">
        <v>0</v>
      </c>
      <c r="V2283">
        <v>22</v>
      </c>
    </row>
    <row r="2284" spans="1:22" x14ac:dyDescent="0.3">
      <c r="A2284" s="42">
        <v>44036</v>
      </c>
      <c r="B2284" t="s">
        <v>114</v>
      </c>
      <c r="C2284">
        <v>342</v>
      </c>
      <c r="D2284">
        <v>10</v>
      </c>
      <c r="E2284">
        <v>342</v>
      </c>
      <c r="F2284">
        <v>10</v>
      </c>
      <c r="G2284">
        <v>0</v>
      </c>
      <c r="H2284">
        <v>0</v>
      </c>
      <c r="I2284">
        <v>423</v>
      </c>
      <c r="J2284">
        <v>16</v>
      </c>
      <c r="K2284">
        <v>4760</v>
      </c>
      <c r="L2284">
        <v>98</v>
      </c>
      <c r="M2284">
        <v>5183</v>
      </c>
      <c r="N2284">
        <v>114</v>
      </c>
      <c r="O2284">
        <v>0</v>
      </c>
      <c r="P2284">
        <v>6</v>
      </c>
      <c r="Q2284">
        <v>8</v>
      </c>
      <c r="R2284">
        <v>172</v>
      </c>
      <c r="S2284">
        <v>2</v>
      </c>
      <c r="T2284">
        <v>164</v>
      </c>
      <c r="U2284">
        <v>0</v>
      </c>
      <c r="V2284">
        <v>19</v>
      </c>
    </row>
    <row r="2285" spans="1:22" x14ac:dyDescent="0.3">
      <c r="A2285" s="42">
        <v>44036</v>
      </c>
      <c r="B2285" t="s">
        <v>92</v>
      </c>
      <c r="C2285">
        <v>25</v>
      </c>
      <c r="D2285">
        <v>-2</v>
      </c>
      <c r="E2285">
        <v>25</v>
      </c>
      <c r="F2285">
        <v>-2</v>
      </c>
      <c r="G2285">
        <v>0</v>
      </c>
      <c r="H2285">
        <v>0</v>
      </c>
      <c r="I2285">
        <v>28</v>
      </c>
      <c r="J2285">
        <v>-2</v>
      </c>
      <c r="K2285">
        <v>1480</v>
      </c>
      <c r="L2285">
        <v>43</v>
      </c>
      <c r="M2285">
        <v>1508</v>
      </c>
      <c r="N2285">
        <v>41</v>
      </c>
      <c r="O2285">
        <v>0</v>
      </c>
      <c r="P2285">
        <v>0</v>
      </c>
      <c r="Q2285">
        <v>0</v>
      </c>
      <c r="R2285">
        <v>11</v>
      </c>
      <c r="S2285">
        <v>-2</v>
      </c>
      <c r="T2285">
        <v>14</v>
      </c>
      <c r="U2285">
        <v>0</v>
      </c>
      <c r="V2285">
        <v>2</v>
      </c>
    </row>
    <row r="2286" spans="1:22" x14ac:dyDescent="0.3">
      <c r="A2286" s="42">
        <v>44036</v>
      </c>
      <c r="B2286" t="s">
        <v>85</v>
      </c>
      <c r="C2286">
        <v>170</v>
      </c>
      <c r="D2286">
        <v>5</v>
      </c>
      <c r="E2286">
        <v>170</v>
      </c>
      <c r="F2286">
        <v>5</v>
      </c>
      <c r="G2286">
        <v>0</v>
      </c>
      <c r="H2286">
        <v>0</v>
      </c>
      <c r="I2286">
        <v>209</v>
      </c>
      <c r="J2286">
        <v>6</v>
      </c>
      <c r="K2286">
        <v>3329</v>
      </c>
      <c r="L2286">
        <v>48</v>
      </c>
      <c r="M2286">
        <v>3538</v>
      </c>
      <c r="N2286">
        <v>54</v>
      </c>
      <c r="O2286">
        <v>0</v>
      </c>
      <c r="P2286">
        <v>1</v>
      </c>
      <c r="Q2286">
        <v>7</v>
      </c>
      <c r="R2286">
        <v>76</v>
      </c>
      <c r="S2286">
        <v>-2</v>
      </c>
      <c r="T2286">
        <v>93</v>
      </c>
      <c r="U2286">
        <v>0</v>
      </c>
      <c r="V2286">
        <v>6</v>
      </c>
    </row>
    <row r="2287" spans="1:22" x14ac:dyDescent="0.3">
      <c r="A2287" s="42">
        <v>44036</v>
      </c>
      <c r="B2287" t="s">
        <v>78</v>
      </c>
      <c r="C2287">
        <v>493</v>
      </c>
      <c r="D2287">
        <v>9</v>
      </c>
      <c r="E2287">
        <v>475</v>
      </c>
      <c r="F2287">
        <v>9</v>
      </c>
      <c r="G2287">
        <v>18</v>
      </c>
      <c r="H2287">
        <v>0</v>
      </c>
      <c r="I2287">
        <v>525</v>
      </c>
      <c r="J2287">
        <v>12</v>
      </c>
      <c r="K2287">
        <v>5577</v>
      </c>
      <c r="L2287">
        <v>102</v>
      </c>
      <c r="M2287">
        <v>6102</v>
      </c>
      <c r="N2287">
        <v>114</v>
      </c>
      <c r="O2287">
        <v>0</v>
      </c>
      <c r="P2287">
        <v>3</v>
      </c>
      <c r="Q2287">
        <v>2</v>
      </c>
      <c r="R2287">
        <v>300</v>
      </c>
      <c r="S2287">
        <v>7</v>
      </c>
      <c r="T2287">
        <v>190</v>
      </c>
      <c r="U2287">
        <v>0</v>
      </c>
      <c r="V2287">
        <v>13</v>
      </c>
    </row>
    <row r="2288" spans="1:22" x14ac:dyDescent="0.3">
      <c r="A2288" s="42">
        <v>44036</v>
      </c>
      <c r="B2288" t="s">
        <v>96</v>
      </c>
      <c r="C2288">
        <v>753</v>
      </c>
      <c r="D2288">
        <v>6</v>
      </c>
      <c r="E2288">
        <v>750</v>
      </c>
      <c r="F2288">
        <v>5</v>
      </c>
      <c r="G2288">
        <v>3</v>
      </c>
      <c r="H2288">
        <v>1</v>
      </c>
      <c r="I2288">
        <v>870</v>
      </c>
      <c r="J2288">
        <v>8</v>
      </c>
      <c r="K2288">
        <v>4040</v>
      </c>
      <c r="L2288">
        <v>35</v>
      </c>
      <c r="M2288">
        <v>4910</v>
      </c>
      <c r="N2288">
        <v>43</v>
      </c>
      <c r="O2288">
        <v>1</v>
      </c>
      <c r="P2288">
        <v>11</v>
      </c>
      <c r="Q2288">
        <v>8</v>
      </c>
      <c r="R2288">
        <v>562</v>
      </c>
      <c r="S2288">
        <v>-3</v>
      </c>
      <c r="T2288">
        <v>180</v>
      </c>
      <c r="U2288">
        <v>1</v>
      </c>
      <c r="V2288">
        <v>46</v>
      </c>
    </row>
    <row r="2289" spans="1:22" x14ac:dyDescent="0.3">
      <c r="A2289" s="42">
        <v>44036</v>
      </c>
      <c r="B2289" t="s">
        <v>88</v>
      </c>
      <c r="C2289">
        <v>577</v>
      </c>
      <c r="D2289">
        <v>15</v>
      </c>
      <c r="E2289">
        <v>558</v>
      </c>
      <c r="F2289">
        <v>18</v>
      </c>
      <c r="G2289">
        <v>19</v>
      </c>
      <c r="H2289">
        <v>-3</v>
      </c>
      <c r="I2289">
        <v>656</v>
      </c>
      <c r="J2289">
        <v>18</v>
      </c>
      <c r="K2289">
        <v>10596</v>
      </c>
      <c r="L2289">
        <v>195</v>
      </c>
      <c r="M2289">
        <v>11252</v>
      </c>
      <c r="N2289">
        <v>213</v>
      </c>
      <c r="O2289">
        <v>1</v>
      </c>
      <c r="P2289">
        <v>9</v>
      </c>
      <c r="Q2289">
        <v>10</v>
      </c>
      <c r="R2289">
        <v>346</v>
      </c>
      <c r="S2289">
        <v>4</v>
      </c>
      <c r="T2289">
        <v>222</v>
      </c>
      <c r="U2289">
        <v>2</v>
      </c>
      <c r="V2289">
        <v>29</v>
      </c>
    </row>
    <row r="2290" spans="1:22" x14ac:dyDescent="0.3">
      <c r="A2290" s="42">
        <v>44036</v>
      </c>
      <c r="B2290" t="s">
        <v>79</v>
      </c>
      <c r="C2290">
        <v>148</v>
      </c>
      <c r="D2290">
        <v>5</v>
      </c>
      <c r="E2290">
        <v>147</v>
      </c>
      <c r="F2290">
        <v>5</v>
      </c>
      <c r="G2290">
        <v>1</v>
      </c>
      <c r="H2290">
        <v>0</v>
      </c>
      <c r="I2290">
        <v>181</v>
      </c>
      <c r="J2290">
        <v>6</v>
      </c>
      <c r="K2290">
        <v>2630</v>
      </c>
      <c r="L2290">
        <v>27</v>
      </c>
      <c r="M2290">
        <v>2811</v>
      </c>
      <c r="N2290">
        <v>33</v>
      </c>
      <c r="O2290">
        <v>0</v>
      </c>
      <c r="P2290">
        <v>4</v>
      </c>
      <c r="Q2290">
        <v>1</v>
      </c>
      <c r="R2290">
        <v>82</v>
      </c>
      <c r="S2290">
        <v>4</v>
      </c>
      <c r="T2290">
        <v>62</v>
      </c>
      <c r="U2290">
        <v>1</v>
      </c>
      <c r="V2290">
        <v>14</v>
      </c>
    </row>
    <row r="2291" spans="1:22" x14ac:dyDescent="0.3">
      <c r="A2291" s="42">
        <v>44036</v>
      </c>
      <c r="B2291" t="s">
        <v>115</v>
      </c>
      <c r="C2291">
        <v>188</v>
      </c>
      <c r="D2291">
        <v>10</v>
      </c>
      <c r="E2291">
        <v>188</v>
      </c>
      <c r="F2291">
        <v>10</v>
      </c>
      <c r="G2291">
        <v>0</v>
      </c>
      <c r="H2291">
        <v>0</v>
      </c>
      <c r="I2291">
        <v>220</v>
      </c>
      <c r="J2291">
        <v>12</v>
      </c>
      <c r="K2291">
        <v>3344</v>
      </c>
      <c r="L2291">
        <v>78</v>
      </c>
      <c r="M2291">
        <v>3564</v>
      </c>
      <c r="N2291">
        <v>90</v>
      </c>
      <c r="O2291">
        <v>0</v>
      </c>
      <c r="P2291">
        <v>2</v>
      </c>
      <c r="Q2291">
        <v>1</v>
      </c>
      <c r="R2291">
        <v>109</v>
      </c>
      <c r="S2291">
        <v>9</v>
      </c>
      <c r="T2291">
        <v>77</v>
      </c>
      <c r="U2291">
        <v>0</v>
      </c>
      <c r="V2291">
        <v>12</v>
      </c>
    </row>
    <row r="2292" spans="1:22" x14ac:dyDescent="0.3">
      <c r="A2292" s="42">
        <v>44036</v>
      </c>
      <c r="B2292" t="s">
        <v>2</v>
      </c>
      <c r="C2292">
        <v>792</v>
      </c>
      <c r="D2292">
        <v>34</v>
      </c>
      <c r="E2292">
        <v>790</v>
      </c>
      <c r="F2292">
        <v>34</v>
      </c>
      <c r="G2292">
        <v>2</v>
      </c>
      <c r="H2292">
        <v>0</v>
      </c>
      <c r="I2292">
        <v>941</v>
      </c>
      <c r="J2292">
        <v>43</v>
      </c>
      <c r="K2292">
        <v>8876</v>
      </c>
      <c r="L2292">
        <v>468</v>
      </c>
      <c r="M2292">
        <v>9817</v>
      </c>
      <c r="N2292">
        <v>511</v>
      </c>
      <c r="O2292">
        <v>0</v>
      </c>
      <c r="P2292">
        <v>4</v>
      </c>
      <c r="Q2292">
        <v>10</v>
      </c>
      <c r="R2292">
        <v>415</v>
      </c>
      <c r="S2292">
        <v>24</v>
      </c>
      <c r="T2292">
        <v>373</v>
      </c>
      <c r="U2292">
        <v>0</v>
      </c>
      <c r="V2292">
        <v>32</v>
      </c>
    </row>
    <row r="2293" spans="1:22" x14ac:dyDescent="0.3">
      <c r="A2293" s="42">
        <v>44036</v>
      </c>
      <c r="B2293" t="s">
        <v>80</v>
      </c>
      <c r="C2293">
        <v>402</v>
      </c>
      <c r="D2293">
        <v>9</v>
      </c>
      <c r="E2293">
        <v>397</v>
      </c>
      <c r="F2293">
        <v>9</v>
      </c>
      <c r="G2293">
        <v>5</v>
      </c>
      <c r="H2293">
        <v>0</v>
      </c>
      <c r="I2293">
        <v>489</v>
      </c>
      <c r="J2293">
        <v>10</v>
      </c>
      <c r="K2293">
        <v>6692</v>
      </c>
      <c r="L2293">
        <v>249</v>
      </c>
      <c r="M2293">
        <v>7181</v>
      </c>
      <c r="N2293">
        <v>259</v>
      </c>
      <c r="O2293">
        <v>0</v>
      </c>
      <c r="P2293">
        <v>20</v>
      </c>
      <c r="Q2293">
        <v>9</v>
      </c>
      <c r="R2293">
        <v>249</v>
      </c>
      <c r="S2293">
        <v>0</v>
      </c>
      <c r="T2293">
        <v>133</v>
      </c>
      <c r="U2293">
        <v>0</v>
      </c>
      <c r="V2293">
        <v>32</v>
      </c>
    </row>
    <row r="2294" spans="1:22" x14ac:dyDescent="0.3">
      <c r="A2294" s="42">
        <v>44036</v>
      </c>
      <c r="B2294" t="s">
        <v>110</v>
      </c>
      <c r="C2294">
        <v>206</v>
      </c>
      <c r="D2294">
        <v>11</v>
      </c>
      <c r="E2294">
        <v>194</v>
      </c>
      <c r="F2294">
        <v>11</v>
      </c>
      <c r="G2294">
        <v>12</v>
      </c>
      <c r="H2294">
        <v>0</v>
      </c>
      <c r="I2294">
        <v>223</v>
      </c>
      <c r="J2294">
        <v>10</v>
      </c>
      <c r="K2294">
        <v>2584</v>
      </c>
      <c r="L2294">
        <v>55</v>
      </c>
      <c r="M2294">
        <v>2807</v>
      </c>
      <c r="N2294">
        <v>65</v>
      </c>
      <c r="O2294">
        <v>1</v>
      </c>
      <c r="P2294">
        <v>2</v>
      </c>
      <c r="Q2294">
        <v>7</v>
      </c>
      <c r="R2294">
        <v>82</v>
      </c>
      <c r="S2294">
        <v>3</v>
      </c>
      <c r="T2294">
        <v>122</v>
      </c>
      <c r="U2294">
        <v>4</v>
      </c>
      <c r="V2294">
        <v>17</v>
      </c>
    </row>
    <row r="2295" spans="1:22" x14ac:dyDescent="0.3">
      <c r="A2295" s="42">
        <v>44036</v>
      </c>
      <c r="B2295" t="s">
        <v>97</v>
      </c>
      <c r="C2295">
        <v>62</v>
      </c>
      <c r="D2295">
        <v>0</v>
      </c>
      <c r="E2295">
        <v>62</v>
      </c>
      <c r="F2295">
        <v>0</v>
      </c>
      <c r="G2295">
        <v>0</v>
      </c>
      <c r="H2295">
        <v>0</v>
      </c>
      <c r="I2295">
        <v>76</v>
      </c>
      <c r="J2295">
        <v>0</v>
      </c>
      <c r="K2295">
        <v>1356</v>
      </c>
      <c r="L2295">
        <v>23</v>
      </c>
      <c r="M2295">
        <v>1432</v>
      </c>
      <c r="N2295">
        <v>23</v>
      </c>
      <c r="O2295">
        <v>0</v>
      </c>
      <c r="P2295">
        <v>0</v>
      </c>
      <c r="Q2295">
        <v>1</v>
      </c>
      <c r="R2295">
        <v>33</v>
      </c>
      <c r="S2295">
        <v>-1</v>
      </c>
      <c r="T2295">
        <v>29</v>
      </c>
      <c r="U2295">
        <v>0</v>
      </c>
      <c r="V2295">
        <v>4</v>
      </c>
    </row>
    <row r="2296" spans="1:22" x14ac:dyDescent="0.3">
      <c r="A2296" s="42">
        <v>44036</v>
      </c>
      <c r="B2296" t="s">
        <v>70</v>
      </c>
      <c r="C2296">
        <v>239</v>
      </c>
      <c r="D2296">
        <v>14</v>
      </c>
      <c r="E2296">
        <v>229</v>
      </c>
      <c r="F2296">
        <v>14</v>
      </c>
      <c r="G2296">
        <v>10</v>
      </c>
      <c r="H2296">
        <v>0</v>
      </c>
      <c r="I2296">
        <v>273</v>
      </c>
      <c r="J2296">
        <v>12</v>
      </c>
      <c r="K2296">
        <v>3274</v>
      </c>
      <c r="L2296">
        <v>85</v>
      </c>
      <c r="M2296">
        <v>3547</v>
      </c>
      <c r="N2296">
        <v>97</v>
      </c>
      <c r="O2296">
        <v>0</v>
      </c>
      <c r="P2296">
        <v>7</v>
      </c>
      <c r="Q2296">
        <v>1</v>
      </c>
      <c r="R2296">
        <v>140</v>
      </c>
      <c r="S2296">
        <v>13</v>
      </c>
      <c r="T2296">
        <v>92</v>
      </c>
      <c r="U2296">
        <v>2</v>
      </c>
      <c r="V2296">
        <v>20</v>
      </c>
    </row>
    <row r="2297" spans="1:22" x14ac:dyDescent="0.3">
      <c r="A2297" s="42">
        <v>44036</v>
      </c>
      <c r="B2297" t="s">
        <v>56</v>
      </c>
      <c r="C2297">
        <v>1325</v>
      </c>
      <c r="D2297">
        <v>37</v>
      </c>
      <c r="E2297">
        <v>1318</v>
      </c>
      <c r="F2297">
        <v>37</v>
      </c>
      <c r="G2297">
        <v>7</v>
      </c>
      <c r="H2297">
        <v>0</v>
      </c>
      <c r="I2297">
        <v>1513</v>
      </c>
      <c r="J2297">
        <v>49</v>
      </c>
      <c r="K2297">
        <v>20091</v>
      </c>
      <c r="L2297">
        <v>443</v>
      </c>
      <c r="M2297">
        <v>21604</v>
      </c>
      <c r="N2297">
        <v>492</v>
      </c>
      <c r="O2297">
        <v>0</v>
      </c>
      <c r="P2297">
        <v>9</v>
      </c>
      <c r="Q2297">
        <v>18</v>
      </c>
      <c r="R2297">
        <v>479</v>
      </c>
      <c r="S2297">
        <v>19</v>
      </c>
      <c r="T2297">
        <v>837</v>
      </c>
      <c r="U2297">
        <v>3</v>
      </c>
      <c r="V2297">
        <v>61</v>
      </c>
    </row>
    <row r="2298" spans="1:22" x14ac:dyDescent="0.3">
      <c r="A2298" s="42">
        <v>44036</v>
      </c>
      <c r="B2298" t="s">
        <v>129</v>
      </c>
      <c r="C2298">
        <v>35</v>
      </c>
      <c r="D2298">
        <v>0</v>
      </c>
      <c r="E2298">
        <v>35</v>
      </c>
      <c r="F2298">
        <v>0</v>
      </c>
      <c r="G2298">
        <v>0</v>
      </c>
      <c r="H2298">
        <v>0</v>
      </c>
      <c r="I2298">
        <v>42</v>
      </c>
      <c r="J2298">
        <v>0</v>
      </c>
      <c r="K2298">
        <v>756</v>
      </c>
      <c r="L2298">
        <v>7</v>
      </c>
      <c r="M2298">
        <v>798</v>
      </c>
      <c r="N2298">
        <v>7</v>
      </c>
      <c r="O2298">
        <v>0</v>
      </c>
      <c r="P2298">
        <v>0</v>
      </c>
      <c r="Q2298">
        <v>0</v>
      </c>
      <c r="R2298">
        <v>19</v>
      </c>
      <c r="S2298">
        <v>0</v>
      </c>
      <c r="T2298">
        <v>16</v>
      </c>
      <c r="U2298">
        <v>0</v>
      </c>
      <c r="V2298">
        <v>0</v>
      </c>
    </row>
    <row r="2299" spans="1:22" x14ac:dyDescent="0.3">
      <c r="A2299" s="42">
        <v>44036</v>
      </c>
      <c r="B2299" t="s">
        <v>104</v>
      </c>
      <c r="C2299">
        <v>50</v>
      </c>
      <c r="D2299">
        <v>0</v>
      </c>
      <c r="E2299">
        <v>50</v>
      </c>
      <c r="F2299">
        <v>0</v>
      </c>
      <c r="G2299">
        <v>0</v>
      </c>
      <c r="H2299">
        <v>0</v>
      </c>
      <c r="I2299">
        <v>60</v>
      </c>
      <c r="J2299">
        <v>1</v>
      </c>
      <c r="K2299">
        <v>4310</v>
      </c>
      <c r="L2299">
        <v>29</v>
      </c>
      <c r="M2299">
        <v>4370</v>
      </c>
      <c r="N2299">
        <v>30</v>
      </c>
      <c r="O2299">
        <v>0</v>
      </c>
      <c r="P2299">
        <v>1</v>
      </c>
      <c r="Q2299">
        <v>0</v>
      </c>
      <c r="R2299">
        <v>36</v>
      </c>
      <c r="S2299">
        <v>0</v>
      </c>
      <c r="T2299">
        <v>13</v>
      </c>
      <c r="U2299">
        <v>0</v>
      </c>
      <c r="V2299">
        <v>2</v>
      </c>
    </row>
    <row r="2300" spans="1:22" x14ac:dyDescent="0.3">
      <c r="A2300" s="42">
        <v>44036</v>
      </c>
      <c r="B2300" t="s">
        <v>111</v>
      </c>
      <c r="C2300">
        <v>241</v>
      </c>
      <c r="D2300">
        <v>11</v>
      </c>
      <c r="E2300">
        <v>234</v>
      </c>
      <c r="F2300">
        <v>10</v>
      </c>
      <c r="G2300">
        <v>7</v>
      </c>
      <c r="H2300">
        <v>1</v>
      </c>
      <c r="I2300">
        <v>268</v>
      </c>
      <c r="J2300">
        <v>9</v>
      </c>
      <c r="K2300">
        <v>3659</v>
      </c>
      <c r="L2300">
        <v>96</v>
      </c>
      <c r="M2300">
        <v>3927</v>
      </c>
      <c r="N2300">
        <v>105</v>
      </c>
      <c r="O2300">
        <v>0</v>
      </c>
      <c r="P2300">
        <v>4</v>
      </c>
      <c r="Q2300">
        <v>2</v>
      </c>
      <c r="R2300">
        <v>105</v>
      </c>
      <c r="S2300">
        <v>9</v>
      </c>
      <c r="T2300">
        <v>132</v>
      </c>
      <c r="U2300">
        <v>1</v>
      </c>
      <c r="V2300">
        <v>16</v>
      </c>
    </row>
    <row r="2301" spans="1:22" x14ac:dyDescent="0.3">
      <c r="A2301" s="42">
        <v>44036</v>
      </c>
      <c r="B2301" t="s">
        <v>57</v>
      </c>
      <c r="C2301">
        <v>2423</v>
      </c>
      <c r="D2301">
        <v>78</v>
      </c>
      <c r="E2301">
        <v>2419</v>
      </c>
      <c r="F2301">
        <v>77</v>
      </c>
      <c r="G2301">
        <v>4</v>
      </c>
      <c r="H2301">
        <v>1</v>
      </c>
      <c r="I2301">
        <v>2247</v>
      </c>
      <c r="J2301">
        <v>38</v>
      </c>
      <c r="K2301">
        <v>139768</v>
      </c>
      <c r="L2301">
        <v>1773</v>
      </c>
      <c r="M2301">
        <v>142015</v>
      </c>
      <c r="N2301">
        <v>1811</v>
      </c>
      <c r="O2301">
        <v>0</v>
      </c>
      <c r="P2301">
        <v>12</v>
      </c>
      <c r="Q2301">
        <v>41</v>
      </c>
      <c r="R2301">
        <v>873</v>
      </c>
      <c r="S2301">
        <v>37</v>
      </c>
      <c r="T2301">
        <v>1538</v>
      </c>
      <c r="U2301">
        <v>2</v>
      </c>
      <c r="V2301">
        <v>54</v>
      </c>
    </row>
    <row r="2302" spans="1:22" x14ac:dyDescent="0.3">
      <c r="A2302" s="42">
        <v>44036</v>
      </c>
      <c r="B2302" t="s">
        <v>89</v>
      </c>
      <c r="C2302">
        <v>102</v>
      </c>
      <c r="D2302">
        <v>0</v>
      </c>
      <c r="E2302">
        <v>100</v>
      </c>
      <c r="F2302">
        <v>0</v>
      </c>
      <c r="G2302">
        <v>2</v>
      </c>
      <c r="H2302">
        <v>0</v>
      </c>
      <c r="I2302">
        <v>115</v>
      </c>
      <c r="J2302">
        <v>0</v>
      </c>
      <c r="K2302">
        <v>3101</v>
      </c>
      <c r="L2302">
        <v>21</v>
      </c>
      <c r="M2302">
        <v>3216</v>
      </c>
      <c r="N2302">
        <v>21</v>
      </c>
      <c r="O2302">
        <v>0</v>
      </c>
      <c r="P2302">
        <v>1</v>
      </c>
      <c r="Q2302">
        <v>0</v>
      </c>
      <c r="R2302">
        <v>75</v>
      </c>
      <c r="S2302">
        <v>0</v>
      </c>
      <c r="T2302">
        <v>26</v>
      </c>
      <c r="U2302">
        <v>0</v>
      </c>
      <c r="V2302">
        <v>3</v>
      </c>
    </row>
    <row r="2303" spans="1:22" x14ac:dyDescent="0.3">
      <c r="A2303" s="42">
        <v>44036</v>
      </c>
      <c r="B2303" t="s">
        <v>44</v>
      </c>
      <c r="C2303">
        <v>2714</v>
      </c>
      <c r="D2303">
        <v>-7</v>
      </c>
      <c r="E2303">
        <v>2701</v>
      </c>
      <c r="F2303">
        <v>-9</v>
      </c>
      <c r="G2303">
        <v>13</v>
      </c>
      <c r="H2303">
        <v>2</v>
      </c>
      <c r="I2303">
        <v>2922</v>
      </c>
      <c r="J2303">
        <v>4</v>
      </c>
      <c r="K2303">
        <v>109764</v>
      </c>
      <c r="L2303">
        <v>1847</v>
      </c>
      <c r="M2303">
        <v>112686</v>
      </c>
      <c r="N2303">
        <v>1851</v>
      </c>
      <c r="O2303">
        <v>0</v>
      </c>
      <c r="P2303">
        <v>3</v>
      </c>
      <c r="Q2303">
        <v>23</v>
      </c>
      <c r="R2303">
        <v>499</v>
      </c>
      <c r="S2303">
        <v>-30</v>
      </c>
      <c r="T2303">
        <v>2212</v>
      </c>
      <c r="U2303">
        <v>2</v>
      </c>
      <c r="V2303">
        <v>19</v>
      </c>
    </row>
    <row r="2304" spans="1:22" x14ac:dyDescent="0.3">
      <c r="A2304" s="42">
        <v>44036</v>
      </c>
      <c r="B2304" t="s">
        <v>81</v>
      </c>
      <c r="C2304">
        <v>57</v>
      </c>
      <c r="D2304">
        <v>1</v>
      </c>
      <c r="E2304">
        <v>57</v>
      </c>
      <c r="F2304">
        <v>1</v>
      </c>
      <c r="G2304">
        <v>0</v>
      </c>
      <c r="H2304">
        <v>0</v>
      </c>
      <c r="I2304">
        <v>67</v>
      </c>
      <c r="J2304">
        <v>2</v>
      </c>
      <c r="K2304">
        <v>1305</v>
      </c>
      <c r="L2304">
        <v>24</v>
      </c>
      <c r="M2304">
        <v>1372</v>
      </c>
      <c r="N2304">
        <v>26</v>
      </c>
      <c r="O2304">
        <v>0</v>
      </c>
      <c r="P2304">
        <v>0</v>
      </c>
      <c r="Q2304">
        <v>2</v>
      </c>
      <c r="R2304">
        <v>40</v>
      </c>
      <c r="S2304">
        <v>-1</v>
      </c>
      <c r="T2304">
        <v>17</v>
      </c>
      <c r="U2304">
        <v>0</v>
      </c>
      <c r="V2304">
        <v>3</v>
      </c>
    </row>
    <row r="2305" spans="1:22" x14ac:dyDescent="0.3">
      <c r="A2305" s="42">
        <v>44036</v>
      </c>
      <c r="B2305" t="s">
        <v>130</v>
      </c>
      <c r="C2305">
        <v>16</v>
      </c>
      <c r="D2305">
        <v>0</v>
      </c>
      <c r="E2305">
        <v>16</v>
      </c>
      <c r="F2305">
        <v>0</v>
      </c>
      <c r="G2305">
        <v>0</v>
      </c>
      <c r="H2305">
        <v>0</v>
      </c>
      <c r="I2305">
        <v>16</v>
      </c>
      <c r="J2305">
        <v>0</v>
      </c>
      <c r="K2305">
        <v>552</v>
      </c>
      <c r="L2305">
        <v>0</v>
      </c>
      <c r="M2305">
        <v>568</v>
      </c>
      <c r="N2305">
        <v>0</v>
      </c>
      <c r="O2305">
        <v>0</v>
      </c>
      <c r="P2305">
        <v>1</v>
      </c>
      <c r="Q2305">
        <v>0</v>
      </c>
      <c r="R2305">
        <v>6</v>
      </c>
      <c r="S2305">
        <v>0</v>
      </c>
      <c r="T2305">
        <v>9</v>
      </c>
      <c r="U2305">
        <v>0</v>
      </c>
      <c r="V2305">
        <v>0</v>
      </c>
    </row>
    <row r="2306" spans="1:22" x14ac:dyDescent="0.3">
      <c r="A2306" s="42">
        <v>44036</v>
      </c>
      <c r="B2306" t="s">
        <v>131</v>
      </c>
      <c r="C2306">
        <v>89</v>
      </c>
      <c r="D2306">
        <v>4</v>
      </c>
      <c r="E2306">
        <v>86</v>
      </c>
      <c r="F2306">
        <v>4</v>
      </c>
      <c r="G2306">
        <v>3</v>
      </c>
      <c r="H2306">
        <v>0</v>
      </c>
      <c r="I2306">
        <v>97</v>
      </c>
      <c r="J2306">
        <v>2</v>
      </c>
      <c r="K2306">
        <v>1504</v>
      </c>
      <c r="L2306">
        <v>30</v>
      </c>
      <c r="M2306">
        <v>1601</v>
      </c>
      <c r="N2306">
        <v>32</v>
      </c>
      <c r="O2306">
        <v>0</v>
      </c>
      <c r="P2306">
        <v>0</v>
      </c>
      <c r="Q2306">
        <v>1</v>
      </c>
      <c r="R2306">
        <v>50</v>
      </c>
      <c r="S2306">
        <v>3</v>
      </c>
      <c r="T2306">
        <v>39</v>
      </c>
      <c r="U2306">
        <v>2</v>
      </c>
      <c r="V2306">
        <v>4</v>
      </c>
    </row>
    <row r="2307" spans="1:22" x14ac:dyDescent="0.3">
      <c r="A2307" s="42">
        <v>44036</v>
      </c>
      <c r="B2307" t="s">
        <v>71</v>
      </c>
      <c r="C2307">
        <v>1336</v>
      </c>
      <c r="D2307">
        <v>23</v>
      </c>
      <c r="E2307">
        <v>1330</v>
      </c>
      <c r="F2307">
        <v>23</v>
      </c>
      <c r="G2307">
        <v>6</v>
      </c>
      <c r="H2307">
        <v>0</v>
      </c>
      <c r="I2307">
        <v>1579</v>
      </c>
      <c r="J2307">
        <v>28</v>
      </c>
      <c r="K2307">
        <v>14551</v>
      </c>
      <c r="L2307">
        <v>209</v>
      </c>
      <c r="M2307">
        <v>16130</v>
      </c>
      <c r="N2307">
        <v>237</v>
      </c>
      <c r="O2307">
        <v>0</v>
      </c>
      <c r="P2307">
        <v>9</v>
      </c>
      <c r="Q2307">
        <v>5</v>
      </c>
      <c r="R2307">
        <v>928</v>
      </c>
      <c r="S2307">
        <v>18</v>
      </c>
      <c r="T2307">
        <v>399</v>
      </c>
      <c r="U2307">
        <v>1</v>
      </c>
      <c r="V2307">
        <v>38</v>
      </c>
    </row>
    <row r="2308" spans="1:22" x14ac:dyDescent="0.3">
      <c r="A2308" s="42">
        <v>44036</v>
      </c>
      <c r="B2308" t="s">
        <v>132</v>
      </c>
      <c r="C2308">
        <v>418</v>
      </c>
      <c r="D2308">
        <v>8</v>
      </c>
      <c r="E2308">
        <v>418</v>
      </c>
      <c r="F2308">
        <v>8</v>
      </c>
      <c r="G2308">
        <v>0</v>
      </c>
      <c r="H2308">
        <v>0</v>
      </c>
      <c r="I2308">
        <v>481</v>
      </c>
      <c r="J2308">
        <v>9</v>
      </c>
      <c r="K2308">
        <v>4234</v>
      </c>
      <c r="L2308">
        <v>116</v>
      </c>
      <c r="M2308">
        <v>4715</v>
      </c>
      <c r="N2308">
        <v>125</v>
      </c>
      <c r="O2308">
        <v>0</v>
      </c>
      <c r="P2308">
        <v>1</v>
      </c>
      <c r="Q2308">
        <v>3</v>
      </c>
      <c r="R2308">
        <v>308</v>
      </c>
      <c r="S2308">
        <v>5</v>
      </c>
      <c r="T2308">
        <v>109</v>
      </c>
      <c r="U2308">
        <v>0</v>
      </c>
      <c r="V2308">
        <v>10</v>
      </c>
    </row>
    <row r="2309" spans="1:22" x14ac:dyDescent="0.3">
      <c r="A2309" s="42">
        <v>44036</v>
      </c>
      <c r="B2309" t="s">
        <v>72</v>
      </c>
      <c r="C2309">
        <v>196</v>
      </c>
      <c r="D2309">
        <v>7</v>
      </c>
      <c r="E2309">
        <v>181</v>
      </c>
      <c r="F2309">
        <v>8</v>
      </c>
      <c r="G2309">
        <v>15</v>
      </c>
      <c r="H2309">
        <v>-1</v>
      </c>
      <c r="I2309">
        <v>224</v>
      </c>
      <c r="J2309">
        <v>14</v>
      </c>
      <c r="K2309">
        <v>7869</v>
      </c>
      <c r="L2309">
        <v>129</v>
      </c>
      <c r="M2309">
        <v>8093</v>
      </c>
      <c r="N2309">
        <v>143</v>
      </c>
      <c r="O2309">
        <v>0</v>
      </c>
      <c r="P2309">
        <v>0</v>
      </c>
      <c r="Q2309">
        <v>6</v>
      </c>
      <c r="R2309">
        <v>84</v>
      </c>
      <c r="S2309">
        <v>1</v>
      </c>
      <c r="T2309">
        <v>112</v>
      </c>
      <c r="U2309">
        <v>2</v>
      </c>
      <c r="V2309">
        <v>13</v>
      </c>
    </row>
    <row r="2310" spans="1:22" x14ac:dyDescent="0.3">
      <c r="A2310" s="42">
        <v>44036</v>
      </c>
      <c r="B2310" t="s">
        <v>52</v>
      </c>
      <c r="C2310">
        <v>1225</v>
      </c>
      <c r="D2310">
        <v>28</v>
      </c>
      <c r="E2310">
        <v>1224</v>
      </c>
      <c r="F2310">
        <v>28</v>
      </c>
      <c r="G2310">
        <v>1</v>
      </c>
      <c r="H2310">
        <v>0</v>
      </c>
      <c r="I2310">
        <v>1555</v>
      </c>
      <c r="J2310">
        <v>36</v>
      </c>
      <c r="K2310">
        <v>8756</v>
      </c>
      <c r="L2310">
        <v>180</v>
      </c>
      <c r="M2310">
        <v>10311</v>
      </c>
      <c r="N2310">
        <v>216</v>
      </c>
      <c r="O2310">
        <v>0</v>
      </c>
      <c r="P2310">
        <v>16</v>
      </c>
      <c r="Q2310">
        <v>11</v>
      </c>
      <c r="R2310">
        <v>692</v>
      </c>
      <c r="S2310">
        <v>17</v>
      </c>
      <c r="T2310">
        <v>517</v>
      </c>
      <c r="U2310">
        <v>4</v>
      </c>
      <c r="V2310">
        <v>75</v>
      </c>
    </row>
    <row r="2311" spans="1:22" x14ac:dyDescent="0.3">
      <c r="A2311" s="42">
        <v>44036</v>
      </c>
      <c r="B2311" t="s">
        <v>19</v>
      </c>
      <c r="C2311">
        <v>5127</v>
      </c>
      <c r="D2311">
        <v>111</v>
      </c>
      <c r="E2311">
        <v>5120</v>
      </c>
      <c r="F2311">
        <v>111</v>
      </c>
      <c r="G2311">
        <v>7</v>
      </c>
      <c r="H2311">
        <v>0</v>
      </c>
      <c r="I2311">
        <v>6201</v>
      </c>
      <c r="J2311">
        <v>133</v>
      </c>
      <c r="K2311">
        <v>37768</v>
      </c>
      <c r="L2311">
        <v>948</v>
      </c>
      <c r="M2311">
        <v>43969</v>
      </c>
      <c r="N2311">
        <v>1081</v>
      </c>
      <c r="O2311">
        <v>0</v>
      </c>
      <c r="P2311">
        <v>45</v>
      </c>
      <c r="Q2311">
        <v>69</v>
      </c>
      <c r="R2311">
        <v>2440</v>
      </c>
      <c r="S2311">
        <v>42</v>
      </c>
      <c r="T2311">
        <v>2642</v>
      </c>
      <c r="U2311">
        <v>1</v>
      </c>
      <c r="V2311">
        <v>157</v>
      </c>
    </row>
    <row r="2312" spans="1:22" x14ac:dyDescent="0.3">
      <c r="A2312" s="42">
        <v>44036</v>
      </c>
      <c r="B2312" t="s">
        <v>73</v>
      </c>
      <c r="C2312">
        <v>43</v>
      </c>
      <c r="D2312">
        <v>4</v>
      </c>
      <c r="E2312">
        <v>40</v>
      </c>
      <c r="F2312">
        <v>4</v>
      </c>
      <c r="G2312">
        <v>3</v>
      </c>
      <c r="H2312">
        <v>0</v>
      </c>
      <c r="I2312">
        <v>43</v>
      </c>
      <c r="J2312">
        <v>5</v>
      </c>
      <c r="K2312">
        <v>1717</v>
      </c>
      <c r="L2312">
        <v>55</v>
      </c>
      <c r="M2312">
        <v>1760</v>
      </c>
      <c r="N2312">
        <v>60</v>
      </c>
      <c r="O2312">
        <v>0</v>
      </c>
      <c r="P2312">
        <v>0</v>
      </c>
      <c r="Q2312">
        <v>0</v>
      </c>
      <c r="R2312">
        <v>24</v>
      </c>
      <c r="S2312">
        <v>4</v>
      </c>
      <c r="T2312">
        <v>19</v>
      </c>
      <c r="U2312">
        <v>0</v>
      </c>
      <c r="V2312">
        <v>3</v>
      </c>
    </row>
    <row r="2313" spans="1:22" x14ac:dyDescent="0.3">
      <c r="A2313" s="42">
        <v>44036</v>
      </c>
      <c r="B2313" t="s">
        <v>133</v>
      </c>
      <c r="C2313">
        <v>71</v>
      </c>
      <c r="D2313">
        <v>2</v>
      </c>
      <c r="E2313">
        <v>71</v>
      </c>
      <c r="F2313">
        <v>2</v>
      </c>
      <c r="G2313">
        <v>0</v>
      </c>
      <c r="H2313">
        <v>0</v>
      </c>
      <c r="I2313">
        <v>89</v>
      </c>
      <c r="J2313">
        <v>3</v>
      </c>
      <c r="K2313">
        <v>2374</v>
      </c>
      <c r="L2313">
        <v>74</v>
      </c>
      <c r="M2313">
        <v>2463</v>
      </c>
      <c r="N2313">
        <v>77</v>
      </c>
      <c r="O2313">
        <v>0</v>
      </c>
      <c r="P2313">
        <v>0</v>
      </c>
      <c r="Q2313">
        <v>0</v>
      </c>
      <c r="R2313">
        <v>44</v>
      </c>
      <c r="S2313">
        <v>2</v>
      </c>
      <c r="T2313">
        <v>27</v>
      </c>
      <c r="U2313">
        <v>1</v>
      </c>
      <c r="V2313">
        <v>4</v>
      </c>
    </row>
    <row r="2314" spans="1:22" x14ac:dyDescent="0.3">
      <c r="A2314" s="42">
        <v>44036</v>
      </c>
      <c r="B2314" t="s">
        <v>50</v>
      </c>
      <c r="C2314">
        <v>1302</v>
      </c>
      <c r="D2314">
        <v>33</v>
      </c>
      <c r="E2314">
        <v>1248</v>
      </c>
      <c r="F2314">
        <v>32</v>
      </c>
      <c r="G2314">
        <v>54</v>
      </c>
      <c r="H2314">
        <v>1</v>
      </c>
      <c r="I2314">
        <v>1387</v>
      </c>
      <c r="J2314">
        <v>38</v>
      </c>
      <c r="K2314">
        <v>13482</v>
      </c>
      <c r="L2314">
        <v>243</v>
      </c>
      <c r="M2314">
        <v>14869</v>
      </c>
      <c r="N2314">
        <v>281</v>
      </c>
      <c r="O2314">
        <v>0</v>
      </c>
      <c r="P2314">
        <v>4</v>
      </c>
      <c r="Q2314">
        <v>14</v>
      </c>
      <c r="R2314">
        <v>881</v>
      </c>
      <c r="S2314">
        <v>19</v>
      </c>
      <c r="T2314">
        <v>417</v>
      </c>
      <c r="U2314">
        <v>0</v>
      </c>
      <c r="V2314">
        <v>43</v>
      </c>
    </row>
    <row r="2315" spans="1:22" x14ac:dyDescent="0.3">
      <c r="A2315" s="42">
        <v>44036</v>
      </c>
      <c r="B2315" t="s">
        <v>43</v>
      </c>
      <c r="C2315">
        <v>17693</v>
      </c>
      <c r="D2315">
        <v>415</v>
      </c>
      <c r="E2315">
        <v>17656</v>
      </c>
      <c r="F2315">
        <v>411</v>
      </c>
      <c r="G2315">
        <v>37</v>
      </c>
      <c r="H2315">
        <v>4</v>
      </c>
      <c r="I2315">
        <v>21381</v>
      </c>
      <c r="J2315">
        <v>524</v>
      </c>
      <c r="K2315">
        <v>193224</v>
      </c>
      <c r="L2315">
        <v>3215</v>
      </c>
      <c r="M2315">
        <v>214605</v>
      </c>
      <c r="N2315">
        <v>3739</v>
      </c>
      <c r="O2315">
        <v>3</v>
      </c>
      <c r="P2315">
        <v>263</v>
      </c>
      <c r="Q2315">
        <v>285</v>
      </c>
      <c r="R2315">
        <v>12758</v>
      </c>
      <c r="S2315">
        <v>127</v>
      </c>
      <c r="T2315">
        <v>4672</v>
      </c>
      <c r="U2315">
        <v>18</v>
      </c>
      <c r="V2315">
        <v>1144</v>
      </c>
    </row>
    <row r="2316" spans="1:22" x14ac:dyDescent="0.3">
      <c r="A2316" s="42">
        <v>44036</v>
      </c>
      <c r="B2316" t="s">
        <v>99</v>
      </c>
      <c r="C2316">
        <v>274</v>
      </c>
      <c r="D2316">
        <v>6</v>
      </c>
      <c r="E2316">
        <v>267</v>
      </c>
      <c r="F2316">
        <v>6</v>
      </c>
      <c r="G2316">
        <v>7</v>
      </c>
      <c r="H2316">
        <v>0</v>
      </c>
      <c r="I2316">
        <v>300</v>
      </c>
      <c r="J2316">
        <v>5</v>
      </c>
      <c r="K2316">
        <v>2669</v>
      </c>
      <c r="L2316">
        <v>14</v>
      </c>
      <c r="M2316">
        <v>2969</v>
      </c>
      <c r="N2316">
        <v>19</v>
      </c>
      <c r="O2316">
        <v>0</v>
      </c>
      <c r="P2316">
        <v>2</v>
      </c>
      <c r="Q2316">
        <v>3</v>
      </c>
      <c r="R2316">
        <v>146</v>
      </c>
      <c r="S2316">
        <v>3</v>
      </c>
      <c r="T2316">
        <v>126</v>
      </c>
      <c r="U2316">
        <v>0</v>
      </c>
      <c r="V2316">
        <v>9</v>
      </c>
    </row>
    <row r="2317" spans="1:22" x14ac:dyDescent="0.3">
      <c r="A2317" s="42">
        <v>44036</v>
      </c>
      <c r="B2317" t="s">
        <v>134</v>
      </c>
      <c r="C2317">
        <v>54</v>
      </c>
      <c r="D2317">
        <v>4</v>
      </c>
      <c r="E2317">
        <v>54</v>
      </c>
      <c r="F2317">
        <v>4</v>
      </c>
      <c r="G2317">
        <v>0</v>
      </c>
      <c r="H2317">
        <v>0</v>
      </c>
      <c r="I2317">
        <v>64</v>
      </c>
      <c r="J2317">
        <v>4</v>
      </c>
      <c r="K2317">
        <v>1225</v>
      </c>
      <c r="L2317">
        <v>26</v>
      </c>
      <c r="M2317">
        <v>1289</v>
      </c>
      <c r="N2317">
        <v>30</v>
      </c>
      <c r="O2317">
        <v>0</v>
      </c>
      <c r="P2317">
        <v>0</v>
      </c>
      <c r="Q2317">
        <v>4</v>
      </c>
      <c r="R2317">
        <v>19</v>
      </c>
      <c r="S2317">
        <v>0</v>
      </c>
      <c r="T2317">
        <v>35</v>
      </c>
      <c r="U2317">
        <v>0</v>
      </c>
      <c r="V2317">
        <v>3</v>
      </c>
    </row>
    <row r="2318" spans="1:22" x14ac:dyDescent="0.3">
      <c r="A2318" s="42">
        <v>44036</v>
      </c>
      <c r="B2318" t="s">
        <v>45</v>
      </c>
      <c r="C2318">
        <v>526</v>
      </c>
      <c r="D2318">
        <v>37</v>
      </c>
      <c r="E2318">
        <v>476</v>
      </c>
      <c r="F2318">
        <v>35</v>
      </c>
      <c r="G2318">
        <v>50</v>
      </c>
      <c r="H2318">
        <v>2</v>
      </c>
      <c r="I2318">
        <v>554</v>
      </c>
      <c r="J2318">
        <v>39</v>
      </c>
      <c r="K2318">
        <v>11149</v>
      </c>
      <c r="L2318">
        <v>327</v>
      </c>
      <c r="M2318">
        <v>11703</v>
      </c>
      <c r="N2318">
        <v>366</v>
      </c>
      <c r="O2318">
        <v>0</v>
      </c>
      <c r="P2318">
        <v>6</v>
      </c>
      <c r="Q2318">
        <v>27</v>
      </c>
      <c r="R2318">
        <v>306</v>
      </c>
      <c r="S2318">
        <v>10</v>
      </c>
      <c r="T2318">
        <v>214</v>
      </c>
      <c r="U2318">
        <v>2</v>
      </c>
      <c r="V2318">
        <v>38</v>
      </c>
    </row>
    <row r="2319" spans="1:22" x14ac:dyDescent="0.3">
      <c r="A2319" s="42">
        <v>44036</v>
      </c>
      <c r="B2319" t="s">
        <v>53</v>
      </c>
      <c r="C2319">
        <v>2790</v>
      </c>
      <c r="D2319">
        <v>69</v>
      </c>
      <c r="E2319">
        <v>2778</v>
      </c>
      <c r="F2319">
        <v>69</v>
      </c>
      <c r="G2319">
        <v>12</v>
      </c>
      <c r="H2319">
        <v>0</v>
      </c>
      <c r="I2319">
        <v>3403</v>
      </c>
      <c r="J2319">
        <v>84</v>
      </c>
      <c r="K2319">
        <v>21146</v>
      </c>
      <c r="L2319">
        <v>475</v>
      </c>
      <c r="M2319">
        <v>24549</v>
      </c>
      <c r="N2319">
        <v>559</v>
      </c>
      <c r="O2319">
        <v>2</v>
      </c>
      <c r="P2319">
        <v>67</v>
      </c>
      <c r="Q2319">
        <v>36</v>
      </c>
      <c r="R2319">
        <v>1208</v>
      </c>
      <c r="S2319">
        <v>31</v>
      </c>
      <c r="T2319">
        <v>1515</v>
      </c>
      <c r="U2319">
        <v>1</v>
      </c>
      <c r="V2319">
        <v>263</v>
      </c>
    </row>
    <row r="2320" spans="1:22" x14ac:dyDescent="0.3">
      <c r="A2320" s="42">
        <v>44036</v>
      </c>
      <c r="B2320" t="s">
        <v>65</v>
      </c>
      <c r="C2320">
        <v>899</v>
      </c>
      <c r="D2320">
        <v>22</v>
      </c>
      <c r="E2320">
        <v>888</v>
      </c>
      <c r="F2320">
        <v>22</v>
      </c>
      <c r="G2320">
        <v>11</v>
      </c>
      <c r="H2320">
        <v>0</v>
      </c>
      <c r="I2320">
        <v>1002</v>
      </c>
      <c r="J2320">
        <v>27</v>
      </c>
      <c r="K2320">
        <v>10686</v>
      </c>
      <c r="L2320">
        <v>145</v>
      </c>
      <c r="M2320">
        <v>11688</v>
      </c>
      <c r="N2320">
        <v>172</v>
      </c>
      <c r="O2320">
        <v>0</v>
      </c>
      <c r="P2320">
        <v>8</v>
      </c>
      <c r="Q2320">
        <v>13</v>
      </c>
      <c r="R2320">
        <v>604</v>
      </c>
      <c r="S2320">
        <v>9</v>
      </c>
      <c r="T2320">
        <v>287</v>
      </c>
      <c r="U2320">
        <v>1</v>
      </c>
      <c r="V2320">
        <v>42</v>
      </c>
    </row>
    <row r="2321" spans="1:22" x14ac:dyDescent="0.3">
      <c r="A2321" s="42">
        <v>44036</v>
      </c>
      <c r="B2321" t="s">
        <v>105</v>
      </c>
      <c r="C2321">
        <v>1560</v>
      </c>
      <c r="D2321">
        <v>4</v>
      </c>
      <c r="E2321">
        <v>1557</v>
      </c>
      <c r="F2321">
        <v>4</v>
      </c>
      <c r="G2321">
        <v>3</v>
      </c>
      <c r="H2321">
        <v>0</v>
      </c>
      <c r="I2321">
        <v>1618</v>
      </c>
      <c r="J2321">
        <v>6</v>
      </c>
      <c r="K2321">
        <v>2982</v>
      </c>
      <c r="L2321">
        <v>30</v>
      </c>
      <c r="M2321">
        <v>4600</v>
      </c>
      <c r="N2321">
        <v>36</v>
      </c>
      <c r="O2321">
        <v>0</v>
      </c>
      <c r="P2321">
        <v>6</v>
      </c>
      <c r="Q2321">
        <v>0</v>
      </c>
      <c r="R2321">
        <v>1462</v>
      </c>
      <c r="S2321">
        <v>4</v>
      </c>
      <c r="T2321">
        <v>92</v>
      </c>
      <c r="U2321">
        <v>0</v>
      </c>
      <c r="V2321">
        <v>16</v>
      </c>
    </row>
    <row r="2322" spans="1:22" x14ac:dyDescent="0.3">
      <c r="A2322" s="42">
        <v>44036</v>
      </c>
      <c r="B2322" t="s">
        <v>98</v>
      </c>
      <c r="C2322">
        <v>84</v>
      </c>
      <c r="D2322">
        <v>7</v>
      </c>
      <c r="E2322">
        <v>83</v>
      </c>
      <c r="F2322">
        <v>7</v>
      </c>
      <c r="G2322">
        <v>1</v>
      </c>
      <c r="H2322">
        <v>0</v>
      </c>
      <c r="I2322">
        <v>90</v>
      </c>
      <c r="J2322">
        <v>7</v>
      </c>
      <c r="K2322">
        <v>2293</v>
      </c>
      <c r="L2322">
        <v>13</v>
      </c>
      <c r="M2322">
        <v>2383</v>
      </c>
      <c r="N2322">
        <v>20</v>
      </c>
      <c r="O2322">
        <v>0</v>
      </c>
      <c r="P2322">
        <v>0</v>
      </c>
      <c r="Q2322">
        <v>0</v>
      </c>
      <c r="R2322">
        <v>57</v>
      </c>
      <c r="S2322">
        <v>7</v>
      </c>
      <c r="T2322">
        <v>27</v>
      </c>
      <c r="U2322">
        <v>0</v>
      </c>
      <c r="V2322">
        <v>2</v>
      </c>
    </row>
    <row r="2323" spans="1:22" x14ac:dyDescent="0.3">
      <c r="A2323" s="42">
        <v>44036</v>
      </c>
      <c r="B2323" t="s">
        <v>106</v>
      </c>
      <c r="C2323">
        <v>73</v>
      </c>
      <c r="D2323">
        <v>12</v>
      </c>
      <c r="E2323">
        <v>73</v>
      </c>
      <c r="F2323">
        <v>12</v>
      </c>
      <c r="G2323">
        <v>0</v>
      </c>
      <c r="H2323">
        <v>0</v>
      </c>
      <c r="I2323">
        <v>76</v>
      </c>
      <c r="J2323">
        <v>13</v>
      </c>
      <c r="K2323">
        <v>1789</v>
      </c>
      <c r="L2323">
        <v>82</v>
      </c>
      <c r="M2323">
        <v>1865</v>
      </c>
      <c r="N2323">
        <v>95</v>
      </c>
      <c r="O2323">
        <v>0</v>
      </c>
      <c r="P2323">
        <v>0</v>
      </c>
      <c r="Q2323">
        <v>0</v>
      </c>
      <c r="R2323">
        <v>28</v>
      </c>
      <c r="S2323">
        <v>12</v>
      </c>
      <c r="T2323">
        <v>45</v>
      </c>
      <c r="U2323">
        <v>0</v>
      </c>
      <c r="V2323">
        <v>1</v>
      </c>
    </row>
    <row r="2324" spans="1:22" x14ac:dyDescent="0.3">
      <c r="A2324" s="42">
        <v>44036</v>
      </c>
      <c r="B2324" t="s">
        <v>135</v>
      </c>
      <c r="C2324">
        <v>20</v>
      </c>
      <c r="D2324">
        <v>1</v>
      </c>
      <c r="E2324">
        <v>20</v>
      </c>
      <c r="F2324">
        <v>1</v>
      </c>
      <c r="G2324">
        <v>0</v>
      </c>
      <c r="H2324">
        <v>0</v>
      </c>
      <c r="I2324">
        <v>21</v>
      </c>
      <c r="J2324">
        <v>1</v>
      </c>
      <c r="K2324">
        <v>652</v>
      </c>
      <c r="L2324">
        <v>6</v>
      </c>
      <c r="M2324">
        <v>673</v>
      </c>
      <c r="N2324">
        <v>7</v>
      </c>
      <c r="O2324">
        <v>0</v>
      </c>
      <c r="P2324">
        <v>0</v>
      </c>
      <c r="Q2324">
        <v>0</v>
      </c>
      <c r="R2324">
        <v>6</v>
      </c>
      <c r="S2324">
        <v>1</v>
      </c>
      <c r="T2324">
        <v>14</v>
      </c>
      <c r="U2324">
        <v>0</v>
      </c>
      <c r="V2324">
        <v>1</v>
      </c>
    </row>
    <row r="2325" spans="1:22" x14ac:dyDescent="0.3">
      <c r="A2325" s="42">
        <v>44036</v>
      </c>
      <c r="B2325" t="s">
        <v>116</v>
      </c>
      <c r="C2325">
        <v>267</v>
      </c>
      <c r="D2325">
        <v>5</v>
      </c>
      <c r="E2325">
        <v>265</v>
      </c>
      <c r="F2325">
        <v>3</v>
      </c>
      <c r="G2325">
        <v>2</v>
      </c>
      <c r="H2325">
        <v>2</v>
      </c>
      <c r="I2325">
        <v>292</v>
      </c>
      <c r="J2325">
        <v>6</v>
      </c>
      <c r="K2325">
        <v>5660</v>
      </c>
      <c r="L2325">
        <v>60</v>
      </c>
      <c r="M2325">
        <v>5952</v>
      </c>
      <c r="N2325">
        <v>66</v>
      </c>
      <c r="O2325">
        <v>0</v>
      </c>
      <c r="P2325">
        <v>3</v>
      </c>
      <c r="Q2325">
        <v>1</v>
      </c>
      <c r="R2325">
        <v>96</v>
      </c>
      <c r="S2325">
        <v>4</v>
      </c>
      <c r="T2325">
        <v>168</v>
      </c>
      <c r="U2325">
        <v>1</v>
      </c>
      <c r="V2325">
        <v>3</v>
      </c>
    </row>
    <row r="2326" spans="1:22" x14ac:dyDescent="0.3">
      <c r="A2326" s="42">
        <v>44036</v>
      </c>
      <c r="B2326" t="s">
        <v>66</v>
      </c>
      <c r="C2326">
        <v>577</v>
      </c>
      <c r="D2326">
        <v>54</v>
      </c>
      <c r="E2326">
        <v>558</v>
      </c>
      <c r="F2326">
        <v>50</v>
      </c>
      <c r="G2326">
        <v>19</v>
      </c>
      <c r="H2326">
        <v>4</v>
      </c>
      <c r="I2326">
        <v>673</v>
      </c>
      <c r="J2326">
        <v>57</v>
      </c>
      <c r="K2326">
        <v>11370</v>
      </c>
      <c r="L2326">
        <v>271</v>
      </c>
      <c r="M2326">
        <v>12043</v>
      </c>
      <c r="N2326">
        <v>328</v>
      </c>
      <c r="O2326">
        <v>0</v>
      </c>
      <c r="P2326">
        <v>0</v>
      </c>
      <c r="Q2326">
        <v>10</v>
      </c>
      <c r="R2326">
        <v>181</v>
      </c>
      <c r="S2326">
        <v>44</v>
      </c>
      <c r="T2326">
        <v>396</v>
      </c>
      <c r="U2326">
        <v>8</v>
      </c>
      <c r="V2326">
        <v>32</v>
      </c>
    </row>
    <row r="2327" spans="1:22" x14ac:dyDescent="0.3">
      <c r="A2327" s="42">
        <v>44036</v>
      </c>
      <c r="B2327" t="s">
        <v>117</v>
      </c>
      <c r="C2327">
        <v>174</v>
      </c>
      <c r="D2327">
        <v>5</v>
      </c>
      <c r="E2327">
        <v>173</v>
      </c>
      <c r="F2327">
        <v>5</v>
      </c>
      <c r="G2327">
        <v>1</v>
      </c>
      <c r="H2327">
        <v>0</v>
      </c>
      <c r="I2327">
        <v>184</v>
      </c>
      <c r="J2327">
        <v>6</v>
      </c>
      <c r="K2327">
        <v>3326</v>
      </c>
      <c r="L2327">
        <v>20</v>
      </c>
      <c r="M2327">
        <v>3510</v>
      </c>
      <c r="N2327">
        <v>26</v>
      </c>
      <c r="O2327">
        <v>1</v>
      </c>
      <c r="P2327">
        <v>1</v>
      </c>
      <c r="Q2327">
        <v>7</v>
      </c>
      <c r="R2327">
        <v>101</v>
      </c>
      <c r="S2327">
        <v>-3</v>
      </c>
      <c r="T2327">
        <v>72</v>
      </c>
      <c r="U2327">
        <v>0</v>
      </c>
      <c r="V2327">
        <v>5</v>
      </c>
    </row>
    <row r="2328" spans="1:22" x14ac:dyDescent="0.3">
      <c r="A2328" s="42">
        <v>44036</v>
      </c>
      <c r="B2328" t="s">
        <v>86</v>
      </c>
      <c r="C2328">
        <v>128</v>
      </c>
      <c r="D2328">
        <v>5</v>
      </c>
      <c r="E2328">
        <v>122</v>
      </c>
      <c r="F2328">
        <v>4</v>
      </c>
      <c r="G2328">
        <v>6</v>
      </c>
      <c r="H2328">
        <v>1</v>
      </c>
      <c r="I2328">
        <v>133</v>
      </c>
      <c r="J2328">
        <v>5</v>
      </c>
      <c r="K2328">
        <v>3684</v>
      </c>
      <c r="L2328">
        <v>105</v>
      </c>
      <c r="M2328">
        <v>3817</v>
      </c>
      <c r="N2328">
        <v>110</v>
      </c>
      <c r="O2328">
        <v>0</v>
      </c>
      <c r="P2328">
        <v>1</v>
      </c>
      <c r="Q2328">
        <v>3</v>
      </c>
      <c r="R2328">
        <v>57</v>
      </c>
      <c r="S2328">
        <v>2</v>
      </c>
      <c r="T2328">
        <v>70</v>
      </c>
      <c r="U2328">
        <v>1</v>
      </c>
      <c r="V2328">
        <v>5</v>
      </c>
    </row>
    <row r="2329" spans="1:22" x14ac:dyDescent="0.3">
      <c r="A2329" s="42">
        <v>44036</v>
      </c>
      <c r="B2329" t="s">
        <v>93</v>
      </c>
      <c r="C2329">
        <v>150</v>
      </c>
      <c r="D2329">
        <v>5</v>
      </c>
      <c r="E2329">
        <v>148</v>
      </c>
      <c r="F2329">
        <v>4</v>
      </c>
      <c r="G2329">
        <v>2</v>
      </c>
      <c r="H2329">
        <v>1</v>
      </c>
      <c r="I2329">
        <v>182</v>
      </c>
      <c r="J2329">
        <v>8</v>
      </c>
      <c r="K2329">
        <v>3760</v>
      </c>
      <c r="L2329">
        <v>87</v>
      </c>
      <c r="M2329">
        <v>3942</v>
      </c>
      <c r="N2329">
        <v>95</v>
      </c>
      <c r="O2329">
        <v>0</v>
      </c>
      <c r="P2329">
        <v>3</v>
      </c>
      <c r="Q2329">
        <v>1</v>
      </c>
      <c r="R2329">
        <v>81</v>
      </c>
      <c r="S2329">
        <v>4</v>
      </c>
      <c r="T2329">
        <v>66</v>
      </c>
      <c r="U2329">
        <v>1</v>
      </c>
      <c r="V2329">
        <v>10</v>
      </c>
    </row>
    <row r="2330" spans="1:22" x14ac:dyDescent="0.3">
      <c r="A2330" s="42">
        <v>44036</v>
      </c>
      <c r="B2330" t="s">
        <v>0</v>
      </c>
      <c r="C2330">
        <v>2788</v>
      </c>
      <c r="D2330">
        <v>71</v>
      </c>
      <c r="E2330">
        <v>2785</v>
      </c>
      <c r="F2330">
        <v>71</v>
      </c>
      <c r="G2330">
        <v>3</v>
      </c>
      <c r="H2330">
        <v>0</v>
      </c>
      <c r="I2330">
        <v>3283</v>
      </c>
      <c r="J2330">
        <v>91</v>
      </c>
      <c r="K2330">
        <v>33624</v>
      </c>
      <c r="L2330">
        <v>912</v>
      </c>
      <c r="M2330">
        <v>36907</v>
      </c>
      <c r="N2330">
        <v>1003</v>
      </c>
      <c r="O2330">
        <v>0</v>
      </c>
      <c r="P2330">
        <v>21</v>
      </c>
      <c r="Q2330">
        <v>47</v>
      </c>
      <c r="R2330">
        <v>1279</v>
      </c>
      <c r="S2330">
        <v>24</v>
      </c>
      <c r="T2330">
        <v>1488</v>
      </c>
      <c r="U2330">
        <v>2</v>
      </c>
      <c r="V2330">
        <v>73</v>
      </c>
    </row>
    <row r="2331" spans="1:22" x14ac:dyDescent="0.3">
      <c r="A2331" s="42">
        <v>44036</v>
      </c>
      <c r="B2331" t="s">
        <v>58</v>
      </c>
      <c r="C2331">
        <v>1777</v>
      </c>
      <c r="D2331">
        <v>31</v>
      </c>
      <c r="E2331">
        <v>1775</v>
      </c>
      <c r="F2331">
        <v>31</v>
      </c>
      <c r="G2331">
        <v>2</v>
      </c>
      <c r="H2331">
        <v>0</v>
      </c>
      <c r="I2331">
        <v>2145</v>
      </c>
      <c r="J2331">
        <v>42</v>
      </c>
      <c r="K2331">
        <v>19141</v>
      </c>
      <c r="L2331">
        <v>360</v>
      </c>
      <c r="M2331">
        <v>21286</v>
      </c>
      <c r="N2331">
        <v>402</v>
      </c>
      <c r="O2331">
        <v>0</v>
      </c>
      <c r="P2331">
        <v>20</v>
      </c>
      <c r="Q2331">
        <v>27</v>
      </c>
      <c r="R2331">
        <v>924</v>
      </c>
      <c r="S2331">
        <v>4</v>
      </c>
      <c r="T2331">
        <v>833</v>
      </c>
      <c r="U2331">
        <v>0</v>
      </c>
      <c r="V2331">
        <v>67</v>
      </c>
    </row>
    <row r="2332" spans="1:22" x14ac:dyDescent="0.3">
      <c r="A2332" s="42">
        <v>44037</v>
      </c>
      <c r="B2332" t="s">
        <v>59</v>
      </c>
      <c r="C2332">
        <v>396</v>
      </c>
      <c r="D2332">
        <v>7</v>
      </c>
      <c r="E2332">
        <v>385</v>
      </c>
      <c r="F2332">
        <v>7</v>
      </c>
      <c r="G2332">
        <v>11</v>
      </c>
      <c r="H2332">
        <v>0</v>
      </c>
      <c r="I2332">
        <v>463</v>
      </c>
      <c r="J2332">
        <v>3</v>
      </c>
      <c r="K2332">
        <v>11417</v>
      </c>
      <c r="L2332">
        <v>70</v>
      </c>
      <c r="M2332">
        <v>11880</v>
      </c>
      <c r="N2332">
        <v>73</v>
      </c>
      <c r="O2332">
        <v>1</v>
      </c>
      <c r="P2332">
        <v>4</v>
      </c>
      <c r="Q2332">
        <v>11</v>
      </c>
      <c r="R2332">
        <v>227</v>
      </c>
      <c r="S2332">
        <v>-5</v>
      </c>
      <c r="T2332">
        <v>165</v>
      </c>
      <c r="U2332">
        <v>0</v>
      </c>
      <c r="V2332">
        <v>22</v>
      </c>
    </row>
    <row r="2333" spans="1:22" x14ac:dyDescent="0.3">
      <c r="A2333" s="42">
        <v>44037</v>
      </c>
      <c r="B2333" t="s">
        <v>90</v>
      </c>
      <c r="C2333">
        <v>741</v>
      </c>
      <c r="D2333">
        <v>18</v>
      </c>
      <c r="E2333">
        <v>739</v>
      </c>
      <c r="F2333">
        <v>17</v>
      </c>
      <c r="G2333">
        <v>2</v>
      </c>
      <c r="H2333">
        <v>1</v>
      </c>
      <c r="I2333">
        <v>872</v>
      </c>
      <c r="J2333">
        <v>6</v>
      </c>
      <c r="K2333">
        <v>5451</v>
      </c>
      <c r="L2333">
        <v>32</v>
      </c>
      <c r="M2333">
        <v>6323</v>
      </c>
      <c r="N2333">
        <v>38</v>
      </c>
      <c r="O2333">
        <v>0</v>
      </c>
      <c r="P2333">
        <v>10</v>
      </c>
      <c r="Q2333">
        <v>2</v>
      </c>
      <c r="R2333">
        <v>561</v>
      </c>
      <c r="S2333">
        <v>16</v>
      </c>
      <c r="T2333">
        <v>170</v>
      </c>
      <c r="U2333">
        <v>1</v>
      </c>
      <c r="V2333">
        <v>27</v>
      </c>
    </row>
    <row r="2334" spans="1:22" x14ac:dyDescent="0.3">
      <c r="A2334" s="42">
        <v>44037</v>
      </c>
      <c r="B2334" t="s">
        <v>94</v>
      </c>
      <c r="C2334">
        <v>44</v>
      </c>
      <c r="D2334">
        <v>6</v>
      </c>
      <c r="E2334">
        <v>37</v>
      </c>
      <c r="F2334">
        <v>6</v>
      </c>
      <c r="G2334">
        <v>7</v>
      </c>
      <c r="H2334">
        <v>0</v>
      </c>
      <c r="I2334">
        <v>40</v>
      </c>
      <c r="J2334">
        <v>1</v>
      </c>
      <c r="K2334">
        <v>1424</v>
      </c>
      <c r="L2334">
        <v>5</v>
      </c>
      <c r="M2334">
        <v>1464</v>
      </c>
      <c r="N2334">
        <v>6</v>
      </c>
      <c r="O2334">
        <v>0</v>
      </c>
      <c r="P2334">
        <v>1</v>
      </c>
      <c r="Q2334">
        <v>2</v>
      </c>
      <c r="R2334">
        <v>16</v>
      </c>
      <c r="S2334">
        <v>4</v>
      </c>
      <c r="T2334">
        <v>27</v>
      </c>
      <c r="U2334">
        <v>0</v>
      </c>
      <c r="V2334">
        <v>3</v>
      </c>
    </row>
    <row r="2335" spans="1:22" x14ac:dyDescent="0.3">
      <c r="A2335" s="42">
        <v>44037</v>
      </c>
      <c r="B2335" t="s">
        <v>100</v>
      </c>
      <c r="C2335">
        <v>647</v>
      </c>
      <c r="D2335">
        <v>1</v>
      </c>
      <c r="E2335">
        <v>647</v>
      </c>
      <c r="F2335">
        <v>1</v>
      </c>
      <c r="G2335">
        <v>0</v>
      </c>
      <c r="H2335">
        <v>0</v>
      </c>
      <c r="I2335">
        <v>661</v>
      </c>
      <c r="J2335">
        <v>-2</v>
      </c>
      <c r="K2335">
        <v>4206</v>
      </c>
      <c r="L2335">
        <v>6</v>
      </c>
      <c r="M2335">
        <v>4867</v>
      </c>
      <c r="N2335">
        <v>4</v>
      </c>
      <c r="O2335">
        <v>0</v>
      </c>
      <c r="P2335">
        <v>1</v>
      </c>
      <c r="Q2335">
        <v>1</v>
      </c>
      <c r="R2335">
        <v>628</v>
      </c>
      <c r="S2335">
        <v>0</v>
      </c>
      <c r="T2335">
        <v>18</v>
      </c>
      <c r="U2335">
        <v>0</v>
      </c>
      <c r="V2335">
        <v>9</v>
      </c>
    </row>
    <row r="2336" spans="1:22" x14ac:dyDescent="0.3">
      <c r="A2336" s="42">
        <v>44037</v>
      </c>
      <c r="B2336" t="s">
        <v>60</v>
      </c>
      <c r="C2336">
        <v>756</v>
      </c>
      <c r="D2336">
        <v>28</v>
      </c>
      <c r="E2336">
        <v>731</v>
      </c>
      <c r="F2336">
        <v>27</v>
      </c>
      <c r="G2336">
        <v>25</v>
      </c>
      <c r="H2336">
        <v>1</v>
      </c>
      <c r="I2336">
        <v>869</v>
      </c>
      <c r="J2336">
        <v>15</v>
      </c>
      <c r="K2336">
        <v>11444</v>
      </c>
      <c r="L2336">
        <v>109</v>
      </c>
      <c r="M2336">
        <v>12313</v>
      </c>
      <c r="N2336">
        <v>124</v>
      </c>
      <c r="O2336">
        <v>0</v>
      </c>
      <c r="P2336">
        <v>7</v>
      </c>
      <c r="Q2336">
        <v>12</v>
      </c>
      <c r="R2336">
        <v>376</v>
      </c>
      <c r="S2336">
        <v>16</v>
      </c>
      <c r="T2336">
        <v>373</v>
      </c>
      <c r="U2336">
        <v>1</v>
      </c>
      <c r="V2336">
        <v>36</v>
      </c>
    </row>
    <row r="2337" spans="1:22" x14ac:dyDescent="0.3">
      <c r="A2337" s="42">
        <v>44037</v>
      </c>
      <c r="B2337" t="s">
        <v>61</v>
      </c>
      <c r="C2337">
        <v>1390</v>
      </c>
      <c r="D2337">
        <v>31</v>
      </c>
      <c r="E2337">
        <v>1371</v>
      </c>
      <c r="F2337">
        <v>31</v>
      </c>
      <c r="G2337">
        <v>19</v>
      </c>
      <c r="H2337">
        <v>0</v>
      </c>
      <c r="I2337">
        <v>1616</v>
      </c>
      <c r="J2337">
        <v>6</v>
      </c>
      <c r="K2337">
        <v>10762</v>
      </c>
      <c r="L2337">
        <v>39</v>
      </c>
      <c r="M2337">
        <v>12378</v>
      </c>
      <c r="N2337">
        <v>45</v>
      </c>
      <c r="O2337">
        <v>0</v>
      </c>
      <c r="P2337">
        <v>9</v>
      </c>
      <c r="Q2337">
        <v>10</v>
      </c>
      <c r="R2337">
        <v>920</v>
      </c>
      <c r="S2337">
        <v>21</v>
      </c>
      <c r="T2337">
        <v>461</v>
      </c>
      <c r="U2337">
        <v>2</v>
      </c>
      <c r="V2337">
        <v>77</v>
      </c>
    </row>
    <row r="2338" spans="1:22" x14ac:dyDescent="0.3">
      <c r="A2338" s="42">
        <v>44037</v>
      </c>
      <c r="B2338" t="s">
        <v>49</v>
      </c>
      <c r="C2338">
        <v>132</v>
      </c>
      <c r="D2338">
        <v>10</v>
      </c>
      <c r="E2338">
        <v>123</v>
      </c>
      <c r="F2338">
        <v>9</v>
      </c>
      <c r="G2338">
        <v>9</v>
      </c>
      <c r="H2338">
        <v>1</v>
      </c>
      <c r="I2338">
        <v>141</v>
      </c>
      <c r="J2338">
        <v>4</v>
      </c>
      <c r="K2338">
        <v>4422</v>
      </c>
      <c r="L2338">
        <v>48</v>
      </c>
      <c r="M2338">
        <v>4563</v>
      </c>
      <c r="N2338">
        <v>52</v>
      </c>
      <c r="O2338">
        <v>0</v>
      </c>
      <c r="P2338">
        <v>1</v>
      </c>
      <c r="Q2338">
        <v>1</v>
      </c>
      <c r="R2338">
        <v>68</v>
      </c>
      <c r="S2338">
        <v>9</v>
      </c>
      <c r="T2338">
        <v>63</v>
      </c>
      <c r="U2338">
        <v>0</v>
      </c>
      <c r="V2338">
        <v>8</v>
      </c>
    </row>
    <row r="2339" spans="1:22" x14ac:dyDescent="0.3">
      <c r="A2339" s="42">
        <v>44037</v>
      </c>
      <c r="B2339" t="s">
        <v>95</v>
      </c>
      <c r="C2339">
        <v>88</v>
      </c>
      <c r="D2339">
        <v>1</v>
      </c>
      <c r="E2339">
        <v>87</v>
      </c>
      <c r="F2339">
        <v>1</v>
      </c>
      <c r="G2339">
        <v>1</v>
      </c>
      <c r="H2339">
        <v>0</v>
      </c>
      <c r="I2339">
        <v>124</v>
      </c>
      <c r="J2339">
        <v>3</v>
      </c>
      <c r="K2339">
        <v>1739</v>
      </c>
      <c r="L2339">
        <v>83</v>
      </c>
      <c r="M2339">
        <v>1863</v>
      </c>
      <c r="N2339">
        <v>86</v>
      </c>
      <c r="O2339">
        <v>0</v>
      </c>
      <c r="P2339">
        <v>0</v>
      </c>
      <c r="Q2339">
        <v>1</v>
      </c>
      <c r="R2339">
        <v>46</v>
      </c>
      <c r="S2339">
        <v>0</v>
      </c>
      <c r="T2339">
        <v>42</v>
      </c>
      <c r="U2339">
        <v>0</v>
      </c>
      <c r="V2339">
        <v>5</v>
      </c>
    </row>
    <row r="2340" spans="1:22" x14ac:dyDescent="0.3">
      <c r="A2340" s="42">
        <v>44037</v>
      </c>
      <c r="B2340" t="s">
        <v>67</v>
      </c>
      <c r="C2340">
        <v>121</v>
      </c>
      <c r="D2340">
        <v>12</v>
      </c>
      <c r="E2340">
        <v>99</v>
      </c>
      <c r="F2340">
        <v>8</v>
      </c>
      <c r="G2340">
        <v>22</v>
      </c>
      <c r="H2340">
        <v>4</v>
      </c>
      <c r="I2340">
        <v>108</v>
      </c>
      <c r="J2340">
        <v>0</v>
      </c>
      <c r="K2340">
        <v>2770</v>
      </c>
      <c r="L2340">
        <v>20</v>
      </c>
      <c r="M2340">
        <v>2878</v>
      </c>
      <c r="N2340">
        <v>20</v>
      </c>
      <c r="O2340">
        <v>0</v>
      </c>
      <c r="P2340">
        <v>2</v>
      </c>
      <c r="Q2340">
        <v>2</v>
      </c>
      <c r="R2340">
        <v>44</v>
      </c>
      <c r="S2340">
        <v>10</v>
      </c>
      <c r="T2340">
        <v>75</v>
      </c>
      <c r="U2340">
        <v>0</v>
      </c>
      <c r="V2340">
        <v>10</v>
      </c>
    </row>
    <row r="2341" spans="1:22" x14ac:dyDescent="0.3">
      <c r="A2341" s="42">
        <v>44037</v>
      </c>
      <c r="B2341" t="s">
        <v>101</v>
      </c>
      <c r="C2341">
        <v>274</v>
      </c>
      <c r="D2341">
        <v>8</v>
      </c>
      <c r="E2341">
        <v>264</v>
      </c>
      <c r="F2341">
        <v>8</v>
      </c>
      <c r="G2341">
        <v>10</v>
      </c>
      <c r="H2341">
        <v>0</v>
      </c>
      <c r="I2341">
        <v>294</v>
      </c>
      <c r="J2341">
        <v>1</v>
      </c>
      <c r="K2341">
        <v>5582</v>
      </c>
      <c r="L2341">
        <v>158</v>
      </c>
      <c r="M2341">
        <v>5876</v>
      </c>
      <c r="N2341">
        <v>159</v>
      </c>
      <c r="O2341">
        <v>0</v>
      </c>
      <c r="P2341">
        <v>3</v>
      </c>
      <c r="Q2341">
        <v>5</v>
      </c>
      <c r="R2341">
        <v>69</v>
      </c>
      <c r="S2341">
        <v>3</v>
      </c>
      <c r="T2341">
        <v>202</v>
      </c>
      <c r="U2341">
        <v>1</v>
      </c>
      <c r="V2341">
        <v>28</v>
      </c>
    </row>
    <row r="2342" spans="1:22" x14ac:dyDescent="0.3">
      <c r="A2342" s="42">
        <v>44037</v>
      </c>
      <c r="B2342" t="s">
        <v>51</v>
      </c>
      <c r="C2342">
        <v>418</v>
      </c>
      <c r="D2342">
        <v>6</v>
      </c>
      <c r="E2342">
        <v>417</v>
      </c>
      <c r="F2342">
        <v>6</v>
      </c>
      <c r="G2342">
        <v>1</v>
      </c>
      <c r="H2342">
        <v>0</v>
      </c>
      <c r="I2342">
        <v>492</v>
      </c>
      <c r="J2342">
        <v>3</v>
      </c>
      <c r="K2342">
        <v>5232</v>
      </c>
      <c r="L2342">
        <v>29</v>
      </c>
      <c r="M2342">
        <v>5724</v>
      </c>
      <c r="N2342">
        <v>32</v>
      </c>
      <c r="O2342">
        <v>0</v>
      </c>
      <c r="P2342">
        <v>4</v>
      </c>
      <c r="Q2342">
        <v>5</v>
      </c>
      <c r="R2342">
        <v>183</v>
      </c>
      <c r="S2342">
        <v>1</v>
      </c>
      <c r="T2342">
        <v>231</v>
      </c>
      <c r="U2342">
        <v>1</v>
      </c>
      <c r="V2342">
        <v>17</v>
      </c>
    </row>
    <row r="2343" spans="1:22" x14ac:dyDescent="0.3">
      <c r="A2343" s="42">
        <v>44037</v>
      </c>
      <c r="B2343" t="s">
        <v>74</v>
      </c>
      <c r="C2343">
        <v>136</v>
      </c>
      <c r="D2343">
        <v>3</v>
      </c>
      <c r="E2343">
        <v>130</v>
      </c>
      <c r="F2343">
        <v>2</v>
      </c>
      <c r="G2343">
        <v>6</v>
      </c>
      <c r="H2343">
        <v>1</v>
      </c>
      <c r="I2343">
        <v>145</v>
      </c>
      <c r="J2343">
        <v>3</v>
      </c>
      <c r="K2343">
        <v>1370</v>
      </c>
      <c r="L2343">
        <v>2</v>
      </c>
      <c r="M2343">
        <v>1515</v>
      </c>
      <c r="N2343">
        <v>5</v>
      </c>
      <c r="O2343">
        <v>0</v>
      </c>
      <c r="P2343">
        <v>0</v>
      </c>
      <c r="Q2343">
        <v>2</v>
      </c>
      <c r="R2343">
        <v>47</v>
      </c>
      <c r="S2343">
        <v>1</v>
      </c>
      <c r="T2343">
        <v>89</v>
      </c>
      <c r="U2343">
        <v>1</v>
      </c>
      <c r="V2343">
        <v>7</v>
      </c>
    </row>
    <row r="2344" spans="1:22" x14ac:dyDescent="0.3">
      <c r="A2344" s="42">
        <v>44037</v>
      </c>
      <c r="B2344" t="s">
        <v>82</v>
      </c>
      <c r="C2344">
        <v>152</v>
      </c>
      <c r="D2344">
        <v>9</v>
      </c>
      <c r="E2344">
        <v>146</v>
      </c>
      <c r="F2344">
        <v>8</v>
      </c>
      <c r="G2344">
        <v>6</v>
      </c>
      <c r="H2344">
        <v>1</v>
      </c>
      <c r="I2344">
        <v>164</v>
      </c>
      <c r="J2344">
        <v>2</v>
      </c>
      <c r="K2344">
        <v>3654</v>
      </c>
      <c r="L2344">
        <v>27</v>
      </c>
      <c r="M2344">
        <v>3818</v>
      </c>
      <c r="N2344">
        <v>29</v>
      </c>
      <c r="O2344">
        <v>0</v>
      </c>
      <c r="P2344">
        <v>0</v>
      </c>
      <c r="Q2344">
        <v>3</v>
      </c>
      <c r="R2344">
        <v>61</v>
      </c>
      <c r="S2344">
        <v>6</v>
      </c>
      <c r="T2344">
        <v>91</v>
      </c>
      <c r="U2344">
        <v>0</v>
      </c>
      <c r="V2344">
        <v>4</v>
      </c>
    </row>
    <row r="2345" spans="1:22" x14ac:dyDescent="0.3">
      <c r="A2345" s="42">
        <v>44037</v>
      </c>
      <c r="B2345" t="s">
        <v>118</v>
      </c>
      <c r="C2345">
        <v>41</v>
      </c>
      <c r="D2345">
        <v>0</v>
      </c>
      <c r="E2345">
        <v>41</v>
      </c>
      <c r="F2345">
        <v>0</v>
      </c>
      <c r="G2345">
        <v>0</v>
      </c>
      <c r="H2345">
        <v>0</v>
      </c>
      <c r="I2345">
        <v>45</v>
      </c>
      <c r="J2345">
        <v>0</v>
      </c>
      <c r="K2345">
        <v>1134</v>
      </c>
      <c r="L2345">
        <v>30</v>
      </c>
      <c r="M2345">
        <v>1179</v>
      </c>
      <c r="N2345">
        <v>30</v>
      </c>
      <c r="O2345">
        <v>0</v>
      </c>
      <c r="P2345">
        <v>0</v>
      </c>
      <c r="Q2345">
        <v>0</v>
      </c>
      <c r="R2345">
        <v>27</v>
      </c>
      <c r="S2345">
        <v>0</v>
      </c>
      <c r="T2345">
        <v>14</v>
      </c>
      <c r="U2345">
        <v>0</v>
      </c>
      <c r="V2345">
        <v>2</v>
      </c>
    </row>
    <row r="2346" spans="1:22" x14ac:dyDescent="0.3">
      <c r="A2346" s="42">
        <v>44037</v>
      </c>
      <c r="B2346" t="s">
        <v>68</v>
      </c>
      <c r="C2346">
        <v>265</v>
      </c>
      <c r="D2346">
        <v>7</v>
      </c>
      <c r="E2346">
        <v>252</v>
      </c>
      <c r="F2346">
        <v>7</v>
      </c>
      <c r="G2346">
        <v>13</v>
      </c>
      <c r="H2346">
        <v>0</v>
      </c>
      <c r="I2346">
        <v>281</v>
      </c>
      <c r="J2346">
        <v>4</v>
      </c>
      <c r="K2346">
        <v>3473</v>
      </c>
      <c r="L2346">
        <v>35</v>
      </c>
      <c r="M2346">
        <v>3754</v>
      </c>
      <c r="N2346">
        <v>39</v>
      </c>
      <c r="O2346">
        <v>0</v>
      </c>
      <c r="P2346">
        <v>1</v>
      </c>
      <c r="Q2346">
        <v>4</v>
      </c>
      <c r="R2346">
        <v>144</v>
      </c>
      <c r="S2346">
        <v>3</v>
      </c>
      <c r="T2346">
        <v>120</v>
      </c>
      <c r="U2346">
        <v>0</v>
      </c>
      <c r="V2346">
        <v>8</v>
      </c>
    </row>
    <row r="2347" spans="1:22" x14ac:dyDescent="0.3">
      <c r="A2347" s="42">
        <v>44037</v>
      </c>
      <c r="B2347" t="s">
        <v>107</v>
      </c>
      <c r="C2347">
        <v>261</v>
      </c>
      <c r="D2347">
        <v>27</v>
      </c>
      <c r="E2347">
        <v>254</v>
      </c>
      <c r="F2347">
        <v>26</v>
      </c>
      <c r="G2347">
        <v>7</v>
      </c>
      <c r="H2347">
        <v>1</v>
      </c>
      <c r="I2347">
        <v>299</v>
      </c>
      <c r="J2347">
        <v>3</v>
      </c>
      <c r="K2347">
        <v>6772</v>
      </c>
      <c r="L2347">
        <v>106</v>
      </c>
      <c r="M2347">
        <v>7071</v>
      </c>
      <c r="N2347">
        <v>109</v>
      </c>
      <c r="O2347">
        <v>0</v>
      </c>
      <c r="P2347">
        <v>0</v>
      </c>
      <c r="Q2347">
        <v>1</v>
      </c>
      <c r="R2347">
        <v>140</v>
      </c>
      <c r="S2347">
        <v>26</v>
      </c>
      <c r="T2347">
        <v>121</v>
      </c>
      <c r="U2347">
        <v>0</v>
      </c>
      <c r="V2347">
        <v>9</v>
      </c>
    </row>
    <row r="2348" spans="1:22" x14ac:dyDescent="0.3">
      <c r="A2348" s="42">
        <v>44037</v>
      </c>
      <c r="B2348" t="s">
        <v>119</v>
      </c>
      <c r="C2348">
        <v>141</v>
      </c>
      <c r="D2348">
        <v>3</v>
      </c>
      <c r="E2348">
        <v>127</v>
      </c>
      <c r="F2348">
        <v>3</v>
      </c>
      <c r="G2348">
        <v>14</v>
      </c>
      <c r="H2348">
        <v>0</v>
      </c>
      <c r="I2348">
        <v>153</v>
      </c>
      <c r="J2348">
        <v>1</v>
      </c>
      <c r="K2348">
        <v>1337</v>
      </c>
      <c r="L2348">
        <v>8</v>
      </c>
      <c r="M2348">
        <v>1490</v>
      </c>
      <c r="N2348">
        <v>9</v>
      </c>
      <c r="O2348">
        <v>0</v>
      </c>
      <c r="P2348">
        <v>3</v>
      </c>
      <c r="Q2348">
        <v>2</v>
      </c>
      <c r="R2348">
        <v>51</v>
      </c>
      <c r="S2348">
        <v>1</v>
      </c>
      <c r="T2348">
        <v>87</v>
      </c>
      <c r="U2348">
        <v>0</v>
      </c>
      <c r="V2348">
        <v>6</v>
      </c>
    </row>
    <row r="2349" spans="1:22" x14ac:dyDescent="0.3">
      <c r="A2349" s="42">
        <v>44037</v>
      </c>
      <c r="B2349" t="s">
        <v>54</v>
      </c>
      <c r="C2349">
        <v>290</v>
      </c>
      <c r="D2349">
        <v>3</v>
      </c>
      <c r="E2349">
        <v>289</v>
      </c>
      <c r="F2349">
        <v>3</v>
      </c>
      <c r="G2349">
        <v>1</v>
      </c>
      <c r="H2349">
        <v>0</v>
      </c>
      <c r="I2349">
        <v>374</v>
      </c>
      <c r="J2349">
        <v>-3</v>
      </c>
      <c r="K2349">
        <v>10172</v>
      </c>
      <c r="L2349">
        <v>100</v>
      </c>
      <c r="M2349">
        <v>10546</v>
      </c>
      <c r="N2349">
        <v>97</v>
      </c>
      <c r="O2349">
        <v>0</v>
      </c>
      <c r="P2349">
        <v>6</v>
      </c>
      <c r="Q2349">
        <v>0</v>
      </c>
      <c r="R2349">
        <v>191</v>
      </c>
      <c r="S2349">
        <v>3</v>
      </c>
      <c r="T2349">
        <v>93</v>
      </c>
      <c r="U2349">
        <v>0</v>
      </c>
      <c r="V2349">
        <v>23</v>
      </c>
    </row>
    <row r="2350" spans="1:22" x14ac:dyDescent="0.3">
      <c r="A2350" s="42">
        <v>44037</v>
      </c>
      <c r="B2350" t="s">
        <v>1</v>
      </c>
      <c r="C2350">
        <v>17493</v>
      </c>
      <c r="D2350">
        <v>313</v>
      </c>
      <c r="E2350">
        <v>17467</v>
      </c>
      <c r="F2350">
        <v>313</v>
      </c>
      <c r="G2350">
        <v>26</v>
      </c>
      <c r="H2350">
        <v>0</v>
      </c>
      <c r="I2350">
        <v>21050</v>
      </c>
      <c r="J2350">
        <v>146</v>
      </c>
      <c r="K2350">
        <v>150828</v>
      </c>
      <c r="L2350">
        <v>1335</v>
      </c>
      <c r="M2350">
        <v>171878</v>
      </c>
      <c r="N2350">
        <v>1481</v>
      </c>
      <c r="O2350">
        <v>7</v>
      </c>
      <c r="P2350">
        <v>186</v>
      </c>
      <c r="Q2350">
        <v>182</v>
      </c>
      <c r="R2350">
        <v>11850</v>
      </c>
      <c r="S2350">
        <v>124</v>
      </c>
      <c r="T2350">
        <v>5457</v>
      </c>
      <c r="U2350">
        <v>11</v>
      </c>
      <c r="V2350">
        <v>624</v>
      </c>
    </row>
    <row r="2351" spans="1:22" x14ac:dyDescent="0.3">
      <c r="A2351" s="42">
        <v>44037</v>
      </c>
      <c r="B2351" t="s">
        <v>120</v>
      </c>
      <c r="C2351">
        <v>89</v>
      </c>
      <c r="D2351">
        <v>1</v>
      </c>
      <c r="E2351">
        <v>60</v>
      </c>
      <c r="F2351">
        <v>0</v>
      </c>
      <c r="G2351">
        <v>29</v>
      </c>
      <c r="H2351">
        <v>1</v>
      </c>
      <c r="I2351">
        <v>92</v>
      </c>
      <c r="J2351">
        <v>0</v>
      </c>
      <c r="K2351">
        <v>1674</v>
      </c>
      <c r="L2351">
        <v>13</v>
      </c>
      <c r="M2351">
        <v>1766</v>
      </c>
      <c r="N2351">
        <v>13</v>
      </c>
      <c r="O2351">
        <v>0</v>
      </c>
      <c r="P2351">
        <v>0</v>
      </c>
      <c r="Q2351">
        <v>0</v>
      </c>
      <c r="R2351">
        <v>27</v>
      </c>
      <c r="S2351">
        <v>1</v>
      </c>
      <c r="T2351">
        <v>62</v>
      </c>
      <c r="U2351">
        <v>0</v>
      </c>
      <c r="V2351">
        <v>3</v>
      </c>
    </row>
    <row r="2352" spans="1:22" x14ac:dyDescent="0.3">
      <c r="A2352" s="42">
        <v>44037</v>
      </c>
      <c r="B2352" t="s">
        <v>83</v>
      </c>
      <c r="C2352">
        <v>198</v>
      </c>
      <c r="D2352">
        <v>3</v>
      </c>
      <c r="E2352">
        <v>198</v>
      </c>
      <c r="F2352">
        <v>3</v>
      </c>
      <c r="G2352">
        <v>0</v>
      </c>
      <c r="H2352">
        <v>0</v>
      </c>
      <c r="I2352">
        <v>221</v>
      </c>
      <c r="J2352">
        <v>2</v>
      </c>
      <c r="K2352">
        <v>3384</v>
      </c>
      <c r="L2352">
        <v>62</v>
      </c>
      <c r="M2352">
        <v>3605</v>
      </c>
      <c r="N2352">
        <v>64</v>
      </c>
      <c r="O2352">
        <v>0</v>
      </c>
      <c r="P2352">
        <v>1</v>
      </c>
      <c r="Q2352">
        <v>0</v>
      </c>
      <c r="R2352">
        <v>77</v>
      </c>
      <c r="S2352">
        <v>3</v>
      </c>
      <c r="T2352">
        <v>120</v>
      </c>
      <c r="U2352">
        <v>1</v>
      </c>
      <c r="V2352">
        <v>10</v>
      </c>
    </row>
    <row r="2353" spans="1:22" x14ac:dyDescent="0.3">
      <c r="A2353" s="42">
        <v>44037</v>
      </c>
      <c r="B2353" t="s">
        <v>62</v>
      </c>
      <c r="C2353">
        <v>471</v>
      </c>
      <c r="D2353">
        <v>24</v>
      </c>
      <c r="E2353">
        <v>471</v>
      </c>
      <c r="F2353">
        <v>24</v>
      </c>
      <c r="G2353">
        <v>0</v>
      </c>
      <c r="H2353">
        <v>0</v>
      </c>
      <c r="I2353">
        <v>580</v>
      </c>
      <c r="J2353">
        <v>6</v>
      </c>
      <c r="K2353">
        <v>6203</v>
      </c>
      <c r="L2353">
        <v>20</v>
      </c>
      <c r="M2353">
        <v>6783</v>
      </c>
      <c r="N2353">
        <v>26</v>
      </c>
      <c r="O2353">
        <v>0</v>
      </c>
      <c r="P2353">
        <v>0</v>
      </c>
      <c r="Q2353">
        <v>1</v>
      </c>
      <c r="R2353">
        <v>155</v>
      </c>
      <c r="S2353">
        <v>23</v>
      </c>
      <c r="T2353">
        <v>316</v>
      </c>
      <c r="U2353">
        <v>0</v>
      </c>
      <c r="V2353">
        <v>26</v>
      </c>
    </row>
    <row r="2354" spans="1:22" x14ac:dyDescent="0.3">
      <c r="A2354" s="42">
        <v>44037</v>
      </c>
      <c r="B2354" t="s">
        <v>55</v>
      </c>
      <c r="C2354">
        <v>424</v>
      </c>
      <c r="D2354">
        <v>8</v>
      </c>
      <c r="E2354">
        <v>408</v>
      </c>
      <c r="F2354">
        <v>8</v>
      </c>
      <c r="G2354">
        <v>16</v>
      </c>
      <c r="H2354">
        <v>0</v>
      </c>
      <c r="I2354">
        <v>461</v>
      </c>
      <c r="J2354">
        <v>2</v>
      </c>
      <c r="K2354">
        <v>4454</v>
      </c>
      <c r="L2354">
        <v>47</v>
      </c>
      <c r="M2354">
        <v>4915</v>
      </c>
      <c r="N2354">
        <v>49</v>
      </c>
      <c r="O2354">
        <v>0</v>
      </c>
      <c r="P2354">
        <v>5</v>
      </c>
      <c r="Q2354">
        <v>2</v>
      </c>
      <c r="R2354">
        <v>186</v>
      </c>
      <c r="S2354">
        <v>6</v>
      </c>
      <c r="T2354">
        <v>233</v>
      </c>
      <c r="U2354">
        <v>1</v>
      </c>
      <c r="V2354">
        <v>33</v>
      </c>
    </row>
    <row r="2355" spans="1:22" x14ac:dyDescent="0.3">
      <c r="A2355" s="42">
        <v>44037</v>
      </c>
      <c r="B2355" t="s">
        <v>69</v>
      </c>
      <c r="C2355">
        <v>519</v>
      </c>
      <c r="D2355">
        <v>7</v>
      </c>
      <c r="E2355">
        <v>514</v>
      </c>
      <c r="F2355">
        <v>7</v>
      </c>
      <c r="G2355">
        <v>5</v>
      </c>
      <c r="H2355">
        <v>0</v>
      </c>
      <c r="I2355">
        <v>630</v>
      </c>
      <c r="J2355">
        <v>3</v>
      </c>
      <c r="K2355">
        <v>8284</v>
      </c>
      <c r="L2355">
        <v>103</v>
      </c>
      <c r="M2355">
        <v>8914</v>
      </c>
      <c r="N2355">
        <v>106</v>
      </c>
      <c r="O2355">
        <v>0</v>
      </c>
      <c r="P2355">
        <v>8</v>
      </c>
      <c r="Q2355">
        <v>5</v>
      </c>
      <c r="R2355">
        <v>303</v>
      </c>
      <c r="S2355">
        <v>2</v>
      </c>
      <c r="T2355">
        <v>208</v>
      </c>
      <c r="U2355">
        <v>0</v>
      </c>
      <c r="V2355">
        <v>43</v>
      </c>
    </row>
    <row r="2356" spans="1:22" x14ac:dyDescent="0.3">
      <c r="A2356" s="42">
        <v>44037</v>
      </c>
      <c r="B2356" t="s">
        <v>112</v>
      </c>
      <c r="C2356">
        <v>49</v>
      </c>
      <c r="D2356">
        <v>1</v>
      </c>
      <c r="E2356">
        <v>49</v>
      </c>
      <c r="F2356">
        <v>1</v>
      </c>
      <c r="G2356">
        <v>0</v>
      </c>
      <c r="H2356">
        <v>0</v>
      </c>
      <c r="I2356">
        <v>54</v>
      </c>
      <c r="J2356">
        <v>2</v>
      </c>
      <c r="K2356">
        <v>1723</v>
      </c>
      <c r="L2356">
        <v>6</v>
      </c>
      <c r="M2356">
        <v>1777</v>
      </c>
      <c r="N2356">
        <v>8</v>
      </c>
      <c r="O2356">
        <v>0</v>
      </c>
      <c r="P2356">
        <v>0</v>
      </c>
      <c r="Q2356">
        <v>0</v>
      </c>
      <c r="R2356">
        <v>25</v>
      </c>
      <c r="S2356">
        <v>1</v>
      </c>
      <c r="T2356">
        <v>24</v>
      </c>
      <c r="U2356">
        <v>1</v>
      </c>
      <c r="V2356">
        <v>4</v>
      </c>
    </row>
    <row r="2357" spans="1:22" x14ac:dyDescent="0.3">
      <c r="A2357" s="42">
        <v>44037</v>
      </c>
      <c r="B2357" t="s">
        <v>75</v>
      </c>
      <c r="C2357">
        <v>188</v>
      </c>
      <c r="D2357">
        <v>8</v>
      </c>
      <c r="E2357">
        <v>186</v>
      </c>
      <c r="F2357">
        <v>8</v>
      </c>
      <c r="G2357">
        <v>2</v>
      </c>
      <c r="H2357">
        <v>0</v>
      </c>
      <c r="I2357">
        <v>240</v>
      </c>
      <c r="J2357">
        <v>9</v>
      </c>
      <c r="K2357">
        <v>4994</v>
      </c>
      <c r="L2357">
        <v>48</v>
      </c>
      <c r="M2357">
        <v>5234</v>
      </c>
      <c r="N2357">
        <v>57</v>
      </c>
      <c r="O2357">
        <v>0</v>
      </c>
      <c r="P2357">
        <v>3</v>
      </c>
      <c r="Q2357">
        <v>1</v>
      </c>
      <c r="R2357">
        <v>102</v>
      </c>
      <c r="S2357">
        <v>7</v>
      </c>
      <c r="T2357">
        <v>83</v>
      </c>
      <c r="U2357">
        <v>2</v>
      </c>
      <c r="V2357">
        <v>11</v>
      </c>
    </row>
    <row r="2358" spans="1:22" x14ac:dyDescent="0.3">
      <c r="A2358" s="42">
        <v>44037</v>
      </c>
      <c r="B2358" t="s">
        <v>76</v>
      </c>
      <c r="C2358">
        <v>379</v>
      </c>
      <c r="D2358">
        <v>19</v>
      </c>
      <c r="E2358">
        <v>305</v>
      </c>
      <c r="F2358">
        <v>11</v>
      </c>
      <c r="G2358">
        <v>74</v>
      </c>
      <c r="H2358">
        <v>8</v>
      </c>
      <c r="I2358">
        <v>401</v>
      </c>
      <c r="J2358">
        <v>-1</v>
      </c>
      <c r="K2358">
        <v>5009</v>
      </c>
      <c r="L2358">
        <v>109</v>
      </c>
      <c r="M2358">
        <v>5410</v>
      </c>
      <c r="N2358">
        <v>108</v>
      </c>
      <c r="O2358">
        <v>0</v>
      </c>
      <c r="P2358">
        <v>1</v>
      </c>
      <c r="Q2358">
        <v>4</v>
      </c>
      <c r="R2358">
        <v>147</v>
      </c>
      <c r="S2358">
        <v>15</v>
      </c>
      <c r="T2358">
        <v>231</v>
      </c>
      <c r="U2358">
        <v>0</v>
      </c>
      <c r="V2358">
        <v>15</v>
      </c>
    </row>
    <row r="2359" spans="1:22" x14ac:dyDescent="0.3">
      <c r="A2359" s="42">
        <v>44037</v>
      </c>
      <c r="B2359" t="s">
        <v>113</v>
      </c>
      <c r="C2359">
        <v>256</v>
      </c>
      <c r="D2359">
        <v>14</v>
      </c>
      <c r="E2359">
        <v>256</v>
      </c>
      <c r="F2359">
        <v>14</v>
      </c>
      <c r="G2359">
        <v>0</v>
      </c>
      <c r="H2359">
        <v>0</v>
      </c>
      <c r="I2359">
        <v>281</v>
      </c>
      <c r="J2359">
        <v>5</v>
      </c>
      <c r="K2359">
        <v>3792</v>
      </c>
      <c r="L2359">
        <v>49</v>
      </c>
      <c r="M2359">
        <v>4073</v>
      </c>
      <c r="N2359">
        <v>54</v>
      </c>
      <c r="O2359">
        <v>0</v>
      </c>
      <c r="P2359">
        <v>5</v>
      </c>
      <c r="Q2359">
        <v>1</v>
      </c>
      <c r="R2359">
        <v>85</v>
      </c>
      <c r="S2359">
        <v>13</v>
      </c>
      <c r="T2359">
        <v>166</v>
      </c>
      <c r="U2359">
        <v>0</v>
      </c>
      <c r="V2359">
        <v>15</v>
      </c>
    </row>
    <row r="2360" spans="1:22" x14ac:dyDescent="0.3">
      <c r="A2360" s="42">
        <v>44037</v>
      </c>
      <c r="B2360" t="s">
        <v>121</v>
      </c>
      <c r="C2360">
        <v>98</v>
      </c>
      <c r="D2360">
        <v>0</v>
      </c>
      <c r="E2360">
        <v>93</v>
      </c>
      <c r="F2360">
        <v>0</v>
      </c>
      <c r="G2360">
        <v>5</v>
      </c>
      <c r="H2360">
        <v>0</v>
      </c>
      <c r="I2360">
        <v>116</v>
      </c>
      <c r="J2360">
        <v>1</v>
      </c>
      <c r="K2360">
        <v>2247</v>
      </c>
      <c r="L2360">
        <v>13</v>
      </c>
      <c r="M2360">
        <v>2363</v>
      </c>
      <c r="N2360">
        <v>14</v>
      </c>
      <c r="O2360">
        <v>0</v>
      </c>
      <c r="P2360">
        <v>0</v>
      </c>
      <c r="Q2360">
        <v>2</v>
      </c>
      <c r="R2360">
        <v>62</v>
      </c>
      <c r="S2360">
        <v>-2</v>
      </c>
      <c r="T2360">
        <v>36</v>
      </c>
      <c r="U2360">
        <v>0</v>
      </c>
      <c r="V2360">
        <v>8</v>
      </c>
    </row>
    <row r="2361" spans="1:22" x14ac:dyDescent="0.3">
      <c r="A2361" s="42">
        <v>44037</v>
      </c>
      <c r="B2361" t="s">
        <v>63</v>
      </c>
      <c r="C2361">
        <v>261</v>
      </c>
      <c r="D2361">
        <v>13</v>
      </c>
      <c r="E2361">
        <v>250</v>
      </c>
      <c r="F2361">
        <v>13</v>
      </c>
      <c r="G2361">
        <v>11</v>
      </c>
      <c r="H2361">
        <v>0</v>
      </c>
      <c r="I2361">
        <v>303</v>
      </c>
      <c r="J2361">
        <v>10</v>
      </c>
      <c r="K2361">
        <v>6063</v>
      </c>
      <c r="L2361">
        <v>43</v>
      </c>
      <c r="M2361">
        <v>6366</v>
      </c>
      <c r="N2361">
        <v>53</v>
      </c>
      <c r="O2361">
        <v>0</v>
      </c>
      <c r="P2361">
        <v>5</v>
      </c>
      <c r="Q2361">
        <v>1</v>
      </c>
      <c r="R2361">
        <v>114</v>
      </c>
      <c r="S2361">
        <v>12</v>
      </c>
      <c r="T2361">
        <v>142</v>
      </c>
      <c r="U2361">
        <v>0</v>
      </c>
      <c r="V2361">
        <v>18</v>
      </c>
    </row>
    <row r="2362" spans="1:22" x14ac:dyDescent="0.3">
      <c r="A2362" s="42">
        <v>44037</v>
      </c>
      <c r="B2362" t="s">
        <v>87</v>
      </c>
      <c r="C2362">
        <v>78</v>
      </c>
      <c r="D2362">
        <v>0</v>
      </c>
      <c r="E2362">
        <v>76</v>
      </c>
      <c r="F2362">
        <v>0</v>
      </c>
      <c r="G2362">
        <v>2</v>
      </c>
      <c r="H2362">
        <v>0</v>
      </c>
      <c r="I2362">
        <v>93</v>
      </c>
      <c r="J2362">
        <v>0</v>
      </c>
      <c r="K2362">
        <v>1226</v>
      </c>
      <c r="L2362">
        <v>4</v>
      </c>
      <c r="M2362">
        <v>1319</v>
      </c>
      <c r="N2362">
        <v>4</v>
      </c>
      <c r="O2362">
        <v>0</v>
      </c>
      <c r="P2362">
        <v>2</v>
      </c>
      <c r="Q2362">
        <v>0</v>
      </c>
      <c r="R2362">
        <v>62</v>
      </c>
      <c r="S2362">
        <v>0</v>
      </c>
      <c r="T2362">
        <v>14</v>
      </c>
      <c r="U2362">
        <v>0</v>
      </c>
      <c r="V2362">
        <v>14</v>
      </c>
    </row>
    <row r="2363" spans="1:22" x14ac:dyDescent="0.3">
      <c r="A2363" s="42">
        <v>44037</v>
      </c>
      <c r="B2363" t="s">
        <v>64</v>
      </c>
      <c r="C2363">
        <v>852</v>
      </c>
      <c r="D2363">
        <v>25</v>
      </c>
      <c r="E2363">
        <v>838</v>
      </c>
      <c r="F2363">
        <v>24</v>
      </c>
      <c r="G2363">
        <v>14</v>
      </c>
      <c r="H2363">
        <v>1</v>
      </c>
      <c r="I2363">
        <v>921</v>
      </c>
      <c r="J2363">
        <v>7</v>
      </c>
      <c r="K2363">
        <v>8774</v>
      </c>
      <c r="L2363">
        <v>102</v>
      </c>
      <c r="M2363">
        <v>9695</v>
      </c>
      <c r="N2363">
        <v>109</v>
      </c>
      <c r="O2363">
        <v>3</v>
      </c>
      <c r="P2363">
        <v>9</v>
      </c>
      <c r="Q2363">
        <v>10</v>
      </c>
      <c r="R2363">
        <v>523</v>
      </c>
      <c r="S2363">
        <v>12</v>
      </c>
      <c r="T2363">
        <v>320</v>
      </c>
      <c r="U2363">
        <v>0</v>
      </c>
      <c r="V2363">
        <v>50</v>
      </c>
    </row>
    <row r="2364" spans="1:22" x14ac:dyDescent="0.3">
      <c r="A2364" s="42">
        <v>44037</v>
      </c>
      <c r="B2364" t="s">
        <v>47</v>
      </c>
      <c r="C2364">
        <v>4900</v>
      </c>
      <c r="D2364">
        <v>180</v>
      </c>
      <c r="E2364">
        <v>4892</v>
      </c>
      <c r="F2364">
        <v>180</v>
      </c>
      <c r="G2364">
        <v>8</v>
      </c>
      <c r="H2364">
        <v>0</v>
      </c>
      <c r="I2364">
        <v>5323</v>
      </c>
      <c r="J2364">
        <v>39</v>
      </c>
      <c r="K2364">
        <v>47285</v>
      </c>
      <c r="L2364">
        <v>717</v>
      </c>
      <c r="M2364">
        <v>52608</v>
      </c>
      <c r="N2364">
        <v>756</v>
      </c>
      <c r="O2364">
        <v>2</v>
      </c>
      <c r="P2364">
        <v>43</v>
      </c>
      <c r="Q2364">
        <v>27</v>
      </c>
      <c r="R2364">
        <v>3011</v>
      </c>
      <c r="S2364">
        <v>151</v>
      </c>
      <c r="T2364">
        <v>1846</v>
      </c>
      <c r="U2364">
        <v>2</v>
      </c>
      <c r="V2364">
        <v>204</v>
      </c>
    </row>
    <row r="2365" spans="1:22" x14ac:dyDescent="0.3">
      <c r="A2365" s="42">
        <v>44037</v>
      </c>
      <c r="B2365" t="s">
        <v>122</v>
      </c>
      <c r="C2365">
        <v>56</v>
      </c>
      <c r="D2365">
        <v>4</v>
      </c>
      <c r="E2365">
        <v>52</v>
      </c>
      <c r="F2365">
        <v>4</v>
      </c>
      <c r="G2365">
        <v>4</v>
      </c>
      <c r="H2365">
        <v>0</v>
      </c>
      <c r="I2365">
        <v>59</v>
      </c>
      <c r="J2365">
        <v>3</v>
      </c>
      <c r="K2365">
        <v>806</v>
      </c>
      <c r="L2365">
        <v>8</v>
      </c>
      <c r="M2365">
        <v>865</v>
      </c>
      <c r="N2365">
        <v>11</v>
      </c>
      <c r="O2365">
        <v>0</v>
      </c>
      <c r="P2365">
        <v>0</v>
      </c>
      <c r="Q2365">
        <v>1</v>
      </c>
      <c r="R2365">
        <v>6</v>
      </c>
      <c r="S2365">
        <v>3</v>
      </c>
      <c r="T2365">
        <v>50</v>
      </c>
      <c r="U2365">
        <v>0</v>
      </c>
      <c r="V2365">
        <v>6</v>
      </c>
    </row>
    <row r="2366" spans="1:22" x14ac:dyDescent="0.3">
      <c r="A2366" s="42">
        <v>44037</v>
      </c>
      <c r="B2366" t="s">
        <v>102</v>
      </c>
      <c r="C2366">
        <v>647</v>
      </c>
      <c r="D2366">
        <v>9</v>
      </c>
      <c r="E2366">
        <v>621</v>
      </c>
      <c r="F2366">
        <v>8</v>
      </c>
      <c r="G2366">
        <v>26</v>
      </c>
      <c r="H2366">
        <v>1</v>
      </c>
      <c r="I2366">
        <v>709</v>
      </c>
      <c r="J2366">
        <v>5</v>
      </c>
      <c r="K2366">
        <v>7544</v>
      </c>
      <c r="L2366">
        <v>18</v>
      </c>
      <c r="M2366">
        <v>8253</v>
      </c>
      <c r="N2366">
        <v>23</v>
      </c>
      <c r="O2366">
        <v>1</v>
      </c>
      <c r="P2366">
        <v>11</v>
      </c>
      <c r="Q2366">
        <v>8</v>
      </c>
      <c r="R2366">
        <v>375</v>
      </c>
      <c r="S2366">
        <v>0</v>
      </c>
      <c r="T2366">
        <v>261</v>
      </c>
      <c r="U2366">
        <v>0</v>
      </c>
      <c r="V2366">
        <v>32</v>
      </c>
    </row>
    <row r="2367" spans="1:22" x14ac:dyDescent="0.3">
      <c r="A2367" s="42">
        <v>44037</v>
      </c>
      <c r="B2367" t="s">
        <v>84</v>
      </c>
      <c r="C2367">
        <v>282</v>
      </c>
      <c r="D2367">
        <v>12</v>
      </c>
      <c r="E2367">
        <v>266</v>
      </c>
      <c r="F2367">
        <v>8</v>
      </c>
      <c r="G2367">
        <v>16</v>
      </c>
      <c r="H2367">
        <v>4</v>
      </c>
      <c r="I2367">
        <v>309</v>
      </c>
      <c r="J2367">
        <v>2</v>
      </c>
      <c r="K2367">
        <v>5068</v>
      </c>
      <c r="L2367">
        <v>59</v>
      </c>
      <c r="M2367">
        <v>5377</v>
      </c>
      <c r="N2367">
        <v>61</v>
      </c>
      <c r="O2367">
        <v>0</v>
      </c>
      <c r="P2367">
        <v>7</v>
      </c>
      <c r="Q2367">
        <v>7</v>
      </c>
      <c r="R2367">
        <v>109</v>
      </c>
      <c r="S2367">
        <v>5</v>
      </c>
      <c r="T2367">
        <v>166</v>
      </c>
      <c r="U2367">
        <v>0</v>
      </c>
      <c r="V2367">
        <v>12</v>
      </c>
    </row>
    <row r="2368" spans="1:22" x14ac:dyDescent="0.3">
      <c r="A2368" s="42">
        <v>44037</v>
      </c>
      <c r="B2368" t="s">
        <v>91</v>
      </c>
      <c r="C2368">
        <v>187</v>
      </c>
      <c r="D2368">
        <v>12</v>
      </c>
      <c r="E2368">
        <v>183</v>
      </c>
      <c r="F2368">
        <v>12</v>
      </c>
      <c r="G2368">
        <v>4</v>
      </c>
      <c r="H2368">
        <v>0</v>
      </c>
      <c r="I2368">
        <v>215</v>
      </c>
      <c r="J2368">
        <v>2</v>
      </c>
      <c r="K2368">
        <v>4135</v>
      </c>
      <c r="L2368">
        <v>13</v>
      </c>
      <c r="M2368">
        <v>4350</v>
      </c>
      <c r="N2368">
        <v>15</v>
      </c>
      <c r="O2368">
        <v>0</v>
      </c>
      <c r="P2368">
        <v>2</v>
      </c>
      <c r="Q2368">
        <v>1</v>
      </c>
      <c r="R2368">
        <v>62</v>
      </c>
      <c r="S2368">
        <v>11</v>
      </c>
      <c r="T2368">
        <v>123</v>
      </c>
      <c r="U2368">
        <v>0</v>
      </c>
      <c r="V2368">
        <v>17</v>
      </c>
    </row>
    <row r="2369" spans="1:22" x14ac:dyDescent="0.3">
      <c r="A2369" s="42">
        <v>44037</v>
      </c>
      <c r="B2369" t="s">
        <v>108</v>
      </c>
      <c r="C2369">
        <v>236</v>
      </c>
      <c r="D2369">
        <v>7</v>
      </c>
      <c r="E2369">
        <v>227</v>
      </c>
      <c r="F2369">
        <v>7</v>
      </c>
      <c r="G2369">
        <v>9</v>
      </c>
      <c r="H2369">
        <v>0</v>
      </c>
      <c r="I2369">
        <v>251</v>
      </c>
      <c r="J2369">
        <v>2</v>
      </c>
      <c r="K2369">
        <v>2339</v>
      </c>
      <c r="L2369">
        <v>5</v>
      </c>
      <c r="M2369">
        <v>2590</v>
      </c>
      <c r="N2369">
        <v>7</v>
      </c>
      <c r="O2369">
        <v>0</v>
      </c>
      <c r="P2369">
        <v>4</v>
      </c>
      <c r="Q2369">
        <v>4</v>
      </c>
      <c r="R2369">
        <v>99</v>
      </c>
      <c r="S2369">
        <v>3</v>
      </c>
      <c r="T2369">
        <v>133</v>
      </c>
      <c r="U2369">
        <v>0</v>
      </c>
      <c r="V2369">
        <v>14</v>
      </c>
    </row>
    <row r="2370" spans="1:22" x14ac:dyDescent="0.3">
      <c r="A2370" s="42">
        <v>44037</v>
      </c>
      <c r="B2370" t="s">
        <v>123</v>
      </c>
      <c r="C2370">
        <v>286</v>
      </c>
      <c r="D2370">
        <v>13</v>
      </c>
      <c r="E2370">
        <v>220</v>
      </c>
      <c r="F2370">
        <v>11</v>
      </c>
      <c r="G2370">
        <v>66</v>
      </c>
      <c r="H2370">
        <v>2</v>
      </c>
      <c r="I2370">
        <v>294</v>
      </c>
      <c r="J2370">
        <v>4</v>
      </c>
      <c r="K2370">
        <v>2876</v>
      </c>
      <c r="L2370">
        <v>19</v>
      </c>
      <c r="M2370">
        <v>3170</v>
      </c>
      <c r="N2370">
        <v>23</v>
      </c>
      <c r="O2370">
        <v>0</v>
      </c>
      <c r="P2370">
        <v>0</v>
      </c>
      <c r="Q2370">
        <v>16</v>
      </c>
      <c r="R2370">
        <v>94</v>
      </c>
      <c r="S2370">
        <v>-3</v>
      </c>
      <c r="T2370">
        <v>192</v>
      </c>
      <c r="U2370">
        <v>1</v>
      </c>
      <c r="V2370">
        <v>9</v>
      </c>
    </row>
    <row r="2371" spans="1:22" x14ac:dyDescent="0.3">
      <c r="A2371" s="42">
        <v>44037</v>
      </c>
      <c r="B2371" t="s">
        <v>109</v>
      </c>
      <c r="C2371">
        <v>95</v>
      </c>
      <c r="D2371">
        <v>4</v>
      </c>
      <c r="E2371">
        <v>92</v>
      </c>
      <c r="F2371">
        <v>4</v>
      </c>
      <c r="G2371">
        <v>3</v>
      </c>
      <c r="H2371">
        <v>0</v>
      </c>
      <c r="I2371">
        <v>110</v>
      </c>
      <c r="J2371">
        <v>0</v>
      </c>
      <c r="K2371">
        <v>3958</v>
      </c>
      <c r="L2371">
        <v>31</v>
      </c>
      <c r="M2371">
        <v>4068</v>
      </c>
      <c r="N2371">
        <v>31</v>
      </c>
      <c r="O2371">
        <v>0</v>
      </c>
      <c r="P2371">
        <v>1</v>
      </c>
      <c r="Q2371">
        <v>2</v>
      </c>
      <c r="R2371">
        <v>54</v>
      </c>
      <c r="S2371">
        <v>2</v>
      </c>
      <c r="T2371">
        <v>40</v>
      </c>
      <c r="U2371">
        <v>2</v>
      </c>
      <c r="V2371">
        <v>11</v>
      </c>
    </row>
    <row r="2372" spans="1:22" x14ac:dyDescent="0.3">
      <c r="A2372" s="42">
        <v>44037</v>
      </c>
      <c r="B2372" t="s">
        <v>124</v>
      </c>
      <c r="C2372">
        <v>167</v>
      </c>
      <c r="D2372">
        <v>3</v>
      </c>
      <c r="E2372">
        <v>167</v>
      </c>
      <c r="F2372">
        <v>3</v>
      </c>
      <c r="G2372">
        <v>0</v>
      </c>
      <c r="H2372">
        <v>0</v>
      </c>
      <c r="I2372">
        <v>206</v>
      </c>
      <c r="J2372">
        <v>0</v>
      </c>
      <c r="K2372">
        <v>2474</v>
      </c>
      <c r="L2372">
        <v>6</v>
      </c>
      <c r="M2372">
        <v>2680</v>
      </c>
      <c r="N2372">
        <v>6</v>
      </c>
      <c r="O2372">
        <v>0</v>
      </c>
      <c r="P2372">
        <v>0</v>
      </c>
      <c r="Q2372">
        <v>3</v>
      </c>
      <c r="R2372">
        <v>105</v>
      </c>
      <c r="S2372">
        <v>0</v>
      </c>
      <c r="T2372">
        <v>62</v>
      </c>
      <c r="U2372">
        <v>0</v>
      </c>
      <c r="V2372">
        <v>4</v>
      </c>
    </row>
    <row r="2373" spans="1:22" x14ac:dyDescent="0.3">
      <c r="A2373" s="42">
        <v>44037</v>
      </c>
      <c r="B2373" t="s">
        <v>77</v>
      </c>
      <c r="C2373">
        <v>39</v>
      </c>
      <c r="D2373">
        <v>3</v>
      </c>
      <c r="E2373">
        <v>39</v>
      </c>
      <c r="F2373">
        <v>3</v>
      </c>
      <c r="G2373">
        <v>0</v>
      </c>
      <c r="H2373">
        <v>0</v>
      </c>
      <c r="I2373">
        <v>41</v>
      </c>
      <c r="J2373">
        <v>0</v>
      </c>
      <c r="K2373">
        <v>984</v>
      </c>
      <c r="L2373">
        <v>-2</v>
      </c>
      <c r="M2373">
        <v>1025</v>
      </c>
      <c r="N2373">
        <v>-2</v>
      </c>
      <c r="O2373">
        <v>0</v>
      </c>
      <c r="P2373">
        <v>0</v>
      </c>
      <c r="Q2373">
        <v>0</v>
      </c>
      <c r="R2373">
        <v>13</v>
      </c>
      <c r="S2373">
        <v>3</v>
      </c>
      <c r="T2373">
        <v>26</v>
      </c>
      <c r="U2373">
        <v>0</v>
      </c>
      <c r="V2373">
        <v>4</v>
      </c>
    </row>
    <row r="2374" spans="1:22" x14ac:dyDescent="0.3">
      <c r="A2374" s="42">
        <v>44037</v>
      </c>
      <c r="B2374" t="s">
        <v>125</v>
      </c>
      <c r="C2374">
        <v>71</v>
      </c>
      <c r="D2374">
        <v>4</v>
      </c>
      <c r="E2374">
        <v>70</v>
      </c>
      <c r="F2374">
        <v>4</v>
      </c>
      <c r="G2374">
        <v>1</v>
      </c>
      <c r="H2374">
        <v>0</v>
      </c>
      <c r="I2374">
        <v>80</v>
      </c>
      <c r="J2374">
        <v>1</v>
      </c>
      <c r="K2374">
        <v>2181</v>
      </c>
      <c r="L2374">
        <v>57</v>
      </c>
      <c r="M2374">
        <v>2261</v>
      </c>
      <c r="N2374">
        <v>58</v>
      </c>
      <c r="O2374">
        <v>0</v>
      </c>
      <c r="P2374">
        <v>3</v>
      </c>
      <c r="Q2374">
        <v>0</v>
      </c>
      <c r="R2374">
        <v>23</v>
      </c>
      <c r="S2374">
        <v>4</v>
      </c>
      <c r="T2374">
        <v>45</v>
      </c>
      <c r="U2374">
        <v>0</v>
      </c>
      <c r="V2374">
        <v>3</v>
      </c>
    </row>
    <row r="2375" spans="1:22" x14ac:dyDescent="0.3">
      <c r="A2375" s="42">
        <v>44037</v>
      </c>
      <c r="B2375" t="s">
        <v>126</v>
      </c>
      <c r="C2375">
        <v>93</v>
      </c>
      <c r="D2375">
        <v>0</v>
      </c>
      <c r="E2375">
        <v>93</v>
      </c>
      <c r="F2375">
        <v>0</v>
      </c>
      <c r="G2375">
        <v>0</v>
      </c>
      <c r="H2375">
        <v>0</v>
      </c>
      <c r="I2375">
        <v>104</v>
      </c>
      <c r="J2375">
        <v>0</v>
      </c>
      <c r="K2375">
        <v>1310</v>
      </c>
      <c r="L2375">
        <v>10</v>
      </c>
      <c r="M2375">
        <v>1414</v>
      </c>
      <c r="N2375">
        <v>10</v>
      </c>
      <c r="O2375">
        <v>0</v>
      </c>
      <c r="P2375">
        <v>0</v>
      </c>
      <c r="Q2375">
        <v>-1</v>
      </c>
      <c r="R2375">
        <v>39</v>
      </c>
      <c r="S2375">
        <v>1</v>
      </c>
      <c r="T2375">
        <v>54</v>
      </c>
      <c r="U2375">
        <v>0</v>
      </c>
      <c r="V2375">
        <v>4</v>
      </c>
    </row>
    <row r="2376" spans="1:22" x14ac:dyDescent="0.3">
      <c r="A2376" s="42">
        <v>44037</v>
      </c>
      <c r="B2376" t="s">
        <v>48</v>
      </c>
      <c r="C2376">
        <v>344</v>
      </c>
      <c r="D2376">
        <v>14</v>
      </c>
      <c r="E2376">
        <v>329</v>
      </c>
      <c r="F2376">
        <v>10</v>
      </c>
      <c r="G2376">
        <v>15</v>
      </c>
      <c r="H2376">
        <v>4</v>
      </c>
      <c r="I2376">
        <v>368</v>
      </c>
      <c r="J2376">
        <v>4</v>
      </c>
      <c r="K2376">
        <v>6310</v>
      </c>
      <c r="L2376">
        <v>36</v>
      </c>
      <c r="M2376">
        <v>6678</v>
      </c>
      <c r="N2376">
        <v>40</v>
      </c>
      <c r="O2376">
        <v>1</v>
      </c>
      <c r="P2376">
        <v>2</v>
      </c>
      <c r="Q2376">
        <v>1</v>
      </c>
      <c r="R2376">
        <v>186</v>
      </c>
      <c r="S2376">
        <v>12</v>
      </c>
      <c r="T2376">
        <v>156</v>
      </c>
      <c r="U2376">
        <v>0</v>
      </c>
      <c r="V2376">
        <v>18</v>
      </c>
    </row>
    <row r="2377" spans="1:22" x14ac:dyDescent="0.3">
      <c r="A2377" s="42">
        <v>44037</v>
      </c>
      <c r="B2377" t="s">
        <v>103</v>
      </c>
      <c r="C2377">
        <v>59</v>
      </c>
      <c r="D2377">
        <v>2</v>
      </c>
      <c r="E2377">
        <v>57</v>
      </c>
      <c r="F2377">
        <v>2</v>
      </c>
      <c r="G2377">
        <v>2</v>
      </c>
      <c r="H2377">
        <v>0</v>
      </c>
      <c r="I2377">
        <v>62</v>
      </c>
      <c r="J2377">
        <v>0</v>
      </c>
      <c r="K2377">
        <v>2949</v>
      </c>
      <c r="L2377">
        <v>14</v>
      </c>
      <c r="M2377">
        <v>3011</v>
      </c>
      <c r="N2377">
        <v>14</v>
      </c>
      <c r="O2377">
        <v>0</v>
      </c>
      <c r="P2377">
        <v>0</v>
      </c>
      <c r="Q2377">
        <v>0</v>
      </c>
      <c r="R2377">
        <v>39</v>
      </c>
      <c r="S2377">
        <v>2</v>
      </c>
      <c r="T2377">
        <v>20</v>
      </c>
      <c r="U2377">
        <v>1</v>
      </c>
      <c r="V2377">
        <v>6</v>
      </c>
    </row>
    <row r="2378" spans="1:22" x14ac:dyDescent="0.3">
      <c r="A2378" s="42">
        <v>44037</v>
      </c>
      <c r="B2378" t="s">
        <v>46</v>
      </c>
      <c r="C2378">
        <v>2959</v>
      </c>
      <c r="D2378">
        <v>115</v>
      </c>
      <c r="E2378">
        <v>2870</v>
      </c>
      <c r="F2378">
        <v>114</v>
      </c>
      <c r="G2378">
        <v>89</v>
      </c>
      <c r="H2378">
        <v>1</v>
      </c>
      <c r="I2378">
        <v>3261</v>
      </c>
      <c r="J2378">
        <v>30</v>
      </c>
      <c r="K2378">
        <v>58811</v>
      </c>
      <c r="L2378">
        <v>733</v>
      </c>
      <c r="M2378">
        <v>62072</v>
      </c>
      <c r="N2378">
        <v>763</v>
      </c>
      <c r="O2378">
        <v>2</v>
      </c>
      <c r="P2378">
        <v>23</v>
      </c>
      <c r="Q2378">
        <v>16</v>
      </c>
      <c r="R2378">
        <v>1295</v>
      </c>
      <c r="S2378">
        <v>97</v>
      </c>
      <c r="T2378">
        <v>1641</v>
      </c>
      <c r="U2378">
        <v>4</v>
      </c>
      <c r="V2378">
        <v>144</v>
      </c>
    </row>
    <row r="2379" spans="1:22" x14ac:dyDescent="0.3">
      <c r="A2379" s="42">
        <v>44037</v>
      </c>
      <c r="B2379" t="s">
        <v>127</v>
      </c>
      <c r="C2379">
        <v>706</v>
      </c>
      <c r="D2379">
        <v>2</v>
      </c>
      <c r="E2379">
        <v>702</v>
      </c>
      <c r="F2379">
        <v>2</v>
      </c>
      <c r="G2379">
        <v>4</v>
      </c>
      <c r="H2379">
        <v>0</v>
      </c>
      <c r="I2379">
        <v>873</v>
      </c>
      <c r="J2379">
        <v>1</v>
      </c>
      <c r="K2379">
        <v>4078</v>
      </c>
      <c r="L2379">
        <v>9</v>
      </c>
      <c r="M2379">
        <v>4951</v>
      </c>
      <c r="N2379">
        <v>10</v>
      </c>
      <c r="O2379">
        <v>0</v>
      </c>
      <c r="P2379">
        <v>0</v>
      </c>
      <c r="Q2379">
        <v>0</v>
      </c>
      <c r="R2379">
        <v>693</v>
      </c>
      <c r="S2379">
        <v>2</v>
      </c>
      <c r="T2379">
        <v>13</v>
      </c>
      <c r="U2379">
        <v>0</v>
      </c>
      <c r="V2379">
        <v>3</v>
      </c>
    </row>
    <row r="2380" spans="1:22" x14ac:dyDescent="0.3">
      <c r="A2380" s="42">
        <v>44037</v>
      </c>
      <c r="B2380" t="s">
        <v>128</v>
      </c>
      <c r="C2380">
        <v>313</v>
      </c>
      <c r="D2380">
        <v>11</v>
      </c>
      <c r="E2380">
        <v>307</v>
      </c>
      <c r="F2380">
        <v>10</v>
      </c>
      <c r="G2380">
        <v>6</v>
      </c>
      <c r="H2380">
        <v>1</v>
      </c>
      <c r="I2380">
        <v>338</v>
      </c>
      <c r="J2380">
        <v>-1</v>
      </c>
      <c r="K2380">
        <v>5440</v>
      </c>
      <c r="L2380">
        <v>16</v>
      </c>
      <c r="M2380">
        <v>5778</v>
      </c>
      <c r="N2380">
        <v>15</v>
      </c>
      <c r="O2380">
        <v>0</v>
      </c>
      <c r="P2380">
        <v>6</v>
      </c>
      <c r="Q2380">
        <v>1</v>
      </c>
      <c r="R2380">
        <v>149</v>
      </c>
      <c r="S2380">
        <v>10</v>
      </c>
      <c r="T2380">
        <v>158</v>
      </c>
      <c r="U2380">
        <v>0</v>
      </c>
      <c r="V2380">
        <v>22</v>
      </c>
    </row>
    <row r="2381" spans="1:22" x14ac:dyDescent="0.3">
      <c r="A2381" s="42">
        <v>44037</v>
      </c>
      <c r="B2381" t="s">
        <v>114</v>
      </c>
      <c r="C2381">
        <v>353</v>
      </c>
      <c r="D2381">
        <v>11</v>
      </c>
      <c r="E2381">
        <v>353</v>
      </c>
      <c r="F2381">
        <v>11</v>
      </c>
      <c r="G2381">
        <v>0</v>
      </c>
      <c r="H2381">
        <v>0</v>
      </c>
      <c r="I2381">
        <v>427</v>
      </c>
      <c r="J2381">
        <v>4</v>
      </c>
      <c r="K2381">
        <v>4793</v>
      </c>
      <c r="L2381">
        <v>33</v>
      </c>
      <c r="M2381">
        <v>5220</v>
      </c>
      <c r="N2381">
        <v>37</v>
      </c>
      <c r="O2381">
        <v>0</v>
      </c>
      <c r="P2381">
        <v>6</v>
      </c>
      <c r="Q2381">
        <v>3</v>
      </c>
      <c r="R2381">
        <v>175</v>
      </c>
      <c r="S2381">
        <v>8</v>
      </c>
      <c r="T2381">
        <v>172</v>
      </c>
      <c r="U2381">
        <v>0</v>
      </c>
      <c r="V2381">
        <v>19</v>
      </c>
    </row>
    <row r="2382" spans="1:22" x14ac:dyDescent="0.3">
      <c r="A2382" s="42">
        <v>44037</v>
      </c>
      <c r="B2382" t="s">
        <v>92</v>
      </c>
      <c r="C2382">
        <v>29</v>
      </c>
      <c r="D2382">
        <v>4</v>
      </c>
      <c r="E2382">
        <v>29</v>
      </c>
      <c r="F2382">
        <v>4</v>
      </c>
      <c r="G2382">
        <v>0</v>
      </c>
      <c r="H2382">
        <v>0</v>
      </c>
      <c r="I2382">
        <v>28</v>
      </c>
      <c r="J2382">
        <v>0</v>
      </c>
      <c r="K2382">
        <v>1585</v>
      </c>
      <c r="L2382">
        <v>105</v>
      </c>
      <c r="M2382">
        <v>1613</v>
      </c>
      <c r="N2382">
        <v>105</v>
      </c>
      <c r="O2382">
        <v>1</v>
      </c>
      <c r="P2382">
        <v>1</v>
      </c>
      <c r="Q2382">
        <v>0</v>
      </c>
      <c r="R2382">
        <v>11</v>
      </c>
      <c r="S2382">
        <v>3</v>
      </c>
      <c r="T2382">
        <v>17</v>
      </c>
      <c r="U2382">
        <v>1</v>
      </c>
      <c r="V2382">
        <v>3</v>
      </c>
    </row>
    <row r="2383" spans="1:22" x14ac:dyDescent="0.3">
      <c r="A2383" s="42">
        <v>44037</v>
      </c>
      <c r="B2383" t="s">
        <v>85</v>
      </c>
      <c r="C2383">
        <v>181</v>
      </c>
      <c r="D2383">
        <v>11</v>
      </c>
      <c r="E2383">
        <v>181</v>
      </c>
      <c r="F2383">
        <v>11</v>
      </c>
      <c r="G2383">
        <v>0</v>
      </c>
      <c r="H2383">
        <v>0</v>
      </c>
      <c r="I2383">
        <v>214</v>
      </c>
      <c r="J2383">
        <v>5</v>
      </c>
      <c r="K2383">
        <v>3398</v>
      </c>
      <c r="L2383">
        <v>69</v>
      </c>
      <c r="M2383">
        <v>3612</v>
      </c>
      <c r="N2383">
        <v>74</v>
      </c>
      <c r="O2383">
        <v>0</v>
      </c>
      <c r="P2383">
        <v>1</v>
      </c>
      <c r="Q2383">
        <v>3</v>
      </c>
      <c r="R2383">
        <v>79</v>
      </c>
      <c r="S2383">
        <v>8</v>
      </c>
      <c r="T2383">
        <v>101</v>
      </c>
      <c r="U2383">
        <v>0</v>
      </c>
      <c r="V2383">
        <v>6</v>
      </c>
    </row>
    <row r="2384" spans="1:22" x14ac:dyDescent="0.3">
      <c r="A2384" s="42">
        <v>44037</v>
      </c>
      <c r="B2384" t="s">
        <v>78</v>
      </c>
      <c r="C2384">
        <v>503</v>
      </c>
      <c r="D2384">
        <v>10</v>
      </c>
      <c r="E2384">
        <v>485</v>
      </c>
      <c r="F2384">
        <v>10</v>
      </c>
      <c r="G2384">
        <v>18</v>
      </c>
      <c r="H2384">
        <v>0</v>
      </c>
      <c r="I2384">
        <v>529</v>
      </c>
      <c r="J2384">
        <v>4</v>
      </c>
      <c r="K2384">
        <v>5607</v>
      </c>
      <c r="L2384">
        <v>30</v>
      </c>
      <c r="M2384">
        <v>6136</v>
      </c>
      <c r="N2384">
        <v>34</v>
      </c>
      <c r="O2384">
        <v>0</v>
      </c>
      <c r="P2384">
        <v>3</v>
      </c>
      <c r="Q2384">
        <v>5</v>
      </c>
      <c r="R2384">
        <v>305</v>
      </c>
      <c r="S2384">
        <v>5</v>
      </c>
      <c r="T2384">
        <v>195</v>
      </c>
      <c r="U2384">
        <v>1</v>
      </c>
      <c r="V2384">
        <v>14</v>
      </c>
    </row>
    <row r="2385" spans="1:22" x14ac:dyDescent="0.3">
      <c r="A2385" s="42">
        <v>44037</v>
      </c>
      <c r="B2385" t="s">
        <v>96</v>
      </c>
      <c r="C2385">
        <v>761</v>
      </c>
      <c r="D2385">
        <v>8</v>
      </c>
      <c r="E2385">
        <v>757</v>
      </c>
      <c r="F2385">
        <v>7</v>
      </c>
      <c r="G2385">
        <v>4</v>
      </c>
      <c r="H2385">
        <v>1</v>
      </c>
      <c r="I2385">
        <v>877</v>
      </c>
      <c r="J2385">
        <v>7</v>
      </c>
      <c r="K2385">
        <v>4061</v>
      </c>
      <c r="L2385">
        <v>21</v>
      </c>
      <c r="M2385">
        <v>4938</v>
      </c>
      <c r="N2385">
        <v>28</v>
      </c>
      <c r="O2385">
        <v>0</v>
      </c>
      <c r="P2385">
        <v>11</v>
      </c>
      <c r="Q2385">
        <v>5</v>
      </c>
      <c r="R2385">
        <v>567</v>
      </c>
      <c r="S2385">
        <v>3</v>
      </c>
      <c r="T2385">
        <v>183</v>
      </c>
      <c r="U2385">
        <v>2</v>
      </c>
      <c r="V2385">
        <v>48</v>
      </c>
    </row>
    <row r="2386" spans="1:22" x14ac:dyDescent="0.3">
      <c r="A2386" s="42">
        <v>44037</v>
      </c>
      <c r="B2386" t="s">
        <v>88</v>
      </c>
      <c r="C2386">
        <v>585</v>
      </c>
      <c r="D2386">
        <v>8</v>
      </c>
      <c r="E2386">
        <v>563</v>
      </c>
      <c r="F2386">
        <v>5</v>
      </c>
      <c r="G2386">
        <v>22</v>
      </c>
      <c r="H2386">
        <v>3</v>
      </c>
      <c r="I2386">
        <v>656</v>
      </c>
      <c r="J2386">
        <v>0</v>
      </c>
      <c r="K2386">
        <v>10633</v>
      </c>
      <c r="L2386">
        <v>37</v>
      </c>
      <c r="M2386">
        <v>11289</v>
      </c>
      <c r="N2386">
        <v>37</v>
      </c>
      <c r="O2386">
        <v>1</v>
      </c>
      <c r="P2386">
        <v>10</v>
      </c>
      <c r="Q2386">
        <v>7</v>
      </c>
      <c r="R2386">
        <v>353</v>
      </c>
      <c r="S2386">
        <v>0</v>
      </c>
      <c r="T2386">
        <v>222</v>
      </c>
      <c r="U2386">
        <v>2</v>
      </c>
      <c r="V2386">
        <v>31</v>
      </c>
    </row>
    <row r="2387" spans="1:22" x14ac:dyDescent="0.3">
      <c r="A2387" s="42">
        <v>44037</v>
      </c>
      <c r="B2387" t="s">
        <v>79</v>
      </c>
      <c r="C2387">
        <v>153</v>
      </c>
      <c r="D2387">
        <v>5</v>
      </c>
      <c r="E2387">
        <v>152</v>
      </c>
      <c r="F2387">
        <v>5</v>
      </c>
      <c r="G2387">
        <v>1</v>
      </c>
      <c r="H2387">
        <v>0</v>
      </c>
      <c r="I2387">
        <v>185</v>
      </c>
      <c r="J2387">
        <v>4</v>
      </c>
      <c r="K2387">
        <v>2637</v>
      </c>
      <c r="L2387">
        <v>7</v>
      </c>
      <c r="M2387">
        <v>2822</v>
      </c>
      <c r="N2387">
        <v>11</v>
      </c>
      <c r="O2387">
        <v>0</v>
      </c>
      <c r="P2387">
        <v>4</v>
      </c>
      <c r="Q2387">
        <v>1</v>
      </c>
      <c r="R2387">
        <v>83</v>
      </c>
      <c r="S2387">
        <v>4</v>
      </c>
      <c r="T2387">
        <v>66</v>
      </c>
      <c r="U2387">
        <v>0</v>
      </c>
      <c r="V2387">
        <v>14</v>
      </c>
    </row>
    <row r="2388" spans="1:22" x14ac:dyDescent="0.3">
      <c r="A2388" s="42">
        <v>44037</v>
      </c>
      <c r="B2388" t="s">
        <v>115</v>
      </c>
      <c r="C2388">
        <v>193</v>
      </c>
      <c r="D2388">
        <v>5</v>
      </c>
      <c r="E2388">
        <v>193</v>
      </c>
      <c r="F2388">
        <v>5</v>
      </c>
      <c r="G2388">
        <v>0</v>
      </c>
      <c r="H2388">
        <v>0</v>
      </c>
      <c r="I2388">
        <v>220</v>
      </c>
      <c r="J2388">
        <v>0</v>
      </c>
      <c r="K2388">
        <v>3443</v>
      </c>
      <c r="L2388">
        <v>99</v>
      </c>
      <c r="M2388">
        <v>3663</v>
      </c>
      <c r="N2388">
        <v>99</v>
      </c>
      <c r="O2388">
        <v>0</v>
      </c>
      <c r="P2388">
        <v>2</v>
      </c>
      <c r="Q2388">
        <v>1</v>
      </c>
      <c r="R2388">
        <v>110</v>
      </c>
      <c r="S2388">
        <v>4</v>
      </c>
      <c r="T2388">
        <v>81</v>
      </c>
      <c r="U2388">
        <v>0</v>
      </c>
      <c r="V2388">
        <v>12</v>
      </c>
    </row>
    <row r="2389" spans="1:22" x14ac:dyDescent="0.3">
      <c r="A2389" s="42">
        <v>44037</v>
      </c>
      <c r="B2389" t="s">
        <v>2</v>
      </c>
      <c r="C2389">
        <v>821</v>
      </c>
      <c r="D2389">
        <v>29</v>
      </c>
      <c r="E2389">
        <v>819</v>
      </c>
      <c r="F2389">
        <v>29</v>
      </c>
      <c r="G2389">
        <v>2</v>
      </c>
      <c r="H2389">
        <v>0</v>
      </c>
      <c r="I2389">
        <v>949</v>
      </c>
      <c r="J2389">
        <v>8</v>
      </c>
      <c r="K2389">
        <v>8921</v>
      </c>
      <c r="L2389">
        <v>45</v>
      </c>
      <c r="M2389">
        <v>9870</v>
      </c>
      <c r="N2389">
        <v>53</v>
      </c>
      <c r="O2389">
        <v>0</v>
      </c>
      <c r="P2389">
        <v>4</v>
      </c>
      <c r="Q2389">
        <v>7</v>
      </c>
      <c r="R2389">
        <v>422</v>
      </c>
      <c r="S2389">
        <v>22</v>
      </c>
      <c r="T2389">
        <v>395</v>
      </c>
      <c r="U2389">
        <v>1</v>
      </c>
      <c r="V2389">
        <v>33</v>
      </c>
    </row>
    <row r="2390" spans="1:22" x14ac:dyDescent="0.3">
      <c r="A2390" s="42">
        <v>44037</v>
      </c>
      <c r="B2390" t="s">
        <v>80</v>
      </c>
      <c r="C2390">
        <v>413</v>
      </c>
      <c r="D2390">
        <v>11</v>
      </c>
      <c r="E2390">
        <v>408</v>
      </c>
      <c r="F2390">
        <v>11</v>
      </c>
      <c r="G2390">
        <v>5</v>
      </c>
      <c r="H2390">
        <v>0</v>
      </c>
      <c r="I2390">
        <v>492</v>
      </c>
      <c r="J2390">
        <v>3</v>
      </c>
      <c r="K2390">
        <v>6819</v>
      </c>
      <c r="L2390">
        <v>127</v>
      </c>
      <c r="M2390">
        <v>7311</v>
      </c>
      <c r="N2390">
        <v>130</v>
      </c>
      <c r="O2390">
        <v>0</v>
      </c>
      <c r="P2390">
        <v>20</v>
      </c>
      <c r="Q2390">
        <v>0</v>
      </c>
      <c r="R2390">
        <v>249</v>
      </c>
      <c r="S2390">
        <v>11</v>
      </c>
      <c r="T2390">
        <v>144</v>
      </c>
      <c r="U2390">
        <v>1</v>
      </c>
      <c r="V2390">
        <v>33</v>
      </c>
    </row>
    <row r="2391" spans="1:22" x14ac:dyDescent="0.3">
      <c r="A2391" s="42">
        <v>44037</v>
      </c>
      <c r="B2391" t="s">
        <v>110</v>
      </c>
      <c r="C2391">
        <v>216</v>
      </c>
      <c r="D2391">
        <v>10</v>
      </c>
      <c r="E2391">
        <v>204</v>
      </c>
      <c r="F2391">
        <v>10</v>
      </c>
      <c r="G2391">
        <v>12</v>
      </c>
      <c r="H2391">
        <v>0</v>
      </c>
      <c r="I2391">
        <v>228</v>
      </c>
      <c r="J2391">
        <v>5</v>
      </c>
      <c r="K2391">
        <v>2620</v>
      </c>
      <c r="L2391">
        <v>36</v>
      </c>
      <c r="M2391">
        <v>2848</v>
      </c>
      <c r="N2391">
        <v>41</v>
      </c>
      <c r="O2391">
        <v>0</v>
      </c>
      <c r="P2391">
        <v>2</v>
      </c>
      <c r="Q2391">
        <v>3</v>
      </c>
      <c r="R2391">
        <v>85</v>
      </c>
      <c r="S2391">
        <v>7</v>
      </c>
      <c r="T2391">
        <v>129</v>
      </c>
      <c r="U2391">
        <v>0</v>
      </c>
      <c r="V2391">
        <v>17</v>
      </c>
    </row>
    <row r="2392" spans="1:22" x14ac:dyDescent="0.3">
      <c r="A2392" s="42">
        <v>44037</v>
      </c>
      <c r="B2392" t="s">
        <v>97</v>
      </c>
      <c r="C2392">
        <v>66</v>
      </c>
      <c r="D2392">
        <v>4</v>
      </c>
      <c r="E2392">
        <v>66</v>
      </c>
      <c r="F2392">
        <v>4</v>
      </c>
      <c r="G2392">
        <v>0</v>
      </c>
      <c r="H2392">
        <v>0</v>
      </c>
      <c r="I2392">
        <v>78</v>
      </c>
      <c r="J2392">
        <v>2</v>
      </c>
      <c r="K2392">
        <v>1364</v>
      </c>
      <c r="L2392">
        <v>8</v>
      </c>
      <c r="M2392">
        <v>1442</v>
      </c>
      <c r="N2392">
        <v>10</v>
      </c>
      <c r="O2392">
        <v>0</v>
      </c>
      <c r="P2392">
        <v>0</v>
      </c>
      <c r="Q2392">
        <v>0</v>
      </c>
      <c r="R2392">
        <v>33</v>
      </c>
      <c r="S2392">
        <v>4</v>
      </c>
      <c r="T2392">
        <v>33</v>
      </c>
      <c r="U2392">
        <v>0</v>
      </c>
      <c r="V2392">
        <v>4</v>
      </c>
    </row>
    <row r="2393" spans="1:22" x14ac:dyDescent="0.3">
      <c r="A2393" s="42">
        <v>44037</v>
      </c>
      <c r="B2393" t="s">
        <v>70</v>
      </c>
      <c r="C2393">
        <v>252</v>
      </c>
      <c r="D2393">
        <v>13</v>
      </c>
      <c r="E2393">
        <v>242</v>
      </c>
      <c r="F2393">
        <v>13</v>
      </c>
      <c r="G2393">
        <v>10</v>
      </c>
      <c r="H2393">
        <v>0</v>
      </c>
      <c r="I2393">
        <v>277</v>
      </c>
      <c r="J2393">
        <v>4</v>
      </c>
      <c r="K2393">
        <v>3363</v>
      </c>
      <c r="L2393">
        <v>89</v>
      </c>
      <c r="M2393">
        <v>3640</v>
      </c>
      <c r="N2393">
        <v>93</v>
      </c>
      <c r="O2393">
        <v>0</v>
      </c>
      <c r="P2393">
        <v>7</v>
      </c>
      <c r="Q2393">
        <v>4</v>
      </c>
      <c r="R2393">
        <v>144</v>
      </c>
      <c r="S2393">
        <v>9</v>
      </c>
      <c r="T2393">
        <v>101</v>
      </c>
      <c r="U2393">
        <v>0</v>
      </c>
      <c r="V2393">
        <v>20</v>
      </c>
    </row>
    <row r="2394" spans="1:22" x14ac:dyDescent="0.3">
      <c r="A2394" s="42">
        <v>44037</v>
      </c>
      <c r="B2394" t="s">
        <v>56</v>
      </c>
      <c r="C2394">
        <v>1350</v>
      </c>
      <c r="D2394">
        <v>25</v>
      </c>
      <c r="E2394">
        <v>1343</v>
      </c>
      <c r="F2394">
        <v>25</v>
      </c>
      <c r="G2394">
        <v>7</v>
      </c>
      <c r="H2394">
        <v>0</v>
      </c>
      <c r="I2394">
        <v>1526</v>
      </c>
      <c r="J2394">
        <v>13</v>
      </c>
      <c r="K2394">
        <v>20153</v>
      </c>
      <c r="L2394">
        <v>62</v>
      </c>
      <c r="M2394">
        <v>21679</v>
      </c>
      <c r="N2394">
        <v>75</v>
      </c>
      <c r="O2394">
        <v>0</v>
      </c>
      <c r="P2394">
        <v>9</v>
      </c>
      <c r="Q2394">
        <v>20</v>
      </c>
      <c r="R2394">
        <v>499</v>
      </c>
      <c r="S2394">
        <v>5</v>
      </c>
      <c r="T2394">
        <v>842</v>
      </c>
      <c r="U2394">
        <v>1</v>
      </c>
      <c r="V2394">
        <v>62</v>
      </c>
    </row>
    <row r="2395" spans="1:22" x14ac:dyDescent="0.3">
      <c r="A2395" s="42">
        <v>44037</v>
      </c>
      <c r="B2395" t="s">
        <v>129</v>
      </c>
      <c r="C2395">
        <v>35</v>
      </c>
      <c r="D2395">
        <v>0</v>
      </c>
      <c r="E2395">
        <v>35</v>
      </c>
      <c r="F2395">
        <v>0</v>
      </c>
      <c r="G2395">
        <v>0</v>
      </c>
      <c r="H2395">
        <v>0</v>
      </c>
      <c r="I2395">
        <v>45</v>
      </c>
      <c r="J2395">
        <v>3</v>
      </c>
      <c r="K2395">
        <v>765</v>
      </c>
      <c r="L2395">
        <v>9</v>
      </c>
      <c r="M2395">
        <v>810</v>
      </c>
      <c r="N2395">
        <v>12</v>
      </c>
      <c r="O2395">
        <v>0</v>
      </c>
      <c r="P2395">
        <v>0</v>
      </c>
      <c r="Q2395">
        <v>0</v>
      </c>
      <c r="R2395">
        <v>19</v>
      </c>
      <c r="S2395">
        <v>0</v>
      </c>
      <c r="T2395">
        <v>16</v>
      </c>
      <c r="U2395">
        <v>0</v>
      </c>
      <c r="V2395">
        <v>0</v>
      </c>
    </row>
    <row r="2396" spans="1:22" x14ac:dyDescent="0.3">
      <c r="A2396" s="42">
        <v>44037</v>
      </c>
      <c r="B2396" t="s">
        <v>104</v>
      </c>
      <c r="C2396">
        <v>51</v>
      </c>
      <c r="D2396">
        <v>1</v>
      </c>
      <c r="E2396">
        <v>51</v>
      </c>
      <c r="F2396">
        <v>1</v>
      </c>
      <c r="G2396">
        <v>0</v>
      </c>
      <c r="H2396">
        <v>0</v>
      </c>
      <c r="I2396">
        <v>60</v>
      </c>
      <c r="J2396">
        <v>0</v>
      </c>
      <c r="K2396">
        <v>4325</v>
      </c>
      <c r="L2396">
        <v>15</v>
      </c>
      <c r="M2396">
        <v>4385</v>
      </c>
      <c r="N2396">
        <v>15</v>
      </c>
      <c r="O2396">
        <v>0</v>
      </c>
      <c r="P2396">
        <v>1</v>
      </c>
      <c r="Q2396">
        <v>0</v>
      </c>
      <c r="R2396">
        <v>36</v>
      </c>
      <c r="S2396">
        <v>1</v>
      </c>
      <c r="T2396">
        <v>14</v>
      </c>
      <c r="U2396">
        <v>0</v>
      </c>
      <c r="V2396">
        <v>2</v>
      </c>
    </row>
    <row r="2397" spans="1:22" x14ac:dyDescent="0.3">
      <c r="A2397" s="42">
        <v>44037</v>
      </c>
      <c r="B2397" t="s">
        <v>111</v>
      </c>
      <c r="C2397">
        <v>245</v>
      </c>
      <c r="D2397">
        <v>4</v>
      </c>
      <c r="E2397">
        <v>238</v>
      </c>
      <c r="F2397">
        <v>4</v>
      </c>
      <c r="G2397">
        <v>7</v>
      </c>
      <c r="H2397">
        <v>0</v>
      </c>
      <c r="I2397">
        <v>270</v>
      </c>
      <c r="J2397">
        <v>2</v>
      </c>
      <c r="K2397">
        <v>3673</v>
      </c>
      <c r="L2397">
        <v>14</v>
      </c>
      <c r="M2397">
        <v>3943</v>
      </c>
      <c r="N2397">
        <v>16</v>
      </c>
      <c r="O2397">
        <v>0</v>
      </c>
      <c r="P2397">
        <v>4</v>
      </c>
      <c r="Q2397">
        <v>-1</v>
      </c>
      <c r="R2397">
        <v>104</v>
      </c>
      <c r="S2397">
        <v>5</v>
      </c>
      <c r="T2397">
        <v>137</v>
      </c>
      <c r="U2397">
        <v>0</v>
      </c>
      <c r="V2397">
        <v>16</v>
      </c>
    </row>
    <row r="2398" spans="1:22" x14ac:dyDescent="0.3">
      <c r="A2398" s="42">
        <v>44037</v>
      </c>
      <c r="B2398" t="s">
        <v>57</v>
      </c>
      <c r="C2398">
        <v>2365</v>
      </c>
      <c r="D2398">
        <v>-58</v>
      </c>
      <c r="E2398">
        <v>2361</v>
      </c>
      <c r="F2398">
        <v>-58</v>
      </c>
      <c r="G2398">
        <v>4</v>
      </c>
      <c r="H2398">
        <v>0</v>
      </c>
      <c r="I2398">
        <v>2133</v>
      </c>
      <c r="J2398">
        <v>-114</v>
      </c>
      <c r="K2398">
        <v>140652</v>
      </c>
      <c r="L2398">
        <v>884</v>
      </c>
      <c r="M2398">
        <v>142785</v>
      </c>
      <c r="N2398">
        <v>770</v>
      </c>
      <c r="O2398">
        <v>-1</v>
      </c>
      <c r="P2398">
        <v>11</v>
      </c>
      <c r="Q2398">
        <v>0</v>
      </c>
      <c r="R2398">
        <v>873</v>
      </c>
      <c r="S2398">
        <v>-57</v>
      </c>
      <c r="T2398">
        <v>1481</v>
      </c>
      <c r="U2398">
        <v>-3</v>
      </c>
      <c r="V2398">
        <v>51</v>
      </c>
    </row>
    <row r="2399" spans="1:22" x14ac:dyDescent="0.3">
      <c r="A2399" s="42">
        <v>44037</v>
      </c>
      <c r="B2399" t="s">
        <v>89</v>
      </c>
      <c r="C2399">
        <v>106</v>
      </c>
      <c r="D2399">
        <v>4</v>
      </c>
      <c r="E2399">
        <v>104</v>
      </c>
      <c r="F2399">
        <v>4</v>
      </c>
      <c r="G2399">
        <v>2</v>
      </c>
      <c r="H2399">
        <v>0</v>
      </c>
      <c r="I2399">
        <v>119</v>
      </c>
      <c r="J2399">
        <v>4</v>
      </c>
      <c r="K2399">
        <v>3178</v>
      </c>
      <c r="L2399">
        <v>77</v>
      </c>
      <c r="M2399">
        <v>3297</v>
      </c>
      <c r="N2399">
        <v>81</v>
      </c>
      <c r="O2399">
        <v>0</v>
      </c>
      <c r="P2399">
        <v>1</v>
      </c>
      <c r="Q2399">
        <v>0</v>
      </c>
      <c r="R2399">
        <v>75</v>
      </c>
      <c r="S2399">
        <v>4</v>
      </c>
      <c r="T2399">
        <v>30</v>
      </c>
      <c r="U2399">
        <v>1</v>
      </c>
      <c r="V2399">
        <v>4</v>
      </c>
    </row>
    <row r="2400" spans="1:22" x14ac:dyDescent="0.3">
      <c r="A2400" s="42">
        <v>44037</v>
      </c>
      <c r="B2400" t="s">
        <v>44</v>
      </c>
      <c r="C2400">
        <v>2704</v>
      </c>
      <c r="D2400">
        <v>-10</v>
      </c>
      <c r="E2400">
        <v>2690</v>
      </c>
      <c r="F2400">
        <v>-11</v>
      </c>
      <c r="G2400">
        <v>14</v>
      </c>
      <c r="H2400">
        <v>1</v>
      </c>
      <c r="I2400">
        <v>2794</v>
      </c>
      <c r="J2400">
        <v>-128</v>
      </c>
      <c r="K2400">
        <v>109795</v>
      </c>
      <c r="L2400">
        <v>31</v>
      </c>
      <c r="M2400">
        <v>112589</v>
      </c>
      <c r="N2400">
        <v>-97</v>
      </c>
      <c r="O2400">
        <v>1</v>
      </c>
      <c r="P2400">
        <v>4</v>
      </c>
      <c r="Q2400">
        <v>28</v>
      </c>
      <c r="R2400">
        <v>527</v>
      </c>
      <c r="S2400">
        <v>-39</v>
      </c>
      <c r="T2400">
        <v>2173</v>
      </c>
      <c r="U2400">
        <v>0</v>
      </c>
      <c r="V2400">
        <v>19</v>
      </c>
    </row>
    <row r="2401" spans="1:22" x14ac:dyDescent="0.3">
      <c r="A2401" s="42">
        <v>44037</v>
      </c>
      <c r="B2401" t="s">
        <v>81</v>
      </c>
      <c r="C2401">
        <v>58</v>
      </c>
      <c r="D2401">
        <v>1</v>
      </c>
      <c r="E2401">
        <v>58</v>
      </c>
      <c r="F2401">
        <v>1</v>
      </c>
      <c r="G2401">
        <v>0</v>
      </c>
      <c r="H2401">
        <v>0</v>
      </c>
      <c r="I2401">
        <v>68</v>
      </c>
      <c r="J2401">
        <v>1</v>
      </c>
      <c r="K2401">
        <v>1315</v>
      </c>
      <c r="L2401">
        <v>10</v>
      </c>
      <c r="M2401">
        <v>1383</v>
      </c>
      <c r="N2401">
        <v>11</v>
      </c>
      <c r="O2401">
        <v>0</v>
      </c>
      <c r="P2401">
        <v>0</v>
      </c>
      <c r="Q2401">
        <v>0</v>
      </c>
      <c r="R2401">
        <v>40</v>
      </c>
      <c r="S2401">
        <v>1</v>
      </c>
      <c r="T2401">
        <v>18</v>
      </c>
      <c r="U2401">
        <v>0</v>
      </c>
      <c r="V2401">
        <v>3</v>
      </c>
    </row>
    <row r="2402" spans="1:22" x14ac:dyDescent="0.3">
      <c r="A2402" s="42">
        <v>44037</v>
      </c>
      <c r="B2402" t="s">
        <v>130</v>
      </c>
      <c r="C2402">
        <v>17</v>
      </c>
      <c r="D2402">
        <v>1</v>
      </c>
      <c r="E2402">
        <v>17</v>
      </c>
      <c r="F2402">
        <v>1</v>
      </c>
      <c r="G2402">
        <v>0</v>
      </c>
      <c r="H2402">
        <v>0</v>
      </c>
      <c r="I2402">
        <v>16</v>
      </c>
      <c r="J2402">
        <v>0</v>
      </c>
      <c r="K2402">
        <v>561</v>
      </c>
      <c r="L2402">
        <v>9</v>
      </c>
      <c r="M2402">
        <v>577</v>
      </c>
      <c r="N2402">
        <v>9</v>
      </c>
      <c r="O2402">
        <v>0</v>
      </c>
      <c r="P2402">
        <v>1</v>
      </c>
      <c r="Q2402">
        <v>0</v>
      </c>
      <c r="R2402">
        <v>6</v>
      </c>
      <c r="S2402">
        <v>1</v>
      </c>
      <c r="T2402">
        <v>10</v>
      </c>
      <c r="U2402">
        <v>0</v>
      </c>
      <c r="V2402">
        <v>0</v>
      </c>
    </row>
    <row r="2403" spans="1:22" x14ac:dyDescent="0.3">
      <c r="A2403" s="42">
        <v>44037</v>
      </c>
      <c r="B2403" t="s">
        <v>131</v>
      </c>
      <c r="C2403">
        <v>93</v>
      </c>
      <c r="D2403">
        <v>4</v>
      </c>
      <c r="E2403">
        <v>90</v>
      </c>
      <c r="F2403">
        <v>4</v>
      </c>
      <c r="G2403">
        <v>3</v>
      </c>
      <c r="H2403">
        <v>0</v>
      </c>
      <c r="I2403">
        <v>98</v>
      </c>
      <c r="J2403">
        <v>1</v>
      </c>
      <c r="K2403">
        <v>1507</v>
      </c>
      <c r="L2403">
        <v>3</v>
      </c>
      <c r="M2403">
        <v>1605</v>
      </c>
      <c r="N2403">
        <v>4</v>
      </c>
      <c r="O2403">
        <v>0</v>
      </c>
      <c r="P2403">
        <v>0</v>
      </c>
      <c r="Q2403">
        <v>0</v>
      </c>
      <c r="R2403">
        <v>50</v>
      </c>
      <c r="S2403">
        <v>4</v>
      </c>
      <c r="T2403">
        <v>43</v>
      </c>
      <c r="U2403">
        <v>0</v>
      </c>
      <c r="V2403">
        <v>4</v>
      </c>
    </row>
    <row r="2404" spans="1:22" x14ac:dyDescent="0.3">
      <c r="A2404" s="42">
        <v>44037</v>
      </c>
      <c r="B2404" t="s">
        <v>71</v>
      </c>
      <c r="C2404">
        <v>1349</v>
      </c>
      <c r="D2404">
        <v>13</v>
      </c>
      <c r="E2404">
        <v>1343</v>
      </c>
      <c r="F2404">
        <v>13</v>
      </c>
      <c r="G2404">
        <v>6</v>
      </c>
      <c r="H2404">
        <v>0</v>
      </c>
      <c r="I2404">
        <v>1587</v>
      </c>
      <c r="J2404">
        <v>8</v>
      </c>
      <c r="K2404">
        <v>14591</v>
      </c>
      <c r="L2404">
        <v>40</v>
      </c>
      <c r="M2404">
        <v>16178</v>
      </c>
      <c r="N2404">
        <v>48</v>
      </c>
      <c r="O2404">
        <v>2</v>
      </c>
      <c r="P2404">
        <v>11</v>
      </c>
      <c r="Q2404">
        <v>6</v>
      </c>
      <c r="R2404">
        <v>934</v>
      </c>
      <c r="S2404">
        <v>5</v>
      </c>
      <c r="T2404">
        <v>404</v>
      </c>
      <c r="U2404">
        <v>1</v>
      </c>
      <c r="V2404">
        <v>39</v>
      </c>
    </row>
    <row r="2405" spans="1:22" x14ac:dyDescent="0.3">
      <c r="A2405" s="42">
        <v>44037</v>
      </c>
      <c r="B2405" t="s">
        <v>132</v>
      </c>
      <c r="C2405">
        <v>434</v>
      </c>
      <c r="D2405">
        <v>16</v>
      </c>
      <c r="E2405">
        <v>434</v>
      </c>
      <c r="F2405">
        <v>16</v>
      </c>
      <c r="G2405">
        <v>0</v>
      </c>
      <c r="H2405">
        <v>0</v>
      </c>
      <c r="I2405">
        <v>483</v>
      </c>
      <c r="J2405">
        <v>2</v>
      </c>
      <c r="K2405">
        <v>4290</v>
      </c>
      <c r="L2405">
        <v>56</v>
      </c>
      <c r="M2405">
        <v>4773</v>
      </c>
      <c r="N2405">
        <v>58</v>
      </c>
      <c r="O2405">
        <v>0</v>
      </c>
      <c r="P2405">
        <v>1</v>
      </c>
      <c r="Q2405">
        <v>0</v>
      </c>
      <c r="R2405">
        <v>308</v>
      </c>
      <c r="S2405">
        <v>16</v>
      </c>
      <c r="T2405">
        <v>125</v>
      </c>
      <c r="U2405">
        <v>0</v>
      </c>
      <c r="V2405">
        <v>10</v>
      </c>
    </row>
    <row r="2406" spans="1:22" x14ac:dyDescent="0.3">
      <c r="A2406" s="42">
        <v>44037</v>
      </c>
      <c r="B2406" t="s">
        <v>72</v>
      </c>
      <c r="C2406">
        <v>208</v>
      </c>
      <c r="D2406">
        <v>12</v>
      </c>
      <c r="E2406">
        <v>193</v>
      </c>
      <c r="F2406">
        <v>12</v>
      </c>
      <c r="G2406">
        <v>15</v>
      </c>
      <c r="H2406">
        <v>0</v>
      </c>
      <c r="I2406">
        <v>231</v>
      </c>
      <c r="J2406">
        <v>7</v>
      </c>
      <c r="K2406">
        <v>7909</v>
      </c>
      <c r="L2406">
        <v>40</v>
      </c>
      <c r="M2406">
        <v>8140</v>
      </c>
      <c r="N2406">
        <v>47</v>
      </c>
      <c r="O2406">
        <v>1</v>
      </c>
      <c r="P2406">
        <v>1</v>
      </c>
      <c r="Q2406">
        <v>8</v>
      </c>
      <c r="R2406">
        <v>92</v>
      </c>
      <c r="S2406">
        <v>3</v>
      </c>
      <c r="T2406">
        <v>115</v>
      </c>
      <c r="U2406">
        <v>1</v>
      </c>
      <c r="V2406">
        <v>14</v>
      </c>
    </row>
    <row r="2407" spans="1:22" x14ac:dyDescent="0.3">
      <c r="A2407" s="42">
        <v>44037</v>
      </c>
      <c r="B2407" t="s">
        <v>52</v>
      </c>
      <c r="C2407">
        <v>1236</v>
      </c>
      <c r="D2407">
        <v>11</v>
      </c>
      <c r="E2407">
        <v>1235</v>
      </c>
      <c r="F2407">
        <v>11</v>
      </c>
      <c r="G2407">
        <v>1</v>
      </c>
      <c r="H2407">
        <v>0</v>
      </c>
      <c r="I2407">
        <v>1566</v>
      </c>
      <c r="J2407">
        <v>11</v>
      </c>
      <c r="K2407">
        <v>8781</v>
      </c>
      <c r="L2407">
        <v>25</v>
      </c>
      <c r="M2407">
        <v>10347</v>
      </c>
      <c r="N2407">
        <v>36</v>
      </c>
      <c r="O2407">
        <v>0</v>
      </c>
      <c r="P2407">
        <v>16</v>
      </c>
      <c r="Q2407">
        <v>20</v>
      </c>
      <c r="R2407">
        <v>712</v>
      </c>
      <c r="S2407">
        <v>-9</v>
      </c>
      <c r="T2407">
        <v>508</v>
      </c>
      <c r="U2407">
        <v>0</v>
      </c>
      <c r="V2407">
        <v>75</v>
      </c>
    </row>
    <row r="2408" spans="1:22" x14ac:dyDescent="0.3">
      <c r="A2408" s="42">
        <v>44037</v>
      </c>
      <c r="B2408" t="s">
        <v>19</v>
      </c>
      <c r="C2408">
        <v>5202</v>
      </c>
      <c r="D2408">
        <v>75</v>
      </c>
      <c r="E2408">
        <v>5195</v>
      </c>
      <c r="F2408">
        <v>75</v>
      </c>
      <c r="G2408">
        <v>7</v>
      </c>
      <c r="H2408">
        <v>0</v>
      </c>
      <c r="I2408">
        <v>6228</v>
      </c>
      <c r="J2408">
        <v>27</v>
      </c>
      <c r="K2408">
        <v>38021</v>
      </c>
      <c r="L2408">
        <v>253</v>
      </c>
      <c r="M2408">
        <v>44249</v>
      </c>
      <c r="N2408">
        <v>280</v>
      </c>
      <c r="O2408">
        <v>2</v>
      </c>
      <c r="P2408">
        <v>47</v>
      </c>
      <c r="Q2408">
        <v>44</v>
      </c>
      <c r="R2408">
        <v>2484</v>
      </c>
      <c r="S2408">
        <v>29</v>
      </c>
      <c r="T2408">
        <v>2671</v>
      </c>
      <c r="U2408">
        <v>4</v>
      </c>
      <c r="V2408">
        <v>161</v>
      </c>
    </row>
    <row r="2409" spans="1:22" x14ac:dyDescent="0.3">
      <c r="A2409" s="42">
        <v>44037</v>
      </c>
      <c r="B2409" t="s">
        <v>73</v>
      </c>
      <c r="C2409">
        <v>46</v>
      </c>
      <c r="D2409">
        <v>3</v>
      </c>
      <c r="E2409">
        <v>43</v>
      </c>
      <c r="F2409">
        <v>3</v>
      </c>
      <c r="G2409">
        <v>3</v>
      </c>
      <c r="H2409">
        <v>0</v>
      </c>
      <c r="I2409">
        <v>44</v>
      </c>
      <c r="J2409">
        <v>1</v>
      </c>
      <c r="K2409">
        <v>1725</v>
      </c>
      <c r="L2409">
        <v>8</v>
      </c>
      <c r="M2409">
        <v>1769</v>
      </c>
      <c r="N2409">
        <v>9</v>
      </c>
      <c r="O2409">
        <v>0</v>
      </c>
      <c r="P2409">
        <v>0</v>
      </c>
      <c r="Q2409">
        <v>1</v>
      </c>
      <c r="R2409">
        <v>25</v>
      </c>
      <c r="S2409">
        <v>2</v>
      </c>
      <c r="T2409">
        <v>21</v>
      </c>
      <c r="U2409">
        <v>0</v>
      </c>
      <c r="V2409">
        <v>3</v>
      </c>
    </row>
    <row r="2410" spans="1:22" x14ac:dyDescent="0.3">
      <c r="A2410" s="42">
        <v>44037</v>
      </c>
      <c r="B2410" t="s">
        <v>133</v>
      </c>
      <c r="C2410">
        <v>72</v>
      </c>
      <c r="D2410">
        <v>1</v>
      </c>
      <c r="E2410">
        <v>72</v>
      </c>
      <c r="F2410">
        <v>1</v>
      </c>
      <c r="G2410">
        <v>0</v>
      </c>
      <c r="H2410">
        <v>0</v>
      </c>
      <c r="I2410">
        <v>88</v>
      </c>
      <c r="J2410">
        <v>-1</v>
      </c>
      <c r="K2410">
        <v>2380</v>
      </c>
      <c r="L2410">
        <v>6</v>
      </c>
      <c r="M2410">
        <v>2468</v>
      </c>
      <c r="N2410">
        <v>5</v>
      </c>
      <c r="O2410">
        <v>0</v>
      </c>
      <c r="P2410">
        <v>0</v>
      </c>
      <c r="Q2410">
        <v>1</v>
      </c>
      <c r="R2410">
        <v>45</v>
      </c>
      <c r="S2410">
        <v>0</v>
      </c>
      <c r="T2410">
        <v>27</v>
      </c>
      <c r="U2410">
        <v>0</v>
      </c>
      <c r="V2410">
        <v>4</v>
      </c>
    </row>
    <row r="2411" spans="1:22" x14ac:dyDescent="0.3">
      <c r="A2411" s="42">
        <v>44037</v>
      </c>
      <c r="B2411" t="s">
        <v>50</v>
      </c>
      <c r="C2411">
        <v>1330</v>
      </c>
      <c r="D2411">
        <v>28</v>
      </c>
      <c r="E2411">
        <v>1276</v>
      </c>
      <c r="F2411">
        <v>28</v>
      </c>
      <c r="G2411">
        <v>54</v>
      </c>
      <c r="H2411">
        <v>0</v>
      </c>
      <c r="I2411">
        <v>1396</v>
      </c>
      <c r="J2411">
        <v>9</v>
      </c>
      <c r="K2411">
        <v>13513</v>
      </c>
      <c r="L2411">
        <v>31</v>
      </c>
      <c r="M2411">
        <v>14909</v>
      </c>
      <c r="N2411">
        <v>40</v>
      </c>
      <c r="O2411">
        <v>0</v>
      </c>
      <c r="P2411">
        <v>4</v>
      </c>
      <c r="Q2411">
        <v>10</v>
      </c>
      <c r="R2411">
        <v>891</v>
      </c>
      <c r="S2411">
        <v>18</v>
      </c>
      <c r="T2411">
        <v>435</v>
      </c>
      <c r="U2411">
        <v>0</v>
      </c>
      <c r="V2411">
        <v>43</v>
      </c>
    </row>
    <row r="2412" spans="1:22" x14ac:dyDescent="0.3">
      <c r="A2412" s="42">
        <v>44037</v>
      </c>
      <c r="B2412" t="s">
        <v>43</v>
      </c>
      <c r="C2412">
        <v>17944</v>
      </c>
      <c r="D2412">
        <v>251</v>
      </c>
      <c r="E2412">
        <v>17907</v>
      </c>
      <c r="F2412">
        <v>251</v>
      </c>
      <c r="G2412">
        <v>37</v>
      </c>
      <c r="H2412">
        <v>0</v>
      </c>
      <c r="I2412">
        <v>21474</v>
      </c>
      <c r="J2412">
        <v>93</v>
      </c>
      <c r="K2412">
        <v>194400</v>
      </c>
      <c r="L2412">
        <v>1176</v>
      </c>
      <c r="M2412">
        <v>215874</v>
      </c>
      <c r="N2412">
        <v>1269</v>
      </c>
      <c r="O2412">
        <v>2</v>
      </c>
      <c r="P2412">
        <v>265</v>
      </c>
      <c r="Q2412">
        <v>169</v>
      </c>
      <c r="R2412">
        <v>12927</v>
      </c>
      <c r="S2412">
        <v>80</v>
      </c>
      <c r="T2412">
        <v>4752</v>
      </c>
      <c r="U2412">
        <v>12</v>
      </c>
      <c r="V2412">
        <v>1156</v>
      </c>
    </row>
    <row r="2413" spans="1:22" x14ac:dyDescent="0.3">
      <c r="A2413" s="42">
        <v>44037</v>
      </c>
      <c r="B2413" t="s">
        <v>99</v>
      </c>
      <c r="C2413">
        <v>278</v>
      </c>
      <c r="D2413">
        <v>4</v>
      </c>
      <c r="E2413">
        <v>271</v>
      </c>
      <c r="F2413">
        <v>4</v>
      </c>
      <c r="G2413">
        <v>7</v>
      </c>
      <c r="H2413">
        <v>0</v>
      </c>
      <c r="I2413">
        <v>300</v>
      </c>
      <c r="J2413">
        <v>0</v>
      </c>
      <c r="K2413">
        <v>2686</v>
      </c>
      <c r="L2413">
        <v>17</v>
      </c>
      <c r="M2413">
        <v>2986</v>
      </c>
      <c r="N2413">
        <v>17</v>
      </c>
      <c r="O2413">
        <v>0</v>
      </c>
      <c r="P2413">
        <v>2</v>
      </c>
      <c r="Q2413">
        <v>1</v>
      </c>
      <c r="R2413">
        <v>147</v>
      </c>
      <c r="S2413">
        <v>3</v>
      </c>
      <c r="T2413">
        <v>129</v>
      </c>
      <c r="U2413">
        <v>0</v>
      </c>
      <c r="V2413">
        <v>9</v>
      </c>
    </row>
    <row r="2414" spans="1:22" x14ac:dyDescent="0.3">
      <c r="A2414" s="42">
        <v>44037</v>
      </c>
      <c r="B2414" t="s">
        <v>134</v>
      </c>
      <c r="C2414">
        <v>54</v>
      </c>
      <c r="D2414">
        <v>0</v>
      </c>
      <c r="E2414">
        <v>54</v>
      </c>
      <c r="F2414">
        <v>0</v>
      </c>
      <c r="G2414">
        <v>0</v>
      </c>
      <c r="H2414">
        <v>0</v>
      </c>
      <c r="I2414">
        <v>64</v>
      </c>
      <c r="J2414">
        <v>0</v>
      </c>
      <c r="K2414">
        <v>1228</v>
      </c>
      <c r="L2414">
        <v>3</v>
      </c>
      <c r="M2414">
        <v>1292</v>
      </c>
      <c r="N2414">
        <v>3</v>
      </c>
      <c r="O2414">
        <v>0</v>
      </c>
      <c r="P2414">
        <v>0</v>
      </c>
      <c r="Q2414">
        <v>1</v>
      </c>
      <c r="R2414">
        <v>20</v>
      </c>
      <c r="S2414">
        <v>-1</v>
      </c>
      <c r="T2414">
        <v>34</v>
      </c>
      <c r="U2414">
        <v>0</v>
      </c>
      <c r="V2414">
        <v>3</v>
      </c>
    </row>
    <row r="2415" spans="1:22" x14ac:dyDescent="0.3">
      <c r="A2415" s="42">
        <v>44037</v>
      </c>
      <c r="B2415" t="s">
        <v>45</v>
      </c>
      <c r="C2415">
        <v>539</v>
      </c>
      <c r="D2415">
        <v>13</v>
      </c>
      <c r="E2415">
        <v>490</v>
      </c>
      <c r="F2415">
        <v>14</v>
      </c>
      <c r="G2415">
        <v>49</v>
      </c>
      <c r="H2415">
        <v>-1</v>
      </c>
      <c r="I2415">
        <v>555</v>
      </c>
      <c r="J2415">
        <v>1</v>
      </c>
      <c r="K2415">
        <v>11227</v>
      </c>
      <c r="L2415">
        <v>78</v>
      </c>
      <c r="M2415">
        <v>11782</v>
      </c>
      <c r="N2415">
        <v>79</v>
      </c>
      <c r="O2415">
        <v>0</v>
      </c>
      <c r="P2415">
        <v>6</v>
      </c>
      <c r="Q2415">
        <v>10</v>
      </c>
      <c r="R2415">
        <v>316</v>
      </c>
      <c r="S2415">
        <v>3</v>
      </c>
      <c r="T2415">
        <v>217</v>
      </c>
      <c r="U2415">
        <v>2</v>
      </c>
      <c r="V2415">
        <v>40</v>
      </c>
    </row>
    <row r="2416" spans="1:22" x14ac:dyDescent="0.3">
      <c r="A2416" s="42">
        <v>44037</v>
      </c>
      <c r="B2416" t="s">
        <v>53</v>
      </c>
      <c r="C2416">
        <v>2833</v>
      </c>
      <c r="D2416">
        <v>43</v>
      </c>
      <c r="E2416">
        <v>2821</v>
      </c>
      <c r="F2416">
        <v>43</v>
      </c>
      <c r="G2416">
        <v>12</v>
      </c>
      <c r="H2416">
        <v>0</v>
      </c>
      <c r="I2416">
        <v>3423</v>
      </c>
      <c r="J2416">
        <v>20</v>
      </c>
      <c r="K2416">
        <v>21317</v>
      </c>
      <c r="L2416">
        <v>171</v>
      </c>
      <c r="M2416">
        <v>24740</v>
      </c>
      <c r="N2416">
        <v>191</v>
      </c>
      <c r="O2416">
        <v>0</v>
      </c>
      <c r="P2416">
        <v>67</v>
      </c>
      <c r="Q2416">
        <v>30</v>
      </c>
      <c r="R2416">
        <v>1238</v>
      </c>
      <c r="S2416">
        <v>13</v>
      </c>
      <c r="T2416">
        <v>1528</v>
      </c>
      <c r="U2416">
        <v>2</v>
      </c>
      <c r="V2416">
        <v>265</v>
      </c>
    </row>
    <row r="2417" spans="1:22" x14ac:dyDescent="0.3">
      <c r="A2417" s="42">
        <v>44037</v>
      </c>
      <c r="B2417" t="s">
        <v>65</v>
      </c>
      <c r="C2417">
        <v>912</v>
      </c>
      <c r="D2417">
        <v>13</v>
      </c>
      <c r="E2417">
        <v>901</v>
      </c>
      <c r="F2417">
        <v>13</v>
      </c>
      <c r="G2417">
        <v>11</v>
      </c>
      <c r="H2417">
        <v>0</v>
      </c>
      <c r="I2417">
        <v>1005</v>
      </c>
      <c r="J2417">
        <v>3</v>
      </c>
      <c r="K2417">
        <v>10740</v>
      </c>
      <c r="L2417">
        <v>54</v>
      </c>
      <c r="M2417">
        <v>11745</v>
      </c>
      <c r="N2417">
        <v>57</v>
      </c>
      <c r="O2417">
        <v>0</v>
      </c>
      <c r="P2417">
        <v>8</v>
      </c>
      <c r="Q2417">
        <v>6</v>
      </c>
      <c r="R2417">
        <v>610</v>
      </c>
      <c r="S2417">
        <v>7</v>
      </c>
      <c r="T2417">
        <v>294</v>
      </c>
      <c r="U2417">
        <v>4</v>
      </c>
      <c r="V2417">
        <v>46</v>
      </c>
    </row>
    <row r="2418" spans="1:22" x14ac:dyDescent="0.3">
      <c r="A2418" s="42">
        <v>44037</v>
      </c>
      <c r="B2418" t="s">
        <v>105</v>
      </c>
      <c r="C2418">
        <v>1559</v>
      </c>
      <c r="D2418">
        <v>-1</v>
      </c>
      <c r="E2418">
        <v>1556</v>
      </c>
      <c r="F2418">
        <v>-1</v>
      </c>
      <c r="G2418">
        <v>3</v>
      </c>
      <c r="H2418">
        <v>0</v>
      </c>
      <c r="I2418">
        <v>1617</v>
      </c>
      <c r="J2418">
        <v>-1</v>
      </c>
      <c r="K2418">
        <v>3007</v>
      </c>
      <c r="L2418">
        <v>25</v>
      </c>
      <c r="M2418">
        <v>4624</v>
      </c>
      <c r="N2418">
        <v>24</v>
      </c>
      <c r="O2418">
        <v>0</v>
      </c>
      <c r="P2418">
        <v>6</v>
      </c>
      <c r="Q2418">
        <v>2</v>
      </c>
      <c r="R2418">
        <v>1464</v>
      </c>
      <c r="S2418">
        <v>-3</v>
      </c>
      <c r="T2418">
        <v>89</v>
      </c>
      <c r="U2418">
        <v>0</v>
      </c>
      <c r="V2418">
        <v>16</v>
      </c>
    </row>
    <row r="2419" spans="1:22" x14ac:dyDescent="0.3">
      <c r="A2419" s="42">
        <v>44037</v>
      </c>
      <c r="B2419" t="s">
        <v>98</v>
      </c>
      <c r="C2419">
        <v>92</v>
      </c>
      <c r="D2419">
        <v>8</v>
      </c>
      <c r="E2419">
        <v>91</v>
      </c>
      <c r="F2419">
        <v>8</v>
      </c>
      <c r="G2419">
        <v>1</v>
      </c>
      <c r="H2419">
        <v>0</v>
      </c>
      <c r="I2419">
        <v>90</v>
      </c>
      <c r="J2419">
        <v>0</v>
      </c>
      <c r="K2419">
        <v>2442</v>
      </c>
      <c r="L2419">
        <v>149</v>
      </c>
      <c r="M2419">
        <v>2532</v>
      </c>
      <c r="N2419">
        <v>149</v>
      </c>
      <c r="O2419">
        <v>0</v>
      </c>
      <c r="P2419">
        <v>0</v>
      </c>
      <c r="Q2419">
        <v>0</v>
      </c>
      <c r="R2419">
        <v>57</v>
      </c>
      <c r="S2419">
        <v>8</v>
      </c>
      <c r="T2419">
        <v>35</v>
      </c>
      <c r="U2419">
        <v>0</v>
      </c>
      <c r="V2419">
        <v>2</v>
      </c>
    </row>
    <row r="2420" spans="1:22" x14ac:dyDescent="0.3">
      <c r="A2420" s="42">
        <v>44037</v>
      </c>
      <c r="B2420" t="s">
        <v>106</v>
      </c>
      <c r="C2420">
        <v>76</v>
      </c>
      <c r="D2420">
        <v>3</v>
      </c>
      <c r="E2420">
        <v>76</v>
      </c>
      <c r="F2420">
        <v>3</v>
      </c>
      <c r="G2420">
        <v>0</v>
      </c>
      <c r="H2420">
        <v>0</v>
      </c>
      <c r="I2420">
        <v>75</v>
      </c>
      <c r="J2420">
        <v>-1</v>
      </c>
      <c r="K2420">
        <v>1829</v>
      </c>
      <c r="L2420">
        <v>40</v>
      </c>
      <c r="M2420">
        <v>1904</v>
      </c>
      <c r="N2420">
        <v>39</v>
      </c>
      <c r="O2420">
        <v>0</v>
      </c>
      <c r="P2420">
        <v>0</v>
      </c>
      <c r="Q2420">
        <v>0</v>
      </c>
      <c r="R2420">
        <v>28</v>
      </c>
      <c r="S2420">
        <v>3</v>
      </c>
      <c r="T2420">
        <v>48</v>
      </c>
      <c r="U2420">
        <v>0</v>
      </c>
      <c r="V2420">
        <v>1</v>
      </c>
    </row>
    <row r="2421" spans="1:22" x14ac:dyDescent="0.3">
      <c r="A2421" s="42">
        <v>44037</v>
      </c>
      <c r="B2421" t="s">
        <v>135</v>
      </c>
      <c r="C2421">
        <v>21</v>
      </c>
      <c r="D2421">
        <v>1</v>
      </c>
      <c r="E2421">
        <v>21</v>
      </c>
      <c r="F2421">
        <v>1</v>
      </c>
      <c r="G2421">
        <v>0</v>
      </c>
      <c r="H2421">
        <v>0</v>
      </c>
      <c r="I2421">
        <v>21</v>
      </c>
      <c r="J2421">
        <v>0</v>
      </c>
      <c r="K2421">
        <v>654</v>
      </c>
      <c r="L2421">
        <v>2</v>
      </c>
      <c r="M2421">
        <v>675</v>
      </c>
      <c r="N2421">
        <v>2</v>
      </c>
      <c r="O2421">
        <v>0</v>
      </c>
      <c r="P2421">
        <v>0</v>
      </c>
      <c r="Q2421">
        <v>0</v>
      </c>
      <c r="R2421">
        <v>6</v>
      </c>
      <c r="S2421">
        <v>1</v>
      </c>
      <c r="T2421">
        <v>15</v>
      </c>
      <c r="U2421">
        <v>0</v>
      </c>
      <c r="V2421">
        <v>1</v>
      </c>
    </row>
    <row r="2422" spans="1:22" x14ac:dyDescent="0.3">
      <c r="A2422" s="42">
        <v>44037</v>
      </c>
      <c r="B2422" t="s">
        <v>116</v>
      </c>
      <c r="C2422">
        <v>282</v>
      </c>
      <c r="D2422">
        <v>15</v>
      </c>
      <c r="E2422">
        <v>280</v>
      </c>
      <c r="F2422">
        <v>15</v>
      </c>
      <c r="G2422">
        <v>2</v>
      </c>
      <c r="H2422">
        <v>0</v>
      </c>
      <c r="I2422">
        <v>297</v>
      </c>
      <c r="J2422">
        <v>5</v>
      </c>
      <c r="K2422">
        <v>5738</v>
      </c>
      <c r="L2422">
        <v>78</v>
      </c>
      <c r="M2422">
        <v>6035</v>
      </c>
      <c r="N2422">
        <v>83</v>
      </c>
      <c r="O2422">
        <v>0</v>
      </c>
      <c r="P2422">
        <v>3</v>
      </c>
      <c r="Q2422">
        <v>6</v>
      </c>
      <c r="R2422">
        <v>102</v>
      </c>
      <c r="S2422">
        <v>9</v>
      </c>
      <c r="T2422">
        <v>177</v>
      </c>
      <c r="U2422">
        <v>1</v>
      </c>
      <c r="V2422">
        <v>4</v>
      </c>
    </row>
    <row r="2423" spans="1:22" x14ac:dyDescent="0.3">
      <c r="A2423" s="42">
        <v>44037</v>
      </c>
      <c r="B2423" t="s">
        <v>66</v>
      </c>
      <c r="C2423">
        <v>626</v>
      </c>
      <c r="D2423">
        <v>49</v>
      </c>
      <c r="E2423">
        <v>605</v>
      </c>
      <c r="F2423">
        <v>47</v>
      </c>
      <c r="G2423">
        <v>21</v>
      </c>
      <c r="H2423">
        <v>2</v>
      </c>
      <c r="I2423">
        <v>679</v>
      </c>
      <c r="J2423">
        <v>6</v>
      </c>
      <c r="K2423">
        <v>11568</v>
      </c>
      <c r="L2423">
        <v>198</v>
      </c>
      <c r="M2423">
        <v>12247</v>
      </c>
      <c r="N2423">
        <v>204</v>
      </c>
      <c r="O2423">
        <v>0</v>
      </c>
      <c r="P2423">
        <v>0</v>
      </c>
      <c r="Q2423">
        <v>3</v>
      </c>
      <c r="R2423">
        <v>184</v>
      </c>
      <c r="S2423">
        <v>46</v>
      </c>
      <c r="T2423">
        <v>442</v>
      </c>
      <c r="U2423">
        <v>3</v>
      </c>
      <c r="V2423">
        <v>35</v>
      </c>
    </row>
    <row r="2424" spans="1:22" x14ac:dyDescent="0.3">
      <c r="A2424" s="42">
        <v>44037</v>
      </c>
      <c r="B2424" t="s">
        <v>117</v>
      </c>
      <c r="C2424">
        <v>178</v>
      </c>
      <c r="D2424">
        <v>4</v>
      </c>
      <c r="E2424">
        <v>177</v>
      </c>
      <c r="F2424">
        <v>4</v>
      </c>
      <c r="G2424">
        <v>1</v>
      </c>
      <c r="H2424">
        <v>0</v>
      </c>
      <c r="I2424">
        <v>184</v>
      </c>
      <c r="J2424">
        <v>0</v>
      </c>
      <c r="K2424">
        <v>3338</v>
      </c>
      <c r="L2424">
        <v>12</v>
      </c>
      <c r="M2424">
        <v>3522</v>
      </c>
      <c r="N2424">
        <v>12</v>
      </c>
      <c r="O2424">
        <v>0</v>
      </c>
      <c r="P2424">
        <v>1</v>
      </c>
      <c r="Q2424">
        <v>0</v>
      </c>
      <c r="R2424">
        <v>101</v>
      </c>
      <c r="S2424">
        <v>4</v>
      </c>
      <c r="T2424">
        <v>76</v>
      </c>
      <c r="U2424">
        <v>0</v>
      </c>
      <c r="V2424">
        <v>5</v>
      </c>
    </row>
    <row r="2425" spans="1:22" x14ac:dyDescent="0.3">
      <c r="A2425" s="42">
        <v>44037</v>
      </c>
      <c r="B2425" t="s">
        <v>86</v>
      </c>
      <c r="C2425">
        <v>133</v>
      </c>
      <c r="D2425">
        <v>5</v>
      </c>
      <c r="E2425">
        <v>126</v>
      </c>
      <c r="F2425">
        <v>4</v>
      </c>
      <c r="G2425">
        <v>7</v>
      </c>
      <c r="H2425">
        <v>1</v>
      </c>
      <c r="I2425">
        <v>135</v>
      </c>
      <c r="J2425">
        <v>2</v>
      </c>
      <c r="K2425">
        <v>3727</v>
      </c>
      <c r="L2425">
        <v>43</v>
      </c>
      <c r="M2425">
        <v>3862</v>
      </c>
      <c r="N2425">
        <v>45</v>
      </c>
      <c r="O2425">
        <v>0</v>
      </c>
      <c r="P2425">
        <v>1</v>
      </c>
      <c r="Q2425">
        <v>1</v>
      </c>
      <c r="R2425">
        <v>58</v>
      </c>
      <c r="S2425">
        <v>4</v>
      </c>
      <c r="T2425">
        <v>74</v>
      </c>
      <c r="U2425">
        <v>0</v>
      </c>
      <c r="V2425">
        <v>5</v>
      </c>
    </row>
    <row r="2426" spans="1:22" x14ac:dyDescent="0.3">
      <c r="A2426" s="42">
        <v>44037</v>
      </c>
      <c r="B2426" t="s">
        <v>93</v>
      </c>
      <c r="C2426">
        <v>152</v>
      </c>
      <c r="D2426">
        <v>2</v>
      </c>
      <c r="E2426">
        <v>150</v>
      </c>
      <c r="F2426">
        <v>2</v>
      </c>
      <c r="G2426">
        <v>2</v>
      </c>
      <c r="H2426">
        <v>0</v>
      </c>
      <c r="I2426">
        <v>182</v>
      </c>
      <c r="J2426">
        <v>0</v>
      </c>
      <c r="K2426">
        <v>3772</v>
      </c>
      <c r="L2426">
        <v>12</v>
      </c>
      <c r="M2426">
        <v>3954</v>
      </c>
      <c r="N2426">
        <v>12</v>
      </c>
      <c r="O2426">
        <v>0</v>
      </c>
      <c r="P2426">
        <v>3</v>
      </c>
      <c r="Q2426">
        <v>2</v>
      </c>
      <c r="R2426">
        <v>83</v>
      </c>
      <c r="S2426">
        <v>0</v>
      </c>
      <c r="T2426">
        <v>66</v>
      </c>
      <c r="U2426">
        <v>2</v>
      </c>
      <c r="V2426">
        <v>12</v>
      </c>
    </row>
    <row r="2427" spans="1:22" x14ac:dyDescent="0.3">
      <c r="A2427" s="42">
        <v>44037</v>
      </c>
      <c r="B2427" t="s">
        <v>0</v>
      </c>
      <c r="C2427">
        <v>2812</v>
      </c>
      <c r="D2427">
        <v>24</v>
      </c>
      <c r="E2427">
        <v>2809</v>
      </c>
      <c r="F2427">
        <v>24</v>
      </c>
      <c r="G2427">
        <v>3</v>
      </c>
      <c r="H2427">
        <v>0</v>
      </c>
      <c r="I2427">
        <v>3299</v>
      </c>
      <c r="J2427">
        <v>16</v>
      </c>
      <c r="K2427">
        <v>33743</v>
      </c>
      <c r="L2427">
        <v>119</v>
      </c>
      <c r="M2427">
        <v>37042</v>
      </c>
      <c r="N2427">
        <v>135</v>
      </c>
      <c r="O2427">
        <v>0</v>
      </c>
      <c r="P2427">
        <v>21</v>
      </c>
      <c r="Q2427">
        <v>38</v>
      </c>
      <c r="R2427">
        <v>1317</v>
      </c>
      <c r="S2427">
        <v>-14</v>
      </c>
      <c r="T2427">
        <v>1474</v>
      </c>
      <c r="U2427">
        <v>3</v>
      </c>
      <c r="V2427">
        <v>76</v>
      </c>
    </row>
    <row r="2428" spans="1:22" x14ac:dyDescent="0.3">
      <c r="A2428" s="42">
        <v>44037</v>
      </c>
      <c r="B2428" t="s">
        <v>58</v>
      </c>
      <c r="C2428">
        <v>1790</v>
      </c>
      <c r="D2428">
        <v>13</v>
      </c>
      <c r="E2428">
        <v>1788</v>
      </c>
      <c r="F2428">
        <v>13</v>
      </c>
      <c r="G2428">
        <v>2</v>
      </c>
      <c r="H2428">
        <v>0</v>
      </c>
      <c r="I2428">
        <v>2157</v>
      </c>
      <c r="J2428">
        <v>12</v>
      </c>
      <c r="K2428">
        <v>19414</v>
      </c>
      <c r="L2428">
        <v>273</v>
      </c>
      <c r="M2428">
        <v>21571</v>
      </c>
      <c r="N2428">
        <v>285</v>
      </c>
      <c r="O2428">
        <v>0</v>
      </c>
      <c r="P2428">
        <v>20</v>
      </c>
      <c r="Q2428">
        <v>21</v>
      </c>
      <c r="R2428">
        <v>945</v>
      </c>
      <c r="S2428">
        <v>-8</v>
      </c>
      <c r="T2428">
        <v>825</v>
      </c>
      <c r="U2428">
        <v>1</v>
      </c>
      <c r="V2428">
        <v>68</v>
      </c>
    </row>
    <row r="2429" spans="1:22" x14ac:dyDescent="0.3">
      <c r="A2429" s="42">
        <v>44038</v>
      </c>
      <c r="B2429" t="s">
        <v>59</v>
      </c>
      <c r="C2429">
        <v>430</v>
      </c>
      <c r="D2429">
        <v>34</v>
      </c>
      <c r="E2429">
        <v>418</v>
      </c>
      <c r="F2429">
        <v>33</v>
      </c>
      <c r="G2429">
        <v>12</v>
      </c>
      <c r="H2429">
        <v>1</v>
      </c>
      <c r="I2429">
        <v>506</v>
      </c>
      <c r="J2429">
        <v>43</v>
      </c>
      <c r="K2429">
        <v>11721</v>
      </c>
      <c r="L2429">
        <v>304</v>
      </c>
      <c r="M2429">
        <v>12227</v>
      </c>
      <c r="N2429">
        <v>347</v>
      </c>
      <c r="O2429">
        <v>0</v>
      </c>
      <c r="P2429">
        <v>4</v>
      </c>
      <c r="Q2429">
        <v>5</v>
      </c>
      <c r="R2429">
        <v>232</v>
      </c>
      <c r="S2429">
        <v>29</v>
      </c>
      <c r="T2429">
        <v>194</v>
      </c>
      <c r="U2429">
        <v>0</v>
      </c>
      <c r="V2429">
        <v>22</v>
      </c>
    </row>
    <row r="2430" spans="1:22" x14ac:dyDescent="0.3">
      <c r="A2430" s="42">
        <v>44038</v>
      </c>
      <c r="B2430" t="s">
        <v>90</v>
      </c>
      <c r="C2430">
        <v>763</v>
      </c>
      <c r="D2430">
        <v>22</v>
      </c>
      <c r="E2430">
        <v>761</v>
      </c>
      <c r="F2430">
        <v>22</v>
      </c>
      <c r="G2430">
        <v>2</v>
      </c>
      <c r="H2430">
        <v>0</v>
      </c>
      <c r="I2430">
        <v>913</v>
      </c>
      <c r="J2430">
        <v>41</v>
      </c>
      <c r="K2430">
        <v>5697</v>
      </c>
      <c r="L2430">
        <v>246</v>
      </c>
      <c r="M2430">
        <v>6610</v>
      </c>
      <c r="N2430">
        <v>287</v>
      </c>
      <c r="O2430">
        <v>0</v>
      </c>
      <c r="P2430">
        <v>10</v>
      </c>
      <c r="Q2430">
        <v>1</v>
      </c>
      <c r="R2430">
        <v>562</v>
      </c>
      <c r="S2430">
        <v>21</v>
      </c>
      <c r="T2430">
        <v>191</v>
      </c>
      <c r="U2430">
        <v>0</v>
      </c>
      <c r="V2430">
        <v>27</v>
      </c>
    </row>
    <row r="2431" spans="1:22" x14ac:dyDescent="0.3">
      <c r="A2431" s="42">
        <v>44038</v>
      </c>
      <c r="B2431" t="s">
        <v>94</v>
      </c>
      <c r="C2431">
        <v>47</v>
      </c>
      <c r="D2431">
        <v>3</v>
      </c>
      <c r="E2431">
        <v>40</v>
      </c>
      <c r="F2431">
        <v>3</v>
      </c>
      <c r="G2431">
        <v>7</v>
      </c>
      <c r="H2431">
        <v>0</v>
      </c>
      <c r="I2431">
        <v>49</v>
      </c>
      <c r="J2431">
        <v>9</v>
      </c>
      <c r="K2431">
        <v>1482</v>
      </c>
      <c r="L2431">
        <v>58</v>
      </c>
      <c r="M2431">
        <v>1531</v>
      </c>
      <c r="N2431">
        <v>67</v>
      </c>
      <c r="O2431">
        <v>0</v>
      </c>
      <c r="P2431">
        <v>1</v>
      </c>
      <c r="Q2431">
        <v>1</v>
      </c>
      <c r="R2431">
        <v>17</v>
      </c>
      <c r="S2431">
        <v>2</v>
      </c>
      <c r="T2431">
        <v>29</v>
      </c>
      <c r="U2431">
        <v>0</v>
      </c>
      <c r="V2431">
        <v>3</v>
      </c>
    </row>
    <row r="2432" spans="1:22" x14ac:dyDescent="0.3">
      <c r="A2432" s="42">
        <v>44038</v>
      </c>
      <c r="B2432" t="s">
        <v>100</v>
      </c>
      <c r="C2432">
        <v>648</v>
      </c>
      <c r="D2432">
        <v>1</v>
      </c>
      <c r="E2432">
        <v>648</v>
      </c>
      <c r="F2432">
        <v>1</v>
      </c>
      <c r="G2432">
        <v>0</v>
      </c>
      <c r="H2432">
        <v>0</v>
      </c>
      <c r="I2432">
        <v>665</v>
      </c>
      <c r="J2432">
        <v>4</v>
      </c>
      <c r="K2432">
        <v>4268</v>
      </c>
      <c r="L2432">
        <v>62</v>
      </c>
      <c r="M2432">
        <v>4933</v>
      </c>
      <c r="N2432">
        <v>66</v>
      </c>
      <c r="O2432">
        <v>0</v>
      </c>
      <c r="P2432">
        <v>1</v>
      </c>
      <c r="Q2432">
        <v>0</v>
      </c>
      <c r="R2432">
        <v>628</v>
      </c>
      <c r="S2432">
        <v>1</v>
      </c>
      <c r="T2432">
        <v>19</v>
      </c>
      <c r="U2432">
        <v>0</v>
      </c>
      <c r="V2432">
        <v>9</v>
      </c>
    </row>
    <row r="2433" spans="1:22" x14ac:dyDescent="0.3">
      <c r="A2433" s="42">
        <v>44038</v>
      </c>
      <c r="B2433" t="s">
        <v>60</v>
      </c>
      <c r="C2433">
        <v>784</v>
      </c>
      <c r="D2433">
        <v>28</v>
      </c>
      <c r="E2433">
        <v>757</v>
      </c>
      <c r="F2433">
        <v>26</v>
      </c>
      <c r="G2433">
        <v>27</v>
      </c>
      <c r="H2433">
        <v>2</v>
      </c>
      <c r="I2433">
        <v>909</v>
      </c>
      <c r="J2433">
        <v>40</v>
      </c>
      <c r="K2433">
        <v>11774</v>
      </c>
      <c r="L2433">
        <v>330</v>
      </c>
      <c r="M2433">
        <v>12683</v>
      </c>
      <c r="N2433">
        <v>370</v>
      </c>
      <c r="O2433">
        <v>0</v>
      </c>
      <c r="P2433">
        <v>7</v>
      </c>
      <c r="Q2433">
        <v>7</v>
      </c>
      <c r="R2433">
        <v>383</v>
      </c>
      <c r="S2433">
        <v>21</v>
      </c>
      <c r="T2433">
        <v>394</v>
      </c>
      <c r="U2433">
        <v>0</v>
      </c>
      <c r="V2433">
        <v>36</v>
      </c>
    </row>
    <row r="2434" spans="1:22" x14ac:dyDescent="0.3">
      <c r="A2434" s="42">
        <v>44038</v>
      </c>
      <c r="B2434" t="s">
        <v>61</v>
      </c>
      <c r="C2434">
        <v>1449</v>
      </c>
      <c r="D2434">
        <v>59</v>
      </c>
      <c r="E2434">
        <v>1430</v>
      </c>
      <c r="F2434">
        <v>59</v>
      </c>
      <c r="G2434">
        <v>19</v>
      </c>
      <c r="H2434">
        <v>0</v>
      </c>
      <c r="I2434">
        <v>1736</v>
      </c>
      <c r="J2434">
        <v>120</v>
      </c>
      <c r="K2434">
        <v>11298</v>
      </c>
      <c r="L2434">
        <v>536</v>
      </c>
      <c r="M2434">
        <v>13034</v>
      </c>
      <c r="N2434">
        <v>656</v>
      </c>
      <c r="O2434">
        <v>0</v>
      </c>
      <c r="P2434">
        <v>9</v>
      </c>
      <c r="Q2434">
        <v>23</v>
      </c>
      <c r="R2434">
        <v>943</v>
      </c>
      <c r="S2434">
        <v>36</v>
      </c>
      <c r="T2434">
        <v>497</v>
      </c>
      <c r="U2434">
        <v>1</v>
      </c>
      <c r="V2434">
        <v>78</v>
      </c>
    </row>
    <row r="2435" spans="1:22" x14ac:dyDescent="0.3">
      <c r="A2435" s="42">
        <v>44038</v>
      </c>
      <c r="B2435" t="s">
        <v>49</v>
      </c>
      <c r="C2435">
        <v>144</v>
      </c>
      <c r="D2435">
        <v>12</v>
      </c>
      <c r="E2435">
        <v>135</v>
      </c>
      <c r="F2435">
        <v>12</v>
      </c>
      <c r="G2435">
        <v>9</v>
      </c>
      <c r="H2435">
        <v>0</v>
      </c>
      <c r="I2435">
        <v>162</v>
      </c>
      <c r="J2435">
        <v>21</v>
      </c>
      <c r="K2435">
        <v>4613</v>
      </c>
      <c r="L2435">
        <v>191</v>
      </c>
      <c r="M2435">
        <v>4775</v>
      </c>
      <c r="N2435">
        <v>212</v>
      </c>
      <c r="O2435">
        <v>0</v>
      </c>
      <c r="P2435">
        <v>1</v>
      </c>
      <c r="Q2435">
        <v>0</v>
      </c>
      <c r="R2435">
        <v>68</v>
      </c>
      <c r="S2435">
        <v>12</v>
      </c>
      <c r="T2435">
        <v>75</v>
      </c>
      <c r="U2435">
        <v>0</v>
      </c>
      <c r="V2435">
        <v>8</v>
      </c>
    </row>
    <row r="2436" spans="1:22" x14ac:dyDescent="0.3">
      <c r="A2436" s="42">
        <v>44038</v>
      </c>
      <c r="B2436" t="s">
        <v>95</v>
      </c>
      <c r="C2436">
        <v>90</v>
      </c>
      <c r="D2436">
        <v>2</v>
      </c>
      <c r="E2436">
        <v>89</v>
      </c>
      <c r="F2436">
        <v>2</v>
      </c>
      <c r="G2436">
        <v>1</v>
      </c>
      <c r="H2436">
        <v>0</v>
      </c>
      <c r="I2436">
        <v>128</v>
      </c>
      <c r="J2436">
        <v>4</v>
      </c>
      <c r="K2436">
        <v>1765</v>
      </c>
      <c r="L2436">
        <v>26</v>
      </c>
      <c r="M2436">
        <v>1893</v>
      </c>
      <c r="N2436">
        <v>30</v>
      </c>
      <c r="O2436">
        <v>0</v>
      </c>
      <c r="P2436">
        <v>0</v>
      </c>
      <c r="Q2436">
        <v>3</v>
      </c>
      <c r="R2436">
        <v>49</v>
      </c>
      <c r="S2436">
        <v>-1</v>
      </c>
      <c r="T2436">
        <v>41</v>
      </c>
      <c r="U2436">
        <v>0</v>
      </c>
      <c r="V2436">
        <v>5</v>
      </c>
    </row>
    <row r="2437" spans="1:22" x14ac:dyDescent="0.3">
      <c r="A2437" s="42">
        <v>44038</v>
      </c>
      <c r="B2437" t="s">
        <v>67</v>
      </c>
      <c r="C2437">
        <v>128</v>
      </c>
      <c r="D2437">
        <v>7</v>
      </c>
      <c r="E2437">
        <v>106</v>
      </c>
      <c r="F2437">
        <v>7</v>
      </c>
      <c r="G2437">
        <v>22</v>
      </c>
      <c r="H2437">
        <v>0</v>
      </c>
      <c r="I2437">
        <v>127</v>
      </c>
      <c r="J2437">
        <v>19</v>
      </c>
      <c r="K2437">
        <v>2894</v>
      </c>
      <c r="L2437">
        <v>124</v>
      </c>
      <c r="M2437">
        <v>3021</v>
      </c>
      <c r="N2437">
        <v>143</v>
      </c>
      <c r="O2437">
        <v>0</v>
      </c>
      <c r="P2437">
        <v>2</v>
      </c>
      <c r="Q2437">
        <v>0</v>
      </c>
      <c r="R2437">
        <v>44</v>
      </c>
      <c r="S2437">
        <v>7</v>
      </c>
      <c r="T2437">
        <v>82</v>
      </c>
      <c r="U2437">
        <v>1</v>
      </c>
      <c r="V2437">
        <v>11</v>
      </c>
    </row>
    <row r="2438" spans="1:22" x14ac:dyDescent="0.3">
      <c r="A2438" s="42">
        <v>44038</v>
      </c>
      <c r="B2438" t="s">
        <v>101</v>
      </c>
      <c r="C2438">
        <v>301</v>
      </c>
      <c r="D2438">
        <v>27</v>
      </c>
      <c r="E2438">
        <v>290</v>
      </c>
      <c r="F2438">
        <v>26</v>
      </c>
      <c r="G2438">
        <v>11</v>
      </c>
      <c r="H2438">
        <v>1</v>
      </c>
      <c r="I2438">
        <v>329</v>
      </c>
      <c r="J2438">
        <v>35</v>
      </c>
      <c r="K2438">
        <v>5857</v>
      </c>
      <c r="L2438">
        <v>275</v>
      </c>
      <c r="M2438">
        <v>6186</v>
      </c>
      <c r="N2438">
        <v>310</v>
      </c>
      <c r="O2438">
        <v>0</v>
      </c>
      <c r="P2438">
        <v>3</v>
      </c>
      <c r="Q2438">
        <v>1</v>
      </c>
      <c r="R2438">
        <v>70</v>
      </c>
      <c r="S2438">
        <v>26</v>
      </c>
      <c r="T2438">
        <v>228</v>
      </c>
      <c r="U2438">
        <v>0</v>
      </c>
      <c r="V2438">
        <v>28</v>
      </c>
    </row>
    <row r="2439" spans="1:22" x14ac:dyDescent="0.3">
      <c r="A2439" s="42">
        <v>44038</v>
      </c>
      <c r="B2439" t="s">
        <v>51</v>
      </c>
      <c r="C2439">
        <v>446</v>
      </c>
      <c r="D2439">
        <v>28</v>
      </c>
      <c r="E2439">
        <v>445</v>
      </c>
      <c r="F2439">
        <v>28</v>
      </c>
      <c r="G2439">
        <v>1</v>
      </c>
      <c r="H2439">
        <v>0</v>
      </c>
      <c r="I2439">
        <v>533</v>
      </c>
      <c r="J2439">
        <v>41</v>
      </c>
      <c r="K2439">
        <v>5466</v>
      </c>
      <c r="L2439">
        <v>234</v>
      </c>
      <c r="M2439">
        <v>5999</v>
      </c>
      <c r="N2439">
        <v>275</v>
      </c>
      <c r="O2439">
        <v>0</v>
      </c>
      <c r="P2439">
        <v>4</v>
      </c>
      <c r="Q2439">
        <v>7</v>
      </c>
      <c r="R2439">
        <v>190</v>
      </c>
      <c r="S2439">
        <v>21</v>
      </c>
      <c r="T2439">
        <v>252</v>
      </c>
      <c r="U2439">
        <v>0</v>
      </c>
      <c r="V2439">
        <v>17</v>
      </c>
    </row>
    <row r="2440" spans="1:22" x14ac:dyDescent="0.3">
      <c r="A2440" s="42">
        <v>44038</v>
      </c>
      <c r="B2440" t="s">
        <v>74</v>
      </c>
      <c r="C2440">
        <v>146</v>
      </c>
      <c r="D2440">
        <v>10</v>
      </c>
      <c r="E2440">
        <v>137</v>
      </c>
      <c r="F2440">
        <v>7</v>
      </c>
      <c r="G2440">
        <v>9</v>
      </c>
      <c r="H2440">
        <v>3</v>
      </c>
      <c r="I2440">
        <v>159</v>
      </c>
      <c r="J2440">
        <v>14</v>
      </c>
      <c r="K2440">
        <v>1434</v>
      </c>
      <c r="L2440">
        <v>64</v>
      </c>
      <c r="M2440">
        <v>1593</v>
      </c>
      <c r="N2440">
        <v>78</v>
      </c>
      <c r="O2440">
        <v>0</v>
      </c>
      <c r="P2440">
        <v>0</v>
      </c>
      <c r="Q2440">
        <v>4</v>
      </c>
      <c r="R2440">
        <v>51</v>
      </c>
      <c r="S2440">
        <v>6</v>
      </c>
      <c r="T2440">
        <v>95</v>
      </c>
      <c r="U2440">
        <v>0</v>
      </c>
      <c r="V2440">
        <v>7</v>
      </c>
    </row>
    <row r="2441" spans="1:22" x14ac:dyDescent="0.3">
      <c r="A2441" s="42">
        <v>44038</v>
      </c>
      <c r="B2441" t="s">
        <v>82</v>
      </c>
      <c r="C2441">
        <v>157</v>
      </c>
      <c r="D2441">
        <v>5</v>
      </c>
      <c r="E2441">
        <v>151</v>
      </c>
      <c r="F2441">
        <v>5</v>
      </c>
      <c r="G2441">
        <v>6</v>
      </c>
      <c r="H2441">
        <v>0</v>
      </c>
      <c r="I2441">
        <v>176</v>
      </c>
      <c r="J2441">
        <v>12</v>
      </c>
      <c r="K2441">
        <v>3926</v>
      </c>
      <c r="L2441">
        <v>272</v>
      </c>
      <c r="M2441">
        <v>4102</v>
      </c>
      <c r="N2441">
        <v>284</v>
      </c>
      <c r="O2441">
        <v>0</v>
      </c>
      <c r="P2441">
        <v>0</v>
      </c>
      <c r="Q2441">
        <v>0</v>
      </c>
      <c r="R2441">
        <v>61</v>
      </c>
      <c r="S2441">
        <v>5</v>
      </c>
      <c r="T2441">
        <v>96</v>
      </c>
      <c r="U2441">
        <v>0</v>
      </c>
      <c r="V2441">
        <v>4</v>
      </c>
    </row>
    <row r="2442" spans="1:22" x14ac:dyDescent="0.3">
      <c r="A2442" s="42">
        <v>44038</v>
      </c>
      <c r="B2442" t="s">
        <v>118</v>
      </c>
      <c r="C2442">
        <v>41</v>
      </c>
      <c r="D2442">
        <v>0</v>
      </c>
      <c r="E2442">
        <v>41</v>
      </c>
      <c r="F2442">
        <v>0</v>
      </c>
      <c r="G2442">
        <v>0</v>
      </c>
      <c r="H2442">
        <v>0</v>
      </c>
      <c r="I2442">
        <v>45</v>
      </c>
      <c r="J2442">
        <v>0</v>
      </c>
      <c r="K2442">
        <v>1145</v>
      </c>
      <c r="L2442">
        <v>11</v>
      </c>
      <c r="M2442">
        <v>1190</v>
      </c>
      <c r="N2442">
        <v>11</v>
      </c>
      <c r="O2442">
        <v>0</v>
      </c>
      <c r="P2442">
        <v>0</v>
      </c>
      <c r="Q2442">
        <v>0</v>
      </c>
      <c r="R2442">
        <v>27</v>
      </c>
      <c r="S2442">
        <v>0</v>
      </c>
      <c r="T2442">
        <v>14</v>
      </c>
      <c r="U2442">
        <v>0</v>
      </c>
      <c r="V2442">
        <v>2</v>
      </c>
    </row>
    <row r="2443" spans="1:22" x14ac:dyDescent="0.3">
      <c r="A2443" s="42">
        <v>44038</v>
      </c>
      <c r="B2443" t="s">
        <v>68</v>
      </c>
      <c r="C2443">
        <v>289</v>
      </c>
      <c r="D2443">
        <v>24</v>
      </c>
      <c r="E2443">
        <v>276</v>
      </c>
      <c r="F2443">
        <v>24</v>
      </c>
      <c r="G2443">
        <v>13</v>
      </c>
      <c r="H2443">
        <v>0</v>
      </c>
      <c r="I2443">
        <v>313</v>
      </c>
      <c r="J2443">
        <v>32</v>
      </c>
      <c r="K2443">
        <v>3602</v>
      </c>
      <c r="L2443">
        <v>129</v>
      </c>
      <c r="M2443">
        <v>3915</v>
      </c>
      <c r="N2443">
        <v>161</v>
      </c>
      <c r="O2443">
        <v>0</v>
      </c>
      <c r="P2443">
        <v>1</v>
      </c>
      <c r="Q2443">
        <v>1</v>
      </c>
      <c r="R2443">
        <v>145</v>
      </c>
      <c r="S2443">
        <v>23</v>
      </c>
      <c r="T2443">
        <v>143</v>
      </c>
      <c r="U2443">
        <v>0</v>
      </c>
      <c r="V2443">
        <v>8</v>
      </c>
    </row>
    <row r="2444" spans="1:22" x14ac:dyDescent="0.3">
      <c r="A2444" s="42">
        <v>44038</v>
      </c>
      <c r="B2444" t="s">
        <v>107</v>
      </c>
      <c r="C2444">
        <v>291</v>
      </c>
      <c r="D2444">
        <v>30</v>
      </c>
      <c r="E2444">
        <v>284</v>
      </c>
      <c r="F2444">
        <v>30</v>
      </c>
      <c r="G2444">
        <v>7</v>
      </c>
      <c r="H2444">
        <v>0</v>
      </c>
      <c r="I2444">
        <v>361</v>
      </c>
      <c r="J2444">
        <v>62</v>
      </c>
      <c r="K2444">
        <v>7144</v>
      </c>
      <c r="L2444">
        <v>372</v>
      </c>
      <c r="M2444">
        <v>7505</v>
      </c>
      <c r="N2444">
        <v>434</v>
      </c>
      <c r="O2444">
        <v>0</v>
      </c>
      <c r="P2444">
        <v>0</v>
      </c>
      <c r="Q2444">
        <v>3</v>
      </c>
      <c r="R2444">
        <v>143</v>
      </c>
      <c r="S2444">
        <v>27</v>
      </c>
      <c r="T2444">
        <v>148</v>
      </c>
      <c r="U2444">
        <v>0</v>
      </c>
      <c r="V2444">
        <v>9</v>
      </c>
    </row>
    <row r="2445" spans="1:22" x14ac:dyDescent="0.3">
      <c r="A2445" s="42">
        <v>44038</v>
      </c>
      <c r="B2445" t="s">
        <v>119</v>
      </c>
      <c r="C2445">
        <v>150</v>
      </c>
      <c r="D2445">
        <v>9</v>
      </c>
      <c r="E2445">
        <v>136</v>
      </c>
      <c r="F2445">
        <v>9</v>
      </c>
      <c r="G2445">
        <v>14</v>
      </c>
      <c r="H2445">
        <v>0</v>
      </c>
      <c r="I2445">
        <v>166</v>
      </c>
      <c r="J2445">
        <v>13</v>
      </c>
      <c r="K2445">
        <v>1401</v>
      </c>
      <c r="L2445">
        <v>64</v>
      </c>
      <c r="M2445">
        <v>1567</v>
      </c>
      <c r="N2445">
        <v>77</v>
      </c>
      <c r="O2445">
        <v>0</v>
      </c>
      <c r="P2445">
        <v>3</v>
      </c>
      <c r="Q2445">
        <v>8</v>
      </c>
      <c r="R2445">
        <v>59</v>
      </c>
      <c r="S2445">
        <v>1</v>
      </c>
      <c r="T2445">
        <v>88</v>
      </c>
      <c r="U2445">
        <v>1</v>
      </c>
      <c r="V2445">
        <v>7</v>
      </c>
    </row>
    <row r="2446" spans="1:22" x14ac:dyDescent="0.3">
      <c r="A2446" s="42">
        <v>44038</v>
      </c>
      <c r="B2446" t="s">
        <v>54</v>
      </c>
      <c r="C2446">
        <v>300</v>
      </c>
      <c r="D2446">
        <v>10</v>
      </c>
      <c r="E2446">
        <v>299</v>
      </c>
      <c r="F2446">
        <v>10</v>
      </c>
      <c r="G2446">
        <v>1</v>
      </c>
      <c r="H2446">
        <v>0</v>
      </c>
      <c r="I2446">
        <v>388</v>
      </c>
      <c r="J2446">
        <v>14</v>
      </c>
      <c r="K2446">
        <v>10284</v>
      </c>
      <c r="L2446">
        <v>112</v>
      </c>
      <c r="M2446">
        <v>10672</v>
      </c>
      <c r="N2446">
        <v>126</v>
      </c>
      <c r="O2446">
        <v>0</v>
      </c>
      <c r="P2446">
        <v>6</v>
      </c>
      <c r="Q2446">
        <v>0</v>
      </c>
      <c r="R2446">
        <v>191</v>
      </c>
      <c r="S2446">
        <v>10</v>
      </c>
      <c r="T2446">
        <v>103</v>
      </c>
      <c r="U2446">
        <v>0</v>
      </c>
      <c r="V2446">
        <v>23</v>
      </c>
    </row>
    <row r="2447" spans="1:22" x14ac:dyDescent="0.3">
      <c r="A2447" s="42">
        <v>44038</v>
      </c>
      <c r="B2447" t="s">
        <v>1</v>
      </c>
      <c r="C2447">
        <v>17836</v>
      </c>
      <c r="D2447">
        <v>343</v>
      </c>
      <c r="E2447">
        <v>17808</v>
      </c>
      <c r="F2447">
        <v>341</v>
      </c>
      <c r="G2447">
        <v>28</v>
      </c>
      <c r="H2447">
        <v>2</v>
      </c>
      <c r="I2447">
        <v>21835</v>
      </c>
      <c r="J2447">
        <v>785</v>
      </c>
      <c r="K2447">
        <v>156280</v>
      </c>
      <c r="L2447">
        <v>5452</v>
      </c>
      <c r="M2447">
        <v>178115</v>
      </c>
      <c r="N2447">
        <v>6237</v>
      </c>
      <c r="O2447">
        <v>0</v>
      </c>
      <c r="P2447">
        <v>186</v>
      </c>
      <c r="Q2447">
        <v>168</v>
      </c>
      <c r="R2447">
        <v>12018</v>
      </c>
      <c r="S2447">
        <v>175</v>
      </c>
      <c r="T2447">
        <v>5632</v>
      </c>
      <c r="U2447">
        <v>2</v>
      </c>
      <c r="V2447">
        <v>626</v>
      </c>
    </row>
    <row r="2448" spans="1:22" x14ac:dyDescent="0.3">
      <c r="A2448" s="42">
        <v>44038</v>
      </c>
      <c r="B2448" t="s">
        <v>120</v>
      </c>
      <c r="C2448">
        <v>94</v>
      </c>
      <c r="D2448">
        <v>5</v>
      </c>
      <c r="E2448">
        <v>65</v>
      </c>
      <c r="F2448">
        <v>5</v>
      </c>
      <c r="G2448">
        <v>29</v>
      </c>
      <c r="H2448">
        <v>0</v>
      </c>
      <c r="I2448">
        <v>99</v>
      </c>
      <c r="J2448">
        <v>7</v>
      </c>
      <c r="K2448">
        <v>1756</v>
      </c>
      <c r="L2448">
        <v>82</v>
      </c>
      <c r="M2448">
        <v>1855</v>
      </c>
      <c r="N2448">
        <v>89</v>
      </c>
      <c r="O2448">
        <v>0</v>
      </c>
      <c r="P2448">
        <v>0</v>
      </c>
      <c r="Q2448">
        <v>1</v>
      </c>
      <c r="R2448">
        <v>28</v>
      </c>
      <c r="S2448">
        <v>4</v>
      </c>
      <c r="T2448">
        <v>66</v>
      </c>
      <c r="U2448">
        <v>0</v>
      </c>
      <c r="V2448">
        <v>3</v>
      </c>
    </row>
    <row r="2449" spans="1:22" x14ac:dyDescent="0.3">
      <c r="A2449" s="42">
        <v>44038</v>
      </c>
      <c r="B2449" t="s">
        <v>83</v>
      </c>
      <c r="C2449">
        <v>204</v>
      </c>
      <c r="D2449">
        <v>6</v>
      </c>
      <c r="E2449">
        <v>203</v>
      </c>
      <c r="F2449">
        <v>5</v>
      </c>
      <c r="G2449">
        <v>1</v>
      </c>
      <c r="H2449">
        <v>1</v>
      </c>
      <c r="I2449">
        <v>228</v>
      </c>
      <c r="J2449">
        <v>7</v>
      </c>
      <c r="K2449">
        <v>3433</v>
      </c>
      <c r="L2449">
        <v>49</v>
      </c>
      <c r="M2449">
        <v>3661</v>
      </c>
      <c r="N2449">
        <v>56</v>
      </c>
      <c r="O2449">
        <v>0</v>
      </c>
      <c r="P2449">
        <v>1</v>
      </c>
      <c r="Q2449">
        <v>3</v>
      </c>
      <c r="R2449">
        <v>80</v>
      </c>
      <c r="S2449">
        <v>3</v>
      </c>
      <c r="T2449">
        <v>123</v>
      </c>
      <c r="U2449">
        <v>0</v>
      </c>
      <c r="V2449">
        <v>10</v>
      </c>
    </row>
    <row r="2450" spans="1:22" x14ac:dyDescent="0.3">
      <c r="A2450" s="42">
        <v>44038</v>
      </c>
      <c r="B2450" t="s">
        <v>62</v>
      </c>
      <c r="C2450">
        <v>491</v>
      </c>
      <c r="D2450">
        <v>20</v>
      </c>
      <c r="E2450">
        <v>491</v>
      </c>
      <c r="F2450">
        <v>20</v>
      </c>
      <c r="G2450">
        <v>0</v>
      </c>
      <c r="H2450">
        <v>0</v>
      </c>
      <c r="I2450">
        <v>627</v>
      </c>
      <c r="J2450">
        <v>47</v>
      </c>
      <c r="K2450">
        <v>6477</v>
      </c>
      <c r="L2450">
        <v>274</v>
      </c>
      <c r="M2450">
        <v>7104</v>
      </c>
      <c r="N2450">
        <v>321</v>
      </c>
      <c r="O2450">
        <v>0</v>
      </c>
      <c r="P2450">
        <v>0</v>
      </c>
      <c r="Q2450">
        <v>3</v>
      </c>
      <c r="R2450">
        <v>158</v>
      </c>
      <c r="S2450">
        <v>17</v>
      </c>
      <c r="T2450">
        <v>333</v>
      </c>
      <c r="U2450">
        <v>0</v>
      </c>
      <c r="V2450">
        <v>26</v>
      </c>
    </row>
    <row r="2451" spans="1:22" x14ac:dyDescent="0.3">
      <c r="A2451" s="42">
        <v>44038</v>
      </c>
      <c r="B2451" t="s">
        <v>55</v>
      </c>
      <c r="C2451">
        <v>436</v>
      </c>
      <c r="D2451">
        <v>12</v>
      </c>
      <c r="E2451">
        <v>420</v>
      </c>
      <c r="F2451">
        <v>12</v>
      </c>
      <c r="G2451">
        <v>16</v>
      </c>
      <c r="H2451">
        <v>0</v>
      </c>
      <c r="I2451">
        <v>488</v>
      </c>
      <c r="J2451">
        <v>27</v>
      </c>
      <c r="K2451">
        <v>4601</v>
      </c>
      <c r="L2451">
        <v>147</v>
      </c>
      <c r="M2451">
        <v>5089</v>
      </c>
      <c r="N2451">
        <v>174</v>
      </c>
      <c r="O2451">
        <v>0</v>
      </c>
      <c r="P2451">
        <v>5</v>
      </c>
      <c r="Q2451">
        <v>1</v>
      </c>
      <c r="R2451">
        <v>187</v>
      </c>
      <c r="S2451">
        <v>11</v>
      </c>
      <c r="T2451">
        <v>244</v>
      </c>
      <c r="U2451">
        <v>0</v>
      </c>
      <c r="V2451">
        <v>33</v>
      </c>
    </row>
    <row r="2452" spans="1:22" x14ac:dyDescent="0.3">
      <c r="A2452" s="42">
        <v>44038</v>
      </c>
      <c r="B2452" t="s">
        <v>69</v>
      </c>
      <c r="C2452">
        <v>525</v>
      </c>
      <c r="D2452">
        <v>6</v>
      </c>
      <c r="E2452">
        <v>519</v>
      </c>
      <c r="F2452">
        <v>5</v>
      </c>
      <c r="G2452">
        <v>6</v>
      </c>
      <c r="H2452">
        <v>1</v>
      </c>
      <c r="I2452">
        <v>644</v>
      </c>
      <c r="J2452">
        <v>14</v>
      </c>
      <c r="K2452">
        <v>8435</v>
      </c>
      <c r="L2452">
        <v>151</v>
      </c>
      <c r="M2452">
        <v>9079</v>
      </c>
      <c r="N2452">
        <v>165</v>
      </c>
      <c r="O2452">
        <v>0</v>
      </c>
      <c r="P2452">
        <v>8</v>
      </c>
      <c r="Q2452">
        <v>4</v>
      </c>
      <c r="R2452">
        <v>307</v>
      </c>
      <c r="S2452">
        <v>2</v>
      </c>
      <c r="T2452">
        <v>210</v>
      </c>
      <c r="U2452">
        <v>0</v>
      </c>
      <c r="V2452">
        <v>43</v>
      </c>
    </row>
    <row r="2453" spans="1:22" x14ac:dyDescent="0.3">
      <c r="A2453" s="42">
        <v>44038</v>
      </c>
      <c r="B2453" t="s">
        <v>112</v>
      </c>
      <c r="C2453">
        <v>50</v>
      </c>
      <c r="D2453">
        <v>1</v>
      </c>
      <c r="E2453">
        <v>50</v>
      </c>
      <c r="F2453">
        <v>1</v>
      </c>
      <c r="G2453">
        <v>0</v>
      </c>
      <c r="H2453">
        <v>0</v>
      </c>
      <c r="I2453">
        <v>55</v>
      </c>
      <c r="J2453">
        <v>1</v>
      </c>
      <c r="K2453">
        <v>1748</v>
      </c>
      <c r="L2453">
        <v>25</v>
      </c>
      <c r="M2453">
        <v>1803</v>
      </c>
      <c r="N2453">
        <v>26</v>
      </c>
      <c r="O2453">
        <v>0</v>
      </c>
      <c r="P2453">
        <v>0</v>
      </c>
      <c r="Q2453">
        <v>0</v>
      </c>
      <c r="R2453">
        <v>25</v>
      </c>
      <c r="S2453">
        <v>1</v>
      </c>
      <c r="T2453">
        <v>25</v>
      </c>
      <c r="U2453">
        <v>0</v>
      </c>
      <c r="V2453">
        <v>4</v>
      </c>
    </row>
    <row r="2454" spans="1:22" x14ac:dyDescent="0.3">
      <c r="A2454" s="42">
        <v>44038</v>
      </c>
      <c r="B2454" t="s">
        <v>75</v>
      </c>
      <c r="C2454">
        <v>203</v>
      </c>
      <c r="D2454">
        <v>15</v>
      </c>
      <c r="E2454">
        <v>201</v>
      </c>
      <c r="F2454">
        <v>15</v>
      </c>
      <c r="G2454">
        <v>2</v>
      </c>
      <c r="H2454">
        <v>0</v>
      </c>
      <c r="I2454">
        <v>268</v>
      </c>
      <c r="J2454">
        <v>28</v>
      </c>
      <c r="K2454">
        <v>5293</v>
      </c>
      <c r="L2454">
        <v>299</v>
      </c>
      <c r="M2454">
        <v>5561</v>
      </c>
      <c r="N2454">
        <v>327</v>
      </c>
      <c r="O2454">
        <v>0</v>
      </c>
      <c r="P2454">
        <v>3</v>
      </c>
      <c r="Q2454">
        <v>6</v>
      </c>
      <c r="R2454">
        <v>108</v>
      </c>
      <c r="S2454">
        <v>9</v>
      </c>
      <c r="T2454">
        <v>92</v>
      </c>
      <c r="U2454">
        <v>1</v>
      </c>
      <c r="V2454">
        <v>12</v>
      </c>
    </row>
    <row r="2455" spans="1:22" x14ac:dyDescent="0.3">
      <c r="A2455" s="42">
        <v>44038</v>
      </c>
      <c r="B2455" t="s">
        <v>76</v>
      </c>
      <c r="C2455">
        <v>409</v>
      </c>
      <c r="D2455">
        <v>30</v>
      </c>
      <c r="E2455">
        <v>335</v>
      </c>
      <c r="F2455">
        <v>30</v>
      </c>
      <c r="G2455">
        <v>74</v>
      </c>
      <c r="H2455">
        <v>0</v>
      </c>
      <c r="I2455">
        <v>453</v>
      </c>
      <c r="J2455">
        <v>52</v>
      </c>
      <c r="K2455">
        <v>5198</v>
      </c>
      <c r="L2455">
        <v>189</v>
      </c>
      <c r="M2455">
        <v>5651</v>
      </c>
      <c r="N2455">
        <v>241</v>
      </c>
      <c r="O2455">
        <v>0</v>
      </c>
      <c r="P2455">
        <v>1</v>
      </c>
      <c r="Q2455">
        <v>3</v>
      </c>
      <c r="R2455">
        <v>150</v>
      </c>
      <c r="S2455">
        <v>27</v>
      </c>
      <c r="T2455">
        <v>258</v>
      </c>
      <c r="U2455">
        <v>1</v>
      </c>
      <c r="V2455">
        <v>16</v>
      </c>
    </row>
    <row r="2456" spans="1:22" x14ac:dyDescent="0.3">
      <c r="A2456" s="42">
        <v>44038</v>
      </c>
      <c r="B2456" t="s">
        <v>113</v>
      </c>
      <c r="C2456">
        <v>268</v>
      </c>
      <c r="D2456">
        <v>12</v>
      </c>
      <c r="E2456">
        <v>268</v>
      </c>
      <c r="F2456">
        <v>12</v>
      </c>
      <c r="G2456">
        <v>0</v>
      </c>
      <c r="H2456">
        <v>0</v>
      </c>
      <c r="I2456">
        <v>314</v>
      </c>
      <c r="J2456">
        <v>33</v>
      </c>
      <c r="K2456">
        <v>4025</v>
      </c>
      <c r="L2456">
        <v>233</v>
      </c>
      <c r="M2456">
        <v>4339</v>
      </c>
      <c r="N2456">
        <v>266</v>
      </c>
      <c r="O2456">
        <v>0</v>
      </c>
      <c r="P2456">
        <v>5</v>
      </c>
      <c r="Q2456">
        <v>3</v>
      </c>
      <c r="R2456">
        <v>88</v>
      </c>
      <c r="S2456">
        <v>9</v>
      </c>
      <c r="T2456">
        <v>175</v>
      </c>
      <c r="U2456">
        <v>1</v>
      </c>
      <c r="V2456">
        <v>16</v>
      </c>
    </row>
    <row r="2457" spans="1:22" x14ac:dyDescent="0.3">
      <c r="A2457" s="42">
        <v>44038</v>
      </c>
      <c r="B2457" t="s">
        <v>121</v>
      </c>
      <c r="C2457">
        <v>101</v>
      </c>
      <c r="D2457">
        <v>3</v>
      </c>
      <c r="E2457">
        <v>96</v>
      </c>
      <c r="F2457">
        <v>3</v>
      </c>
      <c r="G2457">
        <v>5</v>
      </c>
      <c r="H2457">
        <v>0</v>
      </c>
      <c r="I2457">
        <v>119</v>
      </c>
      <c r="J2457">
        <v>3</v>
      </c>
      <c r="K2457">
        <v>2309</v>
      </c>
      <c r="L2457">
        <v>62</v>
      </c>
      <c r="M2457">
        <v>2428</v>
      </c>
      <c r="N2457">
        <v>65</v>
      </c>
      <c r="O2457">
        <v>0</v>
      </c>
      <c r="P2457">
        <v>0</v>
      </c>
      <c r="Q2457">
        <v>2</v>
      </c>
      <c r="R2457">
        <v>64</v>
      </c>
      <c r="S2457">
        <v>1</v>
      </c>
      <c r="T2457">
        <v>37</v>
      </c>
      <c r="U2457">
        <v>0</v>
      </c>
      <c r="V2457">
        <v>8</v>
      </c>
    </row>
    <row r="2458" spans="1:22" x14ac:dyDescent="0.3">
      <c r="A2458" s="42">
        <v>44038</v>
      </c>
      <c r="B2458" t="s">
        <v>63</v>
      </c>
      <c r="C2458">
        <v>284</v>
      </c>
      <c r="D2458">
        <v>23</v>
      </c>
      <c r="E2458">
        <v>273</v>
      </c>
      <c r="F2458">
        <v>23</v>
      </c>
      <c r="G2458">
        <v>11</v>
      </c>
      <c r="H2458">
        <v>0</v>
      </c>
      <c r="I2458">
        <v>340</v>
      </c>
      <c r="J2458">
        <v>37</v>
      </c>
      <c r="K2458">
        <v>6381</v>
      </c>
      <c r="L2458">
        <v>318</v>
      </c>
      <c r="M2458">
        <v>6721</v>
      </c>
      <c r="N2458">
        <v>355</v>
      </c>
      <c r="O2458">
        <v>0</v>
      </c>
      <c r="P2458">
        <v>5</v>
      </c>
      <c r="Q2458">
        <v>0</v>
      </c>
      <c r="R2458">
        <v>114</v>
      </c>
      <c r="S2458">
        <v>23</v>
      </c>
      <c r="T2458">
        <v>165</v>
      </c>
      <c r="U2458">
        <v>0</v>
      </c>
      <c r="V2458">
        <v>18</v>
      </c>
    </row>
    <row r="2459" spans="1:22" x14ac:dyDescent="0.3">
      <c r="A2459" s="42">
        <v>44038</v>
      </c>
      <c r="B2459" t="s">
        <v>87</v>
      </c>
      <c r="C2459">
        <v>85</v>
      </c>
      <c r="D2459">
        <v>7</v>
      </c>
      <c r="E2459">
        <v>83</v>
      </c>
      <c r="F2459">
        <v>7</v>
      </c>
      <c r="G2459">
        <v>2</v>
      </c>
      <c r="H2459">
        <v>0</v>
      </c>
      <c r="I2459">
        <v>100</v>
      </c>
      <c r="J2459">
        <v>7</v>
      </c>
      <c r="K2459">
        <v>1268</v>
      </c>
      <c r="L2459">
        <v>42</v>
      </c>
      <c r="M2459">
        <v>1368</v>
      </c>
      <c r="N2459">
        <v>49</v>
      </c>
      <c r="O2459">
        <v>0</v>
      </c>
      <c r="P2459">
        <v>2</v>
      </c>
      <c r="Q2459">
        <v>0</v>
      </c>
      <c r="R2459">
        <v>62</v>
      </c>
      <c r="S2459">
        <v>7</v>
      </c>
      <c r="T2459">
        <v>21</v>
      </c>
      <c r="U2459">
        <v>0</v>
      </c>
      <c r="V2459">
        <v>14</v>
      </c>
    </row>
    <row r="2460" spans="1:22" x14ac:dyDescent="0.3">
      <c r="A2460" s="42">
        <v>44038</v>
      </c>
      <c r="B2460" t="s">
        <v>64</v>
      </c>
      <c r="C2460">
        <v>883</v>
      </c>
      <c r="D2460">
        <v>31</v>
      </c>
      <c r="E2460">
        <v>870</v>
      </c>
      <c r="F2460">
        <v>32</v>
      </c>
      <c r="G2460">
        <v>13</v>
      </c>
      <c r="H2460">
        <v>-1</v>
      </c>
      <c r="I2460">
        <v>982</v>
      </c>
      <c r="J2460">
        <v>61</v>
      </c>
      <c r="K2460">
        <v>9032</v>
      </c>
      <c r="L2460">
        <v>258</v>
      </c>
      <c r="M2460">
        <v>10014</v>
      </c>
      <c r="N2460">
        <v>319</v>
      </c>
      <c r="O2460">
        <v>1</v>
      </c>
      <c r="P2460">
        <v>10</v>
      </c>
      <c r="Q2460">
        <v>8</v>
      </c>
      <c r="R2460">
        <v>531</v>
      </c>
      <c r="S2460">
        <v>22</v>
      </c>
      <c r="T2460">
        <v>342</v>
      </c>
      <c r="U2460">
        <v>2</v>
      </c>
      <c r="V2460">
        <v>52</v>
      </c>
    </row>
    <row r="2461" spans="1:22" x14ac:dyDescent="0.3">
      <c r="A2461" s="42">
        <v>44038</v>
      </c>
      <c r="B2461" t="s">
        <v>47</v>
      </c>
      <c r="C2461">
        <v>5055</v>
      </c>
      <c r="D2461">
        <v>155</v>
      </c>
      <c r="E2461">
        <v>5047</v>
      </c>
      <c r="F2461">
        <v>155</v>
      </c>
      <c r="G2461">
        <v>8</v>
      </c>
      <c r="H2461">
        <v>0</v>
      </c>
      <c r="I2461">
        <v>5707</v>
      </c>
      <c r="J2461">
        <v>384</v>
      </c>
      <c r="K2461">
        <v>50111</v>
      </c>
      <c r="L2461">
        <v>2826</v>
      </c>
      <c r="M2461">
        <v>55818</v>
      </c>
      <c r="N2461">
        <v>3210</v>
      </c>
      <c r="O2461">
        <v>0</v>
      </c>
      <c r="P2461">
        <v>43</v>
      </c>
      <c r="Q2461">
        <v>33</v>
      </c>
      <c r="R2461">
        <v>3044</v>
      </c>
      <c r="S2461">
        <v>122</v>
      </c>
      <c r="T2461">
        <v>1968</v>
      </c>
      <c r="U2461">
        <v>0</v>
      </c>
      <c r="V2461">
        <v>204</v>
      </c>
    </row>
    <row r="2462" spans="1:22" x14ac:dyDescent="0.3">
      <c r="A2462" s="42">
        <v>44038</v>
      </c>
      <c r="B2462" t="s">
        <v>122</v>
      </c>
      <c r="C2462">
        <v>64</v>
      </c>
      <c r="D2462">
        <v>8</v>
      </c>
      <c r="E2462">
        <v>60</v>
      </c>
      <c r="F2462">
        <v>8</v>
      </c>
      <c r="G2462">
        <v>4</v>
      </c>
      <c r="H2462">
        <v>0</v>
      </c>
      <c r="I2462">
        <v>72</v>
      </c>
      <c r="J2462">
        <v>13</v>
      </c>
      <c r="K2462">
        <v>901</v>
      </c>
      <c r="L2462">
        <v>95</v>
      </c>
      <c r="M2462">
        <v>973</v>
      </c>
      <c r="N2462">
        <v>108</v>
      </c>
      <c r="O2462">
        <v>0</v>
      </c>
      <c r="P2462">
        <v>0</v>
      </c>
      <c r="Q2462">
        <v>0</v>
      </c>
      <c r="R2462">
        <v>6</v>
      </c>
      <c r="S2462">
        <v>8</v>
      </c>
      <c r="T2462">
        <v>58</v>
      </c>
      <c r="U2462">
        <v>0</v>
      </c>
      <c r="V2462">
        <v>6</v>
      </c>
    </row>
    <row r="2463" spans="1:22" x14ac:dyDescent="0.3">
      <c r="A2463" s="42">
        <v>44038</v>
      </c>
      <c r="B2463" t="s">
        <v>102</v>
      </c>
      <c r="C2463">
        <v>670</v>
      </c>
      <c r="D2463">
        <v>23</v>
      </c>
      <c r="E2463">
        <v>642</v>
      </c>
      <c r="F2463">
        <v>21</v>
      </c>
      <c r="G2463">
        <v>28</v>
      </c>
      <c r="H2463">
        <v>2</v>
      </c>
      <c r="I2463">
        <v>743</v>
      </c>
      <c r="J2463">
        <v>34</v>
      </c>
      <c r="K2463">
        <v>7660</v>
      </c>
      <c r="L2463">
        <v>116</v>
      </c>
      <c r="M2463">
        <v>8403</v>
      </c>
      <c r="N2463">
        <v>150</v>
      </c>
      <c r="O2463">
        <v>0</v>
      </c>
      <c r="P2463">
        <v>11</v>
      </c>
      <c r="Q2463">
        <v>4</v>
      </c>
      <c r="R2463">
        <v>379</v>
      </c>
      <c r="S2463">
        <v>19</v>
      </c>
      <c r="T2463">
        <v>280</v>
      </c>
      <c r="U2463">
        <v>0</v>
      </c>
      <c r="V2463">
        <v>32</v>
      </c>
    </row>
    <row r="2464" spans="1:22" x14ac:dyDescent="0.3">
      <c r="A2464" s="42">
        <v>44038</v>
      </c>
      <c r="B2464" t="s">
        <v>84</v>
      </c>
      <c r="C2464">
        <v>299</v>
      </c>
      <c r="D2464">
        <v>17</v>
      </c>
      <c r="E2464">
        <v>277</v>
      </c>
      <c r="F2464">
        <v>11</v>
      </c>
      <c r="G2464">
        <v>22</v>
      </c>
      <c r="H2464">
        <v>6</v>
      </c>
      <c r="I2464">
        <v>340</v>
      </c>
      <c r="J2464">
        <v>31</v>
      </c>
      <c r="K2464">
        <v>5255</v>
      </c>
      <c r="L2464">
        <v>187</v>
      </c>
      <c r="M2464">
        <v>5595</v>
      </c>
      <c r="N2464">
        <v>218</v>
      </c>
      <c r="O2464">
        <v>0</v>
      </c>
      <c r="P2464">
        <v>7</v>
      </c>
      <c r="Q2464">
        <v>9</v>
      </c>
      <c r="R2464">
        <v>118</v>
      </c>
      <c r="S2464">
        <v>8</v>
      </c>
      <c r="T2464">
        <v>174</v>
      </c>
      <c r="U2464">
        <v>0</v>
      </c>
      <c r="V2464">
        <v>12</v>
      </c>
    </row>
    <row r="2465" spans="1:22" x14ac:dyDescent="0.3">
      <c r="A2465" s="42">
        <v>44038</v>
      </c>
      <c r="B2465" t="s">
        <v>91</v>
      </c>
      <c r="C2465">
        <v>211</v>
      </c>
      <c r="D2465">
        <v>24</v>
      </c>
      <c r="E2465">
        <v>207</v>
      </c>
      <c r="F2465">
        <v>24</v>
      </c>
      <c r="G2465">
        <v>4</v>
      </c>
      <c r="H2465">
        <v>0</v>
      </c>
      <c r="I2465">
        <v>253</v>
      </c>
      <c r="J2465">
        <v>38</v>
      </c>
      <c r="K2465">
        <v>4276</v>
      </c>
      <c r="L2465">
        <v>141</v>
      </c>
      <c r="M2465">
        <v>4529</v>
      </c>
      <c r="N2465">
        <v>179</v>
      </c>
      <c r="O2465">
        <v>0</v>
      </c>
      <c r="P2465">
        <v>2</v>
      </c>
      <c r="Q2465">
        <v>1</v>
      </c>
      <c r="R2465">
        <v>63</v>
      </c>
      <c r="S2465">
        <v>23</v>
      </c>
      <c r="T2465">
        <v>146</v>
      </c>
      <c r="U2465">
        <v>2</v>
      </c>
      <c r="V2465">
        <v>19</v>
      </c>
    </row>
    <row r="2466" spans="1:22" x14ac:dyDescent="0.3">
      <c r="A2466" s="42">
        <v>44038</v>
      </c>
      <c r="B2466" t="s">
        <v>108</v>
      </c>
      <c r="C2466">
        <v>260</v>
      </c>
      <c r="D2466">
        <v>24</v>
      </c>
      <c r="E2466">
        <v>247</v>
      </c>
      <c r="F2466">
        <v>20</v>
      </c>
      <c r="G2466">
        <v>13</v>
      </c>
      <c r="H2466">
        <v>4</v>
      </c>
      <c r="I2466">
        <v>275</v>
      </c>
      <c r="J2466">
        <v>24</v>
      </c>
      <c r="K2466">
        <v>2518</v>
      </c>
      <c r="L2466">
        <v>179</v>
      </c>
      <c r="M2466">
        <v>2793</v>
      </c>
      <c r="N2466">
        <v>203</v>
      </c>
      <c r="O2466">
        <v>0</v>
      </c>
      <c r="P2466">
        <v>4</v>
      </c>
      <c r="Q2466">
        <v>4</v>
      </c>
      <c r="R2466">
        <v>103</v>
      </c>
      <c r="S2466">
        <v>20</v>
      </c>
      <c r="T2466">
        <v>153</v>
      </c>
      <c r="U2466">
        <v>3</v>
      </c>
      <c r="V2466">
        <v>17</v>
      </c>
    </row>
    <row r="2467" spans="1:22" x14ac:dyDescent="0.3">
      <c r="A2467" s="42">
        <v>44038</v>
      </c>
      <c r="B2467" t="s">
        <v>123</v>
      </c>
      <c r="C2467">
        <v>313</v>
      </c>
      <c r="D2467">
        <v>27</v>
      </c>
      <c r="E2467">
        <v>244</v>
      </c>
      <c r="F2467">
        <v>24</v>
      </c>
      <c r="G2467">
        <v>69</v>
      </c>
      <c r="H2467">
        <v>3</v>
      </c>
      <c r="I2467">
        <v>331</v>
      </c>
      <c r="J2467">
        <v>37</v>
      </c>
      <c r="K2467">
        <v>3003</v>
      </c>
      <c r="L2467">
        <v>127</v>
      </c>
      <c r="M2467">
        <v>3334</v>
      </c>
      <c r="N2467">
        <v>164</v>
      </c>
      <c r="O2467">
        <v>0</v>
      </c>
      <c r="P2467">
        <v>0</v>
      </c>
      <c r="Q2467">
        <v>9</v>
      </c>
      <c r="R2467">
        <v>103</v>
      </c>
      <c r="S2467">
        <v>18</v>
      </c>
      <c r="T2467">
        <v>210</v>
      </c>
      <c r="U2467">
        <v>0</v>
      </c>
      <c r="V2467">
        <v>9</v>
      </c>
    </row>
    <row r="2468" spans="1:22" x14ac:dyDescent="0.3">
      <c r="A2468" s="42">
        <v>44038</v>
      </c>
      <c r="B2468" t="s">
        <v>109</v>
      </c>
      <c r="C2468">
        <v>106</v>
      </c>
      <c r="D2468">
        <v>11</v>
      </c>
      <c r="E2468">
        <v>103</v>
      </c>
      <c r="F2468">
        <v>11</v>
      </c>
      <c r="G2468">
        <v>3</v>
      </c>
      <c r="H2468">
        <v>0</v>
      </c>
      <c r="I2468">
        <v>128</v>
      </c>
      <c r="J2468">
        <v>18</v>
      </c>
      <c r="K2468">
        <v>4150</v>
      </c>
      <c r="L2468">
        <v>192</v>
      </c>
      <c r="M2468">
        <v>4278</v>
      </c>
      <c r="N2468">
        <v>210</v>
      </c>
      <c r="O2468">
        <v>0</v>
      </c>
      <c r="P2468">
        <v>1</v>
      </c>
      <c r="Q2468">
        <v>3</v>
      </c>
      <c r="R2468">
        <v>57</v>
      </c>
      <c r="S2468">
        <v>8</v>
      </c>
      <c r="T2468">
        <v>48</v>
      </c>
      <c r="U2468">
        <v>1</v>
      </c>
      <c r="V2468">
        <v>12</v>
      </c>
    </row>
    <row r="2469" spans="1:22" x14ac:dyDescent="0.3">
      <c r="A2469" s="42">
        <v>44038</v>
      </c>
      <c r="B2469" t="s">
        <v>124</v>
      </c>
      <c r="C2469">
        <v>173</v>
      </c>
      <c r="D2469">
        <v>6</v>
      </c>
      <c r="E2469">
        <v>173</v>
      </c>
      <c r="F2469">
        <v>6</v>
      </c>
      <c r="G2469">
        <v>0</v>
      </c>
      <c r="H2469">
        <v>0</v>
      </c>
      <c r="I2469">
        <v>217</v>
      </c>
      <c r="J2469">
        <v>11</v>
      </c>
      <c r="K2469">
        <v>2620</v>
      </c>
      <c r="L2469">
        <v>146</v>
      </c>
      <c r="M2469">
        <v>2837</v>
      </c>
      <c r="N2469">
        <v>157</v>
      </c>
      <c r="O2469">
        <v>0</v>
      </c>
      <c r="P2469">
        <v>0</v>
      </c>
      <c r="Q2469">
        <v>0</v>
      </c>
      <c r="R2469">
        <v>105</v>
      </c>
      <c r="S2469">
        <v>6</v>
      </c>
      <c r="T2469">
        <v>68</v>
      </c>
      <c r="U2469">
        <v>0</v>
      </c>
      <c r="V2469">
        <v>4</v>
      </c>
    </row>
    <row r="2470" spans="1:22" x14ac:dyDescent="0.3">
      <c r="A2470" s="42">
        <v>44038</v>
      </c>
      <c r="B2470" t="s">
        <v>77</v>
      </c>
      <c r="C2470">
        <v>41</v>
      </c>
      <c r="D2470">
        <v>2</v>
      </c>
      <c r="E2470">
        <v>41</v>
      </c>
      <c r="F2470">
        <v>2</v>
      </c>
      <c r="G2470">
        <v>0</v>
      </c>
      <c r="H2470">
        <v>0</v>
      </c>
      <c r="I2470">
        <v>45</v>
      </c>
      <c r="J2470">
        <v>4</v>
      </c>
      <c r="K2470">
        <v>1035</v>
      </c>
      <c r="L2470">
        <v>51</v>
      </c>
      <c r="M2470">
        <v>1080</v>
      </c>
      <c r="N2470">
        <v>55</v>
      </c>
      <c r="O2470">
        <v>0</v>
      </c>
      <c r="P2470">
        <v>0</v>
      </c>
      <c r="Q2470">
        <v>0</v>
      </c>
      <c r="R2470">
        <v>13</v>
      </c>
      <c r="S2470">
        <v>2</v>
      </c>
      <c r="T2470">
        <v>28</v>
      </c>
      <c r="U2470">
        <v>0</v>
      </c>
      <c r="V2470">
        <v>4</v>
      </c>
    </row>
    <row r="2471" spans="1:22" x14ac:dyDescent="0.3">
      <c r="A2471" s="42">
        <v>44038</v>
      </c>
      <c r="B2471" t="s">
        <v>125</v>
      </c>
      <c r="C2471">
        <v>73</v>
      </c>
      <c r="D2471">
        <v>2</v>
      </c>
      <c r="E2471">
        <v>72</v>
      </c>
      <c r="F2471">
        <v>2</v>
      </c>
      <c r="G2471">
        <v>1</v>
      </c>
      <c r="H2471">
        <v>0</v>
      </c>
      <c r="I2471">
        <v>89</v>
      </c>
      <c r="J2471">
        <v>9</v>
      </c>
      <c r="K2471">
        <v>2319</v>
      </c>
      <c r="L2471">
        <v>138</v>
      </c>
      <c r="M2471">
        <v>2408</v>
      </c>
      <c r="N2471">
        <v>147</v>
      </c>
      <c r="O2471">
        <v>0</v>
      </c>
      <c r="P2471">
        <v>3</v>
      </c>
      <c r="Q2471">
        <v>0</v>
      </c>
      <c r="R2471">
        <v>23</v>
      </c>
      <c r="S2471">
        <v>2</v>
      </c>
      <c r="T2471">
        <v>47</v>
      </c>
      <c r="U2471">
        <v>0</v>
      </c>
      <c r="V2471">
        <v>3</v>
      </c>
    </row>
    <row r="2472" spans="1:22" x14ac:dyDescent="0.3">
      <c r="A2472" s="42">
        <v>44038</v>
      </c>
      <c r="B2472" t="s">
        <v>126</v>
      </c>
      <c r="C2472">
        <v>97</v>
      </c>
      <c r="D2472">
        <v>4</v>
      </c>
      <c r="E2472">
        <v>97</v>
      </c>
      <c r="F2472">
        <v>4</v>
      </c>
      <c r="G2472">
        <v>0</v>
      </c>
      <c r="H2472">
        <v>0</v>
      </c>
      <c r="I2472">
        <v>107</v>
      </c>
      <c r="J2472">
        <v>3</v>
      </c>
      <c r="K2472">
        <v>1319</v>
      </c>
      <c r="L2472">
        <v>9</v>
      </c>
      <c r="M2472">
        <v>1426</v>
      </c>
      <c r="N2472">
        <v>12</v>
      </c>
      <c r="O2472">
        <v>0</v>
      </c>
      <c r="P2472">
        <v>0</v>
      </c>
      <c r="Q2472">
        <v>1</v>
      </c>
      <c r="R2472">
        <v>40</v>
      </c>
      <c r="S2472">
        <v>3</v>
      </c>
      <c r="T2472">
        <v>57</v>
      </c>
      <c r="U2472">
        <v>0</v>
      </c>
      <c r="V2472">
        <v>4</v>
      </c>
    </row>
    <row r="2473" spans="1:22" x14ac:dyDescent="0.3">
      <c r="A2473" s="42">
        <v>44038</v>
      </c>
      <c r="B2473" t="s">
        <v>48</v>
      </c>
      <c r="C2473">
        <v>363</v>
      </c>
      <c r="D2473">
        <v>19</v>
      </c>
      <c r="E2473">
        <v>348</v>
      </c>
      <c r="F2473">
        <v>19</v>
      </c>
      <c r="G2473">
        <v>15</v>
      </c>
      <c r="H2473">
        <v>0</v>
      </c>
      <c r="I2473">
        <v>396</v>
      </c>
      <c r="J2473">
        <v>28</v>
      </c>
      <c r="K2473">
        <v>6606</v>
      </c>
      <c r="L2473">
        <v>296</v>
      </c>
      <c r="M2473">
        <v>7002</v>
      </c>
      <c r="N2473">
        <v>324</v>
      </c>
      <c r="O2473">
        <v>0</v>
      </c>
      <c r="P2473">
        <v>2</v>
      </c>
      <c r="Q2473">
        <v>2</v>
      </c>
      <c r="R2473">
        <v>188</v>
      </c>
      <c r="S2473">
        <v>17</v>
      </c>
      <c r="T2473">
        <v>173</v>
      </c>
      <c r="U2473">
        <v>0</v>
      </c>
      <c r="V2473">
        <v>18</v>
      </c>
    </row>
    <row r="2474" spans="1:22" x14ac:dyDescent="0.3">
      <c r="A2474" s="42">
        <v>44038</v>
      </c>
      <c r="B2474" t="s">
        <v>103</v>
      </c>
      <c r="C2474">
        <v>63</v>
      </c>
      <c r="D2474">
        <v>4</v>
      </c>
      <c r="E2474">
        <v>60</v>
      </c>
      <c r="F2474">
        <v>3</v>
      </c>
      <c r="G2474">
        <v>3</v>
      </c>
      <c r="H2474">
        <v>1</v>
      </c>
      <c r="I2474">
        <v>67</v>
      </c>
      <c r="J2474">
        <v>5</v>
      </c>
      <c r="K2474">
        <v>2989</v>
      </c>
      <c r="L2474">
        <v>40</v>
      </c>
      <c r="M2474">
        <v>3056</v>
      </c>
      <c r="N2474">
        <v>45</v>
      </c>
      <c r="O2474">
        <v>0</v>
      </c>
      <c r="P2474">
        <v>0</v>
      </c>
      <c r="Q2474">
        <v>0</v>
      </c>
      <c r="R2474">
        <v>39</v>
      </c>
      <c r="S2474">
        <v>4</v>
      </c>
      <c r="T2474">
        <v>24</v>
      </c>
      <c r="U2474">
        <v>0</v>
      </c>
      <c r="V2474">
        <v>6</v>
      </c>
    </row>
    <row r="2475" spans="1:22" x14ac:dyDescent="0.3">
      <c r="A2475" s="42">
        <v>44038</v>
      </c>
      <c r="B2475" t="s">
        <v>46</v>
      </c>
      <c r="C2475">
        <v>3100</v>
      </c>
      <c r="D2475">
        <v>141</v>
      </c>
      <c r="E2475">
        <v>3004</v>
      </c>
      <c r="F2475">
        <v>134</v>
      </c>
      <c r="G2475">
        <v>96</v>
      </c>
      <c r="H2475">
        <v>7</v>
      </c>
      <c r="I2475">
        <v>3520</v>
      </c>
      <c r="J2475">
        <v>259</v>
      </c>
      <c r="K2475">
        <v>60883</v>
      </c>
      <c r="L2475">
        <v>2072</v>
      </c>
      <c r="M2475">
        <v>64403</v>
      </c>
      <c r="N2475">
        <v>2331</v>
      </c>
      <c r="O2475">
        <v>0</v>
      </c>
      <c r="P2475">
        <v>23</v>
      </c>
      <c r="Q2475">
        <v>37</v>
      </c>
      <c r="R2475">
        <v>1332</v>
      </c>
      <c r="S2475">
        <v>104</v>
      </c>
      <c r="T2475">
        <v>1745</v>
      </c>
      <c r="U2475">
        <v>2</v>
      </c>
      <c r="V2475">
        <v>146</v>
      </c>
    </row>
    <row r="2476" spans="1:22" x14ac:dyDescent="0.3">
      <c r="A2476" s="42">
        <v>44038</v>
      </c>
      <c r="B2476" t="s">
        <v>127</v>
      </c>
      <c r="C2476">
        <v>710</v>
      </c>
      <c r="D2476">
        <v>4</v>
      </c>
      <c r="E2476">
        <v>705</v>
      </c>
      <c r="F2476">
        <v>3</v>
      </c>
      <c r="G2476">
        <v>5</v>
      </c>
      <c r="H2476">
        <v>1</v>
      </c>
      <c r="I2476">
        <v>878</v>
      </c>
      <c r="J2476">
        <v>5</v>
      </c>
      <c r="K2476">
        <v>4112</v>
      </c>
      <c r="L2476">
        <v>34</v>
      </c>
      <c r="M2476">
        <v>4990</v>
      </c>
      <c r="N2476">
        <v>39</v>
      </c>
      <c r="O2476">
        <v>0</v>
      </c>
      <c r="P2476">
        <v>0</v>
      </c>
      <c r="Q2476">
        <v>0</v>
      </c>
      <c r="R2476">
        <v>693</v>
      </c>
      <c r="S2476">
        <v>4</v>
      </c>
      <c r="T2476">
        <v>17</v>
      </c>
      <c r="U2476">
        <v>0</v>
      </c>
      <c r="V2476">
        <v>3</v>
      </c>
    </row>
    <row r="2477" spans="1:22" x14ac:dyDescent="0.3">
      <c r="A2477" s="42">
        <v>44038</v>
      </c>
      <c r="B2477" t="s">
        <v>128</v>
      </c>
      <c r="C2477">
        <v>327</v>
      </c>
      <c r="D2477">
        <v>14</v>
      </c>
      <c r="E2477">
        <v>321</v>
      </c>
      <c r="F2477">
        <v>14</v>
      </c>
      <c r="G2477">
        <v>6</v>
      </c>
      <c r="H2477">
        <v>0</v>
      </c>
      <c r="I2477">
        <v>367</v>
      </c>
      <c r="J2477">
        <v>29</v>
      </c>
      <c r="K2477">
        <v>5547</v>
      </c>
      <c r="L2477">
        <v>107</v>
      </c>
      <c r="M2477">
        <v>5914</v>
      </c>
      <c r="N2477">
        <v>136</v>
      </c>
      <c r="O2477">
        <v>0</v>
      </c>
      <c r="P2477">
        <v>6</v>
      </c>
      <c r="Q2477">
        <v>2</v>
      </c>
      <c r="R2477">
        <v>151</v>
      </c>
      <c r="S2477">
        <v>12</v>
      </c>
      <c r="T2477">
        <v>170</v>
      </c>
      <c r="U2477">
        <v>1</v>
      </c>
      <c r="V2477">
        <v>23</v>
      </c>
    </row>
    <row r="2478" spans="1:22" x14ac:dyDescent="0.3">
      <c r="A2478" s="42">
        <v>44038</v>
      </c>
      <c r="B2478" t="s">
        <v>114</v>
      </c>
      <c r="C2478">
        <v>375</v>
      </c>
      <c r="D2478">
        <v>22</v>
      </c>
      <c r="E2478">
        <v>375</v>
      </c>
      <c r="F2478">
        <v>22</v>
      </c>
      <c r="G2478">
        <v>0</v>
      </c>
      <c r="H2478">
        <v>0</v>
      </c>
      <c r="I2478">
        <v>461</v>
      </c>
      <c r="J2478">
        <v>34</v>
      </c>
      <c r="K2478">
        <v>5013</v>
      </c>
      <c r="L2478">
        <v>220</v>
      </c>
      <c r="M2478">
        <v>5474</v>
      </c>
      <c r="N2478">
        <v>254</v>
      </c>
      <c r="O2478">
        <v>0</v>
      </c>
      <c r="P2478">
        <v>6</v>
      </c>
      <c r="Q2478">
        <v>9</v>
      </c>
      <c r="R2478">
        <v>184</v>
      </c>
      <c r="S2478">
        <v>13</v>
      </c>
      <c r="T2478">
        <v>185</v>
      </c>
      <c r="U2478">
        <v>0</v>
      </c>
      <c r="V2478">
        <v>19</v>
      </c>
    </row>
    <row r="2479" spans="1:22" x14ac:dyDescent="0.3">
      <c r="A2479" s="42">
        <v>44038</v>
      </c>
      <c r="B2479" t="s">
        <v>92</v>
      </c>
      <c r="C2479">
        <v>33</v>
      </c>
      <c r="D2479">
        <v>4</v>
      </c>
      <c r="E2479">
        <v>33</v>
      </c>
      <c r="F2479">
        <v>4</v>
      </c>
      <c r="G2479">
        <v>0</v>
      </c>
      <c r="H2479">
        <v>0</v>
      </c>
      <c r="I2479">
        <v>36</v>
      </c>
      <c r="J2479">
        <v>8</v>
      </c>
      <c r="K2479">
        <v>1724</v>
      </c>
      <c r="L2479">
        <v>139</v>
      </c>
      <c r="M2479">
        <v>1760</v>
      </c>
      <c r="N2479">
        <v>147</v>
      </c>
      <c r="O2479">
        <v>0</v>
      </c>
      <c r="P2479">
        <v>1</v>
      </c>
      <c r="Q2479">
        <v>0</v>
      </c>
      <c r="R2479">
        <v>11</v>
      </c>
      <c r="S2479">
        <v>4</v>
      </c>
      <c r="T2479">
        <v>21</v>
      </c>
      <c r="U2479">
        <v>1</v>
      </c>
      <c r="V2479">
        <v>4</v>
      </c>
    </row>
    <row r="2480" spans="1:22" x14ac:dyDescent="0.3">
      <c r="A2480" s="42">
        <v>44038</v>
      </c>
      <c r="B2480" t="s">
        <v>85</v>
      </c>
      <c r="C2480">
        <v>186</v>
      </c>
      <c r="D2480">
        <v>5</v>
      </c>
      <c r="E2480">
        <v>186</v>
      </c>
      <c r="F2480">
        <v>5</v>
      </c>
      <c r="G2480">
        <v>0</v>
      </c>
      <c r="H2480">
        <v>0</v>
      </c>
      <c r="I2480">
        <v>232</v>
      </c>
      <c r="J2480">
        <v>18</v>
      </c>
      <c r="K2480">
        <v>3478</v>
      </c>
      <c r="L2480">
        <v>80</v>
      </c>
      <c r="M2480">
        <v>3710</v>
      </c>
      <c r="N2480">
        <v>98</v>
      </c>
      <c r="O2480">
        <v>0</v>
      </c>
      <c r="P2480">
        <v>1</v>
      </c>
      <c r="Q2480">
        <v>3</v>
      </c>
      <c r="R2480">
        <v>82</v>
      </c>
      <c r="S2480">
        <v>2</v>
      </c>
      <c r="T2480">
        <v>103</v>
      </c>
      <c r="U2480">
        <v>0</v>
      </c>
      <c r="V2480">
        <v>6</v>
      </c>
    </row>
    <row r="2481" spans="1:22" x14ac:dyDescent="0.3">
      <c r="A2481" s="42">
        <v>44038</v>
      </c>
      <c r="B2481" t="s">
        <v>78</v>
      </c>
      <c r="C2481">
        <v>515</v>
      </c>
      <c r="D2481">
        <v>12</v>
      </c>
      <c r="E2481">
        <v>497</v>
      </c>
      <c r="F2481">
        <v>12</v>
      </c>
      <c r="G2481">
        <v>18</v>
      </c>
      <c r="H2481">
        <v>0</v>
      </c>
      <c r="I2481">
        <v>557</v>
      </c>
      <c r="J2481">
        <v>28</v>
      </c>
      <c r="K2481">
        <v>5757</v>
      </c>
      <c r="L2481">
        <v>150</v>
      </c>
      <c r="M2481">
        <v>6314</v>
      </c>
      <c r="N2481">
        <v>178</v>
      </c>
      <c r="O2481">
        <v>0</v>
      </c>
      <c r="P2481">
        <v>3</v>
      </c>
      <c r="Q2481">
        <v>3</v>
      </c>
      <c r="R2481">
        <v>308</v>
      </c>
      <c r="S2481">
        <v>9</v>
      </c>
      <c r="T2481">
        <v>204</v>
      </c>
      <c r="U2481">
        <v>0</v>
      </c>
      <c r="V2481">
        <v>14</v>
      </c>
    </row>
    <row r="2482" spans="1:22" x14ac:dyDescent="0.3">
      <c r="A2482" s="42">
        <v>44038</v>
      </c>
      <c r="B2482" t="s">
        <v>96</v>
      </c>
      <c r="C2482">
        <v>762</v>
      </c>
      <c r="D2482">
        <v>1</v>
      </c>
      <c r="E2482">
        <v>758</v>
      </c>
      <c r="F2482">
        <v>1</v>
      </c>
      <c r="G2482">
        <v>4</v>
      </c>
      <c r="H2482">
        <v>0</v>
      </c>
      <c r="I2482">
        <v>883</v>
      </c>
      <c r="J2482">
        <v>6</v>
      </c>
      <c r="K2482">
        <v>4104</v>
      </c>
      <c r="L2482">
        <v>43</v>
      </c>
      <c r="M2482">
        <v>4987</v>
      </c>
      <c r="N2482">
        <v>49</v>
      </c>
      <c r="O2482">
        <v>0</v>
      </c>
      <c r="P2482">
        <v>11</v>
      </c>
      <c r="Q2482">
        <v>2</v>
      </c>
      <c r="R2482">
        <v>569</v>
      </c>
      <c r="S2482">
        <v>-1</v>
      </c>
      <c r="T2482">
        <v>182</v>
      </c>
      <c r="U2482">
        <v>1</v>
      </c>
      <c r="V2482">
        <v>49</v>
      </c>
    </row>
    <row r="2483" spans="1:22" x14ac:dyDescent="0.3">
      <c r="A2483" s="42">
        <v>44038</v>
      </c>
      <c r="B2483" t="s">
        <v>88</v>
      </c>
      <c r="C2483">
        <v>611</v>
      </c>
      <c r="D2483">
        <v>26</v>
      </c>
      <c r="E2483">
        <v>589</v>
      </c>
      <c r="F2483">
        <v>26</v>
      </c>
      <c r="G2483">
        <v>22</v>
      </c>
      <c r="H2483">
        <v>0</v>
      </c>
      <c r="I2483">
        <v>698</v>
      </c>
      <c r="J2483">
        <v>42</v>
      </c>
      <c r="K2483">
        <v>11114</v>
      </c>
      <c r="L2483">
        <v>481</v>
      </c>
      <c r="M2483">
        <v>11812</v>
      </c>
      <c r="N2483">
        <v>523</v>
      </c>
      <c r="O2483">
        <v>0</v>
      </c>
      <c r="P2483">
        <v>10</v>
      </c>
      <c r="Q2483">
        <v>9</v>
      </c>
      <c r="R2483">
        <v>362</v>
      </c>
      <c r="S2483">
        <v>17</v>
      </c>
      <c r="T2483">
        <v>239</v>
      </c>
      <c r="U2483">
        <v>0</v>
      </c>
      <c r="V2483">
        <v>31</v>
      </c>
    </row>
    <row r="2484" spans="1:22" x14ac:dyDescent="0.3">
      <c r="A2484" s="42">
        <v>44038</v>
      </c>
      <c r="B2484" t="s">
        <v>79</v>
      </c>
      <c r="C2484">
        <v>172</v>
      </c>
      <c r="D2484">
        <v>19</v>
      </c>
      <c r="E2484">
        <v>171</v>
      </c>
      <c r="F2484">
        <v>19</v>
      </c>
      <c r="G2484">
        <v>1</v>
      </c>
      <c r="H2484">
        <v>0</v>
      </c>
      <c r="I2484">
        <v>216</v>
      </c>
      <c r="J2484">
        <v>31</v>
      </c>
      <c r="K2484">
        <v>2820</v>
      </c>
      <c r="L2484">
        <v>183</v>
      </c>
      <c r="M2484">
        <v>3036</v>
      </c>
      <c r="N2484">
        <v>214</v>
      </c>
      <c r="O2484">
        <v>0</v>
      </c>
      <c r="P2484">
        <v>4</v>
      </c>
      <c r="Q2484">
        <v>4</v>
      </c>
      <c r="R2484">
        <v>87</v>
      </c>
      <c r="S2484">
        <v>15</v>
      </c>
      <c r="T2484">
        <v>81</v>
      </c>
      <c r="U2484">
        <v>1</v>
      </c>
      <c r="V2484">
        <v>15</v>
      </c>
    </row>
    <row r="2485" spans="1:22" x14ac:dyDescent="0.3">
      <c r="A2485" s="42">
        <v>44038</v>
      </c>
      <c r="B2485" t="s">
        <v>115</v>
      </c>
      <c r="C2485">
        <v>209</v>
      </c>
      <c r="D2485">
        <v>16</v>
      </c>
      <c r="E2485">
        <v>209</v>
      </c>
      <c r="F2485">
        <v>16</v>
      </c>
      <c r="G2485">
        <v>0</v>
      </c>
      <c r="H2485">
        <v>0</v>
      </c>
      <c r="I2485">
        <v>244</v>
      </c>
      <c r="J2485">
        <v>24</v>
      </c>
      <c r="K2485">
        <v>3672</v>
      </c>
      <c r="L2485">
        <v>229</v>
      </c>
      <c r="M2485">
        <v>3916</v>
      </c>
      <c r="N2485">
        <v>253</v>
      </c>
      <c r="O2485">
        <v>0</v>
      </c>
      <c r="P2485">
        <v>2</v>
      </c>
      <c r="Q2485">
        <v>4</v>
      </c>
      <c r="R2485">
        <v>114</v>
      </c>
      <c r="S2485">
        <v>12</v>
      </c>
      <c r="T2485">
        <v>93</v>
      </c>
      <c r="U2485">
        <v>0</v>
      </c>
      <c r="V2485">
        <v>12</v>
      </c>
    </row>
    <row r="2486" spans="1:22" x14ac:dyDescent="0.3">
      <c r="A2486" s="42">
        <v>44038</v>
      </c>
      <c r="B2486" t="s">
        <v>2</v>
      </c>
      <c r="C2486">
        <v>881</v>
      </c>
      <c r="D2486">
        <v>60</v>
      </c>
      <c r="E2486">
        <v>879</v>
      </c>
      <c r="F2486">
        <v>60</v>
      </c>
      <c r="G2486">
        <v>2</v>
      </c>
      <c r="H2486">
        <v>0</v>
      </c>
      <c r="I2486">
        <v>1045</v>
      </c>
      <c r="J2486">
        <v>96</v>
      </c>
      <c r="K2486">
        <v>9707</v>
      </c>
      <c r="L2486">
        <v>786</v>
      </c>
      <c r="M2486">
        <v>10752</v>
      </c>
      <c r="N2486">
        <v>882</v>
      </c>
      <c r="O2486">
        <v>0</v>
      </c>
      <c r="P2486">
        <v>4</v>
      </c>
      <c r="Q2486">
        <v>5</v>
      </c>
      <c r="R2486">
        <v>427</v>
      </c>
      <c r="S2486">
        <v>55</v>
      </c>
      <c r="T2486">
        <v>450</v>
      </c>
      <c r="U2486">
        <v>0</v>
      </c>
      <c r="V2486">
        <v>33</v>
      </c>
    </row>
    <row r="2487" spans="1:22" x14ac:dyDescent="0.3">
      <c r="A2487" s="42">
        <v>44038</v>
      </c>
      <c r="B2487" t="s">
        <v>80</v>
      </c>
      <c r="C2487">
        <v>423</v>
      </c>
      <c r="D2487">
        <v>10</v>
      </c>
      <c r="E2487">
        <v>418</v>
      </c>
      <c r="F2487">
        <v>10</v>
      </c>
      <c r="G2487">
        <v>5</v>
      </c>
      <c r="H2487">
        <v>0</v>
      </c>
      <c r="I2487">
        <v>519</v>
      </c>
      <c r="J2487">
        <v>27</v>
      </c>
      <c r="K2487">
        <v>7123</v>
      </c>
      <c r="L2487">
        <v>304</v>
      </c>
      <c r="M2487">
        <v>7642</v>
      </c>
      <c r="N2487">
        <v>331</v>
      </c>
      <c r="O2487">
        <v>0</v>
      </c>
      <c r="P2487">
        <v>20</v>
      </c>
      <c r="Q2487">
        <v>10</v>
      </c>
      <c r="R2487">
        <v>259</v>
      </c>
      <c r="S2487">
        <v>0</v>
      </c>
      <c r="T2487">
        <v>144</v>
      </c>
      <c r="U2487">
        <v>0</v>
      </c>
      <c r="V2487">
        <v>33</v>
      </c>
    </row>
    <row r="2488" spans="1:22" x14ac:dyDescent="0.3">
      <c r="A2488" s="42">
        <v>44038</v>
      </c>
      <c r="B2488" t="s">
        <v>110</v>
      </c>
      <c r="C2488">
        <v>235</v>
      </c>
      <c r="D2488">
        <v>19</v>
      </c>
      <c r="E2488">
        <v>218</v>
      </c>
      <c r="F2488">
        <v>14</v>
      </c>
      <c r="G2488">
        <v>17</v>
      </c>
      <c r="H2488">
        <v>5</v>
      </c>
      <c r="I2488">
        <v>259</v>
      </c>
      <c r="J2488">
        <v>31</v>
      </c>
      <c r="K2488">
        <v>2720</v>
      </c>
      <c r="L2488">
        <v>100</v>
      </c>
      <c r="M2488">
        <v>2979</v>
      </c>
      <c r="N2488">
        <v>131</v>
      </c>
      <c r="O2488">
        <v>0</v>
      </c>
      <c r="P2488">
        <v>2</v>
      </c>
      <c r="Q2488">
        <v>5</v>
      </c>
      <c r="R2488">
        <v>90</v>
      </c>
      <c r="S2488">
        <v>14</v>
      </c>
      <c r="T2488">
        <v>143</v>
      </c>
      <c r="U2488">
        <v>1</v>
      </c>
      <c r="V2488">
        <v>18</v>
      </c>
    </row>
    <row r="2489" spans="1:22" x14ac:dyDescent="0.3">
      <c r="A2489" s="42">
        <v>44038</v>
      </c>
      <c r="B2489" t="s">
        <v>97</v>
      </c>
      <c r="C2489">
        <v>76</v>
      </c>
      <c r="D2489">
        <v>10</v>
      </c>
      <c r="E2489">
        <v>76</v>
      </c>
      <c r="F2489">
        <v>10</v>
      </c>
      <c r="G2489">
        <v>0</v>
      </c>
      <c r="H2489">
        <v>0</v>
      </c>
      <c r="I2489">
        <v>93</v>
      </c>
      <c r="J2489">
        <v>15</v>
      </c>
      <c r="K2489">
        <v>1460</v>
      </c>
      <c r="L2489">
        <v>96</v>
      </c>
      <c r="M2489">
        <v>1553</v>
      </c>
      <c r="N2489">
        <v>111</v>
      </c>
      <c r="O2489">
        <v>0</v>
      </c>
      <c r="P2489">
        <v>0</v>
      </c>
      <c r="Q2489">
        <v>1</v>
      </c>
      <c r="R2489">
        <v>34</v>
      </c>
      <c r="S2489">
        <v>9</v>
      </c>
      <c r="T2489">
        <v>42</v>
      </c>
      <c r="U2489">
        <v>0</v>
      </c>
      <c r="V2489">
        <v>4</v>
      </c>
    </row>
    <row r="2490" spans="1:22" x14ac:dyDescent="0.3">
      <c r="A2490" s="42">
        <v>44038</v>
      </c>
      <c r="B2490" t="s">
        <v>70</v>
      </c>
      <c r="C2490">
        <v>257</v>
      </c>
      <c r="D2490">
        <v>5</v>
      </c>
      <c r="E2490">
        <v>247</v>
      </c>
      <c r="F2490">
        <v>5</v>
      </c>
      <c r="G2490">
        <v>10</v>
      </c>
      <c r="H2490">
        <v>0</v>
      </c>
      <c r="I2490">
        <v>291</v>
      </c>
      <c r="J2490">
        <v>14</v>
      </c>
      <c r="K2490">
        <v>3560</v>
      </c>
      <c r="L2490">
        <v>197</v>
      </c>
      <c r="M2490">
        <v>3851</v>
      </c>
      <c r="N2490">
        <v>211</v>
      </c>
      <c r="O2490">
        <v>0</v>
      </c>
      <c r="P2490">
        <v>7</v>
      </c>
      <c r="Q2490">
        <v>1</v>
      </c>
      <c r="R2490">
        <v>145</v>
      </c>
      <c r="S2490">
        <v>4</v>
      </c>
      <c r="T2490">
        <v>105</v>
      </c>
      <c r="U2490">
        <v>0</v>
      </c>
      <c r="V2490">
        <v>20</v>
      </c>
    </row>
    <row r="2491" spans="1:22" x14ac:dyDescent="0.3">
      <c r="A2491" s="42">
        <v>44038</v>
      </c>
      <c r="B2491" t="s">
        <v>56</v>
      </c>
      <c r="C2491">
        <v>1439</v>
      </c>
      <c r="D2491">
        <v>89</v>
      </c>
      <c r="E2491">
        <v>1432</v>
      </c>
      <c r="F2491">
        <v>89</v>
      </c>
      <c r="G2491">
        <v>7</v>
      </c>
      <c r="H2491">
        <v>0</v>
      </c>
      <c r="I2491">
        <v>1659</v>
      </c>
      <c r="J2491">
        <v>133</v>
      </c>
      <c r="K2491">
        <v>21187</v>
      </c>
      <c r="L2491">
        <v>1034</v>
      </c>
      <c r="M2491">
        <v>22846</v>
      </c>
      <c r="N2491">
        <v>1167</v>
      </c>
      <c r="O2491">
        <v>0</v>
      </c>
      <c r="P2491">
        <v>9</v>
      </c>
      <c r="Q2491">
        <v>18</v>
      </c>
      <c r="R2491">
        <v>517</v>
      </c>
      <c r="S2491">
        <v>71</v>
      </c>
      <c r="T2491">
        <v>913</v>
      </c>
      <c r="U2491">
        <v>0</v>
      </c>
      <c r="V2491">
        <v>62</v>
      </c>
    </row>
    <row r="2492" spans="1:22" x14ac:dyDescent="0.3">
      <c r="A2492" s="42">
        <v>44038</v>
      </c>
      <c r="B2492" t="s">
        <v>129</v>
      </c>
      <c r="C2492">
        <v>36</v>
      </c>
      <c r="D2492">
        <v>1</v>
      </c>
      <c r="E2492">
        <v>36</v>
      </c>
      <c r="F2492">
        <v>1</v>
      </c>
      <c r="G2492">
        <v>0</v>
      </c>
      <c r="H2492">
        <v>0</v>
      </c>
      <c r="I2492">
        <v>47</v>
      </c>
      <c r="J2492">
        <v>2</v>
      </c>
      <c r="K2492">
        <v>790</v>
      </c>
      <c r="L2492">
        <v>25</v>
      </c>
      <c r="M2492">
        <v>837</v>
      </c>
      <c r="N2492">
        <v>27</v>
      </c>
      <c r="O2492">
        <v>0</v>
      </c>
      <c r="P2492">
        <v>0</v>
      </c>
      <c r="Q2492">
        <v>0</v>
      </c>
      <c r="R2492">
        <v>19</v>
      </c>
      <c r="S2492">
        <v>1</v>
      </c>
      <c r="T2492">
        <v>17</v>
      </c>
      <c r="U2492">
        <v>0</v>
      </c>
      <c r="V2492">
        <v>0</v>
      </c>
    </row>
    <row r="2493" spans="1:22" x14ac:dyDescent="0.3">
      <c r="A2493" s="42">
        <v>44038</v>
      </c>
      <c r="B2493" t="s">
        <v>104</v>
      </c>
      <c r="C2493">
        <v>55</v>
      </c>
      <c r="D2493">
        <v>4</v>
      </c>
      <c r="E2493">
        <v>55</v>
      </c>
      <c r="F2493">
        <v>4</v>
      </c>
      <c r="G2493">
        <v>0</v>
      </c>
      <c r="H2493">
        <v>0</v>
      </c>
      <c r="I2493">
        <v>66</v>
      </c>
      <c r="J2493">
        <v>6</v>
      </c>
      <c r="K2493">
        <v>4373</v>
      </c>
      <c r="L2493">
        <v>48</v>
      </c>
      <c r="M2493">
        <v>4439</v>
      </c>
      <c r="N2493">
        <v>54</v>
      </c>
      <c r="O2493">
        <v>0</v>
      </c>
      <c r="P2493">
        <v>1</v>
      </c>
      <c r="Q2493">
        <v>0</v>
      </c>
      <c r="R2493">
        <v>36</v>
      </c>
      <c r="S2493">
        <v>4</v>
      </c>
      <c r="T2493">
        <v>18</v>
      </c>
      <c r="U2493">
        <v>0</v>
      </c>
      <c r="V2493">
        <v>2</v>
      </c>
    </row>
    <row r="2494" spans="1:22" x14ac:dyDescent="0.3">
      <c r="A2494" s="42">
        <v>44038</v>
      </c>
      <c r="B2494" t="s">
        <v>111</v>
      </c>
      <c r="C2494">
        <v>276</v>
      </c>
      <c r="D2494">
        <v>31</v>
      </c>
      <c r="E2494">
        <v>269</v>
      </c>
      <c r="F2494">
        <v>31</v>
      </c>
      <c r="G2494">
        <v>7</v>
      </c>
      <c r="H2494">
        <v>0</v>
      </c>
      <c r="I2494">
        <v>305</v>
      </c>
      <c r="J2494">
        <v>35</v>
      </c>
      <c r="K2494">
        <v>3782</v>
      </c>
      <c r="L2494">
        <v>109</v>
      </c>
      <c r="M2494">
        <v>4087</v>
      </c>
      <c r="N2494">
        <v>144</v>
      </c>
      <c r="O2494">
        <v>0</v>
      </c>
      <c r="P2494">
        <v>4</v>
      </c>
      <c r="Q2494">
        <v>1</v>
      </c>
      <c r="R2494">
        <v>105</v>
      </c>
      <c r="S2494">
        <v>30</v>
      </c>
      <c r="T2494">
        <v>167</v>
      </c>
      <c r="U2494">
        <v>1</v>
      </c>
      <c r="V2494">
        <v>17</v>
      </c>
    </row>
    <row r="2495" spans="1:22" x14ac:dyDescent="0.3">
      <c r="A2495" s="42">
        <v>44038</v>
      </c>
      <c r="B2495" t="s">
        <v>57</v>
      </c>
      <c r="C2495">
        <v>2625</v>
      </c>
      <c r="D2495">
        <v>260</v>
      </c>
      <c r="E2495">
        <v>2622</v>
      </c>
      <c r="F2495">
        <v>261</v>
      </c>
      <c r="G2495">
        <v>3</v>
      </c>
      <c r="H2495">
        <v>-1</v>
      </c>
      <c r="I2495">
        <v>2587</v>
      </c>
      <c r="J2495">
        <v>454</v>
      </c>
      <c r="K2495">
        <v>146612</v>
      </c>
      <c r="L2495">
        <v>5960</v>
      </c>
      <c r="M2495">
        <v>149199</v>
      </c>
      <c r="N2495">
        <v>6414</v>
      </c>
      <c r="O2495">
        <v>1</v>
      </c>
      <c r="P2495">
        <v>12</v>
      </c>
      <c r="Q2495">
        <v>71</v>
      </c>
      <c r="R2495">
        <v>944</v>
      </c>
      <c r="S2495">
        <v>188</v>
      </c>
      <c r="T2495">
        <v>1669</v>
      </c>
      <c r="U2495">
        <v>1</v>
      </c>
      <c r="V2495">
        <v>52</v>
      </c>
    </row>
    <row r="2496" spans="1:22" x14ac:dyDescent="0.3">
      <c r="A2496" s="42">
        <v>44038</v>
      </c>
      <c r="B2496" t="s">
        <v>89</v>
      </c>
      <c r="C2496">
        <v>107</v>
      </c>
      <c r="D2496">
        <v>1</v>
      </c>
      <c r="E2496">
        <v>105</v>
      </c>
      <c r="F2496">
        <v>1</v>
      </c>
      <c r="G2496">
        <v>2</v>
      </c>
      <c r="H2496">
        <v>0</v>
      </c>
      <c r="I2496">
        <v>124</v>
      </c>
      <c r="J2496">
        <v>5</v>
      </c>
      <c r="K2496">
        <v>3229</v>
      </c>
      <c r="L2496">
        <v>51</v>
      </c>
      <c r="M2496">
        <v>3353</v>
      </c>
      <c r="N2496">
        <v>56</v>
      </c>
      <c r="O2496">
        <v>0</v>
      </c>
      <c r="P2496">
        <v>1</v>
      </c>
      <c r="Q2496">
        <v>0</v>
      </c>
      <c r="R2496">
        <v>75</v>
      </c>
      <c r="S2496">
        <v>1</v>
      </c>
      <c r="T2496">
        <v>31</v>
      </c>
      <c r="U2496">
        <v>0</v>
      </c>
      <c r="V2496">
        <v>4</v>
      </c>
    </row>
    <row r="2497" spans="1:22" x14ac:dyDescent="0.3">
      <c r="A2497" s="42">
        <v>44038</v>
      </c>
      <c r="B2497" t="s">
        <v>44</v>
      </c>
      <c r="C2497">
        <v>2847</v>
      </c>
      <c r="D2497">
        <v>143</v>
      </c>
      <c r="E2497">
        <v>2832</v>
      </c>
      <c r="F2497">
        <v>142</v>
      </c>
      <c r="G2497">
        <v>15</v>
      </c>
      <c r="H2497">
        <v>1</v>
      </c>
      <c r="I2497">
        <v>3090</v>
      </c>
      <c r="J2497">
        <v>296</v>
      </c>
      <c r="K2497">
        <v>113250</v>
      </c>
      <c r="L2497">
        <v>3455</v>
      </c>
      <c r="M2497">
        <v>116340</v>
      </c>
      <c r="N2497">
        <v>3751</v>
      </c>
      <c r="O2497">
        <v>-1</v>
      </c>
      <c r="P2497">
        <v>3</v>
      </c>
      <c r="Q2497">
        <v>22</v>
      </c>
      <c r="R2497">
        <v>549</v>
      </c>
      <c r="S2497">
        <v>122</v>
      </c>
      <c r="T2497">
        <v>2295</v>
      </c>
      <c r="U2497">
        <v>3</v>
      </c>
      <c r="V2497">
        <v>22</v>
      </c>
    </row>
    <row r="2498" spans="1:22" x14ac:dyDescent="0.3">
      <c r="A2498" s="42">
        <v>44038</v>
      </c>
      <c r="B2498" t="s">
        <v>81</v>
      </c>
      <c r="C2498">
        <v>60</v>
      </c>
      <c r="D2498">
        <v>2</v>
      </c>
      <c r="E2498">
        <v>60</v>
      </c>
      <c r="F2498">
        <v>2</v>
      </c>
      <c r="G2498">
        <v>0</v>
      </c>
      <c r="H2498">
        <v>0</v>
      </c>
      <c r="I2498">
        <v>70</v>
      </c>
      <c r="J2498">
        <v>2</v>
      </c>
      <c r="K2498">
        <v>1366</v>
      </c>
      <c r="L2498">
        <v>51</v>
      </c>
      <c r="M2498">
        <v>1436</v>
      </c>
      <c r="N2498">
        <v>53</v>
      </c>
      <c r="O2498">
        <v>0</v>
      </c>
      <c r="P2498">
        <v>0</v>
      </c>
      <c r="Q2498">
        <v>0</v>
      </c>
      <c r="R2498">
        <v>40</v>
      </c>
      <c r="S2498">
        <v>2</v>
      </c>
      <c r="T2498">
        <v>20</v>
      </c>
      <c r="U2498">
        <v>0</v>
      </c>
      <c r="V2498">
        <v>3</v>
      </c>
    </row>
    <row r="2499" spans="1:22" x14ac:dyDescent="0.3">
      <c r="A2499" s="42">
        <v>44038</v>
      </c>
      <c r="B2499" t="s">
        <v>130</v>
      </c>
      <c r="C2499">
        <v>18</v>
      </c>
      <c r="D2499">
        <v>1</v>
      </c>
      <c r="E2499">
        <v>18</v>
      </c>
      <c r="F2499">
        <v>1</v>
      </c>
      <c r="G2499">
        <v>0</v>
      </c>
      <c r="H2499">
        <v>0</v>
      </c>
      <c r="I2499">
        <v>18</v>
      </c>
      <c r="J2499">
        <v>2</v>
      </c>
      <c r="K2499">
        <v>574</v>
      </c>
      <c r="L2499">
        <v>13</v>
      </c>
      <c r="M2499">
        <v>592</v>
      </c>
      <c r="N2499">
        <v>15</v>
      </c>
      <c r="O2499">
        <v>0</v>
      </c>
      <c r="P2499">
        <v>1</v>
      </c>
      <c r="Q2499">
        <v>0</v>
      </c>
      <c r="R2499">
        <v>6</v>
      </c>
      <c r="S2499">
        <v>1</v>
      </c>
      <c r="T2499">
        <v>11</v>
      </c>
      <c r="U2499">
        <v>0</v>
      </c>
      <c r="V2499">
        <v>0</v>
      </c>
    </row>
    <row r="2500" spans="1:22" x14ac:dyDescent="0.3">
      <c r="A2500" s="42">
        <v>44038</v>
      </c>
      <c r="B2500" t="s">
        <v>131</v>
      </c>
      <c r="C2500">
        <v>105</v>
      </c>
      <c r="D2500">
        <v>12</v>
      </c>
      <c r="E2500">
        <v>102</v>
      </c>
      <c r="F2500">
        <v>12</v>
      </c>
      <c r="G2500">
        <v>3</v>
      </c>
      <c r="H2500">
        <v>0</v>
      </c>
      <c r="I2500">
        <v>113</v>
      </c>
      <c r="J2500">
        <v>15</v>
      </c>
      <c r="K2500">
        <v>1565</v>
      </c>
      <c r="L2500">
        <v>58</v>
      </c>
      <c r="M2500">
        <v>1678</v>
      </c>
      <c r="N2500">
        <v>73</v>
      </c>
      <c r="O2500">
        <v>0</v>
      </c>
      <c r="P2500">
        <v>0</v>
      </c>
      <c r="Q2500">
        <v>1</v>
      </c>
      <c r="R2500">
        <v>51</v>
      </c>
      <c r="S2500">
        <v>11</v>
      </c>
      <c r="T2500">
        <v>54</v>
      </c>
      <c r="U2500">
        <v>0</v>
      </c>
      <c r="V2500">
        <v>4</v>
      </c>
    </row>
    <row r="2501" spans="1:22" x14ac:dyDescent="0.3">
      <c r="A2501" s="42">
        <v>44038</v>
      </c>
      <c r="B2501" t="s">
        <v>71</v>
      </c>
      <c r="C2501">
        <v>1361</v>
      </c>
      <c r="D2501">
        <v>12</v>
      </c>
      <c r="E2501">
        <v>1355</v>
      </c>
      <c r="F2501">
        <v>12</v>
      </c>
      <c r="G2501">
        <v>6</v>
      </c>
      <c r="H2501">
        <v>0</v>
      </c>
      <c r="I2501">
        <v>1610</v>
      </c>
      <c r="J2501">
        <v>23</v>
      </c>
      <c r="K2501">
        <v>14763</v>
      </c>
      <c r="L2501">
        <v>172</v>
      </c>
      <c r="M2501">
        <v>16373</v>
      </c>
      <c r="N2501">
        <v>195</v>
      </c>
      <c r="O2501">
        <v>0</v>
      </c>
      <c r="P2501">
        <v>11</v>
      </c>
      <c r="Q2501">
        <v>7</v>
      </c>
      <c r="R2501">
        <v>941</v>
      </c>
      <c r="S2501">
        <v>5</v>
      </c>
      <c r="T2501">
        <v>409</v>
      </c>
      <c r="U2501">
        <v>1</v>
      </c>
      <c r="V2501">
        <v>40</v>
      </c>
    </row>
    <row r="2502" spans="1:22" x14ac:dyDescent="0.3">
      <c r="A2502" s="42">
        <v>44038</v>
      </c>
      <c r="B2502" t="s">
        <v>132</v>
      </c>
      <c r="C2502">
        <v>444</v>
      </c>
      <c r="D2502">
        <v>10</v>
      </c>
      <c r="E2502">
        <v>444</v>
      </c>
      <c r="F2502">
        <v>10</v>
      </c>
      <c r="G2502">
        <v>0</v>
      </c>
      <c r="H2502">
        <v>0</v>
      </c>
      <c r="I2502">
        <v>514</v>
      </c>
      <c r="J2502">
        <v>31</v>
      </c>
      <c r="K2502">
        <v>4588</v>
      </c>
      <c r="L2502">
        <v>298</v>
      </c>
      <c r="M2502">
        <v>5102</v>
      </c>
      <c r="N2502">
        <v>329</v>
      </c>
      <c r="O2502">
        <v>0</v>
      </c>
      <c r="P2502">
        <v>1</v>
      </c>
      <c r="Q2502">
        <v>3</v>
      </c>
      <c r="R2502">
        <v>311</v>
      </c>
      <c r="S2502">
        <v>7</v>
      </c>
      <c r="T2502">
        <v>132</v>
      </c>
      <c r="U2502">
        <v>0</v>
      </c>
      <c r="V2502">
        <v>10</v>
      </c>
    </row>
    <row r="2503" spans="1:22" x14ac:dyDescent="0.3">
      <c r="A2503" s="42">
        <v>44038</v>
      </c>
      <c r="B2503" t="s">
        <v>72</v>
      </c>
      <c r="C2503">
        <v>230</v>
      </c>
      <c r="D2503">
        <v>22</v>
      </c>
      <c r="E2503">
        <v>213</v>
      </c>
      <c r="F2503">
        <v>20</v>
      </c>
      <c r="G2503">
        <v>17</v>
      </c>
      <c r="H2503">
        <v>2</v>
      </c>
      <c r="I2503">
        <v>270</v>
      </c>
      <c r="J2503">
        <v>39</v>
      </c>
      <c r="K2503">
        <v>8162</v>
      </c>
      <c r="L2503">
        <v>253</v>
      </c>
      <c r="M2503">
        <v>8432</v>
      </c>
      <c r="N2503">
        <v>292</v>
      </c>
      <c r="O2503">
        <v>0</v>
      </c>
      <c r="P2503">
        <v>1</v>
      </c>
      <c r="Q2503">
        <v>2</v>
      </c>
      <c r="R2503">
        <v>94</v>
      </c>
      <c r="S2503">
        <v>20</v>
      </c>
      <c r="T2503">
        <v>135</v>
      </c>
      <c r="U2503">
        <v>0</v>
      </c>
      <c r="V2503">
        <v>14</v>
      </c>
    </row>
    <row r="2504" spans="1:22" x14ac:dyDescent="0.3">
      <c r="A2504" s="42">
        <v>44038</v>
      </c>
      <c r="B2504" t="s">
        <v>52</v>
      </c>
      <c r="C2504">
        <v>1278</v>
      </c>
      <c r="D2504">
        <v>42</v>
      </c>
      <c r="E2504">
        <v>1277</v>
      </c>
      <c r="F2504">
        <v>42</v>
      </c>
      <c r="G2504">
        <v>1</v>
      </c>
      <c r="H2504">
        <v>0</v>
      </c>
      <c r="I2504">
        <v>1623</v>
      </c>
      <c r="J2504">
        <v>57</v>
      </c>
      <c r="K2504">
        <v>9092</v>
      </c>
      <c r="L2504">
        <v>311</v>
      </c>
      <c r="M2504">
        <v>10715</v>
      </c>
      <c r="N2504">
        <v>368</v>
      </c>
      <c r="O2504">
        <v>0</v>
      </c>
      <c r="P2504">
        <v>16</v>
      </c>
      <c r="Q2504">
        <v>5</v>
      </c>
      <c r="R2504">
        <v>717</v>
      </c>
      <c r="S2504">
        <v>37</v>
      </c>
      <c r="T2504">
        <v>545</v>
      </c>
      <c r="U2504">
        <v>0</v>
      </c>
      <c r="V2504">
        <v>75</v>
      </c>
    </row>
    <row r="2505" spans="1:22" x14ac:dyDescent="0.3">
      <c r="A2505" s="42">
        <v>44038</v>
      </c>
      <c r="B2505" t="s">
        <v>19</v>
      </c>
      <c r="C2505">
        <v>5389</v>
      </c>
      <c r="D2505">
        <v>187</v>
      </c>
      <c r="E2505">
        <v>5382</v>
      </c>
      <c r="F2505">
        <v>187</v>
      </c>
      <c r="G2505">
        <v>7</v>
      </c>
      <c r="H2505">
        <v>0</v>
      </c>
      <c r="I2505">
        <v>6530</v>
      </c>
      <c r="J2505">
        <v>302</v>
      </c>
      <c r="K2505">
        <v>39682</v>
      </c>
      <c r="L2505">
        <v>1661</v>
      </c>
      <c r="M2505">
        <v>46212</v>
      </c>
      <c r="N2505">
        <v>1963</v>
      </c>
      <c r="O2505">
        <v>0</v>
      </c>
      <c r="P2505">
        <v>47</v>
      </c>
      <c r="Q2505">
        <v>46</v>
      </c>
      <c r="R2505">
        <v>2530</v>
      </c>
      <c r="S2505">
        <v>141</v>
      </c>
      <c r="T2505">
        <v>2812</v>
      </c>
      <c r="U2505">
        <v>1</v>
      </c>
      <c r="V2505">
        <v>162</v>
      </c>
    </row>
    <row r="2506" spans="1:22" x14ac:dyDescent="0.3">
      <c r="A2506" s="42">
        <v>44038</v>
      </c>
      <c r="B2506" t="s">
        <v>73</v>
      </c>
      <c r="C2506">
        <v>50</v>
      </c>
      <c r="D2506">
        <v>4</v>
      </c>
      <c r="E2506">
        <v>47</v>
      </c>
      <c r="F2506">
        <v>4</v>
      </c>
      <c r="G2506">
        <v>3</v>
      </c>
      <c r="H2506">
        <v>0</v>
      </c>
      <c r="I2506">
        <v>50</v>
      </c>
      <c r="J2506">
        <v>6</v>
      </c>
      <c r="K2506">
        <v>1763</v>
      </c>
      <c r="L2506">
        <v>38</v>
      </c>
      <c r="M2506">
        <v>1813</v>
      </c>
      <c r="N2506">
        <v>44</v>
      </c>
      <c r="O2506">
        <v>0</v>
      </c>
      <c r="P2506">
        <v>0</v>
      </c>
      <c r="Q2506">
        <v>0</v>
      </c>
      <c r="R2506">
        <v>25</v>
      </c>
      <c r="S2506">
        <v>4</v>
      </c>
      <c r="T2506">
        <v>25</v>
      </c>
      <c r="U2506">
        <v>0</v>
      </c>
      <c r="V2506">
        <v>3</v>
      </c>
    </row>
    <row r="2507" spans="1:22" x14ac:dyDescent="0.3">
      <c r="A2507" s="42">
        <v>44038</v>
      </c>
      <c r="B2507" t="s">
        <v>133</v>
      </c>
      <c r="C2507">
        <v>79</v>
      </c>
      <c r="D2507">
        <v>7</v>
      </c>
      <c r="E2507">
        <v>79</v>
      </c>
      <c r="F2507">
        <v>7</v>
      </c>
      <c r="G2507">
        <v>0</v>
      </c>
      <c r="H2507">
        <v>0</v>
      </c>
      <c r="I2507">
        <v>100</v>
      </c>
      <c r="J2507">
        <v>12</v>
      </c>
      <c r="K2507">
        <v>2579</v>
      </c>
      <c r="L2507">
        <v>199</v>
      </c>
      <c r="M2507">
        <v>2679</v>
      </c>
      <c r="N2507">
        <v>211</v>
      </c>
      <c r="O2507">
        <v>0</v>
      </c>
      <c r="P2507">
        <v>0</v>
      </c>
      <c r="Q2507">
        <v>1</v>
      </c>
      <c r="R2507">
        <v>46</v>
      </c>
      <c r="S2507">
        <v>6</v>
      </c>
      <c r="T2507">
        <v>33</v>
      </c>
      <c r="U2507">
        <v>0</v>
      </c>
      <c r="V2507">
        <v>4</v>
      </c>
    </row>
    <row r="2508" spans="1:22" x14ac:dyDescent="0.3">
      <c r="A2508" s="42">
        <v>44038</v>
      </c>
      <c r="B2508" t="s">
        <v>50</v>
      </c>
      <c r="C2508">
        <v>1357</v>
      </c>
      <c r="D2508">
        <v>27</v>
      </c>
      <c r="E2508">
        <v>1303</v>
      </c>
      <c r="F2508">
        <v>27</v>
      </c>
      <c r="G2508">
        <v>54</v>
      </c>
      <c r="H2508">
        <v>0</v>
      </c>
      <c r="I2508">
        <v>1452</v>
      </c>
      <c r="J2508">
        <v>56</v>
      </c>
      <c r="K2508">
        <v>13771</v>
      </c>
      <c r="L2508">
        <v>258</v>
      </c>
      <c r="M2508">
        <v>15223</v>
      </c>
      <c r="N2508">
        <v>314</v>
      </c>
      <c r="O2508">
        <v>0</v>
      </c>
      <c r="P2508">
        <v>4</v>
      </c>
      <c r="Q2508">
        <v>11</v>
      </c>
      <c r="R2508">
        <v>902</v>
      </c>
      <c r="S2508">
        <v>16</v>
      </c>
      <c r="T2508">
        <v>451</v>
      </c>
      <c r="U2508">
        <v>1</v>
      </c>
      <c r="V2508">
        <v>44</v>
      </c>
    </row>
    <row r="2509" spans="1:22" x14ac:dyDescent="0.3">
      <c r="A2509" s="42">
        <v>44038</v>
      </c>
      <c r="B2509" t="s">
        <v>43</v>
      </c>
      <c r="C2509">
        <v>18331</v>
      </c>
      <c r="D2509">
        <v>387</v>
      </c>
      <c r="E2509">
        <v>18294</v>
      </c>
      <c r="F2509">
        <v>387</v>
      </c>
      <c r="G2509">
        <v>37</v>
      </c>
      <c r="H2509">
        <v>0</v>
      </c>
      <c r="I2509">
        <v>22209</v>
      </c>
      <c r="J2509">
        <v>735</v>
      </c>
      <c r="K2509">
        <v>199403</v>
      </c>
      <c r="L2509">
        <v>5003</v>
      </c>
      <c r="M2509">
        <v>221612</v>
      </c>
      <c r="N2509">
        <v>5738</v>
      </c>
      <c r="O2509">
        <v>2</v>
      </c>
      <c r="P2509">
        <v>267</v>
      </c>
      <c r="Q2509">
        <v>184</v>
      </c>
      <c r="R2509">
        <v>13111</v>
      </c>
      <c r="S2509">
        <v>201</v>
      </c>
      <c r="T2509">
        <v>4953</v>
      </c>
      <c r="U2509">
        <v>13</v>
      </c>
      <c r="V2509">
        <v>1169</v>
      </c>
    </row>
    <row r="2510" spans="1:22" x14ac:dyDescent="0.3">
      <c r="A2510" s="42">
        <v>44038</v>
      </c>
      <c r="B2510" t="s">
        <v>99</v>
      </c>
      <c r="C2510">
        <v>285</v>
      </c>
      <c r="D2510">
        <v>7</v>
      </c>
      <c r="E2510">
        <v>282</v>
      </c>
      <c r="F2510">
        <v>11</v>
      </c>
      <c r="G2510">
        <v>3</v>
      </c>
      <c r="H2510">
        <v>-4</v>
      </c>
      <c r="I2510">
        <v>315</v>
      </c>
      <c r="J2510">
        <v>15</v>
      </c>
      <c r="K2510">
        <v>2739</v>
      </c>
      <c r="L2510">
        <v>53</v>
      </c>
      <c r="M2510">
        <v>3054</v>
      </c>
      <c r="N2510">
        <v>68</v>
      </c>
      <c r="O2510">
        <v>0</v>
      </c>
      <c r="P2510">
        <v>2</v>
      </c>
      <c r="Q2510">
        <v>-4</v>
      </c>
      <c r="R2510">
        <v>143</v>
      </c>
      <c r="S2510">
        <v>11</v>
      </c>
      <c r="T2510">
        <v>140</v>
      </c>
      <c r="U2510">
        <v>0</v>
      </c>
      <c r="V2510">
        <v>9</v>
      </c>
    </row>
    <row r="2511" spans="1:22" x14ac:dyDescent="0.3">
      <c r="A2511" s="42">
        <v>44038</v>
      </c>
      <c r="B2511" t="s">
        <v>134</v>
      </c>
      <c r="C2511">
        <v>58</v>
      </c>
      <c r="D2511">
        <v>4</v>
      </c>
      <c r="E2511">
        <v>58</v>
      </c>
      <c r="F2511">
        <v>4</v>
      </c>
      <c r="G2511">
        <v>0</v>
      </c>
      <c r="H2511">
        <v>0</v>
      </c>
      <c r="I2511">
        <v>68</v>
      </c>
      <c r="J2511">
        <v>4</v>
      </c>
      <c r="K2511">
        <v>1270</v>
      </c>
      <c r="L2511">
        <v>42</v>
      </c>
      <c r="M2511">
        <v>1338</v>
      </c>
      <c r="N2511">
        <v>46</v>
      </c>
      <c r="O2511">
        <v>0</v>
      </c>
      <c r="P2511">
        <v>0</v>
      </c>
      <c r="Q2511">
        <v>2</v>
      </c>
      <c r="R2511">
        <v>22</v>
      </c>
      <c r="S2511">
        <v>2</v>
      </c>
      <c r="T2511">
        <v>36</v>
      </c>
      <c r="U2511">
        <v>0</v>
      </c>
      <c r="V2511">
        <v>3</v>
      </c>
    </row>
    <row r="2512" spans="1:22" x14ac:dyDescent="0.3">
      <c r="A2512" s="42">
        <v>44038</v>
      </c>
      <c r="B2512" t="s">
        <v>45</v>
      </c>
      <c r="C2512">
        <v>585</v>
      </c>
      <c r="D2512">
        <v>46</v>
      </c>
      <c r="E2512">
        <v>534</v>
      </c>
      <c r="F2512">
        <v>44</v>
      </c>
      <c r="G2512">
        <v>51</v>
      </c>
      <c r="H2512">
        <v>2</v>
      </c>
      <c r="I2512">
        <v>615</v>
      </c>
      <c r="J2512">
        <v>60</v>
      </c>
      <c r="K2512">
        <v>11703</v>
      </c>
      <c r="L2512">
        <v>476</v>
      </c>
      <c r="M2512">
        <v>12318</v>
      </c>
      <c r="N2512">
        <v>536</v>
      </c>
      <c r="O2512">
        <v>0</v>
      </c>
      <c r="P2512">
        <v>6</v>
      </c>
      <c r="Q2512">
        <v>11</v>
      </c>
      <c r="R2512">
        <v>327</v>
      </c>
      <c r="S2512">
        <v>35</v>
      </c>
      <c r="T2512">
        <v>252</v>
      </c>
      <c r="U2512">
        <v>3</v>
      </c>
      <c r="V2512">
        <v>43</v>
      </c>
    </row>
    <row r="2513" spans="1:22" x14ac:dyDescent="0.3">
      <c r="A2513" s="42">
        <v>44038</v>
      </c>
      <c r="B2513" t="s">
        <v>53</v>
      </c>
      <c r="C2513">
        <v>2889</v>
      </c>
      <c r="D2513">
        <v>56</v>
      </c>
      <c r="E2513">
        <v>2877</v>
      </c>
      <c r="F2513">
        <v>56</v>
      </c>
      <c r="G2513">
        <v>12</v>
      </c>
      <c r="H2513">
        <v>0</v>
      </c>
      <c r="I2513">
        <v>3527</v>
      </c>
      <c r="J2513">
        <v>104</v>
      </c>
      <c r="K2513">
        <v>22096</v>
      </c>
      <c r="L2513">
        <v>779</v>
      </c>
      <c r="M2513">
        <v>25623</v>
      </c>
      <c r="N2513">
        <v>883</v>
      </c>
      <c r="O2513">
        <v>0</v>
      </c>
      <c r="P2513">
        <v>67</v>
      </c>
      <c r="Q2513">
        <v>24</v>
      </c>
      <c r="R2513">
        <v>1262</v>
      </c>
      <c r="S2513">
        <v>32</v>
      </c>
      <c r="T2513">
        <v>1560</v>
      </c>
      <c r="U2513">
        <v>0</v>
      </c>
      <c r="V2513">
        <v>265</v>
      </c>
    </row>
    <row r="2514" spans="1:22" x14ac:dyDescent="0.3">
      <c r="A2514" s="42">
        <v>44038</v>
      </c>
      <c r="B2514" t="s">
        <v>65</v>
      </c>
      <c r="C2514">
        <v>931</v>
      </c>
      <c r="D2514">
        <v>19</v>
      </c>
      <c r="E2514">
        <v>920</v>
      </c>
      <c r="F2514">
        <v>19</v>
      </c>
      <c r="G2514">
        <v>11</v>
      </c>
      <c r="H2514">
        <v>0</v>
      </c>
      <c r="I2514">
        <v>1040</v>
      </c>
      <c r="J2514">
        <v>35</v>
      </c>
      <c r="K2514">
        <v>11009</v>
      </c>
      <c r="L2514">
        <v>269</v>
      </c>
      <c r="M2514">
        <v>12049</v>
      </c>
      <c r="N2514">
        <v>304</v>
      </c>
      <c r="O2514">
        <v>0</v>
      </c>
      <c r="P2514">
        <v>8</v>
      </c>
      <c r="Q2514">
        <v>5</v>
      </c>
      <c r="R2514">
        <v>615</v>
      </c>
      <c r="S2514">
        <v>14</v>
      </c>
      <c r="T2514">
        <v>308</v>
      </c>
      <c r="U2514">
        <v>0</v>
      </c>
      <c r="V2514">
        <v>46</v>
      </c>
    </row>
    <row r="2515" spans="1:22" x14ac:dyDescent="0.3">
      <c r="A2515" s="42">
        <v>44038</v>
      </c>
      <c r="B2515" t="s">
        <v>105</v>
      </c>
      <c r="C2515">
        <v>1559</v>
      </c>
      <c r="D2515">
        <v>0</v>
      </c>
      <c r="E2515">
        <v>1556</v>
      </c>
      <c r="F2515">
        <v>0</v>
      </c>
      <c r="G2515">
        <v>3</v>
      </c>
      <c r="H2515">
        <v>0</v>
      </c>
      <c r="I2515">
        <v>1618</v>
      </c>
      <c r="J2515">
        <v>1</v>
      </c>
      <c r="K2515">
        <v>3048</v>
      </c>
      <c r="L2515">
        <v>41</v>
      </c>
      <c r="M2515">
        <v>4666</v>
      </c>
      <c r="N2515">
        <v>42</v>
      </c>
      <c r="O2515">
        <v>0</v>
      </c>
      <c r="P2515">
        <v>6</v>
      </c>
      <c r="Q2515">
        <v>-1</v>
      </c>
      <c r="R2515">
        <v>1463</v>
      </c>
      <c r="S2515">
        <v>1</v>
      </c>
      <c r="T2515">
        <v>90</v>
      </c>
      <c r="U2515">
        <v>0</v>
      </c>
      <c r="V2515">
        <v>16</v>
      </c>
    </row>
    <row r="2516" spans="1:22" x14ac:dyDescent="0.3">
      <c r="A2516" s="42">
        <v>44038</v>
      </c>
      <c r="B2516" t="s">
        <v>98</v>
      </c>
      <c r="C2516">
        <v>98</v>
      </c>
      <c r="D2516">
        <v>6</v>
      </c>
      <c r="E2516">
        <v>97</v>
      </c>
      <c r="F2516">
        <v>6</v>
      </c>
      <c r="G2516">
        <v>1</v>
      </c>
      <c r="H2516">
        <v>0</v>
      </c>
      <c r="I2516">
        <v>104</v>
      </c>
      <c r="J2516">
        <v>14</v>
      </c>
      <c r="K2516">
        <v>2615</v>
      </c>
      <c r="L2516">
        <v>173</v>
      </c>
      <c r="M2516">
        <v>2719</v>
      </c>
      <c r="N2516">
        <v>187</v>
      </c>
      <c r="O2516">
        <v>0</v>
      </c>
      <c r="P2516">
        <v>0</v>
      </c>
      <c r="Q2516">
        <v>0</v>
      </c>
      <c r="R2516">
        <v>57</v>
      </c>
      <c r="S2516">
        <v>6</v>
      </c>
      <c r="T2516">
        <v>41</v>
      </c>
      <c r="U2516">
        <v>0</v>
      </c>
      <c r="V2516">
        <v>2</v>
      </c>
    </row>
    <row r="2517" spans="1:22" x14ac:dyDescent="0.3">
      <c r="A2517" s="42">
        <v>44038</v>
      </c>
      <c r="B2517" t="s">
        <v>106</v>
      </c>
      <c r="C2517">
        <v>77</v>
      </c>
      <c r="D2517">
        <v>1</v>
      </c>
      <c r="E2517">
        <v>77</v>
      </c>
      <c r="F2517">
        <v>1</v>
      </c>
      <c r="G2517">
        <v>0</v>
      </c>
      <c r="H2517">
        <v>0</v>
      </c>
      <c r="I2517">
        <v>81</v>
      </c>
      <c r="J2517">
        <v>6</v>
      </c>
      <c r="K2517">
        <v>1873</v>
      </c>
      <c r="L2517">
        <v>44</v>
      </c>
      <c r="M2517">
        <v>1954</v>
      </c>
      <c r="N2517">
        <v>50</v>
      </c>
      <c r="O2517">
        <v>0</v>
      </c>
      <c r="P2517">
        <v>0</v>
      </c>
      <c r="Q2517">
        <v>1</v>
      </c>
      <c r="R2517">
        <v>29</v>
      </c>
      <c r="S2517">
        <v>0</v>
      </c>
      <c r="T2517">
        <v>48</v>
      </c>
      <c r="U2517">
        <v>0</v>
      </c>
      <c r="V2517">
        <v>1</v>
      </c>
    </row>
    <row r="2518" spans="1:22" x14ac:dyDescent="0.3">
      <c r="A2518" s="42">
        <v>44038</v>
      </c>
      <c r="B2518" t="s">
        <v>135</v>
      </c>
      <c r="C2518">
        <v>22</v>
      </c>
      <c r="D2518">
        <v>1</v>
      </c>
      <c r="E2518">
        <v>22</v>
      </c>
      <c r="F2518">
        <v>1</v>
      </c>
      <c r="G2518">
        <v>0</v>
      </c>
      <c r="H2518">
        <v>0</v>
      </c>
      <c r="I2518">
        <v>23</v>
      </c>
      <c r="J2518">
        <v>2</v>
      </c>
      <c r="K2518">
        <v>663</v>
      </c>
      <c r="L2518">
        <v>9</v>
      </c>
      <c r="M2518">
        <v>686</v>
      </c>
      <c r="N2518">
        <v>11</v>
      </c>
      <c r="O2518">
        <v>0</v>
      </c>
      <c r="P2518">
        <v>0</v>
      </c>
      <c r="Q2518">
        <v>0</v>
      </c>
      <c r="R2518">
        <v>6</v>
      </c>
      <c r="S2518">
        <v>1</v>
      </c>
      <c r="T2518">
        <v>16</v>
      </c>
      <c r="U2518">
        <v>0</v>
      </c>
      <c r="V2518">
        <v>1</v>
      </c>
    </row>
    <row r="2519" spans="1:22" x14ac:dyDescent="0.3">
      <c r="A2519" s="42">
        <v>44038</v>
      </c>
      <c r="B2519" t="s">
        <v>116</v>
      </c>
      <c r="C2519">
        <v>293</v>
      </c>
      <c r="D2519">
        <v>11</v>
      </c>
      <c r="E2519">
        <v>286</v>
      </c>
      <c r="F2519">
        <v>6</v>
      </c>
      <c r="G2519">
        <v>7</v>
      </c>
      <c r="H2519">
        <v>5</v>
      </c>
      <c r="I2519">
        <v>321</v>
      </c>
      <c r="J2519">
        <v>24</v>
      </c>
      <c r="K2519">
        <v>5877</v>
      </c>
      <c r="L2519">
        <v>139</v>
      </c>
      <c r="M2519">
        <v>6198</v>
      </c>
      <c r="N2519">
        <v>163</v>
      </c>
      <c r="O2519">
        <v>0</v>
      </c>
      <c r="P2519">
        <v>3</v>
      </c>
      <c r="Q2519">
        <v>13</v>
      </c>
      <c r="R2519">
        <v>115</v>
      </c>
      <c r="S2519">
        <v>-2</v>
      </c>
      <c r="T2519">
        <v>175</v>
      </c>
      <c r="U2519">
        <v>0</v>
      </c>
      <c r="V2519">
        <v>4</v>
      </c>
    </row>
    <row r="2520" spans="1:22" x14ac:dyDescent="0.3">
      <c r="A2520" s="42">
        <v>44038</v>
      </c>
      <c r="B2520" t="s">
        <v>66</v>
      </c>
      <c r="C2520">
        <v>694</v>
      </c>
      <c r="D2520">
        <v>68</v>
      </c>
      <c r="E2520">
        <v>671</v>
      </c>
      <c r="F2520">
        <v>66</v>
      </c>
      <c r="G2520">
        <v>23</v>
      </c>
      <c r="H2520">
        <v>2</v>
      </c>
      <c r="I2520">
        <v>799</v>
      </c>
      <c r="J2520">
        <v>120</v>
      </c>
      <c r="K2520">
        <v>12275</v>
      </c>
      <c r="L2520">
        <v>707</v>
      </c>
      <c r="M2520">
        <v>13074</v>
      </c>
      <c r="N2520">
        <v>827</v>
      </c>
      <c r="O2520">
        <v>0</v>
      </c>
      <c r="P2520">
        <v>0</v>
      </c>
      <c r="Q2520">
        <v>1</v>
      </c>
      <c r="R2520">
        <v>185</v>
      </c>
      <c r="S2520">
        <v>67</v>
      </c>
      <c r="T2520">
        <v>509</v>
      </c>
      <c r="U2520">
        <v>0</v>
      </c>
      <c r="V2520">
        <v>35</v>
      </c>
    </row>
    <row r="2521" spans="1:22" x14ac:dyDescent="0.3">
      <c r="A2521" s="42">
        <v>44038</v>
      </c>
      <c r="B2521" t="s">
        <v>117</v>
      </c>
      <c r="C2521">
        <v>183</v>
      </c>
      <c r="D2521">
        <v>5</v>
      </c>
      <c r="E2521">
        <v>182</v>
      </c>
      <c r="F2521">
        <v>5</v>
      </c>
      <c r="G2521">
        <v>1</v>
      </c>
      <c r="H2521">
        <v>0</v>
      </c>
      <c r="I2521">
        <v>195</v>
      </c>
      <c r="J2521">
        <v>11</v>
      </c>
      <c r="K2521">
        <v>3468</v>
      </c>
      <c r="L2521">
        <v>130</v>
      </c>
      <c r="M2521">
        <v>3663</v>
      </c>
      <c r="N2521">
        <v>141</v>
      </c>
      <c r="O2521">
        <v>0</v>
      </c>
      <c r="P2521">
        <v>1</v>
      </c>
      <c r="Q2521">
        <v>3</v>
      </c>
      <c r="R2521">
        <v>104</v>
      </c>
      <c r="S2521">
        <v>2</v>
      </c>
      <c r="T2521">
        <v>78</v>
      </c>
      <c r="U2521">
        <v>0</v>
      </c>
      <c r="V2521">
        <v>5</v>
      </c>
    </row>
    <row r="2522" spans="1:22" x14ac:dyDescent="0.3">
      <c r="A2522" s="42">
        <v>44038</v>
      </c>
      <c r="B2522" t="s">
        <v>86</v>
      </c>
      <c r="C2522">
        <v>149</v>
      </c>
      <c r="D2522">
        <v>16</v>
      </c>
      <c r="E2522">
        <v>141</v>
      </c>
      <c r="F2522">
        <v>15</v>
      </c>
      <c r="G2522">
        <v>8</v>
      </c>
      <c r="H2522">
        <v>1</v>
      </c>
      <c r="I2522">
        <v>155</v>
      </c>
      <c r="J2522">
        <v>20</v>
      </c>
      <c r="K2522">
        <v>3873</v>
      </c>
      <c r="L2522">
        <v>146</v>
      </c>
      <c r="M2522">
        <v>4028</v>
      </c>
      <c r="N2522">
        <v>166</v>
      </c>
      <c r="O2522">
        <v>0</v>
      </c>
      <c r="P2522">
        <v>1</v>
      </c>
      <c r="Q2522">
        <v>0</v>
      </c>
      <c r="R2522">
        <v>58</v>
      </c>
      <c r="S2522">
        <v>16</v>
      </c>
      <c r="T2522">
        <v>90</v>
      </c>
      <c r="U2522">
        <v>1</v>
      </c>
      <c r="V2522">
        <v>6</v>
      </c>
    </row>
    <row r="2523" spans="1:22" x14ac:dyDescent="0.3">
      <c r="A2523" s="42">
        <v>44038</v>
      </c>
      <c r="B2523" t="s">
        <v>93</v>
      </c>
      <c r="C2523">
        <v>157</v>
      </c>
      <c r="D2523">
        <v>5</v>
      </c>
      <c r="E2523">
        <v>155</v>
      </c>
      <c r="F2523">
        <v>5</v>
      </c>
      <c r="G2523">
        <v>2</v>
      </c>
      <c r="H2523">
        <v>0</v>
      </c>
      <c r="I2523">
        <v>191</v>
      </c>
      <c r="J2523">
        <v>9</v>
      </c>
      <c r="K2523">
        <v>3820</v>
      </c>
      <c r="L2523">
        <v>48</v>
      </c>
      <c r="M2523">
        <v>4011</v>
      </c>
      <c r="N2523">
        <v>57</v>
      </c>
      <c r="O2523">
        <v>0</v>
      </c>
      <c r="P2523">
        <v>3</v>
      </c>
      <c r="Q2523">
        <v>1</v>
      </c>
      <c r="R2523">
        <v>84</v>
      </c>
      <c r="S2523">
        <v>4</v>
      </c>
      <c r="T2523">
        <v>70</v>
      </c>
      <c r="U2523">
        <v>0</v>
      </c>
      <c r="V2523">
        <v>12</v>
      </c>
    </row>
    <row r="2524" spans="1:22" x14ac:dyDescent="0.3">
      <c r="A2524" s="42">
        <v>44038</v>
      </c>
      <c r="B2524" t="s">
        <v>0</v>
      </c>
      <c r="C2524">
        <v>2896</v>
      </c>
      <c r="D2524">
        <v>84</v>
      </c>
      <c r="E2524">
        <v>2893</v>
      </c>
      <c r="F2524">
        <v>84</v>
      </c>
      <c r="G2524">
        <v>3</v>
      </c>
      <c r="H2524">
        <v>0</v>
      </c>
      <c r="I2524">
        <v>3431</v>
      </c>
      <c r="J2524">
        <v>132</v>
      </c>
      <c r="K2524">
        <v>35032</v>
      </c>
      <c r="L2524">
        <v>1289</v>
      </c>
      <c r="M2524">
        <v>38463</v>
      </c>
      <c r="N2524">
        <v>1421</v>
      </c>
      <c r="O2524">
        <v>0</v>
      </c>
      <c r="P2524">
        <v>21</v>
      </c>
      <c r="Q2524">
        <v>50</v>
      </c>
      <c r="R2524">
        <v>1367</v>
      </c>
      <c r="S2524">
        <v>34</v>
      </c>
      <c r="T2524">
        <v>1508</v>
      </c>
      <c r="U2524">
        <v>0</v>
      </c>
      <c r="V2524">
        <v>76</v>
      </c>
    </row>
    <row r="2525" spans="1:22" x14ac:dyDescent="0.3">
      <c r="A2525" s="42">
        <v>44038</v>
      </c>
      <c r="B2525" t="s">
        <v>58</v>
      </c>
      <c r="C2525">
        <v>1840</v>
      </c>
      <c r="D2525">
        <v>50</v>
      </c>
      <c r="E2525">
        <v>1838</v>
      </c>
      <c r="F2525">
        <v>50</v>
      </c>
      <c r="G2525">
        <v>2</v>
      </c>
      <c r="H2525">
        <v>0</v>
      </c>
      <c r="I2525">
        <v>2229</v>
      </c>
      <c r="J2525">
        <v>72</v>
      </c>
      <c r="K2525">
        <v>19969</v>
      </c>
      <c r="L2525">
        <v>555</v>
      </c>
      <c r="M2525">
        <v>22198</v>
      </c>
      <c r="N2525">
        <v>627</v>
      </c>
      <c r="O2525">
        <v>0</v>
      </c>
      <c r="P2525">
        <v>20</v>
      </c>
      <c r="Q2525">
        <v>17</v>
      </c>
      <c r="R2525">
        <v>962</v>
      </c>
      <c r="S2525">
        <v>33</v>
      </c>
      <c r="T2525">
        <v>858</v>
      </c>
      <c r="U2525">
        <v>0</v>
      </c>
      <c r="V2525">
        <v>68</v>
      </c>
    </row>
    <row r="2526" spans="1:22" x14ac:dyDescent="0.3">
      <c r="A2526" s="42">
        <v>44039</v>
      </c>
      <c r="B2526" t="s">
        <v>59</v>
      </c>
      <c r="C2526">
        <v>469</v>
      </c>
      <c r="D2526">
        <v>39</v>
      </c>
      <c r="E2526">
        <v>457</v>
      </c>
      <c r="F2526">
        <v>39</v>
      </c>
      <c r="G2526">
        <v>12</v>
      </c>
      <c r="H2526">
        <v>0</v>
      </c>
      <c r="I2526">
        <v>548</v>
      </c>
      <c r="J2526">
        <v>42</v>
      </c>
      <c r="K2526">
        <v>12109</v>
      </c>
      <c r="L2526">
        <v>388</v>
      </c>
      <c r="M2526">
        <v>12657</v>
      </c>
      <c r="N2526">
        <v>430</v>
      </c>
      <c r="O2526">
        <v>0</v>
      </c>
      <c r="P2526">
        <v>4</v>
      </c>
      <c r="Q2526">
        <v>14</v>
      </c>
      <c r="R2526">
        <v>246</v>
      </c>
      <c r="S2526">
        <v>25</v>
      </c>
      <c r="T2526">
        <v>219</v>
      </c>
      <c r="U2526">
        <v>0</v>
      </c>
      <c r="V2526">
        <v>22</v>
      </c>
    </row>
    <row r="2527" spans="1:22" x14ac:dyDescent="0.3">
      <c r="A2527" s="42">
        <v>44039</v>
      </c>
      <c r="B2527" t="s">
        <v>90</v>
      </c>
      <c r="C2527">
        <v>780</v>
      </c>
      <c r="D2527">
        <v>17</v>
      </c>
      <c r="E2527">
        <v>776</v>
      </c>
      <c r="F2527">
        <v>15</v>
      </c>
      <c r="G2527">
        <v>4</v>
      </c>
      <c r="H2527">
        <v>2</v>
      </c>
      <c r="I2527">
        <v>937</v>
      </c>
      <c r="J2527">
        <v>24</v>
      </c>
      <c r="K2527">
        <v>5824</v>
      </c>
      <c r="L2527">
        <v>127</v>
      </c>
      <c r="M2527">
        <v>6761</v>
      </c>
      <c r="N2527">
        <v>151</v>
      </c>
      <c r="O2527">
        <v>0</v>
      </c>
      <c r="P2527">
        <v>10</v>
      </c>
      <c r="Q2527">
        <v>15</v>
      </c>
      <c r="R2527">
        <v>577</v>
      </c>
      <c r="S2527">
        <v>2</v>
      </c>
      <c r="T2527">
        <v>193</v>
      </c>
      <c r="U2527">
        <v>1</v>
      </c>
      <c r="V2527">
        <v>28</v>
      </c>
    </row>
    <row r="2528" spans="1:22" x14ac:dyDescent="0.3">
      <c r="A2528" s="42">
        <v>44039</v>
      </c>
      <c r="B2528" t="s">
        <v>94</v>
      </c>
      <c r="C2528">
        <v>50</v>
      </c>
      <c r="D2528">
        <v>3</v>
      </c>
      <c r="E2528">
        <v>43</v>
      </c>
      <c r="F2528">
        <v>3</v>
      </c>
      <c r="G2528">
        <v>7</v>
      </c>
      <c r="H2528">
        <v>0</v>
      </c>
      <c r="I2528">
        <v>52</v>
      </c>
      <c r="J2528">
        <v>3</v>
      </c>
      <c r="K2528">
        <v>1545</v>
      </c>
      <c r="L2528">
        <v>63</v>
      </c>
      <c r="M2528">
        <v>1597</v>
      </c>
      <c r="N2528">
        <v>66</v>
      </c>
      <c r="O2528">
        <v>0</v>
      </c>
      <c r="P2528">
        <v>1</v>
      </c>
      <c r="Q2528">
        <v>0</v>
      </c>
      <c r="R2528">
        <v>17</v>
      </c>
      <c r="S2528">
        <v>3</v>
      </c>
      <c r="T2528">
        <v>32</v>
      </c>
      <c r="U2528">
        <v>0</v>
      </c>
      <c r="V2528">
        <v>3</v>
      </c>
    </row>
    <row r="2529" spans="1:22" x14ac:dyDescent="0.3">
      <c r="A2529" s="42">
        <v>44039</v>
      </c>
      <c r="B2529" t="s">
        <v>100</v>
      </c>
      <c r="C2529">
        <v>649</v>
      </c>
      <c r="D2529">
        <v>1</v>
      </c>
      <c r="E2529">
        <v>649</v>
      </c>
      <c r="F2529">
        <v>1</v>
      </c>
      <c r="G2529">
        <v>0</v>
      </c>
      <c r="H2529">
        <v>0</v>
      </c>
      <c r="I2529">
        <v>668</v>
      </c>
      <c r="J2529">
        <v>3</v>
      </c>
      <c r="K2529">
        <v>4314</v>
      </c>
      <c r="L2529">
        <v>46</v>
      </c>
      <c r="M2529">
        <v>4982</v>
      </c>
      <c r="N2529">
        <v>49</v>
      </c>
      <c r="O2529">
        <v>0</v>
      </c>
      <c r="P2529">
        <v>1</v>
      </c>
      <c r="Q2529">
        <v>1</v>
      </c>
      <c r="R2529">
        <v>629</v>
      </c>
      <c r="S2529">
        <v>0</v>
      </c>
      <c r="T2529">
        <v>19</v>
      </c>
      <c r="U2529">
        <v>0</v>
      </c>
      <c r="V2529">
        <v>9</v>
      </c>
    </row>
    <row r="2530" spans="1:22" x14ac:dyDescent="0.3">
      <c r="A2530" s="42">
        <v>44039</v>
      </c>
      <c r="B2530" t="s">
        <v>60</v>
      </c>
      <c r="C2530">
        <v>850</v>
      </c>
      <c r="D2530">
        <v>66</v>
      </c>
      <c r="E2530">
        <v>822</v>
      </c>
      <c r="F2530">
        <v>65</v>
      </c>
      <c r="G2530">
        <v>28</v>
      </c>
      <c r="H2530">
        <v>1</v>
      </c>
      <c r="I2530">
        <v>989</v>
      </c>
      <c r="J2530">
        <v>80</v>
      </c>
      <c r="K2530">
        <v>12374</v>
      </c>
      <c r="L2530">
        <v>600</v>
      </c>
      <c r="M2530">
        <v>13363</v>
      </c>
      <c r="N2530">
        <v>680</v>
      </c>
      <c r="O2530">
        <v>0</v>
      </c>
      <c r="P2530">
        <v>7</v>
      </c>
      <c r="Q2530">
        <v>26</v>
      </c>
      <c r="R2530">
        <v>409</v>
      </c>
      <c r="S2530">
        <v>40</v>
      </c>
      <c r="T2530">
        <v>434</v>
      </c>
      <c r="U2530">
        <v>0</v>
      </c>
      <c r="V2530">
        <v>36</v>
      </c>
    </row>
    <row r="2531" spans="1:22" x14ac:dyDescent="0.3">
      <c r="A2531" s="42">
        <v>44039</v>
      </c>
      <c r="B2531" t="s">
        <v>61</v>
      </c>
      <c r="C2531">
        <v>1492</v>
      </c>
      <c r="D2531">
        <v>43</v>
      </c>
      <c r="E2531">
        <v>1472</v>
      </c>
      <c r="F2531">
        <v>42</v>
      </c>
      <c r="G2531">
        <v>20</v>
      </c>
      <c r="H2531">
        <v>1</v>
      </c>
      <c r="I2531">
        <v>1790</v>
      </c>
      <c r="J2531">
        <v>54</v>
      </c>
      <c r="K2531">
        <v>11681</v>
      </c>
      <c r="L2531">
        <v>383</v>
      </c>
      <c r="M2531">
        <v>13471</v>
      </c>
      <c r="N2531">
        <v>437</v>
      </c>
      <c r="O2531">
        <v>1</v>
      </c>
      <c r="P2531">
        <v>10</v>
      </c>
      <c r="Q2531">
        <v>31</v>
      </c>
      <c r="R2531">
        <v>974</v>
      </c>
      <c r="S2531">
        <v>11</v>
      </c>
      <c r="T2531">
        <v>508</v>
      </c>
      <c r="U2531">
        <v>2</v>
      </c>
      <c r="V2531">
        <v>80</v>
      </c>
    </row>
    <row r="2532" spans="1:22" x14ac:dyDescent="0.3">
      <c r="A2532" s="42">
        <v>44039</v>
      </c>
      <c r="B2532" t="s">
        <v>49</v>
      </c>
      <c r="C2532">
        <v>148</v>
      </c>
      <c r="D2532">
        <v>4</v>
      </c>
      <c r="E2532">
        <v>139</v>
      </c>
      <c r="F2532">
        <v>4</v>
      </c>
      <c r="G2532">
        <v>9</v>
      </c>
      <c r="H2532">
        <v>0</v>
      </c>
      <c r="I2532">
        <v>167</v>
      </c>
      <c r="J2532">
        <v>5</v>
      </c>
      <c r="K2532">
        <v>4756</v>
      </c>
      <c r="L2532">
        <v>143</v>
      </c>
      <c r="M2532">
        <v>4923</v>
      </c>
      <c r="N2532">
        <v>148</v>
      </c>
      <c r="O2532">
        <v>0</v>
      </c>
      <c r="P2532">
        <v>1</v>
      </c>
      <c r="Q2532">
        <v>3</v>
      </c>
      <c r="R2532">
        <v>71</v>
      </c>
      <c r="S2532">
        <v>1</v>
      </c>
      <c r="T2532">
        <v>76</v>
      </c>
      <c r="U2532">
        <v>0</v>
      </c>
      <c r="V2532">
        <v>8</v>
      </c>
    </row>
    <row r="2533" spans="1:22" x14ac:dyDescent="0.3">
      <c r="A2533" s="42">
        <v>44039</v>
      </c>
      <c r="B2533" t="s">
        <v>95</v>
      </c>
      <c r="C2533">
        <v>98</v>
      </c>
      <c r="D2533">
        <v>8</v>
      </c>
      <c r="E2533">
        <v>97</v>
      </c>
      <c r="F2533">
        <v>8</v>
      </c>
      <c r="G2533">
        <v>1</v>
      </c>
      <c r="H2533">
        <v>0</v>
      </c>
      <c r="I2533">
        <v>134</v>
      </c>
      <c r="J2533">
        <v>6</v>
      </c>
      <c r="K2533">
        <v>1815</v>
      </c>
      <c r="L2533">
        <v>50</v>
      </c>
      <c r="M2533">
        <v>1949</v>
      </c>
      <c r="N2533">
        <v>56</v>
      </c>
      <c r="O2533">
        <v>0</v>
      </c>
      <c r="P2533">
        <v>0</v>
      </c>
      <c r="Q2533">
        <v>3</v>
      </c>
      <c r="R2533">
        <v>52</v>
      </c>
      <c r="S2533">
        <v>5</v>
      </c>
      <c r="T2533">
        <v>46</v>
      </c>
      <c r="U2533">
        <v>0</v>
      </c>
      <c r="V2533">
        <v>5</v>
      </c>
    </row>
    <row r="2534" spans="1:22" x14ac:dyDescent="0.3">
      <c r="A2534" s="42">
        <v>44039</v>
      </c>
      <c r="B2534" t="s">
        <v>67</v>
      </c>
      <c r="C2534">
        <v>139</v>
      </c>
      <c r="D2534">
        <v>11</v>
      </c>
      <c r="E2534">
        <v>117</v>
      </c>
      <c r="F2534">
        <v>11</v>
      </c>
      <c r="G2534">
        <v>22</v>
      </c>
      <c r="H2534">
        <v>0</v>
      </c>
      <c r="I2534">
        <v>140</v>
      </c>
      <c r="J2534">
        <v>13</v>
      </c>
      <c r="K2534">
        <v>2974</v>
      </c>
      <c r="L2534">
        <v>80</v>
      </c>
      <c r="M2534">
        <v>3114</v>
      </c>
      <c r="N2534">
        <v>93</v>
      </c>
      <c r="O2534">
        <v>0</v>
      </c>
      <c r="P2534">
        <v>2</v>
      </c>
      <c r="Q2534">
        <v>4</v>
      </c>
      <c r="R2534">
        <v>48</v>
      </c>
      <c r="S2534">
        <v>7</v>
      </c>
      <c r="T2534">
        <v>89</v>
      </c>
      <c r="U2534">
        <v>0</v>
      </c>
      <c r="V2534">
        <v>11</v>
      </c>
    </row>
    <row r="2535" spans="1:22" x14ac:dyDescent="0.3">
      <c r="A2535" s="42">
        <v>44039</v>
      </c>
      <c r="B2535" t="s">
        <v>101</v>
      </c>
      <c r="C2535">
        <v>318</v>
      </c>
      <c r="D2535">
        <v>17</v>
      </c>
      <c r="E2535">
        <v>307</v>
      </c>
      <c r="F2535">
        <v>17</v>
      </c>
      <c r="G2535">
        <v>11</v>
      </c>
      <c r="H2535">
        <v>0</v>
      </c>
      <c r="I2535">
        <v>349</v>
      </c>
      <c r="J2535">
        <v>20</v>
      </c>
      <c r="K2535">
        <v>6031</v>
      </c>
      <c r="L2535">
        <v>174</v>
      </c>
      <c r="M2535">
        <v>6380</v>
      </c>
      <c r="N2535">
        <v>194</v>
      </c>
      <c r="O2535">
        <v>1</v>
      </c>
      <c r="P2535">
        <v>4</v>
      </c>
      <c r="Q2535">
        <v>4</v>
      </c>
      <c r="R2535">
        <v>74</v>
      </c>
      <c r="S2535">
        <v>12</v>
      </c>
      <c r="T2535">
        <v>240</v>
      </c>
      <c r="U2535">
        <v>1</v>
      </c>
      <c r="V2535">
        <v>29</v>
      </c>
    </row>
    <row r="2536" spans="1:22" x14ac:dyDescent="0.3">
      <c r="A2536" s="42">
        <v>44039</v>
      </c>
      <c r="B2536" t="s">
        <v>51</v>
      </c>
      <c r="C2536">
        <v>453</v>
      </c>
      <c r="D2536">
        <v>7</v>
      </c>
      <c r="E2536">
        <v>452</v>
      </c>
      <c r="F2536">
        <v>7</v>
      </c>
      <c r="G2536">
        <v>1</v>
      </c>
      <c r="H2536">
        <v>0</v>
      </c>
      <c r="I2536">
        <v>541</v>
      </c>
      <c r="J2536">
        <v>8</v>
      </c>
      <c r="K2536">
        <v>5540</v>
      </c>
      <c r="L2536">
        <v>74</v>
      </c>
      <c r="M2536">
        <v>6081</v>
      </c>
      <c r="N2536">
        <v>82</v>
      </c>
      <c r="O2536">
        <v>0</v>
      </c>
      <c r="P2536">
        <v>4</v>
      </c>
      <c r="Q2536">
        <v>12</v>
      </c>
      <c r="R2536">
        <v>202</v>
      </c>
      <c r="S2536">
        <v>-5</v>
      </c>
      <c r="T2536">
        <v>247</v>
      </c>
      <c r="U2536">
        <v>0</v>
      </c>
      <c r="V2536">
        <v>17</v>
      </c>
    </row>
    <row r="2537" spans="1:22" x14ac:dyDescent="0.3">
      <c r="A2537" s="42">
        <v>44039</v>
      </c>
      <c r="B2537" t="s">
        <v>74</v>
      </c>
      <c r="C2537">
        <v>155</v>
      </c>
      <c r="D2537">
        <v>9</v>
      </c>
      <c r="E2537">
        <v>143</v>
      </c>
      <c r="F2537">
        <v>6</v>
      </c>
      <c r="G2537">
        <v>12</v>
      </c>
      <c r="H2537">
        <v>3</v>
      </c>
      <c r="I2537">
        <v>168</v>
      </c>
      <c r="J2537">
        <v>9</v>
      </c>
      <c r="K2537">
        <v>1486</v>
      </c>
      <c r="L2537">
        <v>52</v>
      </c>
      <c r="M2537">
        <v>1654</v>
      </c>
      <c r="N2537">
        <v>61</v>
      </c>
      <c r="O2537">
        <v>0</v>
      </c>
      <c r="P2537">
        <v>0</v>
      </c>
      <c r="Q2537">
        <v>10</v>
      </c>
      <c r="R2537">
        <v>61</v>
      </c>
      <c r="S2537">
        <v>-1</v>
      </c>
      <c r="T2537">
        <v>94</v>
      </c>
      <c r="U2537">
        <v>0</v>
      </c>
      <c r="V2537">
        <v>7</v>
      </c>
    </row>
    <row r="2538" spans="1:22" x14ac:dyDescent="0.3">
      <c r="A2538" s="42">
        <v>44039</v>
      </c>
      <c r="B2538" t="s">
        <v>82</v>
      </c>
      <c r="C2538">
        <v>163</v>
      </c>
      <c r="D2538">
        <v>6</v>
      </c>
      <c r="E2538">
        <v>157</v>
      </c>
      <c r="F2538">
        <v>6</v>
      </c>
      <c r="G2538">
        <v>6</v>
      </c>
      <c r="H2538">
        <v>0</v>
      </c>
      <c r="I2538">
        <v>185</v>
      </c>
      <c r="J2538">
        <v>9</v>
      </c>
      <c r="K2538">
        <v>4065</v>
      </c>
      <c r="L2538">
        <v>139</v>
      </c>
      <c r="M2538">
        <v>4250</v>
      </c>
      <c r="N2538">
        <v>148</v>
      </c>
      <c r="O2538">
        <v>0</v>
      </c>
      <c r="P2538">
        <v>0</v>
      </c>
      <c r="Q2538">
        <v>3</v>
      </c>
      <c r="R2538">
        <v>64</v>
      </c>
      <c r="S2538">
        <v>3</v>
      </c>
      <c r="T2538">
        <v>99</v>
      </c>
      <c r="U2538">
        <v>0</v>
      </c>
      <c r="V2538">
        <v>4</v>
      </c>
    </row>
    <row r="2539" spans="1:22" x14ac:dyDescent="0.3">
      <c r="A2539" s="42">
        <v>44039</v>
      </c>
      <c r="B2539" t="s">
        <v>118</v>
      </c>
      <c r="C2539">
        <v>46</v>
      </c>
      <c r="D2539">
        <v>5</v>
      </c>
      <c r="E2539">
        <v>44</v>
      </c>
      <c r="F2539">
        <v>3</v>
      </c>
      <c r="G2539">
        <v>2</v>
      </c>
      <c r="H2539">
        <v>2</v>
      </c>
      <c r="I2539">
        <v>48</v>
      </c>
      <c r="J2539">
        <v>3</v>
      </c>
      <c r="K2539">
        <v>1174</v>
      </c>
      <c r="L2539">
        <v>29</v>
      </c>
      <c r="M2539">
        <v>1222</v>
      </c>
      <c r="N2539">
        <v>32</v>
      </c>
      <c r="O2539">
        <v>0</v>
      </c>
      <c r="P2539">
        <v>0</v>
      </c>
      <c r="Q2539">
        <v>1</v>
      </c>
      <c r="R2539">
        <v>28</v>
      </c>
      <c r="S2539">
        <v>4</v>
      </c>
      <c r="T2539">
        <v>18</v>
      </c>
      <c r="U2539">
        <v>0</v>
      </c>
      <c r="V2539">
        <v>2</v>
      </c>
    </row>
    <row r="2540" spans="1:22" x14ac:dyDescent="0.3">
      <c r="A2540" s="42">
        <v>44039</v>
      </c>
      <c r="B2540" t="s">
        <v>68</v>
      </c>
      <c r="C2540">
        <v>302</v>
      </c>
      <c r="D2540">
        <v>13</v>
      </c>
      <c r="E2540">
        <v>289</v>
      </c>
      <c r="F2540">
        <v>13</v>
      </c>
      <c r="G2540">
        <v>13</v>
      </c>
      <c r="H2540">
        <v>0</v>
      </c>
      <c r="I2540">
        <v>326</v>
      </c>
      <c r="J2540">
        <v>13</v>
      </c>
      <c r="K2540">
        <v>3710</v>
      </c>
      <c r="L2540">
        <v>108</v>
      </c>
      <c r="M2540">
        <v>4036</v>
      </c>
      <c r="N2540">
        <v>121</v>
      </c>
      <c r="O2540">
        <v>0</v>
      </c>
      <c r="P2540">
        <v>1</v>
      </c>
      <c r="Q2540">
        <v>11</v>
      </c>
      <c r="R2540">
        <v>156</v>
      </c>
      <c r="S2540">
        <v>2</v>
      </c>
      <c r="T2540">
        <v>145</v>
      </c>
      <c r="U2540">
        <v>0</v>
      </c>
      <c r="V2540">
        <v>8</v>
      </c>
    </row>
    <row r="2541" spans="1:22" x14ac:dyDescent="0.3">
      <c r="A2541" s="42">
        <v>44039</v>
      </c>
      <c r="B2541" t="s">
        <v>107</v>
      </c>
      <c r="C2541">
        <v>309</v>
      </c>
      <c r="D2541">
        <v>18</v>
      </c>
      <c r="E2541">
        <v>302</v>
      </c>
      <c r="F2541">
        <v>18</v>
      </c>
      <c r="G2541">
        <v>7</v>
      </c>
      <c r="H2541">
        <v>0</v>
      </c>
      <c r="I2541">
        <v>380</v>
      </c>
      <c r="J2541">
        <v>19</v>
      </c>
      <c r="K2541">
        <v>7417</v>
      </c>
      <c r="L2541">
        <v>273</v>
      </c>
      <c r="M2541">
        <v>7797</v>
      </c>
      <c r="N2541">
        <v>292</v>
      </c>
      <c r="O2541">
        <v>0</v>
      </c>
      <c r="P2541">
        <v>0</v>
      </c>
      <c r="Q2541">
        <v>5</v>
      </c>
      <c r="R2541">
        <v>148</v>
      </c>
      <c r="S2541">
        <v>13</v>
      </c>
      <c r="T2541">
        <v>161</v>
      </c>
      <c r="U2541">
        <v>0</v>
      </c>
      <c r="V2541">
        <v>9</v>
      </c>
    </row>
    <row r="2542" spans="1:22" x14ac:dyDescent="0.3">
      <c r="A2542" s="42">
        <v>44039</v>
      </c>
      <c r="B2542" t="s">
        <v>119</v>
      </c>
      <c r="C2542">
        <v>162</v>
      </c>
      <c r="D2542">
        <v>12</v>
      </c>
      <c r="E2542">
        <v>147</v>
      </c>
      <c r="F2542">
        <v>11</v>
      </c>
      <c r="G2542">
        <v>15</v>
      </c>
      <c r="H2542">
        <v>1</v>
      </c>
      <c r="I2542">
        <v>179</v>
      </c>
      <c r="J2542">
        <v>13</v>
      </c>
      <c r="K2542">
        <v>1454</v>
      </c>
      <c r="L2542">
        <v>53</v>
      </c>
      <c r="M2542">
        <v>1633</v>
      </c>
      <c r="N2542">
        <v>66</v>
      </c>
      <c r="O2542">
        <v>0</v>
      </c>
      <c r="P2542">
        <v>3</v>
      </c>
      <c r="Q2542">
        <v>8</v>
      </c>
      <c r="R2542">
        <v>67</v>
      </c>
      <c r="S2542">
        <v>4</v>
      </c>
      <c r="T2542">
        <v>92</v>
      </c>
      <c r="U2542">
        <v>1</v>
      </c>
      <c r="V2542">
        <v>8</v>
      </c>
    </row>
    <row r="2543" spans="1:22" x14ac:dyDescent="0.3">
      <c r="A2543" s="42">
        <v>44039</v>
      </c>
      <c r="B2543" t="s">
        <v>54</v>
      </c>
      <c r="C2543">
        <v>325</v>
      </c>
      <c r="D2543">
        <v>25</v>
      </c>
      <c r="E2543">
        <v>324</v>
      </c>
      <c r="F2543">
        <v>25</v>
      </c>
      <c r="G2543">
        <v>1</v>
      </c>
      <c r="H2543">
        <v>0</v>
      </c>
      <c r="I2543">
        <v>415</v>
      </c>
      <c r="J2543">
        <v>27</v>
      </c>
      <c r="K2543">
        <v>10592</v>
      </c>
      <c r="L2543">
        <v>308</v>
      </c>
      <c r="M2543">
        <v>11007</v>
      </c>
      <c r="N2543">
        <v>335</v>
      </c>
      <c r="O2543">
        <v>0</v>
      </c>
      <c r="P2543">
        <v>6</v>
      </c>
      <c r="Q2543">
        <v>13</v>
      </c>
      <c r="R2543">
        <v>204</v>
      </c>
      <c r="S2543">
        <v>12</v>
      </c>
      <c r="T2543">
        <v>115</v>
      </c>
      <c r="U2543">
        <v>0</v>
      </c>
      <c r="V2543">
        <v>23</v>
      </c>
    </row>
    <row r="2544" spans="1:22" x14ac:dyDescent="0.3">
      <c r="A2544" s="42">
        <v>44039</v>
      </c>
      <c r="B2544" t="s">
        <v>1</v>
      </c>
      <c r="C2544">
        <v>18136</v>
      </c>
      <c r="D2544">
        <v>300</v>
      </c>
      <c r="E2544">
        <v>18105</v>
      </c>
      <c r="F2544">
        <v>297</v>
      </c>
      <c r="G2544">
        <v>31</v>
      </c>
      <c r="H2544">
        <v>3</v>
      </c>
      <c r="I2544">
        <v>22255</v>
      </c>
      <c r="J2544">
        <v>420</v>
      </c>
      <c r="K2544">
        <v>158752</v>
      </c>
      <c r="L2544">
        <v>2472</v>
      </c>
      <c r="M2544">
        <v>181007</v>
      </c>
      <c r="N2544">
        <v>2892</v>
      </c>
      <c r="O2544">
        <v>2</v>
      </c>
      <c r="P2544">
        <v>188</v>
      </c>
      <c r="Q2544">
        <v>464</v>
      </c>
      <c r="R2544">
        <v>12482</v>
      </c>
      <c r="S2544">
        <v>-166</v>
      </c>
      <c r="T2544">
        <v>5466</v>
      </c>
      <c r="U2544">
        <v>0</v>
      </c>
      <c r="V2544">
        <v>626</v>
      </c>
    </row>
    <row r="2545" spans="1:22" x14ac:dyDescent="0.3">
      <c r="A2545" s="42">
        <v>44039</v>
      </c>
      <c r="B2545" t="s">
        <v>120</v>
      </c>
      <c r="C2545">
        <v>105</v>
      </c>
      <c r="D2545">
        <v>11</v>
      </c>
      <c r="E2545">
        <v>74</v>
      </c>
      <c r="F2545">
        <v>9</v>
      </c>
      <c r="G2545">
        <v>31</v>
      </c>
      <c r="H2545">
        <v>2</v>
      </c>
      <c r="I2545">
        <v>114</v>
      </c>
      <c r="J2545">
        <v>15</v>
      </c>
      <c r="K2545">
        <v>1874</v>
      </c>
      <c r="L2545">
        <v>118</v>
      </c>
      <c r="M2545">
        <v>1988</v>
      </c>
      <c r="N2545">
        <v>133</v>
      </c>
      <c r="O2545">
        <v>0</v>
      </c>
      <c r="P2545">
        <v>0</v>
      </c>
      <c r="Q2545">
        <v>5</v>
      </c>
      <c r="R2545">
        <v>33</v>
      </c>
      <c r="S2545">
        <v>6</v>
      </c>
      <c r="T2545">
        <v>72</v>
      </c>
      <c r="U2545">
        <v>1</v>
      </c>
      <c r="V2545">
        <v>4</v>
      </c>
    </row>
    <row r="2546" spans="1:22" x14ac:dyDescent="0.3">
      <c r="A2546" s="42">
        <v>44039</v>
      </c>
      <c r="B2546" t="s">
        <v>83</v>
      </c>
      <c r="C2546">
        <v>255</v>
      </c>
      <c r="D2546">
        <v>51</v>
      </c>
      <c r="E2546">
        <v>254</v>
      </c>
      <c r="F2546">
        <v>51</v>
      </c>
      <c r="G2546">
        <v>1</v>
      </c>
      <c r="H2546">
        <v>0</v>
      </c>
      <c r="I2546">
        <v>288</v>
      </c>
      <c r="J2546">
        <v>60</v>
      </c>
      <c r="K2546">
        <v>3714</v>
      </c>
      <c r="L2546">
        <v>281</v>
      </c>
      <c r="M2546">
        <v>4002</v>
      </c>
      <c r="N2546">
        <v>341</v>
      </c>
      <c r="O2546">
        <v>0</v>
      </c>
      <c r="P2546">
        <v>1</v>
      </c>
      <c r="Q2546">
        <v>9</v>
      </c>
      <c r="R2546">
        <v>89</v>
      </c>
      <c r="S2546">
        <v>42</v>
      </c>
      <c r="T2546">
        <v>165</v>
      </c>
      <c r="U2546">
        <v>0</v>
      </c>
      <c r="V2546">
        <v>10</v>
      </c>
    </row>
    <row r="2547" spans="1:22" x14ac:dyDescent="0.3">
      <c r="A2547" s="42">
        <v>44039</v>
      </c>
      <c r="B2547" t="s">
        <v>62</v>
      </c>
      <c r="C2547">
        <v>499</v>
      </c>
      <c r="D2547">
        <v>8</v>
      </c>
      <c r="E2547">
        <v>499</v>
      </c>
      <c r="F2547">
        <v>8</v>
      </c>
      <c r="G2547">
        <v>0</v>
      </c>
      <c r="H2547">
        <v>0</v>
      </c>
      <c r="I2547">
        <v>638</v>
      </c>
      <c r="J2547">
        <v>11</v>
      </c>
      <c r="K2547">
        <v>6552</v>
      </c>
      <c r="L2547">
        <v>75</v>
      </c>
      <c r="M2547">
        <v>7190</v>
      </c>
      <c r="N2547">
        <v>86</v>
      </c>
      <c r="O2547">
        <v>1</v>
      </c>
      <c r="P2547">
        <v>1</v>
      </c>
      <c r="Q2547">
        <v>12</v>
      </c>
      <c r="R2547">
        <v>170</v>
      </c>
      <c r="S2547">
        <v>-5</v>
      </c>
      <c r="T2547">
        <v>328</v>
      </c>
      <c r="U2547">
        <v>0</v>
      </c>
      <c r="V2547">
        <v>26</v>
      </c>
    </row>
    <row r="2548" spans="1:22" x14ac:dyDescent="0.3">
      <c r="A2548" s="42">
        <v>44039</v>
      </c>
      <c r="B2548" t="s">
        <v>55</v>
      </c>
      <c r="C2548">
        <v>446</v>
      </c>
      <c r="D2548">
        <v>10</v>
      </c>
      <c r="E2548">
        <v>430</v>
      </c>
      <c r="F2548">
        <v>10</v>
      </c>
      <c r="G2548">
        <v>16</v>
      </c>
      <c r="H2548">
        <v>0</v>
      </c>
      <c r="I2548">
        <v>500</v>
      </c>
      <c r="J2548">
        <v>12</v>
      </c>
      <c r="K2548">
        <v>4766</v>
      </c>
      <c r="L2548">
        <v>165</v>
      </c>
      <c r="M2548">
        <v>5266</v>
      </c>
      <c r="N2548">
        <v>177</v>
      </c>
      <c r="O2548">
        <v>0</v>
      </c>
      <c r="P2548">
        <v>5</v>
      </c>
      <c r="Q2548">
        <v>15</v>
      </c>
      <c r="R2548">
        <v>202</v>
      </c>
      <c r="S2548">
        <v>-5</v>
      </c>
      <c r="T2548">
        <v>239</v>
      </c>
      <c r="U2548">
        <v>0</v>
      </c>
      <c r="V2548">
        <v>33</v>
      </c>
    </row>
    <row r="2549" spans="1:22" x14ac:dyDescent="0.3">
      <c r="A2549" s="42">
        <v>44039</v>
      </c>
      <c r="B2549" t="s">
        <v>69</v>
      </c>
      <c r="C2549">
        <v>541</v>
      </c>
      <c r="D2549">
        <v>16</v>
      </c>
      <c r="E2549">
        <v>535</v>
      </c>
      <c r="F2549">
        <v>16</v>
      </c>
      <c r="G2549">
        <v>6</v>
      </c>
      <c r="H2549">
        <v>0</v>
      </c>
      <c r="I2549">
        <v>671</v>
      </c>
      <c r="J2549">
        <v>27</v>
      </c>
      <c r="K2549">
        <v>8678</v>
      </c>
      <c r="L2549">
        <v>243</v>
      </c>
      <c r="M2549">
        <v>9349</v>
      </c>
      <c r="N2549">
        <v>270</v>
      </c>
      <c r="O2549">
        <v>0</v>
      </c>
      <c r="P2549">
        <v>8</v>
      </c>
      <c r="Q2549">
        <v>15</v>
      </c>
      <c r="R2549">
        <v>322</v>
      </c>
      <c r="S2549">
        <v>1</v>
      </c>
      <c r="T2549">
        <v>211</v>
      </c>
      <c r="U2549">
        <v>0</v>
      </c>
      <c r="V2549">
        <v>43</v>
      </c>
    </row>
    <row r="2550" spans="1:22" x14ac:dyDescent="0.3">
      <c r="A2550" s="42">
        <v>44039</v>
      </c>
      <c r="B2550" t="s">
        <v>112</v>
      </c>
      <c r="C2550">
        <v>56</v>
      </c>
      <c r="D2550">
        <v>6</v>
      </c>
      <c r="E2550">
        <v>56</v>
      </c>
      <c r="F2550">
        <v>6</v>
      </c>
      <c r="G2550">
        <v>0</v>
      </c>
      <c r="H2550">
        <v>0</v>
      </c>
      <c r="I2550">
        <v>61</v>
      </c>
      <c r="J2550">
        <v>6</v>
      </c>
      <c r="K2550">
        <v>1823</v>
      </c>
      <c r="L2550">
        <v>75</v>
      </c>
      <c r="M2550">
        <v>1884</v>
      </c>
      <c r="N2550">
        <v>81</v>
      </c>
      <c r="O2550">
        <v>0</v>
      </c>
      <c r="P2550">
        <v>0</v>
      </c>
      <c r="Q2550">
        <v>2</v>
      </c>
      <c r="R2550">
        <v>27</v>
      </c>
      <c r="S2550">
        <v>4</v>
      </c>
      <c r="T2550">
        <v>29</v>
      </c>
      <c r="U2550">
        <v>0</v>
      </c>
      <c r="V2550">
        <v>4</v>
      </c>
    </row>
    <row r="2551" spans="1:22" x14ac:dyDescent="0.3">
      <c r="A2551" s="42">
        <v>44039</v>
      </c>
      <c r="B2551" t="s">
        <v>75</v>
      </c>
      <c r="C2551">
        <v>213</v>
      </c>
      <c r="D2551">
        <v>10</v>
      </c>
      <c r="E2551">
        <v>210</v>
      </c>
      <c r="F2551">
        <v>9</v>
      </c>
      <c r="G2551">
        <v>3</v>
      </c>
      <c r="H2551">
        <v>1</v>
      </c>
      <c r="I2551">
        <v>278</v>
      </c>
      <c r="J2551">
        <v>10</v>
      </c>
      <c r="K2551">
        <v>5422</v>
      </c>
      <c r="L2551">
        <v>129</v>
      </c>
      <c r="M2551">
        <v>5700</v>
      </c>
      <c r="N2551">
        <v>139</v>
      </c>
      <c r="O2551">
        <v>0</v>
      </c>
      <c r="P2551">
        <v>3</v>
      </c>
      <c r="Q2551">
        <v>6</v>
      </c>
      <c r="R2551">
        <v>114</v>
      </c>
      <c r="S2551">
        <v>4</v>
      </c>
      <c r="T2551">
        <v>96</v>
      </c>
      <c r="U2551">
        <v>0</v>
      </c>
      <c r="V2551">
        <v>12</v>
      </c>
    </row>
    <row r="2552" spans="1:22" x14ac:dyDescent="0.3">
      <c r="A2552" s="42">
        <v>44039</v>
      </c>
      <c r="B2552" t="s">
        <v>76</v>
      </c>
      <c r="C2552">
        <v>438</v>
      </c>
      <c r="D2552">
        <v>29</v>
      </c>
      <c r="E2552">
        <v>358</v>
      </c>
      <c r="F2552">
        <v>23</v>
      </c>
      <c r="G2552">
        <v>80</v>
      </c>
      <c r="H2552">
        <v>6</v>
      </c>
      <c r="I2552">
        <v>484</v>
      </c>
      <c r="J2552">
        <v>31</v>
      </c>
      <c r="K2552">
        <v>5411</v>
      </c>
      <c r="L2552">
        <v>213</v>
      </c>
      <c r="M2552">
        <v>5895</v>
      </c>
      <c r="N2552">
        <v>244</v>
      </c>
      <c r="O2552">
        <v>0</v>
      </c>
      <c r="P2552">
        <v>1</v>
      </c>
      <c r="Q2552">
        <v>14</v>
      </c>
      <c r="R2552">
        <v>164</v>
      </c>
      <c r="S2552">
        <v>15</v>
      </c>
      <c r="T2552">
        <v>273</v>
      </c>
      <c r="U2552">
        <v>0</v>
      </c>
      <c r="V2552">
        <v>16</v>
      </c>
    </row>
    <row r="2553" spans="1:22" x14ac:dyDescent="0.3">
      <c r="A2553" s="42">
        <v>44039</v>
      </c>
      <c r="B2553" t="s">
        <v>113</v>
      </c>
      <c r="C2553">
        <v>273</v>
      </c>
      <c r="D2553">
        <v>5</v>
      </c>
      <c r="E2553">
        <v>273</v>
      </c>
      <c r="F2553">
        <v>5</v>
      </c>
      <c r="G2553">
        <v>0</v>
      </c>
      <c r="H2553">
        <v>0</v>
      </c>
      <c r="I2553">
        <v>319</v>
      </c>
      <c r="J2553">
        <v>5</v>
      </c>
      <c r="K2553">
        <v>4119</v>
      </c>
      <c r="L2553">
        <v>94</v>
      </c>
      <c r="M2553">
        <v>4438</v>
      </c>
      <c r="N2553">
        <v>99</v>
      </c>
      <c r="O2553">
        <v>0</v>
      </c>
      <c r="P2553">
        <v>5</v>
      </c>
      <c r="Q2553">
        <v>8</v>
      </c>
      <c r="R2553">
        <v>96</v>
      </c>
      <c r="S2553">
        <v>-3</v>
      </c>
      <c r="T2553">
        <v>172</v>
      </c>
      <c r="U2553">
        <v>0</v>
      </c>
      <c r="V2553">
        <v>16</v>
      </c>
    </row>
    <row r="2554" spans="1:22" x14ac:dyDescent="0.3">
      <c r="A2554" s="42">
        <v>44039</v>
      </c>
      <c r="B2554" t="s">
        <v>121</v>
      </c>
      <c r="C2554">
        <v>115</v>
      </c>
      <c r="D2554">
        <v>14</v>
      </c>
      <c r="E2554">
        <v>110</v>
      </c>
      <c r="F2554">
        <v>14</v>
      </c>
      <c r="G2554">
        <v>5</v>
      </c>
      <c r="H2554">
        <v>0</v>
      </c>
      <c r="I2554">
        <v>135</v>
      </c>
      <c r="J2554">
        <v>16</v>
      </c>
      <c r="K2554">
        <v>2400</v>
      </c>
      <c r="L2554">
        <v>91</v>
      </c>
      <c r="M2554">
        <v>2535</v>
      </c>
      <c r="N2554">
        <v>107</v>
      </c>
      <c r="O2554">
        <v>0</v>
      </c>
      <c r="P2554">
        <v>0</v>
      </c>
      <c r="Q2554">
        <v>2</v>
      </c>
      <c r="R2554">
        <v>66</v>
      </c>
      <c r="S2554">
        <v>12</v>
      </c>
      <c r="T2554">
        <v>49</v>
      </c>
      <c r="U2554">
        <v>0</v>
      </c>
      <c r="V2554">
        <v>8</v>
      </c>
    </row>
    <row r="2555" spans="1:22" x14ac:dyDescent="0.3">
      <c r="A2555" s="42">
        <v>44039</v>
      </c>
      <c r="B2555" t="s">
        <v>63</v>
      </c>
      <c r="C2555">
        <v>295</v>
      </c>
      <c r="D2555">
        <v>11</v>
      </c>
      <c r="E2555">
        <v>284</v>
      </c>
      <c r="F2555">
        <v>11</v>
      </c>
      <c r="G2555">
        <v>11</v>
      </c>
      <c r="H2555">
        <v>0</v>
      </c>
      <c r="I2555">
        <v>357</v>
      </c>
      <c r="J2555">
        <v>17</v>
      </c>
      <c r="K2555">
        <v>6547</v>
      </c>
      <c r="L2555">
        <v>166</v>
      </c>
      <c r="M2555">
        <v>6904</v>
      </c>
      <c r="N2555">
        <v>183</v>
      </c>
      <c r="O2555">
        <v>0</v>
      </c>
      <c r="P2555">
        <v>5</v>
      </c>
      <c r="Q2555">
        <v>3</v>
      </c>
      <c r="R2555">
        <v>117</v>
      </c>
      <c r="S2555">
        <v>8</v>
      </c>
      <c r="T2555">
        <v>173</v>
      </c>
      <c r="U2555">
        <v>0</v>
      </c>
      <c r="V2555">
        <v>18</v>
      </c>
    </row>
    <row r="2556" spans="1:22" x14ac:dyDescent="0.3">
      <c r="A2556" s="42">
        <v>44039</v>
      </c>
      <c r="B2556" t="s">
        <v>87</v>
      </c>
      <c r="C2556">
        <v>87</v>
      </c>
      <c r="D2556">
        <v>2</v>
      </c>
      <c r="E2556">
        <v>85</v>
      </c>
      <c r="F2556">
        <v>2</v>
      </c>
      <c r="G2556">
        <v>2</v>
      </c>
      <c r="H2556">
        <v>0</v>
      </c>
      <c r="I2556">
        <v>103</v>
      </c>
      <c r="J2556">
        <v>3</v>
      </c>
      <c r="K2556">
        <v>1281</v>
      </c>
      <c r="L2556">
        <v>13</v>
      </c>
      <c r="M2556">
        <v>1384</v>
      </c>
      <c r="N2556">
        <v>16</v>
      </c>
      <c r="O2556">
        <v>0</v>
      </c>
      <c r="P2556">
        <v>2</v>
      </c>
      <c r="Q2556">
        <v>0</v>
      </c>
      <c r="R2556">
        <v>62</v>
      </c>
      <c r="S2556">
        <v>2</v>
      </c>
      <c r="T2556">
        <v>23</v>
      </c>
      <c r="U2556">
        <v>0</v>
      </c>
      <c r="V2556">
        <v>14</v>
      </c>
    </row>
    <row r="2557" spans="1:22" x14ac:dyDescent="0.3">
      <c r="A2557" s="42">
        <v>44039</v>
      </c>
      <c r="B2557" t="s">
        <v>64</v>
      </c>
      <c r="C2557">
        <v>1008</v>
      </c>
      <c r="D2557">
        <v>125</v>
      </c>
      <c r="E2557">
        <v>995</v>
      </c>
      <c r="F2557">
        <v>125</v>
      </c>
      <c r="G2557">
        <v>13</v>
      </c>
      <c r="H2557">
        <v>0</v>
      </c>
      <c r="I2557">
        <v>1115</v>
      </c>
      <c r="J2557">
        <v>133</v>
      </c>
      <c r="K2557">
        <v>9454</v>
      </c>
      <c r="L2557">
        <v>422</v>
      </c>
      <c r="M2557">
        <v>10569</v>
      </c>
      <c r="N2557">
        <v>555</v>
      </c>
      <c r="O2557">
        <v>0</v>
      </c>
      <c r="P2557">
        <v>10</v>
      </c>
      <c r="Q2557">
        <v>41</v>
      </c>
      <c r="R2557">
        <v>572</v>
      </c>
      <c r="S2557">
        <v>84</v>
      </c>
      <c r="T2557">
        <v>426</v>
      </c>
      <c r="U2557">
        <v>0</v>
      </c>
      <c r="V2557">
        <v>52</v>
      </c>
    </row>
    <row r="2558" spans="1:22" x14ac:dyDescent="0.3">
      <c r="A2558" s="42">
        <v>44039</v>
      </c>
      <c r="B2558" t="s">
        <v>47</v>
      </c>
      <c r="C2558">
        <v>5158</v>
      </c>
      <c r="D2558">
        <v>103</v>
      </c>
      <c r="E2558">
        <v>5148</v>
      </c>
      <c r="F2558">
        <v>101</v>
      </c>
      <c r="G2558">
        <v>10</v>
      </c>
      <c r="H2558">
        <v>2</v>
      </c>
      <c r="I2558">
        <v>5840</v>
      </c>
      <c r="J2558">
        <v>133</v>
      </c>
      <c r="K2558">
        <v>51257</v>
      </c>
      <c r="L2558">
        <v>1146</v>
      </c>
      <c r="M2558">
        <v>57097</v>
      </c>
      <c r="N2558">
        <v>1279</v>
      </c>
      <c r="O2558">
        <v>1</v>
      </c>
      <c r="P2558">
        <v>44</v>
      </c>
      <c r="Q2558">
        <v>159</v>
      </c>
      <c r="R2558">
        <v>3203</v>
      </c>
      <c r="S2558">
        <v>-57</v>
      </c>
      <c r="T2558">
        <v>1911</v>
      </c>
      <c r="U2558">
        <v>8</v>
      </c>
      <c r="V2558">
        <v>212</v>
      </c>
    </row>
    <row r="2559" spans="1:22" x14ac:dyDescent="0.3">
      <c r="A2559" s="42">
        <v>44039</v>
      </c>
      <c r="B2559" t="s">
        <v>122</v>
      </c>
      <c r="C2559">
        <v>68</v>
      </c>
      <c r="D2559">
        <v>4</v>
      </c>
      <c r="E2559">
        <v>64</v>
      </c>
      <c r="F2559">
        <v>4</v>
      </c>
      <c r="G2559">
        <v>4</v>
      </c>
      <c r="H2559">
        <v>0</v>
      </c>
      <c r="I2559">
        <v>76</v>
      </c>
      <c r="J2559">
        <v>4</v>
      </c>
      <c r="K2559">
        <v>940</v>
      </c>
      <c r="L2559">
        <v>39</v>
      </c>
      <c r="M2559">
        <v>1016</v>
      </c>
      <c r="N2559">
        <v>43</v>
      </c>
      <c r="O2559">
        <v>0</v>
      </c>
      <c r="P2559">
        <v>0</v>
      </c>
      <c r="Q2559">
        <v>2</v>
      </c>
      <c r="R2559">
        <v>8</v>
      </c>
      <c r="S2559">
        <v>2</v>
      </c>
      <c r="T2559">
        <v>60</v>
      </c>
      <c r="U2559">
        <v>0</v>
      </c>
      <c r="V2559">
        <v>6</v>
      </c>
    </row>
    <row r="2560" spans="1:22" x14ac:dyDescent="0.3">
      <c r="A2560" s="42">
        <v>44039</v>
      </c>
      <c r="B2560" t="s">
        <v>102</v>
      </c>
      <c r="C2560">
        <v>704</v>
      </c>
      <c r="D2560">
        <v>34</v>
      </c>
      <c r="E2560">
        <v>675</v>
      </c>
      <c r="F2560">
        <v>33</v>
      </c>
      <c r="G2560">
        <v>29</v>
      </c>
      <c r="H2560">
        <v>1</v>
      </c>
      <c r="I2560">
        <v>777</v>
      </c>
      <c r="J2560">
        <v>34</v>
      </c>
      <c r="K2560">
        <v>7769</v>
      </c>
      <c r="L2560">
        <v>109</v>
      </c>
      <c r="M2560">
        <v>8546</v>
      </c>
      <c r="N2560">
        <v>143</v>
      </c>
      <c r="O2560">
        <v>0</v>
      </c>
      <c r="P2560">
        <v>11</v>
      </c>
      <c r="Q2560">
        <v>19</v>
      </c>
      <c r="R2560">
        <v>398</v>
      </c>
      <c r="S2560">
        <v>15</v>
      </c>
      <c r="T2560">
        <v>295</v>
      </c>
      <c r="U2560">
        <v>3</v>
      </c>
      <c r="V2560">
        <v>35</v>
      </c>
    </row>
    <row r="2561" spans="1:22" x14ac:dyDescent="0.3">
      <c r="A2561" s="42">
        <v>44039</v>
      </c>
      <c r="B2561" t="s">
        <v>84</v>
      </c>
      <c r="C2561">
        <v>336</v>
      </c>
      <c r="D2561">
        <v>37</v>
      </c>
      <c r="E2561">
        <v>300</v>
      </c>
      <c r="F2561">
        <v>23</v>
      </c>
      <c r="G2561">
        <v>36</v>
      </c>
      <c r="H2561">
        <v>14</v>
      </c>
      <c r="I2561">
        <v>373</v>
      </c>
      <c r="J2561">
        <v>33</v>
      </c>
      <c r="K2561">
        <v>5449</v>
      </c>
      <c r="L2561">
        <v>194</v>
      </c>
      <c r="M2561">
        <v>5822</v>
      </c>
      <c r="N2561">
        <v>227</v>
      </c>
      <c r="O2561">
        <v>0</v>
      </c>
      <c r="P2561">
        <v>7</v>
      </c>
      <c r="Q2561">
        <v>20</v>
      </c>
      <c r="R2561">
        <v>138</v>
      </c>
      <c r="S2561">
        <v>17</v>
      </c>
      <c r="T2561">
        <v>191</v>
      </c>
      <c r="U2561">
        <v>0</v>
      </c>
      <c r="V2561">
        <v>12</v>
      </c>
    </row>
    <row r="2562" spans="1:22" x14ac:dyDescent="0.3">
      <c r="A2562" s="42">
        <v>44039</v>
      </c>
      <c r="B2562" t="s">
        <v>91</v>
      </c>
      <c r="C2562">
        <v>224</v>
      </c>
      <c r="D2562">
        <v>13</v>
      </c>
      <c r="E2562">
        <v>219</v>
      </c>
      <c r="F2562">
        <v>12</v>
      </c>
      <c r="G2562">
        <v>5</v>
      </c>
      <c r="H2562">
        <v>1</v>
      </c>
      <c r="I2562">
        <v>267</v>
      </c>
      <c r="J2562">
        <v>14</v>
      </c>
      <c r="K2562">
        <v>4351</v>
      </c>
      <c r="L2562">
        <v>75</v>
      </c>
      <c r="M2562">
        <v>4618</v>
      </c>
      <c r="N2562">
        <v>89</v>
      </c>
      <c r="O2562">
        <v>0</v>
      </c>
      <c r="P2562">
        <v>2</v>
      </c>
      <c r="Q2562">
        <v>4</v>
      </c>
      <c r="R2562">
        <v>67</v>
      </c>
      <c r="S2562">
        <v>9</v>
      </c>
      <c r="T2562">
        <v>155</v>
      </c>
      <c r="U2562">
        <v>0</v>
      </c>
      <c r="V2562">
        <v>19</v>
      </c>
    </row>
    <row r="2563" spans="1:22" x14ac:dyDescent="0.3">
      <c r="A2563" s="42">
        <v>44039</v>
      </c>
      <c r="B2563" t="s">
        <v>108</v>
      </c>
      <c r="C2563">
        <v>294</v>
      </c>
      <c r="D2563">
        <v>34</v>
      </c>
      <c r="E2563">
        <v>279</v>
      </c>
      <c r="F2563">
        <v>32</v>
      </c>
      <c r="G2563">
        <v>15</v>
      </c>
      <c r="H2563">
        <v>2</v>
      </c>
      <c r="I2563">
        <v>309</v>
      </c>
      <c r="J2563">
        <v>34</v>
      </c>
      <c r="K2563">
        <v>2611</v>
      </c>
      <c r="L2563">
        <v>93</v>
      </c>
      <c r="M2563">
        <v>2920</v>
      </c>
      <c r="N2563">
        <v>127</v>
      </c>
      <c r="O2563">
        <v>0</v>
      </c>
      <c r="P2563">
        <v>4</v>
      </c>
      <c r="Q2563">
        <v>8</v>
      </c>
      <c r="R2563">
        <v>111</v>
      </c>
      <c r="S2563">
        <v>26</v>
      </c>
      <c r="T2563">
        <v>179</v>
      </c>
      <c r="U2563">
        <v>0</v>
      </c>
      <c r="V2563">
        <v>17</v>
      </c>
    </row>
    <row r="2564" spans="1:22" x14ac:dyDescent="0.3">
      <c r="A2564" s="42">
        <v>44039</v>
      </c>
      <c r="B2564" t="s">
        <v>123</v>
      </c>
      <c r="C2564">
        <v>320</v>
      </c>
      <c r="D2564">
        <v>7</v>
      </c>
      <c r="E2564">
        <v>250</v>
      </c>
      <c r="F2564">
        <v>6</v>
      </c>
      <c r="G2564">
        <v>70</v>
      </c>
      <c r="H2564">
        <v>1</v>
      </c>
      <c r="I2564">
        <v>342</v>
      </c>
      <c r="J2564">
        <v>11</v>
      </c>
      <c r="K2564">
        <v>3216</v>
      </c>
      <c r="L2564">
        <v>213</v>
      </c>
      <c r="M2564">
        <v>3558</v>
      </c>
      <c r="N2564">
        <v>224</v>
      </c>
      <c r="O2564">
        <v>0</v>
      </c>
      <c r="P2564">
        <v>0</v>
      </c>
      <c r="Q2564">
        <v>14</v>
      </c>
      <c r="R2564">
        <v>117</v>
      </c>
      <c r="S2564">
        <v>-7</v>
      </c>
      <c r="T2564">
        <v>203</v>
      </c>
      <c r="U2564">
        <v>1</v>
      </c>
      <c r="V2564">
        <v>10</v>
      </c>
    </row>
    <row r="2565" spans="1:22" x14ac:dyDescent="0.3">
      <c r="A2565" s="42">
        <v>44039</v>
      </c>
      <c r="B2565" t="s">
        <v>109</v>
      </c>
      <c r="C2565">
        <v>115</v>
      </c>
      <c r="D2565">
        <v>9</v>
      </c>
      <c r="E2565">
        <v>112</v>
      </c>
      <c r="F2565">
        <v>9</v>
      </c>
      <c r="G2565">
        <v>3</v>
      </c>
      <c r="H2565">
        <v>0</v>
      </c>
      <c r="I2565">
        <v>141</v>
      </c>
      <c r="J2565">
        <v>13</v>
      </c>
      <c r="K2565">
        <v>4253</v>
      </c>
      <c r="L2565">
        <v>103</v>
      </c>
      <c r="M2565">
        <v>4394</v>
      </c>
      <c r="N2565">
        <v>116</v>
      </c>
      <c r="O2565">
        <v>0</v>
      </c>
      <c r="P2565">
        <v>1</v>
      </c>
      <c r="Q2565">
        <v>1</v>
      </c>
      <c r="R2565">
        <v>58</v>
      </c>
      <c r="S2565">
        <v>8</v>
      </c>
      <c r="T2565">
        <v>56</v>
      </c>
      <c r="U2565">
        <v>0</v>
      </c>
      <c r="V2565">
        <v>12</v>
      </c>
    </row>
    <row r="2566" spans="1:22" x14ac:dyDescent="0.3">
      <c r="A2566" s="42">
        <v>44039</v>
      </c>
      <c r="B2566" t="s">
        <v>124</v>
      </c>
      <c r="C2566">
        <v>181</v>
      </c>
      <c r="D2566">
        <v>8</v>
      </c>
      <c r="E2566">
        <v>181</v>
      </c>
      <c r="F2566">
        <v>8</v>
      </c>
      <c r="G2566">
        <v>0</v>
      </c>
      <c r="H2566">
        <v>0</v>
      </c>
      <c r="I2566">
        <v>227</v>
      </c>
      <c r="J2566">
        <v>10</v>
      </c>
      <c r="K2566">
        <v>2678</v>
      </c>
      <c r="L2566">
        <v>58</v>
      </c>
      <c r="M2566">
        <v>2905</v>
      </c>
      <c r="N2566">
        <v>68</v>
      </c>
      <c r="O2566">
        <v>0</v>
      </c>
      <c r="P2566">
        <v>0</v>
      </c>
      <c r="Q2566">
        <v>4</v>
      </c>
      <c r="R2566">
        <v>109</v>
      </c>
      <c r="S2566">
        <v>4</v>
      </c>
      <c r="T2566">
        <v>72</v>
      </c>
      <c r="U2566">
        <v>0</v>
      </c>
      <c r="V2566">
        <v>4</v>
      </c>
    </row>
    <row r="2567" spans="1:22" x14ac:dyDescent="0.3">
      <c r="A2567" s="42">
        <v>44039</v>
      </c>
      <c r="B2567" t="s">
        <v>77</v>
      </c>
      <c r="C2567">
        <v>42</v>
      </c>
      <c r="D2567">
        <v>1</v>
      </c>
      <c r="E2567">
        <v>42</v>
      </c>
      <c r="F2567">
        <v>1</v>
      </c>
      <c r="G2567">
        <v>0</v>
      </c>
      <c r="H2567">
        <v>0</v>
      </c>
      <c r="I2567">
        <v>48</v>
      </c>
      <c r="J2567">
        <v>3</v>
      </c>
      <c r="K2567">
        <v>1042</v>
      </c>
      <c r="L2567">
        <v>7</v>
      </c>
      <c r="M2567">
        <v>1090</v>
      </c>
      <c r="N2567">
        <v>10</v>
      </c>
      <c r="O2567">
        <v>0</v>
      </c>
      <c r="P2567">
        <v>0</v>
      </c>
      <c r="Q2567">
        <v>2</v>
      </c>
      <c r="R2567">
        <v>15</v>
      </c>
      <c r="S2567">
        <v>-1</v>
      </c>
      <c r="T2567">
        <v>27</v>
      </c>
      <c r="U2567">
        <v>0</v>
      </c>
      <c r="V2567">
        <v>4</v>
      </c>
    </row>
    <row r="2568" spans="1:22" x14ac:dyDescent="0.3">
      <c r="A2568" s="42">
        <v>44039</v>
      </c>
      <c r="B2568" t="s">
        <v>125</v>
      </c>
      <c r="C2568">
        <v>77</v>
      </c>
      <c r="D2568">
        <v>4</v>
      </c>
      <c r="E2568">
        <v>76</v>
      </c>
      <c r="F2568">
        <v>4</v>
      </c>
      <c r="G2568">
        <v>1</v>
      </c>
      <c r="H2568">
        <v>0</v>
      </c>
      <c r="I2568">
        <v>93</v>
      </c>
      <c r="J2568">
        <v>4</v>
      </c>
      <c r="K2568">
        <v>2388</v>
      </c>
      <c r="L2568">
        <v>69</v>
      </c>
      <c r="M2568">
        <v>2481</v>
      </c>
      <c r="N2568">
        <v>73</v>
      </c>
      <c r="O2568">
        <v>0</v>
      </c>
      <c r="P2568">
        <v>3</v>
      </c>
      <c r="Q2568">
        <v>0</v>
      </c>
      <c r="R2568">
        <v>23</v>
      </c>
      <c r="S2568">
        <v>4</v>
      </c>
      <c r="T2568">
        <v>51</v>
      </c>
      <c r="U2568">
        <v>0</v>
      </c>
      <c r="V2568">
        <v>3</v>
      </c>
    </row>
    <row r="2569" spans="1:22" x14ac:dyDescent="0.3">
      <c r="A2569" s="42">
        <v>44039</v>
      </c>
      <c r="B2569" t="s">
        <v>126</v>
      </c>
      <c r="C2569">
        <v>97</v>
      </c>
      <c r="D2569">
        <v>0</v>
      </c>
      <c r="E2569">
        <v>97</v>
      </c>
      <c r="F2569">
        <v>0</v>
      </c>
      <c r="G2569">
        <v>0</v>
      </c>
      <c r="H2569">
        <v>0</v>
      </c>
      <c r="I2569">
        <v>108</v>
      </c>
      <c r="J2569">
        <v>1</v>
      </c>
      <c r="K2569">
        <v>1356</v>
      </c>
      <c r="L2569">
        <v>37</v>
      </c>
      <c r="M2569">
        <v>1464</v>
      </c>
      <c r="N2569">
        <v>38</v>
      </c>
      <c r="O2569">
        <v>0</v>
      </c>
      <c r="P2569">
        <v>0</v>
      </c>
      <c r="Q2569">
        <v>9</v>
      </c>
      <c r="R2569">
        <v>49</v>
      </c>
      <c r="S2569">
        <v>-9</v>
      </c>
      <c r="T2569">
        <v>48</v>
      </c>
      <c r="U2569">
        <v>0</v>
      </c>
      <c r="V2569">
        <v>4</v>
      </c>
    </row>
    <row r="2570" spans="1:22" x14ac:dyDescent="0.3">
      <c r="A2570" s="42">
        <v>44039</v>
      </c>
      <c r="B2570" t="s">
        <v>48</v>
      </c>
      <c r="C2570">
        <v>392</v>
      </c>
      <c r="D2570">
        <v>29</v>
      </c>
      <c r="E2570">
        <v>377</v>
      </c>
      <c r="F2570">
        <v>29</v>
      </c>
      <c r="G2570">
        <v>15</v>
      </c>
      <c r="H2570">
        <v>0</v>
      </c>
      <c r="I2570">
        <v>431</v>
      </c>
      <c r="J2570">
        <v>35</v>
      </c>
      <c r="K2570">
        <v>6815</v>
      </c>
      <c r="L2570">
        <v>209</v>
      </c>
      <c r="M2570">
        <v>7246</v>
      </c>
      <c r="N2570">
        <v>244</v>
      </c>
      <c r="O2570">
        <v>0</v>
      </c>
      <c r="P2570">
        <v>2</v>
      </c>
      <c r="Q2570">
        <v>12</v>
      </c>
      <c r="R2570">
        <v>200</v>
      </c>
      <c r="S2570">
        <v>17</v>
      </c>
      <c r="T2570">
        <v>190</v>
      </c>
      <c r="U2570">
        <v>0</v>
      </c>
      <c r="V2570">
        <v>18</v>
      </c>
    </row>
    <row r="2571" spans="1:22" x14ac:dyDescent="0.3">
      <c r="A2571" s="42">
        <v>44039</v>
      </c>
      <c r="B2571" t="s">
        <v>103</v>
      </c>
      <c r="C2571">
        <v>70</v>
      </c>
      <c r="D2571">
        <v>7</v>
      </c>
      <c r="E2571">
        <v>67</v>
      </c>
      <c r="F2571">
        <v>7</v>
      </c>
      <c r="G2571">
        <v>3</v>
      </c>
      <c r="H2571">
        <v>0</v>
      </c>
      <c r="I2571">
        <v>74</v>
      </c>
      <c r="J2571">
        <v>7</v>
      </c>
      <c r="K2571">
        <v>3022</v>
      </c>
      <c r="L2571">
        <v>33</v>
      </c>
      <c r="M2571">
        <v>3096</v>
      </c>
      <c r="N2571">
        <v>40</v>
      </c>
      <c r="O2571">
        <v>0</v>
      </c>
      <c r="P2571">
        <v>0</v>
      </c>
      <c r="Q2571">
        <v>0</v>
      </c>
      <c r="R2571">
        <v>39</v>
      </c>
      <c r="S2571">
        <v>7</v>
      </c>
      <c r="T2571">
        <v>31</v>
      </c>
      <c r="U2571">
        <v>0</v>
      </c>
      <c r="V2571">
        <v>6</v>
      </c>
    </row>
    <row r="2572" spans="1:22" x14ac:dyDescent="0.3">
      <c r="A2572" s="42">
        <v>44039</v>
      </c>
      <c r="B2572" t="s">
        <v>46</v>
      </c>
      <c r="C2572">
        <v>3240</v>
      </c>
      <c r="D2572">
        <v>140</v>
      </c>
      <c r="E2572">
        <v>3137</v>
      </c>
      <c r="F2572">
        <v>133</v>
      </c>
      <c r="G2572">
        <v>103</v>
      </c>
      <c r="H2572">
        <v>7</v>
      </c>
      <c r="I2572">
        <v>3666</v>
      </c>
      <c r="J2572">
        <v>146</v>
      </c>
      <c r="K2572">
        <v>62378</v>
      </c>
      <c r="L2572">
        <v>1495</v>
      </c>
      <c r="M2572">
        <v>66044</v>
      </c>
      <c r="N2572">
        <v>1641</v>
      </c>
      <c r="O2572">
        <v>3</v>
      </c>
      <c r="P2572">
        <v>26</v>
      </c>
      <c r="Q2572">
        <v>121</v>
      </c>
      <c r="R2572">
        <v>1453</v>
      </c>
      <c r="S2572">
        <v>16</v>
      </c>
      <c r="T2572">
        <v>1761</v>
      </c>
      <c r="U2572">
        <v>5</v>
      </c>
      <c r="V2572">
        <v>151</v>
      </c>
    </row>
    <row r="2573" spans="1:22" x14ac:dyDescent="0.3">
      <c r="A2573" s="42">
        <v>44039</v>
      </c>
      <c r="B2573" t="s">
        <v>127</v>
      </c>
      <c r="C2573">
        <v>716</v>
      </c>
      <c r="D2573">
        <v>6</v>
      </c>
      <c r="E2573">
        <v>711</v>
      </c>
      <c r="F2573">
        <v>6</v>
      </c>
      <c r="G2573">
        <v>5</v>
      </c>
      <c r="H2573">
        <v>0</v>
      </c>
      <c r="I2573">
        <v>885</v>
      </c>
      <c r="J2573">
        <v>7</v>
      </c>
      <c r="K2573">
        <v>4142</v>
      </c>
      <c r="L2573">
        <v>30</v>
      </c>
      <c r="M2573">
        <v>5027</v>
      </c>
      <c r="N2573">
        <v>37</v>
      </c>
      <c r="O2573">
        <v>0</v>
      </c>
      <c r="P2573">
        <v>0</v>
      </c>
      <c r="Q2573">
        <v>0</v>
      </c>
      <c r="R2573">
        <v>693</v>
      </c>
      <c r="S2573">
        <v>6</v>
      </c>
      <c r="T2573">
        <v>23</v>
      </c>
      <c r="U2573">
        <v>0</v>
      </c>
      <c r="V2573">
        <v>3</v>
      </c>
    </row>
    <row r="2574" spans="1:22" x14ac:dyDescent="0.3">
      <c r="A2574" s="42">
        <v>44039</v>
      </c>
      <c r="B2574" t="s">
        <v>128</v>
      </c>
      <c r="C2574">
        <v>345</v>
      </c>
      <c r="D2574">
        <v>18</v>
      </c>
      <c r="E2574">
        <v>339</v>
      </c>
      <c r="F2574">
        <v>18</v>
      </c>
      <c r="G2574">
        <v>6</v>
      </c>
      <c r="H2574">
        <v>0</v>
      </c>
      <c r="I2574">
        <v>386</v>
      </c>
      <c r="J2574">
        <v>19</v>
      </c>
      <c r="K2574">
        <v>5710</v>
      </c>
      <c r="L2574">
        <v>163</v>
      </c>
      <c r="M2574">
        <v>6096</v>
      </c>
      <c r="N2574">
        <v>182</v>
      </c>
      <c r="O2574">
        <v>0</v>
      </c>
      <c r="P2574">
        <v>6</v>
      </c>
      <c r="Q2574">
        <v>7</v>
      </c>
      <c r="R2574">
        <v>158</v>
      </c>
      <c r="S2574">
        <v>11</v>
      </c>
      <c r="T2574">
        <v>181</v>
      </c>
      <c r="U2574">
        <v>1</v>
      </c>
      <c r="V2574">
        <v>24</v>
      </c>
    </row>
    <row r="2575" spans="1:22" x14ac:dyDescent="0.3">
      <c r="A2575" s="42">
        <v>44039</v>
      </c>
      <c r="B2575" t="s">
        <v>114</v>
      </c>
      <c r="C2575">
        <v>388</v>
      </c>
      <c r="D2575">
        <v>13</v>
      </c>
      <c r="E2575">
        <v>388</v>
      </c>
      <c r="F2575">
        <v>13</v>
      </c>
      <c r="G2575">
        <v>0</v>
      </c>
      <c r="H2575">
        <v>0</v>
      </c>
      <c r="I2575">
        <v>476</v>
      </c>
      <c r="J2575">
        <v>15</v>
      </c>
      <c r="K2575">
        <v>5075</v>
      </c>
      <c r="L2575">
        <v>62</v>
      </c>
      <c r="M2575">
        <v>5551</v>
      </c>
      <c r="N2575">
        <v>77</v>
      </c>
      <c r="O2575">
        <v>0</v>
      </c>
      <c r="P2575">
        <v>6</v>
      </c>
      <c r="Q2575">
        <v>24</v>
      </c>
      <c r="R2575">
        <v>208</v>
      </c>
      <c r="S2575">
        <v>-11</v>
      </c>
      <c r="T2575">
        <v>174</v>
      </c>
      <c r="U2575">
        <v>0</v>
      </c>
      <c r="V2575">
        <v>19</v>
      </c>
    </row>
    <row r="2576" spans="1:22" x14ac:dyDescent="0.3">
      <c r="A2576" s="42">
        <v>44039</v>
      </c>
      <c r="B2576" t="s">
        <v>92</v>
      </c>
      <c r="C2576">
        <v>34</v>
      </c>
      <c r="D2576">
        <v>1</v>
      </c>
      <c r="E2576">
        <v>34</v>
      </c>
      <c r="F2576">
        <v>1</v>
      </c>
      <c r="G2576">
        <v>0</v>
      </c>
      <c r="H2576">
        <v>0</v>
      </c>
      <c r="I2576">
        <v>37</v>
      </c>
      <c r="J2576">
        <v>1</v>
      </c>
      <c r="K2576">
        <v>1758</v>
      </c>
      <c r="L2576">
        <v>34</v>
      </c>
      <c r="M2576">
        <v>1795</v>
      </c>
      <c r="N2576">
        <v>35</v>
      </c>
      <c r="O2576">
        <v>0</v>
      </c>
      <c r="P2576">
        <v>1</v>
      </c>
      <c r="Q2576">
        <v>0</v>
      </c>
      <c r="R2576">
        <v>11</v>
      </c>
      <c r="S2576">
        <v>1</v>
      </c>
      <c r="T2576">
        <v>22</v>
      </c>
      <c r="U2576">
        <v>0</v>
      </c>
      <c r="V2576">
        <v>4</v>
      </c>
    </row>
    <row r="2577" spans="1:22" x14ac:dyDescent="0.3">
      <c r="A2577" s="42">
        <v>44039</v>
      </c>
      <c r="B2577" t="s">
        <v>85</v>
      </c>
      <c r="C2577">
        <v>197</v>
      </c>
      <c r="D2577">
        <v>11</v>
      </c>
      <c r="E2577">
        <v>197</v>
      </c>
      <c r="F2577">
        <v>11</v>
      </c>
      <c r="G2577">
        <v>0</v>
      </c>
      <c r="H2577">
        <v>0</v>
      </c>
      <c r="I2577">
        <v>247</v>
      </c>
      <c r="J2577">
        <v>15</v>
      </c>
      <c r="K2577">
        <v>3529</v>
      </c>
      <c r="L2577">
        <v>51</v>
      </c>
      <c r="M2577">
        <v>3776</v>
      </c>
      <c r="N2577">
        <v>66</v>
      </c>
      <c r="O2577">
        <v>0</v>
      </c>
      <c r="P2577">
        <v>1</v>
      </c>
      <c r="Q2577">
        <v>3</v>
      </c>
      <c r="R2577">
        <v>85</v>
      </c>
      <c r="S2577">
        <v>8</v>
      </c>
      <c r="T2577">
        <v>111</v>
      </c>
      <c r="U2577">
        <v>0</v>
      </c>
      <c r="V2577">
        <v>6</v>
      </c>
    </row>
    <row r="2578" spans="1:22" x14ac:dyDescent="0.3">
      <c r="A2578" s="42">
        <v>44039</v>
      </c>
      <c r="B2578" t="s">
        <v>78</v>
      </c>
      <c r="C2578">
        <v>544</v>
      </c>
      <c r="D2578">
        <v>29</v>
      </c>
      <c r="E2578">
        <v>525</v>
      </c>
      <c r="F2578">
        <v>28</v>
      </c>
      <c r="G2578">
        <v>19</v>
      </c>
      <c r="H2578">
        <v>1</v>
      </c>
      <c r="I2578">
        <v>588</v>
      </c>
      <c r="J2578">
        <v>31</v>
      </c>
      <c r="K2578">
        <v>5895</v>
      </c>
      <c r="L2578">
        <v>138</v>
      </c>
      <c r="M2578">
        <v>6483</v>
      </c>
      <c r="N2578">
        <v>169</v>
      </c>
      <c r="O2578">
        <v>0</v>
      </c>
      <c r="P2578">
        <v>3</v>
      </c>
      <c r="Q2578">
        <v>7</v>
      </c>
      <c r="R2578">
        <v>315</v>
      </c>
      <c r="S2578">
        <v>22</v>
      </c>
      <c r="T2578">
        <v>226</v>
      </c>
      <c r="U2578">
        <v>0</v>
      </c>
      <c r="V2578">
        <v>14</v>
      </c>
    </row>
    <row r="2579" spans="1:22" x14ac:dyDescent="0.3">
      <c r="A2579" s="42">
        <v>44039</v>
      </c>
      <c r="B2579" t="s">
        <v>96</v>
      </c>
      <c r="C2579">
        <v>770</v>
      </c>
      <c r="D2579">
        <v>8</v>
      </c>
      <c r="E2579">
        <v>766</v>
      </c>
      <c r="F2579">
        <v>8</v>
      </c>
      <c r="G2579">
        <v>4</v>
      </c>
      <c r="H2579">
        <v>0</v>
      </c>
      <c r="I2579">
        <v>896</v>
      </c>
      <c r="J2579">
        <v>13</v>
      </c>
      <c r="K2579">
        <v>4226</v>
      </c>
      <c r="L2579">
        <v>122</v>
      </c>
      <c r="M2579">
        <v>5122</v>
      </c>
      <c r="N2579">
        <v>135</v>
      </c>
      <c r="O2579">
        <v>1</v>
      </c>
      <c r="P2579">
        <v>12</v>
      </c>
      <c r="Q2579">
        <v>19</v>
      </c>
      <c r="R2579">
        <v>588</v>
      </c>
      <c r="S2579">
        <v>-12</v>
      </c>
      <c r="T2579">
        <v>170</v>
      </c>
      <c r="U2579">
        <v>0</v>
      </c>
      <c r="V2579">
        <v>49</v>
      </c>
    </row>
    <row r="2580" spans="1:22" x14ac:dyDescent="0.3">
      <c r="A2580" s="42">
        <v>44039</v>
      </c>
      <c r="B2580" t="s">
        <v>88</v>
      </c>
      <c r="C2580">
        <v>636</v>
      </c>
      <c r="D2580">
        <v>25</v>
      </c>
      <c r="E2580">
        <v>614</v>
      </c>
      <c r="F2580">
        <v>25</v>
      </c>
      <c r="G2580">
        <v>22</v>
      </c>
      <c r="H2580">
        <v>0</v>
      </c>
      <c r="I2580">
        <v>722</v>
      </c>
      <c r="J2580">
        <v>24</v>
      </c>
      <c r="K2580">
        <v>11415</v>
      </c>
      <c r="L2580">
        <v>301</v>
      </c>
      <c r="M2580">
        <v>12137</v>
      </c>
      <c r="N2580">
        <v>325</v>
      </c>
      <c r="O2580">
        <v>0</v>
      </c>
      <c r="P2580">
        <v>10</v>
      </c>
      <c r="Q2580">
        <v>18</v>
      </c>
      <c r="R2580">
        <v>380</v>
      </c>
      <c r="S2580">
        <v>7</v>
      </c>
      <c r="T2580">
        <v>246</v>
      </c>
      <c r="U2580">
        <v>0</v>
      </c>
      <c r="V2580">
        <v>31</v>
      </c>
    </row>
    <row r="2581" spans="1:22" x14ac:dyDescent="0.3">
      <c r="A2581" s="42">
        <v>44039</v>
      </c>
      <c r="B2581" t="s">
        <v>79</v>
      </c>
      <c r="C2581">
        <v>175</v>
      </c>
      <c r="D2581">
        <v>3</v>
      </c>
      <c r="E2581">
        <v>174</v>
      </c>
      <c r="F2581">
        <v>3</v>
      </c>
      <c r="G2581">
        <v>1</v>
      </c>
      <c r="H2581">
        <v>0</v>
      </c>
      <c r="I2581">
        <v>220</v>
      </c>
      <c r="J2581">
        <v>4</v>
      </c>
      <c r="K2581">
        <v>2897</v>
      </c>
      <c r="L2581">
        <v>77</v>
      </c>
      <c r="M2581">
        <v>3117</v>
      </c>
      <c r="N2581">
        <v>81</v>
      </c>
      <c r="O2581">
        <v>0</v>
      </c>
      <c r="P2581">
        <v>4</v>
      </c>
      <c r="Q2581">
        <v>3</v>
      </c>
      <c r="R2581">
        <v>90</v>
      </c>
      <c r="S2581">
        <v>0</v>
      </c>
      <c r="T2581">
        <v>81</v>
      </c>
      <c r="U2581">
        <v>1</v>
      </c>
      <c r="V2581">
        <v>16</v>
      </c>
    </row>
    <row r="2582" spans="1:22" x14ac:dyDescent="0.3">
      <c r="A2582" s="42">
        <v>44039</v>
      </c>
      <c r="B2582" t="s">
        <v>115</v>
      </c>
      <c r="C2582">
        <v>218</v>
      </c>
      <c r="D2582">
        <v>9</v>
      </c>
      <c r="E2582">
        <v>218</v>
      </c>
      <c r="F2582">
        <v>9</v>
      </c>
      <c r="G2582">
        <v>0</v>
      </c>
      <c r="H2582">
        <v>0</v>
      </c>
      <c r="I2582">
        <v>254</v>
      </c>
      <c r="J2582">
        <v>10</v>
      </c>
      <c r="K2582">
        <v>3783</v>
      </c>
      <c r="L2582">
        <v>111</v>
      </c>
      <c r="M2582">
        <v>4037</v>
      </c>
      <c r="N2582">
        <v>121</v>
      </c>
      <c r="O2582">
        <v>0</v>
      </c>
      <c r="P2582">
        <v>2</v>
      </c>
      <c r="Q2582">
        <v>0</v>
      </c>
      <c r="R2582">
        <v>114</v>
      </c>
      <c r="S2582">
        <v>9</v>
      </c>
      <c r="T2582">
        <v>102</v>
      </c>
      <c r="U2582">
        <v>0</v>
      </c>
      <c r="V2582">
        <v>12</v>
      </c>
    </row>
    <row r="2583" spans="1:22" x14ac:dyDescent="0.3">
      <c r="A2583" s="42">
        <v>44039</v>
      </c>
      <c r="B2583" t="s">
        <v>2</v>
      </c>
      <c r="C2583">
        <v>904</v>
      </c>
      <c r="D2583">
        <v>23</v>
      </c>
      <c r="E2583">
        <v>902</v>
      </c>
      <c r="F2583">
        <v>23</v>
      </c>
      <c r="G2583">
        <v>2</v>
      </c>
      <c r="H2583">
        <v>0</v>
      </c>
      <c r="I2583">
        <v>1066</v>
      </c>
      <c r="J2583">
        <v>21</v>
      </c>
      <c r="K2583">
        <v>9984</v>
      </c>
      <c r="L2583">
        <v>277</v>
      </c>
      <c r="M2583">
        <v>11050</v>
      </c>
      <c r="N2583">
        <v>298</v>
      </c>
      <c r="O2583">
        <v>0</v>
      </c>
      <c r="P2583">
        <v>4</v>
      </c>
      <c r="Q2583">
        <v>28</v>
      </c>
      <c r="R2583">
        <v>455</v>
      </c>
      <c r="S2583">
        <v>-5</v>
      </c>
      <c r="T2583">
        <v>445</v>
      </c>
      <c r="U2583">
        <v>0</v>
      </c>
      <c r="V2583">
        <v>33</v>
      </c>
    </row>
    <row r="2584" spans="1:22" x14ac:dyDescent="0.3">
      <c r="A2584" s="42">
        <v>44039</v>
      </c>
      <c r="B2584" t="s">
        <v>80</v>
      </c>
      <c r="C2584">
        <v>430</v>
      </c>
      <c r="D2584">
        <v>7</v>
      </c>
      <c r="E2584">
        <v>425</v>
      </c>
      <c r="F2584">
        <v>7</v>
      </c>
      <c r="G2584">
        <v>5</v>
      </c>
      <c r="H2584">
        <v>0</v>
      </c>
      <c r="I2584">
        <v>533</v>
      </c>
      <c r="J2584">
        <v>14</v>
      </c>
      <c r="K2584">
        <v>7306</v>
      </c>
      <c r="L2584">
        <v>183</v>
      </c>
      <c r="M2584">
        <v>7839</v>
      </c>
      <c r="N2584">
        <v>197</v>
      </c>
      <c r="O2584">
        <v>0</v>
      </c>
      <c r="P2584">
        <v>20</v>
      </c>
      <c r="Q2584">
        <v>3</v>
      </c>
      <c r="R2584">
        <v>262</v>
      </c>
      <c r="S2584">
        <v>4</v>
      </c>
      <c r="T2584">
        <v>148</v>
      </c>
      <c r="U2584">
        <v>0</v>
      </c>
      <c r="V2584">
        <v>33</v>
      </c>
    </row>
    <row r="2585" spans="1:22" x14ac:dyDescent="0.3">
      <c r="A2585" s="42">
        <v>44039</v>
      </c>
      <c r="B2585" t="s">
        <v>110</v>
      </c>
      <c r="C2585">
        <v>247</v>
      </c>
      <c r="D2585">
        <v>12</v>
      </c>
      <c r="E2585">
        <v>228</v>
      </c>
      <c r="F2585">
        <v>10</v>
      </c>
      <c r="G2585">
        <v>19</v>
      </c>
      <c r="H2585">
        <v>2</v>
      </c>
      <c r="I2585">
        <v>272</v>
      </c>
      <c r="J2585">
        <v>13</v>
      </c>
      <c r="K2585">
        <v>2818</v>
      </c>
      <c r="L2585">
        <v>98</v>
      </c>
      <c r="M2585">
        <v>3090</v>
      </c>
      <c r="N2585">
        <v>111</v>
      </c>
      <c r="O2585">
        <v>0</v>
      </c>
      <c r="P2585">
        <v>2</v>
      </c>
      <c r="Q2585">
        <v>10</v>
      </c>
      <c r="R2585">
        <v>100</v>
      </c>
      <c r="S2585">
        <v>2</v>
      </c>
      <c r="T2585">
        <v>145</v>
      </c>
      <c r="U2585">
        <v>0</v>
      </c>
      <c r="V2585">
        <v>18</v>
      </c>
    </row>
    <row r="2586" spans="1:22" x14ac:dyDescent="0.3">
      <c r="A2586" s="42">
        <v>44039</v>
      </c>
      <c r="B2586" t="s">
        <v>97</v>
      </c>
      <c r="C2586">
        <v>81</v>
      </c>
      <c r="D2586">
        <v>5</v>
      </c>
      <c r="E2586">
        <v>81</v>
      </c>
      <c r="F2586">
        <v>5</v>
      </c>
      <c r="G2586">
        <v>0</v>
      </c>
      <c r="H2586">
        <v>0</v>
      </c>
      <c r="I2586">
        <v>98</v>
      </c>
      <c r="J2586">
        <v>5</v>
      </c>
      <c r="K2586">
        <v>1504</v>
      </c>
      <c r="L2586">
        <v>44</v>
      </c>
      <c r="M2586">
        <v>1602</v>
      </c>
      <c r="N2586">
        <v>49</v>
      </c>
      <c r="O2586">
        <v>0</v>
      </c>
      <c r="P2586">
        <v>0</v>
      </c>
      <c r="Q2586">
        <v>2</v>
      </c>
      <c r="R2586">
        <v>36</v>
      </c>
      <c r="S2586">
        <v>3</v>
      </c>
      <c r="T2586">
        <v>45</v>
      </c>
      <c r="U2586">
        <v>0</v>
      </c>
      <c r="V2586">
        <v>4</v>
      </c>
    </row>
    <row r="2587" spans="1:22" x14ac:dyDescent="0.3">
      <c r="A2587" s="42">
        <v>44039</v>
      </c>
      <c r="B2587" t="s">
        <v>70</v>
      </c>
      <c r="C2587">
        <v>271</v>
      </c>
      <c r="D2587">
        <v>14</v>
      </c>
      <c r="E2587">
        <v>261</v>
      </c>
      <c r="F2587">
        <v>14</v>
      </c>
      <c r="G2587">
        <v>10</v>
      </c>
      <c r="H2587">
        <v>0</v>
      </c>
      <c r="I2587">
        <v>306</v>
      </c>
      <c r="J2587">
        <v>15</v>
      </c>
      <c r="K2587">
        <v>3709</v>
      </c>
      <c r="L2587">
        <v>149</v>
      </c>
      <c r="M2587">
        <v>4015</v>
      </c>
      <c r="N2587">
        <v>164</v>
      </c>
      <c r="O2587">
        <v>0</v>
      </c>
      <c r="P2587">
        <v>7</v>
      </c>
      <c r="Q2587">
        <v>6</v>
      </c>
      <c r="R2587">
        <v>151</v>
      </c>
      <c r="S2587">
        <v>8</v>
      </c>
      <c r="T2587">
        <v>113</v>
      </c>
      <c r="U2587">
        <v>0</v>
      </c>
      <c r="V2587">
        <v>20</v>
      </c>
    </row>
    <row r="2588" spans="1:22" x14ac:dyDescent="0.3">
      <c r="A2588" s="42">
        <v>44039</v>
      </c>
      <c r="B2588" t="s">
        <v>56</v>
      </c>
      <c r="C2588">
        <v>1455</v>
      </c>
      <c r="D2588">
        <v>16</v>
      </c>
      <c r="E2588">
        <v>1448</v>
      </c>
      <c r="F2588">
        <v>16</v>
      </c>
      <c r="G2588">
        <v>7</v>
      </c>
      <c r="H2588">
        <v>0</v>
      </c>
      <c r="I2588">
        <v>1684</v>
      </c>
      <c r="J2588">
        <v>25</v>
      </c>
      <c r="K2588">
        <v>21363</v>
      </c>
      <c r="L2588">
        <v>176</v>
      </c>
      <c r="M2588">
        <v>23047</v>
      </c>
      <c r="N2588">
        <v>201</v>
      </c>
      <c r="O2588">
        <v>0</v>
      </c>
      <c r="P2588">
        <v>9</v>
      </c>
      <c r="Q2588">
        <v>29</v>
      </c>
      <c r="R2588">
        <v>546</v>
      </c>
      <c r="S2588">
        <v>-13</v>
      </c>
      <c r="T2588">
        <v>900</v>
      </c>
      <c r="U2588">
        <v>0</v>
      </c>
      <c r="V2588">
        <v>62</v>
      </c>
    </row>
    <row r="2589" spans="1:22" x14ac:dyDescent="0.3">
      <c r="A2589" s="42">
        <v>44039</v>
      </c>
      <c r="B2589" t="s">
        <v>129</v>
      </c>
      <c r="C2589">
        <v>37</v>
      </c>
      <c r="D2589">
        <v>1</v>
      </c>
      <c r="E2589">
        <v>37</v>
      </c>
      <c r="F2589">
        <v>1</v>
      </c>
      <c r="G2589">
        <v>0</v>
      </c>
      <c r="H2589">
        <v>0</v>
      </c>
      <c r="I2589">
        <v>49</v>
      </c>
      <c r="J2589">
        <v>2</v>
      </c>
      <c r="K2589">
        <v>804</v>
      </c>
      <c r="L2589">
        <v>14</v>
      </c>
      <c r="M2589">
        <v>853</v>
      </c>
      <c r="N2589">
        <v>16</v>
      </c>
      <c r="O2589">
        <v>0</v>
      </c>
      <c r="P2589">
        <v>0</v>
      </c>
      <c r="Q2589">
        <v>3</v>
      </c>
      <c r="R2589">
        <v>22</v>
      </c>
      <c r="S2589">
        <v>-2</v>
      </c>
      <c r="T2589">
        <v>15</v>
      </c>
      <c r="U2589">
        <v>0</v>
      </c>
      <c r="V2589">
        <v>0</v>
      </c>
    </row>
    <row r="2590" spans="1:22" x14ac:dyDescent="0.3">
      <c r="A2590" s="42">
        <v>44039</v>
      </c>
      <c r="B2590" t="s">
        <v>104</v>
      </c>
      <c r="C2590">
        <v>59</v>
      </c>
      <c r="D2590">
        <v>4</v>
      </c>
      <c r="E2590">
        <v>59</v>
      </c>
      <c r="F2590">
        <v>4</v>
      </c>
      <c r="G2590">
        <v>0</v>
      </c>
      <c r="H2590">
        <v>0</v>
      </c>
      <c r="I2590">
        <v>70</v>
      </c>
      <c r="J2590">
        <v>4</v>
      </c>
      <c r="K2590">
        <v>4451</v>
      </c>
      <c r="L2590">
        <v>78</v>
      </c>
      <c r="M2590">
        <v>4521</v>
      </c>
      <c r="N2590">
        <v>82</v>
      </c>
      <c r="O2590">
        <v>0</v>
      </c>
      <c r="P2590">
        <v>1</v>
      </c>
      <c r="Q2590">
        <v>1</v>
      </c>
      <c r="R2590">
        <v>37</v>
      </c>
      <c r="S2590">
        <v>3</v>
      </c>
      <c r="T2590">
        <v>21</v>
      </c>
      <c r="U2590">
        <v>0</v>
      </c>
      <c r="V2590">
        <v>2</v>
      </c>
    </row>
    <row r="2591" spans="1:22" x14ac:dyDescent="0.3">
      <c r="A2591" s="42">
        <v>44039</v>
      </c>
      <c r="B2591" t="s">
        <v>111</v>
      </c>
      <c r="C2591">
        <v>294</v>
      </c>
      <c r="D2591">
        <v>18</v>
      </c>
      <c r="E2591">
        <v>287</v>
      </c>
      <c r="F2591">
        <v>18</v>
      </c>
      <c r="G2591">
        <v>7</v>
      </c>
      <c r="H2591">
        <v>0</v>
      </c>
      <c r="I2591">
        <v>324</v>
      </c>
      <c r="J2591">
        <v>19</v>
      </c>
      <c r="K2591">
        <v>3906</v>
      </c>
      <c r="L2591">
        <v>124</v>
      </c>
      <c r="M2591">
        <v>4230</v>
      </c>
      <c r="N2591">
        <v>143</v>
      </c>
      <c r="O2591">
        <v>0</v>
      </c>
      <c r="P2591">
        <v>4</v>
      </c>
      <c r="Q2591">
        <v>4</v>
      </c>
      <c r="R2591">
        <v>109</v>
      </c>
      <c r="S2591">
        <v>14</v>
      </c>
      <c r="T2591">
        <v>181</v>
      </c>
      <c r="U2591">
        <v>0</v>
      </c>
      <c r="V2591">
        <v>17</v>
      </c>
    </row>
    <row r="2592" spans="1:22" x14ac:dyDescent="0.3">
      <c r="A2592" s="42">
        <v>44039</v>
      </c>
      <c r="B2592" t="s">
        <v>57</v>
      </c>
      <c r="C2592">
        <v>2631</v>
      </c>
      <c r="D2592">
        <v>6</v>
      </c>
      <c r="E2592">
        <v>2626</v>
      </c>
      <c r="F2592">
        <v>4</v>
      </c>
      <c r="G2592">
        <v>5</v>
      </c>
      <c r="H2592">
        <v>2</v>
      </c>
      <c r="I2592">
        <v>2636</v>
      </c>
      <c r="J2592">
        <v>49</v>
      </c>
      <c r="K2592">
        <v>148251</v>
      </c>
      <c r="L2592">
        <v>1639</v>
      </c>
      <c r="M2592">
        <v>150887</v>
      </c>
      <c r="N2592">
        <v>1688</v>
      </c>
      <c r="O2592">
        <v>1</v>
      </c>
      <c r="P2592">
        <v>13</v>
      </c>
      <c r="Q2592">
        <v>73</v>
      </c>
      <c r="R2592">
        <v>1017</v>
      </c>
      <c r="S2592">
        <v>-68</v>
      </c>
      <c r="T2592">
        <v>1601</v>
      </c>
      <c r="U2592">
        <v>1</v>
      </c>
      <c r="V2592">
        <v>53</v>
      </c>
    </row>
    <row r="2593" spans="1:22" x14ac:dyDescent="0.3">
      <c r="A2593" s="42">
        <v>44039</v>
      </c>
      <c r="B2593" t="s">
        <v>89</v>
      </c>
      <c r="C2593">
        <v>111</v>
      </c>
      <c r="D2593">
        <v>4</v>
      </c>
      <c r="E2593">
        <v>109</v>
      </c>
      <c r="F2593">
        <v>4</v>
      </c>
      <c r="G2593">
        <v>2</v>
      </c>
      <c r="H2593">
        <v>0</v>
      </c>
      <c r="I2593">
        <v>129</v>
      </c>
      <c r="J2593">
        <v>5</v>
      </c>
      <c r="K2593">
        <v>3309</v>
      </c>
      <c r="L2593">
        <v>80</v>
      </c>
      <c r="M2593">
        <v>3438</v>
      </c>
      <c r="N2593">
        <v>85</v>
      </c>
      <c r="O2593">
        <v>0</v>
      </c>
      <c r="P2593">
        <v>1</v>
      </c>
      <c r="Q2593">
        <v>5</v>
      </c>
      <c r="R2593">
        <v>80</v>
      </c>
      <c r="S2593">
        <v>-1</v>
      </c>
      <c r="T2593">
        <v>30</v>
      </c>
      <c r="U2593">
        <v>0</v>
      </c>
      <c r="V2593">
        <v>4</v>
      </c>
    </row>
    <row r="2594" spans="1:22" x14ac:dyDescent="0.3">
      <c r="A2594" s="42">
        <v>44039</v>
      </c>
      <c r="B2594" t="s">
        <v>44</v>
      </c>
      <c r="C2594">
        <v>2907</v>
      </c>
      <c r="D2594">
        <v>60</v>
      </c>
      <c r="E2594">
        <v>2890</v>
      </c>
      <c r="F2594">
        <v>58</v>
      </c>
      <c r="G2594">
        <v>17</v>
      </c>
      <c r="H2594">
        <v>2</v>
      </c>
      <c r="I2594">
        <v>3191</v>
      </c>
      <c r="J2594">
        <v>101</v>
      </c>
      <c r="K2594">
        <v>115116</v>
      </c>
      <c r="L2594">
        <v>1866</v>
      </c>
      <c r="M2594">
        <v>118307</v>
      </c>
      <c r="N2594">
        <v>1967</v>
      </c>
      <c r="O2594">
        <v>0</v>
      </c>
      <c r="P2594">
        <v>3</v>
      </c>
      <c r="Q2594">
        <v>97</v>
      </c>
      <c r="R2594">
        <v>646</v>
      </c>
      <c r="S2594">
        <v>-37</v>
      </c>
      <c r="T2594">
        <v>2258</v>
      </c>
      <c r="U2594">
        <v>0</v>
      </c>
      <c r="V2594">
        <v>22</v>
      </c>
    </row>
    <row r="2595" spans="1:22" x14ac:dyDescent="0.3">
      <c r="A2595" s="42">
        <v>44039</v>
      </c>
      <c r="B2595" t="s">
        <v>81</v>
      </c>
      <c r="C2595">
        <v>60</v>
      </c>
      <c r="D2595">
        <v>0</v>
      </c>
      <c r="E2595">
        <v>60</v>
      </c>
      <c r="F2595">
        <v>0</v>
      </c>
      <c r="G2595">
        <v>0</v>
      </c>
      <c r="H2595">
        <v>0</v>
      </c>
      <c r="I2595">
        <v>71</v>
      </c>
      <c r="J2595">
        <v>1</v>
      </c>
      <c r="K2595">
        <v>1382</v>
      </c>
      <c r="L2595">
        <v>16</v>
      </c>
      <c r="M2595">
        <v>1453</v>
      </c>
      <c r="N2595">
        <v>17</v>
      </c>
      <c r="O2595">
        <v>0</v>
      </c>
      <c r="P2595">
        <v>0</v>
      </c>
      <c r="Q2595">
        <v>2</v>
      </c>
      <c r="R2595">
        <v>42</v>
      </c>
      <c r="S2595">
        <v>-2</v>
      </c>
      <c r="T2595">
        <v>18</v>
      </c>
      <c r="U2595">
        <v>0</v>
      </c>
      <c r="V2595">
        <v>3</v>
      </c>
    </row>
    <row r="2596" spans="1:22" x14ac:dyDescent="0.3">
      <c r="A2596" s="42">
        <v>44039</v>
      </c>
      <c r="B2596" t="s">
        <v>130</v>
      </c>
      <c r="C2596">
        <v>19</v>
      </c>
      <c r="D2596">
        <v>1</v>
      </c>
      <c r="E2596">
        <v>19</v>
      </c>
      <c r="F2596">
        <v>1</v>
      </c>
      <c r="G2596">
        <v>0</v>
      </c>
      <c r="H2596">
        <v>0</v>
      </c>
      <c r="I2596">
        <v>19</v>
      </c>
      <c r="J2596">
        <v>1</v>
      </c>
      <c r="K2596">
        <v>584</v>
      </c>
      <c r="L2596">
        <v>10</v>
      </c>
      <c r="M2596">
        <v>603</v>
      </c>
      <c r="N2596">
        <v>11</v>
      </c>
      <c r="O2596">
        <v>0</v>
      </c>
      <c r="P2596">
        <v>1</v>
      </c>
      <c r="Q2596">
        <v>1</v>
      </c>
      <c r="R2596">
        <v>7</v>
      </c>
      <c r="S2596">
        <v>0</v>
      </c>
      <c r="T2596">
        <v>11</v>
      </c>
      <c r="U2596">
        <v>0</v>
      </c>
      <c r="V2596">
        <v>0</v>
      </c>
    </row>
    <row r="2597" spans="1:22" x14ac:dyDescent="0.3">
      <c r="A2597" s="42">
        <v>44039</v>
      </c>
      <c r="B2597" t="s">
        <v>131</v>
      </c>
      <c r="C2597">
        <v>110</v>
      </c>
      <c r="D2597">
        <v>5</v>
      </c>
      <c r="E2597">
        <v>107</v>
      </c>
      <c r="F2597">
        <v>5</v>
      </c>
      <c r="G2597">
        <v>3</v>
      </c>
      <c r="H2597">
        <v>0</v>
      </c>
      <c r="I2597">
        <v>118</v>
      </c>
      <c r="J2597">
        <v>5</v>
      </c>
      <c r="K2597">
        <v>1621</v>
      </c>
      <c r="L2597">
        <v>56</v>
      </c>
      <c r="M2597">
        <v>1739</v>
      </c>
      <c r="N2597">
        <v>61</v>
      </c>
      <c r="O2597">
        <v>0</v>
      </c>
      <c r="P2597">
        <v>0</v>
      </c>
      <c r="Q2597">
        <v>4</v>
      </c>
      <c r="R2597">
        <v>55</v>
      </c>
      <c r="S2597">
        <v>1</v>
      </c>
      <c r="T2597">
        <v>55</v>
      </c>
      <c r="U2597">
        <v>0</v>
      </c>
      <c r="V2597">
        <v>4</v>
      </c>
    </row>
    <row r="2598" spans="1:22" x14ac:dyDescent="0.3">
      <c r="A2598" s="42">
        <v>44039</v>
      </c>
      <c r="B2598" t="s">
        <v>71</v>
      </c>
      <c r="C2598">
        <v>1427</v>
      </c>
      <c r="D2598">
        <v>66</v>
      </c>
      <c r="E2598">
        <v>1421</v>
      </c>
      <c r="F2598">
        <v>66</v>
      </c>
      <c r="G2598">
        <v>6</v>
      </c>
      <c r="H2598">
        <v>0</v>
      </c>
      <c r="I2598">
        <v>1685</v>
      </c>
      <c r="J2598">
        <v>75</v>
      </c>
      <c r="K2598">
        <v>15168</v>
      </c>
      <c r="L2598">
        <v>405</v>
      </c>
      <c r="M2598">
        <v>16853</v>
      </c>
      <c r="N2598">
        <v>480</v>
      </c>
      <c r="O2598">
        <v>0</v>
      </c>
      <c r="P2598">
        <v>11</v>
      </c>
      <c r="Q2598">
        <v>56</v>
      </c>
      <c r="R2598">
        <v>997</v>
      </c>
      <c r="S2598">
        <v>10</v>
      </c>
      <c r="T2598">
        <v>419</v>
      </c>
      <c r="U2598">
        <v>0</v>
      </c>
      <c r="V2598">
        <v>40</v>
      </c>
    </row>
    <row r="2599" spans="1:22" x14ac:dyDescent="0.3">
      <c r="A2599" s="42">
        <v>44039</v>
      </c>
      <c r="B2599" t="s">
        <v>132</v>
      </c>
      <c r="C2599">
        <v>450</v>
      </c>
      <c r="D2599">
        <v>6</v>
      </c>
      <c r="E2599">
        <v>450</v>
      </c>
      <c r="F2599">
        <v>6</v>
      </c>
      <c r="G2599">
        <v>0</v>
      </c>
      <c r="H2599">
        <v>0</v>
      </c>
      <c r="I2599">
        <v>525</v>
      </c>
      <c r="J2599">
        <v>11</v>
      </c>
      <c r="K2599">
        <v>4699</v>
      </c>
      <c r="L2599">
        <v>111</v>
      </c>
      <c r="M2599">
        <v>5224</v>
      </c>
      <c r="N2599">
        <v>122</v>
      </c>
      <c r="O2599">
        <v>0</v>
      </c>
      <c r="P2599">
        <v>1</v>
      </c>
      <c r="Q2599">
        <v>4</v>
      </c>
      <c r="R2599">
        <v>315</v>
      </c>
      <c r="S2599">
        <v>2</v>
      </c>
      <c r="T2599">
        <v>134</v>
      </c>
      <c r="U2599">
        <v>0</v>
      </c>
      <c r="V2599">
        <v>10</v>
      </c>
    </row>
    <row r="2600" spans="1:22" x14ac:dyDescent="0.3">
      <c r="A2600" s="42">
        <v>44039</v>
      </c>
      <c r="B2600" t="s">
        <v>72</v>
      </c>
      <c r="C2600">
        <v>249</v>
      </c>
      <c r="D2600">
        <v>19</v>
      </c>
      <c r="E2600">
        <v>231</v>
      </c>
      <c r="F2600">
        <v>18</v>
      </c>
      <c r="G2600">
        <v>18</v>
      </c>
      <c r="H2600">
        <v>1</v>
      </c>
      <c r="I2600">
        <v>291</v>
      </c>
      <c r="J2600">
        <v>21</v>
      </c>
      <c r="K2600">
        <v>8365</v>
      </c>
      <c r="L2600">
        <v>203</v>
      </c>
      <c r="M2600">
        <v>8656</v>
      </c>
      <c r="N2600">
        <v>224</v>
      </c>
      <c r="O2600">
        <v>0</v>
      </c>
      <c r="P2600">
        <v>1</v>
      </c>
      <c r="Q2600">
        <v>9</v>
      </c>
      <c r="R2600">
        <v>103</v>
      </c>
      <c r="S2600">
        <v>10</v>
      </c>
      <c r="T2600">
        <v>145</v>
      </c>
      <c r="U2600">
        <v>0</v>
      </c>
      <c r="V2600">
        <v>14</v>
      </c>
    </row>
    <row r="2601" spans="1:22" x14ac:dyDescent="0.3">
      <c r="A2601" s="42">
        <v>44039</v>
      </c>
      <c r="B2601" t="s">
        <v>52</v>
      </c>
      <c r="C2601">
        <v>1296</v>
      </c>
      <c r="D2601">
        <v>18</v>
      </c>
      <c r="E2601">
        <v>1295</v>
      </c>
      <c r="F2601">
        <v>18</v>
      </c>
      <c r="G2601">
        <v>1</v>
      </c>
      <c r="H2601">
        <v>0</v>
      </c>
      <c r="I2601">
        <v>1645</v>
      </c>
      <c r="J2601">
        <v>22</v>
      </c>
      <c r="K2601">
        <v>9174</v>
      </c>
      <c r="L2601">
        <v>82</v>
      </c>
      <c r="M2601">
        <v>10819</v>
      </c>
      <c r="N2601">
        <v>104</v>
      </c>
      <c r="O2601">
        <v>0</v>
      </c>
      <c r="P2601">
        <v>16</v>
      </c>
      <c r="Q2601">
        <v>22</v>
      </c>
      <c r="R2601">
        <v>739</v>
      </c>
      <c r="S2601">
        <v>-4</v>
      </c>
      <c r="T2601">
        <v>541</v>
      </c>
      <c r="U2601">
        <v>1</v>
      </c>
      <c r="V2601">
        <v>76</v>
      </c>
    </row>
    <row r="2602" spans="1:22" x14ac:dyDescent="0.3">
      <c r="A2602" s="42">
        <v>44039</v>
      </c>
      <c r="B2602" t="s">
        <v>19</v>
      </c>
      <c r="C2602">
        <v>5514</v>
      </c>
      <c r="D2602">
        <v>125</v>
      </c>
      <c r="E2602">
        <v>5507</v>
      </c>
      <c r="F2602">
        <v>125</v>
      </c>
      <c r="G2602">
        <v>7</v>
      </c>
      <c r="H2602">
        <v>0</v>
      </c>
      <c r="I2602">
        <v>6678</v>
      </c>
      <c r="J2602">
        <v>148</v>
      </c>
      <c r="K2602">
        <v>40449</v>
      </c>
      <c r="L2602">
        <v>767</v>
      </c>
      <c r="M2602">
        <v>47127</v>
      </c>
      <c r="N2602">
        <v>915</v>
      </c>
      <c r="O2602">
        <v>1</v>
      </c>
      <c r="P2602">
        <v>48</v>
      </c>
      <c r="Q2602">
        <v>118</v>
      </c>
      <c r="R2602">
        <v>2648</v>
      </c>
      <c r="S2602">
        <v>6</v>
      </c>
      <c r="T2602">
        <v>2818</v>
      </c>
      <c r="U2602">
        <v>0</v>
      </c>
      <c r="V2602">
        <v>162</v>
      </c>
    </row>
    <row r="2603" spans="1:22" x14ac:dyDescent="0.3">
      <c r="A2603" s="42">
        <v>44039</v>
      </c>
      <c r="B2603" t="s">
        <v>73</v>
      </c>
      <c r="C2603">
        <v>57</v>
      </c>
      <c r="D2603">
        <v>7</v>
      </c>
      <c r="E2603">
        <v>54</v>
      </c>
      <c r="F2603">
        <v>7</v>
      </c>
      <c r="G2603">
        <v>3</v>
      </c>
      <c r="H2603">
        <v>0</v>
      </c>
      <c r="I2603">
        <v>57</v>
      </c>
      <c r="J2603">
        <v>7</v>
      </c>
      <c r="K2603">
        <v>1854</v>
      </c>
      <c r="L2603">
        <v>91</v>
      </c>
      <c r="M2603">
        <v>1911</v>
      </c>
      <c r="N2603">
        <v>98</v>
      </c>
      <c r="O2603">
        <v>0</v>
      </c>
      <c r="P2603">
        <v>0</v>
      </c>
      <c r="Q2603">
        <v>3</v>
      </c>
      <c r="R2603">
        <v>28</v>
      </c>
      <c r="S2603">
        <v>4</v>
      </c>
      <c r="T2603">
        <v>29</v>
      </c>
      <c r="U2603">
        <v>0</v>
      </c>
      <c r="V2603">
        <v>3</v>
      </c>
    </row>
    <row r="2604" spans="1:22" x14ac:dyDescent="0.3">
      <c r="A2604" s="42">
        <v>44039</v>
      </c>
      <c r="B2604" t="s">
        <v>133</v>
      </c>
      <c r="C2604">
        <v>83</v>
      </c>
      <c r="D2604">
        <v>4</v>
      </c>
      <c r="E2604">
        <v>83</v>
      </c>
      <c r="F2604">
        <v>4</v>
      </c>
      <c r="G2604">
        <v>0</v>
      </c>
      <c r="H2604">
        <v>0</v>
      </c>
      <c r="I2604">
        <v>105</v>
      </c>
      <c r="J2604">
        <v>5</v>
      </c>
      <c r="K2604">
        <v>2632</v>
      </c>
      <c r="L2604">
        <v>53</v>
      </c>
      <c r="M2604">
        <v>2737</v>
      </c>
      <c r="N2604">
        <v>58</v>
      </c>
      <c r="O2604">
        <v>0</v>
      </c>
      <c r="P2604">
        <v>0</v>
      </c>
      <c r="Q2604">
        <v>2</v>
      </c>
      <c r="R2604">
        <v>48</v>
      </c>
      <c r="S2604">
        <v>2</v>
      </c>
      <c r="T2604">
        <v>35</v>
      </c>
      <c r="U2604">
        <v>0</v>
      </c>
      <c r="V2604">
        <v>4</v>
      </c>
    </row>
    <row r="2605" spans="1:22" x14ac:dyDescent="0.3">
      <c r="A2605" s="42">
        <v>44039</v>
      </c>
      <c r="B2605" t="s">
        <v>50</v>
      </c>
      <c r="C2605">
        <v>1401</v>
      </c>
      <c r="D2605">
        <v>44</v>
      </c>
      <c r="E2605">
        <v>1347</v>
      </c>
      <c r="F2605">
        <v>44</v>
      </c>
      <c r="G2605">
        <v>54</v>
      </c>
      <c r="H2605">
        <v>0</v>
      </c>
      <c r="I2605">
        <v>1509</v>
      </c>
      <c r="J2605">
        <v>57</v>
      </c>
      <c r="K2605">
        <v>14011</v>
      </c>
      <c r="L2605">
        <v>240</v>
      </c>
      <c r="M2605">
        <v>15520</v>
      </c>
      <c r="N2605">
        <v>297</v>
      </c>
      <c r="O2605">
        <v>0</v>
      </c>
      <c r="P2605">
        <v>4</v>
      </c>
      <c r="Q2605">
        <v>23</v>
      </c>
      <c r="R2605">
        <v>925</v>
      </c>
      <c r="S2605">
        <v>21</v>
      </c>
      <c r="T2605">
        <v>472</v>
      </c>
      <c r="U2605">
        <v>1</v>
      </c>
      <c r="V2605">
        <v>45</v>
      </c>
    </row>
    <row r="2606" spans="1:22" x14ac:dyDescent="0.3">
      <c r="A2606" s="42">
        <v>44039</v>
      </c>
      <c r="B2606" t="s">
        <v>43</v>
      </c>
      <c r="C2606">
        <v>18654</v>
      </c>
      <c r="D2606">
        <v>323</v>
      </c>
      <c r="E2606">
        <v>18616</v>
      </c>
      <c r="F2606">
        <v>322</v>
      </c>
      <c r="G2606">
        <v>38</v>
      </c>
      <c r="H2606">
        <v>1</v>
      </c>
      <c r="I2606">
        <v>22589</v>
      </c>
      <c r="J2606">
        <v>380</v>
      </c>
      <c r="K2606">
        <v>202279</v>
      </c>
      <c r="L2606">
        <v>2876</v>
      </c>
      <c r="M2606">
        <v>224868</v>
      </c>
      <c r="N2606">
        <v>3256</v>
      </c>
      <c r="O2606">
        <v>-3</v>
      </c>
      <c r="P2606">
        <v>264</v>
      </c>
      <c r="Q2606">
        <v>443</v>
      </c>
      <c r="R2606">
        <v>13554</v>
      </c>
      <c r="S2606">
        <v>-117</v>
      </c>
      <c r="T2606">
        <v>4836</v>
      </c>
      <c r="U2606">
        <v>2</v>
      </c>
      <c r="V2606">
        <v>1171</v>
      </c>
    </row>
    <row r="2607" spans="1:22" x14ac:dyDescent="0.3">
      <c r="A2607" s="42">
        <v>44039</v>
      </c>
      <c r="B2607" t="s">
        <v>99</v>
      </c>
      <c r="C2607">
        <v>294</v>
      </c>
      <c r="D2607">
        <v>9</v>
      </c>
      <c r="E2607">
        <v>291</v>
      </c>
      <c r="F2607">
        <v>9</v>
      </c>
      <c r="G2607">
        <v>3</v>
      </c>
      <c r="H2607">
        <v>0</v>
      </c>
      <c r="I2607">
        <v>331</v>
      </c>
      <c r="J2607">
        <v>16</v>
      </c>
      <c r="K2607">
        <v>2853</v>
      </c>
      <c r="L2607">
        <v>114</v>
      </c>
      <c r="M2607">
        <v>3184</v>
      </c>
      <c r="N2607">
        <v>130</v>
      </c>
      <c r="O2607">
        <v>0</v>
      </c>
      <c r="P2607">
        <v>2</v>
      </c>
      <c r="Q2607">
        <v>14</v>
      </c>
      <c r="R2607">
        <v>157</v>
      </c>
      <c r="S2607">
        <v>-5</v>
      </c>
      <c r="T2607">
        <v>135</v>
      </c>
      <c r="U2607">
        <v>0</v>
      </c>
      <c r="V2607">
        <v>9</v>
      </c>
    </row>
    <row r="2608" spans="1:22" x14ac:dyDescent="0.3">
      <c r="A2608" s="42">
        <v>44039</v>
      </c>
      <c r="B2608" t="s">
        <v>134</v>
      </c>
      <c r="C2608">
        <v>59</v>
      </c>
      <c r="D2608">
        <v>1</v>
      </c>
      <c r="E2608">
        <v>59</v>
      </c>
      <c r="F2608">
        <v>1</v>
      </c>
      <c r="G2608">
        <v>0</v>
      </c>
      <c r="H2608">
        <v>0</v>
      </c>
      <c r="I2608">
        <v>70</v>
      </c>
      <c r="J2608">
        <v>2</v>
      </c>
      <c r="K2608">
        <v>1312</v>
      </c>
      <c r="L2608">
        <v>42</v>
      </c>
      <c r="M2608">
        <v>1382</v>
      </c>
      <c r="N2608">
        <v>44</v>
      </c>
      <c r="O2608">
        <v>0</v>
      </c>
      <c r="P2608">
        <v>0</v>
      </c>
      <c r="Q2608">
        <v>0</v>
      </c>
      <c r="R2608">
        <v>22</v>
      </c>
      <c r="S2608">
        <v>1</v>
      </c>
      <c r="T2608">
        <v>37</v>
      </c>
      <c r="U2608">
        <v>0</v>
      </c>
      <c r="V2608">
        <v>3</v>
      </c>
    </row>
    <row r="2609" spans="1:22" x14ac:dyDescent="0.3">
      <c r="A2609" s="42">
        <v>44039</v>
      </c>
      <c r="B2609" t="s">
        <v>45</v>
      </c>
      <c r="C2609">
        <v>598</v>
      </c>
      <c r="D2609">
        <v>13</v>
      </c>
      <c r="E2609">
        <v>548</v>
      </c>
      <c r="F2609">
        <v>14</v>
      </c>
      <c r="G2609">
        <v>50</v>
      </c>
      <c r="H2609">
        <v>-1</v>
      </c>
      <c r="I2609">
        <v>632</v>
      </c>
      <c r="J2609">
        <v>17</v>
      </c>
      <c r="K2609">
        <v>11807</v>
      </c>
      <c r="L2609">
        <v>104</v>
      </c>
      <c r="M2609">
        <v>12439</v>
      </c>
      <c r="N2609">
        <v>121</v>
      </c>
      <c r="O2609">
        <v>0</v>
      </c>
      <c r="P2609">
        <v>6</v>
      </c>
      <c r="Q2609">
        <v>20</v>
      </c>
      <c r="R2609">
        <v>347</v>
      </c>
      <c r="S2609">
        <v>-7</v>
      </c>
      <c r="T2609">
        <v>245</v>
      </c>
      <c r="U2609">
        <v>0</v>
      </c>
      <c r="V2609">
        <v>43</v>
      </c>
    </row>
    <row r="2610" spans="1:22" x14ac:dyDescent="0.3">
      <c r="A2610" s="42">
        <v>44039</v>
      </c>
      <c r="B2610" t="s">
        <v>53</v>
      </c>
      <c r="C2610">
        <v>2925</v>
      </c>
      <c r="D2610">
        <v>36</v>
      </c>
      <c r="E2610">
        <v>2913</v>
      </c>
      <c r="F2610">
        <v>36</v>
      </c>
      <c r="G2610">
        <v>12</v>
      </c>
      <c r="H2610">
        <v>0</v>
      </c>
      <c r="I2610">
        <v>3567</v>
      </c>
      <c r="J2610">
        <v>40</v>
      </c>
      <c r="K2610">
        <v>22467</v>
      </c>
      <c r="L2610">
        <v>371</v>
      </c>
      <c r="M2610">
        <v>26034</v>
      </c>
      <c r="N2610">
        <v>411</v>
      </c>
      <c r="O2610">
        <v>1</v>
      </c>
      <c r="P2610">
        <v>68</v>
      </c>
      <c r="Q2610">
        <v>73</v>
      </c>
      <c r="R2610">
        <v>1335</v>
      </c>
      <c r="S2610">
        <v>-38</v>
      </c>
      <c r="T2610">
        <v>1522</v>
      </c>
      <c r="U2610">
        <v>3</v>
      </c>
      <c r="V2610">
        <v>268</v>
      </c>
    </row>
    <row r="2611" spans="1:22" x14ac:dyDescent="0.3">
      <c r="A2611" s="42">
        <v>44039</v>
      </c>
      <c r="B2611" t="s">
        <v>65</v>
      </c>
      <c r="C2611">
        <v>966</v>
      </c>
      <c r="D2611">
        <v>35</v>
      </c>
      <c r="E2611">
        <v>955</v>
      </c>
      <c r="F2611">
        <v>35</v>
      </c>
      <c r="G2611">
        <v>11</v>
      </c>
      <c r="H2611">
        <v>0</v>
      </c>
      <c r="I2611">
        <v>1083</v>
      </c>
      <c r="J2611">
        <v>43</v>
      </c>
      <c r="K2611">
        <v>11304</v>
      </c>
      <c r="L2611">
        <v>295</v>
      </c>
      <c r="M2611">
        <v>12387</v>
      </c>
      <c r="N2611">
        <v>338</v>
      </c>
      <c r="O2611">
        <v>0</v>
      </c>
      <c r="P2611">
        <v>8</v>
      </c>
      <c r="Q2611">
        <v>17</v>
      </c>
      <c r="R2611">
        <v>632</v>
      </c>
      <c r="S2611">
        <v>18</v>
      </c>
      <c r="T2611">
        <v>326</v>
      </c>
      <c r="U2611">
        <v>1</v>
      </c>
      <c r="V2611">
        <v>47</v>
      </c>
    </row>
    <row r="2612" spans="1:22" x14ac:dyDescent="0.3">
      <c r="A2612" s="42">
        <v>44039</v>
      </c>
      <c r="B2612" t="s">
        <v>105</v>
      </c>
      <c r="C2612">
        <v>1561</v>
      </c>
      <c r="D2612">
        <v>2</v>
      </c>
      <c r="E2612">
        <v>1558</v>
      </c>
      <c r="F2612">
        <v>2</v>
      </c>
      <c r="G2612">
        <v>3</v>
      </c>
      <c r="H2612">
        <v>0</v>
      </c>
      <c r="I2612">
        <v>1620</v>
      </c>
      <c r="J2612">
        <v>2</v>
      </c>
      <c r="K2612">
        <v>3074</v>
      </c>
      <c r="L2612">
        <v>26</v>
      </c>
      <c r="M2612">
        <v>4694</v>
      </c>
      <c r="N2612">
        <v>28</v>
      </c>
      <c r="O2612">
        <v>0</v>
      </c>
      <c r="P2612">
        <v>6</v>
      </c>
      <c r="Q2612">
        <v>6</v>
      </c>
      <c r="R2612">
        <v>1469</v>
      </c>
      <c r="S2612">
        <v>-4</v>
      </c>
      <c r="T2612">
        <v>86</v>
      </c>
      <c r="U2612">
        <v>0</v>
      </c>
      <c r="V2612">
        <v>16</v>
      </c>
    </row>
    <row r="2613" spans="1:22" x14ac:dyDescent="0.3">
      <c r="A2613" s="42">
        <v>44039</v>
      </c>
      <c r="B2613" t="s">
        <v>98</v>
      </c>
      <c r="C2613">
        <v>108</v>
      </c>
      <c r="D2613">
        <v>10</v>
      </c>
      <c r="E2613">
        <v>108</v>
      </c>
      <c r="F2613">
        <v>11</v>
      </c>
      <c r="G2613">
        <v>0</v>
      </c>
      <c r="H2613">
        <v>-1</v>
      </c>
      <c r="I2613">
        <v>114</v>
      </c>
      <c r="J2613">
        <v>10</v>
      </c>
      <c r="K2613">
        <v>2666</v>
      </c>
      <c r="L2613">
        <v>51</v>
      </c>
      <c r="M2613">
        <v>2780</v>
      </c>
      <c r="N2613">
        <v>61</v>
      </c>
      <c r="O2613">
        <v>0</v>
      </c>
      <c r="P2613">
        <v>0</v>
      </c>
      <c r="Q2613">
        <v>1</v>
      </c>
      <c r="R2613">
        <v>58</v>
      </c>
      <c r="S2613">
        <v>9</v>
      </c>
      <c r="T2613">
        <v>50</v>
      </c>
      <c r="U2613">
        <v>0</v>
      </c>
      <c r="V2613">
        <v>2</v>
      </c>
    </row>
    <row r="2614" spans="1:22" x14ac:dyDescent="0.3">
      <c r="A2614" s="42">
        <v>44039</v>
      </c>
      <c r="B2614" t="s">
        <v>106</v>
      </c>
      <c r="C2614">
        <v>84</v>
      </c>
      <c r="D2614">
        <v>7</v>
      </c>
      <c r="E2614">
        <v>83</v>
      </c>
      <c r="F2614">
        <v>6</v>
      </c>
      <c r="G2614">
        <v>1</v>
      </c>
      <c r="H2614">
        <v>1</v>
      </c>
      <c r="I2614">
        <v>89</v>
      </c>
      <c r="J2614">
        <v>8</v>
      </c>
      <c r="K2614">
        <v>1952</v>
      </c>
      <c r="L2614">
        <v>79</v>
      </c>
      <c r="M2614">
        <v>2041</v>
      </c>
      <c r="N2614">
        <v>87</v>
      </c>
      <c r="O2614">
        <v>0</v>
      </c>
      <c r="P2614">
        <v>0</v>
      </c>
      <c r="Q2614">
        <v>2</v>
      </c>
      <c r="R2614">
        <v>31</v>
      </c>
      <c r="S2614">
        <v>5</v>
      </c>
      <c r="T2614">
        <v>53</v>
      </c>
      <c r="U2614">
        <v>0</v>
      </c>
      <c r="V2614">
        <v>1</v>
      </c>
    </row>
    <row r="2615" spans="1:22" x14ac:dyDescent="0.3">
      <c r="A2615" s="42">
        <v>44039</v>
      </c>
      <c r="B2615" t="s">
        <v>135</v>
      </c>
      <c r="C2615">
        <v>26</v>
      </c>
      <c r="D2615">
        <v>4</v>
      </c>
      <c r="E2615">
        <v>26</v>
      </c>
      <c r="F2615">
        <v>4</v>
      </c>
      <c r="G2615">
        <v>0</v>
      </c>
      <c r="H2615">
        <v>0</v>
      </c>
      <c r="I2615">
        <v>27</v>
      </c>
      <c r="J2615">
        <v>4</v>
      </c>
      <c r="K2615">
        <v>681</v>
      </c>
      <c r="L2615">
        <v>18</v>
      </c>
      <c r="M2615">
        <v>708</v>
      </c>
      <c r="N2615">
        <v>22</v>
      </c>
      <c r="O2615">
        <v>0</v>
      </c>
      <c r="P2615">
        <v>0</v>
      </c>
      <c r="Q2615">
        <v>1</v>
      </c>
      <c r="R2615">
        <v>7</v>
      </c>
      <c r="S2615">
        <v>3</v>
      </c>
      <c r="T2615">
        <v>19</v>
      </c>
      <c r="U2615">
        <v>0</v>
      </c>
      <c r="V2615">
        <v>1</v>
      </c>
    </row>
    <row r="2616" spans="1:22" x14ac:dyDescent="0.3">
      <c r="A2616" s="42">
        <v>44039</v>
      </c>
      <c r="B2616" t="s">
        <v>116</v>
      </c>
      <c r="C2616">
        <v>317</v>
      </c>
      <c r="D2616">
        <v>24</v>
      </c>
      <c r="E2616">
        <v>310</v>
      </c>
      <c r="F2616">
        <v>24</v>
      </c>
      <c r="G2616">
        <v>7</v>
      </c>
      <c r="H2616">
        <v>0</v>
      </c>
      <c r="I2616">
        <v>348</v>
      </c>
      <c r="J2616">
        <v>27</v>
      </c>
      <c r="K2616">
        <v>6273</v>
      </c>
      <c r="L2616">
        <v>396</v>
      </c>
      <c r="M2616">
        <v>6621</v>
      </c>
      <c r="N2616">
        <v>423</v>
      </c>
      <c r="O2616">
        <v>0</v>
      </c>
      <c r="P2616">
        <v>3</v>
      </c>
      <c r="Q2616">
        <v>17</v>
      </c>
      <c r="R2616">
        <v>132</v>
      </c>
      <c r="S2616">
        <v>7</v>
      </c>
      <c r="T2616">
        <v>182</v>
      </c>
      <c r="U2616">
        <v>0</v>
      </c>
      <c r="V2616">
        <v>4</v>
      </c>
    </row>
    <row r="2617" spans="1:22" x14ac:dyDescent="0.3">
      <c r="A2617" s="42">
        <v>44039</v>
      </c>
      <c r="B2617" t="s">
        <v>66</v>
      </c>
      <c r="C2617">
        <v>750</v>
      </c>
      <c r="D2617">
        <v>56</v>
      </c>
      <c r="E2617">
        <v>725</v>
      </c>
      <c r="F2617">
        <v>54</v>
      </c>
      <c r="G2617">
        <v>25</v>
      </c>
      <c r="H2617">
        <v>2</v>
      </c>
      <c r="I2617">
        <v>859</v>
      </c>
      <c r="J2617">
        <v>60</v>
      </c>
      <c r="K2617">
        <v>12598</v>
      </c>
      <c r="L2617">
        <v>323</v>
      </c>
      <c r="M2617">
        <v>13457</v>
      </c>
      <c r="N2617">
        <v>383</v>
      </c>
      <c r="O2617">
        <v>0</v>
      </c>
      <c r="P2617">
        <v>0</v>
      </c>
      <c r="Q2617">
        <v>15</v>
      </c>
      <c r="R2617">
        <v>200</v>
      </c>
      <c r="S2617">
        <v>41</v>
      </c>
      <c r="T2617">
        <v>550</v>
      </c>
      <c r="U2617">
        <v>1</v>
      </c>
      <c r="V2617">
        <v>36</v>
      </c>
    </row>
    <row r="2618" spans="1:22" x14ac:dyDescent="0.3">
      <c r="A2618" s="42">
        <v>44039</v>
      </c>
      <c r="B2618" t="s">
        <v>117</v>
      </c>
      <c r="C2618">
        <v>186</v>
      </c>
      <c r="D2618">
        <v>3</v>
      </c>
      <c r="E2618">
        <v>185</v>
      </c>
      <c r="F2618">
        <v>3</v>
      </c>
      <c r="G2618">
        <v>1</v>
      </c>
      <c r="H2618">
        <v>0</v>
      </c>
      <c r="I2618">
        <v>199</v>
      </c>
      <c r="J2618">
        <v>4</v>
      </c>
      <c r="K2618">
        <v>3530</v>
      </c>
      <c r="L2618">
        <v>62</v>
      </c>
      <c r="M2618">
        <v>3729</v>
      </c>
      <c r="N2618">
        <v>66</v>
      </c>
      <c r="O2618">
        <v>0</v>
      </c>
      <c r="P2618">
        <v>1</v>
      </c>
      <c r="Q2618">
        <v>5</v>
      </c>
      <c r="R2618">
        <v>109</v>
      </c>
      <c r="S2618">
        <v>-2</v>
      </c>
      <c r="T2618">
        <v>76</v>
      </c>
      <c r="U2618">
        <v>0</v>
      </c>
      <c r="V2618">
        <v>5</v>
      </c>
    </row>
    <row r="2619" spans="1:22" x14ac:dyDescent="0.3">
      <c r="A2619" s="42">
        <v>44039</v>
      </c>
      <c r="B2619" t="s">
        <v>86</v>
      </c>
      <c r="C2619">
        <v>165</v>
      </c>
      <c r="D2619">
        <v>16</v>
      </c>
      <c r="E2619">
        <v>154</v>
      </c>
      <c r="F2619">
        <v>13</v>
      </c>
      <c r="G2619">
        <v>11</v>
      </c>
      <c r="H2619">
        <v>3</v>
      </c>
      <c r="I2619">
        <v>172</v>
      </c>
      <c r="J2619">
        <v>17</v>
      </c>
      <c r="K2619">
        <v>4070</v>
      </c>
      <c r="L2619">
        <v>197</v>
      </c>
      <c r="M2619">
        <v>4242</v>
      </c>
      <c r="N2619">
        <v>214</v>
      </c>
      <c r="O2619">
        <v>1</v>
      </c>
      <c r="P2619">
        <v>2</v>
      </c>
      <c r="Q2619">
        <v>2</v>
      </c>
      <c r="R2619">
        <v>60</v>
      </c>
      <c r="S2619">
        <v>13</v>
      </c>
      <c r="T2619">
        <v>103</v>
      </c>
      <c r="U2619">
        <v>0</v>
      </c>
      <c r="V2619">
        <v>6</v>
      </c>
    </row>
    <row r="2620" spans="1:22" x14ac:dyDescent="0.3">
      <c r="A2620" s="42">
        <v>44039</v>
      </c>
      <c r="B2620" t="s">
        <v>93</v>
      </c>
      <c r="C2620">
        <v>168</v>
      </c>
      <c r="D2620">
        <v>11</v>
      </c>
      <c r="E2620">
        <v>166</v>
      </c>
      <c r="F2620">
        <v>11</v>
      </c>
      <c r="G2620">
        <v>2</v>
      </c>
      <c r="H2620">
        <v>0</v>
      </c>
      <c r="I2620">
        <v>203</v>
      </c>
      <c r="J2620">
        <v>12</v>
      </c>
      <c r="K2620">
        <v>3952</v>
      </c>
      <c r="L2620">
        <v>132</v>
      </c>
      <c r="M2620">
        <v>4155</v>
      </c>
      <c r="N2620">
        <v>144</v>
      </c>
      <c r="O2620">
        <v>0</v>
      </c>
      <c r="P2620">
        <v>3</v>
      </c>
      <c r="Q2620">
        <v>2</v>
      </c>
      <c r="R2620">
        <v>86</v>
      </c>
      <c r="S2620">
        <v>9</v>
      </c>
      <c r="T2620">
        <v>79</v>
      </c>
      <c r="U2620">
        <v>0</v>
      </c>
      <c r="V2620">
        <v>12</v>
      </c>
    </row>
    <row r="2621" spans="1:22" x14ac:dyDescent="0.3">
      <c r="A2621" s="42">
        <v>44039</v>
      </c>
      <c r="B2621" t="s">
        <v>0</v>
      </c>
      <c r="C2621">
        <v>2943</v>
      </c>
      <c r="D2621">
        <v>47</v>
      </c>
      <c r="E2621">
        <v>2940</v>
      </c>
      <c r="F2621">
        <v>47</v>
      </c>
      <c r="G2621">
        <v>3</v>
      </c>
      <c r="H2621">
        <v>0</v>
      </c>
      <c r="I2621">
        <v>3504</v>
      </c>
      <c r="J2621">
        <v>73</v>
      </c>
      <c r="K2621">
        <v>35644</v>
      </c>
      <c r="L2621">
        <v>612</v>
      </c>
      <c r="M2621">
        <v>39148</v>
      </c>
      <c r="N2621">
        <v>685</v>
      </c>
      <c r="O2621">
        <v>0</v>
      </c>
      <c r="P2621">
        <v>21</v>
      </c>
      <c r="Q2621">
        <v>120</v>
      </c>
      <c r="R2621">
        <v>1487</v>
      </c>
      <c r="S2621">
        <v>-73</v>
      </c>
      <c r="T2621">
        <v>1435</v>
      </c>
      <c r="U2621">
        <v>1</v>
      </c>
      <c r="V2621">
        <v>77</v>
      </c>
    </row>
    <row r="2622" spans="1:22" x14ac:dyDescent="0.3">
      <c r="A2622" s="42">
        <v>44039</v>
      </c>
      <c r="B2622" t="s">
        <v>58</v>
      </c>
      <c r="C2622">
        <v>1876</v>
      </c>
      <c r="D2622">
        <v>36</v>
      </c>
      <c r="E2622">
        <v>1874</v>
      </c>
      <c r="F2622">
        <v>36</v>
      </c>
      <c r="G2622">
        <v>2</v>
      </c>
      <c r="H2622">
        <v>0</v>
      </c>
      <c r="I2622">
        <v>2272</v>
      </c>
      <c r="J2622">
        <v>43</v>
      </c>
      <c r="K2622">
        <v>20308</v>
      </c>
      <c r="L2622">
        <v>339</v>
      </c>
      <c r="M2622">
        <v>22580</v>
      </c>
      <c r="N2622">
        <v>382</v>
      </c>
      <c r="O2622">
        <v>0</v>
      </c>
      <c r="P2622">
        <v>20</v>
      </c>
      <c r="Q2622">
        <v>50</v>
      </c>
      <c r="R2622">
        <v>1012</v>
      </c>
      <c r="S2622">
        <v>-14</v>
      </c>
      <c r="T2622">
        <v>844</v>
      </c>
      <c r="U2622">
        <v>0</v>
      </c>
      <c r="V2622">
        <v>68</v>
      </c>
    </row>
    <row r="2623" spans="1:22" x14ac:dyDescent="0.3">
      <c r="A2623" s="42">
        <v>44040</v>
      </c>
      <c r="B2623" t="s">
        <v>59</v>
      </c>
      <c r="C2623">
        <v>500</v>
      </c>
      <c r="D2623">
        <v>31</v>
      </c>
      <c r="E2623">
        <v>487</v>
      </c>
      <c r="F2623">
        <v>30</v>
      </c>
      <c r="G2623">
        <v>13</v>
      </c>
      <c r="H2623">
        <v>1</v>
      </c>
      <c r="I2623">
        <v>583</v>
      </c>
      <c r="J2623">
        <v>35</v>
      </c>
      <c r="K2623">
        <v>12383</v>
      </c>
      <c r="L2623">
        <v>274</v>
      </c>
      <c r="M2623">
        <v>12966</v>
      </c>
      <c r="N2623">
        <v>309</v>
      </c>
      <c r="O2623">
        <v>0</v>
      </c>
      <c r="P2623">
        <v>4</v>
      </c>
      <c r="Q2623">
        <v>9</v>
      </c>
      <c r="R2623">
        <v>255</v>
      </c>
      <c r="S2623">
        <v>22</v>
      </c>
      <c r="T2623">
        <v>241</v>
      </c>
      <c r="U2623">
        <v>2</v>
      </c>
      <c r="V2623">
        <v>24</v>
      </c>
    </row>
    <row r="2624" spans="1:22" x14ac:dyDescent="0.3">
      <c r="A2624" s="42">
        <v>44040</v>
      </c>
      <c r="B2624" t="s">
        <v>90</v>
      </c>
      <c r="C2624">
        <v>785</v>
      </c>
      <c r="D2624">
        <v>5</v>
      </c>
      <c r="E2624">
        <v>781</v>
      </c>
      <c r="F2624">
        <v>5</v>
      </c>
      <c r="G2624">
        <v>4</v>
      </c>
      <c r="H2624">
        <v>0</v>
      </c>
      <c r="I2624">
        <v>944</v>
      </c>
      <c r="J2624">
        <v>7</v>
      </c>
      <c r="K2624">
        <v>5857</v>
      </c>
      <c r="L2624">
        <v>33</v>
      </c>
      <c r="M2624">
        <v>6801</v>
      </c>
      <c r="N2624">
        <v>40</v>
      </c>
      <c r="O2624">
        <v>0</v>
      </c>
      <c r="P2624">
        <v>10</v>
      </c>
      <c r="Q2624">
        <v>13</v>
      </c>
      <c r="R2624">
        <v>590</v>
      </c>
      <c r="S2624">
        <v>-8</v>
      </c>
      <c r="T2624">
        <v>185</v>
      </c>
      <c r="U2624">
        <v>0</v>
      </c>
      <c r="V2624">
        <v>28</v>
      </c>
    </row>
    <row r="2625" spans="1:22" x14ac:dyDescent="0.3">
      <c r="A2625" s="42">
        <v>44040</v>
      </c>
      <c r="B2625" t="s">
        <v>94</v>
      </c>
      <c r="C2625">
        <v>53</v>
      </c>
      <c r="D2625">
        <v>3</v>
      </c>
      <c r="E2625">
        <v>47</v>
      </c>
      <c r="F2625">
        <v>4</v>
      </c>
      <c r="G2625">
        <v>6</v>
      </c>
      <c r="H2625">
        <v>-1</v>
      </c>
      <c r="I2625">
        <v>56</v>
      </c>
      <c r="J2625">
        <v>4</v>
      </c>
      <c r="K2625">
        <v>1584</v>
      </c>
      <c r="L2625">
        <v>39</v>
      </c>
      <c r="M2625">
        <v>1640</v>
      </c>
      <c r="N2625">
        <v>43</v>
      </c>
      <c r="O2625">
        <v>0</v>
      </c>
      <c r="P2625">
        <v>1</v>
      </c>
      <c r="Q2625">
        <v>1</v>
      </c>
      <c r="R2625">
        <v>18</v>
      </c>
      <c r="S2625">
        <v>2</v>
      </c>
      <c r="T2625">
        <v>34</v>
      </c>
      <c r="U2625">
        <v>0</v>
      </c>
      <c r="V2625">
        <v>3</v>
      </c>
    </row>
    <row r="2626" spans="1:22" x14ac:dyDescent="0.3">
      <c r="A2626" s="42">
        <v>44040</v>
      </c>
      <c r="B2626" t="s">
        <v>100</v>
      </c>
      <c r="C2626">
        <v>653</v>
      </c>
      <c r="D2626">
        <v>4</v>
      </c>
      <c r="E2626">
        <v>653</v>
      </c>
      <c r="F2626">
        <v>4</v>
      </c>
      <c r="G2626">
        <v>0</v>
      </c>
      <c r="H2626">
        <v>0</v>
      </c>
      <c r="I2626">
        <v>672</v>
      </c>
      <c r="J2626">
        <v>4</v>
      </c>
      <c r="K2626">
        <v>4333</v>
      </c>
      <c r="L2626">
        <v>19</v>
      </c>
      <c r="M2626">
        <v>5005</v>
      </c>
      <c r="N2626">
        <v>23</v>
      </c>
      <c r="O2626">
        <v>0</v>
      </c>
      <c r="P2626">
        <v>1</v>
      </c>
      <c r="Q2626">
        <v>1</v>
      </c>
      <c r="R2626">
        <v>630</v>
      </c>
      <c r="S2626">
        <v>3</v>
      </c>
      <c r="T2626">
        <v>22</v>
      </c>
      <c r="U2626">
        <v>0</v>
      </c>
      <c r="V2626">
        <v>9</v>
      </c>
    </row>
    <row r="2627" spans="1:22" x14ac:dyDescent="0.3">
      <c r="A2627" s="42">
        <v>44040</v>
      </c>
      <c r="B2627" t="s">
        <v>60</v>
      </c>
      <c r="C2627">
        <v>915</v>
      </c>
      <c r="D2627">
        <v>65</v>
      </c>
      <c r="E2627">
        <v>887</v>
      </c>
      <c r="F2627">
        <v>65</v>
      </c>
      <c r="G2627">
        <v>28</v>
      </c>
      <c r="H2627">
        <v>0</v>
      </c>
      <c r="I2627">
        <v>1071</v>
      </c>
      <c r="J2627">
        <v>82</v>
      </c>
      <c r="K2627">
        <v>12765</v>
      </c>
      <c r="L2627">
        <v>391</v>
      </c>
      <c r="M2627">
        <v>13836</v>
      </c>
      <c r="N2627">
        <v>473</v>
      </c>
      <c r="O2627">
        <v>0</v>
      </c>
      <c r="P2627">
        <v>7</v>
      </c>
      <c r="Q2627">
        <v>40</v>
      </c>
      <c r="R2627">
        <v>449</v>
      </c>
      <c r="S2627">
        <v>25</v>
      </c>
      <c r="T2627">
        <v>459</v>
      </c>
      <c r="U2627">
        <v>0</v>
      </c>
      <c r="V2627">
        <v>36</v>
      </c>
    </row>
    <row r="2628" spans="1:22" x14ac:dyDescent="0.3">
      <c r="A2628" s="42">
        <v>44040</v>
      </c>
      <c r="B2628" t="s">
        <v>61</v>
      </c>
      <c r="C2628">
        <v>1525</v>
      </c>
      <c r="D2628">
        <v>33</v>
      </c>
      <c r="E2628">
        <v>1505</v>
      </c>
      <c r="F2628">
        <v>33</v>
      </c>
      <c r="G2628">
        <v>20</v>
      </c>
      <c r="H2628">
        <v>0</v>
      </c>
      <c r="I2628">
        <v>1833</v>
      </c>
      <c r="J2628">
        <v>43</v>
      </c>
      <c r="K2628">
        <v>11835</v>
      </c>
      <c r="L2628">
        <v>154</v>
      </c>
      <c r="M2628">
        <v>13668</v>
      </c>
      <c r="N2628">
        <v>197</v>
      </c>
      <c r="O2628">
        <v>0</v>
      </c>
      <c r="P2628">
        <v>10</v>
      </c>
      <c r="Q2628">
        <v>45</v>
      </c>
      <c r="R2628">
        <v>1019</v>
      </c>
      <c r="S2628">
        <v>-12</v>
      </c>
      <c r="T2628">
        <v>496</v>
      </c>
      <c r="U2628">
        <v>2</v>
      </c>
      <c r="V2628">
        <v>82</v>
      </c>
    </row>
    <row r="2629" spans="1:22" x14ac:dyDescent="0.3">
      <c r="A2629" s="42">
        <v>44040</v>
      </c>
      <c r="B2629" t="s">
        <v>49</v>
      </c>
      <c r="C2629">
        <v>152</v>
      </c>
      <c r="D2629">
        <v>4</v>
      </c>
      <c r="E2629">
        <v>144</v>
      </c>
      <c r="F2629">
        <v>5</v>
      </c>
      <c r="G2629">
        <v>8</v>
      </c>
      <c r="H2629">
        <v>-1</v>
      </c>
      <c r="I2629">
        <v>174</v>
      </c>
      <c r="J2629">
        <v>7</v>
      </c>
      <c r="K2629">
        <v>4854</v>
      </c>
      <c r="L2629">
        <v>98</v>
      </c>
      <c r="M2629">
        <v>5028</v>
      </c>
      <c r="N2629">
        <v>105</v>
      </c>
      <c r="O2629">
        <v>0</v>
      </c>
      <c r="P2629">
        <v>1</v>
      </c>
      <c r="Q2629">
        <v>1</v>
      </c>
      <c r="R2629">
        <v>72</v>
      </c>
      <c r="S2629">
        <v>3</v>
      </c>
      <c r="T2629">
        <v>79</v>
      </c>
      <c r="U2629">
        <v>0</v>
      </c>
      <c r="V2629">
        <v>8</v>
      </c>
    </row>
    <row r="2630" spans="1:22" x14ac:dyDescent="0.3">
      <c r="A2630" s="42">
        <v>44040</v>
      </c>
      <c r="B2630" t="s">
        <v>95</v>
      </c>
      <c r="C2630">
        <v>102</v>
      </c>
      <c r="D2630">
        <v>4</v>
      </c>
      <c r="E2630">
        <v>101</v>
      </c>
      <c r="F2630">
        <v>4</v>
      </c>
      <c r="G2630">
        <v>1</v>
      </c>
      <c r="H2630">
        <v>0</v>
      </c>
      <c r="I2630">
        <v>139</v>
      </c>
      <c r="J2630">
        <v>5</v>
      </c>
      <c r="K2630">
        <v>1834</v>
      </c>
      <c r="L2630">
        <v>19</v>
      </c>
      <c r="M2630">
        <v>1973</v>
      </c>
      <c r="N2630">
        <v>24</v>
      </c>
      <c r="O2630">
        <v>0</v>
      </c>
      <c r="P2630">
        <v>0</v>
      </c>
      <c r="Q2630">
        <v>1</v>
      </c>
      <c r="R2630">
        <v>53</v>
      </c>
      <c r="S2630">
        <v>3</v>
      </c>
      <c r="T2630">
        <v>49</v>
      </c>
      <c r="U2630">
        <v>0</v>
      </c>
      <c r="V2630">
        <v>5</v>
      </c>
    </row>
    <row r="2631" spans="1:22" x14ac:dyDescent="0.3">
      <c r="A2631" s="42">
        <v>44040</v>
      </c>
      <c r="B2631" t="s">
        <v>67</v>
      </c>
      <c r="C2631">
        <v>151</v>
      </c>
      <c r="D2631">
        <v>12</v>
      </c>
      <c r="E2631">
        <v>127</v>
      </c>
      <c r="F2631">
        <v>10</v>
      </c>
      <c r="G2631">
        <v>24</v>
      </c>
      <c r="H2631">
        <v>2</v>
      </c>
      <c r="I2631">
        <v>155</v>
      </c>
      <c r="J2631">
        <v>15</v>
      </c>
      <c r="K2631">
        <v>3045</v>
      </c>
      <c r="L2631">
        <v>71</v>
      </c>
      <c r="M2631">
        <v>3200</v>
      </c>
      <c r="N2631">
        <v>86</v>
      </c>
      <c r="O2631">
        <v>0</v>
      </c>
      <c r="P2631">
        <v>2</v>
      </c>
      <c r="Q2631">
        <v>3</v>
      </c>
      <c r="R2631">
        <v>51</v>
      </c>
      <c r="S2631">
        <v>9</v>
      </c>
      <c r="T2631">
        <v>98</v>
      </c>
      <c r="U2631">
        <v>0</v>
      </c>
      <c r="V2631">
        <v>11</v>
      </c>
    </row>
    <row r="2632" spans="1:22" x14ac:dyDescent="0.3">
      <c r="A2632" s="42">
        <v>44040</v>
      </c>
      <c r="B2632" t="s">
        <v>101</v>
      </c>
      <c r="C2632">
        <v>322</v>
      </c>
      <c r="D2632">
        <v>4</v>
      </c>
      <c r="E2632">
        <v>311</v>
      </c>
      <c r="F2632">
        <v>4</v>
      </c>
      <c r="G2632">
        <v>11</v>
      </c>
      <c r="H2632">
        <v>0</v>
      </c>
      <c r="I2632">
        <v>355</v>
      </c>
      <c r="J2632">
        <v>6</v>
      </c>
      <c r="K2632">
        <v>6128</v>
      </c>
      <c r="L2632">
        <v>97</v>
      </c>
      <c r="M2632">
        <v>6483</v>
      </c>
      <c r="N2632">
        <v>103</v>
      </c>
      <c r="O2632">
        <v>0</v>
      </c>
      <c r="P2632">
        <v>4</v>
      </c>
      <c r="Q2632">
        <v>3</v>
      </c>
      <c r="R2632">
        <v>77</v>
      </c>
      <c r="S2632">
        <v>1</v>
      </c>
      <c r="T2632">
        <v>241</v>
      </c>
      <c r="U2632">
        <v>1</v>
      </c>
      <c r="V2632">
        <v>30</v>
      </c>
    </row>
    <row r="2633" spans="1:22" x14ac:dyDescent="0.3">
      <c r="A2633" s="42">
        <v>44040</v>
      </c>
      <c r="B2633" t="s">
        <v>51</v>
      </c>
      <c r="C2633">
        <v>459</v>
      </c>
      <c r="D2633">
        <v>6</v>
      </c>
      <c r="E2633">
        <v>458</v>
      </c>
      <c r="F2633">
        <v>6</v>
      </c>
      <c r="G2633">
        <v>1</v>
      </c>
      <c r="H2633">
        <v>0</v>
      </c>
      <c r="I2633">
        <v>548</v>
      </c>
      <c r="J2633">
        <v>7</v>
      </c>
      <c r="K2633">
        <v>5571</v>
      </c>
      <c r="L2633">
        <v>31</v>
      </c>
      <c r="M2633">
        <v>6119</v>
      </c>
      <c r="N2633">
        <v>38</v>
      </c>
      <c r="O2633">
        <v>0</v>
      </c>
      <c r="P2633">
        <v>4</v>
      </c>
      <c r="Q2633">
        <v>14</v>
      </c>
      <c r="R2633">
        <v>216</v>
      </c>
      <c r="S2633">
        <v>-8</v>
      </c>
      <c r="T2633">
        <v>239</v>
      </c>
      <c r="U2633">
        <v>1</v>
      </c>
      <c r="V2633">
        <v>18</v>
      </c>
    </row>
    <row r="2634" spans="1:22" x14ac:dyDescent="0.3">
      <c r="A2634" s="42">
        <v>44040</v>
      </c>
      <c r="B2634" t="s">
        <v>74</v>
      </c>
      <c r="C2634">
        <v>165</v>
      </c>
      <c r="D2634">
        <v>10</v>
      </c>
      <c r="E2634">
        <v>152</v>
      </c>
      <c r="F2634">
        <v>9</v>
      </c>
      <c r="G2634">
        <v>13</v>
      </c>
      <c r="H2634">
        <v>1</v>
      </c>
      <c r="I2634">
        <v>178</v>
      </c>
      <c r="J2634">
        <v>10</v>
      </c>
      <c r="K2634">
        <v>1522</v>
      </c>
      <c r="L2634">
        <v>36</v>
      </c>
      <c r="M2634">
        <v>1700</v>
      </c>
      <c r="N2634">
        <v>46</v>
      </c>
      <c r="O2634">
        <v>0</v>
      </c>
      <c r="P2634">
        <v>0</v>
      </c>
      <c r="Q2634">
        <v>6</v>
      </c>
      <c r="R2634">
        <v>67</v>
      </c>
      <c r="S2634">
        <v>4</v>
      </c>
      <c r="T2634">
        <v>98</v>
      </c>
      <c r="U2634">
        <v>0</v>
      </c>
      <c r="V2634">
        <v>7</v>
      </c>
    </row>
    <row r="2635" spans="1:22" x14ac:dyDescent="0.3">
      <c r="A2635" s="42">
        <v>44040</v>
      </c>
      <c r="B2635" t="s">
        <v>82</v>
      </c>
      <c r="C2635">
        <v>169</v>
      </c>
      <c r="D2635">
        <v>6</v>
      </c>
      <c r="E2635">
        <v>163</v>
      </c>
      <c r="F2635">
        <v>6</v>
      </c>
      <c r="G2635">
        <v>6</v>
      </c>
      <c r="H2635">
        <v>0</v>
      </c>
      <c r="I2635">
        <v>190</v>
      </c>
      <c r="J2635">
        <v>5</v>
      </c>
      <c r="K2635">
        <v>4121</v>
      </c>
      <c r="L2635">
        <v>56</v>
      </c>
      <c r="M2635">
        <v>4311</v>
      </c>
      <c r="N2635">
        <v>61</v>
      </c>
      <c r="O2635">
        <v>0</v>
      </c>
      <c r="P2635">
        <v>0</v>
      </c>
      <c r="Q2635">
        <v>5</v>
      </c>
      <c r="R2635">
        <v>69</v>
      </c>
      <c r="S2635">
        <v>1</v>
      </c>
      <c r="T2635">
        <v>100</v>
      </c>
      <c r="U2635">
        <v>0</v>
      </c>
      <c r="V2635">
        <v>4</v>
      </c>
    </row>
    <row r="2636" spans="1:22" x14ac:dyDescent="0.3">
      <c r="A2636" s="42">
        <v>44040</v>
      </c>
      <c r="B2636" t="s">
        <v>118</v>
      </c>
      <c r="C2636">
        <v>48</v>
      </c>
      <c r="D2636">
        <v>2</v>
      </c>
      <c r="E2636">
        <v>46</v>
      </c>
      <c r="F2636">
        <v>2</v>
      </c>
      <c r="G2636">
        <v>2</v>
      </c>
      <c r="H2636">
        <v>0</v>
      </c>
      <c r="I2636">
        <v>50</v>
      </c>
      <c r="J2636">
        <v>2</v>
      </c>
      <c r="K2636">
        <v>1200</v>
      </c>
      <c r="L2636">
        <v>26</v>
      </c>
      <c r="M2636">
        <v>1250</v>
      </c>
      <c r="N2636">
        <v>28</v>
      </c>
      <c r="O2636">
        <v>0</v>
      </c>
      <c r="P2636">
        <v>0</v>
      </c>
      <c r="Q2636">
        <v>1</v>
      </c>
      <c r="R2636">
        <v>29</v>
      </c>
      <c r="S2636">
        <v>1</v>
      </c>
      <c r="T2636">
        <v>19</v>
      </c>
      <c r="U2636">
        <v>0</v>
      </c>
      <c r="V2636">
        <v>2</v>
      </c>
    </row>
    <row r="2637" spans="1:22" x14ac:dyDescent="0.3">
      <c r="A2637" s="42">
        <v>44040</v>
      </c>
      <c r="B2637" t="s">
        <v>68</v>
      </c>
      <c r="C2637">
        <v>325</v>
      </c>
      <c r="D2637">
        <v>23</v>
      </c>
      <c r="E2637">
        <v>311</v>
      </c>
      <c r="F2637">
        <v>22</v>
      </c>
      <c r="G2637">
        <v>14</v>
      </c>
      <c r="H2637">
        <v>1</v>
      </c>
      <c r="I2637">
        <v>347</v>
      </c>
      <c r="J2637">
        <v>21</v>
      </c>
      <c r="K2637">
        <v>3832</v>
      </c>
      <c r="L2637">
        <v>122</v>
      </c>
      <c r="M2637">
        <v>4179</v>
      </c>
      <c r="N2637">
        <v>143</v>
      </c>
      <c r="O2637">
        <v>0</v>
      </c>
      <c r="P2637">
        <v>1</v>
      </c>
      <c r="Q2637">
        <v>9</v>
      </c>
      <c r="R2637">
        <v>165</v>
      </c>
      <c r="S2637">
        <v>14</v>
      </c>
      <c r="T2637">
        <v>159</v>
      </c>
      <c r="U2637">
        <v>2</v>
      </c>
      <c r="V2637">
        <v>10</v>
      </c>
    </row>
    <row r="2638" spans="1:22" x14ac:dyDescent="0.3">
      <c r="A2638" s="42">
        <v>44040</v>
      </c>
      <c r="B2638" t="s">
        <v>107</v>
      </c>
      <c r="C2638">
        <v>318</v>
      </c>
      <c r="D2638">
        <v>9</v>
      </c>
      <c r="E2638">
        <v>311</v>
      </c>
      <c r="F2638">
        <v>9</v>
      </c>
      <c r="G2638">
        <v>7</v>
      </c>
      <c r="H2638">
        <v>0</v>
      </c>
      <c r="I2638">
        <v>388</v>
      </c>
      <c r="J2638">
        <v>8</v>
      </c>
      <c r="K2638">
        <v>7474</v>
      </c>
      <c r="L2638">
        <v>57</v>
      </c>
      <c r="M2638">
        <v>7862</v>
      </c>
      <c r="N2638">
        <v>65</v>
      </c>
      <c r="O2638">
        <v>0</v>
      </c>
      <c r="P2638">
        <v>0</v>
      </c>
      <c r="Q2638">
        <v>9</v>
      </c>
      <c r="R2638">
        <v>157</v>
      </c>
      <c r="S2638">
        <v>0</v>
      </c>
      <c r="T2638">
        <v>161</v>
      </c>
      <c r="U2638">
        <v>1</v>
      </c>
      <c r="V2638">
        <v>10</v>
      </c>
    </row>
    <row r="2639" spans="1:22" x14ac:dyDescent="0.3">
      <c r="A2639" s="42">
        <v>44040</v>
      </c>
      <c r="B2639" t="s">
        <v>119</v>
      </c>
      <c r="C2639">
        <v>172</v>
      </c>
      <c r="D2639">
        <v>10</v>
      </c>
      <c r="E2639">
        <v>157</v>
      </c>
      <c r="F2639">
        <v>10</v>
      </c>
      <c r="G2639">
        <v>15</v>
      </c>
      <c r="H2639">
        <v>0</v>
      </c>
      <c r="I2639">
        <v>192</v>
      </c>
      <c r="J2639">
        <v>13</v>
      </c>
      <c r="K2639">
        <v>1511</v>
      </c>
      <c r="L2639">
        <v>57</v>
      </c>
      <c r="M2639">
        <v>1703</v>
      </c>
      <c r="N2639">
        <v>70</v>
      </c>
      <c r="O2639">
        <v>0</v>
      </c>
      <c r="P2639">
        <v>3</v>
      </c>
      <c r="Q2639">
        <v>4</v>
      </c>
      <c r="R2639">
        <v>71</v>
      </c>
      <c r="S2639">
        <v>6</v>
      </c>
      <c r="T2639">
        <v>98</v>
      </c>
      <c r="U2639">
        <v>0</v>
      </c>
      <c r="V2639">
        <v>8</v>
      </c>
    </row>
    <row r="2640" spans="1:22" x14ac:dyDescent="0.3">
      <c r="A2640" s="42">
        <v>44040</v>
      </c>
      <c r="B2640" t="s">
        <v>54</v>
      </c>
      <c r="C2640">
        <v>337</v>
      </c>
      <c r="D2640">
        <v>12</v>
      </c>
      <c r="E2640">
        <v>336</v>
      </c>
      <c r="F2640">
        <v>12</v>
      </c>
      <c r="G2640">
        <v>1</v>
      </c>
      <c r="H2640">
        <v>0</v>
      </c>
      <c r="I2640">
        <v>431</v>
      </c>
      <c r="J2640">
        <v>16</v>
      </c>
      <c r="K2640">
        <v>10716</v>
      </c>
      <c r="L2640">
        <v>124</v>
      </c>
      <c r="M2640">
        <v>11147</v>
      </c>
      <c r="N2640">
        <v>140</v>
      </c>
      <c r="O2640">
        <v>0</v>
      </c>
      <c r="P2640">
        <v>6</v>
      </c>
      <c r="Q2640">
        <v>7</v>
      </c>
      <c r="R2640">
        <v>211</v>
      </c>
      <c r="S2640">
        <v>5</v>
      </c>
      <c r="T2640">
        <v>120</v>
      </c>
      <c r="U2640">
        <v>0</v>
      </c>
      <c r="V2640">
        <v>23</v>
      </c>
    </row>
    <row r="2641" spans="1:22" x14ac:dyDescent="0.3">
      <c r="A2641" s="42">
        <v>44040</v>
      </c>
      <c r="B2641" t="s">
        <v>1</v>
      </c>
      <c r="C2641">
        <v>18377</v>
      </c>
      <c r="D2641">
        <v>241</v>
      </c>
      <c r="E2641">
        <v>18343</v>
      </c>
      <c r="F2641">
        <v>238</v>
      </c>
      <c r="G2641">
        <v>34</v>
      </c>
      <c r="H2641">
        <v>3</v>
      </c>
      <c r="I2641">
        <v>22586</v>
      </c>
      <c r="J2641">
        <v>331</v>
      </c>
      <c r="K2641">
        <v>160765</v>
      </c>
      <c r="L2641">
        <v>2013</v>
      </c>
      <c r="M2641">
        <v>183351</v>
      </c>
      <c r="N2641">
        <v>2344</v>
      </c>
      <c r="O2641">
        <v>6</v>
      </c>
      <c r="P2641">
        <v>194</v>
      </c>
      <c r="Q2641">
        <v>512</v>
      </c>
      <c r="R2641">
        <v>12994</v>
      </c>
      <c r="S2641">
        <v>-277</v>
      </c>
      <c r="T2641">
        <v>5189</v>
      </c>
      <c r="U2641">
        <v>11</v>
      </c>
      <c r="V2641">
        <v>637</v>
      </c>
    </row>
    <row r="2642" spans="1:22" x14ac:dyDescent="0.3">
      <c r="A2642" s="42">
        <v>44040</v>
      </c>
      <c r="B2642" t="s">
        <v>120</v>
      </c>
      <c r="C2642">
        <v>117</v>
      </c>
      <c r="D2642">
        <v>12</v>
      </c>
      <c r="E2642">
        <v>85</v>
      </c>
      <c r="F2642">
        <v>11</v>
      </c>
      <c r="G2642">
        <v>32</v>
      </c>
      <c r="H2642">
        <v>1</v>
      </c>
      <c r="I2642">
        <v>125</v>
      </c>
      <c r="J2642">
        <v>11</v>
      </c>
      <c r="K2642">
        <v>1948</v>
      </c>
      <c r="L2642">
        <v>74</v>
      </c>
      <c r="M2642">
        <v>2073</v>
      </c>
      <c r="N2642">
        <v>85</v>
      </c>
      <c r="O2642">
        <v>0</v>
      </c>
      <c r="P2642">
        <v>0</v>
      </c>
      <c r="Q2642">
        <v>6</v>
      </c>
      <c r="R2642">
        <v>39</v>
      </c>
      <c r="S2642">
        <v>6</v>
      </c>
      <c r="T2642">
        <v>78</v>
      </c>
      <c r="U2642">
        <v>0</v>
      </c>
      <c r="V2642">
        <v>4</v>
      </c>
    </row>
    <row r="2643" spans="1:22" x14ac:dyDescent="0.3">
      <c r="A2643" s="42">
        <v>44040</v>
      </c>
      <c r="B2643" t="s">
        <v>83</v>
      </c>
      <c r="C2643">
        <v>265</v>
      </c>
      <c r="D2643">
        <v>10</v>
      </c>
      <c r="E2643">
        <v>264</v>
      </c>
      <c r="F2643">
        <v>10</v>
      </c>
      <c r="G2643">
        <v>1</v>
      </c>
      <c r="H2643">
        <v>0</v>
      </c>
      <c r="I2643">
        <v>298</v>
      </c>
      <c r="J2643">
        <v>10</v>
      </c>
      <c r="K2643">
        <v>3788</v>
      </c>
      <c r="L2643">
        <v>74</v>
      </c>
      <c r="M2643">
        <v>4086</v>
      </c>
      <c r="N2643">
        <v>84</v>
      </c>
      <c r="O2643">
        <v>0</v>
      </c>
      <c r="P2643">
        <v>1</v>
      </c>
      <c r="Q2643">
        <v>10</v>
      </c>
      <c r="R2643">
        <v>99</v>
      </c>
      <c r="S2643">
        <v>0</v>
      </c>
      <c r="T2643">
        <v>165</v>
      </c>
      <c r="U2643">
        <v>0</v>
      </c>
      <c r="V2643">
        <v>10</v>
      </c>
    </row>
    <row r="2644" spans="1:22" x14ac:dyDescent="0.3">
      <c r="A2644" s="42">
        <v>44040</v>
      </c>
      <c r="B2644" t="s">
        <v>62</v>
      </c>
      <c r="C2644">
        <v>510</v>
      </c>
      <c r="D2644">
        <v>11</v>
      </c>
      <c r="E2644">
        <v>510</v>
      </c>
      <c r="F2644">
        <v>11</v>
      </c>
      <c r="G2644">
        <v>0</v>
      </c>
      <c r="H2644">
        <v>0</v>
      </c>
      <c r="I2644">
        <v>651</v>
      </c>
      <c r="J2644">
        <v>13</v>
      </c>
      <c r="K2644">
        <v>6619</v>
      </c>
      <c r="L2644">
        <v>67</v>
      </c>
      <c r="M2644">
        <v>7270</v>
      </c>
      <c r="N2644">
        <v>80</v>
      </c>
      <c r="O2644">
        <v>0</v>
      </c>
      <c r="P2644">
        <v>1</v>
      </c>
      <c r="Q2644">
        <v>11</v>
      </c>
      <c r="R2644">
        <v>181</v>
      </c>
      <c r="S2644">
        <v>0</v>
      </c>
      <c r="T2644">
        <v>328</v>
      </c>
      <c r="U2644">
        <v>1</v>
      </c>
      <c r="V2644">
        <v>27</v>
      </c>
    </row>
    <row r="2645" spans="1:22" x14ac:dyDescent="0.3">
      <c r="A2645" s="42">
        <v>44040</v>
      </c>
      <c r="B2645" t="s">
        <v>55</v>
      </c>
      <c r="C2645">
        <v>457</v>
      </c>
      <c r="D2645">
        <v>11</v>
      </c>
      <c r="E2645">
        <v>439</v>
      </c>
      <c r="F2645">
        <v>9</v>
      </c>
      <c r="G2645">
        <v>18</v>
      </c>
      <c r="H2645">
        <v>2</v>
      </c>
      <c r="I2645">
        <v>513</v>
      </c>
      <c r="J2645">
        <v>13</v>
      </c>
      <c r="K2645">
        <v>4848</v>
      </c>
      <c r="L2645">
        <v>82</v>
      </c>
      <c r="M2645">
        <v>5361</v>
      </c>
      <c r="N2645">
        <v>95</v>
      </c>
      <c r="O2645">
        <v>0</v>
      </c>
      <c r="P2645">
        <v>5</v>
      </c>
      <c r="Q2645">
        <v>7</v>
      </c>
      <c r="R2645">
        <v>209</v>
      </c>
      <c r="S2645">
        <v>4</v>
      </c>
      <c r="T2645">
        <v>243</v>
      </c>
      <c r="U2645">
        <v>0</v>
      </c>
      <c r="V2645">
        <v>33</v>
      </c>
    </row>
    <row r="2646" spans="1:22" x14ac:dyDescent="0.3">
      <c r="A2646" s="42">
        <v>44040</v>
      </c>
      <c r="B2646" t="s">
        <v>69</v>
      </c>
      <c r="C2646">
        <v>567</v>
      </c>
      <c r="D2646">
        <v>26</v>
      </c>
      <c r="E2646">
        <v>562</v>
      </c>
      <c r="F2646">
        <v>27</v>
      </c>
      <c r="G2646">
        <v>5</v>
      </c>
      <c r="H2646">
        <v>-1</v>
      </c>
      <c r="I2646">
        <v>711</v>
      </c>
      <c r="J2646">
        <v>40</v>
      </c>
      <c r="K2646">
        <v>8901</v>
      </c>
      <c r="L2646">
        <v>223</v>
      </c>
      <c r="M2646">
        <v>9612</v>
      </c>
      <c r="N2646">
        <v>263</v>
      </c>
      <c r="O2646">
        <v>0</v>
      </c>
      <c r="P2646">
        <v>8</v>
      </c>
      <c r="Q2646">
        <v>20</v>
      </c>
      <c r="R2646">
        <v>342</v>
      </c>
      <c r="S2646">
        <v>6</v>
      </c>
      <c r="T2646">
        <v>217</v>
      </c>
      <c r="U2646">
        <v>1</v>
      </c>
      <c r="V2646">
        <v>44</v>
      </c>
    </row>
    <row r="2647" spans="1:22" x14ac:dyDescent="0.3">
      <c r="A2647" s="42">
        <v>44040</v>
      </c>
      <c r="B2647" t="s">
        <v>112</v>
      </c>
      <c r="C2647">
        <v>61</v>
      </c>
      <c r="D2647">
        <v>5</v>
      </c>
      <c r="E2647">
        <v>61</v>
      </c>
      <c r="F2647">
        <v>5</v>
      </c>
      <c r="G2647">
        <v>0</v>
      </c>
      <c r="H2647">
        <v>0</v>
      </c>
      <c r="I2647">
        <v>66</v>
      </c>
      <c r="J2647">
        <v>5</v>
      </c>
      <c r="K2647">
        <v>1872</v>
      </c>
      <c r="L2647">
        <v>49</v>
      </c>
      <c r="M2647">
        <v>1938</v>
      </c>
      <c r="N2647">
        <v>54</v>
      </c>
      <c r="O2647">
        <v>0</v>
      </c>
      <c r="P2647">
        <v>0</v>
      </c>
      <c r="Q2647">
        <v>1</v>
      </c>
      <c r="R2647">
        <v>28</v>
      </c>
      <c r="S2647">
        <v>4</v>
      </c>
      <c r="T2647">
        <v>33</v>
      </c>
      <c r="U2647">
        <v>0</v>
      </c>
      <c r="V2647">
        <v>4</v>
      </c>
    </row>
    <row r="2648" spans="1:22" x14ac:dyDescent="0.3">
      <c r="A2648" s="42">
        <v>44040</v>
      </c>
      <c r="B2648" t="s">
        <v>75</v>
      </c>
      <c r="C2648">
        <v>218</v>
      </c>
      <c r="D2648">
        <v>5</v>
      </c>
      <c r="E2648">
        <v>215</v>
      </c>
      <c r="F2648">
        <v>5</v>
      </c>
      <c r="G2648">
        <v>3</v>
      </c>
      <c r="H2648">
        <v>0</v>
      </c>
      <c r="I2648">
        <v>283</v>
      </c>
      <c r="J2648">
        <v>5</v>
      </c>
      <c r="K2648">
        <v>5445</v>
      </c>
      <c r="L2648">
        <v>23</v>
      </c>
      <c r="M2648">
        <v>5728</v>
      </c>
      <c r="N2648">
        <v>28</v>
      </c>
      <c r="O2648">
        <v>0</v>
      </c>
      <c r="P2648">
        <v>3</v>
      </c>
      <c r="Q2648">
        <v>7</v>
      </c>
      <c r="R2648">
        <v>121</v>
      </c>
      <c r="S2648">
        <v>-2</v>
      </c>
      <c r="T2648">
        <v>94</v>
      </c>
      <c r="U2648">
        <v>1</v>
      </c>
      <c r="V2648">
        <v>13</v>
      </c>
    </row>
    <row r="2649" spans="1:22" x14ac:dyDescent="0.3">
      <c r="A2649" s="42">
        <v>44040</v>
      </c>
      <c r="B2649" t="s">
        <v>76</v>
      </c>
      <c r="C2649">
        <v>465</v>
      </c>
      <c r="D2649">
        <v>27</v>
      </c>
      <c r="E2649">
        <v>384</v>
      </c>
      <c r="F2649">
        <v>26</v>
      </c>
      <c r="G2649">
        <v>81</v>
      </c>
      <c r="H2649">
        <v>1</v>
      </c>
      <c r="I2649">
        <v>511</v>
      </c>
      <c r="J2649">
        <v>27</v>
      </c>
      <c r="K2649">
        <v>5635</v>
      </c>
      <c r="L2649">
        <v>224</v>
      </c>
      <c r="M2649">
        <v>6146</v>
      </c>
      <c r="N2649">
        <v>251</v>
      </c>
      <c r="O2649">
        <v>0</v>
      </c>
      <c r="P2649">
        <v>1</v>
      </c>
      <c r="Q2649">
        <v>15</v>
      </c>
      <c r="R2649">
        <v>179</v>
      </c>
      <c r="S2649">
        <v>12</v>
      </c>
      <c r="T2649">
        <v>285</v>
      </c>
      <c r="U2649">
        <v>0</v>
      </c>
      <c r="V2649">
        <v>16</v>
      </c>
    </row>
    <row r="2650" spans="1:22" x14ac:dyDescent="0.3">
      <c r="A2650" s="42">
        <v>44040</v>
      </c>
      <c r="B2650" t="s">
        <v>113</v>
      </c>
      <c r="C2650">
        <v>299</v>
      </c>
      <c r="D2650">
        <v>26</v>
      </c>
      <c r="E2650">
        <v>299</v>
      </c>
      <c r="F2650">
        <v>26</v>
      </c>
      <c r="G2650">
        <v>0</v>
      </c>
      <c r="H2650">
        <v>0</v>
      </c>
      <c r="I2650">
        <v>352</v>
      </c>
      <c r="J2650">
        <v>33</v>
      </c>
      <c r="K2650">
        <v>4263</v>
      </c>
      <c r="L2650">
        <v>144</v>
      </c>
      <c r="M2650">
        <v>4615</v>
      </c>
      <c r="N2650">
        <v>177</v>
      </c>
      <c r="O2650">
        <v>2</v>
      </c>
      <c r="P2650">
        <v>7</v>
      </c>
      <c r="Q2650">
        <v>11</v>
      </c>
      <c r="R2650">
        <v>107</v>
      </c>
      <c r="S2650">
        <v>13</v>
      </c>
      <c r="T2650">
        <v>185</v>
      </c>
      <c r="U2650">
        <v>1</v>
      </c>
      <c r="V2650">
        <v>17</v>
      </c>
    </row>
    <row r="2651" spans="1:22" x14ac:dyDescent="0.3">
      <c r="A2651" s="42">
        <v>44040</v>
      </c>
      <c r="B2651" t="s">
        <v>121</v>
      </c>
      <c r="C2651">
        <v>131</v>
      </c>
      <c r="D2651">
        <v>16</v>
      </c>
      <c r="E2651">
        <v>127</v>
      </c>
      <c r="F2651">
        <v>17</v>
      </c>
      <c r="G2651">
        <v>4</v>
      </c>
      <c r="H2651">
        <v>-1</v>
      </c>
      <c r="I2651">
        <v>152</v>
      </c>
      <c r="J2651">
        <v>17</v>
      </c>
      <c r="K2651">
        <v>2476</v>
      </c>
      <c r="L2651">
        <v>76</v>
      </c>
      <c r="M2651">
        <v>2628</v>
      </c>
      <c r="N2651">
        <v>93</v>
      </c>
      <c r="O2651">
        <v>0</v>
      </c>
      <c r="P2651">
        <v>0</v>
      </c>
      <c r="Q2651">
        <v>1</v>
      </c>
      <c r="R2651">
        <v>67</v>
      </c>
      <c r="S2651">
        <v>15</v>
      </c>
      <c r="T2651">
        <v>64</v>
      </c>
      <c r="U2651">
        <v>0</v>
      </c>
      <c r="V2651">
        <v>8</v>
      </c>
    </row>
    <row r="2652" spans="1:22" x14ac:dyDescent="0.3">
      <c r="A2652" s="42">
        <v>44040</v>
      </c>
      <c r="B2652" t="s">
        <v>63</v>
      </c>
      <c r="C2652">
        <v>300</v>
      </c>
      <c r="D2652">
        <v>5</v>
      </c>
      <c r="E2652">
        <v>289</v>
      </c>
      <c r="F2652">
        <v>5</v>
      </c>
      <c r="G2652">
        <v>11</v>
      </c>
      <c r="H2652">
        <v>0</v>
      </c>
      <c r="I2652">
        <v>362</v>
      </c>
      <c r="J2652">
        <v>5</v>
      </c>
      <c r="K2652">
        <v>6604</v>
      </c>
      <c r="L2652">
        <v>57</v>
      </c>
      <c r="M2652">
        <v>6966</v>
      </c>
      <c r="N2652">
        <v>62</v>
      </c>
      <c r="O2652">
        <v>0</v>
      </c>
      <c r="P2652">
        <v>5</v>
      </c>
      <c r="Q2652">
        <v>4</v>
      </c>
      <c r="R2652">
        <v>121</v>
      </c>
      <c r="S2652">
        <v>1</v>
      </c>
      <c r="T2652">
        <v>174</v>
      </c>
      <c r="U2652">
        <v>1</v>
      </c>
      <c r="V2652">
        <v>19</v>
      </c>
    </row>
    <row r="2653" spans="1:22" x14ac:dyDescent="0.3">
      <c r="A2653" s="42">
        <v>44040</v>
      </c>
      <c r="B2653" t="s">
        <v>87</v>
      </c>
      <c r="C2653">
        <v>89</v>
      </c>
      <c r="D2653">
        <v>2</v>
      </c>
      <c r="E2653">
        <v>87</v>
      </c>
      <c r="F2653">
        <v>2</v>
      </c>
      <c r="G2653">
        <v>2</v>
      </c>
      <c r="H2653">
        <v>0</v>
      </c>
      <c r="I2653">
        <v>105</v>
      </c>
      <c r="J2653">
        <v>2</v>
      </c>
      <c r="K2653">
        <v>1292</v>
      </c>
      <c r="L2653">
        <v>11</v>
      </c>
      <c r="M2653">
        <v>1397</v>
      </c>
      <c r="N2653">
        <v>13</v>
      </c>
      <c r="O2653">
        <v>0</v>
      </c>
      <c r="P2653">
        <v>2</v>
      </c>
      <c r="Q2653">
        <v>0</v>
      </c>
      <c r="R2653">
        <v>62</v>
      </c>
      <c r="S2653">
        <v>2</v>
      </c>
      <c r="T2653">
        <v>25</v>
      </c>
      <c r="U2653">
        <v>0</v>
      </c>
      <c r="V2653">
        <v>14</v>
      </c>
    </row>
    <row r="2654" spans="1:22" x14ac:dyDescent="0.3">
      <c r="A2654" s="42">
        <v>44040</v>
      </c>
      <c r="B2654" t="s">
        <v>64</v>
      </c>
      <c r="C2654">
        <v>1061</v>
      </c>
      <c r="D2654">
        <v>53</v>
      </c>
      <c r="E2654">
        <v>1049</v>
      </c>
      <c r="F2654">
        <v>54</v>
      </c>
      <c r="G2654">
        <v>12</v>
      </c>
      <c r="H2654">
        <v>-1</v>
      </c>
      <c r="I2654">
        <v>1171</v>
      </c>
      <c r="J2654">
        <v>56</v>
      </c>
      <c r="K2654">
        <v>9915</v>
      </c>
      <c r="L2654">
        <v>461</v>
      </c>
      <c r="M2654">
        <v>11086</v>
      </c>
      <c r="N2654">
        <v>517</v>
      </c>
      <c r="O2654">
        <v>0</v>
      </c>
      <c r="P2654">
        <v>10</v>
      </c>
      <c r="Q2654">
        <v>27</v>
      </c>
      <c r="R2654">
        <v>599</v>
      </c>
      <c r="S2654">
        <v>26</v>
      </c>
      <c r="T2654">
        <v>452</v>
      </c>
      <c r="U2654">
        <v>0</v>
      </c>
      <c r="V2654">
        <v>52</v>
      </c>
    </row>
    <row r="2655" spans="1:22" x14ac:dyDescent="0.3">
      <c r="A2655" s="42">
        <v>44040</v>
      </c>
      <c r="B2655" t="s">
        <v>47</v>
      </c>
      <c r="C2655">
        <v>5253</v>
      </c>
      <c r="D2655">
        <v>95</v>
      </c>
      <c r="E2655">
        <v>5243</v>
      </c>
      <c r="F2655">
        <v>95</v>
      </c>
      <c r="G2655">
        <v>10</v>
      </c>
      <c r="H2655">
        <v>0</v>
      </c>
      <c r="I2655">
        <v>5951</v>
      </c>
      <c r="J2655">
        <v>111</v>
      </c>
      <c r="K2655">
        <v>52243</v>
      </c>
      <c r="L2655">
        <v>986</v>
      </c>
      <c r="M2655">
        <v>58194</v>
      </c>
      <c r="N2655">
        <v>1097</v>
      </c>
      <c r="O2655">
        <v>0</v>
      </c>
      <c r="P2655">
        <v>44</v>
      </c>
      <c r="Q2655">
        <v>167</v>
      </c>
      <c r="R2655">
        <v>3370</v>
      </c>
      <c r="S2655">
        <v>-72</v>
      </c>
      <c r="T2655">
        <v>1839</v>
      </c>
      <c r="U2655">
        <v>2</v>
      </c>
      <c r="V2655">
        <v>214</v>
      </c>
    </row>
    <row r="2656" spans="1:22" x14ac:dyDescent="0.3">
      <c r="A2656" s="42">
        <v>44040</v>
      </c>
      <c r="B2656" t="s">
        <v>122</v>
      </c>
      <c r="C2656">
        <v>69</v>
      </c>
      <c r="D2656">
        <v>1</v>
      </c>
      <c r="E2656">
        <v>66</v>
      </c>
      <c r="F2656">
        <v>2</v>
      </c>
      <c r="G2656">
        <v>3</v>
      </c>
      <c r="H2656">
        <v>-1</v>
      </c>
      <c r="I2656">
        <v>79</v>
      </c>
      <c r="J2656">
        <v>3</v>
      </c>
      <c r="K2656">
        <v>944</v>
      </c>
      <c r="L2656">
        <v>4</v>
      </c>
      <c r="M2656">
        <v>1023</v>
      </c>
      <c r="N2656">
        <v>7</v>
      </c>
      <c r="O2656">
        <v>0</v>
      </c>
      <c r="P2656">
        <v>0</v>
      </c>
      <c r="Q2656">
        <v>1</v>
      </c>
      <c r="R2656">
        <v>9</v>
      </c>
      <c r="S2656">
        <v>0</v>
      </c>
      <c r="T2656">
        <v>60</v>
      </c>
      <c r="U2656">
        <v>0</v>
      </c>
      <c r="V2656">
        <v>6</v>
      </c>
    </row>
    <row r="2657" spans="1:22" x14ac:dyDescent="0.3">
      <c r="A2657" s="42">
        <v>44040</v>
      </c>
      <c r="B2657" t="s">
        <v>102</v>
      </c>
      <c r="C2657">
        <v>726</v>
      </c>
      <c r="D2657">
        <v>22</v>
      </c>
      <c r="E2657">
        <v>697</v>
      </c>
      <c r="F2657">
        <v>22</v>
      </c>
      <c r="G2657">
        <v>29</v>
      </c>
      <c r="H2657">
        <v>0</v>
      </c>
      <c r="I2657">
        <v>802</v>
      </c>
      <c r="J2657">
        <v>25</v>
      </c>
      <c r="K2657">
        <v>7916</v>
      </c>
      <c r="L2657">
        <v>147</v>
      </c>
      <c r="M2657">
        <v>8718</v>
      </c>
      <c r="N2657">
        <v>172</v>
      </c>
      <c r="O2657">
        <v>0</v>
      </c>
      <c r="P2657">
        <v>11</v>
      </c>
      <c r="Q2657">
        <v>19</v>
      </c>
      <c r="R2657">
        <v>417</v>
      </c>
      <c r="S2657">
        <v>3</v>
      </c>
      <c r="T2657">
        <v>298</v>
      </c>
      <c r="U2657">
        <v>0</v>
      </c>
      <c r="V2657">
        <v>35</v>
      </c>
    </row>
    <row r="2658" spans="1:22" x14ac:dyDescent="0.3">
      <c r="A2658" s="42">
        <v>44040</v>
      </c>
      <c r="B2658" t="s">
        <v>84</v>
      </c>
      <c r="C2658">
        <v>344</v>
      </c>
      <c r="D2658">
        <v>8</v>
      </c>
      <c r="E2658">
        <v>307</v>
      </c>
      <c r="F2658">
        <v>7</v>
      </c>
      <c r="G2658">
        <v>37</v>
      </c>
      <c r="H2658">
        <v>1</v>
      </c>
      <c r="I2658">
        <v>382</v>
      </c>
      <c r="J2658">
        <v>9</v>
      </c>
      <c r="K2658">
        <v>5520</v>
      </c>
      <c r="L2658">
        <v>71</v>
      </c>
      <c r="M2658">
        <v>5902</v>
      </c>
      <c r="N2658">
        <v>80</v>
      </c>
      <c r="O2658">
        <v>0</v>
      </c>
      <c r="P2658">
        <v>7</v>
      </c>
      <c r="Q2658">
        <v>18</v>
      </c>
      <c r="R2658">
        <v>156</v>
      </c>
      <c r="S2658">
        <v>-10</v>
      </c>
      <c r="T2658">
        <v>181</v>
      </c>
      <c r="U2658">
        <v>0</v>
      </c>
      <c r="V2658">
        <v>12</v>
      </c>
    </row>
    <row r="2659" spans="1:22" x14ac:dyDescent="0.3">
      <c r="A2659" s="42">
        <v>44040</v>
      </c>
      <c r="B2659" t="s">
        <v>91</v>
      </c>
      <c r="C2659">
        <v>242</v>
      </c>
      <c r="D2659">
        <v>18</v>
      </c>
      <c r="E2659">
        <v>237</v>
      </c>
      <c r="F2659">
        <v>18</v>
      </c>
      <c r="G2659">
        <v>5</v>
      </c>
      <c r="H2659">
        <v>0</v>
      </c>
      <c r="I2659">
        <v>288</v>
      </c>
      <c r="J2659">
        <v>21</v>
      </c>
      <c r="K2659">
        <v>4484</v>
      </c>
      <c r="L2659">
        <v>133</v>
      </c>
      <c r="M2659">
        <v>4772</v>
      </c>
      <c r="N2659">
        <v>154</v>
      </c>
      <c r="O2659">
        <v>0</v>
      </c>
      <c r="P2659">
        <v>2</v>
      </c>
      <c r="Q2659">
        <v>4</v>
      </c>
      <c r="R2659">
        <v>71</v>
      </c>
      <c r="S2659">
        <v>14</v>
      </c>
      <c r="T2659">
        <v>169</v>
      </c>
      <c r="U2659">
        <v>1</v>
      </c>
      <c r="V2659">
        <v>20</v>
      </c>
    </row>
    <row r="2660" spans="1:22" x14ac:dyDescent="0.3">
      <c r="A2660" s="42">
        <v>44040</v>
      </c>
      <c r="B2660" t="s">
        <v>108</v>
      </c>
      <c r="C2660">
        <v>319</v>
      </c>
      <c r="D2660">
        <v>25</v>
      </c>
      <c r="E2660">
        <v>306</v>
      </c>
      <c r="F2660">
        <v>27</v>
      </c>
      <c r="G2660">
        <v>13</v>
      </c>
      <c r="H2660">
        <v>-2</v>
      </c>
      <c r="I2660">
        <v>338</v>
      </c>
      <c r="J2660">
        <v>29</v>
      </c>
      <c r="K2660">
        <v>2739</v>
      </c>
      <c r="L2660">
        <v>128</v>
      </c>
      <c r="M2660">
        <v>3077</v>
      </c>
      <c r="N2660">
        <v>157</v>
      </c>
      <c r="O2660">
        <v>0</v>
      </c>
      <c r="P2660">
        <v>4</v>
      </c>
      <c r="Q2660">
        <v>12</v>
      </c>
      <c r="R2660">
        <v>123</v>
      </c>
      <c r="S2660">
        <v>13</v>
      </c>
      <c r="T2660">
        <v>192</v>
      </c>
      <c r="U2660">
        <v>0</v>
      </c>
      <c r="V2660">
        <v>17</v>
      </c>
    </row>
    <row r="2661" spans="1:22" x14ac:dyDescent="0.3">
      <c r="A2661" s="42">
        <v>44040</v>
      </c>
      <c r="B2661" t="s">
        <v>123</v>
      </c>
      <c r="C2661">
        <v>349</v>
      </c>
      <c r="D2661">
        <v>29</v>
      </c>
      <c r="E2661">
        <v>278</v>
      </c>
      <c r="F2661">
        <v>28</v>
      </c>
      <c r="G2661">
        <v>71</v>
      </c>
      <c r="H2661">
        <v>1</v>
      </c>
      <c r="I2661">
        <v>374</v>
      </c>
      <c r="J2661">
        <v>32</v>
      </c>
      <c r="K2661">
        <v>3344</v>
      </c>
      <c r="L2661">
        <v>128</v>
      </c>
      <c r="M2661">
        <v>3718</v>
      </c>
      <c r="N2661">
        <v>160</v>
      </c>
      <c r="O2661">
        <v>0</v>
      </c>
      <c r="P2661">
        <v>0</v>
      </c>
      <c r="Q2661">
        <v>13</v>
      </c>
      <c r="R2661">
        <v>130</v>
      </c>
      <c r="S2661">
        <v>16</v>
      </c>
      <c r="T2661">
        <v>219</v>
      </c>
      <c r="U2661">
        <v>0</v>
      </c>
      <c r="V2661">
        <v>10</v>
      </c>
    </row>
    <row r="2662" spans="1:22" x14ac:dyDescent="0.3">
      <c r="A2662" s="42">
        <v>44040</v>
      </c>
      <c r="B2662" t="s">
        <v>109</v>
      </c>
      <c r="C2662">
        <v>121</v>
      </c>
      <c r="D2662">
        <v>6</v>
      </c>
      <c r="E2662">
        <v>118</v>
      </c>
      <c r="F2662">
        <v>6</v>
      </c>
      <c r="G2662">
        <v>3</v>
      </c>
      <c r="H2662">
        <v>0</v>
      </c>
      <c r="I2662">
        <v>148</v>
      </c>
      <c r="J2662">
        <v>7</v>
      </c>
      <c r="K2662">
        <v>4364</v>
      </c>
      <c r="L2662">
        <v>111</v>
      </c>
      <c r="M2662">
        <v>4512</v>
      </c>
      <c r="N2662">
        <v>118</v>
      </c>
      <c r="O2662">
        <v>0</v>
      </c>
      <c r="P2662">
        <v>1</v>
      </c>
      <c r="Q2662">
        <v>0</v>
      </c>
      <c r="R2662">
        <v>58</v>
      </c>
      <c r="S2662">
        <v>6</v>
      </c>
      <c r="T2662">
        <v>62</v>
      </c>
      <c r="U2662">
        <v>1</v>
      </c>
      <c r="V2662">
        <v>13</v>
      </c>
    </row>
    <row r="2663" spans="1:22" x14ac:dyDescent="0.3">
      <c r="A2663" s="42">
        <v>44040</v>
      </c>
      <c r="B2663" t="s">
        <v>124</v>
      </c>
      <c r="C2663">
        <v>185</v>
      </c>
      <c r="D2663">
        <v>4</v>
      </c>
      <c r="E2663">
        <v>185</v>
      </c>
      <c r="F2663">
        <v>4</v>
      </c>
      <c r="G2663">
        <v>0</v>
      </c>
      <c r="H2663">
        <v>0</v>
      </c>
      <c r="I2663">
        <v>233</v>
      </c>
      <c r="J2663">
        <v>6</v>
      </c>
      <c r="K2663">
        <v>2700</v>
      </c>
      <c r="L2663">
        <v>22</v>
      </c>
      <c r="M2663">
        <v>2933</v>
      </c>
      <c r="N2663">
        <v>28</v>
      </c>
      <c r="O2663">
        <v>0</v>
      </c>
      <c r="P2663">
        <v>0</v>
      </c>
      <c r="Q2663">
        <v>5</v>
      </c>
      <c r="R2663">
        <v>114</v>
      </c>
      <c r="S2663">
        <v>-1</v>
      </c>
      <c r="T2663">
        <v>71</v>
      </c>
      <c r="U2663">
        <v>0</v>
      </c>
      <c r="V2663">
        <v>4</v>
      </c>
    </row>
    <row r="2664" spans="1:22" x14ac:dyDescent="0.3">
      <c r="A2664" s="42">
        <v>44040</v>
      </c>
      <c r="B2664" t="s">
        <v>77</v>
      </c>
      <c r="C2664">
        <v>42</v>
      </c>
      <c r="D2664">
        <v>0</v>
      </c>
      <c r="E2664">
        <v>42</v>
      </c>
      <c r="F2664">
        <v>0</v>
      </c>
      <c r="G2664">
        <v>0</v>
      </c>
      <c r="H2664">
        <v>0</v>
      </c>
      <c r="I2664">
        <v>48</v>
      </c>
      <c r="J2664">
        <v>0</v>
      </c>
      <c r="K2664">
        <v>1047</v>
      </c>
      <c r="L2664">
        <v>5</v>
      </c>
      <c r="M2664">
        <v>1095</v>
      </c>
      <c r="N2664">
        <v>5</v>
      </c>
      <c r="O2664">
        <v>0</v>
      </c>
      <c r="P2664">
        <v>0</v>
      </c>
      <c r="Q2664">
        <v>0</v>
      </c>
      <c r="R2664">
        <v>15</v>
      </c>
      <c r="S2664">
        <v>0</v>
      </c>
      <c r="T2664">
        <v>27</v>
      </c>
      <c r="U2664">
        <v>0</v>
      </c>
      <c r="V2664">
        <v>4</v>
      </c>
    </row>
    <row r="2665" spans="1:22" x14ac:dyDescent="0.3">
      <c r="A2665" s="42">
        <v>44040</v>
      </c>
      <c r="B2665" t="s">
        <v>125</v>
      </c>
      <c r="C2665">
        <v>83</v>
      </c>
      <c r="D2665">
        <v>6</v>
      </c>
      <c r="E2665">
        <v>82</v>
      </c>
      <c r="F2665">
        <v>6</v>
      </c>
      <c r="G2665">
        <v>1</v>
      </c>
      <c r="H2665">
        <v>0</v>
      </c>
      <c r="I2665">
        <v>98</v>
      </c>
      <c r="J2665">
        <v>5</v>
      </c>
      <c r="K2665">
        <v>2414</v>
      </c>
      <c r="L2665">
        <v>26</v>
      </c>
      <c r="M2665">
        <v>2512</v>
      </c>
      <c r="N2665">
        <v>31</v>
      </c>
      <c r="O2665">
        <v>0</v>
      </c>
      <c r="P2665">
        <v>3</v>
      </c>
      <c r="Q2665">
        <v>2</v>
      </c>
      <c r="R2665">
        <v>25</v>
      </c>
      <c r="S2665">
        <v>4</v>
      </c>
      <c r="T2665">
        <v>55</v>
      </c>
      <c r="U2665">
        <v>0</v>
      </c>
      <c r="V2665">
        <v>3</v>
      </c>
    </row>
    <row r="2666" spans="1:22" x14ac:dyDescent="0.3">
      <c r="A2666" s="42">
        <v>44040</v>
      </c>
      <c r="B2666" t="s">
        <v>126</v>
      </c>
      <c r="C2666">
        <v>99</v>
      </c>
      <c r="D2666">
        <v>2</v>
      </c>
      <c r="E2666">
        <v>99</v>
      </c>
      <c r="F2666">
        <v>2</v>
      </c>
      <c r="G2666">
        <v>0</v>
      </c>
      <c r="H2666">
        <v>0</v>
      </c>
      <c r="I2666">
        <v>112</v>
      </c>
      <c r="J2666">
        <v>4</v>
      </c>
      <c r="K2666">
        <v>1377</v>
      </c>
      <c r="L2666">
        <v>21</v>
      </c>
      <c r="M2666">
        <v>1489</v>
      </c>
      <c r="N2666">
        <v>25</v>
      </c>
      <c r="O2666">
        <v>0</v>
      </c>
      <c r="P2666">
        <v>0</v>
      </c>
      <c r="Q2666">
        <v>5</v>
      </c>
      <c r="R2666">
        <v>54</v>
      </c>
      <c r="S2666">
        <v>-3</v>
      </c>
      <c r="T2666">
        <v>45</v>
      </c>
      <c r="U2666">
        <v>0</v>
      </c>
      <c r="V2666">
        <v>4</v>
      </c>
    </row>
    <row r="2667" spans="1:22" x14ac:dyDescent="0.3">
      <c r="A2667" s="42">
        <v>44040</v>
      </c>
      <c r="B2667" t="s">
        <v>48</v>
      </c>
      <c r="C2667">
        <v>420</v>
      </c>
      <c r="D2667">
        <v>28</v>
      </c>
      <c r="E2667">
        <v>405</v>
      </c>
      <c r="F2667">
        <v>28</v>
      </c>
      <c r="G2667">
        <v>15</v>
      </c>
      <c r="H2667">
        <v>0</v>
      </c>
      <c r="I2667">
        <v>466</v>
      </c>
      <c r="J2667">
        <v>35</v>
      </c>
      <c r="K2667">
        <v>7016</v>
      </c>
      <c r="L2667">
        <v>201</v>
      </c>
      <c r="M2667">
        <v>7482</v>
      </c>
      <c r="N2667">
        <v>236</v>
      </c>
      <c r="O2667">
        <v>0</v>
      </c>
      <c r="P2667">
        <v>2</v>
      </c>
      <c r="Q2667">
        <v>10</v>
      </c>
      <c r="R2667">
        <v>210</v>
      </c>
      <c r="S2667">
        <v>18</v>
      </c>
      <c r="T2667">
        <v>208</v>
      </c>
      <c r="U2667">
        <v>0</v>
      </c>
      <c r="V2667">
        <v>18</v>
      </c>
    </row>
    <row r="2668" spans="1:22" x14ac:dyDescent="0.3">
      <c r="A2668" s="42">
        <v>44040</v>
      </c>
      <c r="B2668" t="s">
        <v>103</v>
      </c>
      <c r="C2668">
        <v>72</v>
      </c>
      <c r="D2668">
        <v>2</v>
      </c>
      <c r="E2668">
        <v>69</v>
      </c>
      <c r="F2668">
        <v>2</v>
      </c>
      <c r="G2668">
        <v>3</v>
      </c>
      <c r="H2668">
        <v>0</v>
      </c>
      <c r="I2668">
        <v>76</v>
      </c>
      <c r="J2668">
        <v>2</v>
      </c>
      <c r="K2668">
        <v>3044</v>
      </c>
      <c r="L2668">
        <v>22</v>
      </c>
      <c r="M2668">
        <v>3120</v>
      </c>
      <c r="N2668">
        <v>24</v>
      </c>
      <c r="O2668">
        <v>0</v>
      </c>
      <c r="P2668">
        <v>0</v>
      </c>
      <c r="Q2668">
        <v>0</v>
      </c>
      <c r="R2668">
        <v>39</v>
      </c>
      <c r="S2668">
        <v>2</v>
      </c>
      <c r="T2668">
        <v>33</v>
      </c>
      <c r="U2668">
        <v>0</v>
      </c>
      <c r="V2668">
        <v>6</v>
      </c>
    </row>
    <row r="2669" spans="1:22" x14ac:dyDescent="0.3">
      <c r="A2669" s="42">
        <v>44040</v>
      </c>
      <c r="B2669" t="s">
        <v>46</v>
      </c>
      <c r="C2669">
        <v>3337</v>
      </c>
      <c r="D2669">
        <v>97</v>
      </c>
      <c r="E2669">
        <v>3233</v>
      </c>
      <c r="F2669">
        <v>96</v>
      </c>
      <c r="G2669">
        <v>104</v>
      </c>
      <c r="H2669">
        <v>1</v>
      </c>
      <c r="I2669">
        <v>3781</v>
      </c>
      <c r="J2669">
        <v>115</v>
      </c>
      <c r="K2669">
        <v>63261</v>
      </c>
      <c r="L2669">
        <v>883</v>
      </c>
      <c r="M2669">
        <v>67042</v>
      </c>
      <c r="N2669">
        <v>998</v>
      </c>
      <c r="O2669">
        <v>1</v>
      </c>
      <c r="P2669">
        <v>27</v>
      </c>
      <c r="Q2669">
        <v>86</v>
      </c>
      <c r="R2669">
        <v>1539</v>
      </c>
      <c r="S2669">
        <v>10</v>
      </c>
      <c r="T2669">
        <v>1771</v>
      </c>
      <c r="U2669">
        <v>9</v>
      </c>
      <c r="V2669">
        <v>160</v>
      </c>
    </row>
    <row r="2670" spans="1:22" x14ac:dyDescent="0.3">
      <c r="A2670" s="42">
        <v>44040</v>
      </c>
      <c r="B2670" t="s">
        <v>127</v>
      </c>
      <c r="C2670">
        <v>721</v>
      </c>
      <c r="D2670">
        <v>5</v>
      </c>
      <c r="E2670">
        <v>715</v>
      </c>
      <c r="F2670">
        <v>4</v>
      </c>
      <c r="G2670">
        <v>6</v>
      </c>
      <c r="H2670">
        <v>1</v>
      </c>
      <c r="I2670">
        <v>889</v>
      </c>
      <c r="J2670">
        <v>4</v>
      </c>
      <c r="K2670">
        <v>4161</v>
      </c>
      <c r="L2670">
        <v>19</v>
      </c>
      <c r="M2670">
        <v>5050</v>
      </c>
      <c r="N2670">
        <v>23</v>
      </c>
      <c r="O2670">
        <v>0</v>
      </c>
      <c r="P2670">
        <v>0</v>
      </c>
      <c r="Q2670">
        <v>2</v>
      </c>
      <c r="R2670">
        <v>695</v>
      </c>
      <c r="S2670">
        <v>3</v>
      </c>
      <c r="T2670">
        <v>26</v>
      </c>
      <c r="U2670">
        <v>0</v>
      </c>
      <c r="V2670">
        <v>3</v>
      </c>
    </row>
    <row r="2671" spans="1:22" x14ac:dyDescent="0.3">
      <c r="A2671" s="42">
        <v>44040</v>
      </c>
      <c r="B2671" t="s">
        <v>128</v>
      </c>
      <c r="C2671">
        <v>364</v>
      </c>
      <c r="D2671">
        <v>19</v>
      </c>
      <c r="E2671">
        <v>358</v>
      </c>
      <c r="F2671">
        <v>19</v>
      </c>
      <c r="G2671">
        <v>6</v>
      </c>
      <c r="H2671">
        <v>0</v>
      </c>
      <c r="I2671">
        <v>408</v>
      </c>
      <c r="J2671">
        <v>22</v>
      </c>
      <c r="K2671">
        <v>5847</v>
      </c>
      <c r="L2671">
        <v>137</v>
      </c>
      <c r="M2671">
        <v>6255</v>
      </c>
      <c r="N2671">
        <v>159</v>
      </c>
      <c r="O2671">
        <v>0</v>
      </c>
      <c r="P2671">
        <v>6</v>
      </c>
      <c r="Q2671">
        <v>16</v>
      </c>
      <c r="R2671">
        <v>174</v>
      </c>
      <c r="S2671">
        <v>3</v>
      </c>
      <c r="T2671">
        <v>184</v>
      </c>
      <c r="U2671">
        <v>0</v>
      </c>
      <c r="V2671">
        <v>24</v>
      </c>
    </row>
    <row r="2672" spans="1:22" x14ac:dyDescent="0.3">
      <c r="A2672" s="42">
        <v>44040</v>
      </c>
      <c r="B2672" t="s">
        <v>114</v>
      </c>
      <c r="C2672">
        <v>404</v>
      </c>
      <c r="D2672">
        <v>16</v>
      </c>
      <c r="E2672">
        <v>404</v>
      </c>
      <c r="F2672">
        <v>16</v>
      </c>
      <c r="G2672">
        <v>0</v>
      </c>
      <c r="H2672">
        <v>0</v>
      </c>
      <c r="I2672">
        <v>491</v>
      </c>
      <c r="J2672">
        <v>15</v>
      </c>
      <c r="K2672">
        <v>5197</v>
      </c>
      <c r="L2672">
        <v>122</v>
      </c>
      <c r="M2672">
        <v>5688</v>
      </c>
      <c r="N2672">
        <v>137</v>
      </c>
      <c r="O2672">
        <v>0</v>
      </c>
      <c r="P2672">
        <v>6</v>
      </c>
      <c r="Q2672">
        <v>21</v>
      </c>
      <c r="R2672">
        <v>229</v>
      </c>
      <c r="S2672">
        <v>-5</v>
      </c>
      <c r="T2672">
        <v>169</v>
      </c>
      <c r="U2672">
        <v>0</v>
      </c>
      <c r="V2672">
        <v>19</v>
      </c>
    </row>
    <row r="2673" spans="1:22" x14ac:dyDescent="0.3">
      <c r="A2673" s="42">
        <v>44040</v>
      </c>
      <c r="B2673" t="s">
        <v>92</v>
      </c>
      <c r="C2673">
        <v>37</v>
      </c>
      <c r="D2673">
        <v>3</v>
      </c>
      <c r="E2673">
        <v>37</v>
      </c>
      <c r="F2673">
        <v>3</v>
      </c>
      <c r="G2673">
        <v>0</v>
      </c>
      <c r="H2673">
        <v>0</v>
      </c>
      <c r="I2673">
        <v>40</v>
      </c>
      <c r="J2673">
        <v>3</v>
      </c>
      <c r="K2673">
        <v>1784</v>
      </c>
      <c r="L2673">
        <v>26</v>
      </c>
      <c r="M2673">
        <v>1824</v>
      </c>
      <c r="N2673">
        <v>29</v>
      </c>
      <c r="O2673">
        <v>0</v>
      </c>
      <c r="P2673">
        <v>1</v>
      </c>
      <c r="Q2673">
        <v>1</v>
      </c>
      <c r="R2673">
        <v>12</v>
      </c>
      <c r="S2673">
        <v>2</v>
      </c>
      <c r="T2673">
        <v>24</v>
      </c>
      <c r="U2673">
        <v>0</v>
      </c>
      <c r="V2673">
        <v>4</v>
      </c>
    </row>
    <row r="2674" spans="1:22" x14ac:dyDescent="0.3">
      <c r="A2674" s="42">
        <v>44040</v>
      </c>
      <c r="B2674" t="s">
        <v>85</v>
      </c>
      <c r="C2674">
        <v>208</v>
      </c>
      <c r="D2674">
        <v>11</v>
      </c>
      <c r="E2674">
        <v>208</v>
      </c>
      <c r="F2674">
        <v>11</v>
      </c>
      <c r="G2674">
        <v>0</v>
      </c>
      <c r="H2674">
        <v>0</v>
      </c>
      <c r="I2674">
        <v>258</v>
      </c>
      <c r="J2674">
        <v>11</v>
      </c>
      <c r="K2674">
        <v>3551</v>
      </c>
      <c r="L2674">
        <v>22</v>
      </c>
      <c r="M2674">
        <v>3809</v>
      </c>
      <c r="N2674">
        <v>33</v>
      </c>
      <c r="O2674">
        <v>0</v>
      </c>
      <c r="P2674">
        <v>1</v>
      </c>
      <c r="Q2674">
        <v>10</v>
      </c>
      <c r="R2674">
        <v>95</v>
      </c>
      <c r="S2674">
        <v>1</v>
      </c>
      <c r="T2674">
        <v>112</v>
      </c>
      <c r="U2674">
        <v>2</v>
      </c>
      <c r="V2674">
        <v>8</v>
      </c>
    </row>
    <row r="2675" spans="1:22" x14ac:dyDescent="0.3">
      <c r="A2675" s="42">
        <v>44040</v>
      </c>
      <c r="B2675" t="s">
        <v>78</v>
      </c>
      <c r="C2675">
        <v>560</v>
      </c>
      <c r="D2675">
        <v>16</v>
      </c>
      <c r="E2675">
        <v>542</v>
      </c>
      <c r="F2675">
        <v>17</v>
      </c>
      <c r="G2675">
        <v>18</v>
      </c>
      <c r="H2675">
        <v>-1</v>
      </c>
      <c r="I2675">
        <v>605</v>
      </c>
      <c r="J2675">
        <v>17</v>
      </c>
      <c r="K2675">
        <v>6069</v>
      </c>
      <c r="L2675">
        <v>174</v>
      </c>
      <c r="M2675">
        <v>6674</v>
      </c>
      <c r="N2675">
        <v>191</v>
      </c>
      <c r="O2675">
        <v>0</v>
      </c>
      <c r="P2675">
        <v>3</v>
      </c>
      <c r="Q2675">
        <v>12</v>
      </c>
      <c r="R2675">
        <v>327</v>
      </c>
      <c r="S2675">
        <v>4</v>
      </c>
      <c r="T2675">
        <v>230</v>
      </c>
      <c r="U2675">
        <v>1</v>
      </c>
      <c r="V2675">
        <v>15</v>
      </c>
    </row>
    <row r="2676" spans="1:22" x14ac:dyDescent="0.3">
      <c r="A2676" s="42">
        <v>44040</v>
      </c>
      <c r="B2676" t="s">
        <v>96</v>
      </c>
      <c r="C2676">
        <v>789</v>
      </c>
      <c r="D2676">
        <v>19</v>
      </c>
      <c r="E2676">
        <v>785</v>
      </c>
      <c r="F2676">
        <v>19</v>
      </c>
      <c r="G2676">
        <v>4</v>
      </c>
      <c r="H2676">
        <v>0</v>
      </c>
      <c r="I2676">
        <v>919</v>
      </c>
      <c r="J2676">
        <v>23</v>
      </c>
      <c r="K2676">
        <v>4320</v>
      </c>
      <c r="L2676">
        <v>94</v>
      </c>
      <c r="M2676">
        <v>5239</v>
      </c>
      <c r="N2676">
        <v>117</v>
      </c>
      <c r="O2676">
        <v>1</v>
      </c>
      <c r="P2676">
        <v>13</v>
      </c>
      <c r="Q2676">
        <v>26</v>
      </c>
      <c r="R2676">
        <v>614</v>
      </c>
      <c r="S2676">
        <v>-8</v>
      </c>
      <c r="T2676">
        <v>162</v>
      </c>
      <c r="U2676">
        <v>2</v>
      </c>
      <c r="V2676">
        <v>51</v>
      </c>
    </row>
    <row r="2677" spans="1:22" x14ac:dyDescent="0.3">
      <c r="A2677" s="42">
        <v>44040</v>
      </c>
      <c r="B2677" t="s">
        <v>88</v>
      </c>
      <c r="C2677">
        <v>677</v>
      </c>
      <c r="D2677">
        <v>41</v>
      </c>
      <c r="E2677">
        <v>655</v>
      </c>
      <c r="F2677">
        <v>41</v>
      </c>
      <c r="G2677">
        <v>22</v>
      </c>
      <c r="H2677">
        <v>0</v>
      </c>
      <c r="I2677">
        <v>763</v>
      </c>
      <c r="J2677">
        <v>41</v>
      </c>
      <c r="K2677">
        <v>11679</v>
      </c>
      <c r="L2677">
        <v>264</v>
      </c>
      <c r="M2677">
        <v>12442</v>
      </c>
      <c r="N2677">
        <v>305</v>
      </c>
      <c r="O2677">
        <v>0</v>
      </c>
      <c r="P2677">
        <v>10</v>
      </c>
      <c r="Q2677">
        <v>19</v>
      </c>
      <c r="R2677">
        <v>399</v>
      </c>
      <c r="S2677">
        <v>22</v>
      </c>
      <c r="T2677">
        <v>268</v>
      </c>
      <c r="U2677">
        <v>3</v>
      </c>
      <c r="V2677">
        <v>34</v>
      </c>
    </row>
    <row r="2678" spans="1:22" x14ac:dyDescent="0.3">
      <c r="A2678" s="42">
        <v>44040</v>
      </c>
      <c r="B2678" t="s">
        <v>79</v>
      </c>
      <c r="C2678">
        <v>184</v>
      </c>
      <c r="D2678">
        <v>9</v>
      </c>
      <c r="E2678">
        <v>183</v>
      </c>
      <c r="F2678">
        <v>9</v>
      </c>
      <c r="G2678">
        <v>1</v>
      </c>
      <c r="H2678">
        <v>0</v>
      </c>
      <c r="I2678">
        <v>225</v>
      </c>
      <c r="J2678">
        <v>5</v>
      </c>
      <c r="K2678">
        <v>2943</v>
      </c>
      <c r="L2678">
        <v>46</v>
      </c>
      <c r="M2678">
        <v>3168</v>
      </c>
      <c r="N2678">
        <v>51</v>
      </c>
      <c r="O2678">
        <v>0</v>
      </c>
      <c r="P2678">
        <v>4</v>
      </c>
      <c r="Q2678">
        <v>6</v>
      </c>
      <c r="R2678">
        <v>96</v>
      </c>
      <c r="S2678">
        <v>3</v>
      </c>
      <c r="T2678">
        <v>84</v>
      </c>
      <c r="U2678">
        <v>0</v>
      </c>
      <c r="V2678">
        <v>16</v>
      </c>
    </row>
    <row r="2679" spans="1:22" x14ac:dyDescent="0.3">
      <c r="A2679" s="42">
        <v>44040</v>
      </c>
      <c r="B2679" t="s">
        <v>115</v>
      </c>
      <c r="C2679">
        <v>221</v>
      </c>
      <c r="D2679">
        <v>3</v>
      </c>
      <c r="E2679">
        <v>221</v>
      </c>
      <c r="F2679">
        <v>3</v>
      </c>
      <c r="G2679">
        <v>0</v>
      </c>
      <c r="H2679">
        <v>0</v>
      </c>
      <c r="I2679">
        <v>257</v>
      </c>
      <c r="J2679">
        <v>3</v>
      </c>
      <c r="K2679">
        <v>3821</v>
      </c>
      <c r="L2679">
        <v>38</v>
      </c>
      <c r="M2679">
        <v>4078</v>
      </c>
      <c r="N2679">
        <v>41</v>
      </c>
      <c r="O2679">
        <v>0</v>
      </c>
      <c r="P2679">
        <v>2</v>
      </c>
      <c r="Q2679">
        <v>3</v>
      </c>
      <c r="R2679">
        <v>117</v>
      </c>
      <c r="S2679">
        <v>0</v>
      </c>
      <c r="T2679">
        <v>102</v>
      </c>
      <c r="U2679">
        <v>1</v>
      </c>
      <c r="V2679">
        <v>13</v>
      </c>
    </row>
    <row r="2680" spans="1:22" x14ac:dyDescent="0.3">
      <c r="A2680" s="42">
        <v>44040</v>
      </c>
      <c r="B2680" t="s">
        <v>2</v>
      </c>
      <c r="C2680">
        <v>933</v>
      </c>
      <c r="D2680">
        <v>29</v>
      </c>
      <c r="E2680">
        <v>931</v>
      </c>
      <c r="F2680">
        <v>29</v>
      </c>
      <c r="G2680">
        <v>2</v>
      </c>
      <c r="H2680">
        <v>0</v>
      </c>
      <c r="I2680">
        <v>1104</v>
      </c>
      <c r="J2680">
        <v>38</v>
      </c>
      <c r="K2680">
        <v>10154</v>
      </c>
      <c r="L2680">
        <v>170</v>
      </c>
      <c r="M2680">
        <v>11258</v>
      </c>
      <c r="N2680">
        <v>208</v>
      </c>
      <c r="O2680">
        <v>0</v>
      </c>
      <c r="P2680">
        <v>4</v>
      </c>
      <c r="Q2680">
        <v>20</v>
      </c>
      <c r="R2680">
        <v>475</v>
      </c>
      <c r="S2680">
        <v>9</v>
      </c>
      <c r="T2680">
        <v>454</v>
      </c>
      <c r="U2680">
        <v>1</v>
      </c>
      <c r="V2680">
        <v>34</v>
      </c>
    </row>
    <row r="2681" spans="1:22" x14ac:dyDescent="0.3">
      <c r="A2681" s="42">
        <v>44040</v>
      </c>
      <c r="B2681" t="s">
        <v>80</v>
      </c>
      <c r="C2681">
        <v>438</v>
      </c>
      <c r="D2681">
        <v>8</v>
      </c>
      <c r="E2681">
        <v>433</v>
      </c>
      <c r="F2681">
        <v>8</v>
      </c>
      <c r="G2681">
        <v>5</v>
      </c>
      <c r="H2681">
        <v>0</v>
      </c>
      <c r="I2681">
        <v>542</v>
      </c>
      <c r="J2681">
        <v>9</v>
      </c>
      <c r="K2681">
        <v>7376</v>
      </c>
      <c r="L2681">
        <v>70</v>
      </c>
      <c r="M2681">
        <v>7918</v>
      </c>
      <c r="N2681">
        <v>79</v>
      </c>
      <c r="O2681">
        <v>0</v>
      </c>
      <c r="P2681">
        <v>20</v>
      </c>
      <c r="Q2681">
        <v>20</v>
      </c>
      <c r="R2681">
        <v>282</v>
      </c>
      <c r="S2681">
        <v>-12</v>
      </c>
      <c r="T2681">
        <v>136</v>
      </c>
      <c r="U2681">
        <v>1</v>
      </c>
      <c r="V2681">
        <v>34</v>
      </c>
    </row>
    <row r="2682" spans="1:22" x14ac:dyDescent="0.3">
      <c r="A2682" s="42">
        <v>44040</v>
      </c>
      <c r="B2682" t="s">
        <v>110</v>
      </c>
      <c r="C2682">
        <v>259</v>
      </c>
      <c r="D2682">
        <v>12</v>
      </c>
      <c r="E2682">
        <v>240</v>
      </c>
      <c r="F2682">
        <v>12</v>
      </c>
      <c r="G2682">
        <v>19</v>
      </c>
      <c r="H2682">
        <v>0</v>
      </c>
      <c r="I2682">
        <v>284</v>
      </c>
      <c r="J2682">
        <v>12</v>
      </c>
      <c r="K2682">
        <v>2899</v>
      </c>
      <c r="L2682">
        <v>81</v>
      </c>
      <c r="M2682">
        <v>3183</v>
      </c>
      <c r="N2682">
        <v>93</v>
      </c>
      <c r="O2682">
        <v>0</v>
      </c>
      <c r="P2682">
        <v>2</v>
      </c>
      <c r="Q2682">
        <v>8</v>
      </c>
      <c r="R2682">
        <v>108</v>
      </c>
      <c r="S2682">
        <v>4</v>
      </c>
      <c r="T2682">
        <v>149</v>
      </c>
      <c r="U2682">
        <v>0</v>
      </c>
      <c r="V2682">
        <v>18</v>
      </c>
    </row>
    <row r="2683" spans="1:22" x14ac:dyDescent="0.3">
      <c r="A2683" s="42">
        <v>44040</v>
      </c>
      <c r="B2683" t="s">
        <v>97</v>
      </c>
      <c r="C2683">
        <v>83</v>
      </c>
      <c r="D2683">
        <v>2</v>
      </c>
      <c r="E2683">
        <v>83</v>
      </c>
      <c r="F2683">
        <v>2</v>
      </c>
      <c r="G2683">
        <v>0</v>
      </c>
      <c r="H2683">
        <v>0</v>
      </c>
      <c r="I2683">
        <v>101</v>
      </c>
      <c r="J2683">
        <v>3</v>
      </c>
      <c r="K2683">
        <v>1514</v>
      </c>
      <c r="L2683">
        <v>10</v>
      </c>
      <c r="M2683">
        <v>1615</v>
      </c>
      <c r="N2683">
        <v>13</v>
      </c>
      <c r="O2683">
        <v>0</v>
      </c>
      <c r="P2683">
        <v>0</v>
      </c>
      <c r="Q2683">
        <v>0</v>
      </c>
      <c r="R2683">
        <v>36</v>
      </c>
      <c r="S2683">
        <v>2</v>
      </c>
      <c r="T2683">
        <v>47</v>
      </c>
      <c r="U2683">
        <v>0</v>
      </c>
      <c r="V2683">
        <v>4</v>
      </c>
    </row>
    <row r="2684" spans="1:22" x14ac:dyDescent="0.3">
      <c r="A2684" s="42">
        <v>44040</v>
      </c>
      <c r="B2684" t="s">
        <v>70</v>
      </c>
      <c r="C2684">
        <v>289</v>
      </c>
      <c r="D2684">
        <v>18</v>
      </c>
      <c r="E2684">
        <v>279</v>
      </c>
      <c r="F2684">
        <v>18</v>
      </c>
      <c r="G2684">
        <v>10</v>
      </c>
      <c r="H2684">
        <v>0</v>
      </c>
      <c r="I2684">
        <v>324</v>
      </c>
      <c r="J2684">
        <v>18</v>
      </c>
      <c r="K2684">
        <v>3855</v>
      </c>
      <c r="L2684">
        <v>146</v>
      </c>
      <c r="M2684">
        <v>4179</v>
      </c>
      <c r="N2684">
        <v>164</v>
      </c>
      <c r="O2684">
        <v>2</v>
      </c>
      <c r="P2684">
        <v>9</v>
      </c>
      <c r="Q2684">
        <v>4</v>
      </c>
      <c r="R2684">
        <v>155</v>
      </c>
      <c r="S2684">
        <v>12</v>
      </c>
      <c r="T2684">
        <v>125</v>
      </c>
      <c r="U2684">
        <v>1</v>
      </c>
      <c r="V2684">
        <v>21</v>
      </c>
    </row>
    <row r="2685" spans="1:22" x14ac:dyDescent="0.3">
      <c r="A2685" s="42">
        <v>44040</v>
      </c>
      <c r="B2685" t="s">
        <v>56</v>
      </c>
      <c r="C2685">
        <v>1482</v>
      </c>
      <c r="D2685">
        <v>27</v>
      </c>
      <c r="E2685">
        <v>1475</v>
      </c>
      <c r="F2685">
        <v>27</v>
      </c>
      <c r="G2685">
        <v>7</v>
      </c>
      <c r="H2685">
        <v>0</v>
      </c>
      <c r="I2685">
        <v>1713</v>
      </c>
      <c r="J2685">
        <v>29</v>
      </c>
      <c r="K2685">
        <v>21495</v>
      </c>
      <c r="L2685">
        <v>132</v>
      </c>
      <c r="M2685">
        <v>23208</v>
      </c>
      <c r="N2685">
        <v>161</v>
      </c>
      <c r="O2685">
        <v>0</v>
      </c>
      <c r="P2685">
        <v>9</v>
      </c>
      <c r="Q2685">
        <v>39</v>
      </c>
      <c r="R2685">
        <v>585</v>
      </c>
      <c r="S2685">
        <v>-12</v>
      </c>
      <c r="T2685">
        <v>888</v>
      </c>
      <c r="U2685">
        <v>2</v>
      </c>
      <c r="V2685">
        <v>64</v>
      </c>
    </row>
    <row r="2686" spans="1:22" x14ac:dyDescent="0.3">
      <c r="A2686" s="42">
        <v>44040</v>
      </c>
      <c r="B2686" t="s">
        <v>129</v>
      </c>
      <c r="C2686">
        <v>36</v>
      </c>
      <c r="D2686">
        <v>-1</v>
      </c>
      <c r="E2686">
        <v>36</v>
      </c>
      <c r="F2686">
        <v>-1</v>
      </c>
      <c r="G2686">
        <v>0</v>
      </c>
      <c r="H2686">
        <v>0</v>
      </c>
      <c r="I2686">
        <v>48</v>
      </c>
      <c r="J2686">
        <v>-1</v>
      </c>
      <c r="K2686">
        <v>806</v>
      </c>
      <c r="L2686">
        <v>2</v>
      </c>
      <c r="M2686">
        <v>854</v>
      </c>
      <c r="N2686">
        <v>1</v>
      </c>
      <c r="O2686">
        <v>0</v>
      </c>
      <c r="P2686">
        <v>0</v>
      </c>
      <c r="Q2686">
        <v>1</v>
      </c>
      <c r="R2686">
        <v>23</v>
      </c>
      <c r="S2686">
        <v>-2</v>
      </c>
      <c r="T2686">
        <v>13</v>
      </c>
      <c r="U2686">
        <v>0</v>
      </c>
      <c r="V2686">
        <v>0</v>
      </c>
    </row>
    <row r="2687" spans="1:22" x14ac:dyDescent="0.3">
      <c r="A2687" s="42">
        <v>44040</v>
      </c>
      <c r="B2687" t="s">
        <v>104</v>
      </c>
      <c r="C2687">
        <v>62</v>
      </c>
      <c r="D2687">
        <v>3</v>
      </c>
      <c r="E2687">
        <v>62</v>
      </c>
      <c r="F2687">
        <v>3</v>
      </c>
      <c r="G2687">
        <v>0</v>
      </c>
      <c r="H2687">
        <v>0</v>
      </c>
      <c r="I2687">
        <v>72</v>
      </c>
      <c r="J2687">
        <v>2</v>
      </c>
      <c r="K2687">
        <v>4487</v>
      </c>
      <c r="L2687">
        <v>36</v>
      </c>
      <c r="M2687">
        <v>4559</v>
      </c>
      <c r="N2687">
        <v>38</v>
      </c>
      <c r="O2687">
        <v>0</v>
      </c>
      <c r="P2687">
        <v>1</v>
      </c>
      <c r="Q2687">
        <v>4</v>
      </c>
      <c r="R2687">
        <v>41</v>
      </c>
      <c r="S2687">
        <v>-1</v>
      </c>
      <c r="T2687">
        <v>20</v>
      </c>
      <c r="U2687">
        <v>0</v>
      </c>
      <c r="V2687">
        <v>2</v>
      </c>
    </row>
    <row r="2688" spans="1:22" x14ac:dyDescent="0.3">
      <c r="A2688" s="42">
        <v>44040</v>
      </c>
      <c r="B2688" t="s">
        <v>111</v>
      </c>
      <c r="C2688">
        <v>316</v>
      </c>
      <c r="D2688">
        <v>22</v>
      </c>
      <c r="E2688">
        <v>309</v>
      </c>
      <c r="F2688">
        <v>22</v>
      </c>
      <c r="G2688">
        <v>7</v>
      </c>
      <c r="H2688">
        <v>0</v>
      </c>
      <c r="I2688">
        <v>351</v>
      </c>
      <c r="J2688">
        <v>27</v>
      </c>
      <c r="K2688">
        <v>4058</v>
      </c>
      <c r="L2688">
        <v>152</v>
      </c>
      <c r="M2688">
        <v>4409</v>
      </c>
      <c r="N2688">
        <v>179</v>
      </c>
      <c r="O2688">
        <v>0</v>
      </c>
      <c r="P2688">
        <v>4</v>
      </c>
      <c r="Q2688">
        <v>1</v>
      </c>
      <c r="R2688">
        <v>110</v>
      </c>
      <c r="S2688">
        <v>21</v>
      </c>
      <c r="T2688">
        <v>202</v>
      </c>
      <c r="U2688">
        <v>0</v>
      </c>
      <c r="V2688">
        <v>17</v>
      </c>
    </row>
    <row r="2689" spans="1:22" x14ac:dyDescent="0.3">
      <c r="A2689" s="42">
        <v>44040</v>
      </c>
      <c r="B2689" t="s">
        <v>57</v>
      </c>
      <c r="C2689">
        <v>2741</v>
      </c>
      <c r="D2689">
        <v>110</v>
      </c>
      <c r="E2689">
        <v>2725</v>
      </c>
      <c r="F2689">
        <v>99</v>
      </c>
      <c r="G2689">
        <v>16</v>
      </c>
      <c r="H2689">
        <v>11</v>
      </c>
      <c r="I2689">
        <v>2720</v>
      </c>
      <c r="J2689">
        <v>84</v>
      </c>
      <c r="K2689">
        <v>151211</v>
      </c>
      <c r="L2689">
        <v>2960</v>
      </c>
      <c r="M2689">
        <v>153931</v>
      </c>
      <c r="N2689">
        <v>3044</v>
      </c>
      <c r="O2689">
        <v>-2</v>
      </c>
      <c r="P2689">
        <v>11</v>
      </c>
      <c r="Q2689">
        <v>46</v>
      </c>
      <c r="R2689">
        <v>1063</v>
      </c>
      <c r="S2689">
        <v>66</v>
      </c>
      <c r="T2689">
        <v>1667</v>
      </c>
      <c r="U2689">
        <v>2</v>
      </c>
      <c r="V2689">
        <v>55</v>
      </c>
    </row>
    <row r="2690" spans="1:22" x14ac:dyDescent="0.3">
      <c r="A2690" s="42">
        <v>44040</v>
      </c>
      <c r="B2690" t="s">
        <v>89</v>
      </c>
      <c r="C2690">
        <v>116</v>
      </c>
      <c r="D2690">
        <v>5</v>
      </c>
      <c r="E2690">
        <v>114</v>
      </c>
      <c r="F2690">
        <v>5</v>
      </c>
      <c r="G2690">
        <v>2</v>
      </c>
      <c r="H2690">
        <v>0</v>
      </c>
      <c r="I2690">
        <v>133</v>
      </c>
      <c r="J2690">
        <v>4</v>
      </c>
      <c r="K2690">
        <v>3342</v>
      </c>
      <c r="L2690">
        <v>33</v>
      </c>
      <c r="M2690">
        <v>3475</v>
      </c>
      <c r="N2690">
        <v>37</v>
      </c>
      <c r="O2690">
        <v>0</v>
      </c>
      <c r="P2690">
        <v>1</v>
      </c>
      <c r="Q2690">
        <v>2</v>
      </c>
      <c r="R2690">
        <v>82</v>
      </c>
      <c r="S2690">
        <v>3</v>
      </c>
      <c r="T2690">
        <v>33</v>
      </c>
      <c r="U2690">
        <v>0</v>
      </c>
      <c r="V2690">
        <v>4</v>
      </c>
    </row>
    <row r="2691" spans="1:22" x14ac:dyDescent="0.3">
      <c r="A2691" s="42">
        <v>44040</v>
      </c>
      <c r="B2691" t="s">
        <v>44</v>
      </c>
      <c r="C2691">
        <v>2925</v>
      </c>
      <c r="D2691">
        <v>18</v>
      </c>
      <c r="E2691">
        <v>2907</v>
      </c>
      <c r="F2691">
        <v>17</v>
      </c>
      <c r="G2691">
        <v>18</v>
      </c>
      <c r="H2691">
        <v>1</v>
      </c>
      <c r="I2691">
        <v>3223</v>
      </c>
      <c r="J2691">
        <v>32</v>
      </c>
      <c r="K2691">
        <v>116683</v>
      </c>
      <c r="L2691">
        <v>1567</v>
      </c>
      <c r="M2691">
        <v>119906</v>
      </c>
      <c r="N2691">
        <v>1599</v>
      </c>
      <c r="O2691">
        <v>0</v>
      </c>
      <c r="P2691">
        <v>3</v>
      </c>
      <c r="Q2691">
        <v>89</v>
      </c>
      <c r="R2691">
        <v>735</v>
      </c>
      <c r="S2691">
        <v>-71</v>
      </c>
      <c r="T2691">
        <v>2187</v>
      </c>
      <c r="U2691">
        <v>2</v>
      </c>
      <c r="V2691">
        <v>24</v>
      </c>
    </row>
    <row r="2692" spans="1:22" x14ac:dyDescent="0.3">
      <c r="A2692" s="42">
        <v>44040</v>
      </c>
      <c r="B2692" t="s">
        <v>81</v>
      </c>
      <c r="C2692">
        <v>61</v>
      </c>
      <c r="D2692">
        <v>1</v>
      </c>
      <c r="E2692">
        <v>60</v>
      </c>
      <c r="F2692">
        <v>0</v>
      </c>
      <c r="G2692">
        <v>1</v>
      </c>
      <c r="H2692">
        <v>1</v>
      </c>
      <c r="I2692">
        <v>72</v>
      </c>
      <c r="J2692">
        <v>1</v>
      </c>
      <c r="K2692">
        <v>1418</v>
      </c>
      <c r="L2692">
        <v>36</v>
      </c>
      <c r="M2692">
        <v>1490</v>
      </c>
      <c r="N2692">
        <v>37</v>
      </c>
      <c r="O2692">
        <v>0</v>
      </c>
      <c r="P2692">
        <v>0</v>
      </c>
      <c r="Q2692">
        <v>1</v>
      </c>
      <c r="R2692">
        <v>43</v>
      </c>
      <c r="S2692">
        <v>0</v>
      </c>
      <c r="T2692">
        <v>18</v>
      </c>
      <c r="U2692">
        <v>1</v>
      </c>
      <c r="V2692">
        <v>4</v>
      </c>
    </row>
    <row r="2693" spans="1:22" x14ac:dyDescent="0.3">
      <c r="A2693" s="42">
        <v>44040</v>
      </c>
      <c r="B2693" t="s">
        <v>130</v>
      </c>
      <c r="C2693">
        <v>22</v>
      </c>
      <c r="D2693">
        <v>3</v>
      </c>
      <c r="E2693">
        <v>22</v>
      </c>
      <c r="F2693">
        <v>3</v>
      </c>
      <c r="G2693">
        <v>0</v>
      </c>
      <c r="H2693">
        <v>0</v>
      </c>
      <c r="I2693">
        <v>22</v>
      </c>
      <c r="J2693">
        <v>3</v>
      </c>
      <c r="K2693">
        <v>590</v>
      </c>
      <c r="L2693">
        <v>6</v>
      </c>
      <c r="M2693">
        <v>612</v>
      </c>
      <c r="N2693">
        <v>9</v>
      </c>
      <c r="O2693">
        <v>0</v>
      </c>
      <c r="P2693">
        <v>1</v>
      </c>
      <c r="Q2693">
        <v>0</v>
      </c>
      <c r="R2693">
        <v>7</v>
      </c>
      <c r="S2693">
        <v>3</v>
      </c>
      <c r="T2693">
        <v>14</v>
      </c>
      <c r="U2693">
        <v>0</v>
      </c>
      <c r="V2693">
        <v>0</v>
      </c>
    </row>
    <row r="2694" spans="1:22" x14ac:dyDescent="0.3">
      <c r="A2694" s="42">
        <v>44040</v>
      </c>
      <c r="B2694" t="s">
        <v>131</v>
      </c>
      <c r="C2694">
        <v>116</v>
      </c>
      <c r="D2694">
        <v>6</v>
      </c>
      <c r="E2694">
        <v>113</v>
      </c>
      <c r="F2694">
        <v>6</v>
      </c>
      <c r="G2694">
        <v>3</v>
      </c>
      <c r="H2694">
        <v>0</v>
      </c>
      <c r="I2694">
        <v>125</v>
      </c>
      <c r="J2694">
        <v>7</v>
      </c>
      <c r="K2694">
        <v>1641</v>
      </c>
      <c r="L2694">
        <v>20</v>
      </c>
      <c r="M2694">
        <v>1766</v>
      </c>
      <c r="N2694">
        <v>27</v>
      </c>
      <c r="O2694">
        <v>0</v>
      </c>
      <c r="P2694">
        <v>0</v>
      </c>
      <c r="Q2694">
        <v>2</v>
      </c>
      <c r="R2694">
        <v>57</v>
      </c>
      <c r="S2694">
        <v>4</v>
      </c>
      <c r="T2694">
        <v>59</v>
      </c>
      <c r="U2694">
        <v>0</v>
      </c>
      <c r="V2694">
        <v>4</v>
      </c>
    </row>
    <row r="2695" spans="1:22" x14ac:dyDescent="0.3">
      <c r="A2695" s="42">
        <v>44040</v>
      </c>
      <c r="B2695" t="s">
        <v>71</v>
      </c>
      <c r="C2695">
        <v>1458</v>
      </c>
      <c r="D2695">
        <v>31</v>
      </c>
      <c r="E2695">
        <v>1452</v>
      </c>
      <c r="F2695">
        <v>31</v>
      </c>
      <c r="G2695">
        <v>6</v>
      </c>
      <c r="H2695">
        <v>0</v>
      </c>
      <c r="I2695">
        <v>1722</v>
      </c>
      <c r="J2695">
        <v>37</v>
      </c>
      <c r="K2695">
        <v>15373</v>
      </c>
      <c r="L2695">
        <v>205</v>
      </c>
      <c r="M2695">
        <v>17095</v>
      </c>
      <c r="N2695">
        <v>242</v>
      </c>
      <c r="O2695">
        <v>2</v>
      </c>
      <c r="P2695">
        <v>13</v>
      </c>
      <c r="Q2695">
        <v>24</v>
      </c>
      <c r="R2695">
        <v>1021</v>
      </c>
      <c r="S2695">
        <v>5</v>
      </c>
      <c r="T2695">
        <v>424</v>
      </c>
      <c r="U2695">
        <v>1</v>
      </c>
      <c r="V2695">
        <v>41</v>
      </c>
    </row>
    <row r="2696" spans="1:22" x14ac:dyDescent="0.3">
      <c r="A2696" s="42">
        <v>44040</v>
      </c>
      <c r="B2696" t="s">
        <v>132</v>
      </c>
      <c r="C2696">
        <v>452</v>
      </c>
      <c r="D2696">
        <v>2</v>
      </c>
      <c r="E2696">
        <v>452</v>
      </c>
      <c r="F2696">
        <v>2</v>
      </c>
      <c r="G2696">
        <v>0</v>
      </c>
      <c r="H2696">
        <v>0</v>
      </c>
      <c r="I2696">
        <v>527</v>
      </c>
      <c r="J2696">
        <v>2</v>
      </c>
      <c r="K2696">
        <v>4725</v>
      </c>
      <c r="L2696">
        <v>26</v>
      </c>
      <c r="M2696">
        <v>5252</v>
      </c>
      <c r="N2696">
        <v>28</v>
      </c>
      <c r="O2696">
        <v>0</v>
      </c>
      <c r="P2696">
        <v>1</v>
      </c>
      <c r="Q2696">
        <v>7</v>
      </c>
      <c r="R2696">
        <v>322</v>
      </c>
      <c r="S2696">
        <v>-5</v>
      </c>
      <c r="T2696">
        <v>129</v>
      </c>
      <c r="U2696">
        <v>1</v>
      </c>
      <c r="V2696">
        <v>11</v>
      </c>
    </row>
    <row r="2697" spans="1:22" x14ac:dyDescent="0.3">
      <c r="A2697" s="42">
        <v>44040</v>
      </c>
      <c r="B2697" t="s">
        <v>72</v>
      </c>
      <c r="C2697">
        <v>273</v>
      </c>
      <c r="D2697">
        <v>24</v>
      </c>
      <c r="E2697">
        <v>255</v>
      </c>
      <c r="F2697">
        <v>24</v>
      </c>
      <c r="G2697">
        <v>18</v>
      </c>
      <c r="H2697">
        <v>0</v>
      </c>
      <c r="I2697">
        <v>315</v>
      </c>
      <c r="J2697">
        <v>24</v>
      </c>
      <c r="K2697">
        <v>8613</v>
      </c>
      <c r="L2697">
        <v>248</v>
      </c>
      <c r="M2697">
        <v>8928</v>
      </c>
      <c r="N2697">
        <v>272</v>
      </c>
      <c r="O2697">
        <v>0</v>
      </c>
      <c r="P2697">
        <v>1</v>
      </c>
      <c r="Q2697">
        <v>11</v>
      </c>
      <c r="R2697">
        <v>114</v>
      </c>
      <c r="S2697">
        <v>13</v>
      </c>
      <c r="T2697">
        <v>158</v>
      </c>
      <c r="U2697">
        <v>1</v>
      </c>
      <c r="V2697">
        <v>15</v>
      </c>
    </row>
    <row r="2698" spans="1:22" x14ac:dyDescent="0.3">
      <c r="A2698" s="42">
        <v>44040</v>
      </c>
      <c r="B2698" t="s">
        <v>52</v>
      </c>
      <c r="C2698">
        <v>1315</v>
      </c>
      <c r="D2698">
        <v>19</v>
      </c>
      <c r="E2698">
        <v>1313</v>
      </c>
      <c r="F2698">
        <v>18</v>
      </c>
      <c r="G2698">
        <v>2</v>
      </c>
      <c r="H2698">
        <v>1</v>
      </c>
      <c r="I2698">
        <v>1667</v>
      </c>
      <c r="J2698">
        <v>22</v>
      </c>
      <c r="K2698">
        <v>9244</v>
      </c>
      <c r="L2698">
        <v>70</v>
      </c>
      <c r="M2698">
        <v>10911</v>
      </c>
      <c r="N2698">
        <v>92</v>
      </c>
      <c r="O2698">
        <v>0</v>
      </c>
      <c r="P2698">
        <v>16</v>
      </c>
      <c r="Q2698">
        <v>26</v>
      </c>
      <c r="R2698">
        <v>765</v>
      </c>
      <c r="S2698">
        <v>-7</v>
      </c>
      <c r="T2698">
        <v>534</v>
      </c>
      <c r="U2698">
        <v>2</v>
      </c>
      <c r="V2698">
        <v>78</v>
      </c>
    </row>
    <row r="2699" spans="1:22" x14ac:dyDescent="0.3">
      <c r="A2699" s="42">
        <v>44040</v>
      </c>
      <c r="B2699" t="s">
        <v>19</v>
      </c>
      <c r="C2699">
        <v>5579</v>
      </c>
      <c r="D2699">
        <v>65</v>
      </c>
      <c r="E2699">
        <v>5572</v>
      </c>
      <c r="F2699">
        <v>65</v>
      </c>
      <c r="G2699">
        <v>7</v>
      </c>
      <c r="H2699">
        <v>0</v>
      </c>
      <c r="I2699">
        <v>6765</v>
      </c>
      <c r="J2699">
        <v>87</v>
      </c>
      <c r="K2699">
        <v>40939</v>
      </c>
      <c r="L2699">
        <v>490</v>
      </c>
      <c r="M2699">
        <v>47704</v>
      </c>
      <c r="N2699">
        <v>577</v>
      </c>
      <c r="O2699">
        <v>0</v>
      </c>
      <c r="P2699">
        <v>48</v>
      </c>
      <c r="Q2699">
        <v>124</v>
      </c>
      <c r="R2699">
        <v>2772</v>
      </c>
      <c r="S2699">
        <v>-59</v>
      </c>
      <c r="T2699">
        <v>2759</v>
      </c>
      <c r="U2699">
        <v>2</v>
      </c>
      <c r="V2699">
        <v>164</v>
      </c>
    </row>
    <row r="2700" spans="1:22" x14ac:dyDescent="0.3">
      <c r="A2700" s="42">
        <v>44040</v>
      </c>
      <c r="B2700" t="s">
        <v>73</v>
      </c>
      <c r="C2700">
        <v>67</v>
      </c>
      <c r="D2700">
        <v>10</v>
      </c>
      <c r="E2700">
        <v>64</v>
      </c>
      <c r="F2700">
        <v>10</v>
      </c>
      <c r="G2700">
        <v>3</v>
      </c>
      <c r="H2700">
        <v>0</v>
      </c>
      <c r="I2700">
        <v>69</v>
      </c>
      <c r="J2700">
        <v>12</v>
      </c>
      <c r="K2700">
        <v>1922</v>
      </c>
      <c r="L2700">
        <v>68</v>
      </c>
      <c r="M2700">
        <v>1991</v>
      </c>
      <c r="N2700">
        <v>80</v>
      </c>
      <c r="O2700">
        <v>0</v>
      </c>
      <c r="P2700">
        <v>0</v>
      </c>
      <c r="Q2700">
        <v>-1</v>
      </c>
      <c r="R2700">
        <v>27</v>
      </c>
      <c r="S2700">
        <v>11</v>
      </c>
      <c r="T2700">
        <v>40</v>
      </c>
      <c r="U2700">
        <v>0</v>
      </c>
      <c r="V2700">
        <v>3</v>
      </c>
    </row>
    <row r="2701" spans="1:22" x14ac:dyDescent="0.3">
      <c r="A2701" s="42">
        <v>44040</v>
      </c>
      <c r="B2701" t="s">
        <v>133</v>
      </c>
      <c r="C2701">
        <v>86</v>
      </c>
      <c r="D2701">
        <v>3</v>
      </c>
      <c r="E2701">
        <v>86</v>
      </c>
      <c r="F2701">
        <v>3</v>
      </c>
      <c r="G2701">
        <v>0</v>
      </c>
      <c r="H2701">
        <v>0</v>
      </c>
      <c r="I2701">
        <v>108</v>
      </c>
      <c r="J2701">
        <v>3</v>
      </c>
      <c r="K2701">
        <v>2651</v>
      </c>
      <c r="L2701">
        <v>19</v>
      </c>
      <c r="M2701">
        <v>2759</v>
      </c>
      <c r="N2701">
        <v>22</v>
      </c>
      <c r="O2701">
        <v>0</v>
      </c>
      <c r="P2701">
        <v>0</v>
      </c>
      <c r="Q2701">
        <v>4</v>
      </c>
      <c r="R2701">
        <v>52</v>
      </c>
      <c r="S2701">
        <v>-1</v>
      </c>
      <c r="T2701">
        <v>34</v>
      </c>
      <c r="U2701">
        <v>0</v>
      </c>
      <c r="V2701">
        <v>4</v>
      </c>
    </row>
    <row r="2702" spans="1:22" x14ac:dyDescent="0.3">
      <c r="A2702" s="42">
        <v>44040</v>
      </c>
      <c r="B2702" t="s">
        <v>50</v>
      </c>
      <c r="C2702">
        <v>1497</v>
      </c>
      <c r="D2702">
        <v>96</v>
      </c>
      <c r="E2702">
        <v>1444</v>
      </c>
      <c r="F2702">
        <v>97</v>
      </c>
      <c r="G2702">
        <v>53</v>
      </c>
      <c r="H2702">
        <v>-1</v>
      </c>
      <c r="I2702">
        <v>1604</v>
      </c>
      <c r="J2702">
        <v>95</v>
      </c>
      <c r="K2702">
        <v>14486</v>
      </c>
      <c r="L2702">
        <v>475</v>
      </c>
      <c r="M2702">
        <v>16090</v>
      </c>
      <c r="N2702">
        <v>570</v>
      </c>
      <c r="O2702">
        <v>1</v>
      </c>
      <c r="P2702">
        <v>5</v>
      </c>
      <c r="Q2702">
        <v>36</v>
      </c>
      <c r="R2702">
        <v>961</v>
      </c>
      <c r="S2702">
        <v>59</v>
      </c>
      <c r="T2702">
        <v>531</v>
      </c>
      <c r="U2702">
        <v>3</v>
      </c>
      <c r="V2702">
        <v>48</v>
      </c>
    </row>
    <row r="2703" spans="1:22" x14ac:dyDescent="0.3">
      <c r="A2703" s="42">
        <v>44040</v>
      </c>
      <c r="B2703" t="s">
        <v>43</v>
      </c>
      <c r="C2703">
        <v>19245</v>
      </c>
      <c r="D2703">
        <v>591</v>
      </c>
      <c r="E2703">
        <v>19208</v>
      </c>
      <c r="F2703">
        <v>592</v>
      </c>
      <c r="G2703">
        <v>37</v>
      </c>
      <c r="H2703">
        <v>-1</v>
      </c>
      <c r="I2703">
        <v>23305</v>
      </c>
      <c r="J2703">
        <v>716</v>
      </c>
      <c r="K2703">
        <v>206120</v>
      </c>
      <c r="L2703">
        <v>3841</v>
      </c>
      <c r="M2703">
        <v>229425</v>
      </c>
      <c r="N2703">
        <v>4557</v>
      </c>
      <c r="O2703">
        <v>5</v>
      </c>
      <c r="P2703">
        <v>269</v>
      </c>
      <c r="Q2703">
        <v>450</v>
      </c>
      <c r="R2703">
        <v>14004</v>
      </c>
      <c r="S2703">
        <v>136</v>
      </c>
      <c r="T2703">
        <v>4972</v>
      </c>
      <c r="U2703">
        <v>13</v>
      </c>
      <c r="V2703">
        <v>1184</v>
      </c>
    </row>
    <row r="2704" spans="1:22" x14ac:dyDescent="0.3">
      <c r="A2704" s="42">
        <v>44040</v>
      </c>
      <c r="B2704" t="s">
        <v>99</v>
      </c>
      <c r="C2704">
        <v>310</v>
      </c>
      <c r="D2704">
        <v>16</v>
      </c>
      <c r="E2704">
        <v>307</v>
      </c>
      <c r="F2704">
        <v>16</v>
      </c>
      <c r="G2704">
        <v>3</v>
      </c>
      <c r="H2704">
        <v>0</v>
      </c>
      <c r="I2704">
        <v>347</v>
      </c>
      <c r="J2704">
        <v>16</v>
      </c>
      <c r="K2704">
        <v>2905</v>
      </c>
      <c r="L2704">
        <v>52</v>
      </c>
      <c r="M2704">
        <v>3252</v>
      </c>
      <c r="N2704">
        <v>68</v>
      </c>
      <c r="O2704">
        <v>0</v>
      </c>
      <c r="P2704">
        <v>2</v>
      </c>
      <c r="Q2704">
        <v>10</v>
      </c>
      <c r="R2704">
        <v>167</v>
      </c>
      <c r="S2704">
        <v>6</v>
      </c>
      <c r="T2704">
        <v>141</v>
      </c>
      <c r="U2704">
        <v>1</v>
      </c>
      <c r="V2704">
        <v>10</v>
      </c>
    </row>
    <row r="2705" spans="1:22" x14ac:dyDescent="0.3">
      <c r="A2705" s="42">
        <v>44040</v>
      </c>
      <c r="B2705" t="s">
        <v>134</v>
      </c>
      <c r="C2705">
        <v>60</v>
      </c>
      <c r="D2705">
        <v>1</v>
      </c>
      <c r="E2705">
        <v>60</v>
      </c>
      <c r="F2705">
        <v>1</v>
      </c>
      <c r="G2705">
        <v>0</v>
      </c>
      <c r="H2705">
        <v>0</v>
      </c>
      <c r="I2705">
        <v>71</v>
      </c>
      <c r="J2705">
        <v>1</v>
      </c>
      <c r="K2705">
        <v>1317</v>
      </c>
      <c r="L2705">
        <v>5</v>
      </c>
      <c r="M2705">
        <v>1388</v>
      </c>
      <c r="N2705">
        <v>6</v>
      </c>
      <c r="O2705">
        <v>0</v>
      </c>
      <c r="P2705">
        <v>0</v>
      </c>
      <c r="Q2705">
        <v>1</v>
      </c>
      <c r="R2705">
        <v>23</v>
      </c>
      <c r="S2705">
        <v>0</v>
      </c>
      <c r="T2705">
        <v>37</v>
      </c>
      <c r="U2705">
        <v>0</v>
      </c>
      <c r="V2705">
        <v>3</v>
      </c>
    </row>
    <row r="2706" spans="1:22" x14ac:dyDescent="0.3">
      <c r="A2706" s="42">
        <v>44040</v>
      </c>
      <c r="B2706" t="s">
        <v>45</v>
      </c>
      <c r="C2706">
        <v>630</v>
      </c>
      <c r="D2706">
        <v>32</v>
      </c>
      <c r="E2706">
        <v>578</v>
      </c>
      <c r="F2706">
        <v>30</v>
      </c>
      <c r="G2706">
        <v>52</v>
      </c>
      <c r="H2706">
        <v>2</v>
      </c>
      <c r="I2706">
        <v>665</v>
      </c>
      <c r="J2706">
        <v>33</v>
      </c>
      <c r="K2706">
        <v>12099</v>
      </c>
      <c r="L2706">
        <v>292</v>
      </c>
      <c r="M2706">
        <v>12764</v>
      </c>
      <c r="N2706">
        <v>325</v>
      </c>
      <c r="O2706">
        <v>1</v>
      </c>
      <c r="P2706">
        <v>7</v>
      </c>
      <c r="Q2706">
        <v>35</v>
      </c>
      <c r="R2706">
        <v>382</v>
      </c>
      <c r="S2706">
        <v>-4</v>
      </c>
      <c r="T2706">
        <v>241</v>
      </c>
      <c r="U2706">
        <v>1</v>
      </c>
      <c r="V2706">
        <v>44</v>
      </c>
    </row>
    <row r="2707" spans="1:22" x14ac:dyDescent="0.3">
      <c r="A2707" s="42">
        <v>44040</v>
      </c>
      <c r="B2707" t="s">
        <v>53</v>
      </c>
      <c r="C2707">
        <v>2962</v>
      </c>
      <c r="D2707">
        <v>37</v>
      </c>
      <c r="E2707">
        <v>2950</v>
      </c>
      <c r="F2707">
        <v>37</v>
      </c>
      <c r="G2707">
        <v>12</v>
      </c>
      <c r="H2707">
        <v>0</v>
      </c>
      <c r="I2707">
        <v>3608</v>
      </c>
      <c r="J2707">
        <v>41</v>
      </c>
      <c r="K2707">
        <v>22674</v>
      </c>
      <c r="L2707">
        <v>207</v>
      </c>
      <c r="M2707">
        <v>26282</v>
      </c>
      <c r="N2707">
        <v>248</v>
      </c>
      <c r="O2707">
        <v>0</v>
      </c>
      <c r="P2707">
        <v>68</v>
      </c>
      <c r="Q2707">
        <v>82</v>
      </c>
      <c r="R2707">
        <v>1417</v>
      </c>
      <c r="S2707">
        <v>-45</v>
      </c>
      <c r="T2707">
        <v>1477</v>
      </c>
      <c r="U2707">
        <v>4</v>
      </c>
      <c r="V2707">
        <v>272</v>
      </c>
    </row>
    <row r="2708" spans="1:22" x14ac:dyDescent="0.3">
      <c r="A2708" s="42">
        <v>44040</v>
      </c>
      <c r="B2708" t="s">
        <v>65</v>
      </c>
      <c r="C2708">
        <v>1000</v>
      </c>
      <c r="D2708">
        <v>34</v>
      </c>
      <c r="E2708">
        <v>989</v>
      </c>
      <c r="F2708">
        <v>34</v>
      </c>
      <c r="G2708">
        <v>11</v>
      </c>
      <c r="H2708">
        <v>0</v>
      </c>
      <c r="I2708">
        <v>1127</v>
      </c>
      <c r="J2708">
        <v>44</v>
      </c>
      <c r="K2708">
        <v>11596</v>
      </c>
      <c r="L2708">
        <v>292</v>
      </c>
      <c r="M2708">
        <v>12723</v>
      </c>
      <c r="N2708">
        <v>336</v>
      </c>
      <c r="O2708">
        <v>0</v>
      </c>
      <c r="P2708">
        <v>8</v>
      </c>
      <c r="Q2708">
        <v>15</v>
      </c>
      <c r="R2708">
        <v>647</v>
      </c>
      <c r="S2708">
        <v>19</v>
      </c>
      <c r="T2708">
        <v>345</v>
      </c>
      <c r="U2708">
        <v>0</v>
      </c>
      <c r="V2708">
        <v>47</v>
      </c>
    </row>
    <row r="2709" spans="1:22" x14ac:dyDescent="0.3">
      <c r="A2709" s="42">
        <v>44040</v>
      </c>
      <c r="B2709" t="s">
        <v>105</v>
      </c>
      <c r="C2709">
        <v>1565</v>
      </c>
      <c r="D2709">
        <v>4</v>
      </c>
      <c r="E2709">
        <v>1562</v>
      </c>
      <c r="F2709">
        <v>4</v>
      </c>
      <c r="G2709">
        <v>3</v>
      </c>
      <c r="H2709">
        <v>0</v>
      </c>
      <c r="I2709">
        <v>1624</v>
      </c>
      <c r="J2709">
        <v>4</v>
      </c>
      <c r="K2709">
        <v>3091</v>
      </c>
      <c r="L2709">
        <v>17</v>
      </c>
      <c r="M2709">
        <v>4715</v>
      </c>
      <c r="N2709">
        <v>21</v>
      </c>
      <c r="O2709">
        <v>0</v>
      </c>
      <c r="P2709">
        <v>6</v>
      </c>
      <c r="Q2709">
        <v>4</v>
      </c>
      <c r="R2709">
        <v>1473</v>
      </c>
      <c r="S2709">
        <v>0</v>
      </c>
      <c r="T2709">
        <v>86</v>
      </c>
      <c r="U2709">
        <v>0</v>
      </c>
      <c r="V2709">
        <v>16</v>
      </c>
    </row>
    <row r="2710" spans="1:22" x14ac:dyDescent="0.3">
      <c r="A2710" s="42">
        <v>44040</v>
      </c>
      <c r="B2710" t="s">
        <v>98</v>
      </c>
      <c r="C2710">
        <v>110</v>
      </c>
      <c r="D2710">
        <v>2</v>
      </c>
      <c r="E2710">
        <v>110</v>
      </c>
      <c r="F2710">
        <v>2</v>
      </c>
      <c r="G2710">
        <v>0</v>
      </c>
      <c r="H2710">
        <v>0</v>
      </c>
      <c r="I2710">
        <v>116</v>
      </c>
      <c r="J2710">
        <v>2</v>
      </c>
      <c r="K2710">
        <v>2682</v>
      </c>
      <c r="L2710">
        <v>16</v>
      </c>
      <c r="M2710">
        <v>2798</v>
      </c>
      <c r="N2710">
        <v>18</v>
      </c>
      <c r="O2710">
        <v>0</v>
      </c>
      <c r="P2710">
        <v>0</v>
      </c>
      <c r="Q2710">
        <v>1</v>
      </c>
      <c r="R2710">
        <v>59</v>
      </c>
      <c r="S2710">
        <v>1</v>
      </c>
      <c r="T2710">
        <v>51</v>
      </c>
      <c r="U2710">
        <v>0</v>
      </c>
      <c r="V2710">
        <v>2</v>
      </c>
    </row>
    <row r="2711" spans="1:22" x14ac:dyDescent="0.3">
      <c r="A2711" s="42">
        <v>44040</v>
      </c>
      <c r="B2711" t="s">
        <v>106</v>
      </c>
      <c r="C2711">
        <v>93</v>
      </c>
      <c r="D2711">
        <v>9</v>
      </c>
      <c r="E2711">
        <v>92</v>
      </c>
      <c r="F2711">
        <v>9</v>
      </c>
      <c r="G2711">
        <v>1</v>
      </c>
      <c r="H2711">
        <v>0</v>
      </c>
      <c r="I2711">
        <v>99</v>
      </c>
      <c r="J2711">
        <v>10</v>
      </c>
      <c r="K2711">
        <v>2002</v>
      </c>
      <c r="L2711">
        <v>50</v>
      </c>
      <c r="M2711">
        <v>2101</v>
      </c>
      <c r="N2711">
        <v>60</v>
      </c>
      <c r="O2711">
        <v>0</v>
      </c>
      <c r="P2711">
        <v>0</v>
      </c>
      <c r="Q2711">
        <v>2</v>
      </c>
      <c r="R2711">
        <v>33</v>
      </c>
      <c r="S2711">
        <v>7</v>
      </c>
      <c r="T2711">
        <v>60</v>
      </c>
      <c r="U2711">
        <v>0</v>
      </c>
      <c r="V2711">
        <v>1</v>
      </c>
    </row>
    <row r="2712" spans="1:22" x14ac:dyDescent="0.3">
      <c r="A2712" s="42">
        <v>44040</v>
      </c>
      <c r="B2712" t="s">
        <v>135</v>
      </c>
      <c r="C2712">
        <v>28</v>
      </c>
      <c r="D2712">
        <v>2</v>
      </c>
      <c r="E2712">
        <v>28</v>
      </c>
      <c r="F2712">
        <v>2</v>
      </c>
      <c r="G2712">
        <v>0</v>
      </c>
      <c r="H2712">
        <v>0</v>
      </c>
      <c r="I2712">
        <v>29</v>
      </c>
      <c r="J2712">
        <v>2</v>
      </c>
      <c r="K2712">
        <v>689</v>
      </c>
      <c r="L2712">
        <v>8</v>
      </c>
      <c r="M2712">
        <v>718</v>
      </c>
      <c r="N2712">
        <v>10</v>
      </c>
      <c r="O2712">
        <v>0</v>
      </c>
      <c r="P2712">
        <v>0</v>
      </c>
      <c r="Q2712">
        <v>3</v>
      </c>
      <c r="R2712">
        <v>10</v>
      </c>
      <c r="S2712">
        <v>-1</v>
      </c>
      <c r="T2712">
        <v>18</v>
      </c>
      <c r="U2712">
        <v>0</v>
      </c>
      <c r="V2712">
        <v>1</v>
      </c>
    </row>
    <row r="2713" spans="1:22" x14ac:dyDescent="0.3">
      <c r="A2713" s="42">
        <v>44040</v>
      </c>
      <c r="B2713" t="s">
        <v>116</v>
      </c>
      <c r="C2713">
        <v>332</v>
      </c>
      <c r="D2713">
        <v>15</v>
      </c>
      <c r="E2713">
        <v>324</v>
      </c>
      <c r="F2713">
        <v>14</v>
      </c>
      <c r="G2713">
        <v>8</v>
      </c>
      <c r="H2713">
        <v>1</v>
      </c>
      <c r="I2713">
        <v>361</v>
      </c>
      <c r="J2713">
        <v>13</v>
      </c>
      <c r="K2713">
        <v>6395</v>
      </c>
      <c r="L2713">
        <v>122</v>
      </c>
      <c r="M2713">
        <v>6756</v>
      </c>
      <c r="N2713">
        <v>135</v>
      </c>
      <c r="O2713">
        <v>0</v>
      </c>
      <c r="P2713">
        <v>3</v>
      </c>
      <c r="Q2713">
        <v>10</v>
      </c>
      <c r="R2713">
        <v>142</v>
      </c>
      <c r="S2713">
        <v>5</v>
      </c>
      <c r="T2713">
        <v>187</v>
      </c>
      <c r="U2713">
        <v>2</v>
      </c>
      <c r="V2713">
        <v>6</v>
      </c>
    </row>
    <row r="2714" spans="1:22" x14ac:dyDescent="0.3">
      <c r="A2714" s="42">
        <v>44040</v>
      </c>
      <c r="B2714" t="s">
        <v>66</v>
      </c>
      <c r="C2714">
        <v>786</v>
      </c>
      <c r="D2714">
        <v>36</v>
      </c>
      <c r="E2714">
        <v>762</v>
      </c>
      <c r="F2714">
        <v>37</v>
      </c>
      <c r="G2714">
        <v>24</v>
      </c>
      <c r="H2714">
        <v>-1</v>
      </c>
      <c r="I2714">
        <v>898</v>
      </c>
      <c r="J2714">
        <v>39</v>
      </c>
      <c r="K2714">
        <v>12877</v>
      </c>
      <c r="L2714">
        <v>279</v>
      </c>
      <c r="M2714">
        <v>13775</v>
      </c>
      <c r="N2714">
        <v>318</v>
      </c>
      <c r="O2714">
        <v>2</v>
      </c>
      <c r="P2714">
        <v>2</v>
      </c>
      <c r="Q2714">
        <v>23</v>
      </c>
      <c r="R2714">
        <v>223</v>
      </c>
      <c r="S2714">
        <v>11</v>
      </c>
      <c r="T2714">
        <v>561</v>
      </c>
      <c r="U2714">
        <v>3</v>
      </c>
      <c r="V2714">
        <v>39</v>
      </c>
    </row>
    <row r="2715" spans="1:22" x14ac:dyDescent="0.3">
      <c r="A2715" s="42">
        <v>44040</v>
      </c>
      <c r="B2715" t="s">
        <v>117</v>
      </c>
      <c r="C2715">
        <v>186</v>
      </c>
      <c r="D2715">
        <v>0</v>
      </c>
      <c r="E2715">
        <v>185</v>
      </c>
      <c r="F2715">
        <v>0</v>
      </c>
      <c r="G2715">
        <v>1</v>
      </c>
      <c r="H2715">
        <v>0</v>
      </c>
      <c r="I2715">
        <v>203</v>
      </c>
      <c r="J2715">
        <v>4</v>
      </c>
      <c r="K2715">
        <v>3550</v>
      </c>
      <c r="L2715">
        <v>20</v>
      </c>
      <c r="M2715">
        <v>3753</v>
      </c>
      <c r="N2715">
        <v>24</v>
      </c>
      <c r="O2715">
        <v>0</v>
      </c>
      <c r="P2715">
        <v>1</v>
      </c>
      <c r="Q2715">
        <v>3</v>
      </c>
      <c r="R2715">
        <v>112</v>
      </c>
      <c r="S2715">
        <v>-3</v>
      </c>
      <c r="T2715">
        <v>73</v>
      </c>
      <c r="U2715">
        <v>0</v>
      </c>
      <c r="V2715">
        <v>5</v>
      </c>
    </row>
    <row r="2716" spans="1:22" x14ac:dyDescent="0.3">
      <c r="A2716" s="42">
        <v>44040</v>
      </c>
      <c r="B2716" t="s">
        <v>86</v>
      </c>
      <c r="C2716">
        <v>177</v>
      </c>
      <c r="D2716">
        <v>12</v>
      </c>
      <c r="E2716">
        <v>167</v>
      </c>
      <c r="F2716">
        <v>13</v>
      </c>
      <c r="G2716">
        <v>10</v>
      </c>
      <c r="H2716">
        <v>-1</v>
      </c>
      <c r="I2716">
        <v>188</v>
      </c>
      <c r="J2716">
        <v>16</v>
      </c>
      <c r="K2716">
        <v>4214</v>
      </c>
      <c r="L2716">
        <v>144</v>
      </c>
      <c r="M2716">
        <v>4402</v>
      </c>
      <c r="N2716">
        <v>160</v>
      </c>
      <c r="O2716">
        <v>0</v>
      </c>
      <c r="P2716">
        <v>2</v>
      </c>
      <c r="Q2716">
        <v>7</v>
      </c>
      <c r="R2716">
        <v>67</v>
      </c>
      <c r="S2716">
        <v>5</v>
      </c>
      <c r="T2716">
        <v>108</v>
      </c>
      <c r="U2716">
        <v>0</v>
      </c>
      <c r="V2716">
        <v>6</v>
      </c>
    </row>
    <row r="2717" spans="1:22" x14ac:dyDescent="0.3">
      <c r="A2717" s="42">
        <v>44040</v>
      </c>
      <c r="B2717" t="s">
        <v>93</v>
      </c>
      <c r="C2717">
        <v>172</v>
      </c>
      <c r="D2717">
        <v>4</v>
      </c>
      <c r="E2717">
        <v>170</v>
      </c>
      <c r="F2717">
        <v>4</v>
      </c>
      <c r="G2717">
        <v>2</v>
      </c>
      <c r="H2717">
        <v>0</v>
      </c>
      <c r="I2717">
        <v>209</v>
      </c>
      <c r="J2717">
        <v>6</v>
      </c>
      <c r="K2717">
        <v>4004</v>
      </c>
      <c r="L2717">
        <v>52</v>
      </c>
      <c r="M2717">
        <v>4213</v>
      </c>
      <c r="N2717">
        <v>58</v>
      </c>
      <c r="O2717">
        <v>0</v>
      </c>
      <c r="P2717">
        <v>3</v>
      </c>
      <c r="Q2717">
        <v>1</v>
      </c>
      <c r="R2717">
        <v>87</v>
      </c>
      <c r="S2717">
        <v>3</v>
      </c>
      <c r="T2717">
        <v>82</v>
      </c>
      <c r="U2717">
        <v>0</v>
      </c>
      <c r="V2717">
        <v>12</v>
      </c>
    </row>
    <row r="2718" spans="1:22" x14ac:dyDescent="0.3">
      <c r="A2718" s="42">
        <v>44040</v>
      </c>
      <c r="B2718" t="s">
        <v>0</v>
      </c>
      <c r="C2718">
        <v>2986</v>
      </c>
      <c r="D2718">
        <v>43</v>
      </c>
      <c r="E2718">
        <v>2981</v>
      </c>
      <c r="F2718">
        <v>41</v>
      </c>
      <c r="G2718">
        <v>5</v>
      </c>
      <c r="H2718">
        <v>2</v>
      </c>
      <c r="I2718">
        <v>3561</v>
      </c>
      <c r="J2718">
        <v>57</v>
      </c>
      <c r="K2718">
        <v>36004</v>
      </c>
      <c r="L2718">
        <v>360</v>
      </c>
      <c r="M2718">
        <v>39565</v>
      </c>
      <c r="N2718">
        <v>417</v>
      </c>
      <c r="O2718">
        <v>0</v>
      </c>
      <c r="P2718">
        <v>21</v>
      </c>
      <c r="Q2718">
        <v>92</v>
      </c>
      <c r="R2718">
        <v>1579</v>
      </c>
      <c r="S2718">
        <v>-49</v>
      </c>
      <c r="T2718">
        <v>1386</v>
      </c>
      <c r="U2718">
        <v>1</v>
      </c>
      <c r="V2718">
        <v>78</v>
      </c>
    </row>
    <row r="2719" spans="1:22" x14ac:dyDescent="0.3">
      <c r="A2719" s="42">
        <v>44040</v>
      </c>
      <c r="B2719" t="s">
        <v>58</v>
      </c>
      <c r="C2719">
        <v>1902</v>
      </c>
      <c r="D2719">
        <v>26</v>
      </c>
      <c r="E2719">
        <v>1900</v>
      </c>
      <c r="F2719">
        <v>26</v>
      </c>
      <c r="G2719">
        <v>2</v>
      </c>
      <c r="H2719">
        <v>0</v>
      </c>
      <c r="I2719">
        <v>2304</v>
      </c>
      <c r="J2719">
        <v>32</v>
      </c>
      <c r="K2719">
        <v>20462</v>
      </c>
      <c r="L2719">
        <v>154</v>
      </c>
      <c r="M2719">
        <v>22766</v>
      </c>
      <c r="N2719">
        <v>186</v>
      </c>
      <c r="O2719">
        <v>0</v>
      </c>
      <c r="P2719">
        <v>20</v>
      </c>
      <c r="Q2719">
        <v>52</v>
      </c>
      <c r="R2719">
        <v>1064</v>
      </c>
      <c r="S2719">
        <v>-26</v>
      </c>
      <c r="T2719">
        <v>818</v>
      </c>
      <c r="U2719">
        <v>0</v>
      </c>
      <c r="V2719">
        <v>68</v>
      </c>
    </row>
    <row r="2720" spans="1:22" x14ac:dyDescent="0.3">
      <c r="A2720" s="42">
        <v>44041</v>
      </c>
      <c r="B2720" t="s">
        <v>59</v>
      </c>
      <c r="C2720">
        <v>536</v>
      </c>
      <c r="D2720">
        <v>36</v>
      </c>
      <c r="E2720">
        <v>523</v>
      </c>
      <c r="F2720">
        <v>36</v>
      </c>
      <c r="G2720">
        <v>13</v>
      </c>
      <c r="H2720">
        <v>0</v>
      </c>
      <c r="I2720">
        <v>621</v>
      </c>
      <c r="J2720">
        <v>38</v>
      </c>
      <c r="K2720">
        <v>12664</v>
      </c>
      <c r="L2720">
        <v>281</v>
      </c>
      <c r="M2720">
        <v>13285</v>
      </c>
      <c r="N2720">
        <v>319</v>
      </c>
      <c r="O2720">
        <v>1</v>
      </c>
      <c r="P2720">
        <v>5</v>
      </c>
      <c r="Q2720">
        <v>5</v>
      </c>
      <c r="R2720">
        <v>260</v>
      </c>
      <c r="S2720">
        <v>30</v>
      </c>
      <c r="T2720">
        <v>271</v>
      </c>
      <c r="U2720">
        <v>1</v>
      </c>
      <c r="V2720">
        <v>25</v>
      </c>
    </row>
    <row r="2721" spans="1:22" x14ac:dyDescent="0.3">
      <c r="A2721" s="42">
        <v>44041</v>
      </c>
      <c r="B2721" t="s">
        <v>90</v>
      </c>
      <c r="C2721">
        <v>806</v>
      </c>
      <c r="D2721">
        <v>21</v>
      </c>
      <c r="E2721">
        <v>801</v>
      </c>
      <c r="F2721">
        <v>20</v>
      </c>
      <c r="G2721">
        <v>5</v>
      </c>
      <c r="H2721">
        <v>1</v>
      </c>
      <c r="I2721">
        <v>971</v>
      </c>
      <c r="J2721">
        <v>27</v>
      </c>
      <c r="K2721">
        <v>5962</v>
      </c>
      <c r="L2721">
        <v>105</v>
      </c>
      <c r="M2721">
        <v>6933</v>
      </c>
      <c r="N2721">
        <v>132</v>
      </c>
      <c r="O2721">
        <v>0</v>
      </c>
      <c r="P2721">
        <v>10</v>
      </c>
      <c r="Q2721">
        <v>11</v>
      </c>
      <c r="R2721">
        <v>601</v>
      </c>
      <c r="S2721">
        <v>10</v>
      </c>
      <c r="T2721">
        <v>195</v>
      </c>
      <c r="U2721">
        <v>0</v>
      </c>
      <c r="V2721">
        <v>28</v>
      </c>
    </row>
    <row r="2722" spans="1:22" x14ac:dyDescent="0.3">
      <c r="A2722" s="42">
        <v>44041</v>
      </c>
      <c r="B2722" t="s">
        <v>94</v>
      </c>
      <c r="C2722">
        <v>55</v>
      </c>
      <c r="D2722">
        <v>2</v>
      </c>
      <c r="E2722">
        <v>50</v>
      </c>
      <c r="F2722">
        <v>3</v>
      </c>
      <c r="G2722">
        <v>5</v>
      </c>
      <c r="H2722">
        <v>-1</v>
      </c>
      <c r="I2722">
        <v>59</v>
      </c>
      <c r="J2722">
        <v>3</v>
      </c>
      <c r="K2722">
        <v>1592</v>
      </c>
      <c r="L2722">
        <v>8</v>
      </c>
      <c r="M2722">
        <v>1651</v>
      </c>
      <c r="N2722">
        <v>11</v>
      </c>
      <c r="O2722">
        <v>0</v>
      </c>
      <c r="P2722">
        <v>1</v>
      </c>
      <c r="Q2722">
        <v>2</v>
      </c>
      <c r="R2722">
        <v>20</v>
      </c>
      <c r="S2722">
        <v>0</v>
      </c>
      <c r="T2722">
        <v>34</v>
      </c>
      <c r="U2722">
        <v>0</v>
      </c>
      <c r="V2722">
        <v>3</v>
      </c>
    </row>
    <row r="2723" spans="1:22" x14ac:dyDescent="0.3">
      <c r="A2723" s="42">
        <v>44041</v>
      </c>
      <c r="B2723" t="s">
        <v>100</v>
      </c>
      <c r="C2723">
        <v>654</v>
      </c>
      <c r="D2723">
        <v>1</v>
      </c>
      <c r="E2723">
        <v>654</v>
      </c>
      <c r="F2723">
        <v>1</v>
      </c>
      <c r="G2723">
        <v>0</v>
      </c>
      <c r="H2723">
        <v>0</v>
      </c>
      <c r="I2723">
        <v>675</v>
      </c>
      <c r="J2723">
        <v>3</v>
      </c>
      <c r="K2723">
        <v>4347</v>
      </c>
      <c r="L2723">
        <v>14</v>
      </c>
      <c r="M2723">
        <v>5022</v>
      </c>
      <c r="N2723">
        <v>17</v>
      </c>
      <c r="O2723">
        <v>0</v>
      </c>
      <c r="P2723">
        <v>1</v>
      </c>
      <c r="Q2723">
        <v>2</v>
      </c>
      <c r="R2723">
        <v>632</v>
      </c>
      <c r="S2723">
        <v>-1</v>
      </c>
      <c r="T2723">
        <v>21</v>
      </c>
      <c r="U2723">
        <v>1</v>
      </c>
      <c r="V2723">
        <v>10</v>
      </c>
    </row>
    <row r="2724" spans="1:22" x14ac:dyDescent="0.3">
      <c r="A2724" s="42">
        <v>44041</v>
      </c>
      <c r="B2724" t="s">
        <v>60</v>
      </c>
      <c r="C2724">
        <v>957</v>
      </c>
      <c r="D2724">
        <v>42</v>
      </c>
      <c r="E2724">
        <v>930</v>
      </c>
      <c r="F2724">
        <v>43</v>
      </c>
      <c r="G2724">
        <v>27</v>
      </c>
      <c r="H2724">
        <v>-1</v>
      </c>
      <c r="I2724">
        <v>1119</v>
      </c>
      <c r="J2724">
        <v>48</v>
      </c>
      <c r="K2724">
        <v>13036</v>
      </c>
      <c r="L2724">
        <v>271</v>
      </c>
      <c r="M2724">
        <v>14155</v>
      </c>
      <c r="N2724">
        <v>319</v>
      </c>
      <c r="O2724">
        <v>0</v>
      </c>
      <c r="P2724">
        <v>7</v>
      </c>
      <c r="Q2724">
        <v>22</v>
      </c>
      <c r="R2724">
        <v>471</v>
      </c>
      <c r="S2724">
        <v>20</v>
      </c>
      <c r="T2724">
        <v>479</v>
      </c>
      <c r="U2724">
        <v>0</v>
      </c>
      <c r="V2724">
        <v>36</v>
      </c>
    </row>
    <row r="2725" spans="1:22" x14ac:dyDescent="0.3">
      <c r="A2725" s="42">
        <v>44041</v>
      </c>
      <c r="B2725" t="s">
        <v>61</v>
      </c>
      <c r="C2725">
        <v>1555</v>
      </c>
      <c r="D2725">
        <v>30</v>
      </c>
      <c r="E2725">
        <v>1535</v>
      </c>
      <c r="F2725">
        <v>30</v>
      </c>
      <c r="G2725">
        <v>20</v>
      </c>
      <c r="H2725">
        <v>0</v>
      </c>
      <c r="I2725">
        <v>1871</v>
      </c>
      <c r="J2725">
        <v>38</v>
      </c>
      <c r="K2725">
        <v>11925</v>
      </c>
      <c r="L2725">
        <v>90</v>
      </c>
      <c r="M2725">
        <v>13796</v>
      </c>
      <c r="N2725">
        <v>128</v>
      </c>
      <c r="O2725">
        <v>0</v>
      </c>
      <c r="P2725">
        <v>10</v>
      </c>
      <c r="Q2725">
        <v>29</v>
      </c>
      <c r="R2725">
        <v>1048</v>
      </c>
      <c r="S2725">
        <v>1</v>
      </c>
      <c r="T2725">
        <v>497</v>
      </c>
      <c r="U2725">
        <v>3</v>
      </c>
      <c r="V2725">
        <v>85</v>
      </c>
    </row>
    <row r="2726" spans="1:22" x14ac:dyDescent="0.3">
      <c r="A2726" s="42">
        <v>44041</v>
      </c>
      <c r="B2726" t="s">
        <v>49</v>
      </c>
      <c r="C2726">
        <v>160</v>
      </c>
      <c r="D2726">
        <v>8</v>
      </c>
      <c r="E2726">
        <v>152</v>
      </c>
      <c r="F2726">
        <v>8</v>
      </c>
      <c r="G2726">
        <v>8</v>
      </c>
      <c r="H2726">
        <v>0</v>
      </c>
      <c r="I2726">
        <v>182</v>
      </c>
      <c r="J2726">
        <v>8</v>
      </c>
      <c r="K2726">
        <v>4887</v>
      </c>
      <c r="L2726">
        <v>33</v>
      </c>
      <c r="M2726">
        <v>5069</v>
      </c>
      <c r="N2726">
        <v>41</v>
      </c>
      <c r="O2726">
        <v>0</v>
      </c>
      <c r="P2726">
        <v>1</v>
      </c>
      <c r="Q2726">
        <v>2</v>
      </c>
      <c r="R2726">
        <v>74</v>
      </c>
      <c r="S2726">
        <v>6</v>
      </c>
      <c r="T2726">
        <v>85</v>
      </c>
      <c r="U2726">
        <v>0</v>
      </c>
      <c r="V2726">
        <v>8</v>
      </c>
    </row>
    <row r="2727" spans="1:22" x14ac:dyDescent="0.3">
      <c r="A2727" s="42">
        <v>44041</v>
      </c>
      <c r="B2727" t="s">
        <v>95</v>
      </c>
      <c r="C2727">
        <v>105</v>
      </c>
      <c r="D2727">
        <v>3</v>
      </c>
      <c r="E2727">
        <v>104</v>
      </c>
      <c r="F2727">
        <v>3</v>
      </c>
      <c r="G2727">
        <v>1</v>
      </c>
      <c r="H2727">
        <v>0</v>
      </c>
      <c r="I2727">
        <v>142</v>
      </c>
      <c r="J2727">
        <v>3</v>
      </c>
      <c r="K2727">
        <v>1842</v>
      </c>
      <c r="L2727">
        <v>8</v>
      </c>
      <c r="M2727">
        <v>1984</v>
      </c>
      <c r="N2727">
        <v>11</v>
      </c>
      <c r="O2727">
        <v>0</v>
      </c>
      <c r="P2727">
        <v>0</v>
      </c>
      <c r="Q2727">
        <v>3</v>
      </c>
      <c r="R2727">
        <v>56</v>
      </c>
      <c r="S2727">
        <v>0</v>
      </c>
      <c r="T2727">
        <v>49</v>
      </c>
      <c r="U2727">
        <v>0</v>
      </c>
      <c r="V2727">
        <v>5</v>
      </c>
    </row>
    <row r="2728" spans="1:22" x14ac:dyDescent="0.3">
      <c r="A2728" s="42">
        <v>44041</v>
      </c>
      <c r="B2728" t="s">
        <v>67</v>
      </c>
      <c r="C2728">
        <v>154</v>
      </c>
      <c r="D2728">
        <v>3</v>
      </c>
      <c r="E2728">
        <v>130</v>
      </c>
      <c r="F2728">
        <v>3</v>
      </c>
      <c r="G2728">
        <v>24</v>
      </c>
      <c r="H2728">
        <v>0</v>
      </c>
      <c r="I2728">
        <v>160</v>
      </c>
      <c r="J2728">
        <v>5</v>
      </c>
      <c r="K2728">
        <v>3089</v>
      </c>
      <c r="L2728">
        <v>44</v>
      </c>
      <c r="M2728">
        <v>3249</v>
      </c>
      <c r="N2728">
        <v>49</v>
      </c>
      <c r="O2728">
        <v>0</v>
      </c>
      <c r="P2728">
        <v>2</v>
      </c>
      <c r="Q2728">
        <v>4</v>
      </c>
      <c r="R2728">
        <v>55</v>
      </c>
      <c r="S2728">
        <v>-1</v>
      </c>
      <c r="T2728">
        <v>97</v>
      </c>
      <c r="U2728">
        <v>1</v>
      </c>
      <c r="V2728">
        <v>12</v>
      </c>
    </row>
    <row r="2729" spans="1:22" x14ac:dyDescent="0.3">
      <c r="A2729" s="42">
        <v>44041</v>
      </c>
      <c r="B2729" t="s">
        <v>101</v>
      </c>
      <c r="C2729">
        <v>333</v>
      </c>
      <c r="D2729">
        <v>11</v>
      </c>
      <c r="E2729">
        <v>319</v>
      </c>
      <c r="F2729">
        <v>8</v>
      </c>
      <c r="G2729">
        <v>14</v>
      </c>
      <c r="H2729">
        <v>3</v>
      </c>
      <c r="I2729">
        <v>367</v>
      </c>
      <c r="J2729">
        <v>12</v>
      </c>
      <c r="K2729">
        <v>6490</v>
      </c>
      <c r="L2729">
        <v>362</v>
      </c>
      <c r="M2729">
        <v>6857</v>
      </c>
      <c r="N2729">
        <v>374</v>
      </c>
      <c r="O2729">
        <v>0</v>
      </c>
      <c r="P2729">
        <v>4</v>
      </c>
      <c r="Q2729">
        <v>7</v>
      </c>
      <c r="R2729">
        <v>84</v>
      </c>
      <c r="S2729">
        <v>4</v>
      </c>
      <c r="T2729">
        <v>245</v>
      </c>
      <c r="U2729">
        <v>2</v>
      </c>
      <c r="V2729">
        <v>32</v>
      </c>
    </row>
    <row r="2730" spans="1:22" x14ac:dyDescent="0.3">
      <c r="A2730" s="42">
        <v>44041</v>
      </c>
      <c r="B2730" t="s">
        <v>51</v>
      </c>
      <c r="C2730">
        <v>466</v>
      </c>
      <c r="D2730">
        <v>7</v>
      </c>
      <c r="E2730">
        <v>464</v>
      </c>
      <c r="F2730">
        <v>6</v>
      </c>
      <c r="G2730">
        <v>2</v>
      </c>
      <c r="H2730">
        <v>1</v>
      </c>
      <c r="I2730">
        <v>560</v>
      </c>
      <c r="J2730">
        <v>12</v>
      </c>
      <c r="K2730">
        <v>5629</v>
      </c>
      <c r="L2730">
        <v>58</v>
      </c>
      <c r="M2730">
        <v>6189</v>
      </c>
      <c r="N2730">
        <v>70</v>
      </c>
      <c r="O2730">
        <v>0</v>
      </c>
      <c r="P2730">
        <v>4</v>
      </c>
      <c r="Q2730">
        <v>14</v>
      </c>
      <c r="R2730">
        <v>230</v>
      </c>
      <c r="S2730">
        <v>-7</v>
      </c>
      <c r="T2730">
        <v>232</v>
      </c>
      <c r="U2730">
        <v>0</v>
      </c>
      <c r="V2730">
        <v>18</v>
      </c>
    </row>
    <row r="2731" spans="1:22" x14ac:dyDescent="0.3">
      <c r="A2731" s="42">
        <v>44041</v>
      </c>
      <c r="B2731" t="s">
        <v>74</v>
      </c>
      <c r="C2731">
        <v>169</v>
      </c>
      <c r="D2731">
        <v>4</v>
      </c>
      <c r="E2731">
        <v>156</v>
      </c>
      <c r="F2731">
        <v>4</v>
      </c>
      <c r="G2731">
        <v>13</v>
      </c>
      <c r="H2731">
        <v>0</v>
      </c>
      <c r="I2731">
        <v>182</v>
      </c>
      <c r="J2731">
        <v>4</v>
      </c>
      <c r="K2731">
        <v>1548</v>
      </c>
      <c r="L2731">
        <v>26</v>
      </c>
      <c r="M2731">
        <v>1730</v>
      </c>
      <c r="N2731">
        <v>30</v>
      </c>
      <c r="O2731">
        <v>0</v>
      </c>
      <c r="P2731">
        <v>0</v>
      </c>
      <c r="Q2731">
        <v>7</v>
      </c>
      <c r="R2731">
        <v>74</v>
      </c>
      <c r="S2731">
        <v>-3</v>
      </c>
      <c r="T2731">
        <v>95</v>
      </c>
      <c r="U2731">
        <v>0</v>
      </c>
      <c r="V2731">
        <v>7</v>
      </c>
    </row>
    <row r="2732" spans="1:22" x14ac:dyDescent="0.3">
      <c r="A2732" s="42">
        <v>44041</v>
      </c>
      <c r="B2732" t="s">
        <v>82</v>
      </c>
      <c r="C2732">
        <v>178</v>
      </c>
      <c r="D2732">
        <v>9</v>
      </c>
      <c r="E2732">
        <v>169</v>
      </c>
      <c r="F2732">
        <v>6</v>
      </c>
      <c r="G2732">
        <v>9</v>
      </c>
      <c r="H2732">
        <v>3</v>
      </c>
      <c r="I2732">
        <v>195</v>
      </c>
      <c r="J2732">
        <v>5</v>
      </c>
      <c r="K2732">
        <v>4185</v>
      </c>
      <c r="L2732">
        <v>64</v>
      </c>
      <c r="M2732">
        <v>4380</v>
      </c>
      <c r="N2732">
        <v>69</v>
      </c>
      <c r="O2732">
        <v>0</v>
      </c>
      <c r="P2732">
        <v>0</v>
      </c>
      <c r="Q2732">
        <v>7</v>
      </c>
      <c r="R2732">
        <v>76</v>
      </c>
      <c r="S2732">
        <v>2</v>
      </c>
      <c r="T2732">
        <v>102</v>
      </c>
      <c r="U2732">
        <v>1</v>
      </c>
      <c r="V2732">
        <v>5</v>
      </c>
    </row>
    <row r="2733" spans="1:22" x14ac:dyDescent="0.3">
      <c r="A2733" s="42">
        <v>44041</v>
      </c>
      <c r="B2733" t="s">
        <v>118</v>
      </c>
      <c r="C2733">
        <v>52</v>
      </c>
      <c r="D2733">
        <v>4</v>
      </c>
      <c r="E2733">
        <v>50</v>
      </c>
      <c r="F2733">
        <v>4</v>
      </c>
      <c r="G2733">
        <v>2</v>
      </c>
      <c r="H2733">
        <v>0</v>
      </c>
      <c r="I2733">
        <v>53</v>
      </c>
      <c r="J2733">
        <v>3</v>
      </c>
      <c r="K2733">
        <v>1210</v>
      </c>
      <c r="L2733">
        <v>10</v>
      </c>
      <c r="M2733">
        <v>1263</v>
      </c>
      <c r="N2733">
        <v>13</v>
      </c>
      <c r="O2733">
        <v>0</v>
      </c>
      <c r="P2733">
        <v>0</v>
      </c>
      <c r="Q2733">
        <v>1</v>
      </c>
      <c r="R2733">
        <v>30</v>
      </c>
      <c r="S2733">
        <v>3</v>
      </c>
      <c r="T2733">
        <v>22</v>
      </c>
      <c r="U2733">
        <v>0</v>
      </c>
      <c r="V2733">
        <v>2</v>
      </c>
    </row>
    <row r="2734" spans="1:22" x14ac:dyDescent="0.3">
      <c r="A2734" s="42">
        <v>44041</v>
      </c>
      <c r="B2734" t="s">
        <v>68</v>
      </c>
      <c r="C2734">
        <v>342</v>
      </c>
      <c r="D2734">
        <v>17</v>
      </c>
      <c r="E2734">
        <v>327</v>
      </c>
      <c r="F2734">
        <v>16</v>
      </c>
      <c r="G2734">
        <v>15</v>
      </c>
      <c r="H2734">
        <v>1</v>
      </c>
      <c r="I2734">
        <v>364</v>
      </c>
      <c r="J2734">
        <v>17</v>
      </c>
      <c r="K2734">
        <v>3903</v>
      </c>
      <c r="L2734">
        <v>71</v>
      </c>
      <c r="M2734">
        <v>4267</v>
      </c>
      <c r="N2734">
        <v>88</v>
      </c>
      <c r="O2734">
        <v>0</v>
      </c>
      <c r="P2734">
        <v>1</v>
      </c>
      <c r="Q2734">
        <v>10</v>
      </c>
      <c r="R2734">
        <v>175</v>
      </c>
      <c r="S2734">
        <v>7</v>
      </c>
      <c r="T2734">
        <v>166</v>
      </c>
      <c r="U2734">
        <v>1</v>
      </c>
      <c r="V2734">
        <v>11</v>
      </c>
    </row>
    <row r="2735" spans="1:22" x14ac:dyDescent="0.3">
      <c r="A2735" s="42">
        <v>44041</v>
      </c>
      <c r="B2735" t="s">
        <v>107</v>
      </c>
      <c r="C2735">
        <v>333</v>
      </c>
      <c r="D2735">
        <v>15</v>
      </c>
      <c r="E2735">
        <v>323</v>
      </c>
      <c r="F2735">
        <v>12</v>
      </c>
      <c r="G2735">
        <v>10</v>
      </c>
      <c r="H2735">
        <v>3</v>
      </c>
      <c r="I2735">
        <v>407</v>
      </c>
      <c r="J2735">
        <v>19</v>
      </c>
      <c r="K2735">
        <v>7631</v>
      </c>
      <c r="L2735">
        <v>157</v>
      </c>
      <c r="M2735">
        <v>8038</v>
      </c>
      <c r="N2735">
        <v>176</v>
      </c>
      <c r="O2735">
        <v>0</v>
      </c>
      <c r="P2735">
        <v>0</v>
      </c>
      <c r="Q2735">
        <v>4</v>
      </c>
      <c r="R2735">
        <v>161</v>
      </c>
      <c r="S2735">
        <v>11</v>
      </c>
      <c r="T2735">
        <v>172</v>
      </c>
      <c r="U2735">
        <v>0</v>
      </c>
      <c r="V2735">
        <v>10</v>
      </c>
    </row>
    <row r="2736" spans="1:22" x14ac:dyDescent="0.3">
      <c r="A2736" s="42">
        <v>44041</v>
      </c>
      <c r="B2736" t="s">
        <v>119</v>
      </c>
      <c r="C2736">
        <v>179</v>
      </c>
      <c r="D2736">
        <v>7</v>
      </c>
      <c r="E2736">
        <v>165</v>
      </c>
      <c r="F2736">
        <v>8</v>
      </c>
      <c r="G2736">
        <v>14</v>
      </c>
      <c r="H2736">
        <v>-1</v>
      </c>
      <c r="I2736">
        <v>199</v>
      </c>
      <c r="J2736">
        <v>7</v>
      </c>
      <c r="K2736">
        <v>1536</v>
      </c>
      <c r="L2736">
        <v>25</v>
      </c>
      <c r="M2736">
        <v>1735</v>
      </c>
      <c r="N2736">
        <v>32</v>
      </c>
      <c r="O2736">
        <v>0</v>
      </c>
      <c r="P2736">
        <v>3</v>
      </c>
      <c r="Q2736">
        <v>3</v>
      </c>
      <c r="R2736">
        <v>74</v>
      </c>
      <c r="S2736">
        <v>4</v>
      </c>
      <c r="T2736">
        <v>102</v>
      </c>
      <c r="U2736">
        <v>1</v>
      </c>
      <c r="V2736">
        <v>9</v>
      </c>
    </row>
    <row r="2737" spans="1:22" x14ac:dyDescent="0.3">
      <c r="A2737" s="42">
        <v>44041</v>
      </c>
      <c r="B2737" t="s">
        <v>54</v>
      </c>
      <c r="C2737">
        <v>346</v>
      </c>
      <c r="D2737">
        <v>9</v>
      </c>
      <c r="E2737">
        <v>345</v>
      </c>
      <c r="F2737">
        <v>9</v>
      </c>
      <c r="G2737">
        <v>1</v>
      </c>
      <c r="H2737">
        <v>0</v>
      </c>
      <c r="I2737">
        <v>443</v>
      </c>
      <c r="J2737">
        <v>12</v>
      </c>
      <c r="K2737">
        <v>10934</v>
      </c>
      <c r="L2737">
        <v>218</v>
      </c>
      <c r="M2737">
        <v>11377</v>
      </c>
      <c r="N2737">
        <v>230</v>
      </c>
      <c r="O2737">
        <v>0</v>
      </c>
      <c r="P2737">
        <v>6</v>
      </c>
      <c r="Q2737">
        <v>6</v>
      </c>
      <c r="R2737">
        <v>217</v>
      </c>
      <c r="S2737">
        <v>3</v>
      </c>
      <c r="T2737">
        <v>123</v>
      </c>
      <c r="U2737">
        <v>0</v>
      </c>
      <c r="V2737">
        <v>23</v>
      </c>
    </row>
    <row r="2738" spans="1:22" x14ac:dyDescent="0.3">
      <c r="A2738" s="42">
        <v>44041</v>
      </c>
      <c r="B2738" t="s">
        <v>1</v>
      </c>
      <c r="C2738">
        <v>18545</v>
      </c>
      <c r="D2738">
        <v>168</v>
      </c>
      <c r="E2738">
        <v>18509</v>
      </c>
      <c r="F2738">
        <v>166</v>
      </c>
      <c r="G2738">
        <v>36</v>
      </c>
      <c r="H2738">
        <v>2</v>
      </c>
      <c r="I2738">
        <v>22832</v>
      </c>
      <c r="J2738">
        <v>246</v>
      </c>
      <c r="K2738">
        <v>162099</v>
      </c>
      <c r="L2738">
        <v>1334</v>
      </c>
      <c r="M2738">
        <v>184931</v>
      </c>
      <c r="N2738">
        <v>1580</v>
      </c>
      <c r="O2738">
        <v>0</v>
      </c>
      <c r="P2738">
        <v>194</v>
      </c>
      <c r="Q2738">
        <v>428</v>
      </c>
      <c r="R2738">
        <v>13422</v>
      </c>
      <c r="S2738">
        <v>-260</v>
      </c>
      <c r="T2738">
        <v>4929</v>
      </c>
      <c r="U2738">
        <v>5</v>
      </c>
      <c r="V2738">
        <v>642</v>
      </c>
    </row>
    <row r="2739" spans="1:22" x14ac:dyDescent="0.3">
      <c r="A2739" s="42">
        <v>44041</v>
      </c>
      <c r="B2739" t="s">
        <v>120</v>
      </c>
      <c r="C2739">
        <v>120</v>
      </c>
      <c r="D2739">
        <v>3</v>
      </c>
      <c r="E2739">
        <v>89</v>
      </c>
      <c r="F2739">
        <v>4</v>
      </c>
      <c r="G2739">
        <v>31</v>
      </c>
      <c r="H2739">
        <v>-1</v>
      </c>
      <c r="I2739">
        <v>132</v>
      </c>
      <c r="J2739">
        <v>7</v>
      </c>
      <c r="K2739">
        <v>2024</v>
      </c>
      <c r="L2739">
        <v>76</v>
      </c>
      <c r="M2739">
        <v>2156</v>
      </c>
      <c r="N2739">
        <v>83</v>
      </c>
      <c r="O2739">
        <v>0</v>
      </c>
      <c r="P2739">
        <v>0</v>
      </c>
      <c r="Q2739">
        <v>5</v>
      </c>
      <c r="R2739">
        <v>44</v>
      </c>
      <c r="S2739">
        <v>-2</v>
      </c>
      <c r="T2739">
        <v>76</v>
      </c>
      <c r="U2739">
        <v>0</v>
      </c>
      <c r="V2739">
        <v>4</v>
      </c>
    </row>
    <row r="2740" spans="1:22" x14ac:dyDescent="0.3">
      <c r="A2740" s="42">
        <v>44041</v>
      </c>
      <c r="B2740" t="s">
        <v>83</v>
      </c>
      <c r="C2740">
        <v>269</v>
      </c>
      <c r="D2740">
        <v>4</v>
      </c>
      <c r="E2740">
        <v>268</v>
      </c>
      <c r="F2740">
        <v>4</v>
      </c>
      <c r="G2740">
        <v>1</v>
      </c>
      <c r="H2740">
        <v>0</v>
      </c>
      <c r="I2740">
        <v>303</v>
      </c>
      <c r="J2740">
        <v>5</v>
      </c>
      <c r="K2740">
        <v>3858</v>
      </c>
      <c r="L2740">
        <v>70</v>
      </c>
      <c r="M2740">
        <v>4161</v>
      </c>
      <c r="N2740">
        <v>75</v>
      </c>
      <c r="O2740">
        <v>0</v>
      </c>
      <c r="P2740">
        <v>1</v>
      </c>
      <c r="Q2740">
        <v>10</v>
      </c>
      <c r="R2740">
        <v>109</v>
      </c>
      <c r="S2740">
        <v>-6</v>
      </c>
      <c r="T2740">
        <v>159</v>
      </c>
      <c r="U2740">
        <v>0</v>
      </c>
      <c r="V2740">
        <v>10</v>
      </c>
    </row>
    <row r="2741" spans="1:22" x14ac:dyDescent="0.3">
      <c r="A2741" s="42">
        <v>44041</v>
      </c>
      <c r="B2741" t="s">
        <v>62</v>
      </c>
      <c r="C2741">
        <v>534</v>
      </c>
      <c r="D2741">
        <v>24</v>
      </c>
      <c r="E2741">
        <v>534</v>
      </c>
      <c r="F2741">
        <v>24</v>
      </c>
      <c r="G2741">
        <v>0</v>
      </c>
      <c r="H2741">
        <v>0</v>
      </c>
      <c r="I2741">
        <v>671</v>
      </c>
      <c r="J2741">
        <v>20</v>
      </c>
      <c r="K2741">
        <v>6748</v>
      </c>
      <c r="L2741">
        <v>129</v>
      </c>
      <c r="M2741">
        <v>7419</v>
      </c>
      <c r="N2741">
        <v>149</v>
      </c>
      <c r="O2741">
        <v>0</v>
      </c>
      <c r="P2741">
        <v>1</v>
      </c>
      <c r="Q2741">
        <v>10</v>
      </c>
      <c r="R2741">
        <v>191</v>
      </c>
      <c r="S2741">
        <v>14</v>
      </c>
      <c r="T2741">
        <v>342</v>
      </c>
      <c r="U2741">
        <v>1</v>
      </c>
      <c r="V2741">
        <v>28</v>
      </c>
    </row>
    <row r="2742" spans="1:22" x14ac:dyDescent="0.3">
      <c r="A2742" s="42">
        <v>44041</v>
      </c>
      <c r="B2742" t="s">
        <v>55</v>
      </c>
      <c r="C2742">
        <v>459</v>
      </c>
      <c r="D2742">
        <v>2</v>
      </c>
      <c r="E2742">
        <v>441</v>
      </c>
      <c r="F2742">
        <v>2</v>
      </c>
      <c r="G2742">
        <v>18</v>
      </c>
      <c r="H2742">
        <v>0</v>
      </c>
      <c r="I2742">
        <v>517</v>
      </c>
      <c r="J2742">
        <v>4</v>
      </c>
      <c r="K2742">
        <v>4905</v>
      </c>
      <c r="L2742">
        <v>57</v>
      </c>
      <c r="M2742">
        <v>5422</v>
      </c>
      <c r="N2742">
        <v>61</v>
      </c>
      <c r="O2742">
        <v>0</v>
      </c>
      <c r="P2742">
        <v>5</v>
      </c>
      <c r="Q2742">
        <v>3</v>
      </c>
      <c r="R2742">
        <v>212</v>
      </c>
      <c r="S2742">
        <v>-1</v>
      </c>
      <c r="T2742">
        <v>242</v>
      </c>
      <c r="U2742">
        <v>0</v>
      </c>
      <c r="V2742">
        <v>33</v>
      </c>
    </row>
    <row r="2743" spans="1:22" x14ac:dyDescent="0.3">
      <c r="A2743" s="42">
        <v>44041</v>
      </c>
      <c r="B2743" t="s">
        <v>69</v>
      </c>
      <c r="C2743">
        <v>574</v>
      </c>
      <c r="D2743">
        <v>7</v>
      </c>
      <c r="E2743">
        <v>569</v>
      </c>
      <c r="F2743">
        <v>7</v>
      </c>
      <c r="G2743">
        <v>5</v>
      </c>
      <c r="H2743">
        <v>0</v>
      </c>
      <c r="I2743">
        <v>720</v>
      </c>
      <c r="J2743">
        <v>9</v>
      </c>
      <c r="K2743">
        <v>8963</v>
      </c>
      <c r="L2743">
        <v>62</v>
      </c>
      <c r="M2743">
        <v>9683</v>
      </c>
      <c r="N2743">
        <v>71</v>
      </c>
      <c r="O2743">
        <v>0</v>
      </c>
      <c r="P2743">
        <v>8</v>
      </c>
      <c r="Q2743">
        <v>12</v>
      </c>
      <c r="R2743">
        <v>354</v>
      </c>
      <c r="S2743">
        <v>-5</v>
      </c>
      <c r="T2743">
        <v>212</v>
      </c>
      <c r="U2743">
        <v>1</v>
      </c>
      <c r="V2743">
        <v>45</v>
      </c>
    </row>
    <row r="2744" spans="1:22" x14ac:dyDescent="0.3">
      <c r="A2744" s="42">
        <v>44041</v>
      </c>
      <c r="B2744" t="s">
        <v>112</v>
      </c>
      <c r="C2744">
        <v>63</v>
      </c>
      <c r="D2744">
        <v>2</v>
      </c>
      <c r="E2744">
        <v>63</v>
      </c>
      <c r="F2744">
        <v>2</v>
      </c>
      <c r="G2744">
        <v>0</v>
      </c>
      <c r="H2744">
        <v>0</v>
      </c>
      <c r="I2744">
        <v>68</v>
      </c>
      <c r="J2744">
        <v>2</v>
      </c>
      <c r="K2744">
        <v>1883</v>
      </c>
      <c r="L2744">
        <v>11</v>
      </c>
      <c r="M2744">
        <v>1951</v>
      </c>
      <c r="N2744">
        <v>13</v>
      </c>
      <c r="O2744">
        <v>0</v>
      </c>
      <c r="P2744">
        <v>0</v>
      </c>
      <c r="Q2744">
        <v>0</v>
      </c>
      <c r="R2744">
        <v>28</v>
      </c>
      <c r="S2744">
        <v>2</v>
      </c>
      <c r="T2744">
        <v>35</v>
      </c>
      <c r="U2744">
        <v>0</v>
      </c>
      <c r="V2744">
        <v>4</v>
      </c>
    </row>
    <row r="2745" spans="1:22" x14ac:dyDescent="0.3">
      <c r="A2745" s="42">
        <v>44041</v>
      </c>
      <c r="B2745" t="s">
        <v>75</v>
      </c>
      <c r="C2745">
        <v>232</v>
      </c>
      <c r="D2745">
        <v>14</v>
      </c>
      <c r="E2745">
        <v>229</v>
      </c>
      <c r="F2745">
        <v>14</v>
      </c>
      <c r="G2745">
        <v>3</v>
      </c>
      <c r="H2745">
        <v>0</v>
      </c>
      <c r="I2745">
        <v>299</v>
      </c>
      <c r="J2745">
        <v>16</v>
      </c>
      <c r="K2745">
        <v>5549</v>
      </c>
      <c r="L2745">
        <v>104</v>
      </c>
      <c r="M2745">
        <v>5848</v>
      </c>
      <c r="N2745">
        <v>120</v>
      </c>
      <c r="O2745">
        <v>0</v>
      </c>
      <c r="P2745">
        <v>3</v>
      </c>
      <c r="Q2745">
        <v>3</v>
      </c>
      <c r="R2745">
        <v>124</v>
      </c>
      <c r="S2745">
        <v>11</v>
      </c>
      <c r="T2745">
        <v>105</v>
      </c>
      <c r="U2745">
        <v>0</v>
      </c>
      <c r="V2745">
        <v>13</v>
      </c>
    </row>
    <row r="2746" spans="1:22" x14ac:dyDescent="0.3">
      <c r="A2746" s="42">
        <v>44041</v>
      </c>
      <c r="B2746" t="s">
        <v>76</v>
      </c>
      <c r="C2746">
        <v>474</v>
      </c>
      <c r="D2746">
        <v>9</v>
      </c>
      <c r="E2746">
        <v>393</v>
      </c>
      <c r="F2746">
        <v>9</v>
      </c>
      <c r="G2746">
        <v>81</v>
      </c>
      <c r="H2746">
        <v>0</v>
      </c>
      <c r="I2746">
        <v>522</v>
      </c>
      <c r="J2746">
        <v>11</v>
      </c>
      <c r="K2746">
        <v>5734</v>
      </c>
      <c r="L2746">
        <v>99</v>
      </c>
      <c r="M2746">
        <v>6256</v>
      </c>
      <c r="N2746">
        <v>110</v>
      </c>
      <c r="O2746">
        <v>0</v>
      </c>
      <c r="P2746">
        <v>1</v>
      </c>
      <c r="Q2746">
        <v>15</v>
      </c>
      <c r="R2746">
        <v>194</v>
      </c>
      <c r="S2746">
        <v>-6</v>
      </c>
      <c r="T2746">
        <v>279</v>
      </c>
      <c r="U2746">
        <v>1</v>
      </c>
      <c r="V2746">
        <v>17</v>
      </c>
    </row>
    <row r="2747" spans="1:22" x14ac:dyDescent="0.3">
      <c r="A2747" s="42">
        <v>44041</v>
      </c>
      <c r="B2747" t="s">
        <v>113</v>
      </c>
      <c r="C2747">
        <v>304</v>
      </c>
      <c r="D2747">
        <v>5</v>
      </c>
      <c r="E2747">
        <v>304</v>
      </c>
      <c r="F2747">
        <v>5</v>
      </c>
      <c r="G2747">
        <v>0</v>
      </c>
      <c r="H2747">
        <v>0</v>
      </c>
      <c r="I2747">
        <v>358</v>
      </c>
      <c r="J2747">
        <v>6</v>
      </c>
      <c r="K2747">
        <v>4305</v>
      </c>
      <c r="L2747">
        <v>42</v>
      </c>
      <c r="M2747">
        <v>4663</v>
      </c>
      <c r="N2747">
        <v>48</v>
      </c>
      <c r="O2747">
        <v>1</v>
      </c>
      <c r="P2747">
        <v>8</v>
      </c>
      <c r="Q2747">
        <v>10</v>
      </c>
      <c r="R2747">
        <v>117</v>
      </c>
      <c r="S2747">
        <v>-6</v>
      </c>
      <c r="T2747">
        <v>179</v>
      </c>
      <c r="U2747">
        <v>2</v>
      </c>
      <c r="V2747">
        <v>19</v>
      </c>
    </row>
    <row r="2748" spans="1:22" x14ac:dyDescent="0.3">
      <c r="A2748" s="42">
        <v>44041</v>
      </c>
      <c r="B2748" t="s">
        <v>121</v>
      </c>
      <c r="C2748">
        <v>140</v>
      </c>
      <c r="D2748">
        <v>9</v>
      </c>
      <c r="E2748">
        <v>136</v>
      </c>
      <c r="F2748">
        <v>9</v>
      </c>
      <c r="G2748">
        <v>4</v>
      </c>
      <c r="H2748">
        <v>0</v>
      </c>
      <c r="I2748">
        <v>160</v>
      </c>
      <c r="J2748">
        <v>8</v>
      </c>
      <c r="K2748">
        <v>2526</v>
      </c>
      <c r="L2748">
        <v>50</v>
      </c>
      <c r="M2748">
        <v>2686</v>
      </c>
      <c r="N2748">
        <v>58</v>
      </c>
      <c r="O2748">
        <v>0</v>
      </c>
      <c r="P2748">
        <v>0</v>
      </c>
      <c r="Q2748">
        <v>0</v>
      </c>
      <c r="R2748">
        <v>67</v>
      </c>
      <c r="S2748">
        <v>9</v>
      </c>
      <c r="T2748">
        <v>73</v>
      </c>
      <c r="U2748">
        <v>1</v>
      </c>
      <c r="V2748">
        <v>9</v>
      </c>
    </row>
    <row r="2749" spans="1:22" x14ac:dyDescent="0.3">
      <c r="A2749" s="42">
        <v>44041</v>
      </c>
      <c r="B2749" t="s">
        <v>63</v>
      </c>
      <c r="C2749">
        <v>316</v>
      </c>
      <c r="D2749">
        <v>16</v>
      </c>
      <c r="E2749">
        <v>306</v>
      </c>
      <c r="F2749">
        <v>17</v>
      </c>
      <c r="G2749">
        <v>10</v>
      </c>
      <c r="H2749">
        <v>-1</v>
      </c>
      <c r="I2749">
        <v>384</v>
      </c>
      <c r="J2749">
        <v>22</v>
      </c>
      <c r="K2749">
        <v>6799</v>
      </c>
      <c r="L2749">
        <v>195</v>
      </c>
      <c r="M2749">
        <v>7183</v>
      </c>
      <c r="N2749">
        <v>217</v>
      </c>
      <c r="O2749">
        <v>0</v>
      </c>
      <c r="P2749">
        <v>5</v>
      </c>
      <c r="Q2749">
        <v>6</v>
      </c>
      <c r="R2749">
        <v>127</v>
      </c>
      <c r="S2749">
        <v>10</v>
      </c>
      <c r="T2749">
        <v>184</v>
      </c>
      <c r="U2749">
        <v>1</v>
      </c>
      <c r="V2749">
        <v>20</v>
      </c>
    </row>
    <row r="2750" spans="1:22" x14ac:dyDescent="0.3">
      <c r="A2750" s="42">
        <v>44041</v>
      </c>
      <c r="B2750" t="s">
        <v>87</v>
      </c>
      <c r="C2750">
        <v>89</v>
      </c>
      <c r="D2750">
        <v>0</v>
      </c>
      <c r="E2750">
        <v>87</v>
      </c>
      <c r="F2750">
        <v>0</v>
      </c>
      <c r="G2750">
        <v>2</v>
      </c>
      <c r="H2750">
        <v>0</v>
      </c>
      <c r="I2750">
        <v>106</v>
      </c>
      <c r="J2750">
        <v>1</v>
      </c>
      <c r="K2750">
        <v>1295</v>
      </c>
      <c r="L2750">
        <v>3</v>
      </c>
      <c r="M2750">
        <v>1401</v>
      </c>
      <c r="N2750">
        <v>4</v>
      </c>
      <c r="O2750">
        <v>0</v>
      </c>
      <c r="P2750">
        <v>2</v>
      </c>
      <c r="Q2750">
        <v>1</v>
      </c>
      <c r="R2750">
        <v>63</v>
      </c>
      <c r="S2750">
        <v>-1</v>
      </c>
      <c r="T2750">
        <v>24</v>
      </c>
      <c r="U2750">
        <v>0</v>
      </c>
      <c r="V2750">
        <v>14</v>
      </c>
    </row>
    <row r="2751" spans="1:22" x14ac:dyDescent="0.3">
      <c r="A2751" s="42">
        <v>44041</v>
      </c>
      <c r="B2751" t="s">
        <v>64</v>
      </c>
      <c r="C2751">
        <v>1101</v>
      </c>
      <c r="D2751">
        <v>40</v>
      </c>
      <c r="E2751">
        <v>1087</v>
      </c>
      <c r="F2751">
        <v>38</v>
      </c>
      <c r="G2751">
        <v>14</v>
      </c>
      <c r="H2751">
        <v>2</v>
      </c>
      <c r="I2751">
        <v>1226</v>
      </c>
      <c r="J2751">
        <v>55</v>
      </c>
      <c r="K2751">
        <v>10111</v>
      </c>
      <c r="L2751">
        <v>196</v>
      </c>
      <c r="M2751">
        <v>11337</v>
      </c>
      <c r="N2751">
        <v>251</v>
      </c>
      <c r="O2751">
        <v>0</v>
      </c>
      <c r="P2751">
        <v>10</v>
      </c>
      <c r="Q2751">
        <v>28</v>
      </c>
      <c r="R2751">
        <v>627</v>
      </c>
      <c r="S2751">
        <v>12</v>
      </c>
      <c r="T2751">
        <v>464</v>
      </c>
      <c r="U2751">
        <v>1</v>
      </c>
      <c r="V2751">
        <v>53</v>
      </c>
    </row>
    <row r="2752" spans="1:22" x14ac:dyDescent="0.3">
      <c r="A2752" s="42">
        <v>44041</v>
      </c>
      <c r="B2752" t="s">
        <v>47</v>
      </c>
      <c r="C2752">
        <v>5344</v>
      </c>
      <c r="D2752">
        <v>91</v>
      </c>
      <c r="E2752">
        <v>5334</v>
      </c>
      <c r="F2752">
        <v>91</v>
      </c>
      <c r="G2752">
        <v>10</v>
      </c>
      <c r="H2752">
        <v>0</v>
      </c>
      <c r="I2752">
        <v>6078</v>
      </c>
      <c r="J2752">
        <v>127</v>
      </c>
      <c r="K2752">
        <v>53300</v>
      </c>
      <c r="L2752">
        <v>1057</v>
      </c>
      <c r="M2752">
        <v>59378</v>
      </c>
      <c r="N2752">
        <v>1184</v>
      </c>
      <c r="O2752">
        <v>1</v>
      </c>
      <c r="P2752">
        <v>45</v>
      </c>
      <c r="Q2752">
        <v>132</v>
      </c>
      <c r="R2752">
        <v>3502</v>
      </c>
      <c r="S2752">
        <v>-42</v>
      </c>
      <c r="T2752">
        <v>1797</v>
      </c>
      <c r="U2752">
        <v>3</v>
      </c>
      <c r="V2752">
        <v>217</v>
      </c>
    </row>
    <row r="2753" spans="1:22" x14ac:dyDescent="0.3">
      <c r="A2753" s="42">
        <v>44041</v>
      </c>
      <c r="B2753" t="s">
        <v>122</v>
      </c>
      <c r="C2753">
        <v>70</v>
      </c>
      <c r="D2753">
        <v>1</v>
      </c>
      <c r="E2753">
        <v>67</v>
      </c>
      <c r="F2753">
        <v>1</v>
      </c>
      <c r="G2753">
        <v>3</v>
      </c>
      <c r="H2753">
        <v>0</v>
      </c>
      <c r="I2753">
        <v>80</v>
      </c>
      <c r="J2753">
        <v>1</v>
      </c>
      <c r="K2753">
        <v>968</v>
      </c>
      <c r="L2753">
        <v>24</v>
      </c>
      <c r="M2753">
        <v>1048</v>
      </c>
      <c r="N2753">
        <v>25</v>
      </c>
      <c r="O2753">
        <v>2</v>
      </c>
      <c r="P2753">
        <v>2</v>
      </c>
      <c r="Q2753">
        <v>0</v>
      </c>
      <c r="R2753">
        <v>9</v>
      </c>
      <c r="S2753">
        <v>-1</v>
      </c>
      <c r="T2753">
        <v>59</v>
      </c>
      <c r="U2753">
        <v>1</v>
      </c>
      <c r="V2753">
        <v>7</v>
      </c>
    </row>
    <row r="2754" spans="1:22" x14ac:dyDescent="0.3">
      <c r="A2754" s="42">
        <v>44041</v>
      </c>
      <c r="B2754" t="s">
        <v>102</v>
      </c>
      <c r="C2754">
        <v>732</v>
      </c>
      <c r="D2754">
        <v>6</v>
      </c>
      <c r="E2754">
        <v>702</v>
      </c>
      <c r="F2754">
        <v>5</v>
      </c>
      <c r="G2754">
        <v>30</v>
      </c>
      <c r="H2754">
        <v>1</v>
      </c>
      <c r="I2754">
        <v>809</v>
      </c>
      <c r="J2754">
        <v>7</v>
      </c>
      <c r="K2754">
        <v>7953</v>
      </c>
      <c r="L2754">
        <v>37</v>
      </c>
      <c r="M2754">
        <v>8762</v>
      </c>
      <c r="N2754">
        <v>44</v>
      </c>
      <c r="O2754">
        <v>0</v>
      </c>
      <c r="P2754">
        <v>11</v>
      </c>
      <c r="Q2754">
        <v>14</v>
      </c>
      <c r="R2754">
        <v>431</v>
      </c>
      <c r="S2754">
        <v>-8</v>
      </c>
      <c r="T2754">
        <v>290</v>
      </c>
      <c r="U2754">
        <v>1</v>
      </c>
      <c r="V2754">
        <v>36</v>
      </c>
    </row>
    <row r="2755" spans="1:22" x14ac:dyDescent="0.3">
      <c r="A2755" s="42">
        <v>44041</v>
      </c>
      <c r="B2755" t="s">
        <v>84</v>
      </c>
      <c r="C2755">
        <v>350</v>
      </c>
      <c r="D2755">
        <v>6</v>
      </c>
      <c r="E2755">
        <v>312</v>
      </c>
      <c r="F2755">
        <v>5</v>
      </c>
      <c r="G2755">
        <v>38</v>
      </c>
      <c r="H2755">
        <v>1</v>
      </c>
      <c r="I2755">
        <v>390</v>
      </c>
      <c r="J2755">
        <v>8</v>
      </c>
      <c r="K2755">
        <v>5618</v>
      </c>
      <c r="L2755">
        <v>98</v>
      </c>
      <c r="M2755">
        <v>6008</v>
      </c>
      <c r="N2755">
        <v>106</v>
      </c>
      <c r="O2755">
        <v>0</v>
      </c>
      <c r="P2755">
        <v>7</v>
      </c>
      <c r="Q2755">
        <v>9</v>
      </c>
      <c r="R2755">
        <v>165</v>
      </c>
      <c r="S2755">
        <v>-3</v>
      </c>
      <c r="T2755">
        <v>178</v>
      </c>
      <c r="U2755">
        <v>0</v>
      </c>
      <c r="V2755">
        <v>12</v>
      </c>
    </row>
    <row r="2756" spans="1:22" x14ac:dyDescent="0.3">
      <c r="A2756" s="42">
        <v>44041</v>
      </c>
      <c r="B2756" t="s">
        <v>91</v>
      </c>
      <c r="C2756">
        <v>254</v>
      </c>
      <c r="D2756">
        <v>12</v>
      </c>
      <c r="E2756">
        <v>249</v>
      </c>
      <c r="F2756">
        <v>12</v>
      </c>
      <c r="G2756">
        <v>5</v>
      </c>
      <c r="H2756">
        <v>0</v>
      </c>
      <c r="I2756">
        <v>300</v>
      </c>
      <c r="J2756">
        <v>12</v>
      </c>
      <c r="K2756">
        <v>4551</v>
      </c>
      <c r="L2756">
        <v>67</v>
      </c>
      <c r="M2756">
        <v>4851</v>
      </c>
      <c r="N2756">
        <v>79</v>
      </c>
      <c r="O2756">
        <v>1</v>
      </c>
      <c r="P2756">
        <v>3</v>
      </c>
      <c r="Q2756">
        <v>6</v>
      </c>
      <c r="R2756">
        <v>77</v>
      </c>
      <c r="S2756">
        <v>5</v>
      </c>
      <c r="T2756">
        <v>174</v>
      </c>
      <c r="U2756">
        <v>3</v>
      </c>
      <c r="V2756">
        <v>23</v>
      </c>
    </row>
    <row r="2757" spans="1:22" x14ac:dyDescent="0.3">
      <c r="A2757" s="42">
        <v>44041</v>
      </c>
      <c r="B2757" t="s">
        <v>108</v>
      </c>
      <c r="C2757">
        <v>319</v>
      </c>
      <c r="D2757">
        <v>0</v>
      </c>
      <c r="E2757">
        <v>306</v>
      </c>
      <c r="F2757">
        <v>0</v>
      </c>
      <c r="G2757">
        <v>13</v>
      </c>
      <c r="H2757">
        <v>0</v>
      </c>
      <c r="I2757">
        <v>341</v>
      </c>
      <c r="J2757">
        <v>3</v>
      </c>
      <c r="K2757">
        <v>2764</v>
      </c>
      <c r="L2757">
        <v>25</v>
      </c>
      <c r="M2757">
        <v>3105</v>
      </c>
      <c r="N2757">
        <v>28</v>
      </c>
      <c r="O2757">
        <v>1</v>
      </c>
      <c r="P2757">
        <v>5</v>
      </c>
      <c r="Q2757">
        <v>7</v>
      </c>
      <c r="R2757">
        <v>130</v>
      </c>
      <c r="S2757">
        <v>-8</v>
      </c>
      <c r="T2757">
        <v>184</v>
      </c>
      <c r="U2757">
        <v>0</v>
      </c>
      <c r="V2757">
        <v>17</v>
      </c>
    </row>
    <row r="2758" spans="1:22" x14ac:dyDescent="0.3">
      <c r="A2758" s="42">
        <v>44041</v>
      </c>
      <c r="B2758" t="s">
        <v>123</v>
      </c>
      <c r="C2758">
        <v>373</v>
      </c>
      <c r="D2758">
        <v>24</v>
      </c>
      <c r="E2758">
        <v>298</v>
      </c>
      <c r="F2758">
        <v>20</v>
      </c>
      <c r="G2758">
        <v>75</v>
      </c>
      <c r="H2758">
        <v>4</v>
      </c>
      <c r="I2758">
        <v>402</v>
      </c>
      <c r="J2758">
        <v>28</v>
      </c>
      <c r="K2758">
        <v>3457</v>
      </c>
      <c r="L2758">
        <v>113</v>
      </c>
      <c r="M2758">
        <v>3859</v>
      </c>
      <c r="N2758">
        <v>141</v>
      </c>
      <c r="O2758">
        <v>0</v>
      </c>
      <c r="P2758">
        <v>0</v>
      </c>
      <c r="Q2758">
        <v>13</v>
      </c>
      <c r="R2758">
        <v>143</v>
      </c>
      <c r="S2758">
        <v>11</v>
      </c>
      <c r="T2758">
        <v>230</v>
      </c>
      <c r="U2758">
        <v>1</v>
      </c>
      <c r="V2758">
        <v>11</v>
      </c>
    </row>
    <row r="2759" spans="1:22" x14ac:dyDescent="0.3">
      <c r="A2759" s="42">
        <v>44041</v>
      </c>
      <c r="B2759" t="s">
        <v>109</v>
      </c>
      <c r="C2759">
        <v>151</v>
      </c>
      <c r="D2759">
        <v>30</v>
      </c>
      <c r="E2759">
        <v>148</v>
      </c>
      <c r="F2759">
        <v>30</v>
      </c>
      <c r="G2759">
        <v>3</v>
      </c>
      <c r="H2759">
        <v>0</v>
      </c>
      <c r="I2759">
        <v>180</v>
      </c>
      <c r="J2759">
        <v>32</v>
      </c>
      <c r="K2759">
        <v>4441</v>
      </c>
      <c r="L2759">
        <v>77</v>
      </c>
      <c r="M2759">
        <v>4621</v>
      </c>
      <c r="N2759">
        <v>109</v>
      </c>
      <c r="O2759">
        <v>-1</v>
      </c>
      <c r="P2759">
        <v>0</v>
      </c>
      <c r="Q2759">
        <v>1</v>
      </c>
      <c r="R2759">
        <v>59</v>
      </c>
      <c r="S2759">
        <v>30</v>
      </c>
      <c r="T2759">
        <v>92</v>
      </c>
      <c r="U2759">
        <v>0</v>
      </c>
      <c r="V2759">
        <v>13</v>
      </c>
    </row>
    <row r="2760" spans="1:22" x14ac:dyDescent="0.3">
      <c r="A2760" s="42">
        <v>44041</v>
      </c>
      <c r="B2760" t="s">
        <v>124</v>
      </c>
      <c r="C2760">
        <v>198</v>
      </c>
      <c r="D2760">
        <v>13</v>
      </c>
      <c r="E2760">
        <v>197</v>
      </c>
      <c r="F2760">
        <v>12</v>
      </c>
      <c r="G2760">
        <v>1</v>
      </c>
      <c r="H2760">
        <v>1</v>
      </c>
      <c r="I2760">
        <v>248</v>
      </c>
      <c r="J2760">
        <v>15</v>
      </c>
      <c r="K2760">
        <v>2754</v>
      </c>
      <c r="L2760">
        <v>54</v>
      </c>
      <c r="M2760">
        <v>3002</v>
      </c>
      <c r="N2760">
        <v>69</v>
      </c>
      <c r="O2760">
        <v>0</v>
      </c>
      <c r="P2760">
        <v>0</v>
      </c>
      <c r="Q2760">
        <v>4</v>
      </c>
      <c r="R2760">
        <v>118</v>
      </c>
      <c r="S2760">
        <v>9</v>
      </c>
      <c r="T2760">
        <v>80</v>
      </c>
      <c r="U2760">
        <v>1</v>
      </c>
      <c r="V2760">
        <v>5</v>
      </c>
    </row>
    <row r="2761" spans="1:22" x14ac:dyDescent="0.3">
      <c r="A2761" s="42">
        <v>44041</v>
      </c>
      <c r="B2761" t="s">
        <v>77</v>
      </c>
      <c r="C2761">
        <v>48</v>
      </c>
      <c r="D2761">
        <v>6</v>
      </c>
      <c r="E2761">
        <v>48</v>
      </c>
      <c r="F2761">
        <v>6</v>
      </c>
      <c r="G2761">
        <v>0</v>
      </c>
      <c r="H2761">
        <v>0</v>
      </c>
      <c r="I2761">
        <v>55</v>
      </c>
      <c r="J2761">
        <v>7</v>
      </c>
      <c r="K2761">
        <v>1061</v>
      </c>
      <c r="L2761">
        <v>14</v>
      </c>
      <c r="M2761">
        <v>1116</v>
      </c>
      <c r="N2761">
        <v>21</v>
      </c>
      <c r="O2761">
        <v>0</v>
      </c>
      <c r="P2761">
        <v>0</v>
      </c>
      <c r="Q2761">
        <v>1</v>
      </c>
      <c r="R2761">
        <v>16</v>
      </c>
      <c r="S2761">
        <v>5</v>
      </c>
      <c r="T2761">
        <v>32</v>
      </c>
      <c r="U2761">
        <v>0</v>
      </c>
      <c r="V2761">
        <v>4</v>
      </c>
    </row>
    <row r="2762" spans="1:22" x14ac:dyDescent="0.3">
      <c r="A2762" s="42">
        <v>44041</v>
      </c>
      <c r="B2762" t="s">
        <v>125</v>
      </c>
      <c r="C2762">
        <v>87</v>
      </c>
      <c r="D2762">
        <v>4</v>
      </c>
      <c r="E2762">
        <v>86</v>
      </c>
      <c r="F2762">
        <v>4</v>
      </c>
      <c r="G2762">
        <v>1</v>
      </c>
      <c r="H2762">
        <v>0</v>
      </c>
      <c r="I2762">
        <v>102</v>
      </c>
      <c r="J2762">
        <v>4</v>
      </c>
      <c r="K2762">
        <v>2447</v>
      </c>
      <c r="L2762">
        <v>33</v>
      </c>
      <c r="M2762">
        <v>2549</v>
      </c>
      <c r="N2762">
        <v>37</v>
      </c>
      <c r="O2762">
        <v>0</v>
      </c>
      <c r="P2762">
        <v>3</v>
      </c>
      <c r="Q2762">
        <v>6</v>
      </c>
      <c r="R2762">
        <v>31</v>
      </c>
      <c r="S2762">
        <v>-2</v>
      </c>
      <c r="T2762">
        <v>53</v>
      </c>
      <c r="U2762">
        <v>0</v>
      </c>
      <c r="V2762">
        <v>3</v>
      </c>
    </row>
    <row r="2763" spans="1:22" x14ac:dyDescent="0.3">
      <c r="A2763" s="42">
        <v>44041</v>
      </c>
      <c r="B2763" t="s">
        <v>126</v>
      </c>
      <c r="C2763">
        <v>103</v>
      </c>
      <c r="D2763">
        <v>4</v>
      </c>
      <c r="E2763">
        <v>103</v>
      </c>
      <c r="F2763">
        <v>4</v>
      </c>
      <c r="G2763">
        <v>0</v>
      </c>
      <c r="H2763">
        <v>0</v>
      </c>
      <c r="I2763">
        <v>119</v>
      </c>
      <c r="J2763">
        <v>7</v>
      </c>
      <c r="K2763">
        <v>1379</v>
      </c>
      <c r="L2763">
        <v>2</v>
      </c>
      <c r="M2763">
        <v>1498</v>
      </c>
      <c r="N2763">
        <v>9</v>
      </c>
      <c r="O2763">
        <v>0</v>
      </c>
      <c r="P2763">
        <v>0</v>
      </c>
      <c r="Q2763">
        <v>3</v>
      </c>
      <c r="R2763">
        <v>57</v>
      </c>
      <c r="S2763">
        <v>1</v>
      </c>
      <c r="T2763">
        <v>46</v>
      </c>
      <c r="U2763">
        <v>2</v>
      </c>
      <c r="V2763">
        <v>6</v>
      </c>
    </row>
    <row r="2764" spans="1:22" x14ac:dyDescent="0.3">
      <c r="A2764" s="42">
        <v>44041</v>
      </c>
      <c r="B2764" t="s">
        <v>48</v>
      </c>
      <c r="C2764">
        <v>441</v>
      </c>
      <c r="D2764">
        <v>21</v>
      </c>
      <c r="E2764">
        <v>425</v>
      </c>
      <c r="F2764">
        <v>20</v>
      </c>
      <c r="G2764">
        <v>16</v>
      </c>
      <c r="H2764">
        <v>1</v>
      </c>
      <c r="I2764">
        <v>482</v>
      </c>
      <c r="J2764">
        <v>16</v>
      </c>
      <c r="K2764">
        <v>7130</v>
      </c>
      <c r="L2764">
        <v>114</v>
      </c>
      <c r="M2764">
        <v>7612</v>
      </c>
      <c r="N2764">
        <v>130</v>
      </c>
      <c r="O2764">
        <v>0</v>
      </c>
      <c r="P2764">
        <v>2</v>
      </c>
      <c r="Q2764">
        <v>19</v>
      </c>
      <c r="R2764">
        <v>229</v>
      </c>
      <c r="S2764">
        <v>2</v>
      </c>
      <c r="T2764">
        <v>210</v>
      </c>
      <c r="U2764">
        <v>2</v>
      </c>
      <c r="V2764">
        <v>20</v>
      </c>
    </row>
    <row r="2765" spans="1:22" x14ac:dyDescent="0.3">
      <c r="A2765" s="42">
        <v>44041</v>
      </c>
      <c r="B2765" t="s">
        <v>103</v>
      </c>
      <c r="C2765">
        <v>81</v>
      </c>
      <c r="D2765">
        <v>9</v>
      </c>
      <c r="E2765">
        <v>78</v>
      </c>
      <c r="F2765">
        <v>9</v>
      </c>
      <c r="G2765">
        <v>3</v>
      </c>
      <c r="H2765">
        <v>0</v>
      </c>
      <c r="I2765">
        <v>85</v>
      </c>
      <c r="J2765">
        <v>9</v>
      </c>
      <c r="K2765">
        <v>3105</v>
      </c>
      <c r="L2765">
        <v>61</v>
      </c>
      <c r="M2765">
        <v>3190</v>
      </c>
      <c r="N2765">
        <v>70</v>
      </c>
      <c r="O2765">
        <v>0</v>
      </c>
      <c r="P2765">
        <v>0</v>
      </c>
      <c r="Q2765">
        <v>0</v>
      </c>
      <c r="R2765">
        <v>39</v>
      </c>
      <c r="S2765">
        <v>9</v>
      </c>
      <c r="T2765">
        <v>42</v>
      </c>
      <c r="U2765">
        <v>0</v>
      </c>
      <c r="V2765">
        <v>6</v>
      </c>
    </row>
    <row r="2766" spans="1:22" x14ac:dyDescent="0.3">
      <c r="A2766" s="42">
        <v>44041</v>
      </c>
      <c r="B2766" t="s">
        <v>46</v>
      </c>
      <c r="C2766">
        <v>3444</v>
      </c>
      <c r="D2766">
        <v>107</v>
      </c>
      <c r="E2766">
        <v>3337</v>
      </c>
      <c r="F2766">
        <v>104</v>
      </c>
      <c r="G2766">
        <v>107</v>
      </c>
      <c r="H2766">
        <v>3</v>
      </c>
      <c r="I2766">
        <v>3909</v>
      </c>
      <c r="J2766">
        <v>128</v>
      </c>
      <c r="K2766">
        <v>64151</v>
      </c>
      <c r="L2766">
        <v>890</v>
      </c>
      <c r="M2766">
        <v>68060</v>
      </c>
      <c r="N2766">
        <v>1018</v>
      </c>
      <c r="O2766">
        <v>0</v>
      </c>
      <c r="P2766">
        <v>27</v>
      </c>
      <c r="Q2766">
        <v>104</v>
      </c>
      <c r="R2766">
        <v>1643</v>
      </c>
      <c r="S2766">
        <v>3</v>
      </c>
      <c r="T2766">
        <v>1774</v>
      </c>
      <c r="U2766">
        <v>17</v>
      </c>
      <c r="V2766">
        <v>177</v>
      </c>
    </row>
    <row r="2767" spans="1:22" x14ac:dyDescent="0.3">
      <c r="A2767" s="42">
        <v>44041</v>
      </c>
      <c r="B2767" t="s">
        <v>127</v>
      </c>
      <c r="C2767">
        <v>722</v>
      </c>
      <c r="D2767">
        <v>1</v>
      </c>
      <c r="E2767">
        <v>716</v>
      </c>
      <c r="F2767">
        <v>1</v>
      </c>
      <c r="G2767">
        <v>6</v>
      </c>
      <c r="H2767">
        <v>0</v>
      </c>
      <c r="I2767">
        <v>890</v>
      </c>
      <c r="J2767">
        <v>1</v>
      </c>
      <c r="K2767">
        <v>4168</v>
      </c>
      <c r="L2767">
        <v>7</v>
      </c>
      <c r="M2767">
        <v>5058</v>
      </c>
      <c r="N2767">
        <v>8</v>
      </c>
      <c r="O2767">
        <v>0</v>
      </c>
      <c r="P2767">
        <v>0</v>
      </c>
      <c r="Q2767">
        <v>0</v>
      </c>
      <c r="R2767">
        <v>695</v>
      </c>
      <c r="S2767">
        <v>1</v>
      </c>
      <c r="T2767">
        <v>27</v>
      </c>
      <c r="U2767">
        <v>0</v>
      </c>
      <c r="V2767">
        <v>3</v>
      </c>
    </row>
    <row r="2768" spans="1:22" x14ac:dyDescent="0.3">
      <c r="A2768" s="42">
        <v>44041</v>
      </c>
      <c r="B2768" t="s">
        <v>128</v>
      </c>
      <c r="C2768">
        <v>371</v>
      </c>
      <c r="D2768">
        <v>7</v>
      </c>
      <c r="E2768">
        <v>365</v>
      </c>
      <c r="F2768">
        <v>7</v>
      </c>
      <c r="G2768">
        <v>6</v>
      </c>
      <c r="H2768">
        <v>0</v>
      </c>
      <c r="I2768">
        <v>417</v>
      </c>
      <c r="J2768">
        <v>9</v>
      </c>
      <c r="K2768">
        <v>5883</v>
      </c>
      <c r="L2768">
        <v>36</v>
      </c>
      <c r="M2768">
        <v>6300</v>
      </c>
      <c r="N2768">
        <v>45</v>
      </c>
      <c r="O2768">
        <v>0</v>
      </c>
      <c r="P2768">
        <v>6</v>
      </c>
      <c r="Q2768">
        <v>13</v>
      </c>
      <c r="R2768">
        <v>187</v>
      </c>
      <c r="S2768">
        <v>-6</v>
      </c>
      <c r="T2768">
        <v>178</v>
      </c>
      <c r="U2768">
        <v>1</v>
      </c>
      <c r="V2768">
        <v>25</v>
      </c>
    </row>
    <row r="2769" spans="1:22" x14ac:dyDescent="0.3">
      <c r="A2769" s="42">
        <v>44041</v>
      </c>
      <c r="B2769" t="s">
        <v>114</v>
      </c>
      <c r="C2769">
        <v>408</v>
      </c>
      <c r="D2769">
        <v>4</v>
      </c>
      <c r="E2769">
        <v>408</v>
      </c>
      <c r="F2769">
        <v>4</v>
      </c>
      <c r="G2769">
        <v>0</v>
      </c>
      <c r="H2769">
        <v>0</v>
      </c>
      <c r="I2769">
        <v>499</v>
      </c>
      <c r="J2769">
        <v>8</v>
      </c>
      <c r="K2769">
        <v>5257</v>
      </c>
      <c r="L2769">
        <v>60</v>
      </c>
      <c r="M2769">
        <v>5756</v>
      </c>
      <c r="N2769">
        <v>68</v>
      </c>
      <c r="O2769">
        <v>0</v>
      </c>
      <c r="P2769">
        <v>6</v>
      </c>
      <c r="Q2769">
        <v>4</v>
      </c>
      <c r="R2769">
        <v>233</v>
      </c>
      <c r="S2769">
        <v>0</v>
      </c>
      <c r="T2769">
        <v>169</v>
      </c>
      <c r="U2769">
        <v>0</v>
      </c>
      <c r="V2769">
        <v>19</v>
      </c>
    </row>
    <row r="2770" spans="1:22" x14ac:dyDescent="0.3">
      <c r="A2770" s="42">
        <v>44041</v>
      </c>
      <c r="B2770" t="s">
        <v>92</v>
      </c>
      <c r="C2770">
        <v>39</v>
      </c>
      <c r="D2770">
        <v>2</v>
      </c>
      <c r="E2770">
        <v>39</v>
      </c>
      <c r="F2770">
        <v>2</v>
      </c>
      <c r="G2770">
        <v>0</v>
      </c>
      <c r="H2770">
        <v>0</v>
      </c>
      <c r="I2770">
        <v>44</v>
      </c>
      <c r="J2770">
        <v>4</v>
      </c>
      <c r="K2770">
        <v>1805</v>
      </c>
      <c r="L2770">
        <v>21</v>
      </c>
      <c r="M2770">
        <v>1849</v>
      </c>
      <c r="N2770">
        <v>25</v>
      </c>
      <c r="O2770">
        <v>0</v>
      </c>
      <c r="P2770">
        <v>1</v>
      </c>
      <c r="Q2770">
        <v>1</v>
      </c>
      <c r="R2770">
        <v>13</v>
      </c>
      <c r="S2770">
        <v>1</v>
      </c>
      <c r="T2770">
        <v>25</v>
      </c>
      <c r="U2770">
        <v>1</v>
      </c>
      <c r="V2770">
        <v>5</v>
      </c>
    </row>
    <row r="2771" spans="1:22" x14ac:dyDescent="0.3">
      <c r="A2771" s="42">
        <v>44041</v>
      </c>
      <c r="B2771" t="s">
        <v>85</v>
      </c>
      <c r="C2771">
        <v>218</v>
      </c>
      <c r="D2771">
        <v>10</v>
      </c>
      <c r="E2771">
        <v>218</v>
      </c>
      <c r="F2771">
        <v>10</v>
      </c>
      <c r="G2771">
        <v>0</v>
      </c>
      <c r="H2771">
        <v>0</v>
      </c>
      <c r="I2771">
        <v>270</v>
      </c>
      <c r="J2771">
        <v>12</v>
      </c>
      <c r="K2771">
        <v>3589</v>
      </c>
      <c r="L2771">
        <v>38</v>
      </c>
      <c r="M2771">
        <v>3859</v>
      </c>
      <c r="N2771">
        <v>50</v>
      </c>
      <c r="O2771">
        <v>0</v>
      </c>
      <c r="P2771">
        <v>1</v>
      </c>
      <c r="Q2771">
        <v>7</v>
      </c>
      <c r="R2771">
        <v>102</v>
      </c>
      <c r="S2771">
        <v>3</v>
      </c>
      <c r="T2771">
        <v>115</v>
      </c>
      <c r="U2771">
        <v>1</v>
      </c>
      <c r="V2771">
        <v>9</v>
      </c>
    </row>
    <row r="2772" spans="1:22" x14ac:dyDescent="0.3">
      <c r="A2772" s="42">
        <v>44041</v>
      </c>
      <c r="B2772" t="s">
        <v>78</v>
      </c>
      <c r="C2772">
        <v>575</v>
      </c>
      <c r="D2772">
        <v>15</v>
      </c>
      <c r="E2772">
        <v>557</v>
      </c>
      <c r="F2772">
        <v>15</v>
      </c>
      <c r="G2772">
        <v>18</v>
      </c>
      <c r="H2772">
        <v>0</v>
      </c>
      <c r="I2772">
        <v>622</v>
      </c>
      <c r="J2772">
        <v>17</v>
      </c>
      <c r="K2772">
        <v>6185</v>
      </c>
      <c r="L2772">
        <v>116</v>
      </c>
      <c r="M2772">
        <v>6807</v>
      </c>
      <c r="N2772">
        <v>133</v>
      </c>
      <c r="O2772">
        <v>0</v>
      </c>
      <c r="P2772">
        <v>3</v>
      </c>
      <c r="Q2772">
        <v>8</v>
      </c>
      <c r="R2772">
        <v>335</v>
      </c>
      <c r="S2772">
        <v>7</v>
      </c>
      <c r="T2772">
        <v>237</v>
      </c>
      <c r="U2772">
        <v>0</v>
      </c>
      <c r="V2772">
        <v>15</v>
      </c>
    </row>
    <row r="2773" spans="1:22" x14ac:dyDescent="0.3">
      <c r="A2773" s="42">
        <v>44041</v>
      </c>
      <c r="B2773" t="s">
        <v>96</v>
      </c>
      <c r="C2773">
        <v>794</v>
      </c>
      <c r="D2773">
        <v>5</v>
      </c>
      <c r="E2773">
        <v>790</v>
      </c>
      <c r="F2773">
        <v>5</v>
      </c>
      <c r="G2773">
        <v>4</v>
      </c>
      <c r="H2773">
        <v>0</v>
      </c>
      <c r="I2773">
        <v>925</v>
      </c>
      <c r="J2773">
        <v>6</v>
      </c>
      <c r="K2773">
        <v>4337</v>
      </c>
      <c r="L2773">
        <v>17</v>
      </c>
      <c r="M2773">
        <v>5262</v>
      </c>
      <c r="N2773">
        <v>23</v>
      </c>
      <c r="O2773">
        <v>0</v>
      </c>
      <c r="P2773">
        <v>13</v>
      </c>
      <c r="Q2773">
        <v>14</v>
      </c>
      <c r="R2773">
        <v>628</v>
      </c>
      <c r="S2773">
        <v>-9</v>
      </c>
      <c r="T2773">
        <v>153</v>
      </c>
      <c r="U2773">
        <v>3</v>
      </c>
      <c r="V2773">
        <v>54</v>
      </c>
    </row>
    <row r="2774" spans="1:22" x14ac:dyDescent="0.3">
      <c r="A2774" s="42">
        <v>44041</v>
      </c>
      <c r="B2774" t="s">
        <v>88</v>
      </c>
      <c r="C2774">
        <v>700</v>
      </c>
      <c r="D2774">
        <v>23</v>
      </c>
      <c r="E2774">
        <v>678</v>
      </c>
      <c r="F2774">
        <v>23</v>
      </c>
      <c r="G2774">
        <v>22</v>
      </c>
      <c r="H2774">
        <v>0</v>
      </c>
      <c r="I2774">
        <v>789</v>
      </c>
      <c r="J2774">
        <v>26</v>
      </c>
      <c r="K2774">
        <v>11878</v>
      </c>
      <c r="L2774">
        <v>199</v>
      </c>
      <c r="M2774">
        <v>12667</v>
      </c>
      <c r="N2774">
        <v>225</v>
      </c>
      <c r="O2774">
        <v>1</v>
      </c>
      <c r="P2774">
        <v>11</v>
      </c>
      <c r="Q2774">
        <v>17</v>
      </c>
      <c r="R2774">
        <v>416</v>
      </c>
      <c r="S2774">
        <v>5</v>
      </c>
      <c r="T2774">
        <v>273</v>
      </c>
      <c r="U2774">
        <v>2</v>
      </c>
      <c r="V2774">
        <v>36</v>
      </c>
    </row>
    <row r="2775" spans="1:22" x14ac:dyDescent="0.3">
      <c r="A2775" s="42">
        <v>44041</v>
      </c>
      <c r="B2775" t="s">
        <v>79</v>
      </c>
      <c r="C2775">
        <v>183</v>
      </c>
      <c r="D2775">
        <v>-1</v>
      </c>
      <c r="E2775">
        <v>182</v>
      </c>
      <c r="F2775">
        <v>-1</v>
      </c>
      <c r="G2775">
        <v>1</v>
      </c>
      <c r="H2775">
        <v>0</v>
      </c>
      <c r="I2775">
        <v>228</v>
      </c>
      <c r="J2775">
        <v>3</v>
      </c>
      <c r="K2775">
        <v>2976</v>
      </c>
      <c r="L2775">
        <v>33</v>
      </c>
      <c r="M2775">
        <v>3204</v>
      </c>
      <c r="N2775">
        <v>36</v>
      </c>
      <c r="O2775">
        <v>0</v>
      </c>
      <c r="P2775">
        <v>4</v>
      </c>
      <c r="Q2775">
        <v>8</v>
      </c>
      <c r="R2775">
        <v>104</v>
      </c>
      <c r="S2775">
        <v>-9</v>
      </c>
      <c r="T2775">
        <v>75</v>
      </c>
      <c r="U2775">
        <v>1</v>
      </c>
      <c r="V2775">
        <v>17</v>
      </c>
    </row>
    <row r="2776" spans="1:22" x14ac:dyDescent="0.3">
      <c r="A2776" s="42">
        <v>44041</v>
      </c>
      <c r="B2776" t="s">
        <v>115</v>
      </c>
      <c r="C2776">
        <v>234</v>
      </c>
      <c r="D2776">
        <v>13</v>
      </c>
      <c r="E2776">
        <v>234</v>
      </c>
      <c r="F2776">
        <v>13</v>
      </c>
      <c r="G2776">
        <v>0</v>
      </c>
      <c r="H2776">
        <v>0</v>
      </c>
      <c r="I2776">
        <v>271</v>
      </c>
      <c r="J2776">
        <v>14</v>
      </c>
      <c r="K2776">
        <v>3897</v>
      </c>
      <c r="L2776">
        <v>76</v>
      </c>
      <c r="M2776">
        <v>4168</v>
      </c>
      <c r="N2776">
        <v>90</v>
      </c>
      <c r="O2776">
        <v>0</v>
      </c>
      <c r="P2776">
        <v>2</v>
      </c>
      <c r="Q2776">
        <v>6</v>
      </c>
      <c r="R2776">
        <v>123</v>
      </c>
      <c r="S2776">
        <v>7</v>
      </c>
      <c r="T2776">
        <v>109</v>
      </c>
      <c r="U2776">
        <v>0</v>
      </c>
      <c r="V2776">
        <v>13</v>
      </c>
    </row>
    <row r="2777" spans="1:22" x14ac:dyDescent="0.3">
      <c r="A2777" s="42">
        <v>44041</v>
      </c>
      <c r="B2777" t="s">
        <v>2</v>
      </c>
      <c r="C2777">
        <v>953</v>
      </c>
      <c r="D2777">
        <v>20</v>
      </c>
      <c r="E2777">
        <v>951</v>
      </c>
      <c r="F2777">
        <v>20</v>
      </c>
      <c r="G2777">
        <v>2</v>
      </c>
      <c r="H2777">
        <v>0</v>
      </c>
      <c r="I2777">
        <v>1130</v>
      </c>
      <c r="J2777">
        <v>26</v>
      </c>
      <c r="K2777">
        <v>10349</v>
      </c>
      <c r="L2777">
        <v>195</v>
      </c>
      <c r="M2777">
        <v>11479</v>
      </c>
      <c r="N2777">
        <v>221</v>
      </c>
      <c r="O2777">
        <v>1</v>
      </c>
      <c r="P2777">
        <v>5</v>
      </c>
      <c r="Q2777">
        <v>20</v>
      </c>
      <c r="R2777">
        <v>495</v>
      </c>
      <c r="S2777">
        <v>-1</v>
      </c>
      <c r="T2777">
        <v>453</v>
      </c>
      <c r="U2777">
        <v>0</v>
      </c>
      <c r="V2777">
        <v>34</v>
      </c>
    </row>
    <row r="2778" spans="1:22" x14ac:dyDescent="0.3">
      <c r="A2778" s="42">
        <v>44041</v>
      </c>
      <c r="B2778" t="s">
        <v>80</v>
      </c>
      <c r="C2778">
        <v>442</v>
      </c>
      <c r="D2778">
        <v>4</v>
      </c>
      <c r="E2778">
        <v>437</v>
      </c>
      <c r="F2778">
        <v>4</v>
      </c>
      <c r="G2778">
        <v>5</v>
      </c>
      <c r="H2778">
        <v>0</v>
      </c>
      <c r="I2778">
        <v>549</v>
      </c>
      <c r="J2778">
        <v>7</v>
      </c>
      <c r="K2778">
        <v>7453</v>
      </c>
      <c r="L2778">
        <v>77</v>
      </c>
      <c r="M2778">
        <v>8002</v>
      </c>
      <c r="N2778">
        <v>84</v>
      </c>
      <c r="O2778">
        <v>0</v>
      </c>
      <c r="P2778">
        <v>20</v>
      </c>
      <c r="Q2778">
        <v>7</v>
      </c>
      <c r="R2778">
        <v>289</v>
      </c>
      <c r="S2778">
        <v>-3</v>
      </c>
      <c r="T2778">
        <v>133</v>
      </c>
      <c r="U2778">
        <v>0</v>
      </c>
      <c r="V2778">
        <v>34</v>
      </c>
    </row>
    <row r="2779" spans="1:22" x14ac:dyDescent="0.3">
      <c r="A2779" s="42">
        <v>44041</v>
      </c>
      <c r="B2779" t="s">
        <v>110</v>
      </c>
      <c r="C2779">
        <v>268</v>
      </c>
      <c r="D2779">
        <v>9</v>
      </c>
      <c r="E2779">
        <v>247</v>
      </c>
      <c r="F2779">
        <v>7</v>
      </c>
      <c r="G2779">
        <v>21</v>
      </c>
      <c r="H2779">
        <v>2</v>
      </c>
      <c r="I2779">
        <v>296</v>
      </c>
      <c r="J2779">
        <v>12</v>
      </c>
      <c r="K2779">
        <v>2955</v>
      </c>
      <c r="L2779">
        <v>56</v>
      </c>
      <c r="M2779">
        <v>3251</v>
      </c>
      <c r="N2779">
        <v>68</v>
      </c>
      <c r="O2779">
        <v>2</v>
      </c>
      <c r="P2779">
        <v>4</v>
      </c>
      <c r="Q2779">
        <v>9</v>
      </c>
      <c r="R2779">
        <v>117</v>
      </c>
      <c r="S2779">
        <v>-2</v>
      </c>
      <c r="T2779">
        <v>147</v>
      </c>
      <c r="U2779">
        <v>2</v>
      </c>
      <c r="V2779">
        <v>20</v>
      </c>
    </row>
    <row r="2780" spans="1:22" x14ac:dyDescent="0.3">
      <c r="A2780" s="42">
        <v>44041</v>
      </c>
      <c r="B2780" t="s">
        <v>97</v>
      </c>
      <c r="C2780">
        <v>84</v>
      </c>
      <c r="D2780">
        <v>1</v>
      </c>
      <c r="E2780">
        <v>84</v>
      </c>
      <c r="F2780">
        <v>1</v>
      </c>
      <c r="G2780">
        <v>0</v>
      </c>
      <c r="H2780">
        <v>0</v>
      </c>
      <c r="I2780">
        <v>104</v>
      </c>
      <c r="J2780">
        <v>3</v>
      </c>
      <c r="K2780">
        <v>1527</v>
      </c>
      <c r="L2780">
        <v>13</v>
      </c>
      <c r="M2780">
        <v>1631</v>
      </c>
      <c r="N2780">
        <v>16</v>
      </c>
      <c r="O2780">
        <v>0</v>
      </c>
      <c r="P2780">
        <v>0</v>
      </c>
      <c r="Q2780">
        <v>4</v>
      </c>
      <c r="R2780">
        <v>40</v>
      </c>
      <c r="S2780">
        <v>-3</v>
      </c>
      <c r="T2780">
        <v>44</v>
      </c>
      <c r="U2780">
        <v>1</v>
      </c>
      <c r="V2780">
        <v>5</v>
      </c>
    </row>
    <row r="2781" spans="1:22" x14ac:dyDescent="0.3">
      <c r="A2781" s="42">
        <v>44041</v>
      </c>
      <c r="B2781" t="s">
        <v>70</v>
      </c>
      <c r="C2781">
        <v>297</v>
      </c>
      <c r="D2781">
        <v>8</v>
      </c>
      <c r="E2781">
        <v>287</v>
      </c>
      <c r="F2781">
        <v>8</v>
      </c>
      <c r="G2781">
        <v>10</v>
      </c>
      <c r="H2781">
        <v>0</v>
      </c>
      <c r="I2781">
        <v>332</v>
      </c>
      <c r="J2781">
        <v>8</v>
      </c>
      <c r="K2781">
        <v>3883</v>
      </c>
      <c r="L2781">
        <v>28</v>
      </c>
      <c r="M2781">
        <v>4215</v>
      </c>
      <c r="N2781">
        <v>36</v>
      </c>
      <c r="O2781">
        <v>0</v>
      </c>
      <c r="P2781">
        <v>9</v>
      </c>
      <c r="Q2781">
        <v>3</v>
      </c>
      <c r="R2781">
        <v>158</v>
      </c>
      <c r="S2781">
        <v>5</v>
      </c>
      <c r="T2781">
        <v>130</v>
      </c>
      <c r="U2781">
        <v>1</v>
      </c>
      <c r="V2781">
        <v>22</v>
      </c>
    </row>
    <row r="2782" spans="1:22" x14ac:dyDescent="0.3">
      <c r="A2782" s="42">
        <v>44041</v>
      </c>
      <c r="B2782" t="s">
        <v>56</v>
      </c>
      <c r="C2782">
        <v>1524</v>
      </c>
      <c r="D2782">
        <v>42</v>
      </c>
      <c r="E2782">
        <v>1517</v>
      </c>
      <c r="F2782">
        <v>42</v>
      </c>
      <c r="G2782">
        <v>7</v>
      </c>
      <c r="H2782">
        <v>0</v>
      </c>
      <c r="I2782">
        <v>1757</v>
      </c>
      <c r="J2782">
        <v>44</v>
      </c>
      <c r="K2782">
        <v>21743</v>
      </c>
      <c r="L2782">
        <v>248</v>
      </c>
      <c r="M2782">
        <v>23500</v>
      </c>
      <c r="N2782">
        <v>292</v>
      </c>
      <c r="O2782">
        <v>1</v>
      </c>
      <c r="P2782">
        <v>10</v>
      </c>
      <c r="Q2782">
        <v>33</v>
      </c>
      <c r="R2782">
        <v>618</v>
      </c>
      <c r="S2782">
        <v>8</v>
      </c>
      <c r="T2782">
        <v>896</v>
      </c>
      <c r="U2782">
        <v>2</v>
      </c>
      <c r="V2782">
        <v>66</v>
      </c>
    </row>
    <row r="2783" spans="1:22" x14ac:dyDescent="0.3">
      <c r="A2783" s="42">
        <v>44041</v>
      </c>
      <c r="B2783" t="s">
        <v>129</v>
      </c>
      <c r="C2783">
        <v>37</v>
      </c>
      <c r="D2783">
        <v>1</v>
      </c>
      <c r="E2783">
        <v>37</v>
      </c>
      <c r="F2783">
        <v>1</v>
      </c>
      <c r="G2783">
        <v>0</v>
      </c>
      <c r="H2783">
        <v>0</v>
      </c>
      <c r="I2783">
        <v>49</v>
      </c>
      <c r="J2783">
        <v>1</v>
      </c>
      <c r="K2783">
        <v>811</v>
      </c>
      <c r="L2783">
        <v>5</v>
      </c>
      <c r="M2783">
        <v>860</v>
      </c>
      <c r="N2783">
        <v>6</v>
      </c>
      <c r="O2783">
        <v>0</v>
      </c>
      <c r="P2783">
        <v>0</v>
      </c>
      <c r="Q2783">
        <v>1</v>
      </c>
      <c r="R2783">
        <v>24</v>
      </c>
      <c r="S2783">
        <v>0</v>
      </c>
      <c r="T2783">
        <v>13</v>
      </c>
      <c r="U2783">
        <v>0</v>
      </c>
      <c r="V2783">
        <v>0</v>
      </c>
    </row>
    <row r="2784" spans="1:22" x14ac:dyDescent="0.3">
      <c r="A2784" s="42">
        <v>44041</v>
      </c>
      <c r="B2784" t="s">
        <v>104</v>
      </c>
      <c r="C2784">
        <v>64</v>
      </c>
      <c r="D2784">
        <v>2</v>
      </c>
      <c r="E2784">
        <v>64</v>
      </c>
      <c r="F2784">
        <v>2</v>
      </c>
      <c r="G2784">
        <v>0</v>
      </c>
      <c r="H2784">
        <v>0</v>
      </c>
      <c r="I2784">
        <v>76</v>
      </c>
      <c r="J2784">
        <v>4</v>
      </c>
      <c r="K2784">
        <v>4516</v>
      </c>
      <c r="L2784">
        <v>29</v>
      </c>
      <c r="M2784">
        <v>4592</v>
      </c>
      <c r="N2784">
        <v>33</v>
      </c>
      <c r="O2784">
        <v>0</v>
      </c>
      <c r="P2784">
        <v>1</v>
      </c>
      <c r="Q2784">
        <v>0</v>
      </c>
      <c r="R2784">
        <v>41</v>
      </c>
      <c r="S2784">
        <v>2</v>
      </c>
      <c r="T2784">
        <v>22</v>
      </c>
      <c r="U2784">
        <v>0</v>
      </c>
      <c r="V2784">
        <v>2</v>
      </c>
    </row>
    <row r="2785" spans="1:22" x14ac:dyDescent="0.3">
      <c r="A2785" s="42">
        <v>44041</v>
      </c>
      <c r="B2785" t="s">
        <v>111</v>
      </c>
      <c r="C2785">
        <v>330</v>
      </c>
      <c r="D2785">
        <v>14</v>
      </c>
      <c r="E2785">
        <v>323</v>
      </c>
      <c r="F2785">
        <v>14</v>
      </c>
      <c r="G2785">
        <v>7</v>
      </c>
      <c r="H2785">
        <v>0</v>
      </c>
      <c r="I2785">
        <v>365</v>
      </c>
      <c r="J2785">
        <v>14</v>
      </c>
      <c r="K2785">
        <v>4144</v>
      </c>
      <c r="L2785">
        <v>86</v>
      </c>
      <c r="M2785">
        <v>4509</v>
      </c>
      <c r="N2785">
        <v>100</v>
      </c>
      <c r="O2785">
        <v>0</v>
      </c>
      <c r="P2785">
        <v>4</v>
      </c>
      <c r="Q2785">
        <v>5</v>
      </c>
      <c r="R2785">
        <v>115</v>
      </c>
      <c r="S2785">
        <v>9</v>
      </c>
      <c r="T2785">
        <v>211</v>
      </c>
      <c r="U2785">
        <v>0</v>
      </c>
      <c r="V2785">
        <v>17</v>
      </c>
    </row>
    <row r="2786" spans="1:22" x14ac:dyDescent="0.3">
      <c r="A2786" s="42">
        <v>44041</v>
      </c>
      <c r="B2786" t="s">
        <v>57</v>
      </c>
      <c r="C2786">
        <v>2688</v>
      </c>
      <c r="D2786">
        <v>-53</v>
      </c>
      <c r="E2786">
        <v>2660</v>
      </c>
      <c r="F2786">
        <v>-65</v>
      </c>
      <c r="G2786">
        <v>28</v>
      </c>
      <c r="H2786">
        <v>12</v>
      </c>
      <c r="I2786">
        <v>2637</v>
      </c>
      <c r="J2786">
        <v>-83</v>
      </c>
      <c r="K2786">
        <v>153354</v>
      </c>
      <c r="L2786">
        <v>2143</v>
      </c>
      <c r="M2786">
        <v>155991</v>
      </c>
      <c r="N2786">
        <v>2060</v>
      </c>
      <c r="O2786">
        <v>1</v>
      </c>
      <c r="P2786">
        <v>12</v>
      </c>
      <c r="Q2786">
        <v>50</v>
      </c>
      <c r="R2786">
        <v>1113</v>
      </c>
      <c r="S2786">
        <v>-104</v>
      </c>
      <c r="T2786">
        <v>1563</v>
      </c>
      <c r="U2786">
        <v>1</v>
      </c>
      <c r="V2786">
        <v>56</v>
      </c>
    </row>
    <row r="2787" spans="1:22" x14ac:dyDescent="0.3">
      <c r="A2787" s="42">
        <v>44041</v>
      </c>
      <c r="B2787" t="s">
        <v>89</v>
      </c>
      <c r="C2787">
        <v>118</v>
      </c>
      <c r="D2787">
        <v>2</v>
      </c>
      <c r="E2787">
        <v>116</v>
      </c>
      <c r="F2787">
        <v>2</v>
      </c>
      <c r="G2787">
        <v>2</v>
      </c>
      <c r="H2787">
        <v>0</v>
      </c>
      <c r="I2787">
        <v>135</v>
      </c>
      <c r="J2787">
        <v>2</v>
      </c>
      <c r="K2787">
        <v>3420</v>
      </c>
      <c r="L2787">
        <v>78</v>
      </c>
      <c r="M2787">
        <v>3555</v>
      </c>
      <c r="N2787">
        <v>80</v>
      </c>
      <c r="O2787">
        <v>0</v>
      </c>
      <c r="P2787">
        <v>1</v>
      </c>
      <c r="Q2787">
        <v>4</v>
      </c>
      <c r="R2787">
        <v>86</v>
      </c>
      <c r="S2787">
        <v>-2</v>
      </c>
      <c r="T2787">
        <v>31</v>
      </c>
      <c r="U2787">
        <v>0</v>
      </c>
      <c r="V2787">
        <v>4</v>
      </c>
    </row>
    <row r="2788" spans="1:22" x14ac:dyDescent="0.3">
      <c r="A2788" s="42">
        <v>44041</v>
      </c>
      <c r="B2788" t="s">
        <v>44</v>
      </c>
      <c r="C2788">
        <v>2931</v>
      </c>
      <c r="D2788">
        <v>6</v>
      </c>
      <c r="E2788">
        <v>2913</v>
      </c>
      <c r="F2788">
        <v>6</v>
      </c>
      <c r="G2788">
        <v>18</v>
      </c>
      <c r="H2788">
        <v>0</v>
      </c>
      <c r="I2788">
        <v>3245</v>
      </c>
      <c r="J2788">
        <v>22</v>
      </c>
      <c r="K2788">
        <v>117835</v>
      </c>
      <c r="L2788">
        <v>1152</v>
      </c>
      <c r="M2788">
        <v>121080</v>
      </c>
      <c r="N2788">
        <v>1174</v>
      </c>
      <c r="O2788">
        <v>2</v>
      </c>
      <c r="P2788">
        <v>5</v>
      </c>
      <c r="Q2788">
        <v>126</v>
      </c>
      <c r="R2788">
        <v>861</v>
      </c>
      <c r="S2788">
        <v>-122</v>
      </c>
      <c r="T2788">
        <v>2065</v>
      </c>
      <c r="U2788">
        <v>0</v>
      </c>
      <c r="V2788">
        <v>24</v>
      </c>
    </row>
    <row r="2789" spans="1:22" x14ac:dyDescent="0.3">
      <c r="A2789" s="42">
        <v>44041</v>
      </c>
      <c r="B2789" t="s">
        <v>81</v>
      </c>
      <c r="C2789">
        <v>64</v>
      </c>
      <c r="D2789">
        <v>3</v>
      </c>
      <c r="E2789">
        <v>63</v>
      </c>
      <c r="F2789">
        <v>3</v>
      </c>
      <c r="G2789">
        <v>1</v>
      </c>
      <c r="H2789">
        <v>0</v>
      </c>
      <c r="I2789">
        <v>75</v>
      </c>
      <c r="J2789">
        <v>3</v>
      </c>
      <c r="K2789">
        <v>1437</v>
      </c>
      <c r="L2789">
        <v>19</v>
      </c>
      <c r="M2789">
        <v>1512</v>
      </c>
      <c r="N2789">
        <v>22</v>
      </c>
      <c r="O2789">
        <v>0</v>
      </c>
      <c r="P2789">
        <v>0</v>
      </c>
      <c r="Q2789">
        <v>3</v>
      </c>
      <c r="R2789">
        <v>46</v>
      </c>
      <c r="S2789">
        <v>0</v>
      </c>
      <c r="T2789">
        <v>18</v>
      </c>
      <c r="U2789">
        <v>0</v>
      </c>
      <c r="V2789">
        <v>4</v>
      </c>
    </row>
    <row r="2790" spans="1:22" x14ac:dyDescent="0.3">
      <c r="A2790" s="42">
        <v>44041</v>
      </c>
      <c r="B2790" t="s">
        <v>130</v>
      </c>
      <c r="C2790">
        <v>22</v>
      </c>
      <c r="D2790">
        <v>0</v>
      </c>
      <c r="E2790">
        <v>22</v>
      </c>
      <c r="F2790">
        <v>0</v>
      </c>
      <c r="G2790">
        <v>0</v>
      </c>
      <c r="H2790">
        <v>0</v>
      </c>
      <c r="I2790">
        <v>22</v>
      </c>
      <c r="J2790">
        <v>0</v>
      </c>
      <c r="K2790">
        <v>598</v>
      </c>
      <c r="L2790">
        <v>8</v>
      </c>
      <c r="M2790">
        <v>620</v>
      </c>
      <c r="N2790">
        <v>8</v>
      </c>
      <c r="O2790">
        <v>0</v>
      </c>
      <c r="P2790">
        <v>1</v>
      </c>
      <c r="Q2790">
        <v>0</v>
      </c>
      <c r="R2790">
        <v>7</v>
      </c>
      <c r="S2790">
        <v>0</v>
      </c>
      <c r="T2790">
        <v>14</v>
      </c>
      <c r="U2790">
        <v>0</v>
      </c>
      <c r="V2790">
        <v>0</v>
      </c>
    </row>
    <row r="2791" spans="1:22" x14ac:dyDescent="0.3">
      <c r="A2791" s="42">
        <v>44041</v>
      </c>
      <c r="B2791" t="s">
        <v>131</v>
      </c>
      <c r="C2791">
        <v>123</v>
      </c>
      <c r="D2791">
        <v>7</v>
      </c>
      <c r="E2791">
        <v>121</v>
      </c>
      <c r="F2791">
        <v>8</v>
      </c>
      <c r="G2791">
        <v>2</v>
      </c>
      <c r="H2791">
        <v>-1</v>
      </c>
      <c r="I2791">
        <v>134</v>
      </c>
      <c r="J2791">
        <v>9</v>
      </c>
      <c r="K2791">
        <v>1661</v>
      </c>
      <c r="L2791">
        <v>20</v>
      </c>
      <c r="M2791">
        <v>1795</v>
      </c>
      <c r="N2791">
        <v>29</v>
      </c>
      <c r="O2791">
        <v>0</v>
      </c>
      <c r="P2791">
        <v>0</v>
      </c>
      <c r="Q2791">
        <v>1</v>
      </c>
      <c r="R2791">
        <v>58</v>
      </c>
      <c r="S2791">
        <v>6</v>
      </c>
      <c r="T2791">
        <v>65</v>
      </c>
      <c r="U2791">
        <v>1</v>
      </c>
      <c r="V2791">
        <v>5</v>
      </c>
    </row>
    <row r="2792" spans="1:22" x14ac:dyDescent="0.3">
      <c r="A2792" s="42">
        <v>44041</v>
      </c>
      <c r="B2792" t="s">
        <v>71</v>
      </c>
      <c r="C2792">
        <v>1465</v>
      </c>
      <c r="D2792">
        <v>7</v>
      </c>
      <c r="E2792">
        <v>1458</v>
      </c>
      <c r="F2792">
        <v>6</v>
      </c>
      <c r="G2792">
        <v>7</v>
      </c>
      <c r="H2792">
        <v>1</v>
      </c>
      <c r="I2792">
        <v>1729</v>
      </c>
      <c r="J2792">
        <v>7</v>
      </c>
      <c r="K2792">
        <v>15420</v>
      </c>
      <c r="L2792">
        <v>47</v>
      </c>
      <c r="M2792">
        <v>17149</v>
      </c>
      <c r="N2792">
        <v>54</v>
      </c>
      <c r="O2792">
        <v>0</v>
      </c>
      <c r="P2792">
        <v>13</v>
      </c>
      <c r="Q2792">
        <v>27</v>
      </c>
      <c r="R2792">
        <v>1048</v>
      </c>
      <c r="S2792">
        <v>-20</v>
      </c>
      <c r="T2792">
        <v>404</v>
      </c>
      <c r="U2792">
        <v>2</v>
      </c>
      <c r="V2792">
        <v>43</v>
      </c>
    </row>
    <row r="2793" spans="1:22" x14ac:dyDescent="0.3">
      <c r="A2793" s="42">
        <v>44041</v>
      </c>
      <c r="B2793" t="s">
        <v>132</v>
      </c>
      <c r="C2793">
        <v>454</v>
      </c>
      <c r="D2793">
        <v>2</v>
      </c>
      <c r="E2793">
        <v>454</v>
      </c>
      <c r="F2793">
        <v>2</v>
      </c>
      <c r="G2793">
        <v>0</v>
      </c>
      <c r="H2793">
        <v>0</v>
      </c>
      <c r="I2793">
        <v>531</v>
      </c>
      <c r="J2793">
        <v>4</v>
      </c>
      <c r="K2793">
        <v>4762</v>
      </c>
      <c r="L2793">
        <v>37</v>
      </c>
      <c r="M2793">
        <v>5293</v>
      </c>
      <c r="N2793">
        <v>41</v>
      </c>
      <c r="O2793">
        <v>0</v>
      </c>
      <c r="P2793">
        <v>1</v>
      </c>
      <c r="Q2793">
        <v>24</v>
      </c>
      <c r="R2793">
        <v>346</v>
      </c>
      <c r="S2793">
        <v>-22</v>
      </c>
      <c r="T2793">
        <v>107</v>
      </c>
      <c r="U2793">
        <v>1</v>
      </c>
      <c r="V2793">
        <v>12</v>
      </c>
    </row>
    <row r="2794" spans="1:22" x14ac:dyDescent="0.3">
      <c r="A2794" s="42">
        <v>44041</v>
      </c>
      <c r="B2794" t="s">
        <v>72</v>
      </c>
      <c r="C2794">
        <v>294</v>
      </c>
      <c r="D2794">
        <v>21</v>
      </c>
      <c r="E2794">
        <v>276</v>
      </c>
      <c r="F2794">
        <v>21</v>
      </c>
      <c r="G2794">
        <v>18</v>
      </c>
      <c r="H2794">
        <v>0</v>
      </c>
      <c r="I2794">
        <v>337</v>
      </c>
      <c r="J2794">
        <v>22</v>
      </c>
      <c r="K2794">
        <v>8789</v>
      </c>
      <c r="L2794">
        <v>176</v>
      </c>
      <c r="M2794">
        <v>9126</v>
      </c>
      <c r="N2794">
        <v>198</v>
      </c>
      <c r="O2794">
        <v>0</v>
      </c>
      <c r="P2794">
        <v>1</v>
      </c>
      <c r="Q2794">
        <v>10</v>
      </c>
      <c r="R2794">
        <v>124</v>
      </c>
      <c r="S2794">
        <v>11</v>
      </c>
      <c r="T2794">
        <v>169</v>
      </c>
      <c r="U2794">
        <v>0</v>
      </c>
      <c r="V2794">
        <v>15</v>
      </c>
    </row>
    <row r="2795" spans="1:22" x14ac:dyDescent="0.3">
      <c r="A2795" s="42">
        <v>44041</v>
      </c>
      <c r="B2795" t="s">
        <v>52</v>
      </c>
      <c r="C2795">
        <v>1344</v>
      </c>
      <c r="D2795">
        <v>29</v>
      </c>
      <c r="E2795">
        <v>1342</v>
      </c>
      <c r="F2795">
        <v>29</v>
      </c>
      <c r="G2795">
        <v>2</v>
      </c>
      <c r="H2795">
        <v>0</v>
      </c>
      <c r="I2795">
        <v>1695</v>
      </c>
      <c r="J2795">
        <v>28</v>
      </c>
      <c r="K2795">
        <v>9315</v>
      </c>
      <c r="L2795">
        <v>71</v>
      </c>
      <c r="M2795">
        <v>11010</v>
      </c>
      <c r="N2795">
        <v>99</v>
      </c>
      <c r="O2795">
        <v>0</v>
      </c>
      <c r="P2795">
        <v>16</v>
      </c>
      <c r="Q2795">
        <v>15</v>
      </c>
      <c r="R2795">
        <v>780</v>
      </c>
      <c r="S2795">
        <v>14</v>
      </c>
      <c r="T2795">
        <v>548</v>
      </c>
      <c r="U2795">
        <v>5</v>
      </c>
      <c r="V2795">
        <v>83</v>
      </c>
    </row>
    <row r="2796" spans="1:22" x14ac:dyDescent="0.3">
      <c r="A2796" s="42">
        <v>44041</v>
      </c>
      <c r="B2796" t="s">
        <v>19</v>
      </c>
      <c r="C2796">
        <v>5682</v>
      </c>
      <c r="D2796">
        <v>103</v>
      </c>
      <c r="E2796">
        <v>5675</v>
      </c>
      <c r="F2796">
        <v>103</v>
      </c>
      <c r="G2796">
        <v>7</v>
      </c>
      <c r="H2796">
        <v>0</v>
      </c>
      <c r="I2796">
        <v>6897</v>
      </c>
      <c r="J2796">
        <v>132</v>
      </c>
      <c r="K2796">
        <v>41604</v>
      </c>
      <c r="L2796">
        <v>665</v>
      </c>
      <c r="M2796">
        <v>48501</v>
      </c>
      <c r="N2796">
        <v>797</v>
      </c>
      <c r="O2796">
        <v>1</v>
      </c>
      <c r="P2796">
        <v>49</v>
      </c>
      <c r="Q2796">
        <v>132</v>
      </c>
      <c r="R2796">
        <v>2904</v>
      </c>
      <c r="S2796">
        <v>-30</v>
      </c>
      <c r="T2796">
        <v>2729</v>
      </c>
      <c r="U2796">
        <v>3</v>
      </c>
      <c r="V2796">
        <v>167</v>
      </c>
    </row>
    <row r="2797" spans="1:22" x14ac:dyDescent="0.3">
      <c r="A2797" s="42">
        <v>44041</v>
      </c>
      <c r="B2797" t="s">
        <v>73</v>
      </c>
      <c r="C2797">
        <v>68</v>
      </c>
      <c r="D2797">
        <v>1</v>
      </c>
      <c r="E2797">
        <v>65</v>
      </c>
      <c r="F2797">
        <v>1</v>
      </c>
      <c r="G2797">
        <v>3</v>
      </c>
      <c r="H2797">
        <v>0</v>
      </c>
      <c r="I2797">
        <v>71</v>
      </c>
      <c r="J2797">
        <v>2</v>
      </c>
      <c r="K2797">
        <v>1942</v>
      </c>
      <c r="L2797">
        <v>20</v>
      </c>
      <c r="M2797">
        <v>2013</v>
      </c>
      <c r="N2797">
        <v>22</v>
      </c>
      <c r="O2797">
        <v>0</v>
      </c>
      <c r="P2797">
        <v>0</v>
      </c>
      <c r="Q2797">
        <v>2</v>
      </c>
      <c r="R2797">
        <v>29</v>
      </c>
      <c r="S2797">
        <v>-1</v>
      </c>
      <c r="T2797">
        <v>39</v>
      </c>
      <c r="U2797">
        <v>0</v>
      </c>
      <c r="V2797">
        <v>3</v>
      </c>
    </row>
    <row r="2798" spans="1:22" x14ac:dyDescent="0.3">
      <c r="A2798" s="42">
        <v>44041</v>
      </c>
      <c r="B2798" t="s">
        <v>133</v>
      </c>
      <c r="C2798">
        <v>88</v>
      </c>
      <c r="D2798">
        <v>2</v>
      </c>
      <c r="E2798">
        <v>88</v>
      </c>
      <c r="F2798">
        <v>2</v>
      </c>
      <c r="G2798">
        <v>0</v>
      </c>
      <c r="H2798">
        <v>0</v>
      </c>
      <c r="I2798">
        <v>110</v>
      </c>
      <c r="J2798">
        <v>2</v>
      </c>
      <c r="K2798">
        <v>2661</v>
      </c>
      <c r="L2798">
        <v>10</v>
      </c>
      <c r="M2798">
        <v>2771</v>
      </c>
      <c r="N2798">
        <v>12</v>
      </c>
      <c r="O2798">
        <v>0</v>
      </c>
      <c r="P2798">
        <v>0</v>
      </c>
      <c r="Q2798">
        <v>3</v>
      </c>
      <c r="R2798">
        <v>55</v>
      </c>
      <c r="S2798">
        <v>-1</v>
      </c>
      <c r="T2798">
        <v>33</v>
      </c>
      <c r="U2798">
        <v>0</v>
      </c>
      <c r="V2798">
        <v>4</v>
      </c>
    </row>
    <row r="2799" spans="1:22" x14ac:dyDescent="0.3">
      <c r="A2799" s="42">
        <v>44041</v>
      </c>
      <c r="B2799" t="s">
        <v>50</v>
      </c>
      <c r="C2799">
        <v>1541</v>
      </c>
      <c r="D2799">
        <v>44</v>
      </c>
      <c r="E2799">
        <v>1488</v>
      </c>
      <c r="F2799">
        <v>44</v>
      </c>
      <c r="G2799">
        <v>53</v>
      </c>
      <c r="H2799">
        <v>0</v>
      </c>
      <c r="I2799">
        <v>1645</v>
      </c>
      <c r="J2799">
        <v>41</v>
      </c>
      <c r="K2799">
        <v>14627</v>
      </c>
      <c r="L2799">
        <v>141</v>
      </c>
      <c r="M2799">
        <v>16272</v>
      </c>
      <c r="N2799">
        <v>182</v>
      </c>
      <c r="O2799">
        <v>0</v>
      </c>
      <c r="P2799">
        <v>5</v>
      </c>
      <c r="Q2799">
        <v>18</v>
      </c>
      <c r="R2799">
        <v>979</v>
      </c>
      <c r="S2799">
        <v>26</v>
      </c>
      <c r="T2799">
        <v>557</v>
      </c>
      <c r="U2799">
        <v>2</v>
      </c>
      <c r="V2799">
        <v>50</v>
      </c>
    </row>
    <row r="2800" spans="1:22" x14ac:dyDescent="0.3">
      <c r="A2800" s="42">
        <v>44041</v>
      </c>
      <c r="B2800" t="s">
        <v>43</v>
      </c>
      <c r="C2800">
        <v>19522</v>
      </c>
      <c r="D2800">
        <v>277</v>
      </c>
      <c r="E2800">
        <v>19483</v>
      </c>
      <c r="F2800">
        <v>275</v>
      </c>
      <c r="G2800">
        <v>39</v>
      </c>
      <c r="H2800">
        <v>2</v>
      </c>
      <c r="I2800">
        <v>23669</v>
      </c>
      <c r="J2800">
        <v>364</v>
      </c>
      <c r="K2800">
        <v>208465</v>
      </c>
      <c r="L2800">
        <v>2345</v>
      </c>
      <c r="M2800">
        <v>232134</v>
      </c>
      <c r="N2800">
        <v>2709</v>
      </c>
      <c r="O2800">
        <v>4</v>
      </c>
      <c r="P2800">
        <v>273</v>
      </c>
      <c r="Q2800">
        <v>490</v>
      </c>
      <c r="R2800">
        <v>14494</v>
      </c>
      <c r="S2800">
        <v>-217</v>
      </c>
      <c r="T2800">
        <v>4755</v>
      </c>
      <c r="U2800">
        <v>5</v>
      </c>
      <c r="V2800">
        <v>1189</v>
      </c>
    </row>
    <row r="2801" spans="1:22" x14ac:dyDescent="0.3">
      <c r="A2801" s="42">
        <v>44041</v>
      </c>
      <c r="B2801" t="s">
        <v>99</v>
      </c>
      <c r="C2801">
        <v>322</v>
      </c>
      <c r="D2801">
        <v>12</v>
      </c>
      <c r="E2801">
        <v>319</v>
      </c>
      <c r="F2801">
        <v>12</v>
      </c>
      <c r="G2801">
        <v>3</v>
      </c>
      <c r="H2801">
        <v>0</v>
      </c>
      <c r="I2801">
        <v>359</v>
      </c>
      <c r="J2801">
        <v>12</v>
      </c>
      <c r="K2801">
        <v>2921</v>
      </c>
      <c r="L2801">
        <v>16</v>
      </c>
      <c r="M2801">
        <v>3280</v>
      </c>
      <c r="N2801">
        <v>28</v>
      </c>
      <c r="O2801">
        <v>0</v>
      </c>
      <c r="P2801">
        <v>2</v>
      </c>
      <c r="Q2801">
        <v>3</v>
      </c>
      <c r="R2801">
        <v>170</v>
      </c>
      <c r="S2801">
        <v>9</v>
      </c>
      <c r="T2801">
        <v>150</v>
      </c>
      <c r="U2801">
        <v>1</v>
      </c>
      <c r="V2801">
        <v>11</v>
      </c>
    </row>
    <row r="2802" spans="1:22" x14ac:dyDescent="0.3">
      <c r="A2802" s="42">
        <v>44041</v>
      </c>
      <c r="B2802" t="s">
        <v>134</v>
      </c>
      <c r="C2802">
        <v>63</v>
      </c>
      <c r="D2802">
        <v>3</v>
      </c>
      <c r="E2802">
        <v>63</v>
      </c>
      <c r="F2802">
        <v>3</v>
      </c>
      <c r="G2802">
        <v>0</v>
      </c>
      <c r="H2802">
        <v>0</v>
      </c>
      <c r="I2802">
        <v>74</v>
      </c>
      <c r="J2802">
        <v>3</v>
      </c>
      <c r="K2802">
        <v>1348</v>
      </c>
      <c r="L2802">
        <v>31</v>
      </c>
      <c r="M2802">
        <v>1422</v>
      </c>
      <c r="N2802">
        <v>34</v>
      </c>
      <c r="O2802">
        <v>0</v>
      </c>
      <c r="P2802">
        <v>0</v>
      </c>
      <c r="Q2802">
        <v>3</v>
      </c>
      <c r="R2802">
        <v>26</v>
      </c>
      <c r="S2802">
        <v>0</v>
      </c>
      <c r="T2802">
        <v>37</v>
      </c>
      <c r="U2802">
        <v>0</v>
      </c>
      <c r="V2802">
        <v>3</v>
      </c>
    </row>
    <row r="2803" spans="1:22" x14ac:dyDescent="0.3">
      <c r="A2803" s="42">
        <v>44041</v>
      </c>
      <c r="B2803" t="s">
        <v>45</v>
      </c>
      <c r="C2803">
        <v>650</v>
      </c>
      <c r="D2803">
        <v>20</v>
      </c>
      <c r="E2803">
        <v>598</v>
      </c>
      <c r="F2803">
        <v>20</v>
      </c>
      <c r="G2803">
        <v>52</v>
      </c>
      <c r="H2803">
        <v>0</v>
      </c>
      <c r="I2803">
        <v>686</v>
      </c>
      <c r="J2803">
        <v>21</v>
      </c>
      <c r="K2803">
        <v>12287</v>
      </c>
      <c r="L2803">
        <v>188</v>
      </c>
      <c r="M2803">
        <v>12973</v>
      </c>
      <c r="N2803">
        <v>209</v>
      </c>
      <c r="O2803">
        <v>0</v>
      </c>
      <c r="P2803">
        <v>7</v>
      </c>
      <c r="Q2803">
        <v>37</v>
      </c>
      <c r="R2803">
        <v>419</v>
      </c>
      <c r="S2803">
        <v>-17</v>
      </c>
      <c r="T2803">
        <v>224</v>
      </c>
      <c r="U2803">
        <v>7</v>
      </c>
      <c r="V2803">
        <v>51</v>
      </c>
    </row>
    <row r="2804" spans="1:22" x14ac:dyDescent="0.3">
      <c r="A2804" s="42">
        <v>44041</v>
      </c>
      <c r="B2804" t="s">
        <v>53</v>
      </c>
      <c r="C2804">
        <v>3014</v>
      </c>
      <c r="D2804">
        <v>52</v>
      </c>
      <c r="E2804">
        <v>3002</v>
      </c>
      <c r="F2804">
        <v>52</v>
      </c>
      <c r="G2804">
        <v>12</v>
      </c>
      <c r="H2804">
        <v>0</v>
      </c>
      <c r="I2804">
        <v>3672</v>
      </c>
      <c r="J2804">
        <v>64</v>
      </c>
      <c r="K2804">
        <v>22985</v>
      </c>
      <c r="L2804">
        <v>311</v>
      </c>
      <c r="M2804">
        <v>26657</v>
      </c>
      <c r="N2804">
        <v>375</v>
      </c>
      <c r="O2804">
        <v>0</v>
      </c>
      <c r="P2804">
        <v>68</v>
      </c>
      <c r="Q2804">
        <v>73</v>
      </c>
      <c r="R2804">
        <v>1490</v>
      </c>
      <c r="S2804">
        <v>-21</v>
      </c>
      <c r="T2804">
        <v>1456</v>
      </c>
      <c r="U2804">
        <v>1</v>
      </c>
      <c r="V2804">
        <v>273</v>
      </c>
    </row>
    <row r="2805" spans="1:22" x14ac:dyDescent="0.3">
      <c r="A2805" s="42">
        <v>44041</v>
      </c>
      <c r="B2805" t="s">
        <v>65</v>
      </c>
      <c r="C2805">
        <v>1026</v>
      </c>
      <c r="D2805">
        <v>26</v>
      </c>
      <c r="E2805">
        <v>1015</v>
      </c>
      <c r="F2805">
        <v>26</v>
      </c>
      <c r="G2805">
        <v>11</v>
      </c>
      <c r="H2805">
        <v>0</v>
      </c>
      <c r="I2805">
        <v>1156</v>
      </c>
      <c r="J2805">
        <v>29</v>
      </c>
      <c r="K2805">
        <v>11758</v>
      </c>
      <c r="L2805">
        <v>162</v>
      </c>
      <c r="M2805">
        <v>12914</v>
      </c>
      <c r="N2805">
        <v>191</v>
      </c>
      <c r="O2805">
        <v>1</v>
      </c>
      <c r="P2805">
        <v>9</v>
      </c>
      <c r="Q2805">
        <v>10</v>
      </c>
      <c r="R2805">
        <v>657</v>
      </c>
      <c r="S2805">
        <v>15</v>
      </c>
      <c r="T2805">
        <v>360</v>
      </c>
      <c r="U2805">
        <v>2</v>
      </c>
      <c r="V2805">
        <v>49</v>
      </c>
    </row>
    <row r="2806" spans="1:22" x14ac:dyDescent="0.3">
      <c r="A2806" s="42">
        <v>44041</v>
      </c>
      <c r="B2806" t="s">
        <v>105</v>
      </c>
      <c r="C2806">
        <v>1565</v>
      </c>
      <c r="D2806">
        <v>0</v>
      </c>
      <c r="E2806">
        <v>1562</v>
      </c>
      <c r="F2806">
        <v>0</v>
      </c>
      <c r="G2806">
        <v>3</v>
      </c>
      <c r="H2806">
        <v>0</v>
      </c>
      <c r="I2806">
        <v>1624</v>
      </c>
      <c r="J2806">
        <v>0</v>
      </c>
      <c r="K2806">
        <v>3105</v>
      </c>
      <c r="L2806">
        <v>14</v>
      </c>
      <c r="M2806">
        <v>4729</v>
      </c>
      <c r="N2806">
        <v>14</v>
      </c>
      <c r="O2806">
        <v>0</v>
      </c>
      <c r="P2806">
        <v>6</v>
      </c>
      <c r="Q2806">
        <v>6</v>
      </c>
      <c r="R2806">
        <v>1479</v>
      </c>
      <c r="S2806">
        <v>-6</v>
      </c>
      <c r="T2806">
        <v>80</v>
      </c>
      <c r="U2806">
        <v>0</v>
      </c>
      <c r="V2806">
        <v>16</v>
      </c>
    </row>
    <row r="2807" spans="1:22" x14ac:dyDescent="0.3">
      <c r="A2807" s="42">
        <v>44041</v>
      </c>
      <c r="B2807" t="s">
        <v>98</v>
      </c>
      <c r="C2807">
        <v>120</v>
      </c>
      <c r="D2807">
        <v>10</v>
      </c>
      <c r="E2807">
        <v>118</v>
      </c>
      <c r="F2807">
        <v>8</v>
      </c>
      <c r="G2807">
        <v>2</v>
      </c>
      <c r="H2807">
        <v>2</v>
      </c>
      <c r="I2807">
        <v>125</v>
      </c>
      <c r="J2807">
        <v>9</v>
      </c>
      <c r="K2807">
        <v>2825</v>
      </c>
      <c r="L2807">
        <v>143</v>
      </c>
      <c r="M2807">
        <v>2950</v>
      </c>
      <c r="N2807">
        <v>152</v>
      </c>
      <c r="O2807">
        <v>0</v>
      </c>
      <c r="P2807">
        <v>0</v>
      </c>
      <c r="Q2807">
        <v>2</v>
      </c>
      <c r="R2807">
        <v>61</v>
      </c>
      <c r="S2807">
        <v>8</v>
      </c>
      <c r="T2807">
        <v>59</v>
      </c>
      <c r="U2807">
        <v>0</v>
      </c>
      <c r="V2807">
        <v>2</v>
      </c>
    </row>
    <row r="2808" spans="1:22" x14ac:dyDescent="0.3">
      <c r="A2808" s="42">
        <v>44041</v>
      </c>
      <c r="B2808" t="s">
        <v>106</v>
      </c>
      <c r="C2808">
        <v>102</v>
      </c>
      <c r="D2808">
        <v>9</v>
      </c>
      <c r="E2808">
        <v>101</v>
      </c>
      <c r="F2808">
        <v>9</v>
      </c>
      <c r="G2808">
        <v>1</v>
      </c>
      <c r="H2808">
        <v>0</v>
      </c>
      <c r="I2808">
        <v>108</v>
      </c>
      <c r="J2808">
        <v>9</v>
      </c>
      <c r="K2808">
        <v>2022</v>
      </c>
      <c r="L2808">
        <v>20</v>
      </c>
      <c r="M2808">
        <v>2130</v>
      </c>
      <c r="N2808">
        <v>29</v>
      </c>
      <c r="O2808">
        <v>0</v>
      </c>
      <c r="P2808">
        <v>0</v>
      </c>
      <c r="Q2808">
        <v>7</v>
      </c>
      <c r="R2808">
        <v>40</v>
      </c>
      <c r="S2808">
        <v>2</v>
      </c>
      <c r="T2808">
        <v>62</v>
      </c>
      <c r="U2808">
        <v>0</v>
      </c>
      <c r="V2808">
        <v>1</v>
      </c>
    </row>
    <row r="2809" spans="1:22" x14ac:dyDescent="0.3">
      <c r="A2809" s="42">
        <v>44041</v>
      </c>
      <c r="B2809" t="s">
        <v>135</v>
      </c>
      <c r="C2809">
        <v>29</v>
      </c>
      <c r="D2809">
        <v>1</v>
      </c>
      <c r="E2809">
        <v>29</v>
      </c>
      <c r="F2809">
        <v>1</v>
      </c>
      <c r="G2809">
        <v>0</v>
      </c>
      <c r="H2809">
        <v>0</v>
      </c>
      <c r="I2809">
        <v>30</v>
      </c>
      <c r="J2809">
        <v>1</v>
      </c>
      <c r="K2809">
        <v>698</v>
      </c>
      <c r="L2809">
        <v>9</v>
      </c>
      <c r="M2809">
        <v>728</v>
      </c>
      <c r="N2809">
        <v>10</v>
      </c>
      <c r="O2809">
        <v>0</v>
      </c>
      <c r="P2809">
        <v>0</v>
      </c>
      <c r="Q2809">
        <v>0</v>
      </c>
      <c r="R2809">
        <v>10</v>
      </c>
      <c r="S2809">
        <v>1</v>
      </c>
      <c r="T2809">
        <v>19</v>
      </c>
      <c r="U2809">
        <v>0</v>
      </c>
      <c r="V2809">
        <v>1</v>
      </c>
    </row>
    <row r="2810" spans="1:22" x14ac:dyDescent="0.3">
      <c r="A2810" s="42">
        <v>44041</v>
      </c>
      <c r="B2810" t="s">
        <v>116</v>
      </c>
      <c r="C2810">
        <v>339</v>
      </c>
      <c r="D2810">
        <v>7</v>
      </c>
      <c r="E2810">
        <v>331</v>
      </c>
      <c r="F2810">
        <v>7</v>
      </c>
      <c r="G2810">
        <v>8</v>
      </c>
      <c r="H2810">
        <v>0</v>
      </c>
      <c r="I2810">
        <v>372</v>
      </c>
      <c r="J2810">
        <v>11</v>
      </c>
      <c r="K2810">
        <v>6492</v>
      </c>
      <c r="L2810">
        <v>97</v>
      </c>
      <c r="M2810">
        <v>6864</v>
      </c>
      <c r="N2810">
        <v>108</v>
      </c>
      <c r="O2810">
        <v>0</v>
      </c>
      <c r="P2810">
        <v>3</v>
      </c>
      <c r="Q2810">
        <v>27</v>
      </c>
      <c r="R2810">
        <v>169</v>
      </c>
      <c r="S2810">
        <v>-20</v>
      </c>
      <c r="T2810">
        <v>167</v>
      </c>
      <c r="U2810">
        <v>0</v>
      </c>
      <c r="V2810">
        <v>6</v>
      </c>
    </row>
    <row r="2811" spans="1:22" x14ac:dyDescent="0.3">
      <c r="A2811" s="42">
        <v>44041</v>
      </c>
      <c r="B2811" t="s">
        <v>66</v>
      </c>
      <c r="C2811">
        <v>840</v>
      </c>
      <c r="D2811">
        <v>54</v>
      </c>
      <c r="E2811">
        <v>815</v>
      </c>
      <c r="F2811">
        <v>53</v>
      </c>
      <c r="G2811">
        <v>25</v>
      </c>
      <c r="H2811">
        <v>1</v>
      </c>
      <c r="I2811">
        <v>959</v>
      </c>
      <c r="J2811">
        <v>61</v>
      </c>
      <c r="K2811">
        <v>13332</v>
      </c>
      <c r="L2811">
        <v>455</v>
      </c>
      <c r="M2811">
        <v>14291</v>
      </c>
      <c r="N2811">
        <v>516</v>
      </c>
      <c r="O2811">
        <v>0</v>
      </c>
      <c r="P2811">
        <v>2</v>
      </c>
      <c r="Q2811">
        <v>6</v>
      </c>
      <c r="R2811">
        <v>229</v>
      </c>
      <c r="S2811">
        <v>48</v>
      </c>
      <c r="T2811">
        <v>609</v>
      </c>
      <c r="U2811">
        <v>5</v>
      </c>
      <c r="V2811">
        <v>44</v>
      </c>
    </row>
    <row r="2812" spans="1:22" x14ac:dyDescent="0.3">
      <c r="A2812" s="42">
        <v>44041</v>
      </c>
      <c r="B2812" t="s">
        <v>117</v>
      </c>
      <c r="C2812">
        <v>191</v>
      </c>
      <c r="D2812">
        <v>5</v>
      </c>
      <c r="E2812">
        <v>190</v>
      </c>
      <c r="F2812">
        <v>5</v>
      </c>
      <c r="G2812">
        <v>1</v>
      </c>
      <c r="H2812">
        <v>0</v>
      </c>
      <c r="I2812">
        <v>209</v>
      </c>
      <c r="J2812">
        <v>6</v>
      </c>
      <c r="K2812">
        <v>3603</v>
      </c>
      <c r="L2812">
        <v>53</v>
      </c>
      <c r="M2812">
        <v>3812</v>
      </c>
      <c r="N2812">
        <v>59</v>
      </c>
      <c r="O2812">
        <v>0</v>
      </c>
      <c r="P2812">
        <v>1</v>
      </c>
      <c r="Q2812">
        <v>6</v>
      </c>
      <c r="R2812">
        <v>118</v>
      </c>
      <c r="S2812">
        <v>-1</v>
      </c>
      <c r="T2812">
        <v>72</v>
      </c>
      <c r="U2812">
        <v>0</v>
      </c>
      <c r="V2812">
        <v>5</v>
      </c>
    </row>
    <row r="2813" spans="1:22" x14ac:dyDescent="0.3">
      <c r="A2813" s="42">
        <v>44041</v>
      </c>
      <c r="B2813" t="s">
        <v>86</v>
      </c>
      <c r="C2813">
        <v>182</v>
      </c>
      <c r="D2813">
        <v>5</v>
      </c>
      <c r="E2813">
        <v>172</v>
      </c>
      <c r="F2813">
        <v>5</v>
      </c>
      <c r="G2813">
        <v>10</v>
      </c>
      <c r="H2813">
        <v>0</v>
      </c>
      <c r="I2813">
        <v>193</v>
      </c>
      <c r="J2813">
        <v>5</v>
      </c>
      <c r="K2813">
        <v>4287</v>
      </c>
      <c r="L2813">
        <v>73</v>
      </c>
      <c r="M2813">
        <v>4480</v>
      </c>
      <c r="N2813">
        <v>78</v>
      </c>
      <c r="O2813">
        <v>0</v>
      </c>
      <c r="P2813">
        <v>2</v>
      </c>
      <c r="Q2813">
        <v>5</v>
      </c>
      <c r="R2813">
        <v>72</v>
      </c>
      <c r="S2813">
        <v>0</v>
      </c>
      <c r="T2813">
        <v>108</v>
      </c>
      <c r="U2813">
        <v>0</v>
      </c>
      <c r="V2813">
        <v>6</v>
      </c>
    </row>
    <row r="2814" spans="1:22" x14ac:dyDescent="0.3">
      <c r="A2814" s="42">
        <v>44041</v>
      </c>
      <c r="B2814" t="s">
        <v>93</v>
      </c>
      <c r="C2814">
        <v>175</v>
      </c>
      <c r="D2814">
        <v>3</v>
      </c>
      <c r="E2814">
        <v>173</v>
      </c>
      <c r="F2814">
        <v>3</v>
      </c>
      <c r="G2814">
        <v>2</v>
      </c>
      <c r="H2814">
        <v>0</v>
      </c>
      <c r="I2814">
        <v>212</v>
      </c>
      <c r="J2814">
        <v>3</v>
      </c>
      <c r="K2814">
        <v>4052</v>
      </c>
      <c r="L2814">
        <v>48</v>
      </c>
      <c r="M2814">
        <v>4264</v>
      </c>
      <c r="N2814">
        <v>51</v>
      </c>
      <c r="O2814">
        <v>0</v>
      </c>
      <c r="P2814">
        <v>3</v>
      </c>
      <c r="Q2814">
        <v>6</v>
      </c>
      <c r="R2814">
        <v>93</v>
      </c>
      <c r="S2814">
        <v>-3</v>
      </c>
      <c r="T2814">
        <v>79</v>
      </c>
      <c r="U2814">
        <v>0</v>
      </c>
      <c r="V2814">
        <v>12</v>
      </c>
    </row>
    <row r="2815" spans="1:22" x14ac:dyDescent="0.3">
      <c r="A2815" s="42">
        <v>44041</v>
      </c>
      <c r="B2815" t="s">
        <v>0</v>
      </c>
      <c r="C2815">
        <v>3021</v>
      </c>
      <c r="D2815">
        <v>35</v>
      </c>
      <c r="E2815">
        <v>3016</v>
      </c>
      <c r="F2815">
        <v>35</v>
      </c>
      <c r="G2815">
        <v>5</v>
      </c>
      <c r="H2815">
        <v>0</v>
      </c>
      <c r="I2815">
        <v>3596</v>
      </c>
      <c r="J2815">
        <v>35</v>
      </c>
      <c r="K2815">
        <v>36398</v>
      </c>
      <c r="L2815">
        <v>394</v>
      </c>
      <c r="M2815">
        <v>39994</v>
      </c>
      <c r="N2815">
        <v>429</v>
      </c>
      <c r="O2815">
        <v>1</v>
      </c>
      <c r="P2815">
        <v>22</v>
      </c>
      <c r="Q2815">
        <v>82</v>
      </c>
      <c r="R2815">
        <v>1661</v>
      </c>
      <c r="S2815">
        <v>-48</v>
      </c>
      <c r="T2815">
        <v>1338</v>
      </c>
      <c r="U2815">
        <v>4</v>
      </c>
      <c r="V2815">
        <v>82</v>
      </c>
    </row>
    <row r="2816" spans="1:22" x14ac:dyDescent="0.3">
      <c r="A2816" s="42">
        <v>44041</v>
      </c>
      <c r="B2816" t="s">
        <v>58</v>
      </c>
      <c r="C2816">
        <v>1941</v>
      </c>
      <c r="D2816">
        <v>39</v>
      </c>
      <c r="E2816">
        <v>1939</v>
      </c>
      <c r="F2816">
        <v>39</v>
      </c>
      <c r="G2816">
        <v>2</v>
      </c>
      <c r="H2816">
        <v>0</v>
      </c>
      <c r="I2816">
        <v>2347</v>
      </c>
      <c r="J2816">
        <v>43</v>
      </c>
      <c r="K2816">
        <v>20758</v>
      </c>
      <c r="L2816">
        <v>296</v>
      </c>
      <c r="M2816">
        <v>23105</v>
      </c>
      <c r="N2816">
        <v>339</v>
      </c>
      <c r="O2816">
        <v>0</v>
      </c>
      <c r="P2816">
        <v>20</v>
      </c>
      <c r="Q2816">
        <v>42</v>
      </c>
      <c r="R2816">
        <v>1106</v>
      </c>
      <c r="S2816">
        <v>-3</v>
      </c>
      <c r="T2816">
        <v>815</v>
      </c>
      <c r="U2816">
        <v>0</v>
      </c>
      <c r="V2816">
        <v>68</v>
      </c>
    </row>
    <row r="2817" spans="1:22" x14ac:dyDescent="0.3">
      <c r="A2817" s="42">
        <v>44042</v>
      </c>
      <c r="B2817" t="s">
        <v>59</v>
      </c>
      <c r="C2817">
        <v>550</v>
      </c>
      <c r="D2817">
        <v>14</v>
      </c>
      <c r="E2817">
        <v>537</v>
      </c>
      <c r="F2817">
        <v>14</v>
      </c>
      <c r="G2817">
        <v>13</v>
      </c>
      <c r="H2817">
        <v>0</v>
      </c>
      <c r="I2817">
        <v>641</v>
      </c>
      <c r="J2817">
        <v>20</v>
      </c>
      <c r="K2817">
        <v>12924</v>
      </c>
      <c r="L2817">
        <v>260</v>
      </c>
      <c r="M2817">
        <v>13565</v>
      </c>
      <c r="N2817">
        <v>280</v>
      </c>
      <c r="O2817">
        <v>0</v>
      </c>
      <c r="P2817">
        <v>5</v>
      </c>
      <c r="Q2817">
        <v>13</v>
      </c>
      <c r="R2817">
        <v>273</v>
      </c>
      <c r="S2817">
        <v>1</v>
      </c>
      <c r="T2817">
        <v>272</v>
      </c>
      <c r="U2817">
        <v>0</v>
      </c>
      <c r="V2817">
        <v>25</v>
      </c>
    </row>
    <row r="2818" spans="1:22" x14ac:dyDescent="0.3">
      <c r="A2818" s="42">
        <v>44042</v>
      </c>
      <c r="B2818" t="s">
        <v>90</v>
      </c>
      <c r="C2818">
        <v>808</v>
      </c>
      <c r="D2818">
        <v>2</v>
      </c>
      <c r="E2818">
        <v>803</v>
      </c>
      <c r="F2818">
        <v>2</v>
      </c>
      <c r="G2818">
        <v>5</v>
      </c>
      <c r="H2818">
        <v>0</v>
      </c>
      <c r="I2818">
        <v>972</v>
      </c>
      <c r="J2818">
        <v>1</v>
      </c>
      <c r="K2818">
        <v>6053</v>
      </c>
      <c r="L2818">
        <v>91</v>
      </c>
      <c r="M2818">
        <v>7025</v>
      </c>
      <c r="N2818">
        <v>92</v>
      </c>
      <c r="O2818">
        <v>0</v>
      </c>
      <c r="P2818">
        <v>10</v>
      </c>
      <c r="Q2818">
        <v>8</v>
      </c>
      <c r="R2818">
        <v>609</v>
      </c>
      <c r="S2818">
        <v>-6</v>
      </c>
      <c r="T2818">
        <v>189</v>
      </c>
      <c r="U2818">
        <v>0</v>
      </c>
      <c r="V2818">
        <v>28</v>
      </c>
    </row>
    <row r="2819" spans="1:22" x14ac:dyDescent="0.3">
      <c r="A2819" s="42">
        <v>44042</v>
      </c>
      <c r="B2819" t="s">
        <v>94</v>
      </c>
      <c r="C2819">
        <v>70</v>
      </c>
      <c r="D2819">
        <v>15</v>
      </c>
      <c r="E2819">
        <v>65</v>
      </c>
      <c r="F2819">
        <v>15</v>
      </c>
      <c r="G2819">
        <v>5</v>
      </c>
      <c r="H2819">
        <v>0</v>
      </c>
      <c r="I2819">
        <v>74</v>
      </c>
      <c r="J2819">
        <v>15</v>
      </c>
      <c r="K2819">
        <v>1614</v>
      </c>
      <c r="L2819">
        <v>22</v>
      </c>
      <c r="M2819">
        <v>1688</v>
      </c>
      <c r="N2819">
        <v>37</v>
      </c>
      <c r="O2819">
        <v>0</v>
      </c>
      <c r="P2819">
        <v>1</v>
      </c>
      <c r="Q2819">
        <v>2</v>
      </c>
      <c r="R2819">
        <v>22</v>
      </c>
      <c r="S2819">
        <v>13</v>
      </c>
      <c r="T2819">
        <v>47</v>
      </c>
      <c r="U2819">
        <v>0</v>
      </c>
      <c r="V2819">
        <v>3</v>
      </c>
    </row>
    <row r="2820" spans="1:22" x14ac:dyDescent="0.3">
      <c r="A2820" s="42">
        <v>44042</v>
      </c>
      <c r="B2820" t="s">
        <v>100</v>
      </c>
      <c r="C2820">
        <v>656</v>
      </c>
      <c r="D2820">
        <v>2</v>
      </c>
      <c r="E2820">
        <v>656</v>
      </c>
      <c r="F2820">
        <v>2</v>
      </c>
      <c r="G2820">
        <v>0</v>
      </c>
      <c r="H2820">
        <v>0</v>
      </c>
      <c r="I2820">
        <v>678</v>
      </c>
      <c r="J2820">
        <v>3</v>
      </c>
      <c r="K2820">
        <v>4383</v>
      </c>
      <c r="L2820">
        <v>36</v>
      </c>
      <c r="M2820">
        <v>5061</v>
      </c>
      <c r="N2820">
        <v>39</v>
      </c>
      <c r="O2820">
        <v>0</v>
      </c>
      <c r="P2820">
        <v>1</v>
      </c>
      <c r="Q2820">
        <v>2</v>
      </c>
      <c r="R2820">
        <v>634</v>
      </c>
      <c r="S2820">
        <v>0</v>
      </c>
      <c r="T2820">
        <v>21</v>
      </c>
      <c r="U2820">
        <v>0</v>
      </c>
      <c r="V2820">
        <v>10</v>
      </c>
    </row>
    <row r="2821" spans="1:22" x14ac:dyDescent="0.3">
      <c r="A2821" s="42">
        <v>44042</v>
      </c>
      <c r="B2821" t="s">
        <v>60</v>
      </c>
      <c r="C2821">
        <v>972</v>
      </c>
      <c r="D2821">
        <v>15</v>
      </c>
      <c r="E2821">
        <v>947</v>
      </c>
      <c r="F2821">
        <v>17</v>
      </c>
      <c r="G2821">
        <v>25</v>
      </c>
      <c r="H2821">
        <v>-2</v>
      </c>
      <c r="I2821">
        <v>1143</v>
      </c>
      <c r="J2821">
        <v>24</v>
      </c>
      <c r="K2821">
        <v>13166</v>
      </c>
      <c r="L2821">
        <v>130</v>
      </c>
      <c r="M2821">
        <v>14309</v>
      </c>
      <c r="N2821">
        <v>154</v>
      </c>
      <c r="O2821">
        <v>0</v>
      </c>
      <c r="P2821">
        <v>7</v>
      </c>
      <c r="Q2821">
        <v>21</v>
      </c>
      <c r="R2821">
        <v>492</v>
      </c>
      <c r="S2821">
        <v>-6</v>
      </c>
      <c r="T2821">
        <v>473</v>
      </c>
      <c r="U2821">
        <v>1</v>
      </c>
      <c r="V2821">
        <v>37</v>
      </c>
    </row>
    <row r="2822" spans="1:22" x14ac:dyDescent="0.3">
      <c r="A2822" s="42">
        <v>44042</v>
      </c>
      <c r="B2822" t="s">
        <v>61</v>
      </c>
      <c r="C2822">
        <v>1593</v>
      </c>
      <c r="D2822">
        <v>38</v>
      </c>
      <c r="E2822">
        <v>1573</v>
      </c>
      <c r="F2822">
        <v>38</v>
      </c>
      <c r="G2822">
        <v>20</v>
      </c>
      <c r="H2822">
        <v>0</v>
      </c>
      <c r="I2822">
        <v>1919</v>
      </c>
      <c r="J2822">
        <v>48</v>
      </c>
      <c r="K2822">
        <v>12177</v>
      </c>
      <c r="L2822">
        <v>252</v>
      </c>
      <c r="M2822">
        <v>14096</v>
      </c>
      <c r="N2822">
        <v>300</v>
      </c>
      <c r="O2822">
        <v>0</v>
      </c>
      <c r="P2822">
        <v>10</v>
      </c>
      <c r="Q2822">
        <v>32</v>
      </c>
      <c r="R2822">
        <v>1080</v>
      </c>
      <c r="S2822">
        <v>6</v>
      </c>
      <c r="T2822">
        <v>503</v>
      </c>
      <c r="U2822">
        <v>2</v>
      </c>
      <c r="V2822">
        <v>87</v>
      </c>
    </row>
    <row r="2823" spans="1:22" x14ac:dyDescent="0.3">
      <c r="A2823" s="42">
        <v>44042</v>
      </c>
      <c r="B2823" t="s">
        <v>49</v>
      </c>
      <c r="C2823">
        <v>165</v>
      </c>
      <c r="D2823">
        <v>5</v>
      </c>
      <c r="E2823">
        <v>158</v>
      </c>
      <c r="F2823">
        <v>6</v>
      </c>
      <c r="G2823">
        <v>7</v>
      </c>
      <c r="H2823">
        <v>-1</v>
      </c>
      <c r="I2823">
        <v>191</v>
      </c>
      <c r="J2823">
        <v>9</v>
      </c>
      <c r="K2823">
        <v>4969</v>
      </c>
      <c r="L2823">
        <v>82</v>
      </c>
      <c r="M2823">
        <v>5160</v>
      </c>
      <c r="N2823">
        <v>91</v>
      </c>
      <c r="O2823">
        <v>0</v>
      </c>
      <c r="P2823">
        <v>1</v>
      </c>
      <c r="Q2823">
        <v>2</v>
      </c>
      <c r="R2823">
        <v>76</v>
      </c>
      <c r="S2823">
        <v>3</v>
      </c>
      <c r="T2823">
        <v>88</v>
      </c>
      <c r="U2823">
        <v>0</v>
      </c>
      <c r="V2823">
        <v>8</v>
      </c>
    </row>
    <row r="2824" spans="1:22" x14ac:dyDescent="0.3">
      <c r="A2824" s="42">
        <v>44042</v>
      </c>
      <c r="B2824" t="s">
        <v>95</v>
      </c>
      <c r="C2824">
        <v>107</v>
      </c>
      <c r="D2824">
        <v>2</v>
      </c>
      <c r="E2824">
        <v>106</v>
      </c>
      <c r="F2824">
        <v>2</v>
      </c>
      <c r="G2824">
        <v>1</v>
      </c>
      <c r="H2824">
        <v>0</v>
      </c>
      <c r="I2824">
        <v>145</v>
      </c>
      <c r="J2824">
        <v>3</v>
      </c>
      <c r="K2824">
        <v>1870</v>
      </c>
      <c r="L2824">
        <v>28</v>
      </c>
      <c r="M2824">
        <v>2015</v>
      </c>
      <c r="N2824">
        <v>31</v>
      </c>
      <c r="O2824">
        <v>0</v>
      </c>
      <c r="P2824">
        <v>0</v>
      </c>
      <c r="Q2824">
        <v>8</v>
      </c>
      <c r="R2824">
        <v>64</v>
      </c>
      <c r="S2824">
        <v>-6</v>
      </c>
      <c r="T2824">
        <v>43</v>
      </c>
      <c r="U2824">
        <v>0</v>
      </c>
      <c r="V2824">
        <v>5</v>
      </c>
    </row>
    <row r="2825" spans="1:22" x14ac:dyDescent="0.3">
      <c r="A2825" s="42">
        <v>44042</v>
      </c>
      <c r="B2825" t="s">
        <v>67</v>
      </c>
      <c r="C2825">
        <v>181</v>
      </c>
      <c r="D2825">
        <v>27</v>
      </c>
      <c r="E2825">
        <v>156</v>
      </c>
      <c r="F2825">
        <v>26</v>
      </c>
      <c r="G2825">
        <v>25</v>
      </c>
      <c r="H2825">
        <v>1</v>
      </c>
      <c r="I2825">
        <v>187</v>
      </c>
      <c r="J2825">
        <v>27</v>
      </c>
      <c r="K2825">
        <v>3160</v>
      </c>
      <c r="L2825">
        <v>71</v>
      </c>
      <c r="M2825">
        <v>3347</v>
      </c>
      <c r="N2825">
        <v>98</v>
      </c>
      <c r="O2825">
        <v>1</v>
      </c>
      <c r="P2825">
        <v>3</v>
      </c>
      <c r="Q2825">
        <v>4</v>
      </c>
      <c r="R2825">
        <v>59</v>
      </c>
      <c r="S2825">
        <v>22</v>
      </c>
      <c r="T2825">
        <v>119</v>
      </c>
      <c r="U2825">
        <v>0</v>
      </c>
      <c r="V2825">
        <v>12</v>
      </c>
    </row>
    <row r="2826" spans="1:22" x14ac:dyDescent="0.3">
      <c r="A2826" s="42">
        <v>44042</v>
      </c>
      <c r="B2826" t="s">
        <v>101</v>
      </c>
      <c r="C2826">
        <v>354</v>
      </c>
      <c r="D2826">
        <v>21</v>
      </c>
      <c r="E2826">
        <v>340</v>
      </c>
      <c r="F2826">
        <v>21</v>
      </c>
      <c r="G2826">
        <v>14</v>
      </c>
      <c r="H2826">
        <v>0</v>
      </c>
      <c r="I2826">
        <v>388</v>
      </c>
      <c r="J2826">
        <v>21</v>
      </c>
      <c r="K2826">
        <v>6811</v>
      </c>
      <c r="L2826">
        <v>321</v>
      </c>
      <c r="M2826">
        <v>7199</v>
      </c>
      <c r="N2826">
        <v>342</v>
      </c>
      <c r="O2826">
        <v>0</v>
      </c>
      <c r="P2826">
        <v>4</v>
      </c>
      <c r="Q2826">
        <v>4</v>
      </c>
      <c r="R2826">
        <v>88</v>
      </c>
      <c r="S2826">
        <v>17</v>
      </c>
      <c r="T2826">
        <v>262</v>
      </c>
      <c r="U2826">
        <v>0</v>
      </c>
      <c r="V2826">
        <v>32</v>
      </c>
    </row>
    <row r="2827" spans="1:22" x14ac:dyDescent="0.3">
      <c r="A2827" s="42">
        <v>44042</v>
      </c>
      <c r="B2827" t="s">
        <v>51</v>
      </c>
      <c r="C2827">
        <v>494</v>
      </c>
      <c r="D2827">
        <v>28</v>
      </c>
      <c r="E2827">
        <v>492</v>
      </c>
      <c r="F2827">
        <v>28</v>
      </c>
      <c r="G2827">
        <v>2</v>
      </c>
      <c r="H2827">
        <v>0</v>
      </c>
      <c r="I2827">
        <v>587</v>
      </c>
      <c r="J2827">
        <v>27</v>
      </c>
      <c r="K2827">
        <v>5804</v>
      </c>
      <c r="L2827">
        <v>175</v>
      </c>
      <c r="M2827">
        <v>6391</v>
      </c>
      <c r="N2827">
        <v>202</v>
      </c>
      <c r="O2827">
        <v>0</v>
      </c>
      <c r="P2827">
        <v>4</v>
      </c>
      <c r="Q2827">
        <v>9</v>
      </c>
      <c r="R2827">
        <v>239</v>
      </c>
      <c r="S2827">
        <v>19</v>
      </c>
      <c r="T2827">
        <v>251</v>
      </c>
      <c r="U2827">
        <v>0</v>
      </c>
      <c r="V2827">
        <v>18</v>
      </c>
    </row>
    <row r="2828" spans="1:22" x14ac:dyDescent="0.3">
      <c r="A2828" s="42">
        <v>44042</v>
      </c>
      <c r="B2828" t="s">
        <v>74</v>
      </c>
      <c r="C2828">
        <v>171</v>
      </c>
      <c r="D2828">
        <v>2</v>
      </c>
      <c r="E2828">
        <v>158</v>
      </c>
      <c r="F2828">
        <v>2</v>
      </c>
      <c r="G2828">
        <v>13</v>
      </c>
      <c r="H2828">
        <v>0</v>
      </c>
      <c r="I2828">
        <v>185</v>
      </c>
      <c r="J2828">
        <v>3</v>
      </c>
      <c r="K2828">
        <v>1572</v>
      </c>
      <c r="L2828">
        <v>24</v>
      </c>
      <c r="M2828">
        <v>1757</v>
      </c>
      <c r="N2828">
        <v>27</v>
      </c>
      <c r="O2828">
        <v>1</v>
      </c>
      <c r="P2828">
        <v>1</v>
      </c>
      <c r="Q2828">
        <v>3</v>
      </c>
      <c r="R2828">
        <v>77</v>
      </c>
      <c r="S2828">
        <v>-2</v>
      </c>
      <c r="T2828">
        <v>93</v>
      </c>
      <c r="U2828">
        <v>0</v>
      </c>
      <c r="V2828">
        <v>7</v>
      </c>
    </row>
    <row r="2829" spans="1:22" x14ac:dyDescent="0.3">
      <c r="A2829" s="42">
        <v>44042</v>
      </c>
      <c r="B2829" t="s">
        <v>82</v>
      </c>
      <c r="C2829">
        <v>195</v>
      </c>
      <c r="D2829">
        <v>17</v>
      </c>
      <c r="E2829">
        <v>185</v>
      </c>
      <c r="F2829">
        <v>16</v>
      </c>
      <c r="G2829">
        <v>10</v>
      </c>
      <c r="H2829">
        <v>1</v>
      </c>
      <c r="I2829">
        <v>212</v>
      </c>
      <c r="J2829">
        <v>17</v>
      </c>
      <c r="K2829">
        <v>4362</v>
      </c>
      <c r="L2829">
        <v>177</v>
      </c>
      <c r="M2829">
        <v>4574</v>
      </c>
      <c r="N2829">
        <v>194</v>
      </c>
      <c r="O2829">
        <v>0</v>
      </c>
      <c r="P2829">
        <v>0</v>
      </c>
      <c r="Q2829">
        <v>5</v>
      </c>
      <c r="R2829">
        <v>81</v>
      </c>
      <c r="S2829">
        <v>12</v>
      </c>
      <c r="T2829">
        <v>114</v>
      </c>
      <c r="U2829">
        <v>2</v>
      </c>
      <c r="V2829">
        <v>7</v>
      </c>
    </row>
    <row r="2830" spans="1:22" x14ac:dyDescent="0.3">
      <c r="A2830" s="42">
        <v>44042</v>
      </c>
      <c r="B2830" t="s">
        <v>118</v>
      </c>
      <c r="C2830">
        <v>53</v>
      </c>
      <c r="D2830">
        <v>1</v>
      </c>
      <c r="E2830">
        <v>51</v>
      </c>
      <c r="F2830">
        <v>1</v>
      </c>
      <c r="G2830">
        <v>2</v>
      </c>
      <c r="H2830">
        <v>0</v>
      </c>
      <c r="I2830">
        <v>55</v>
      </c>
      <c r="J2830">
        <v>2</v>
      </c>
      <c r="K2830">
        <v>1241</v>
      </c>
      <c r="L2830">
        <v>31</v>
      </c>
      <c r="M2830">
        <v>1296</v>
      </c>
      <c r="N2830">
        <v>33</v>
      </c>
      <c r="O2830">
        <v>0</v>
      </c>
      <c r="P2830">
        <v>0</v>
      </c>
      <c r="Q2830">
        <v>1</v>
      </c>
      <c r="R2830">
        <v>31</v>
      </c>
      <c r="S2830">
        <v>0</v>
      </c>
      <c r="T2830">
        <v>22</v>
      </c>
      <c r="U2830">
        <v>0</v>
      </c>
      <c r="V2830">
        <v>2</v>
      </c>
    </row>
    <row r="2831" spans="1:22" x14ac:dyDescent="0.3">
      <c r="A2831" s="42">
        <v>44042</v>
      </c>
      <c r="B2831" t="s">
        <v>68</v>
      </c>
      <c r="C2831">
        <v>348</v>
      </c>
      <c r="D2831">
        <v>6</v>
      </c>
      <c r="E2831">
        <v>333</v>
      </c>
      <c r="F2831">
        <v>6</v>
      </c>
      <c r="G2831">
        <v>15</v>
      </c>
      <c r="H2831">
        <v>0</v>
      </c>
      <c r="I2831">
        <v>370</v>
      </c>
      <c r="J2831">
        <v>6</v>
      </c>
      <c r="K2831">
        <v>3950</v>
      </c>
      <c r="L2831">
        <v>47</v>
      </c>
      <c r="M2831">
        <v>4320</v>
      </c>
      <c r="N2831">
        <v>53</v>
      </c>
      <c r="O2831">
        <v>0</v>
      </c>
      <c r="P2831">
        <v>1</v>
      </c>
      <c r="Q2831">
        <v>7</v>
      </c>
      <c r="R2831">
        <v>182</v>
      </c>
      <c r="S2831">
        <v>-1</v>
      </c>
      <c r="T2831">
        <v>165</v>
      </c>
      <c r="U2831">
        <v>0</v>
      </c>
      <c r="V2831">
        <v>11</v>
      </c>
    </row>
    <row r="2832" spans="1:22" x14ac:dyDescent="0.3">
      <c r="A2832" s="42">
        <v>44042</v>
      </c>
      <c r="B2832" t="s">
        <v>107</v>
      </c>
      <c r="C2832">
        <v>353</v>
      </c>
      <c r="D2832">
        <v>20</v>
      </c>
      <c r="E2832">
        <v>343</v>
      </c>
      <c r="F2832">
        <v>20</v>
      </c>
      <c r="G2832">
        <v>10</v>
      </c>
      <c r="H2832">
        <v>0</v>
      </c>
      <c r="I2832">
        <v>429</v>
      </c>
      <c r="J2832">
        <v>22</v>
      </c>
      <c r="K2832">
        <v>7806</v>
      </c>
      <c r="L2832">
        <v>175</v>
      </c>
      <c r="M2832">
        <v>8235</v>
      </c>
      <c r="N2832">
        <v>197</v>
      </c>
      <c r="O2832">
        <v>0</v>
      </c>
      <c r="P2832">
        <v>0</v>
      </c>
      <c r="Q2832">
        <v>4</v>
      </c>
      <c r="R2832">
        <v>165</v>
      </c>
      <c r="S2832">
        <v>16</v>
      </c>
      <c r="T2832">
        <v>188</v>
      </c>
      <c r="U2832">
        <v>1</v>
      </c>
      <c r="V2832">
        <v>11</v>
      </c>
    </row>
    <row r="2833" spans="1:22" x14ac:dyDescent="0.3">
      <c r="A2833" s="42">
        <v>44042</v>
      </c>
      <c r="B2833" t="s">
        <v>119</v>
      </c>
      <c r="C2833">
        <v>199</v>
      </c>
      <c r="D2833">
        <v>20</v>
      </c>
      <c r="E2833">
        <v>185</v>
      </c>
      <c r="F2833">
        <v>20</v>
      </c>
      <c r="G2833">
        <v>14</v>
      </c>
      <c r="H2833">
        <v>0</v>
      </c>
      <c r="I2833">
        <v>220</v>
      </c>
      <c r="J2833">
        <v>21</v>
      </c>
      <c r="K2833">
        <v>1573</v>
      </c>
      <c r="L2833">
        <v>37</v>
      </c>
      <c r="M2833">
        <v>1793</v>
      </c>
      <c r="N2833">
        <v>58</v>
      </c>
      <c r="O2833">
        <v>0</v>
      </c>
      <c r="P2833">
        <v>3</v>
      </c>
      <c r="Q2833">
        <v>17</v>
      </c>
      <c r="R2833">
        <v>91</v>
      </c>
      <c r="S2833">
        <v>3</v>
      </c>
      <c r="T2833">
        <v>105</v>
      </c>
      <c r="U2833">
        <v>0</v>
      </c>
      <c r="V2833">
        <v>9</v>
      </c>
    </row>
    <row r="2834" spans="1:22" x14ac:dyDescent="0.3">
      <c r="A2834" s="42">
        <v>44042</v>
      </c>
      <c r="B2834" t="s">
        <v>54</v>
      </c>
      <c r="C2834">
        <v>356</v>
      </c>
      <c r="D2834">
        <v>10</v>
      </c>
      <c r="E2834">
        <v>355</v>
      </c>
      <c r="F2834">
        <v>10</v>
      </c>
      <c r="G2834">
        <v>1</v>
      </c>
      <c r="H2834">
        <v>0</v>
      </c>
      <c r="I2834">
        <v>457</v>
      </c>
      <c r="J2834">
        <v>14</v>
      </c>
      <c r="K2834">
        <v>11132</v>
      </c>
      <c r="L2834">
        <v>198</v>
      </c>
      <c r="M2834">
        <v>11589</v>
      </c>
      <c r="N2834">
        <v>212</v>
      </c>
      <c r="O2834">
        <v>0</v>
      </c>
      <c r="P2834">
        <v>6</v>
      </c>
      <c r="Q2834">
        <v>6</v>
      </c>
      <c r="R2834">
        <v>223</v>
      </c>
      <c r="S2834">
        <v>4</v>
      </c>
      <c r="T2834">
        <v>127</v>
      </c>
      <c r="U2834">
        <v>0</v>
      </c>
      <c r="V2834">
        <v>23</v>
      </c>
    </row>
    <row r="2835" spans="1:22" x14ac:dyDescent="0.3">
      <c r="A2835" s="42">
        <v>44042</v>
      </c>
      <c r="B2835" t="s">
        <v>1</v>
      </c>
      <c r="C2835">
        <v>18676</v>
      </c>
      <c r="D2835">
        <v>131</v>
      </c>
      <c r="E2835">
        <v>18638</v>
      </c>
      <c r="F2835">
        <v>129</v>
      </c>
      <c r="G2835">
        <v>38</v>
      </c>
      <c r="H2835">
        <v>2</v>
      </c>
      <c r="I2835">
        <v>23011</v>
      </c>
      <c r="J2835">
        <v>179</v>
      </c>
      <c r="K2835">
        <v>164485</v>
      </c>
      <c r="L2835">
        <v>2386</v>
      </c>
      <c r="M2835">
        <v>187496</v>
      </c>
      <c r="N2835">
        <v>2565</v>
      </c>
      <c r="O2835">
        <v>1</v>
      </c>
      <c r="P2835">
        <v>195</v>
      </c>
      <c r="Q2835">
        <v>397</v>
      </c>
      <c r="R2835">
        <v>13819</v>
      </c>
      <c r="S2835">
        <v>-267</v>
      </c>
      <c r="T2835">
        <v>4662</v>
      </c>
      <c r="U2835">
        <v>9</v>
      </c>
      <c r="V2835">
        <v>651</v>
      </c>
    </row>
    <row r="2836" spans="1:22" x14ac:dyDescent="0.3">
      <c r="A2836" s="42">
        <v>44042</v>
      </c>
      <c r="B2836" t="s">
        <v>120</v>
      </c>
      <c r="C2836">
        <v>133</v>
      </c>
      <c r="D2836">
        <v>13</v>
      </c>
      <c r="E2836">
        <v>99</v>
      </c>
      <c r="F2836">
        <v>10</v>
      </c>
      <c r="G2836">
        <v>34</v>
      </c>
      <c r="H2836">
        <v>3</v>
      </c>
      <c r="I2836">
        <v>145</v>
      </c>
      <c r="J2836">
        <v>13</v>
      </c>
      <c r="K2836">
        <v>2069</v>
      </c>
      <c r="L2836">
        <v>45</v>
      </c>
      <c r="M2836">
        <v>2214</v>
      </c>
      <c r="N2836">
        <v>58</v>
      </c>
      <c r="O2836">
        <v>1</v>
      </c>
      <c r="P2836">
        <v>1</v>
      </c>
      <c r="Q2836">
        <v>7</v>
      </c>
      <c r="R2836">
        <v>51</v>
      </c>
      <c r="S2836">
        <v>5</v>
      </c>
      <c r="T2836">
        <v>81</v>
      </c>
      <c r="U2836">
        <v>1</v>
      </c>
      <c r="V2836">
        <v>5</v>
      </c>
    </row>
    <row r="2837" spans="1:22" x14ac:dyDescent="0.3">
      <c r="A2837" s="42">
        <v>44042</v>
      </c>
      <c r="B2837" t="s">
        <v>83</v>
      </c>
      <c r="C2837">
        <v>289</v>
      </c>
      <c r="D2837">
        <v>20</v>
      </c>
      <c r="E2837">
        <v>288</v>
      </c>
      <c r="F2837">
        <v>20</v>
      </c>
      <c r="G2837">
        <v>1</v>
      </c>
      <c r="H2837">
        <v>0</v>
      </c>
      <c r="I2837">
        <v>325</v>
      </c>
      <c r="J2837">
        <v>22</v>
      </c>
      <c r="K2837">
        <v>3999</v>
      </c>
      <c r="L2837">
        <v>141</v>
      </c>
      <c r="M2837">
        <v>4324</v>
      </c>
      <c r="N2837">
        <v>163</v>
      </c>
      <c r="O2837">
        <v>0</v>
      </c>
      <c r="P2837">
        <v>1</v>
      </c>
      <c r="Q2837">
        <v>16</v>
      </c>
      <c r="R2837">
        <v>125</v>
      </c>
      <c r="S2837">
        <v>4</v>
      </c>
      <c r="T2837">
        <v>163</v>
      </c>
      <c r="U2837">
        <v>2</v>
      </c>
      <c r="V2837">
        <v>12</v>
      </c>
    </row>
    <row r="2838" spans="1:22" x14ac:dyDescent="0.3">
      <c r="A2838" s="42">
        <v>44042</v>
      </c>
      <c r="B2838" t="s">
        <v>62</v>
      </c>
      <c r="C2838">
        <v>550</v>
      </c>
      <c r="D2838">
        <v>16</v>
      </c>
      <c r="E2838">
        <v>550</v>
      </c>
      <c r="F2838">
        <v>16</v>
      </c>
      <c r="G2838">
        <v>0</v>
      </c>
      <c r="H2838">
        <v>0</v>
      </c>
      <c r="I2838">
        <v>695</v>
      </c>
      <c r="J2838">
        <v>24</v>
      </c>
      <c r="K2838">
        <v>6840</v>
      </c>
      <c r="L2838">
        <v>92</v>
      </c>
      <c r="M2838">
        <v>7535</v>
      </c>
      <c r="N2838">
        <v>116</v>
      </c>
      <c r="O2838">
        <v>0</v>
      </c>
      <c r="P2838">
        <v>1</v>
      </c>
      <c r="Q2838">
        <v>13</v>
      </c>
      <c r="R2838">
        <v>204</v>
      </c>
      <c r="S2838">
        <v>3</v>
      </c>
      <c r="T2838">
        <v>345</v>
      </c>
      <c r="U2838">
        <v>1</v>
      </c>
      <c r="V2838">
        <v>29</v>
      </c>
    </row>
    <row r="2839" spans="1:22" x14ac:dyDescent="0.3">
      <c r="A2839" s="42">
        <v>44042</v>
      </c>
      <c r="B2839" t="s">
        <v>55</v>
      </c>
      <c r="C2839">
        <v>487</v>
      </c>
      <c r="D2839">
        <v>28</v>
      </c>
      <c r="E2839">
        <v>469</v>
      </c>
      <c r="F2839">
        <v>28</v>
      </c>
      <c r="G2839">
        <v>18</v>
      </c>
      <c r="H2839">
        <v>0</v>
      </c>
      <c r="I2839">
        <v>549</v>
      </c>
      <c r="J2839">
        <v>32</v>
      </c>
      <c r="K2839">
        <v>4991</v>
      </c>
      <c r="L2839">
        <v>86</v>
      </c>
      <c r="M2839">
        <v>5540</v>
      </c>
      <c r="N2839">
        <v>118</v>
      </c>
      <c r="O2839">
        <v>0</v>
      </c>
      <c r="P2839">
        <v>5</v>
      </c>
      <c r="Q2839">
        <v>9</v>
      </c>
      <c r="R2839">
        <v>221</v>
      </c>
      <c r="S2839">
        <v>19</v>
      </c>
      <c r="T2839">
        <v>261</v>
      </c>
      <c r="U2839">
        <v>1</v>
      </c>
      <c r="V2839">
        <v>34</v>
      </c>
    </row>
    <row r="2840" spans="1:22" x14ac:dyDescent="0.3">
      <c r="A2840" s="42">
        <v>44042</v>
      </c>
      <c r="B2840" t="s">
        <v>69</v>
      </c>
      <c r="C2840">
        <v>584</v>
      </c>
      <c r="D2840">
        <v>10</v>
      </c>
      <c r="E2840">
        <v>579</v>
      </c>
      <c r="F2840">
        <v>10</v>
      </c>
      <c r="G2840">
        <v>5</v>
      </c>
      <c r="H2840">
        <v>0</v>
      </c>
      <c r="I2840">
        <v>732</v>
      </c>
      <c r="J2840">
        <v>12</v>
      </c>
      <c r="K2840">
        <v>9075</v>
      </c>
      <c r="L2840">
        <v>112</v>
      </c>
      <c r="M2840">
        <v>9807</v>
      </c>
      <c r="N2840">
        <v>124</v>
      </c>
      <c r="O2840">
        <v>0</v>
      </c>
      <c r="P2840">
        <v>8</v>
      </c>
      <c r="Q2840">
        <v>7</v>
      </c>
      <c r="R2840">
        <v>361</v>
      </c>
      <c r="S2840">
        <v>3</v>
      </c>
      <c r="T2840">
        <v>215</v>
      </c>
      <c r="U2840">
        <v>-1</v>
      </c>
      <c r="V2840">
        <v>44</v>
      </c>
    </row>
    <row r="2841" spans="1:22" x14ac:dyDescent="0.3">
      <c r="A2841" s="42">
        <v>44042</v>
      </c>
      <c r="B2841" t="s">
        <v>112</v>
      </c>
      <c r="C2841">
        <v>66</v>
      </c>
      <c r="D2841">
        <v>3</v>
      </c>
      <c r="E2841">
        <v>66</v>
      </c>
      <c r="F2841">
        <v>3</v>
      </c>
      <c r="G2841">
        <v>0</v>
      </c>
      <c r="H2841">
        <v>0</v>
      </c>
      <c r="I2841">
        <v>72</v>
      </c>
      <c r="J2841">
        <v>4</v>
      </c>
      <c r="K2841">
        <v>1921</v>
      </c>
      <c r="L2841">
        <v>38</v>
      </c>
      <c r="M2841">
        <v>1993</v>
      </c>
      <c r="N2841">
        <v>42</v>
      </c>
      <c r="O2841">
        <v>0</v>
      </c>
      <c r="P2841">
        <v>0</v>
      </c>
      <c r="Q2841">
        <v>4</v>
      </c>
      <c r="R2841">
        <v>32</v>
      </c>
      <c r="S2841">
        <v>-1</v>
      </c>
      <c r="T2841">
        <v>34</v>
      </c>
      <c r="U2841">
        <v>2</v>
      </c>
      <c r="V2841">
        <v>6</v>
      </c>
    </row>
    <row r="2842" spans="1:22" x14ac:dyDescent="0.3">
      <c r="A2842" s="42">
        <v>44042</v>
      </c>
      <c r="B2842" t="s">
        <v>75</v>
      </c>
      <c r="C2842">
        <v>242</v>
      </c>
      <c r="D2842">
        <v>10</v>
      </c>
      <c r="E2842">
        <v>239</v>
      </c>
      <c r="F2842">
        <v>10</v>
      </c>
      <c r="G2842">
        <v>3</v>
      </c>
      <c r="H2842">
        <v>0</v>
      </c>
      <c r="I2842">
        <v>309</v>
      </c>
      <c r="J2842">
        <v>10</v>
      </c>
      <c r="K2842">
        <v>5644</v>
      </c>
      <c r="L2842">
        <v>95</v>
      </c>
      <c r="M2842">
        <v>5953</v>
      </c>
      <c r="N2842">
        <v>105</v>
      </c>
      <c r="O2842">
        <v>1</v>
      </c>
      <c r="P2842">
        <v>4</v>
      </c>
      <c r="Q2842">
        <v>8</v>
      </c>
      <c r="R2842">
        <v>132</v>
      </c>
      <c r="S2842">
        <v>1</v>
      </c>
      <c r="T2842">
        <v>106</v>
      </c>
      <c r="U2842">
        <v>1</v>
      </c>
      <c r="V2842">
        <v>14</v>
      </c>
    </row>
    <row r="2843" spans="1:22" x14ac:dyDescent="0.3">
      <c r="A2843" s="42">
        <v>44042</v>
      </c>
      <c r="B2843" t="s">
        <v>76</v>
      </c>
      <c r="C2843">
        <v>500</v>
      </c>
      <c r="D2843">
        <v>26</v>
      </c>
      <c r="E2843">
        <v>420</v>
      </c>
      <c r="F2843">
        <v>27</v>
      </c>
      <c r="G2843">
        <v>80</v>
      </c>
      <c r="H2843">
        <v>-1</v>
      </c>
      <c r="I2843">
        <v>554</v>
      </c>
      <c r="J2843">
        <v>32</v>
      </c>
      <c r="K2843">
        <v>5908</v>
      </c>
      <c r="L2843">
        <v>174</v>
      </c>
      <c r="M2843">
        <v>6462</v>
      </c>
      <c r="N2843">
        <v>206</v>
      </c>
      <c r="O2843">
        <v>0</v>
      </c>
      <c r="P2843">
        <v>1</v>
      </c>
      <c r="Q2843">
        <v>8</v>
      </c>
      <c r="R2843">
        <v>202</v>
      </c>
      <c r="S2843">
        <v>18</v>
      </c>
      <c r="T2843">
        <v>297</v>
      </c>
      <c r="U2843">
        <v>0</v>
      </c>
      <c r="V2843">
        <v>17</v>
      </c>
    </row>
    <row r="2844" spans="1:22" x14ac:dyDescent="0.3">
      <c r="A2844" s="42">
        <v>44042</v>
      </c>
      <c r="B2844" t="s">
        <v>113</v>
      </c>
      <c r="C2844">
        <v>308</v>
      </c>
      <c r="D2844">
        <v>4</v>
      </c>
      <c r="E2844">
        <v>308</v>
      </c>
      <c r="F2844">
        <v>4</v>
      </c>
      <c r="G2844">
        <v>0</v>
      </c>
      <c r="H2844">
        <v>0</v>
      </c>
      <c r="I2844">
        <v>368</v>
      </c>
      <c r="J2844">
        <v>10</v>
      </c>
      <c r="K2844">
        <v>4421</v>
      </c>
      <c r="L2844">
        <v>116</v>
      </c>
      <c r="M2844">
        <v>4789</v>
      </c>
      <c r="N2844">
        <v>126</v>
      </c>
      <c r="O2844">
        <v>0</v>
      </c>
      <c r="P2844">
        <v>8</v>
      </c>
      <c r="Q2844">
        <v>13</v>
      </c>
      <c r="R2844">
        <v>130</v>
      </c>
      <c r="S2844">
        <v>-9</v>
      </c>
      <c r="T2844">
        <v>170</v>
      </c>
      <c r="U2844">
        <v>1</v>
      </c>
      <c r="V2844">
        <v>20</v>
      </c>
    </row>
    <row r="2845" spans="1:22" x14ac:dyDescent="0.3">
      <c r="A2845" s="42">
        <v>44042</v>
      </c>
      <c r="B2845" t="s">
        <v>121</v>
      </c>
      <c r="C2845">
        <v>147</v>
      </c>
      <c r="D2845">
        <v>7</v>
      </c>
      <c r="E2845">
        <v>141</v>
      </c>
      <c r="F2845">
        <v>5</v>
      </c>
      <c r="G2845">
        <v>6</v>
      </c>
      <c r="H2845">
        <v>2</v>
      </c>
      <c r="I2845">
        <v>167</v>
      </c>
      <c r="J2845">
        <v>7</v>
      </c>
      <c r="K2845">
        <v>2563</v>
      </c>
      <c r="L2845">
        <v>37</v>
      </c>
      <c r="M2845">
        <v>2730</v>
      </c>
      <c r="N2845">
        <v>44</v>
      </c>
      <c r="O2845">
        <v>0</v>
      </c>
      <c r="P2845">
        <v>0</v>
      </c>
      <c r="Q2845">
        <v>3</v>
      </c>
      <c r="R2845">
        <v>70</v>
      </c>
      <c r="S2845">
        <v>4</v>
      </c>
      <c r="T2845">
        <v>77</v>
      </c>
      <c r="U2845">
        <v>0</v>
      </c>
      <c r="V2845">
        <v>9</v>
      </c>
    </row>
    <row r="2846" spans="1:22" x14ac:dyDescent="0.3">
      <c r="A2846" s="42">
        <v>44042</v>
      </c>
      <c r="B2846" t="s">
        <v>63</v>
      </c>
      <c r="C2846">
        <v>324</v>
      </c>
      <c r="D2846">
        <v>8</v>
      </c>
      <c r="E2846">
        <v>312</v>
      </c>
      <c r="F2846">
        <v>6</v>
      </c>
      <c r="G2846">
        <v>12</v>
      </c>
      <c r="H2846">
        <v>2</v>
      </c>
      <c r="I2846">
        <v>392</v>
      </c>
      <c r="J2846">
        <v>8</v>
      </c>
      <c r="K2846">
        <v>6939</v>
      </c>
      <c r="L2846">
        <v>140</v>
      </c>
      <c r="M2846">
        <v>7331</v>
      </c>
      <c r="N2846">
        <v>148</v>
      </c>
      <c r="O2846">
        <v>0</v>
      </c>
      <c r="P2846">
        <v>5</v>
      </c>
      <c r="Q2846">
        <v>1</v>
      </c>
      <c r="R2846">
        <v>128</v>
      </c>
      <c r="S2846">
        <v>7</v>
      </c>
      <c r="T2846">
        <v>191</v>
      </c>
      <c r="U2846">
        <v>1</v>
      </c>
      <c r="V2846">
        <v>21</v>
      </c>
    </row>
    <row r="2847" spans="1:22" x14ac:dyDescent="0.3">
      <c r="A2847" s="42">
        <v>44042</v>
      </c>
      <c r="B2847" t="s">
        <v>87</v>
      </c>
      <c r="C2847">
        <v>94</v>
      </c>
      <c r="D2847">
        <v>5</v>
      </c>
      <c r="E2847">
        <v>92</v>
      </c>
      <c r="F2847">
        <v>5</v>
      </c>
      <c r="G2847">
        <v>2</v>
      </c>
      <c r="H2847">
        <v>0</v>
      </c>
      <c r="I2847">
        <v>112</v>
      </c>
      <c r="J2847">
        <v>6</v>
      </c>
      <c r="K2847">
        <v>1315</v>
      </c>
      <c r="L2847">
        <v>20</v>
      </c>
      <c r="M2847">
        <v>1427</v>
      </c>
      <c r="N2847">
        <v>26</v>
      </c>
      <c r="O2847">
        <v>0</v>
      </c>
      <c r="P2847">
        <v>2</v>
      </c>
      <c r="Q2847">
        <v>1</v>
      </c>
      <c r="R2847">
        <v>64</v>
      </c>
      <c r="S2847">
        <v>4</v>
      </c>
      <c r="T2847">
        <v>28</v>
      </c>
      <c r="U2847">
        <v>0</v>
      </c>
      <c r="V2847">
        <v>14</v>
      </c>
    </row>
    <row r="2848" spans="1:22" x14ac:dyDescent="0.3">
      <c r="A2848" s="42">
        <v>44042</v>
      </c>
      <c r="B2848" t="s">
        <v>64</v>
      </c>
      <c r="C2848">
        <v>1125</v>
      </c>
      <c r="D2848">
        <v>24</v>
      </c>
      <c r="E2848">
        <v>1111</v>
      </c>
      <c r="F2848">
        <v>24</v>
      </c>
      <c r="G2848">
        <v>14</v>
      </c>
      <c r="H2848">
        <v>0</v>
      </c>
      <c r="I2848">
        <v>1256</v>
      </c>
      <c r="J2848">
        <v>30</v>
      </c>
      <c r="K2848">
        <v>10267</v>
      </c>
      <c r="L2848">
        <v>156</v>
      </c>
      <c r="M2848">
        <v>11523</v>
      </c>
      <c r="N2848">
        <v>186</v>
      </c>
      <c r="O2848">
        <v>3</v>
      </c>
      <c r="P2848">
        <v>13</v>
      </c>
      <c r="Q2848">
        <v>25</v>
      </c>
      <c r="R2848">
        <v>652</v>
      </c>
      <c r="S2848">
        <v>-4</v>
      </c>
      <c r="T2848">
        <v>460</v>
      </c>
      <c r="U2848">
        <v>4</v>
      </c>
      <c r="V2848">
        <v>57</v>
      </c>
    </row>
    <row r="2849" spans="1:22" x14ac:dyDescent="0.3">
      <c r="A2849" s="42">
        <v>44042</v>
      </c>
      <c r="B2849" t="s">
        <v>47</v>
      </c>
      <c r="C2849">
        <v>5395</v>
      </c>
      <c r="D2849">
        <v>51</v>
      </c>
      <c r="E2849">
        <v>5384</v>
      </c>
      <c r="F2849">
        <v>50</v>
      </c>
      <c r="G2849">
        <v>11</v>
      </c>
      <c r="H2849">
        <v>1</v>
      </c>
      <c r="I2849">
        <v>6144</v>
      </c>
      <c r="J2849">
        <v>66</v>
      </c>
      <c r="K2849">
        <v>54584</v>
      </c>
      <c r="L2849">
        <v>1284</v>
      </c>
      <c r="M2849">
        <v>60728</v>
      </c>
      <c r="N2849">
        <v>1350</v>
      </c>
      <c r="O2849">
        <v>0</v>
      </c>
      <c r="P2849">
        <v>45</v>
      </c>
      <c r="Q2849">
        <v>117</v>
      </c>
      <c r="R2849">
        <v>3619</v>
      </c>
      <c r="S2849">
        <v>-66</v>
      </c>
      <c r="T2849">
        <v>1731</v>
      </c>
      <c r="U2849">
        <v>11</v>
      </c>
      <c r="V2849">
        <v>228</v>
      </c>
    </row>
    <row r="2850" spans="1:22" x14ac:dyDescent="0.3">
      <c r="A2850" s="42">
        <v>44042</v>
      </c>
      <c r="B2850" t="s">
        <v>122</v>
      </c>
      <c r="C2850">
        <v>69</v>
      </c>
      <c r="D2850">
        <v>-1</v>
      </c>
      <c r="E2850">
        <v>66</v>
      </c>
      <c r="F2850">
        <v>-1</v>
      </c>
      <c r="G2850">
        <v>3</v>
      </c>
      <c r="H2850">
        <v>0</v>
      </c>
      <c r="I2850">
        <v>80</v>
      </c>
      <c r="J2850">
        <v>0</v>
      </c>
      <c r="K2850">
        <v>1015</v>
      </c>
      <c r="L2850">
        <v>47</v>
      </c>
      <c r="M2850">
        <v>1095</v>
      </c>
      <c r="N2850">
        <v>47</v>
      </c>
      <c r="O2850">
        <v>0</v>
      </c>
      <c r="P2850">
        <v>2</v>
      </c>
      <c r="Q2850">
        <v>1</v>
      </c>
      <c r="R2850">
        <v>10</v>
      </c>
      <c r="S2850">
        <v>-2</v>
      </c>
      <c r="T2850">
        <v>57</v>
      </c>
      <c r="U2850">
        <v>0</v>
      </c>
      <c r="V2850">
        <v>7</v>
      </c>
    </row>
    <row r="2851" spans="1:22" x14ac:dyDescent="0.3">
      <c r="A2851" s="42">
        <v>44042</v>
      </c>
      <c r="B2851" t="s">
        <v>102</v>
      </c>
      <c r="C2851">
        <v>747</v>
      </c>
      <c r="D2851">
        <v>15</v>
      </c>
      <c r="E2851">
        <v>717</v>
      </c>
      <c r="F2851">
        <v>15</v>
      </c>
      <c r="G2851">
        <v>30</v>
      </c>
      <c r="H2851">
        <v>0</v>
      </c>
      <c r="I2851">
        <v>826</v>
      </c>
      <c r="J2851">
        <v>17</v>
      </c>
      <c r="K2851">
        <v>8013</v>
      </c>
      <c r="L2851">
        <v>60</v>
      </c>
      <c r="M2851">
        <v>8839</v>
      </c>
      <c r="N2851">
        <v>77</v>
      </c>
      <c r="O2851">
        <v>0</v>
      </c>
      <c r="P2851">
        <v>11</v>
      </c>
      <c r="Q2851">
        <v>9</v>
      </c>
      <c r="R2851">
        <v>440</v>
      </c>
      <c r="S2851">
        <v>6</v>
      </c>
      <c r="T2851">
        <v>296</v>
      </c>
      <c r="U2851">
        <v>2</v>
      </c>
      <c r="V2851">
        <v>38</v>
      </c>
    </row>
    <row r="2852" spans="1:22" x14ac:dyDescent="0.3">
      <c r="A2852" s="42">
        <v>44042</v>
      </c>
      <c r="B2852" t="s">
        <v>84</v>
      </c>
      <c r="C2852">
        <v>363</v>
      </c>
      <c r="D2852">
        <v>13</v>
      </c>
      <c r="E2852">
        <v>323</v>
      </c>
      <c r="F2852">
        <v>11</v>
      </c>
      <c r="G2852">
        <v>40</v>
      </c>
      <c r="H2852">
        <v>2</v>
      </c>
      <c r="I2852">
        <v>402</v>
      </c>
      <c r="J2852">
        <v>12</v>
      </c>
      <c r="K2852">
        <v>5713</v>
      </c>
      <c r="L2852">
        <v>95</v>
      </c>
      <c r="M2852">
        <v>6115</v>
      </c>
      <c r="N2852">
        <v>107</v>
      </c>
      <c r="O2852">
        <v>0</v>
      </c>
      <c r="P2852">
        <v>7</v>
      </c>
      <c r="Q2852">
        <v>13</v>
      </c>
      <c r="R2852">
        <v>178</v>
      </c>
      <c r="S2852">
        <v>0</v>
      </c>
      <c r="T2852">
        <v>178</v>
      </c>
      <c r="U2852">
        <v>0</v>
      </c>
      <c r="V2852">
        <v>12</v>
      </c>
    </row>
    <row r="2853" spans="1:22" x14ac:dyDescent="0.3">
      <c r="A2853" s="42">
        <v>44042</v>
      </c>
      <c r="B2853" t="s">
        <v>91</v>
      </c>
      <c r="C2853">
        <v>267</v>
      </c>
      <c r="D2853">
        <v>13</v>
      </c>
      <c r="E2853">
        <v>260</v>
      </c>
      <c r="F2853">
        <v>11</v>
      </c>
      <c r="G2853">
        <v>7</v>
      </c>
      <c r="H2853">
        <v>2</v>
      </c>
      <c r="I2853">
        <v>315</v>
      </c>
      <c r="J2853">
        <v>15</v>
      </c>
      <c r="K2853">
        <v>4701</v>
      </c>
      <c r="L2853">
        <v>150</v>
      </c>
      <c r="M2853">
        <v>5016</v>
      </c>
      <c r="N2853">
        <v>165</v>
      </c>
      <c r="O2853">
        <v>0</v>
      </c>
      <c r="P2853">
        <v>3</v>
      </c>
      <c r="Q2853">
        <v>2</v>
      </c>
      <c r="R2853">
        <v>79</v>
      </c>
      <c r="S2853">
        <v>11</v>
      </c>
      <c r="T2853">
        <v>185</v>
      </c>
      <c r="U2853">
        <v>0</v>
      </c>
      <c r="V2853">
        <v>23</v>
      </c>
    </row>
    <row r="2854" spans="1:22" x14ac:dyDescent="0.3">
      <c r="A2854" s="42">
        <v>44042</v>
      </c>
      <c r="B2854" t="s">
        <v>108</v>
      </c>
      <c r="C2854">
        <v>342</v>
      </c>
      <c r="D2854">
        <v>23</v>
      </c>
      <c r="E2854">
        <v>329</v>
      </c>
      <c r="F2854">
        <v>23</v>
      </c>
      <c r="G2854">
        <v>13</v>
      </c>
      <c r="H2854">
        <v>0</v>
      </c>
      <c r="I2854">
        <v>362</v>
      </c>
      <c r="J2854">
        <v>21</v>
      </c>
      <c r="K2854">
        <v>2814</v>
      </c>
      <c r="L2854">
        <v>50</v>
      </c>
      <c r="M2854">
        <v>3176</v>
      </c>
      <c r="N2854">
        <v>71</v>
      </c>
      <c r="O2854">
        <v>0</v>
      </c>
      <c r="P2854">
        <v>5</v>
      </c>
      <c r="Q2854">
        <v>16</v>
      </c>
      <c r="R2854">
        <v>146</v>
      </c>
      <c r="S2854">
        <v>7</v>
      </c>
      <c r="T2854">
        <v>191</v>
      </c>
      <c r="U2854">
        <v>1</v>
      </c>
      <c r="V2854">
        <v>18</v>
      </c>
    </row>
    <row r="2855" spans="1:22" x14ac:dyDescent="0.3">
      <c r="A2855" s="42">
        <v>44042</v>
      </c>
      <c r="B2855" t="s">
        <v>123</v>
      </c>
      <c r="C2855">
        <v>392</v>
      </c>
      <c r="D2855">
        <v>19</v>
      </c>
      <c r="E2855">
        <v>314</v>
      </c>
      <c r="F2855">
        <v>16</v>
      </c>
      <c r="G2855">
        <v>78</v>
      </c>
      <c r="H2855">
        <v>3</v>
      </c>
      <c r="I2855">
        <v>423</v>
      </c>
      <c r="J2855">
        <v>21</v>
      </c>
      <c r="K2855">
        <v>3562</v>
      </c>
      <c r="L2855">
        <v>105</v>
      </c>
      <c r="M2855">
        <v>3985</v>
      </c>
      <c r="N2855">
        <v>126</v>
      </c>
      <c r="O2855">
        <v>0</v>
      </c>
      <c r="P2855">
        <v>0</v>
      </c>
      <c r="Q2855">
        <v>12</v>
      </c>
      <c r="R2855">
        <v>155</v>
      </c>
      <c r="S2855">
        <v>7</v>
      </c>
      <c r="T2855">
        <v>237</v>
      </c>
      <c r="U2855">
        <v>0</v>
      </c>
      <c r="V2855">
        <v>11</v>
      </c>
    </row>
    <row r="2856" spans="1:22" x14ac:dyDescent="0.3">
      <c r="A2856" s="42">
        <v>44042</v>
      </c>
      <c r="B2856" t="s">
        <v>109</v>
      </c>
      <c r="C2856">
        <v>160</v>
      </c>
      <c r="D2856">
        <v>9</v>
      </c>
      <c r="E2856">
        <v>157</v>
      </c>
      <c r="F2856">
        <v>9</v>
      </c>
      <c r="G2856">
        <v>3</v>
      </c>
      <c r="H2856">
        <v>0</v>
      </c>
      <c r="I2856">
        <v>190</v>
      </c>
      <c r="J2856">
        <v>10</v>
      </c>
      <c r="K2856">
        <v>4530</v>
      </c>
      <c r="L2856">
        <v>89</v>
      </c>
      <c r="M2856">
        <v>4720</v>
      </c>
      <c r="N2856">
        <v>99</v>
      </c>
      <c r="O2856">
        <v>0</v>
      </c>
      <c r="P2856">
        <v>0</v>
      </c>
      <c r="Q2856">
        <v>2</v>
      </c>
      <c r="R2856">
        <v>61</v>
      </c>
      <c r="S2856">
        <v>7</v>
      </c>
      <c r="T2856">
        <v>99</v>
      </c>
      <c r="U2856">
        <v>0</v>
      </c>
      <c r="V2856">
        <v>13</v>
      </c>
    </row>
    <row r="2857" spans="1:22" x14ac:dyDescent="0.3">
      <c r="A2857" s="42">
        <v>44042</v>
      </c>
      <c r="B2857" t="s">
        <v>124</v>
      </c>
      <c r="C2857">
        <v>203</v>
      </c>
      <c r="D2857">
        <v>5</v>
      </c>
      <c r="E2857">
        <v>202</v>
      </c>
      <c r="F2857">
        <v>5</v>
      </c>
      <c r="G2857">
        <v>1</v>
      </c>
      <c r="H2857">
        <v>0</v>
      </c>
      <c r="I2857">
        <v>254</v>
      </c>
      <c r="J2857">
        <v>6</v>
      </c>
      <c r="K2857">
        <v>2806</v>
      </c>
      <c r="L2857">
        <v>52</v>
      </c>
      <c r="M2857">
        <v>3060</v>
      </c>
      <c r="N2857">
        <v>58</v>
      </c>
      <c r="O2857">
        <v>0</v>
      </c>
      <c r="P2857">
        <v>0</v>
      </c>
      <c r="Q2857">
        <v>10</v>
      </c>
      <c r="R2857">
        <v>128</v>
      </c>
      <c r="S2857">
        <v>-5</v>
      </c>
      <c r="T2857">
        <v>75</v>
      </c>
      <c r="U2857">
        <v>0</v>
      </c>
      <c r="V2857">
        <v>5</v>
      </c>
    </row>
    <row r="2858" spans="1:22" x14ac:dyDescent="0.3">
      <c r="A2858" s="42">
        <v>44042</v>
      </c>
      <c r="B2858" t="s">
        <v>77</v>
      </c>
      <c r="C2858">
        <v>50</v>
      </c>
      <c r="D2858">
        <v>2</v>
      </c>
      <c r="E2858">
        <v>50</v>
      </c>
      <c r="F2858">
        <v>2</v>
      </c>
      <c r="G2858">
        <v>0</v>
      </c>
      <c r="H2858">
        <v>0</v>
      </c>
      <c r="I2858">
        <v>57</v>
      </c>
      <c r="J2858">
        <v>2</v>
      </c>
      <c r="K2858">
        <v>1078</v>
      </c>
      <c r="L2858">
        <v>17</v>
      </c>
      <c r="M2858">
        <v>1135</v>
      </c>
      <c r="N2858">
        <v>19</v>
      </c>
      <c r="O2858">
        <v>0</v>
      </c>
      <c r="P2858">
        <v>0</v>
      </c>
      <c r="Q2858">
        <v>0</v>
      </c>
      <c r="R2858">
        <v>16</v>
      </c>
      <c r="S2858">
        <v>2</v>
      </c>
      <c r="T2858">
        <v>34</v>
      </c>
      <c r="U2858">
        <v>0</v>
      </c>
      <c r="V2858">
        <v>4</v>
      </c>
    </row>
    <row r="2859" spans="1:22" x14ac:dyDescent="0.3">
      <c r="A2859" s="42">
        <v>44042</v>
      </c>
      <c r="B2859" t="s">
        <v>125</v>
      </c>
      <c r="C2859">
        <v>92</v>
      </c>
      <c r="D2859">
        <v>5</v>
      </c>
      <c r="E2859">
        <v>91</v>
      </c>
      <c r="F2859">
        <v>5</v>
      </c>
      <c r="G2859">
        <v>1</v>
      </c>
      <c r="H2859">
        <v>0</v>
      </c>
      <c r="I2859">
        <v>108</v>
      </c>
      <c r="J2859">
        <v>6</v>
      </c>
      <c r="K2859">
        <v>2485</v>
      </c>
      <c r="L2859">
        <v>38</v>
      </c>
      <c r="M2859">
        <v>2593</v>
      </c>
      <c r="N2859">
        <v>44</v>
      </c>
      <c r="O2859">
        <v>0</v>
      </c>
      <c r="P2859">
        <v>3</v>
      </c>
      <c r="Q2859">
        <v>2</v>
      </c>
      <c r="R2859">
        <v>33</v>
      </c>
      <c r="S2859">
        <v>3</v>
      </c>
      <c r="T2859">
        <v>56</v>
      </c>
      <c r="U2859">
        <v>0</v>
      </c>
      <c r="V2859">
        <v>3</v>
      </c>
    </row>
    <row r="2860" spans="1:22" x14ac:dyDescent="0.3">
      <c r="A2860" s="42">
        <v>44042</v>
      </c>
      <c r="B2860" t="s">
        <v>126</v>
      </c>
      <c r="C2860">
        <v>103</v>
      </c>
      <c r="D2860">
        <v>0</v>
      </c>
      <c r="E2860">
        <v>103</v>
      </c>
      <c r="F2860">
        <v>0</v>
      </c>
      <c r="G2860">
        <v>0</v>
      </c>
      <c r="H2860">
        <v>0</v>
      </c>
      <c r="I2860">
        <v>118</v>
      </c>
      <c r="J2860">
        <v>-1</v>
      </c>
      <c r="K2860">
        <v>1397</v>
      </c>
      <c r="L2860">
        <v>18</v>
      </c>
      <c r="M2860">
        <v>1515</v>
      </c>
      <c r="N2860">
        <v>17</v>
      </c>
      <c r="O2860">
        <v>0</v>
      </c>
      <c r="P2860">
        <v>0</v>
      </c>
      <c r="Q2860">
        <v>3</v>
      </c>
      <c r="R2860">
        <v>60</v>
      </c>
      <c r="S2860">
        <v>-3</v>
      </c>
      <c r="T2860">
        <v>43</v>
      </c>
      <c r="U2860">
        <v>0</v>
      </c>
      <c r="V2860">
        <v>6</v>
      </c>
    </row>
    <row r="2861" spans="1:22" x14ac:dyDescent="0.3">
      <c r="A2861" s="42">
        <v>44042</v>
      </c>
      <c r="B2861" t="s">
        <v>48</v>
      </c>
      <c r="C2861">
        <v>451</v>
      </c>
      <c r="D2861">
        <v>10</v>
      </c>
      <c r="E2861">
        <v>435</v>
      </c>
      <c r="F2861">
        <v>10</v>
      </c>
      <c r="G2861">
        <v>16</v>
      </c>
      <c r="H2861">
        <v>0</v>
      </c>
      <c r="I2861">
        <v>494</v>
      </c>
      <c r="J2861">
        <v>12</v>
      </c>
      <c r="K2861">
        <v>7251</v>
      </c>
      <c r="L2861">
        <v>121</v>
      </c>
      <c r="M2861">
        <v>7745</v>
      </c>
      <c r="N2861">
        <v>133</v>
      </c>
      <c r="O2861">
        <v>0</v>
      </c>
      <c r="P2861">
        <v>2</v>
      </c>
      <c r="Q2861">
        <v>11</v>
      </c>
      <c r="R2861">
        <v>240</v>
      </c>
      <c r="S2861">
        <v>-1</v>
      </c>
      <c r="T2861">
        <v>209</v>
      </c>
      <c r="U2861">
        <v>4</v>
      </c>
      <c r="V2861">
        <v>24</v>
      </c>
    </row>
    <row r="2862" spans="1:22" x14ac:dyDescent="0.3">
      <c r="A2862" s="42">
        <v>44042</v>
      </c>
      <c r="B2862" t="s">
        <v>103</v>
      </c>
      <c r="C2862">
        <v>92</v>
      </c>
      <c r="D2862">
        <v>11</v>
      </c>
      <c r="E2862">
        <v>89</v>
      </c>
      <c r="F2862">
        <v>11</v>
      </c>
      <c r="G2862">
        <v>3</v>
      </c>
      <c r="H2862">
        <v>0</v>
      </c>
      <c r="I2862">
        <v>96</v>
      </c>
      <c r="J2862">
        <v>11</v>
      </c>
      <c r="K2862">
        <v>3191</v>
      </c>
      <c r="L2862">
        <v>86</v>
      </c>
      <c r="M2862">
        <v>3287</v>
      </c>
      <c r="N2862">
        <v>97</v>
      </c>
      <c r="O2862">
        <v>0</v>
      </c>
      <c r="P2862">
        <v>0</v>
      </c>
      <c r="Q2862">
        <v>1</v>
      </c>
      <c r="R2862">
        <v>40</v>
      </c>
      <c r="S2862">
        <v>10</v>
      </c>
      <c r="T2862">
        <v>52</v>
      </c>
      <c r="U2862">
        <v>0</v>
      </c>
      <c r="V2862">
        <v>6</v>
      </c>
    </row>
    <row r="2863" spans="1:22" x14ac:dyDescent="0.3">
      <c r="A2863" s="42">
        <v>44042</v>
      </c>
      <c r="B2863" t="s">
        <v>46</v>
      </c>
      <c r="C2863">
        <v>3575</v>
      </c>
      <c r="D2863">
        <v>131</v>
      </c>
      <c r="E2863">
        <v>3464</v>
      </c>
      <c r="F2863">
        <v>127</v>
      </c>
      <c r="G2863">
        <v>111</v>
      </c>
      <c r="H2863">
        <v>4</v>
      </c>
      <c r="I2863">
        <v>4045</v>
      </c>
      <c r="J2863">
        <v>136</v>
      </c>
      <c r="K2863">
        <v>65533</v>
      </c>
      <c r="L2863">
        <v>1382</v>
      </c>
      <c r="M2863">
        <v>69578</v>
      </c>
      <c r="N2863">
        <v>1518</v>
      </c>
      <c r="O2863">
        <v>1</v>
      </c>
      <c r="P2863">
        <v>28</v>
      </c>
      <c r="Q2863">
        <v>97</v>
      </c>
      <c r="R2863">
        <v>1740</v>
      </c>
      <c r="S2863">
        <v>33</v>
      </c>
      <c r="T2863">
        <v>1807</v>
      </c>
      <c r="U2863">
        <v>6</v>
      </c>
      <c r="V2863">
        <v>183</v>
      </c>
    </row>
    <row r="2864" spans="1:22" x14ac:dyDescent="0.3">
      <c r="A2864" s="42">
        <v>44042</v>
      </c>
      <c r="B2864" t="s">
        <v>127</v>
      </c>
      <c r="C2864">
        <v>726</v>
      </c>
      <c r="D2864">
        <v>4</v>
      </c>
      <c r="E2864">
        <v>720</v>
      </c>
      <c r="F2864">
        <v>4</v>
      </c>
      <c r="G2864">
        <v>6</v>
      </c>
      <c r="H2864">
        <v>0</v>
      </c>
      <c r="I2864">
        <v>894</v>
      </c>
      <c r="J2864">
        <v>4</v>
      </c>
      <c r="K2864">
        <v>4190</v>
      </c>
      <c r="L2864">
        <v>22</v>
      </c>
      <c r="M2864">
        <v>5084</v>
      </c>
      <c r="N2864">
        <v>26</v>
      </c>
      <c r="O2864">
        <v>0</v>
      </c>
      <c r="P2864">
        <v>0</v>
      </c>
      <c r="Q2864">
        <v>0</v>
      </c>
      <c r="R2864">
        <v>695</v>
      </c>
      <c r="S2864">
        <v>4</v>
      </c>
      <c r="T2864">
        <v>31</v>
      </c>
      <c r="U2864">
        <v>0</v>
      </c>
      <c r="V2864">
        <v>3</v>
      </c>
    </row>
    <row r="2865" spans="1:22" x14ac:dyDescent="0.3">
      <c r="A2865" s="42">
        <v>44042</v>
      </c>
      <c r="B2865" t="s">
        <v>128</v>
      </c>
      <c r="C2865">
        <v>389</v>
      </c>
      <c r="D2865">
        <v>18</v>
      </c>
      <c r="E2865">
        <v>383</v>
      </c>
      <c r="F2865">
        <v>18</v>
      </c>
      <c r="G2865">
        <v>6</v>
      </c>
      <c r="H2865">
        <v>0</v>
      </c>
      <c r="I2865">
        <v>437</v>
      </c>
      <c r="J2865">
        <v>20</v>
      </c>
      <c r="K2865">
        <v>5933</v>
      </c>
      <c r="L2865">
        <v>50</v>
      </c>
      <c r="M2865">
        <v>6370</v>
      </c>
      <c r="N2865">
        <v>70</v>
      </c>
      <c r="O2865">
        <v>0</v>
      </c>
      <c r="P2865">
        <v>6</v>
      </c>
      <c r="Q2865">
        <v>7</v>
      </c>
      <c r="R2865">
        <v>194</v>
      </c>
      <c r="S2865">
        <v>11</v>
      </c>
      <c r="T2865">
        <v>189</v>
      </c>
      <c r="U2865">
        <v>2</v>
      </c>
      <c r="V2865">
        <v>27</v>
      </c>
    </row>
    <row r="2866" spans="1:22" x14ac:dyDescent="0.3">
      <c r="A2866" s="42">
        <v>44042</v>
      </c>
      <c r="B2866" t="s">
        <v>114</v>
      </c>
      <c r="C2866">
        <v>421</v>
      </c>
      <c r="D2866">
        <v>13</v>
      </c>
      <c r="E2866">
        <v>421</v>
      </c>
      <c r="F2866">
        <v>13</v>
      </c>
      <c r="G2866">
        <v>0</v>
      </c>
      <c r="H2866">
        <v>0</v>
      </c>
      <c r="I2866">
        <v>515</v>
      </c>
      <c r="J2866">
        <v>16</v>
      </c>
      <c r="K2866">
        <v>5365</v>
      </c>
      <c r="L2866">
        <v>108</v>
      </c>
      <c r="M2866">
        <v>5880</v>
      </c>
      <c r="N2866">
        <v>124</v>
      </c>
      <c r="O2866">
        <v>0</v>
      </c>
      <c r="P2866">
        <v>6</v>
      </c>
      <c r="Q2866">
        <v>7</v>
      </c>
      <c r="R2866">
        <v>240</v>
      </c>
      <c r="S2866">
        <v>6</v>
      </c>
      <c r="T2866">
        <v>175</v>
      </c>
      <c r="U2866">
        <v>1</v>
      </c>
      <c r="V2866">
        <v>20</v>
      </c>
    </row>
    <row r="2867" spans="1:22" x14ac:dyDescent="0.3">
      <c r="A2867" s="42">
        <v>44042</v>
      </c>
      <c r="B2867" t="s">
        <v>92</v>
      </c>
      <c r="C2867">
        <v>41</v>
      </c>
      <c r="D2867">
        <v>2</v>
      </c>
      <c r="E2867">
        <v>41</v>
      </c>
      <c r="F2867">
        <v>2</v>
      </c>
      <c r="G2867">
        <v>0</v>
      </c>
      <c r="H2867">
        <v>0</v>
      </c>
      <c r="I2867">
        <v>46</v>
      </c>
      <c r="J2867">
        <v>2</v>
      </c>
      <c r="K2867">
        <v>1838</v>
      </c>
      <c r="L2867">
        <v>33</v>
      </c>
      <c r="M2867">
        <v>1884</v>
      </c>
      <c r="N2867">
        <v>35</v>
      </c>
      <c r="O2867">
        <v>0</v>
      </c>
      <c r="P2867">
        <v>1</v>
      </c>
      <c r="Q2867">
        <v>0</v>
      </c>
      <c r="R2867">
        <v>13</v>
      </c>
      <c r="S2867">
        <v>2</v>
      </c>
      <c r="T2867">
        <v>27</v>
      </c>
      <c r="U2867">
        <v>0</v>
      </c>
      <c r="V2867">
        <v>5</v>
      </c>
    </row>
    <row r="2868" spans="1:22" x14ac:dyDescent="0.3">
      <c r="A2868" s="42">
        <v>44042</v>
      </c>
      <c r="B2868" t="s">
        <v>85</v>
      </c>
      <c r="C2868">
        <v>226</v>
      </c>
      <c r="D2868">
        <v>8</v>
      </c>
      <c r="E2868">
        <v>226</v>
      </c>
      <c r="F2868">
        <v>8</v>
      </c>
      <c r="G2868">
        <v>0</v>
      </c>
      <c r="H2868">
        <v>0</v>
      </c>
      <c r="I2868">
        <v>278</v>
      </c>
      <c r="J2868">
        <v>8</v>
      </c>
      <c r="K2868">
        <v>3663</v>
      </c>
      <c r="L2868">
        <v>74</v>
      </c>
      <c r="M2868">
        <v>3941</v>
      </c>
      <c r="N2868">
        <v>82</v>
      </c>
      <c r="O2868">
        <v>0</v>
      </c>
      <c r="P2868">
        <v>1</v>
      </c>
      <c r="Q2868">
        <v>10</v>
      </c>
      <c r="R2868">
        <v>112</v>
      </c>
      <c r="S2868">
        <v>-2</v>
      </c>
      <c r="T2868">
        <v>113</v>
      </c>
      <c r="U2868">
        <v>0</v>
      </c>
      <c r="V2868">
        <v>9</v>
      </c>
    </row>
    <row r="2869" spans="1:22" x14ac:dyDescent="0.3">
      <c r="A2869" s="42">
        <v>44042</v>
      </c>
      <c r="B2869" t="s">
        <v>78</v>
      </c>
      <c r="C2869">
        <v>590</v>
      </c>
      <c r="D2869">
        <v>15</v>
      </c>
      <c r="E2869">
        <v>571</v>
      </c>
      <c r="F2869">
        <v>14</v>
      </c>
      <c r="G2869">
        <v>19</v>
      </c>
      <c r="H2869">
        <v>1</v>
      </c>
      <c r="I2869">
        <v>638</v>
      </c>
      <c r="J2869">
        <v>16</v>
      </c>
      <c r="K2869">
        <v>6309</v>
      </c>
      <c r="L2869">
        <v>124</v>
      </c>
      <c r="M2869">
        <v>6947</v>
      </c>
      <c r="N2869">
        <v>140</v>
      </c>
      <c r="O2869">
        <v>0</v>
      </c>
      <c r="P2869">
        <v>3</v>
      </c>
      <c r="Q2869">
        <v>10</v>
      </c>
      <c r="R2869">
        <v>345</v>
      </c>
      <c r="S2869">
        <v>5</v>
      </c>
      <c r="T2869">
        <v>242</v>
      </c>
      <c r="U2869">
        <v>0</v>
      </c>
      <c r="V2869">
        <v>15</v>
      </c>
    </row>
    <row r="2870" spans="1:22" x14ac:dyDescent="0.3">
      <c r="A2870" s="42">
        <v>44042</v>
      </c>
      <c r="B2870" t="s">
        <v>96</v>
      </c>
      <c r="C2870">
        <v>803</v>
      </c>
      <c r="D2870">
        <v>9</v>
      </c>
      <c r="E2870">
        <v>800</v>
      </c>
      <c r="F2870">
        <v>10</v>
      </c>
      <c r="G2870">
        <v>3</v>
      </c>
      <c r="H2870">
        <v>-1</v>
      </c>
      <c r="I2870">
        <v>943</v>
      </c>
      <c r="J2870">
        <v>18</v>
      </c>
      <c r="K2870">
        <v>4364</v>
      </c>
      <c r="L2870">
        <v>27</v>
      </c>
      <c r="M2870">
        <v>5307</v>
      </c>
      <c r="N2870">
        <v>45</v>
      </c>
      <c r="O2870">
        <v>0</v>
      </c>
      <c r="P2870">
        <v>13</v>
      </c>
      <c r="Q2870">
        <v>16</v>
      </c>
      <c r="R2870">
        <v>644</v>
      </c>
      <c r="S2870">
        <v>-7</v>
      </c>
      <c r="T2870">
        <v>146</v>
      </c>
      <c r="U2870">
        <v>1</v>
      </c>
      <c r="V2870">
        <v>55</v>
      </c>
    </row>
    <row r="2871" spans="1:22" x14ac:dyDescent="0.3">
      <c r="A2871" s="42">
        <v>44042</v>
      </c>
      <c r="B2871" t="s">
        <v>88</v>
      </c>
      <c r="C2871">
        <v>739</v>
      </c>
      <c r="D2871">
        <v>39</v>
      </c>
      <c r="E2871">
        <v>717</v>
      </c>
      <c r="F2871">
        <v>39</v>
      </c>
      <c r="G2871">
        <v>22</v>
      </c>
      <c r="H2871">
        <v>0</v>
      </c>
      <c r="I2871">
        <v>830</v>
      </c>
      <c r="J2871">
        <v>41</v>
      </c>
      <c r="K2871">
        <v>12150</v>
      </c>
      <c r="L2871">
        <v>272</v>
      </c>
      <c r="M2871">
        <v>12980</v>
      </c>
      <c r="N2871">
        <v>313</v>
      </c>
      <c r="O2871">
        <v>0</v>
      </c>
      <c r="P2871">
        <v>11</v>
      </c>
      <c r="Q2871">
        <v>13</v>
      </c>
      <c r="R2871">
        <v>429</v>
      </c>
      <c r="S2871">
        <v>26</v>
      </c>
      <c r="T2871">
        <v>299</v>
      </c>
      <c r="U2871">
        <v>5</v>
      </c>
      <c r="V2871">
        <v>41</v>
      </c>
    </row>
    <row r="2872" spans="1:22" x14ac:dyDescent="0.3">
      <c r="A2872" s="42">
        <v>44042</v>
      </c>
      <c r="B2872" t="s">
        <v>79</v>
      </c>
      <c r="C2872">
        <v>190</v>
      </c>
      <c r="D2872">
        <v>7</v>
      </c>
      <c r="E2872">
        <v>189</v>
      </c>
      <c r="F2872">
        <v>7</v>
      </c>
      <c r="G2872">
        <v>1</v>
      </c>
      <c r="H2872">
        <v>0</v>
      </c>
      <c r="I2872">
        <v>238</v>
      </c>
      <c r="J2872">
        <v>10</v>
      </c>
      <c r="K2872">
        <v>3086</v>
      </c>
      <c r="L2872">
        <v>110</v>
      </c>
      <c r="M2872">
        <v>3324</v>
      </c>
      <c r="N2872">
        <v>120</v>
      </c>
      <c r="O2872">
        <v>0</v>
      </c>
      <c r="P2872">
        <v>4</v>
      </c>
      <c r="Q2872">
        <v>2</v>
      </c>
      <c r="R2872">
        <v>106</v>
      </c>
      <c r="S2872">
        <v>5</v>
      </c>
      <c r="T2872">
        <v>80</v>
      </c>
      <c r="U2872">
        <v>1</v>
      </c>
      <c r="V2872">
        <v>18</v>
      </c>
    </row>
    <row r="2873" spans="1:22" x14ac:dyDescent="0.3">
      <c r="A2873" s="42">
        <v>44042</v>
      </c>
      <c r="B2873" t="s">
        <v>115</v>
      </c>
      <c r="C2873">
        <v>242</v>
      </c>
      <c r="D2873">
        <v>8</v>
      </c>
      <c r="E2873">
        <v>242</v>
      </c>
      <c r="F2873">
        <v>8</v>
      </c>
      <c r="G2873">
        <v>0</v>
      </c>
      <c r="H2873">
        <v>0</v>
      </c>
      <c r="I2873">
        <v>282</v>
      </c>
      <c r="J2873">
        <v>11</v>
      </c>
      <c r="K2873">
        <v>3945</v>
      </c>
      <c r="L2873">
        <v>48</v>
      </c>
      <c r="M2873">
        <v>4227</v>
      </c>
      <c r="N2873">
        <v>59</v>
      </c>
      <c r="O2873">
        <v>0</v>
      </c>
      <c r="P2873">
        <v>2</v>
      </c>
      <c r="Q2873">
        <v>11</v>
      </c>
      <c r="R2873">
        <v>134</v>
      </c>
      <c r="S2873">
        <v>-3</v>
      </c>
      <c r="T2873">
        <v>106</v>
      </c>
      <c r="U2873">
        <v>0</v>
      </c>
      <c r="V2873">
        <v>13</v>
      </c>
    </row>
    <row r="2874" spans="1:22" x14ac:dyDescent="0.3">
      <c r="A2874" s="42">
        <v>44042</v>
      </c>
      <c r="B2874" t="s">
        <v>2</v>
      </c>
      <c r="C2874">
        <v>971</v>
      </c>
      <c r="D2874">
        <v>18</v>
      </c>
      <c r="E2874">
        <v>969</v>
      </c>
      <c r="F2874">
        <v>18</v>
      </c>
      <c r="G2874">
        <v>2</v>
      </c>
      <c r="H2874">
        <v>0</v>
      </c>
      <c r="I2874">
        <v>1160</v>
      </c>
      <c r="J2874">
        <v>30</v>
      </c>
      <c r="K2874">
        <v>10681</v>
      </c>
      <c r="L2874">
        <v>332</v>
      </c>
      <c r="M2874">
        <v>11841</v>
      </c>
      <c r="N2874">
        <v>362</v>
      </c>
      <c r="O2874">
        <v>0</v>
      </c>
      <c r="P2874">
        <v>5</v>
      </c>
      <c r="Q2874">
        <v>17</v>
      </c>
      <c r="R2874">
        <v>512</v>
      </c>
      <c r="S2874">
        <v>1</v>
      </c>
      <c r="T2874">
        <v>454</v>
      </c>
      <c r="U2874">
        <v>0</v>
      </c>
      <c r="V2874">
        <v>34</v>
      </c>
    </row>
    <row r="2875" spans="1:22" x14ac:dyDescent="0.3">
      <c r="A2875" s="42">
        <v>44042</v>
      </c>
      <c r="B2875" t="s">
        <v>80</v>
      </c>
      <c r="C2875">
        <v>452</v>
      </c>
      <c r="D2875">
        <v>10</v>
      </c>
      <c r="E2875">
        <v>447</v>
      </c>
      <c r="F2875">
        <v>10</v>
      </c>
      <c r="G2875">
        <v>5</v>
      </c>
      <c r="H2875">
        <v>0</v>
      </c>
      <c r="I2875">
        <v>559</v>
      </c>
      <c r="J2875">
        <v>10</v>
      </c>
      <c r="K2875">
        <v>7621</v>
      </c>
      <c r="L2875">
        <v>168</v>
      </c>
      <c r="M2875">
        <v>8180</v>
      </c>
      <c r="N2875">
        <v>178</v>
      </c>
      <c r="O2875">
        <v>0</v>
      </c>
      <c r="P2875">
        <v>20</v>
      </c>
      <c r="Q2875">
        <v>7</v>
      </c>
      <c r="R2875">
        <v>296</v>
      </c>
      <c r="S2875">
        <v>3</v>
      </c>
      <c r="T2875">
        <v>136</v>
      </c>
      <c r="U2875">
        <v>0</v>
      </c>
      <c r="V2875">
        <v>34</v>
      </c>
    </row>
    <row r="2876" spans="1:22" x14ac:dyDescent="0.3">
      <c r="A2876" s="42">
        <v>44042</v>
      </c>
      <c r="B2876" t="s">
        <v>110</v>
      </c>
      <c r="C2876">
        <v>283</v>
      </c>
      <c r="D2876">
        <v>15</v>
      </c>
      <c r="E2876">
        <v>261</v>
      </c>
      <c r="F2876">
        <v>14</v>
      </c>
      <c r="G2876">
        <v>22</v>
      </c>
      <c r="H2876">
        <v>1</v>
      </c>
      <c r="I2876">
        <v>313</v>
      </c>
      <c r="J2876">
        <v>17</v>
      </c>
      <c r="K2876">
        <v>3011</v>
      </c>
      <c r="L2876">
        <v>56</v>
      </c>
      <c r="M2876">
        <v>3324</v>
      </c>
      <c r="N2876">
        <v>73</v>
      </c>
      <c r="O2876">
        <v>1</v>
      </c>
      <c r="P2876">
        <v>5</v>
      </c>
      <c r="Q2876">
        <v>4</v>
      </c>
      <c r="R2876">
        <v>121</v>
      </c>
      <c r="S2876">
        <v>10</v>
      </c>
      <c r="T2876">
        <v>157</v>
      </c>
      <c r="U2876">
        <v>1</v>
      </c>
      <c r="V2876">
        <v>21</v>
      </c>
    </row>
    <row r="2877" spans="1:22" x14ac:dyDescent="0.3">
      <c r="A2877" s="42">
        <v>44042</v>
      </c>
      <c r="B2877" t="s">
        <v>97</v>
      </c>
      <c r="C2877">
        <v>87</v>
      </c>
      <c r="D2877">
        <v>3</v>
      </c>
      <c r="E2877">
        <v>87</v>
      </c>
      <c r="F2877">
        <v>3</v>
      </c>
      <c r="G2877">
        <v>0</v>
      </c>
      <c r="H2877">
        <v>0</v>
      </c>
      <c r="I2877">
        <v>107</v>
      </c>
      <c r="J2877">
        <v>3</v>
      </c>
      <c r="K2877">
        <v>1566</v>
      </c>
      <c r="L2877">
        <v>39</v>
      </c>
      <c r="M2877">
        <v>1673</v>
      </c>
      <c r="N2877">
        <v>42</v>
      </c>
      <c r="O2877">
        <v>0</v>
      </c>
      <c r="P2877">
        <v>0</v>
      </c>
      <c r="Q2877">
        <v>0</v>
      </c>
      <c r="R2877">
        <v>40</v>
      </c>
      <c r="S2877">
        <v>3</v>
      </c>
      <c r="T2877">
        <v>47</v>
      </c>
      <c r="U2877">
        <v>0</v>
      </c>
      <c r="V2877">
        <v>5</v>
      </c>
    </row>
    <row r="2878" spans="1:22" x14ac:dyDescent="0.3">
      <c r="A2878" s="42">
        <v>44042</v>
      </c>
      <c r="B2878" t="s">
        <v>70</v>
      </c>
      <c r="C2878">
        <v>305</v>
      </c>
      <c r="D2878">
        <v>8</v>
      </c>
      <c r="E2878">
        <v>295</v>
      </c>
      <c r="F2878">
        <v>8</v>
      </c>
      <c r="G2878">
        <v>10</v>
      </c>
      <c r="H2878">
        <v>0</v>
      </c>
      <c r="I2878">
        <v>342</v>
      </c>
      <c r="J2878">
        <v>10</v>
      </c>
      <c r="K2878">
        <v>3999</v>
      </c>
      <c r="L2878">
        <v>116</v>
      </c>
      <c r="M2878">
        <v>4341</v>
      </c>
      <c r="N2878">
        <v>126</v>
      </c>
      <c r="O2878">
        <v>0</v>
      </c>
      <c r="P2878">
        <v>9</v>
      </c>
      <c r="Q2878">
        <v>1</v>
      </c>
      <c r="R2878">
        <v>159</v>
      </c>
      <c r="S2878">
        <v>7</v>
      </c>
      <c r="T2878">
        <v>137</v>
      </c>
      <c r="U2878">
        <v>2</v>
      </c>
      <c r="V2878">
        <v>24</v>
      </c>
    </row>
    <row r="2879" spans="1:22" x14ac:dyDescent="0.3">
      <c r="A2879" s="42">
        <v>44042</v>
      </c>
      <c r="B2879" t="s">
        <v>56</v>
      </c>
      <c r="C2879">
        <v>1568</v>
      </c>
      <c r="D2879">
        <v>44</v>
      </c>
      <c r="E2879">
        <v>1561</v>
      </c>
      <c r="F2879">
        <v>44</v>
      </c>
      <c r="G2879">
        <v>7</v>
      </c>
      <c r="H2879">
        <v>0</v>
      </c>
      <c r="I2879">
        <v>1806</v>
      </c>
      <c r="J2879">
        <v>49</v>
      </c>
      <c r="K2879">
        <v>21971</v>
      </c>
      <c r="L2879">
        <v>228</v>
      </c>
      <c r="M2879">
        <v>23777</v>
      </c>
      <c r="N2879">
        <v>277</v>
      </c>
      <c r="O2879">
        <v>1</v>
      </c>
      <c r="P2879">
        <v>11</v>
      </c>
      <c r="Q2879">
        <v>35</v>
      </c>
      <c r="R2879">
        <v>653</v>
      </c>
      <c r="S2879">
        <v>8</v>
      </c>
      <c r="T2879">
        <v>904</v>
      </c>
      <c r="U2879">
        <v>2</v>
      </c>
      <c r="V2879">
        <v>68</v>
      </c>
    </row>
    <row r="2880" spans="1:22" x14ac:dyDescent="0.3">
      <c r="A2880" s="42">
        <v>44042</v>
      </c>
      <c r="B2880" t="s">
        <v>129</v>
      </c>
      <c r="C2880">
        <v>41</v>
      </c>
      <c r="D2880">
        <v>4</v>
      </c>
      <c r="E2880">
        <v>41</v>
      </c>
      <c r="F2880">
        <v>4</v>
      </c>
      <c r="G2880">
        <v>0</v>
      </c>
      <c r="H2880">
        <v>0</v>
      </c>
      <c r="I2880">
        <v>53</v>
      </c>
      <c r="J2880">
        <v>4</v>
      </c>
      <c r="K2880">
        <v>822</v>
      </c>
      <c r="L2880">
        <v>11</v>
      </c>
      <c r="M2880">
        <v>875</v>
      </c>
      <c r="N2880">
        <v>15</v>
      </c>
      <c r="O2880">
        <v>0</v>
      </c>
      <c r="P2880">
        <v>0</v>
      </c>
      <c r="Q2880">
        <v>4</v>
      </c>
      <c r="R2880">
        <v>28</v>
      </c>
      <c r="S2880">
        <v>0</v>
      </c>
      <c r="T2880">
        <v>13</v>
      </c>
      <c r="U2880">
        <v>0</v>
      </c>
      <c r="V2880">
        <v>0</v>
      </c>
    </row>
    <row r="2881" spans="1:22" x14ac:dyDescent="0.3">
      <c r="A2881" s="42">
        <v>44042</v>
      </c>
      <c r="B2881" t="s">
        <v>104</v>
      </c>
      <c r="C2881">
        <v>65</v>
      </c>
      <c r="D2881">
        <v>1</v>
      </c>
      <c r="E2881">
        <v>65</v>
      </c>
      <c r="F2881">
        <v>1</v>
      </c>
      <c r="G2881">
        <v>0</v>
      </c>
      <c r="H2881">
        <v>0</v>
      </c>
      <c r="I2881">
        <v>78</v>
      </c>
      <c r="J2881">
        <v>2</v>
      </c>
      <c r="K2881">
        <v>4549</v>
      </c>
      <c r="L2881">
        <v>33</v>
      </c>
      <c r="M2881">
        <v>4627</v>
      </c>
      <c r="N2881">
        <v>35</v>
      </c>
      <c r="O2881">
        <v>0</v>
      </c>
      <c r="P2881">
        <v>1</v>
      </c>
      <c r="Q2881">
        <v>1</v>
      </c>
      <c r="R2881">
        <v>42</v>
      </c>
      <c r="S2881">
        <v>0</v>
      </c>
      <c r="T2881">
        <v>22</v>
      </c>
      <c r="U2881">
        <v>0</v>
      </c>
      <c r="V2881">
        <v>2</v>
      </c>
    </row>
    <row r="2882" spans="1:22" x14ac:dyDescent="0.3">
      <c r="A2882" s="42">
        <v>44042</v>
      </c>
      <c r="B2882" t="s">
        <v>111</v>
      </c>
      <c r="C2882">
        <v>352</v>
      </c>
      <c r="D2882">
        <v>22</v>
      </c>
      <c r="E2882">
        <v>345</v>
      </c>
      <c r="F2882">
        <v>22</v>
      </c>
      <c r="G2882">
        <v>7</v>
      </c>
      <c r="H2882">
        <v>0</v>
      </c>
      <c r="I2882">
        <v>387</v>
      </c>
      <c r="J2882">
        <v>22</v>
      </c>
      <c r="K2882">
        <v>4252</v>
      </c>
      <c r="L2882">
        <v>108</v>
      </c>
      <c r="M2882">
        <v>4639</v>
      </c>
      <c r="N2882">
        <v>130</v>
      </c>
      <c r="O2882">
        <v>0</v>
      </c>
      <c r="P2882">
        <v>4</v>
      </c>
      <c r="Q2882">
        <v>15</v>
      </c>
      <c r="R2882">
        <v>130</v>
      </c>
      <c r="S2882">
        <v>7</v>
      </c>
      <c r="T2882">
        <v>218</v>
      </c>
      <c r="U2882">
        <v>0</v>
      </c>
      <c r="V2882">
        <v>17</v>
      </c>
    </row>
    <row r="2883" spans="1:22" x14ac:dyDescent="0.3">
      <c r="A2883" s="42">
        <v>44042</v>
      </c>
      <c r="B2883" t="s">
        <v>57</v>
      </c>
      <c r="C2883">
        <v>2705</v>
      </c>
      <c r="D2883">
        <v>17</v>
      </c>
      <c r="E2883">
        <v>2674</v>
      </c>
      <c r="F2883">
        <v>14</v>
      </c>
      <c r="G2883">
        <v>31</v>
      </c>
      <c r="H2883">
        <v>3</v>
      </c>
      <c r="I2883">
        <v>2640</v>
      </c>
      <c r="J2883">
        <v>3</v>
      </c>
      <c r="K2883">
        <v>155837</v>
      </c>
      <c r="L2883">
        <v>2483</v>
      </c>
      <c r="M2883">
        <v>158477</v>
      </c>
      <c r="N2883">
        <v>2486</v>
      </c>
      <c r="O2883">
        <v>0</v>
      </c>
      <c r="P2883">
        <v>12</v>
      </c>
      <c r="Q2883">
        <v>28</v>
      </c>
      <c r="R2883">
        <v>1141</v>
      </c>
      <c r="S2883">
        <v>-11</v>
      </c>
      <c r="T2883">
        <v>1552</v>
      </c>
      <c r="U2883">
        <v>1</v>
      </c>
      <c r="V2883">
        <v>57</v>
      </c>
    </row>
    <row r="2884" spans="1:22" x14ac:dyDescent="0.3">
      <c r="A2884" s="42">
        <v>44042</v>
      </c>
      <c r="B2884" t="s">
        <v>89</v>
      </c>
      <c r="C2884">
        <v>123</v>
      </c>
      <c r="D2884">
        <v>5</v>
      </c>
      <c r="E2884">
        <v>121</v>
      </c>
      <c r="F2884">
        <v>5</v>
      </c>
      <c r="G2884">
        <v>2</v>
      </c>
      <c r="H2884">
        <v>0</v>
      </c>
      <c r="I2884">
        <v>141</v>
      </c>
      <c r="J2884">
        <v>6</v>
      </c>
      <c r="K2884">
        <v>3494</v>
      </c>
      <c r="L2884">
        <v>74</v>
      </c>
      <c r="M2884">
        <v>3635</v>
      </c>
      <c r="N2884">
        <v>80</v>
      </c>
      <c r="O2884">
        <v>0</v>
      </c>
      <c r="P2884">
        <v>1</v>
      </c>
      <c r="Q2884">
        <v>3</v>
      </c>
      <c r="R2884">
        <v>89</v>
      </c>
      <c r="S2884">
        <v>2</v>
      </c>
      <c r="T2884">
        <v>33</v>
      </c>
      <c r="U2884">
        <v>0</v>
      </c>
      <c r="V2884">
        <v>4</v>
      </c>
    </row>
    <row r="2885" spans="1:22" x14ac:dyDescent="0.3">
      <c r="A2885" s="42">
        <v>44042</v>
      </c>
      <c r="B2885" t="s">
        <v>44</v>
      </c>
      <c r="C2885">
        <v>2853</v>
      </c>
      <c r="D2885">
        <v>-78</v>
      </c>
      <c r="E2885">
        <v>2834</v>
      </c>
      <c r="F2885">
        <v>-79</v>
      </c>
      <c r="G2885">
        <v>19</v>
      </c>
      <c r="H2885">
        <v>1</v>
      </c>
      <c r="I2885">
        <v>3155</v>
      </c>
      <c r="J2885">
        <v>-90</v>
      </c>
      <c r="K2885">
        <v>118729</v>
      </c>
      <c r="L2885">
        <v>894</v>
      </c>
      <c r="M2885">
        <v>121884</v>
      </c>
      <c r="N2885">
        <v>804</v>
      </c>
      <c r="O2885">
        <v>-1</v>
      </c>
      <c r="P2885">
        <v>4</v>
      </c>
      <c r="Q2885">
        <v>74</v>
      </c>
      <c r="R2885">
        <v>935</v>
      </c>
      <c r="S2885">
        <v>-151</v>
      </c>
      <c r="T2885">
        <v>1914</v>
      </c>
      <c r="U2885">
        <v>-2</v>
      </c>
      <c r="V2885">
        <v>22</v>
      </c>
    </row>
    <row r="2886" spans="1:22" x14ac:dyDescent="0.3">
      <c r="A2886" s="42">
        <v>44042</v>
      </c>
      <c r="B2886" t="s">
        <v>81</v>
      </c>
      <c r="C2886">
        <v>68</v>
      </c>
      <c r="D2886">
        <v>4</v>
      </c>
      <c r="E2886">
        <v>67</v>
      </c>
      <c r="F2886">
        <v>4</v>
      </c>
      <c r="G2886">
        <v>1</v>
      </c>
      <c r="H2886">
        <v>0</v>
      </c>
      <c r="I2886">
        <v>80</v>
      </c>
      <c r="J2886">
        <v>5</v>
      </c>
      <c r="K2886">
        <v>1459</v>
      </c>
      <c r="L2886">
        <v>22</v>
      </c>
      <c r="M2886">
        <v>1539</v>
      </c>
      <c r="N2886">
        <v>27</v>
      </c>
      <c r="O2886">
        <v>0</v>
      </c>
      <c r="P2886">
        <v>0</v>
      </c>
      <c r="Q2886">
        <v>2</v>
      </c>
      <c r="R2886">
        <v>48</v>
      </c>
      <c r="S2886">
        <v>2</v>
      </c>
      <c r="T2886">
        <v>20</v>
      </c>
      <c r="U2886">
        <v>0</v>
      </c>
      <c r="V2886">
        <v>4</v>
      </c>
    </row>
    <row r="2887" spans="1:22" x14ac:dyDescent="0.3">
      <c r="A2887" s="42">
        <v>44042</v>
      </c>
      <c r="B2887" t="s">
        <v>130</v>
      </c>
      <c r="C2887">
        <v>19</v>
      </c>
      <c r="D2887">
        <v>-3</v>
      </c>
      <c r="E2887">
        <v>19</v>
      </c>
      <c r="F2887">
        <v>-3</v>
      </c>
      <c r="G2887">
        <v>0</v>
      </c>
      <c r="H2887">
        <v>0</v>
      </c>
      <c r="I2887">
        <v>19</v>
      </c>
      <c r="J2887">
        <v>-3</v>
      </c>
      <c r="K2887">
        <v>615</v>
      </c>
      <c r="L2887">
        <v>17</v>
      </c>
      <c r="M2887">
        <v>634</v>
      </c>
      <c r="N2887">
        <v>14</v>
      </c>
      <c r="O2887">
        <v>0</v>
      </c>
      <c r="P2887">
        <v>1</v>
      </c>
      <c r="Q2887">
        <v>1</v>
      </c>
      <c r="R2887">
        <v>8</v>
      </c>
      <c r="S2887">
        <v>-4</v>
      </c>
      <c r="T2887">
        <v>10</v>
      </c>
      <c r="U2887">
        <v>0</v>
      </c>
      <c r="V2887">
        <v>0</v>
      </c>
    </row>
    <row r="2888" spans="1:22" x14ac:dyDescent="0.3">
      <c r="A2888" s="42">
        <v>44042</v>
      </c>
      <c r="B2888" t="s">
        <v>131</v>
      </c>
      <c r="C2888">
        <v>134</v>
      </c>
      <c r="D2888">
        <v>11</v>
      </c>
      <c r="E2888">
        <v>132</v>
      </c>
      <c r="F2888">
        <v>11</v>
      </c>
      <c r="G2888">
        <v>2</v>
      </c>
      <c r="H2888">
        <v>0</v>
      </c>
      <c r="I2888">
        <v>144</v>
      </c>
      <c r="J2888">
        <v>10</v>
      </c>
      <c r="K2888">
        <v>1699</v>
      </c>
      <c r="L2888">
        <v>38</v>
      </c>
      <c r="M2888">
        <v>1843</v>
      </c>
      <c r="N2888">
        <v>48</v>
      </c>
      <c r="O2888">
        <v>1</v>
      </c>
      <c r="P2888">
        <v>1</v>
      </c>
      <c r="Q2888">
        <v>5</v>
      </c>
      <c r="R2888">
        <v>63</v>
      </c>
      <c r="S2888">
        <v>5</v>
      </c>
      <c r="T2888">
        <v>70</v>
      </c>
      <c r="U2888">
        <v>1</v>
      </c>
      <c r="V2888">
        <v>6</v>
      </c>
    </row>
    <row r="2889" spans="1:22" x14ac:dyDescent="0.3">
      <c r="A2889" s="42">
        <v>44042</v>
      </c>
      <c r="B2889" t="s">
        <v>71</v>
      </c>
      <c r="C2889">
        <v>1502</v>
      </c>
      <c r="D2889">
        <v>37</v>
      </c>
      <c r="E2889">
        <v>1495</v>
      </c>
      <c r="F2889">
        <v>37</v>
      </c>
      <c r="G2889">
        <v>7</v>
      </c>
      <c r="H2889">
        <v>0</v>
      </c>
      <c r="I2889">
        <v>1780</v>
      </c>
      <c r="J2889">
        <v>51</v>
      </c>
      <c r="K2889">
        <v>15796</v>
      </c>
      <c r="L2889">
        <v>376</v>
      </c>
      <c r="M2889">
        <v>17576</v>
      </c>
      <c r="N2889">
        <v>427</v>
      </c>
      <c r="O2889">
        <v>0</v>
      </c>
      <c r="P2889">
        <v>13</v>
      </c>
      <c r="Q2889">
        <v>32</v>
      </c>
      <c r="R2889">
        <v>1080</v>
      </c>
      <c r="S2889">
        <v>5</v>
      </c>
      <c r="T2889">
        <v>409</v>
      </c>
      <c r="U2889">
        <v>2</v>
      </c>
      <c r="V2889">
        <v>45</v>
      </c>
    </row>
    <row r="2890" spans="1:22" x14ac:dyDescent="0.3">
      <c r="A2890" s="42">
        <v>44042</v>
      </c>
      <c r="B2890" t="s">
        <v>132</v>
      </c>
      <c r="C2890">
        <v>466</v>
      </c>
      <c r="D2890">
        <v>12</v>
      </c>
      <c r="E2890">
        <v>466</v>
      </c>
      <c r="F2890">
        <v>12</v>
      </c>
      <c r="G2890">
        <v>0</v>
      </c>
      <c r="H2890">
        <v>0</v>
      </c>
      <c r="I2890">
        <v>544</v>
      </c>
      <c r="J2890">
        <v>13</v>
      </c>
      <c r="K2890">
        <v>4905</v>
      </c>
      <c r="L2890">
        <v>143</v>
      </c>
      <c r="M2890">
        <v>5449</v>
      </c>
      <c r="N2890">
        <v>156</v>
      </c>
      <c r="O2890">
        <v>0</v>
      </c>
      <c r="P2890">
        <v>1</v>
      </c>
      <c r="Q2890">
        <v>4</v>
      </c>
      <c r="R2890">
        <v>350</v>
      </c>
      <c r="S2890">
        <v>8</v>
      </c>
      <c r="T2890">
        <v>115</v>
      </c>
      <c r="U2890">
        <v>0</v>
      </c>
      <c r="V2890">
        <v>12</v>
      </c>
    </row>
    <row r="2891" spans="1:22" x14ac:dyDescent="0.3">
      <c r="A2891" s="42">
        <v>44042</v>
      </c>
      <c r="B2891" t="s">
        <v>72</v>
      </c>
      <c r="C2891">
        <v>302</v>
      </c>
      <c r="D2891">
        <v>8</v>
      </c>
      <c r="E2891">
        <v>285</v>
      </c>
      <c r="F2891">
        <v>9</v>
      </c>
      <c r="G2891">
        <v>17</v>
      </c>
      <c r="H2891">
        <v>-1</v>
      </c>
      <c r="I2891">
        <v>349</v>
      </c>
      <c r="J2891">
        <v>12</v>
      </c>
      <c r="K2891">
        <v>8914</v>
      </c>
      <c r="L2891">
        <v>125</v>
      </c>
      <c r="M2891">
        <v>9263</v>
      </c>
      <c r="N2891">
        <v>137</v>
      </c>
      <c r="O2891">
        <v>0</v>
      </c>
      <c r="P2891">
        <v>1</v>
      </c>
      <c r="Q2891">
        <v>6</v>
      </c>
      <c r="R2891">
        <v>130</v>
      </c>
      <c r="S2891">
        <v>2</v>
      </c>
      <c r="T2891">
        <v>171</v>
      </c>
      <c r="U2891">
        <v>0</v>
      </c>
      <c r="V2891">
        <v>15</v>
      </c>
    </row>
    <row r="2892" spans="1:22" x14ac:dyDescent="0.3">
      <c r="A2892" s="42">
        <v>44042</v>
      </c>
      <c r="B2892" t="s">
        <v>52</v>
      </c>
      <c r="C2892">
        <v>1374</v>
      </c>
      <c r="D2892">
        <v>30</v>
      </c>
      <c r="E2892">
        <v>1372</v>
      </c>
      <c r="F2892">
        <v>30</v>
      </c>
      <c r="G2892">
        <v>2</v>
      </c>
      <c r="H2892">
        <v>0</v>
      </c>
      <c r="I2892">
        <v>1738</v>
      </c>
      <c r="J2892">
        <v>43</v>
      </c>
      <c r="K2892">
        <v>9409</v>
      </c>
      <c r="L2892">
        <v>94</v>
      </c>
      <c r="M2892">
        <v>11147</v>
      </c>
      <c r="N2892">
        <v>137</v>
      </c>
      <c r="O2892">
        <v>0</v>
      </c>
      <c r="P2892">
        <v>16</v>
      </c>
      <c r="Q2892">
        <v>20</v>
      </c>
      <c r="R2892">
        <v>800</v>
      </c>
      <c r="S2892">
        <v>10</v>
      </c>
      <c r="T2892">
        <v>558</v>
      </c>
      <c r="U2892">
        <v>4</v>
      </c>
      <c r="V2892">
        <v>87</v>
      </c>
    </row>
    <row r="2893" spans="1:22" x14ac:dyDescent="0.3">
      <c r="A2893" s="42">
        <v>44042</v>
      </c>
      <c r="B2893" t="s">
        <v>19</v>
      </c>
      <c r="C2893">
        <v>5753</v>
      </c>
      <c r="D2893">
        <v>71</v>
      </c>
      <c r="E2893">
        <v>5746</v>
      </c>
      <c r="F2893">
        <v>71</v>
      </c>
      <c r="G2893">
        <v>7</v>
      </c>
      <c r="H2893">
        <v>0</v>
      </c>
      <c r="I2893">
        <v>6986</v>
      </c>
      <c r="J2893">
        <v>89</v>
      </c>
      <c r="K2893">
        <v>42357</v>
      </c>
      <c r="L2893">
        <v>753</v>
      </c>
      <c r="M2893">
        <v>49343</v>
      </c>
      <c r="N2893">
        <v>842</v>
      </c>
      <c r="O2893">
        <v>0</v>
      </c>
      <c r="P2893">
        <v>49</v>
      </c>
      <c r="Q2893">
        <v>104</v>
      </c>
      <c r="R2893">
        <v>3008</v>
      </c>
      <c r="S2893">
        <v>-33</v>
      </c>
      <c r="T2893">
        <v>2696</v>
      </c>
      <c r="U2893">
        <v>2</v>
      </c>
      <c r="V2893">
        <v>169</v>
      </c>
    </row>
    <row r="2894" spans="1:22" x14ac:dyDescent="0.3">
      <c r="A2894" s="42">
        <v>44042</v>
      </c>
      <c r="B2894" t="s">
        <v>73</v>
      </c>
      <c r="C2894">
        <v>80</v>
      </c>
      <c r="D2894">
        <v>12</v>
      </c>
      <c r="E2894">
        <v>77</v>
      </c>
      <c r="F2894">
        <v>12</v>
      </c>
      <c r="G2894">
        <v>3</v>
      </c>
      <c r="H2894">
        <v>0</v>
      </c>
      <c r="I2894">
        <v>85</v>
      </c>
      <c r="J2894">
        <v>14</v>
      </c>
      <c r="K2894">
        <v>1982</v>
      </c>
      <c r="L2894">
        <v>40</v>
      </c>
      <c r="M2894">
        <v>2067</v>
      </c>
      <c r="N2894">
        <v>54</v>
      </c>
      <c r="O2894">
        <v>0</v>
      </c>
      <c r="P2894">
        <v>0</v>
      </c>
      <c r="Q2894">
        <v>5</v>
      </c>
      <c r="R2894">
        <v>34</v>
      </c>
      <c r="S2894">
        <v>7</v>
      </c>
      <c r="T2894">
        <v>46</v>
      </c>
      <c r="U2894">
        <v>0</v>
      </c>
      <c r="V2894">
        <v>3</v>
      </c>
    </row>
    <row r="2895" spans="1:22" x14ac:dyDescent="0.3">
      <c r="A2895" s="42">
        <v>44042</v>
      </c>
      <c r="B2895" t="s">
        <v>133</v>
      </c>
      <c r="C2895">
        <v>89</v>
      </c>
      <c r="D2895">
        <v>1</v>
      </c>
      <c r="E2895">
        <v>89</v>
      </c>
      <c r="F2895">
        <v>1</v>
      </c>
      <c r="G2895">
        <v>0</v>
      </c>
      <c r="H2895">
        <v>0</v>
      </c>
      <c r="I2895">
        <v>111</v>
      </c>
      <c r="J2895">
        <v>1</v>
      </c>
      <c r="K2895">
        <v>2767</v>
      </c>
      <c r="L2895">
        <v>106</v>
      </c>
      <c r="M2895">
        <v>2878</v>
      </c>
      <c r="N2895">
        <v>107</v>
      </c>
      <c r="O2895">
        <v>0</v>
      </c>
      <c r="P2895">
        <v>0</v>
      </c>
      <c r="Q2895">
        <v>0</v>
      </c>
      <c r="R2895">
        <v>55</v>
      </c>
      <c r="S2895">
        <v>1</v>
      </c>
      <c r="T2895">
        <v>34</v>
      </c>
      <c r="U2895">
        <v>0</v>
      </c>
      <c r="V2895">
        <v>4</v>
      </c>
    </row>
    <row r="2896" spans="1:22" x14ac:dyDescent="0.3">
      <c r="A2896" s="42">
        <v>44042</v>
      </c>
      <c r="B2896" t="s">
        <v>50</v>
      </c>
      <c r="C2896">
        <v>1572</v>
      </c>
      <c r="D2896">
        <v>31</v>
      </c>
      <c r="E2896">
        <v>1518</v>
      </c>
      <c r="F2896">
        <v>30</v>
      </c>
      <c r="G2896">
        <v>54</v>
      </c>
      <c r="H2896">
        <v>1</v>
      </c>
      <c r="I2896">
        <v>1678</v>
      </c>
      <c r="J2896">
        <v>33</v>
      </c>
      <c r="K2896">
        <v>14781</v>
      </c>
      <c r="L2896">
        <v>154</v>
      </c>
      <c r="M2896">
        <v>16459</v>
      </c>
      <c r="N2896">
        <v>187</v>
      </c>
      <c r="O2896">
        <v>0</v>
      </c>
      <c r="P2896">
        <v>5</v>
      </c>
      <c r="Q2896">
        <v>27</v>
      </c>
      <c r="R2896">
        <v>1006</v>
      </c>
      <c r="S2896">
        <v>4</v>
      </c>
      <c r="T2896">
        <v>561</v>
      </c>
      <c r="U2896">
        <v>-1</v>
      </c>
      <c r="V2896">
        <v>49</v>
      </c>
    </row>
    <row r="2897" spans="1:22" x14ac:dyDescent="0.3">
      <c r="A2897" s="42">
        <v>44042</v>
      </c>
      <c r="B2897" t="s">
        <v>43</v>
      </c>
      <c r="C2897">
        <v>20082</v>
      </c>
      <c r="D2897">
        <v>560</v>
      </c>
      <c r="E2897">
        <v>20043</v>
      </c>
      <c r="F2897">
        <v>560</v>
      </c>
      <c r="G2897">
        <v>39</v>
      </c>
      <c r="H2897">
        <v>0</v>
      </c>
      <c r="I2897">
        <v>24319</v>
      </c>
      <c r="J2897">
        <v>650</v>
      </c>
      <c r="K2897">
        <v>211403</v>
      </c>
      <c r="L2897">
        <v>2938</v>
      </c>
      <c r="M2897">
        <v>235722</v>
      </c>
      <c r="N2897">
        <v>3588</v>
      </c>
      <c r="O2897">
        <v>2</v>
      </c>
      <c r="P2897">
        <v>275</v>
      </c>
      <c r="Q2897">
        <v>429</v>
      </c>
      <c r="R2897">
        <v>14923</v>
      </c>
      <c r="S2897">
        <v>129</v>
      </c>
      <c r="T2897">
        <v>4884</v>
      </c>
      <c r="U2897">
        <v>10</v>
      </c>
      <c r="V2897">
        <v>1199</v>
      </c>
    </row>
    <row r="2898" spans="1:22" x14ac:dyDescent="0.3">
      <c r="A2898" s="42">
        <v>44042</v>
      </c>
      <c r="B2898" t="s">
        <v>99</v>
      </c>
      <c r="C2898">
        <v>332</v>
      </c>
      <c r="D2898">
        <v>10</v>
      </c>
      <c r="E2898">
        <v>329</v>
      </c>
      <c r="F2898">
        <v>10</v>
      </c>
      <c r="G2898">
        <v>3</v>
      </c>
      <c r="H2898">
        <v>0</v>
      </c>
      <c r="I2898">
        <v>373</v>
      </c>
      <c r="J2898">
        <v>14</v>
      </c>
      <c r="K2898">
        <v>2962</v>
      </c>
      <c r="L2898">
        <v>41</v>
      </c>
      <c r="M2898">
        <v>3335</v>
      </c>
      <c r="N2898">
        <v>55</v>
      </c>
      <c r="O2898">
        <v>0</v>
      </c>
      <c r="P2898">
        <v>2</v>
      </c>
      <c r="Q2898">
        <v>7</v>
      </c>
      <c r="R2898">
        <v>177</v>
      </c>
      <c r="S2898">
        <v>3</v>
      </c>
      <c r="T2898">
        <v>153</v>
      </c>
      <c r="U2898">
        <v>0</v>
      </c>
      <c r="V2898">
        <v>11</v>
      </c>
    </row>
    <row r="2899" spans="1:22" x14ac:dyDescent="0.3">
      <c r="A2899" s="42">
        <v>44042</v>
      </c>
      <c r="B2899" t="s">
        <v>134</v>
      </c>
      <c r="C2899">
        <v>63</v>
      </c>
      <c r="D2899">
        <v>0</v>
      </c>
      <c r="E2899">
        <v>63</v>
      </c>
      <c r="F2899">
        <v>0</v>
      </c>
      <c r="G2899">
        <v>0</v>
      </c>
      <c r="H2899">
        <v>0</v>
      </c>
      <c r="I2899">
        <v>74</v>
      </c>
      <c r="J2899">
        <v>0</v>
      </c>
      <c r="K2899">
        <v>1382</v>
      </c>
      <c r="L2899">
        <v>34</v>
      </c>
      <c r="M2899">
        <v>1456</v>
      </c>
      <c r="N2899">
        <v>34</v>
      </c>
      <c r="O2899">
        <v>0</v>
      </c>
      <c r="P2899">
        <v>0</v>
      </c>
      <c r="Q2899">
        <v>3</v>
      </c>
      <c r="R2899">
        <v>29</v>
      </c>
      <c r="S2899">
        <v>-3</v>
      </c>
      <c r="T2899">
        <v>34</v>
      </c>
      <c r="U2899">
        <v>0</v>
      </c>
      <c r="V2899">
        <v>3</v>
      </c>
    </row>
    <row r="2900" spans="1:22" x14ac:dyDescent="0.3">
      <c r="A2900" s="42">
        <v>44042</v>
      </c>
      <c r="B2900" t="s">
        <v>45</v>
      </c>
      <c r="C2900">
        <v>684</v>
      </c>
      <c r="D2900">
        <v>34</v>
      </c>
      <c r="E2900">
        <v>632</v>
      </c>
      <c r="F2900">
        <v>34</v>
      </c>
      <c r="G2900">
        <v>52</v>
      </c>
      <c r="H2900">
        <v>0</v>
      </c>
      <c r="I2900">
        <v>720</v>
      </c>
      <c r="J2900">
        <v>34</v>
      </c>
      <c r="K2900">
        <v>12537</v>
      </c>
      <c r="L2900">
        <v>250</v>
      </c>
      <c r="M2900">
        <v>13257</v>
      </c>
      <c r="N2900">
        <v>284</v>
      </c>
      <c r="O2900">
        <v>0</v>
      </c>
      <c r="P2900">
        <v>7</v>
      </c>
      <c r="Q2900">
        <v>25</v>
      </c>
      <c r="R2900">
        <v>444</v>
      </c>
      <c r="S2900">
        <v>9</v>
      </c>
      <c r="T2900">
        <v>233</v>
      </c>
      <c r="U2900">
        <v>0</v>
      </c>
      <c r="V2900">
        <v>51</v>
      </c>
    </row>
    <row r="2901" spans="1:22" x14ac:dyDescent="0.3">
      <c r="A2901" s="42">
        <v>44042</v>
      </c>
      <c r="B2901" t="s">
        <v>53</v>
      </c>
      <c r="C2901">
        <v>3044</v>
      </c>
      <c r="D2901">
        <v>30</v>
      </c>
      <c r="E2901">
        <v>3032</v>
      </c>
      <c r="F2901">
        <v>30</v>
      </c>
      <c r="G2901">
        <v>12</v>
      </c>
      <c r="H2901">
        <v>0</v>
      </c>
      <c r="I2901">
        <v>3706</v>
      </c>
      <c r="J2901">
        <v>34</v>
      </c>
      <c r="K2901">
        <v>23247</v>
      </c>
      <c r="L2901">
        <v>262</v>
      </c>
      <c r="M2901">
        <v>26953</v>
      </c>
      <c r="N2901">
        <v>296</v>
      </c>
      <c r="O2901">
        <v>0</v>
      </c>
      <c r="P2901">
        <v>68</v>
      </c>
      <c r="Q2901">
        <v>66</v>
      </c>
      <c r="R2901">
        <v>1556</v>
      </c>
      <c r="S2901">
        <v>-36</v>
      </c>
      <c r="T2901">
        <v>1420</v>
      </c>
      <c r="U2901">
        <v>0</v>
      </c>
      <c r="V2901">
        <v>273</v>
      </c>
    </row>
    <row r="2902" spans="1:22" x14ac:dyDescent="0.3">
      <c r="A2902" s="42">
        <v>44042</v>
      </c>
      <c r="B2902" t="s">
        <v>65</v>
      </c>
      <c r="C2902">
        <v>1040</v>
      </c>
      <c r="D2902">
        <v>14</v>
      </c>
      <c r="E2902">
        <v>1029</v>
      </c>
      <c r="F2902">
        <v>14</v>
      </c>
      <c r="G2902">
        <v>11</v>
      </c>
      <c r="H2902">
        <v>0</v>
      </c>
      <c r="I2902">
        <v>1175</v>
      </c>
      <c r="J2902">
        <v>19</v>
      </c>
      <c r="K2902">
        <v>11862</v>
      </c>
      <c r="L2902">
        <v>104</v>
      </c>
      <c r="M2902">
        <v>13037</v>
      </c>
      <c r="N2902">
        <v>123</v>
      </c>
      <c r="O2902">
        <v>0</v>
      </c>
      <c r="P2902">
        <v>9</v>
      </c>
      <c r="Q2902">
        <v>6</v>
      </c>
      <c r="R2902">
        <v>663</v>
      </c>
      <c r="S2902">
        <v>8</v>
      </c>
      <c r="T2902">
        <v>368</v>
      </c>
      <c r="U2902">
        <v>2</v>
      </c>
      <c r="V2902">
        <v>51</v>
      </c>
    </row>
    <row r="2903" spans="1:22" x14ac:dyDescent="0.3">
      <c r="A2903" s="42">
        <v>44042</v>
      </c>
      <c r="B2903" t="s">
        <v>105</v>
      </c>
      <c r="C2903">
        <v>1567</v>
      </c>
      <c r="D2903">
        <v>2</v>
      </c>
      <c r="E2903">
        <v>1564</v>
      </c>
      <c r="F2903">
        <v>2</v>
      </c>
      <c r="G2903">
        <v>3</v>
      </c>
      <c r="H2903">
        <v>0</v>
      </c>
      <c r="I2903">
        <v>1626</v>
      </c>
      <c r="J2903">
        <v>2</v>
      </c>
      <c r="K2903">
        <v>3129</v>
      </c>
      <c r="L2903">
        <v>24</v>
      </c>
      <c r="M2903">
        <v>4755</v>
      </c>
      <c r="N2903">
        <v>26</v>
      </c>
      <c r="O2903">
        <v>0</v>
      </c>
      <c r="P2903">
        <v>6</v>
      </c>
      <c r="Q2903">
        <v>6</v>
      </c>
      <c r="R2903">
        <v>1485</v>
      </c>
      <c r="S2903">
        <v>-4</v>
      </c>
      <c r="T2903">
        <v>76</v>
      </c>
      <c r="U2903">
        <v>0</v>
      </c>
      <c r="V2903">
        <v>16</v>
      </c>
    </row>
    <row r="2904" spans="1:22" x14ac:dyDescent="0.3">
      <c r="A2904" s="42">
        <v>44042</v>
      </c>
      <c r="B2904" t="s">
        <v>98</v>
      </c>
      <c r="C2904">
        <v>122</v>
      </c>
      <c r="D2904">
        <v>2</v>
      </c>
      <c r="E2904">
        <v>120</v>
      </c>
      <c r="F2904">
        <v>2</v>
      </c>
      <c r="G2904">
        <v>2</v>
      </c>
      <c r="H2904">
        <v>0</v>
      </c>
      <c r="I2904">
        <v>130</v>
      </c>
      <c r="J2904">
        <v>5</v>
      </c>
      <c r="K2904">
        <v>2903</v>
      </c>
      <c r="L2904">
        <v>78</v>
      </c>
      <c r="M2904">
        <v>3033</v>
      </c>
      <c r="N2904">
        <v>83</v>
      </c>
      <c r="O2904">
        <v>0</v>
      </c>
      <c r="P2904">
        <v>0</v>
      </c>
      <c r="Q2904">
        <v>0</v>
      </c>
      <c r="R2904">
        <v>61</v>
      </c>
      <c r="S2904">
        <v>2</v>
      </c>
      <c r="T2904">
        <v>61</v>
      </c>
      <c r="U2904">
        <v>0</v>
      </c>
      <c r="V2904">
        <v>2</v>
      </c>
    </row>
    <row r="2905" spans="1:22" x14ac:dyDescent="0.3">
      <c r="A2905" s="42">
        <v>44042</v>
      </c>
      <c r="B2905" t="s">
        <v>106</v>
      </c>
      <c r="C2905">
        <v>105</v>
      </c>
      <c r="D2905">
        <v>3</v>
      </c>
      <c r="E2905">
        <v>104</v>
      </c>
      <c r="F2905">
        <v>3</v>
      </c>
      <c r="G2905">
        <v>1</v>
      </c>
      <c r="H2905">
        <v>0</v>
      </c>
      <c r="I2905">
        <v>111</v>
      </c>
      <c r="J2905">
        <v>3</v>
      </c>
      <c r="K2905">
        <v>2058</v>
      </c>
      <c r="L2905">
        <v>36</v>
      </c>
      <c r="M2905">
        <v>2169</v>
      </c>
      <c r="N2905">
        <v>39</v>
      </c>
      <c r="O2905">
        <v>0</v>
      </c>
      <c r="P2905">
        <v>0</v>
      </c>
      <c r="Q2905">
        <v>1</v>
      </c>
      <c r="R2905">
        <v>41</v>
      </c>
      <c r="S2905">
        <v>2</v>
      </c>
      <c r="T2905">
        <v>64</v>
      </c>
      <c r="U2905">
        <v>0</v>
      </c>
      <c r="V2905">
        <v>1</v>
      </c>
    </row>
    <row r="2906" spans="1:22" x14ac:dyDescent="0.3">
      <c r="A2906" s="42">
        <v>44042</v>
      </c>
      <c r="B2906" t="s">
        <v>135</v>
      </c>
      <c r="C2906">
        <v>28</v>
      </c>
      <c r="D2906">
        <v>-1</v>
      </c>
      <c r="E2906">
        <v>28</v>
      </c>
      <c r="F2906">
        <v>-1</v>
      </c>
      <c r="G2906">
        <v>0</v>
      </c>
      <c r="H2906">
        <v>0</v>
      </c>
      <c r="I2906">
        <v>31</v>
      </c>
      <c r="J2906">
        <v>1</v>
      </c>
      <c r="K2906">
        <v>711</v>
      </c>
      <c r="L2906">
        <v>13</v>
      </c>
      <c r="M2906">
        <v>742</v>
      </c>
      <c r="N2906">
        <v>14</v>
      </c>
      <c r="O2906">
        <v>0</v>
      </c>
      <c r="P2906">
        <v>0</v>
      </c>
      <c r="Q2906">
        <v>2</v>
      </c>
      <c r="R2906">
        <v>12</v>
      </c>
      <c r="S2906">
        <v>-3</v>
      </c>
      <c r="T2906">
        <v>16</v>
      </c>
      <c r="U2906">
        <v>0</v>
      </c>
      <c r="V2906">
        <v>1</v>
      </c>
    </row>
    <row r="2907" spans="1:22" x14ac:dyDescent="0.3">
      <c r="A2907" s="42">
        <v>44042</v>
      </c>
      <c r="B2907" t="s">
        <v>116</v>
      </c>
      <c r="C2907">
        <v>349</v>
      </c>
      <c r="D2907">
        <v>10</v>
      </c>
      <c r="E2907">
        <v>341</v>
      </c>
      <c r="F2907">
        <v>10</v>
      </c>
      <c r="G2907">
        <v>8</v>
      </c>
      <c r="H2907">
        <v>0</v>
      </c>
      <c r="I2907">
        <v>384</v>
      </c>
      <c r="J2907">
        <v>12</v>
      </c>
      <c r="K2907">
        <v>6617</v>
      </c>
      <c r="L2907">
        <v>125</v>
      </c>
      <c r="M2907">
        <v>7001</v>
      </c>
      <c r="N2907">
        <v>137</v>
      </c>
      <c r="O2907">
        <v>0</v>
      </c>
      <c r="P2907">
        <v>3</v>
      </c>
      <c r="Q2907">
        <v>8</v>
      </c>
      <c r="R2907">
        <v>177</v>
      </c>
      <c r="S2907">
        <v>2</v>
      </c>
      <c r="T2907">
        <v>169</v>
      </c>
      <c r="U2907">
        <v>0</v>
      </c>
      <c r="V2907">
        <v>6</v>
      </c>
    </row>
    <row r="2908" spans="1:22" x14ac:dyDescent="0.3">
      <c r="A2908" s="42">
        <v>44042</v>
      </c>
      <c r="B2908" t="s">
        <v>66</v>
      </c>
      <c r="C2908">
        <v>870</v>
      </c>
      <c r="D2908">
        <v>30</v>
      </c>
      <c r="E2908">
        <v>845</v>
      </c>
      <c r="F2908">
        <v>30</v>
      </c>
      <c r="G2908">
        <v>25</v>
      </c>
      <c r="H2908">
        <v>0</v>
      </c>
      <c r="I2908">
        <v>992</v>
      </c>
      <c r="J2908">
        <v>33</v>
      </c>
      <c r="K2908">
        <v>13767</v>
      </c>
      <c r="L2908">
        <v>435</v>
      </c>
      <c r="M2908">
        <v>14759</v>
      </c>
      <c r="N2908">
        <v>468</v>
      </c>
      <c r="O2908">
        <v>0</v>
      </c>
      <c r="P2908">
        <v>2</v>
      </c>
      <c r="Q2908">
        <v>8</v>
      </c>
      <c r="R2908">
        <v>237</v>
      </c>
      <c r="S2908">
        <v>22</v>
      </c>
      <c r="T2908">
        <v>631</v>
      </c>
      <c r="U2908">
        <v>0</v>
      </c>
      <c r="V2908">
        <v>44</v>
      </c>
    </row>
    <row r="2909" spans="1:22" x14ac:dyDescent="0.3">
      <c r="A2909" s="42">
        <v>44042</v>
      </c>
      <c r="B2909" t="s">
        <v>117</v>
      </c>
      <c r="C2909">
        <v>197</v>
      </c>
      <c r="D2909">
        <v>6</v>
      </c>
      <c r="E2909">
        <v>196</v>
      </c>
      <c r="F2909">
        <v>6</v>
      </c>
      <c r="G2909">
        <v>1</v>
      </c>
      <c r="H2909">
        <v>0</v>
      </c>
      <c r="I2909">
        <v>216</v>
      </c>
      <c r="J2909">
        <v>7</v>
      </c>
      <c r="K2909">
        <v>3644</v>
      </c>
      <c r="L2909">
        <v>41</v>
      </c>
      <c r="M2909">
        <v>3860</v>
      </c>
      <c r="N2909">
        <v>48</v>
      </c>
      <c r="O2909">
        <v>0</v>
      </c>
      <c r="P2909">
        <v>1</v>
      </c>
      <c r="Q2909">
        <v>3</v>
      </c>
      <c r="R2909">
        <v>121</v>
      </c>
      <c r="S2909">
        <v>3</v>
      </c>
      <c r="T2909">
        <v>75</v>
      </c>
      <c r="U2909">
        <v>0</v>
      </c>
      <c r="V2909">
        <v>5</v>
      </c>
    </row>
    <row r="2910" spans="1:22" x14ac:dyDescent="0.3">
      <c r="A2910" s="42">
        <v>44042</v>
      </c>
      <c r="B2910" t="s">
        <v>86</v>
      </c>
      <c r="C2910">
        <v>196</v>
      </c>
      <c r="D2910">
        <v>14</v>
      </c>
      <c r="E2910">
        <v>186</v>
      </c>
      <c r="F2910">
        <v>14</v>
      </c>
      <c r="G2910">
        <v>10</v>
      </c>
      <c r="H2910">
        <v>0</v>
      </c>
      <c r="I2910">
        <v>208</v>
      </c>
      <c r="J2910">
        <v>15</v>
      </c>
      <c r="K2910">
        <v>4433</v>
      </c>
      <c r="L2910">
        <v>146</v>
      </c>
      <c r="M2910">
        <v>4641</v>
      </c>
      <c r="N2910">
        <v>161</v>
      </c>
      <c r="O2910">
        <v>0</v>
      </c>
      <c r="P2910">
        <v>2</v>
      </c>
      <c r="Q2910">
        <v>3</v>
      </c>
      <c r="R2910">
        <v>75</v>
      </c>
      <c r="S2910">
        <v>11</v>
      </c>
      <c r="T2910">
        <v>119</v>
      </c>
      <c r="U2910">
        <v>1</v>
      </c>
      <c r="V2910">
        <v>7</v>
      </c>
    </row>
    <row r="2911" spans="1:22" x14ac:dyDescent="0.3">
      <c r="A2911" s="42">
        <v>44042</v>
      </c>
      <c r="B2911" t="s">
        <v>93</v>
      </c>
      <c r="C2911">
        <v>181</v>
      </c>
      <c r="D2911">
        <v>6</v>
      </c>
      <c r="E2911">
        <v>179</v>
      </c>
      <c r="F2911">
        <v>6</v>
      </c>
      <c r="G2911">
        <v>2</v>
      </c>
      <c r="H2911">
        <v>0</v>
      </c>
      <c r="I2911">
        <v>221</v>
      </c>
      <c r="J2911">
        <v>9</v>
      </c>
      <c r="K2911">
        <v>4115</v>
      </c>
      <c r="L2911">
        <v>63</v>
      </c>
      <c r="M2911">
        <v>4336</v>
      </c>
      <c r="N2911">
        <v>72</v>
      </c>
      <c r="O2911">
        <v>0</v>
      </c>
      <c r="P2911">
        <v>3</v>
      </c>
      <c r="Q2911">
        <v>10</v>
      </c>
      <c r="R2911">
        <v>103</v>
      </c>
      <c r="S2911">
        <v>-4</v>
      </c>
      <c r="T2911">
        <v>75</v>
      </c>
      <c r="U2911">
        <v>0</v>
      </c>
      <c r="V2911">
        <v>12</v>
      </c>
    </row>
    <row r="2912" spans="1:22" x14ac:dyDescent="0.3">
      <c r="A2912" s="42">
        <v>44042</v>
      </c>
      <c r="B2912" t="s">
        <v>0</v>
      </c>
      <c r="C2912">
        <v>3056</v>
      </c>
      <c r="D2912">
        <v>35</v>
      </c>
      <c r="E2912">
        <v>3051</v>
      </c>
      <c r="F2912">
        <v>35</v>
      </c>
      <c r="G2912">
        <v>5</v>
      </c>
      <c r="H2912">
        <v>0</v>
      </c>
      <c r="I2912">
        <v>3641</v>
      </c>
      <c r="J2912">
        <v>45</v>
      </c>
      <c r="K2912">
        <v>36845</v>
      </c>
      <c r="L2912">
        <v>447</v>
      </c>
      <c r="M2912">
        <v>40486</v>
      </c>
      <c r="N2912">
        <v>492</v>
      </c>
      <c r="O2912">
        <v>0</v>
      </c>
      <c r="P2912">
        <v>22</v>
      </c>
      <c r="Q2912">
        <v>65</v>
      </c>
      <c r="R2912">
        <v>1726</v>
      </c>
      <c r="S2912">
        <v>-30</v>
      </c>
      <c r="T2912">
        <v>1308</v>
      </c>
      <c r="U2912">
        <v>1</v>
      </c>
      <c r="V2912">
        <v>83</v>
      </c>
    </row>
    <row r="2913" spans="1:22" x14ac:dyDescent="0.3">
      <c r="A2913" s="42">
        <v>44042</v>
      </c>
      <c r="B2913" t="s">
        <v>58</v>
      </c>
      <c r="C2913">
        <v>1973</v>
      </c>
      <c r="D2913">
        <v>32</v>
      </c>
      <c r="E2913">
        <v>1971</v>
      </c>
      <c r="F2913">
        <v>32</v>
      </c>
      <c r="G2913">
        <v>2</v>
      </c>
      <c r="H2913">
        <v>0</v>
      </c>
      <c r="I2913">
        <v>2381</v>
      </c>
      <c r="J2913">
        <v>34</v>
      </c>
      <c r="K2913">
        <v>21200</v>
      </c>
      <c r="L2913">
        <v>442</v>
      </c>
      <c r="M2913">
        <v>23581</v>
      </c>
      <c r="N2913">
        <v>476</v>
      </c>
      <c r="O2913">
        <v>0</v>
      </c>
      <c r="P2913">
        <v>20</v>
      </c>
      <c r="Q2913">
        <v>36</v>
      </c>
      <c r="R2913">
        <v>1142</v>
      </c>
      <c r="S2913">
        <v>-4</v>
      </c>
      <c r="T2913">
        <v>811</v>
      </c>
      <c r="U2913">
        <v>2</v>
      </c>
      <c r="V2913">
        <v>70</v>
      </c>
    </row>
    <row r="2914" spans="1:22" x14ac:dyDescent="0.3">
      <c r="A2914" s="42">
        <v>44043</v>
      </c>
      <c r="B2914" t="s">
        <v>59</v>
      </c>
      <c r="C2914">
        <v>571</v>
      </c>
      <c r="D2914">
        <v>21</v>
      </c>
      <c r="E2914">
        <v>558</v>
      </c>
      <c r="F2914">
        <v>21</v>
      </c>
      <c r="G2914">
        <v>13</v>
      </c>
      <c r="H2914">
        <v>0</v>
      </c>
      <c r="I2914">
        <v>669</v>
      </c>
      <c r="J2914">
        <v>28</v>
      </c>
      <c r="K2914">
        <v>13185</v>
      </c>
      <c r="L2914">
        <v>261</v>
      </c>
      <c r="M2914">
        <v>13854</v>
      </c>
      <c r="N2914">
        <v>289</v>
      </c>
      <c r="O2914">
        <v>0</v>
      </c>
      <c r="P2914">
        <v>5</v>
      </c>
      <c r="Q2914">
        <v>21</v>
      </c>
      <c r="R2914">
        <v>294</v>
      </c>
      <c r="S2914">
        <v>0</v>
      </c>
      <c r="T2914">
        <v>272</v>
      </c>
      <c r="U2914">
        <v>1</v>
      </c>
      <c r="V2914">
        <v>26</v>
      </c>
    </row>
    <row r="2915" spans="1:22" x14ac:dyDescent="0.3">
      <c r="A2915" s="42">
        <v>44043</v>
      </c>
      <c r="B2915" t="s">
        <v>90</v>
      </c>
      <c r="C2915">
        <v>823</v>
      </c>
      <c r="D2915">
        <v>15</v>
      </c>
      <c r="E2915">
        <v>817</v>
      </c>
      <c r="F2915">
        <v>14</v>
      </c>
      <c r="G2915">
        <v>6</v>
      </c>
      <c r="H2915">
        <v>1</v>
      </c>
      <c r="I2915">
        <v>988</v>
      </c>
      <c r="J2915">
        <v>16</v>
      </c>
      <c r="K2915">
        <v>6185</v>
      </c>
      <c r="L2915">
        <v>132</v>
      </c>
      <c r="M2915">
        <v>7173</v>
      </c>
      <c r="N2915">
        <v>148</v>
      </c>
      <c r="O2915">
        <v>0</v>
      </c>
      <c r="P2915">
        <v>10</v>
      </c>
      <c r="Q2915">
        <v>4</v>
      </c>
      <c r="R2915">
        <v>613</v>
      </c>
      <c r="S2915">
        <v>11</v>
      </c>
      <c r="T2915">
        <v>200</v>
      </c>
      <c r="U2915">
        <v>1</v>
      </c>
      <c r="V2915">
        <v>29</v>
      </c>
    </row>
    <row r="2916" spans="1:22" x14ac:dyDescent="0.3">
      <c r="A2916" s="42">
        <v>44043</v>
      </c>
      <c r="B2916" t="s">
        <v>94</v>
      </c>
      <c r="C2916">
        <v>80</v>
      </c>
      <c r="D2916">
        <v>10</v>
      </c>
      <c r="E2916">
        <v>75</v>
      </c>
      <c r="F2916">
        <v>10</v>
      </c>
      <c r="G2916">
        <v>5</v>
      </c>
      <c r="H2916">
        <v>0</v>
      </c>
      <c r="I2916">
        <v>85</v>
      </c>
      <c r="J2916">
        <v>11</v>
      </c>
      <c r="K2916">
        <v>1669</v>
      </c>
      <c r="L2916">
        <v>55</v>
      </c>
      <c r="M2916">
        <v>1754</v>
      </c>
      <c r="N2916">
        <v>66</v>
      </c>
      <c r="O2916">
        <v>0</v>
      </c>
      <c r="P2916">
        <v>1</v>
      </c>
      <c r="Q2916">
        <v>1</v>
      </c>
      <c r="R2916">
        <v>23</v>
      </c>
      <c r="S2916">
        <v>9</v>
      </c>
      <c r="T2916">
        <v>56</v>
      </c>
      <c r="U2916">
        <v>0</v>
      </c>
      <c r="V2916">
        <v>3</v>
      </c>
    </row>
    <row r="2917" spans="1:22" x14ac:dyDescent="0.3">
      <c r="A2917" s="42">
        <v>44043</v>
      </c>
      <c r="B2917" t="s">
        <v>100</v>
      </c>
      <c r="C2917">
        <v>659</v>
      </c>
      <c r="D2917">
        <v>3</v>
      </c>
      <c r="E2917">
        <v>659</v>
      </c>
      <c r="F2917">
        <v>3</v>
      </c>
      <c r="G2917">
        <v>0</v>
      </c>
      <c r="H2917">
        <v>0</v>
      </c>
      <c r="I2917">
        <v>681</v>
      </c>
      <c r="J2917">
        <v>3</v>
      </c>
      <c r="K2917">
        <v>4408</v>
      </c>
      <c r="L2917">
        <v>25</v>
      </c>
      <c r="M2917">
        <v>5089</v>
      </c>
      <c r="N2917">
        <v>28</v>
      </c>
      <c r="O2917">
        <v>0</v>
      </c>
      <c r="P2917">
        <v>1</v>
      </c>
      <c r="Q2917">
        <v>1</v>
      </c>
      <c r="R2917">
        <v>635</v>
      </c>
      <c r="S2917">
        <v>2</v>
      </c>
      <c r="T2917">
        <v>23</v>
      </c>
      <c r="U2917">
        <v>1</v>
      </c>
      <c r="V2917">
        <v>11</v>
      </c>
    </row>
    <row r="2918" spans="1:22" x14ac:dyDescent="0.3">
      <c r="A2918" s="42">
        <v>44043</v>
      </c>
      <c r="B2918" t="s">
        <v>60</v>
      </c>
      <c r="C2918">
        <v>1043</v>
      </c>
      <c r="D2918">
        <v>71</v>
      </c>
      <c r="E2918">
        <v>1018</v>
      </c>
      <c r="F2918">
        <v>71</v>
      </c>
      <c r="G2918">
        <v>25</v>
      </c>
      <c r="H2918">
        <v>0</v>
      </c>
      <c r="I2918">
        <v>1220</v>
      </c>
      <c r="J2918">
        <v>77</v>
      </c>
      <c r="K2918">
        <v>13704</v>
      </c>
      <c r="L2918">
        <v>538</v>
      </c>
      <c r="M2918">
        <v>14924</v>
      </c>
      <c r="N2918">
        <v>615</v>
      </c>
      <c r="O2918">
        <v>0</v>
      </c>
      <c r="P2918">
        <v>7</v>
      </c>
      <c r="Q2918">
        <v>23</v>
      </c>
      <c r="R2918">
        <v>515</v>
      </c>
      <c r="S2918">
        <v>48</v>
      </c>
      <c r="T2918">
        <v>521</v>
      </c>
      <c r="U2918">
        <v>1</v>
      </c>
      <c r="V2918">
        <v>38</v>
      </c>
    </row>
    <row r="2919" spans="1:22" x14ac:dyDescent="0.3">
      <c r="A2919" s="42">
        <v>44043</v>
      </c>
      <c r="B2919" t="s">
        <v>61</v>
      </c>
      <c r="C2919">
        <v>1651</v>
      </c>
      <c r="D2919">
        <v>58</v>
      </c>
      <c r="E2919">
        <v>1631</v>
      </c>
      <c r="F2919">
        <v>58</v>
      </c>
      <c r="G2919">
        <v>20</v>
      </c>
      <c r="H2919">
        <v>0</v>
      </c>
      <c r="I2919">
        <v>1989</v>
      </c>
      <c r="J2919">
        <v>70</v>
      </c>
      <c r="K2919">
        <v>12468</v>
      </c>
      <c r="L2919">
        <v>291</v>
      </c>
      <c r="M2919">
        <v>14457</v>
      </c>
      <c r="N2919">
        <v>361</v>
      </c>
      <c r="O2919">
        <v>0</v>
      </c>
      <c r="P2919">
        <v>10</v>
      </c>
      <c r="Q2919">
        <v>34</v>
      </c>
      <c r="R2919">
        <v>1114</v>
      </c>
      <c r="S2919">
        <v>24</v>
      </c>
      <c r="T2919">
        <v>527</v>
      </c>
      <c r="U2919">
        <v>4</v>
      </c>
      <c r="V2919">
        <v>91</v>
      </c>
    </row>
    <row r="2920" spans="1:22" x14ac:dyDescent="0.3">
      <c r="A2920" s="42">
        <v>44043</v>
      </c>
      <c r="B2920" t="s">
        <v>49</v>
      </c>
      <c r="C2920">
        <v>190</v>
      </c>
      <c r="D2920">
        <v>25</v>
      </c>
      <c r="E2920">
        <v>183</v>
      </c>
      <c r="F2920">
        <v>25</v>
      </c>
      <c r="G2920">
        <v>7</v>
      </c>
      <c r="H2920">
        <v>0</v>
      </c>
      <c r="I2920">
        <v>215</v>
      </c>
      <c r="J2920">
        <v>24</v>
      </c>
      <c r="K2920">
        <v>5081</v>
      </c>
      <c r="L2920">
        <v>112</v>
      </c>
      <c r="M2920">
        <v>5296</v>
      </c>
      <c r="N2920">
        <v>136</v>
      </c>
      <c r="O2920">
        <v>0</v>
      </c>
      <c r="P2920">
        <v>1</v>
      </c>
      <c r="Q2920">
        <v>6</v>
      </c>
      <c r="R2920">
        <v>82</v>
      </c>
      <c r="S2920">
        <v>19</v>
      </c>
      <c r="T2920">
        <v>107</v>
      </c>
      <c r="U2920">
        <v>0</v>
      </c>
      <c r="V2920">
        <v>8</v>
      </c>
    </row>
    <row r="2921" spans="1:22" x14ac:dyDescent="0.3">
      <c r="A2921" s="42">
        <v>44043</v>
      </c>
      <c r="B2921" t="s">
        <v>95</v>
      </c>
      <c r="C2921">
        <v>110</v>
      </c>
      <c r="D2921">
        <v>3</v>
      </c>
      <c r="E2921">
        <v>109</v>
      </c>
      <c r="F2921">
        <v>3</v>
      </c>
      <c r="G2921">
        <v>1</v>
      </c>
      <c r="H2921">
        <v>0</v>
      </c>
      <c r="I2921">
        <v>148</v>
      </c>
      <c r="J2921">
        <v>3</v>
      </c>
      <c r="K2921">
        <v>1908</v>
      </c>
      <c r="L2921">
        <v>38</v>
      </c>
      <c r="M2921">
        <v>2056</v>
      </c>
      <c r="N2921">
        <v>41</v>
      </c>
      <c r="O2921">
        <v>0</v>
      </c>
      <c r="P2921">
        <v>0</v>
      </c>
      <c r="Q2921">
        <v>0</v>
      </c>
      <c r="R2921">
        <v>64</v>
      </c>
      <c r="S2921">
        <v>3</v>
      </c>
      <c r="T2921">
        <v>46</v>
      </c>
      <c r="U2921">
        <v>0</v>
      </c>
      <c r="V2921">
        <v>5</v>
      </c>
    </row>
    <row r="2922" spans="1:22" x14ac:dyDescent="0.3">
      <c r="A2922" s="42">
        <v>44043</v>
      </c>
      <c r="B2922" t="s">
        <v>67</v>
      </c>
      <c r="C2922">
        <v>191</v>
      </c>
      <c r="D2922">
        <v>10</v>
      </c>
      <c r="E2922">
        <v>166</v>
      </c>
      <c r="F2922">
        <v>10</v>
      </c>
      <c r="G2922">
        <v>25</v>
      </c>
      <c r="H2922">
        <v>0</v>
      </c>
      <c r="I2922">
        <v>197</v>
      </c>
      <c r="J2922">
        <v>10</v>
      </c>
      <c r="K2922">
        <v>3280</v>
      </c>
      <c r="L2922">
        <v>120</v>
      </c>
      <c r="M2922">
        <v>3477</v>
      </c>
      <c r="N2922">
        <v>130</v>
      </c>
      <c r="O2922">
        <v>0</v>
      </c>
      <c r="P2922">
        <v>3</v>
      </c>
      <c r="Q2922">
        <v>3</v>
      </c>
      <c r="R2922">
        <v>62</v>
      </c>
      <c r="S2922">
        <v>7</v>
      </c>
      <c r="T2922">
        <v>126</v>
      </c>
      <c r="U2922">
        <v>0</v>
      </c>
      <c r="V2922">
        <v>12</v>
      </c>
    </row>
    <row r="2923" spans="1:22" x14ac:dyDescent="0.3">
      <c r="A2923" s="42">
        <v>44043</v>
      </c>
      <c r="B2923" t="s">
        <v>101</v>
      </c>
      <c r="C2923">
        <v>390</v>
      </c>
      <c r="D2923">
        <v>36</v>
      </c>
      <c r="E2923">
        <v>376</v>
      </c>
      <c r="F2923">
        <v>36</v>
      </c>
      <c r="G2923">
        <v>14</v>
      </c>
      <c r="H2923">
        <v>0</v>
      </c>
      <c r="I2923">
        <v>427</v>
      </c>
      <c r="J2923">
        <v>39</v>
      </c>
      <c r="K2923">
        <v>7107</v>
      </c>
      <c r="L2923">
        <v>296</v>
      </c>
      <c r="M2923">
        <v>7534</v>
      </c>
      <c r="N2923">
        <v>335</v>
      </c>
      <c r="O2923">
        <v>1</v>
      </c>
      <c r="P2923">
        <v>5</v>
      </c>
      <c r="Q2923">
        <v>3</v>
      </c>
      <c r="R2923">
        <v>91</v>
      </c>
      <c r="S2923">
        <v>32</v>
      </c>
      <c r="T2923">
        <v>294</v>
      </c>
      <c r="U2923">
        <v>1</v>
      </c>
      <c r="V2923">
        <v>33</v>
      </c>
    </row>
    <row r="2924" spans="1:22" x14ac:dyDescent="0.3">
      <c r="A2924" s="42">
        <v>44043</v>
      </c>
      <c r="B2924" t="s">
        <v>51</v>
      </c>
      <c r="C2924">
        <v>516</v>
      </c>
      <c r="D2924">
        <v>22</v>
      </c>
      <c r="E2924">
        <v>514</v>
      </c>
      <c r="F2924">
        <v>22</v>
      </c>
      <c r="G2924">
        <v>2</v>
      </c>
      <c r="H2924">
        <v>0</v>
      </c>
      <c r="I2924">
        <v>611</v>
      </c>
      <c r="J2924">
        <v>24</v>
      </c>
      <c r="K2924">
        <v>5947</v>
      </c>
      <c r="L2924">
        <v>143</v>
      </c>
      <c r="M2924">
        <v>6558</v>
      </c>
      <c r="N2924">
        <v>167</v>
      </c>
      <c r="O2924">
        <v>1</v>
      </c>
      <c r="P2924">
        <v>5</v>
      </c>
      <c r="Q2924">
        <v>13</v>
      </c>
      <c r="R2924">
        <v>252</v>
      </c>
      <c r="S2924">
        <v>8</v>
      </c>
      <c r="T2924">
        <v>259</v>
      </c>
      <c r="U2924">
        <v>1</v>
      </c>
      <c r="V2924">
        <v>19</v>
      </c>
    </row>
    <row r="2925" spans="1:22" x14ac:dyDescent="0.3">
      <c r="A2925" s="42">
        <v>44043</v>
      </c>
      <c r="B2925" t="s">
        <v>74</v>
      </c>
      <c r="C2925">
        <v>181</v>
      </c>
      <c r="D2925">
        <v>10</v>
      </c>
      <c r="E2925">
        <v>168</v>
      </c>
      <c r="F2925">
        <v>10</v>
      </c>
      <c r="G2925">
        <v>13</v>
      </c>
      <c r="H2925">
        <v>0</v>
      </c>
      <c r="I2925">
        <v>195</v>
      </c>
      <c r="J2925">
        <v>10</v>
      </c>
      <c r="K2925">
        <v>1620</v>
      </c>
      <c r="L2925">
        <v>48</v>
      </c>
      <c r="M2925">
        <v>1815</v>
      </c>
      <c r="N2925">
        <v>58</v>
      </c>
      <c r="O2925">
        <v>0</v>
      </c>
      <c r="P2925">
        <v>1</v>
      </c>
      <c r="Q2925">
        <v>9</v>
      </c>
      <c r="R2925">
        <v>86</v>
      </c>
      <c r="S2925">
        <v>1</v>
      </c>
      <c r="T2925">
        <v>94</v>
      </c>
      <c r="U2925">
        <v>0</v>
      </c>
      <c r="V2925">
        <v>7</v>
      </c>
    </row>
    <row r="2926" spans="1:22" x14ac:dyDescent="0.3">
      <c r="A2926" s="42">
        <v>44043</v>
      </c>
      <c r="B2926" t="s">
        <v>82</v>
      </c>
      <c r="C2926">
        <v>206</v>
      </c>
      <c r="D2926">
        <v>11</v>
      </c>
      <c r="E2926">
        <v>196</v>
      </c>
      <c r="F2926">
        <v>11</v>
      </c>
      <c r="G2926">
        <v>10</v>
      </c>
      <c r="H2926">
        <v>0</v>
      </c>
      <c r="I2926">
        <v>224</v>
      </c>
      <c r="J2926">
        <v>12</v>
      </c>
      <c r="K2926">
        <v>4580</v>
      </c>
      <c r="L2926">
        <v>218</v>
      </c>
      <c r="M2926">
        <v>4804</v>
      </c>
      <c r="N2926">
        <v>230</v>
      </c>
      <c r="O2926">
        <v>0</v>
      </c>
      <c r="P2926">
        <v>0</v>
      </c>
      <c r="Q2926">
        <v>8</v>
      </c>
      <c r="R2926">
        <v>89</v>
      </c>
      <c r="S2926">
        <v>3</v>
      </c>
      <c r="T2926">
        <v>117</v>
      </c>
      <c r="U2926">
        <v>0</v>
      </c>
      <c r="V2926">
        <v>7</v>
      </c>
    </row>
    <row r="2927" spans="1:22" x14ac:dyDescent="0.3">
      <c r="A2927" s="42">
        <v>44043</v>
      </c>
      <c r="B2927" t="s">
        <v>118</v>
      </c>
      <c r="C2927">
        <v>58</v>
      </c>
      <c r="D2927">
        <v>5</v>
      </c>
      <c r="E2927">
        <v>54</v>
      </c>
      <c r="F2927">
        <v>3</v>
      </c>
      <c r="G2927">
        <v>4</v>
      </c>
      <c r="H2927">
        <v>2</v>
      </c>
      <c r="I2927">
        <v>58</v>
      </c>
      <c r="J2927">
        <v>3</v>
      </c>
      <c r="K2927">
        <v>1276</v>
      </c>
      <c r="L2927">
        <v>35</v>
      </c>
      <c r="M2927">
        <v>1334</v>
      </c>
      <c r="N2927">
        <v>38</v>
      </c>
      <c r="O2927">
        <v>0</v>
      </c>
      <c r="P2927">
        <v>0</v>
      </c>
      <c r="Q2927">
        <v>1</v>
      </c>
      <c r="R2927">
        <v>32</v>
      </c>
      <c r="S2927">
        <v>4</v>
      </c>
      <c r="T2927">
        <v>26</v>
      </c>
      <c r="U2927">
        <v>0</v>
      </c>
      <c r="V2927">
        <v>2</v>
      </c>
    </row>
    <row r="2928" spans="1:22" x14ac:dyDescent="0.3">
      <c r="A2928" s="42">
        <v>44043</v>
      </c>
      <c r="B2928" t="s">
        <v>68</v>
      </c>
      <c r="C2928">
        <v>369</v>
      </c>
      <c r="D2928">
        <v>21</v>
      </c>
      <c r="E2928">
        <v>350</v>
      </c>
      <c r="F2928">
        <v>17</v>
      </c>
      <c r="G2928">
        <v>19</v>
      </c>
      <c r="H2928">
        <v>4</v>
      </c>
      <c r="I2928">
        <v>390</v>
      </c>
      <c r="J2928">
        <v>20</v>
      </c>
      <c r="K2928">
        <v>4097</v>
      </c>
      <c r="L2928">
        <v>147</v>
      </c>
      <c r="M2928">
        <v>4487</v>
      </c>
      <c r="N2928">
        <v>167</v>
      </c>
      <c r="O2928">
        <v>0</v>
      </c>
      <c r="P2928">
        <v>1</v>
      </c>
      <c r="Q2928">
        <v>13</v>
      </c>
      <c r="R2928">
        <v>195</v>
      </c>
      <c r="S2928">
        <v>8</v>
      </c>
      <c r="T2928">
        <v>173</v>
      </c>
      <c r="U2928">
        <v>0</v>
      </c>
      <c r="V2928">
        <v>11</v>
      </c>
    </row>
    <row r="2929" spans="1:22" x14ac:dyDescent="0.3">
      <c r="A2929" s="42">
        <v>44043</v>
      </c>
      <c r="B2929" t="s">
        <v>107</v>
      </c>
      <c r="C2929">
        <v>370</v>
      </c>
      <c r="D2929">
        <v>17</v>
      </c>
      <c r="E2929">
        <v>360</v>
      </c>
      <c r="F2929">
        <v>17</v>
      </c>
      <c r="G2929">
        <v>10</v>
      </c>
      <c r="H2929">
        <v>0</v>
      </c>
      <c r="I2929">
        <v>445</v>
      </c>
      <c r="J2929">
        <v>16</v>
      </c>
      <c r="K2929">
        <v>8095</v>
      </c>
      <c r="L2929">
        <v>289</v>
      </c>
      <c r="M2929">
        <v>8540</v>
      </c>
      <c r="N2929">
        <v>305</v>
      </c>
      <c r="O2929">
        <v>2</v>
      </c>
      <c r="P2929">
        <v>2</v>
      </c>
      <c r="Q2929">
        <v>5</v>
      </c>
      <c r="R2929">
        <v>170</v>
      </c>
      <c r="S2929">
        <v>10</v>
      </c>
      <c r="T2929">
        <v>198</v>
      </c>
      <c r="U2929">
        <v>1</v>
      </c>
      <c r="V2929">
        <v>12</v>
      </c>
    </row>
    <row r="2930" spans="1:22" x14ac:dyDescent="0.3">
      <c r="A2930" s="42">
        <v>44043</v>
      </c>
      <c r="B2930" t="s">
        <v>119</v>
      </c>
      <c r="C2930">
        <v>216</v>
      </c>
      <c r="D2930">
        <v>17</v>
      </c>
      <c r="E2930">
        <v>200</v>
      </c>
      <c r="F2930">
        <v>15</v>
      </c>
      <c r="G2930">
        <v>16</v>
      </c>
      <c r="H2930">
        <v>2</v>
      </c>
      <c r="I2930">
        <v>239</v>
      </c>
      <c r="J2930">
        <v>19</v>
      </c>
      <c r="K2930">
        <v>1613</v>
      </c>
      <c r="L2930">
        <v>40</v>
      </c>
      <c r="M2930">
        <v>1852</v>
      </c>
      <c r="N2930">
        <v>59</v>
      </c>
      <c r="O2930">
        <v>0</v>
      </c>
      <c r="P2930">
        <v>3</v>
      </c>
      <c r="Q2930">
        <v>2</v>
      </c>
      <c r="R2930">
        <v>93</v>
      </c>
      <c r="S2930">
        <v>15</v>
      </c>
      <c r="T2930">
        <v>120</v>
      </c>
      <c r="U2930">
        <v>0</v>
      </c>
      <c r="V2930">
        <v>9</v>
      </c>
    </row>
    <row r="2931" spans="1:22" x14ac:dyDescent="0.3">
      <c r="A2931" s="42">
        <v>44043</v>
      </c>
      <c r="B2931" t="s">
        <v>54</v>
      </c>
      <c r="C2931">
        <v>365</v>
      </c>
      <c r="D2931">
        <v>9</v>
      </c>
      <c r="E2931">
        <v>364</v>
      </c>
      <c r="F2931">
        <v>9</v>
      </c>
      <c r="G2931">
        <v>1</v>
      </c>
      <c r="H2931">
        <v>0</v>
      </c>
      <c r="I2931">
        <v>466</v>
      </c>
      <c r="J2931">
        <v>9</v>
      </c>
      <c r="K2931">
        <v>11384</v>
      </c>
      <c r="L2931">
        <v>252</v>
      </c>
      <c r="M2931">
        <v>11850</v>
      </c>
      <c r="N2931">
        <v>261</v>
      </c>
      <c r="O2931">
        <v>0</v>
      </c>
      <c r="P2931">
        <v>6</v>
      </c>
      <c r="Q2931">
        <v>7</v>
      </c>
      <c r="R2931">
        <v>230</v>
      </c>
      <c r="S2931">
        <v>2</v>
      </c>
      <c r="T2931">
        <v>129</v>
      </c>
      <c r="U2931">
        <v>0</v>
      </c>
      <c r="V2931">
        <v>23</v>
      </c>
    </row>
    <row r="2932" spans="1:22" x14ac:dyDescent="0.3">
      <c r="A2932" s="42">
        <v>44043</v>
      </c>
      <c r="B2932" t="s">
        <v>1</v>
      </c>
      <c r="C2932">
        <v>18978</v>
      </c>
      <c r="D2932">
        <v>302</v>
      </c>
      <c r="E2932">
        <v>18939</v>
      </c>
      <c r="F2932">
        <v>301</v>
      </c>
      <c r="G2932">
        <v>39</v>
      </c>
      <c r="H2932">
        <v>1</v>
      </c>
      <c r="I2932">
        <v>23441</v>
      </c>
      <c r="J2932">
        <v>430</v>
      </c>
      <c r="K2932">
        <v>167651</v>
      </c>
      <c r="L2932">
        <v>3166</v>
      </c>
      <c r="M2932">
        <v>191092</v>
      </c>
      <c r="N2932">
        <v>3596</v>
      </c>
      <c r="O2932">
        <v>3</v>
      </c>
      <c r="P2932">
        <v>198</v>
      </c>
      <c r="Q2932">
        <v>349</v>
      </c>
      <c r="R2932">
        <v>14168</v>
      </c>
      <c r="S2932">
        <v>-50</v>
      </c>
      <c r="T2932">
        <v>4612</v>
      </c>
      <c r="U2932">
        <v>6</v>
      </c>
      <c r="V2932">
        <v>657</v>
      </c>
    </row>
    <row r="2933" spans="1:22" x14ac:dyDescent="0.3">
      <c r="A2933" s="42">
        <v>44043</v>
      </c>
      <c r="B2933" t="s">
        <v>120</v>
      </c>
      <c r="C2933">
        <v>150</v>
      </c>
      <c r="D2933">
        <v>17</v>
      </c>
      <c r="E2933">
        <v>117</v>
      </c>
      <c r="F2933">
        <v>18</v>
      </c>
      <c r="G2933">
        <v>33</v>
      </c>
      <c r="H2933">
        <v>-1</v>
      </c>
      <c r="I2933">
        <v>166</v>
      </c>
      <c r="J2933">
        <v>21</v>
      </c>
      <c r="K2933">
        <v>2213</v>
      </c>
      <c r="L2933">
        <v>144</v>
      </c>
      <c r="M2933">
        <v>2379</v>
      </c>
      <c r="N2933">
        <v>165</v>
      </c>
      <c r="O2933">
        <v>0</v>
      </c>
      <c r="P2933">
        <v>1</v>
      </c>
      <c r="Q2933">
        <v>8</v>
      </c>
      <c r="R2933">
        <v>59</v>
      </c>
      <c r="S2933">
        <v>9</v>
      </c>
      <c r="T2933">
        <v>90</v>
      </c>
      <c r="U2933">
        <v>0</v>
      </c>
      <c r="V2933">
        <v>5</v>
      </c>
    </row>
    <row r="2934" spans="1:22" x14ac:dyDescent="0.3">
      <c r="A2934" s="42">
        <v>44043</v>
      </c>
      <c r="B2934" t="s">
        <v>83</v>
      </c>
      <c r="C2934">
        <v>295</v>
      </c>
      <c r="D2934">
        <v>6</v>
      </c>
      <c r="E2934">
        <v>294</v>
      </c>
      <c r="F2934">
        <v>6</v>
      </c>
      <c r="G2934">
        <v>1</v>
      </c>
      <c r="H2934">
        <v>0</v>
      </c>
      <c r="I2934">
        <v>336</v>
      </c>
      <c r="J2934">
        <v>11</v>
      </c>
      <c r="K2934">
        <v>4093</v>
      </c>
      <c r="L2934">
        <v>94</v>
      </c>
      <c r="M2934">
        <v>4429</v>
      </c>
      <c r="N2934">
        <v>105</v>
      </c>
      <c r="O2934">
        <v>0</v>
      </c>
      <c r="P2934">
        <v>1</v>
      </c>
      <c r="Q2934">
        <v>5</v>
      </c>
      <c r="R2934">
        <v>130</v>
      </c>
      <c r="S2934">
        <v>1</v>
      </c>
      <c r="T2934">
        <v>164</v>
      </c>
      <c r="U2934">
        <v>1</v>
      </c>
      <c r="V2934">
        <v>13</v>
      </c>
    </row>
    <row r="2935" spans="1:22" x14ac:dyDescent="0.3">
      <c r="A2935" s="42">
        <v>44043</v>
      </c>
      <c r="B2935" t="s">
        <v>62</v>
      </c>
      <c r="C2935">
        <v>575</v>
      </c>
      <c r="D2935">
        <v>25</v>
      </c>
      <c r="E2935">
        <v>568</v>
      </c>
      <c r="F2935">
        <v>18</v>
      </c>
      <c r="G2935">
        <v>7</v>
      </c>
      <c r="H2935">
        <v>7</v>
      </c>
      <c r="I2935">
        <v>727</v>
      </c>
      <c r="J2935">
        <v>32</v>
      </c>
      <c r="K2935">
        <v>7011</v>
      </c>
      <c r="L2935">
        <v>171</v>
      </c>
      <c r="M2935">
        <v>7738</v>
      </c>
      <c r="N2935">
        <v>203</v>
      </c>
      <c r="O2935">
        <v>0</v>
      </c>
      <c r="P2935">
        <v>1</v>
      </c>
      <c r="Q2935">
        <v>12</v>
      </c>
      <c r="R2935">
        <v>216</v>
      </c>
      <c r="S2935">
        <v>13</v>
      </c>
      <c r="T2935">
        <v>358</v>
      </c>
      <c r="U2935">
        <v>1</v>
      </c>
      <c r="V2935">
        <v>30</v>
      </c>
    </row>
    <row r="2936" spans="1:22" x14ac:dyDescent="0.3">
      <c r="A2936" s="42">
        <v>44043</v>
      </c>
      <c r="B2936" t="s">
        <v>55</v>
      </c>
      <c r="C2936">
        <v>515</v>
      </c>
      <c r="D2936">
        <v>28</v>
      </c>
      <c r="E2936">
        <v>497</v>
      </c>
      <c r="F2936">
        <v>28</v>
      </c>
      <c r="G2936">
        <v>18</v>
      </c>
      <c r="H2936">
        <v>0</v>
      </c>
      <c r="I2936">
        <v>577</v>
      </c>
      <c r="J2936">
        <v>28</v>
      </c>
      <c r="K2936">
        <v>5140</v>
      </c>
      <c r="L2936">
        <v>149</v>
      </c>
      <c r="M2936">
        <v>5717</v>
      </c>
      <c r="N2936">
        <v>177</v>
      </c>
      <c r="O2936">
        <v>1</v>
      </c>
      <c r="P2936">
        <v>6</v>
      </c>
      <c r="Q2936">
        <v>8</v>
      </c>
      <c r="R2936">
        <v>229</v>
      </c>
      <c r="S2936">
        <v>19</v>
      </c>
      <c r="T2936">
        <v>280</v>
      </c>
      <c r="U2936">
        <v>1</v>
      </c>
      <c r="V2936">
        <v>35</v>
      </c>
    </row>
    <row r="2937" spans="1:22" x14ac:dyDescent="0.3">
      <c r="A2937" s="42">
        <v>44043</v>
      </c>
      <c r="B2937" t="s">
        <v>69</v>
      </c>
      <c r="C2937">
        <v>596</v>
      </c>
      <c r="D2937">
        <v>12</v>
      </c>
      <c r="E2937">
        <v>591</v>
      </c>
      <c r="F2937">
        <v>12</v>
      </c>
      <c r="G2937">
        <v>5</v>
      </c>
      <c r="H2937">
        <v>0</v>
      </c>
      <c r="I2937">
        <v>748</v>
      </c>
      <c r="J2937">
        <v>16</v>
      </c>
      <c r="K2937">
        <v>9222</v>
      </c>
      <c r="L2937">
        <v>147</v>
      </c>
      <c r="M2937">
        <v>9970</v>
      </c>
      <c r="N2937">
        <v>163</v>
      </c>
      <c r="O2937">
        <v>0</v>
      </c>
      <c r="P2937">
        <v>8</v>
      </c>
      <c r="Q2937">
        <v>10</v>
      </c>
      <c r="R2937">
        <v>371</v>
      </c>
      <c r="S2937">
        <v>2</v>
      </c>
      <c r="T2937">
        <v>217</v>
      </c>
      <c r="U2937">
        <v>-1</v>
      </c>
      <c r="V2937">
        <v>43</v>
      </c>
    </row>
    <row r="2938" spans="1:22" x14ac:dyDescent="0.3">
      <c r="A2938" s="42">
        <v>44043</v>
      </c>
      <c r="B2938" t="s">
        <v>112</v>
      </c>
      <c r="C2938">
        <v>71</v>
      </c>
      <c r="D2938">
        <v>5</v>
      </c>
      <c r="E2938">
        <v>71</v>
      </c>
      <c r="F2938">
        <v>5</v>
      </c>
      <c r="G2938">
        <v>0</v>
      </c>
      <c r="H2938">
        <v>0</v>
      </c>
      <c r="I2938">
        <v>76</v>
      </c>
      <c r="J2938">
        <v>4</v>
      </c>
      <c r="K2938">
        <v>1957</v>
      </c>
      <c r="L2938">
        <v>36</v>
      </c>
      <c r="M2938">
        <v>2033</v>
      </c>
      <c r="N2938">
        <v>40</v>
      </c>
      <c r="O2938">
        <v>0</v>
      </c>
      <c r="P2938">
        <v>0</v>
      </c>
      <c r="Q2938">
        <v>4</v>
      </c>
      <c r="R2938">
        <v>36</v>
      </c>
      <c r="S2938">
        <v>1</v>
      </c>
      <c r="T2938">
        <v>35</v>
      </c>
      <c r="U2938">
        <v>1</v>
      </c>
      <c r="V2938">
        <v>7</v>
      </c>
    </row>
    <row r="2939" spans="1:22" x14ac:dyDescent="0.3">
      <c r="A2939" s="42">
        <v>44043</v>
      </c>
      <c r="B2939" t="s">
        <v>75</v>
      </c>
      <c r="C2939">
        <v>258</v>
      </c>
      <c r="D2939">
        <v>16</v>
      </c>
      <c r="E2939">
        <v>255</v>
      </c>
      <c r="F2939">
        <v>16</v>
      </c>
      <c r="G2939">
        <v>3</v>
      </c>
      <c r="H2939">
        <v>0</v>
      </c>
      <c r="I2939">
        <v>326</v>
      </c>
      <c r="J2939">
        <v>17</v>
      </c>
      <c r="K2939">
        <v>5861</v>
      </c>
      <c r="L2939">
        <v>217</v>
      </c>
      <c r="M2939">
        <v>6187</v>
      </c>
      <c r="N2939">
        <v>234</v>
      </c>
      <c r="O2939">
        <v>0</v>
      </c>
      <c r="P2939">
        <v>4</v>
      </c>
      <c r="Q2939">
        <v>3</v>
      </c>
      <c r="R2939">
        <v>135</v>
      </c>
      <c r="S2939">
        <v>13</v>
      </c>
      <c r="T2939">
        <v>119</v>
      </c>
      <c r="U2939">
        <v>0</v>
      </c>
      <c r="V2939">
        <v>14</v>
      </c>
    </row>
    <row r="2940" spans="1:22" x14ac:dyDescent="0.3">
      <c r="A2940" s="42">
        <v>44043</v>
      </c>
      <c r="B2940" t="s">
        <v>76</v>
      </c>
      <c r="C2940">
        <v>537</v>
      </c>
      <c r="D2940">
        <v>37</v>
      </c>
      <c r="E2940">
        <v>453</v>
      </c>
      <c r="F2940">
        <v>33</v>
      </c>
      <c r="G2940">
        <v>84</v>
      </c>
      <c r="H2940">
        <v>4</v>
      </c>
      <c r="I2940">
        <v>596</v>
      </c>
      <c r="J2940">
        <v>42</v>
      </c>
      <c r="K2940">
        <v>6199</v>
      </c>
      <c r="L2940">
        <v>291</v>
      </c>
      <c r="M2940">
        <v>6795</v>
      </c>
      <c r="N2940">
        <v>333</v>
      </c>
      <c r="O2940">
        <v>1</v>
      </c>
      <c r="P2940">
        <v>2</v>
      </c>
      <c r="Q2940">
        <v>10</v>
      </c>
      <c r="R2940">
        <v>212</v>
      </c>
      <c r="S2940">
        <v>26</v>
      </c>
      <c r="T2940">
        <v>323</v>
      </c>
      <c r="U2940">
        <v>2</v>
      </c>
      <c r="V2940">
        <v>19</v>
      </c>
    </row>
    <row r="2941" spans="1:22" x14ac:dyDescent="0.3">
      <c r="A2941" s="42">
        <v>44043</v>
      </c>
      <c r="B2941" t="s">
        <v>113</v>
      </c>
      <c r="C2941">
        <v>321</v>
      </c>
      <c r="D2941">
        <v>13</v>
      </c>
      <c r="E2941">
        <v>321</v>
      </c>
      <c r="F2941">
        <v>13</v>
      </c>
      <c r="G2941">
        <v>0</v>
      </c>
      <c r="H2941">
        <v>0</v>
      </c>
      <c r="I2941">
        <v>383</v>
      </c>
      <c r="J2941">
        <v>15</v>
      </c>
      <c r="K2941">
        <v>4536</v>
      </c>
      <c r="L2941">
        <v>115</v>
      </c>
      <c r="M2941">
        <v>4919</v>
      </c>
      <c r="N2941">
        <v>130</v>
      </c>
      <c r="O2941">
        <v>0</v>
      </c>
      <c r="P2941">
        <v>8</v>
      </c>
      <c r="Q2941">
        <v>16</v>
      </c>
      <c r="R2941">
        <v>146</v>
      </c>
      <c r="S2941">
        <v>-3</v>
      </c>
      <c r="T2941">
        <v>167</v>
      </c>
      <c r="U2941">
        <v>0</v>
      </c>
      <c r="V2941">
        <v>20</v>
      </c>
    </row>
    <row r="2942" spans="1:22" x14ac:dyDescent="0.3">
      <c r="A2942" s="42">
        <v>44043</v>
      </c>
      <c r="B2942" t="s">
        <v>121</v>
      </c>
      <c r="C2942">
        <v>162</v>
      </c>
      <c r="D2942">
        <v>15</v>
      </c>
      <c r="E2942">
        <v>158</v>
      </c>
      <c r="F2942">
        <v>17</v>
      </c>
      <c r="G2942">
        <v>4</v>
      </c>
      <c r="H2942">
        <v>-2</v>
      </c>
      <c r="I2942">
        <v>188</v>
      </c>
      <c r="J2942">
        <v>21</v>
      </c>
      <c r="K2942">
        <v>2674</v>
      </c>
      <c r="L2942">
        <v>111</v>
      </c>
      <c r="M2942">
        <v>2862</v>
      </c>
      <c r="N2942">
        <v>132</v>
      </c>
      <c r="O2942">
        <v>0</v>
      </c>
      <c r="P2942">
        <v>0</v>
      </c>
      <c r="Q2942">
        <v>2</v>
      </c>
      <c r="R2942">
        <v>72</v>
      </c>
      <c r="S2942">
        <v>13</v>
      </c>
      <c r="T2942">
        <v>90</v>
      </c>
      <c r="U2942">
        <v>0</v>
      </c>
      <c r="V2942">
        <v>9</v>
      </c>
    </row>
    <row r="2943" spans="1:22" x14ac:dyDescent="0.3">
      <c r="A2943" s="42">
        <v>44043</v>
      </c>
      <c r="B2943" t="s">
        <v>63</v>
      </c>
      <c r="C2943">
        <v>344</v>
      </c>
      <c r="D2943">
        <v>20</v>
      </c>
      <c r="E2943">
        <v>330</v>
      </c>
      <c r="F2943">
        <v>18</v>
      </c>
      <c r="G2943">
        <v>14</v>
      </c>
      <c r="H2943">
        <v>2</v>
      </c>
      <c r="I2943">
        <v>412</v>
      </c>
      <c r="J2943">
        <v>20</v>
      </c>
      <c r="K2943">
        <v>7079</v>
      </c>
      <c r="L2943">
        <v>140</v>
      </c>
      <c r="M2943">
        <v>7491</v>
      </c>
      <c r="N2943">
        <v>160</v>
      </c>
      <c r="O2943">
        <v>0</v>
      </c>
      <c r="P2943">
        <v>5</v>
      </c>
      <c r="Q2943">
        <v>5</v>
      </c>
      <c r="R2943">
        <v>133</v>
      </c>
      <c r="S2943">
        <v>15</v>
      </c>
      <c r="T2943">
        <v>206</v>
      </c>
      <c r="U2943">
        <v>1</v>
      </c>
      <c r="V2943">
        <v>22</v>
      </c>
    </row>
    <row r="2944" spans="1:22" x14ac:dyDescent="0.3">
      <c r="A2944" s="42">
        <v>44043</v>
      </c>
      <c r="B2944" t="s">
        <v>87</v>
      </c>
      <c r="C2944">
        <v>97</v>
      </c>
      <c r="D2944">
        <v>3</v>
      </c>
      <c r="E2944">
        <v>95</v>
      </c>
      <c r="F2944">
        <v>3</v>
      </c>
      <c r="G2944">
        <v>2</v>
      </c>
      <c r="H2944">
        <v>0</v>
      </c>
      <c r="I2944">
        <v>115</v>
      </c>
      <c r="J2944">
        <v>3</v>
      </c>
      <c r="K2944">
        <v>1340</v>
      </c>
      <c r="L2944">
        <v>25</v>
      </c>
      <c r="M2944">
        <v>1455</v>
      </c>
      <c r="N2944">
        <v>28</v>
      </c>
      <c r="O2944">
        <v>0</v>
      </c>
      <c r="P2944">
        <v>2</v>
      </c>
      <c r="Q2944">
        <v>3</v>
      </c>
      <c r="R2944">
        <v>67</v>
      </c>
      <c r="S2944">
        <v>0</v>
      </c>
      <c r="T2944">
        <v>28</v>
      </c>
      <c r="U2944">
        <v>0</v>
      </c>
      <c r="V2944">
        <v>14</v>
      </c>
    </row>
    <row r="2945" spans="1:22" x14ac:dyDescent="0.3">
      <c r="A2945" s="42">
        <v>44043</v>
      </c>
      <c r="B2945" t="s">
        <v>64</v>
      </c>
      <c r="C2945">
        <v>1183</v>
      </c>
      <c r="D2945">
        <v>58</v>
      </c>
      <c r="E2945">
        <v>1169</v>
      </c>
      <c r="F2945">
        <v>58</v>
      </c>
      <c r="G2945">
        <v>14</v>
      </c>
      <c r="H2945">
        <v>0</v>
      </c>
      <c r="I2945">
        <v>1325</v>
      </c>
      <c r="J2945">
        <v>69</v>
      </c>
      <c r="K2945">
        <v>10721</v>
      </c>
      <c r="L2945">
        <v>454</v>
      </c>
      <c r="M2945">
        <v>12046</v>
      </c>
      <c r="N2945">
        <v>523</v>
      </c>
      <c r="O2945">
        <v>0</v>
      </c>
      <c r="P2945">
        <v>13</v>
      </c>
      <c r="Q2945">
        <v>26</v>
      </c>
      <c r="R2945">
        <v>678</v>
      </c>
      <c r="S2945">
        <v>32</v>
      </c>
      <c r="T2945">
        <v>492</v>
      </c>
      <c r="U2945">
        <v>3</v>
      </c>
      <c r="V2945">
        <v>60</v>
      </c>
    </row>
    <row r="2946" spans="1:22" x14ac:dyDescent="0.3">
      <c r="A2946" s="42">
        <v>44043</v>
      </c>
      <c r="B2946" t="s">
        <v>47</v>
      </c>
      <c r="C2946">
        <v>5483</v>
      </c>
      <c r="D2946">
        <v>88</v>
      </c>
      <c r="E2946">
        <v>5472</v>
      </c>
      <c r="F2946">
        <v>88</v>
      </c>
      <c r="G2946">
        <v>11</v>
      </c>
      <c r="H2946">
        <v>0</v>
      </c>
      <c r="I2946">
        <v>6259</v>
      </c>
      <c r="J2946">
        <v>115</v>
      </c>
      <c r="K2946">
        <v>55688</v>
      </c>
      <c r="L2946">
        <v>1104</v>
      </c>
      <c r="M2946">
        <v>61947</v>
      </c>
      <c r="N2946">
        <v>1219</v>
      </c>
      <c r="O2946">
        <v>2</v>
      </c>
      <c r="P2946">
        <v>47</v>
      </c>
      <c r="Q2946">
        <v>132</v>
      </c>
      <c r="R2946">
        <v>3751</v>
      </c>
      <c r="S2946">
        <v>-46</v>
      </c>
      <c r="T2946">
        <v>1685</v>
      </c>
      <c r="U2946">
        <v>1</v>
      </c>
      <c r="V2946">
        <v>229</v>
      </c>
    </row>
    <row r="2947" spans="1:22" x14ac:dyDescent="0.3">
      <c r="A2947" s="42">
        <v>44043</v>
      </c>
      <c r="B2947" t="s">
        <v>122</v>
      </c>
      <c r="C2947">
        <v>71</v>
      </c>
      <c r="D2947">
        <v>2</v>
      </c>
      <c r="E2947">
        <v>68</v>
      </c>
      <c r="F2947">
        <v>2</v>
      </c>
      <c r="G2947">
        <v>3</v>
      </c>
      <c r="H2947">
        <v>0</v>
      </c>
      <c r="I2947">
        <v>82</v>
      </c>
      <c r="J2947">
        <v>2</v>
      </c>
      <c r="K2947">
        <v>1030</v>
      </c>
      <c r="L2947">
        <v>15</v>
      </c>
      <c r="M2947">
        <v>1112</v>
      </c>
      <c r="N2947">
        <v>17</v>
      </c>
      <c r="O2947">
        <v>-1</v>
      </c>
      <c r="P2947">
        <v>1</v>
      </c>
      <c r="Q2947">
        <v>4</v>
      </c>
      <c r="R2947">
        <v>14</v>
      </c>
      <c r="S2947">
        <v>-1</v>
      </c>
      <c r="T2947">
        <v>56</v>
      </c>
      <c r="U2947">
        <v>0</v>
      </c>
      <c r="V2947">
        <v>7</v>
      </c>
    </row>
    <row r="2948" spans="1:22" x14ac:dyDescent="0.3">
      <c r="A2948" s="42">
        <v>44043</v>
      </c>
      <c r="B2948" t="s">
        <v>102</v>
      </c>
      <c r="C2948">
        <v>760</v>
      </c>
      <c r="D2948">
        <v>13</v>
      </c>
      <c r="E2948">
        <v>731</v>
      </c>
      <c r="F2948">
        <v>14</v>
      </c>
      <c r="G2948">
        <v>29</v>
      </c>
      <c r="H2948">
        <v>-1</v>
      </c>
      <c r="I2948">
        <v>842</v>
      </c>
      <c r="J2948">
        <v>16</v>
      </c>
      <c r="K2948">
        <v>8114</v>
      </c>
      <c r="L2948">
        <v>101</v>
      </c>
      <c r="M2948">
        <v>8956</v>
      </c>
      <c r="N2948">
        <v>117</v>
      </c>
      <c r="O2948">
        <v>0</v>
      </c>
      <c r="P2948">
        <v>11</v>
      </c>
      <c r="Q2948">
        <v>22</v>
      </c>
      <c r="R2948">
        <v>462</v>
      </c>
      <c r="S2948">
        <v>-9</v>
      </c>
      <c r="T2948">
        <v>287</v>
      </c>
      <c r="U2948">
        <v>0</v>
      </c>
      <c r="V2948">
        <v>38</v>
      </c>
    </row>
    <row r="2949" spans="1:22" x14ac:dyDescent="0.3">
      <c r="A2949" s="42">
        <v>44043</v>
      </c>
      <c r="B2949" t="s">
        <v>84</v>
      </c>
      <c r="C2949">
        <v>386</v>
      </c>
      <c r="D2949">
        <v>23</v>
      </c>
      <c r="E2949">
        <v>345</v>
      </c>
      <c r="F2949">
        <v>22</v>
      </c>
      <c r="G2949">
        <v>41</v>
      </c>
      <c r="H2949">
        <v>1</v>
      </c>
      <c r="I2949">
        <v>426</v>
      </c>
      <c r="J2949">
        <v>24</v>
      </c>
      <c r="K2949">
        <v>5909</v>
      </c>
      <c r="L2949">
        <v>196</v>
      </c>
      <c r="M2949">
        <v>6335</v>
      </c>
      <c r="N2949">
        <v>220</v>
      </c>
      <c r="O2949">
        <v>0</v>
      </c>
      <c r="P2949">
        <v>7</v>
      </c>
      <c r="Q2949">
        <v>0</v>
      </c>
      <c r="R2949">
        <v>178</v>
      </c>
      <c r="S2949">
        <v>23</v>
      </c>
      <c r="T2949">
        <v>201</v>
      </c>
      <c r="U2949">
        <v>0</v>
      </c>
      <c r="V2949">
        <v>12</v>
      </c>
    </row>
    <row r="2950" spans="1:22" x14ac:dyDescent="0.3">
      <c r="A2950" s="42">
        <v>44043</v>
      </c>
      <c r="B2950" t="s">
        <v>91</v>
      </c>
      <c r="C2950">
        <v>291</v>
      </c>
      <c r="D2950">
        <v>24</v>
      </c>
      <c r="E2950">
        <v>283</v>
      </c>
      <c r="F2950">
        <v>23</v>
      </c>
      <c r="G2950">
        <v>8</v>
      </c>
      <c r="H2950">
        <v>1</v>
      </c>
      <c r="I2950">
        <v>339</v>
      </c>
      <c r="J2950">
        <v>24</v>
      </c>
      <c r="K2950">
        <v>4815</v>
      </c>
      <c r="L2950">
        <v>114</v>
      </c>
      <c r="M2950">
        <v>5154</v>
      </c>
      <c r="N2950">
        <v>138</v>
      </c>
      <c r="O2950">
        <v>1</v>
      </c>
      <c r="P2950">
        <v>4</v>
      </c>
      <c r="Q2950">
        <v>5</v>
      </c>
      <c r="R2950">
        <v>84</v>
      </c>
      <c r="S2950">
        <v>18</v>
      </c>
      <c r="T2950">
        <v>203</v>
      </c>
      <c r="U2950">
        <v>1</v>
      </c>
      <c r="V2950">
        <v>24</v>
      </c>
    </row>
    <row r="2951" spans="1:22" x14ac:dyDescent="0.3">
      <c r="A2951" s="42">
        <v>44043</v>
      </c>
      <c r="B2951" t="s">
        <v>108</v>
      </c>
      <c r="C2951">
        <v>363</v>
      </c>
      <c r="D2951">
        <v>21</v>
      </c>
      <c r="E2951">
        <v>349</v>
      </c>
      <c r="F2951">
        <v>20</v>
      </c>
      <c r="G2951">
        <v>14</v>
      </c>
      <c r="H2951">
        <v>1</v>
      </c>
      <c r="I2951">
        <v>384</v>
      </c>
      <c r="J2951">
        <v>22</v>
      </c>
      <c r="K2951">
        <v>2890</v>
      </c>
      <c r="L2951">
        <v>76</v>
      </c>
      <c r="M2951">
        <v>3274</v>
      </c>
      <c r="N2951">
        <v>98</v>
      </c>
      <c r="O2951">
        <v>0</v>
      </c>
      <c r="P2951">
        <v>5</v>
      </c>
      <c r="Q2951">
        <v>7</v>
      </c>
      <c r="R2951">
        <v>153</v>
      </c>
      <c r="S2951">
        <v>14</v>
      </c>
      <c r="T2951">
        <v>205</v>
      </c>
      <c r="U2951">
        <v>0</v>
      </c>
      <c r="V2951">
        <v>18</v>
      </c>
    </row>
    <row r="2952" spans="1:22" x14ac:dyDescent="0.3">
      <c r="A2952" s="42">
        <v>44043</v>
      </c>
      <c r="B2952" t="s">
        <v>123</v>
      </c>
      <c r="C2952">
        <v>420</v>
      </c>
      <c r="D2952">
        <v>28</v>
      </c>
      <c r="E2952">
        <v>342</v>
      </c>
      <c r="F2952">
        <v>28</v>
      </c>
      <c r="G2952">
        <v>78</v>
      </c>
      <c r="H2952">
        <v>0</v>
      </c>
      <c r="I2952">
        <v>452</v>
      </c>
      <c r="J2952">
        <v>29</v>
      </c>
      <c r="K2952">
        <v>3684</v>
      </c>
      <c r="L2952">
        <v>122</v>
      </c>
      <c r="M2952">
        <v>4136</v>
      </c>
      <c r="N2952">
        <v>151</v>
      </c>
      <c r="O2952">
        <v>0</v>
      </c>
      <c r="P2952">
        <v>0</v>
      </c>
      <c r="Q2952">
        <v>7</v>
      </c>
      <c r="R2952">
        <v>162</v>
      </c>
      <c r="S2952">
        <v>21</v>
      </c>
      <c r="T2952">
        <v>258</v>
      </c>
      <c r="U2952">
        <v>0</v>
      </c>
      <c r="V2952">
        <v>11</v>
      </c>
    </row>
    <row r="2953" spans="1:22" x14ac:dyDescent="0.3">
      <c r="A2953" s="42">
        <v>44043</v>
      </c>
      <c r="B2953" t="s">
        <v>109</v>
      </c>
      <c r="C2953">
        <v>177</v>
      </c>
      <c r="D2953">
        <v>17</v>
      </c>
      <c r="E2953">
        <v>174</v>
      </c>
      <c r="F2953">
        <v>17</v>
      </c>
      <c r="G2953">
        <v>3</v>
      </c>
      <c r="H2953">
        <v>0</v>
      </c>
      <c r="I2953">
        <v>209</v>
      </c>
      <c r="J2953">
        <v>19</v>
      </c>
      <c r="K2953">
        <v>4624</v>
      </c>
      <c r="L2953">
        <v>94</v>
      </c>
      <c r="M2953">
        <v>4833</v>
      </c>
      <c r="N2953">
        <v>113</v>
      </c>
      <c r="O2953">
        <v>0</v>
      </c>
      <c r="P2953">
        <v>0</v>
      </c>
      <c r="Q2953">
        <v>4</v>
      </c>
      <c r="R2953">
        <v>65</v>
      </c>
      <c r="S2953">
        <v>13</v>
      </c>
      <c r="T2953">
        <v>112</v>
      </c>
      <c r="U2953">
        <v>1</v>
      </c>
      <c r="V2953">
        <v>14</v>
      </c>
    </row>
    <row r="2954" spans="1:22" x14ac:dyDescent="0.3">
      <c r="A2954" s="42">
        <v>44043</v>
      </c>
      <c r="B2954" t="s">
        <v>124</v>
      </c>
      <c r="C2954">
        <v>208</v>
      </c>
      <c r="D2954">
        <v>5</v>
      </c>
      <c r="E2954">
        <v>206</v>
      </c>
      <c r="F2954">
        <v>4</v>
      </c>
      <c r="G2954">
        <v>2</v>
      </c>
      <c r="H2954">
        <v>1</v>
      </c>
      <c r="I2954">
        <v>264</v>
      </c>
      <c r="J2954">
        <v>10</v>
      </c>
      <c r="K2954">
        <v>2880</v>
      </c>
      <c r="L2954">
        <v>74</v>
      </c>
      <c r="M2954">
        <v>3144</v>
      </c>
      <c r="N2954">
        <v>84</v>
      </c>
      <c r="O2954">
        <v>0</v>
      </c>
      <c r="P2954">
        <v>0</v>
      </c>
      <c r="Q2954">
        <v>4</v>
      </c>
      <c r="R2954">
        <v>132</v>
      </c>
      <c r="S2954">
        <v>1</v>
      </c>
      <c r="T2954">
        <v>76</v>
      </c>
      <c r="U2954">
        <v>0</v>
      </c>
      <c r="V2954">
        <v>5</v>
      </c>
    </row>
    <row r="2955" spans="1:22" x14ac:dyDescent="0.3">
      <c r="A2955" s="42">
        <v>44043</v>
      </c>
      <c r="B2955" t="s">
        <v>77</v>
      </c>
      <c r="C2955">
        <v>54</v>
      </c>
      <c r="D2955">
        <v>4</v>
      </c>
      <c r="E2955">
        <v>54</v>
      </c>
      <c r="F2955">
        <v>4</v>
      </c>
      <c r="G2955">
        <v>0</v>
      </c>
      <c r="H2955">
        <v>0</v>
      </c>
      <c r="I2955">
        <v>62</v>
      </c>
      <c r="J2955">
        <v>5</v>
      </c>
      <c r="K2955">
        <v>1106</v>
      </c>
      <c r="L2955">
        <v>28</v>
      </c>
      <c r="M2955">
        <v>1168</v>
      </c>
      <c r="N2955">
        <v>33</v>
      </c>
      <c r="O2955">
        <v>0</v>
      </c>
      <c r="P2955">
        <v>0</v>
      </c>
      <c r="Q2955">
        <v>4</v>
      </c>
      <c r="R2955">
        <v>20</v>
      </c>
      <c r="S2955">
        <v>0</v>
      </c>
      <c r="T2955">
        <v>34</v>
      </c>
      <c r="U2955">
        <v>0</v>
      </c>
      <c r="V2955">
        <v>4</v>
      </c>
    </row>
    <row r="2956" spans="1:22" x14ac:dyDescent="0.3">
      <c r="A2956" s="42">
        <v>44043</v>
      </c>
      <c r="B2956" t="s">
        <v>125</v>
      </c>
      <c r="C2956">
        <v>99</v>
      </c>
      <c r="D2956">
        <v>7</v>
      </c>
      <c r="E2956">
        <v>94</v>
      </c>
      <c r="F2956">
        <v>3</v>
      </c>
      <c r="G2956">
        <v>5</v>
      </c>
      <c r="H2956">
        <v>4</v>
      </c>
      <c r="I2956">
        <v>117</v>
      </c>
      <c r="J2956">
        <v>9</v>
      </c>
      <c r="K2956">
        <v>2596</v>
      </c>
      <c r="L2956">
        <v>111</v>
      </c>
      <c r="M2956">
        <v>2713</v>
      </c>
      <c r="N2956">
        <v>120</v>
      </c>
      <c r="O2956">
        <v>0</v>
      </c>
      <c r="P2956">
        <v>3</v>
      </c>
      <c r="Q2956">
        <v>0</v>
      </c>
      <c r="R2956">
        <v>33</v>
      </c>
      <c r="S2956">
        <v>7</v>
      </c>
      <c r="T2956">
        <v>63</v>
      </c>
      <c r="U2956">
        <v>0</v>
      </c>
      <c r="V2956">
        <v>3</v>
      </c>
    </row>
    <row r="2957" spans="1:22" x14ac:dyDescent="0.3">
      <c r="A2957" s="42">
        <v>44043</v>
      </c>
      <c r="B2957" t="s">
        <v>126</v>
      </c>
      <c r="C2957">
        <v>105</v>
      </c>
      <c r="D2957">
        <v>2</v>
      </c>
      <c r="E2957">
        <v>105</v>
      </c>
      <c r="F2957">
        <v>2</v>
      </c>
      <c r="G2957">
        <v>0</v>
      </c>
      <c r="H2957">
        <v>0</v>
      </c>
      <c r="I2957">
        <v>119</v>
      </c>
      <c r="J2957">
        <v>1</v>
      </c>
      <c r="K2957">
        <v>1414</v>
      </c>
      <c r="L2957">
        <v>17</v>
      </c>
      <c r="M2957">
        <v>1533</v>
      </c>
      <c r="N2957">
        <v>18</v>
      </c>
      <c r="O2957">
        <v>1</v>
      </c>
      <c r="P2957">
        <v>1</v>
      </c>
      <c r="Q2957">
        <v>5</v>
      </c>
      <c r="R2957">
        <v>65</v>
      </c>
      <c r="S2957">
        <v>-4</v>
      </c>
      <c r="T2957">
        <v>39</v>
      </c>
      <c r="U2957">
        <v>0</v>
      </c>
      <c r="V2957">
        <v>6</v>
      </c>
    </row>
    <row r="2958" spans="1:22" x14ac:dyDescent="0.3">
      <c r="A2958" s="42">
        <v>44043</v>
      </c>
      <c r="B2958" t="s">
        <v>48</v>
      </c>
      <c r="C2958">
        <v>474</v>
      </c>
      <c r="D2958">
        <v>23</v>
      </c>
      <c r="E2958">
        <v>456</v>
      </c>
      <c r="F2958">
        <v>21</v>
      </c>
      <c r="G2958">
        <v>18</v>
      </c>
      <c r="H2958">
        <v>2</v>
      </c>
      <c r="I2958">
        <v>524</v>
      </c>
      <c r="J2958">
        <v>30</v>
      </c>
      <c r="K2958">
        <v>7507</v>
      </c>
      <c r="L2958">
        <v>256</v>
      </c>
      <c r="M2958">
        <v>8031</v>
      </c>
      <c r="N2958">
        <v>286</v>
      </c>
      <c r="O2958">
        <v>0</v>
      </c>
      <c r="P2958">
        <v>2</v>
      </c>
      <c r="Q2958">
        <v>11</v>
      </c>
      <c r="R2958">
        <v>251</v>
      </c>
      <c r="S2958">
        <v>12</v>
      </c>
      <c r="T2958">
        <v>221</v>
      </c>
      <c r="U2958">
        <v>0</v>
      </c>
      <c r="V2958">
        <v>24</v>
      </c>
    </row>
    <row r="2959" spans="1:22" x14ac:dyDescent="0.3">
      <c r="A2959" s="42">
        <v>44043</v>
      </c>
      <c r="B2959" t="s">
        <v>103</v>
      </c>
      <c r="C2959">
        <v>116</v>
      </c>
      <c r="D2959">
        <v>24</v>
      </c>
      <c r="E2959">
        <v>113</v>
      </c>
      <c r="F2959">
        <v>24</v>
      </c>
      <c r="G2959">
        <v>3</v>
      </c>
      <c r="H2959">
        <v>0</v>
      </c>
      <c r="I2959">
        <v>122</v>
      </c>
      <c r="J2959">
        <v>26</v>
      </c>
      <c r="K2959">
        <v>3227</v>
      </c>
      <c r="L2959">
        <v>36</v>
      </c>
      <c r="M2959">
        <v>3349</v>
      </c>
      <c r="N2959">
        <v>62</v>
      </c>
      <c r="O2959">
        <v>0</v>
      </c>
      <c r="P2959">
        <v>0</v>
      </c>
      <c r="Q2959">
        <v>-1</v>
      </c>
      <c r="R2959">
        <v>39</v>
      </c>
      <c r="S2959">
        <v>25</v>
      </c>
      <c r="T2959">
        <v>77</v>
      </c>
      <c r="U2959">
        <v>0</v>
      </c>
      <c r="V2959">
        <v>6</v>
      </c>
    </row>
    <row r="2960" spans="1:22" x14ac:dyDescent="0.3">
      <c r="A2960" s="42">
        <v>44043</v>
      </c>
      <c r="B2960" t="s">
        <v>46</v>
      </c>
      <c r="C2960">
        <v>3705</v>
      </c>
      <c r="D2960">
        <v>130</v>
      </c>
      <c r="E2960">
        <v>3593</v>
      </c>
      <c r="F2960">
        <v>129</v>
      </c>
      <c r="G2960">
        <v>112</v>
      </c>
      <c r="H2960">
        <v>1</v>
      </c>
      <c r="I2960">
        <v>4191</v>
      </c>
      <c r="J2960">
        <v>146</v>
      </c>
      <c r="K2960">
        <v>67111</v>
      </c>
      <c r="L2960">
        <v>1578</v>
      </c>
      <c r="M2960">
        <v>71302</v>
      </c>
      <c r="N2960">
        <v>1724</v>
      </c>
      <c r="O2960">
        <v>2</v>
      </c>
      <c r="P2960">
        <v>30</v>
      </c>
      <c r="Q2960">
        <v>117</v>
      </c>
      <c r="R2960">
        <v>1857</v>
      </c>
      <c r="S2960">
        <v>11</v>
      </c>
      <c r="T2960">
        <v>1818</v>
      </c>
      <c r="U2960">
        <v>3</v>
      </c>
      <c r="V2960">
        <v>186</v>
      </c>
    </row>
    <row r="2961" spans="1:22" x14ac:dyDescent="0.3">
      <c r="A2961" s="42">
        <v>44043</v>
      </c>
      <c r="B2961" t="s">
        <v>127</v>
      </c>
      <c r="C2961">
        <v>736</v>
      </c>
      <c r="D2961">
        <v>10</v>
      </c>
      <c r="E2961">
        <v>730</v>
      </c>
      <c r="F2961">
        <v>10</v>
      </c>
      <c r="G2961">
        <v>6</v>
      </c>
      <c r="H2961">
        <v>0</v>
      </c>
      <c r="I2961">
        <v>903</v>
      </c>
      <c r="J2961">
        <v>9</v>
      </c>
      <c r="K2961">
        <v>4223</v>
      </c>
      <c r="L2961">
        <v>33</v>
      </c>
      <c r="M2961">
        <v>5126</v>
      </c>
      <c r="N2961">
        <v>42</v>
      </c>
      <c r="O2961">
        <v>0</v>
      </c>
      <c r="P2961">
        <v>0</v>
      </c>
      <c r="Q2961">
        <v>0</v>
      </c>
      <c r="R2961">
        <v>695</v>
      </c>
      <c r="S2961">
        <v>10</v>
      </c>
      <c r="T2961">
        <v>41</v>
      </c>
      <c r="U2961">
        <v>0</v>
      </c>
      <c r="V2961">
        <v>3</v>
      </c>
    </row>
    <row r="2962" spans="1:22" x14ac:dyDescent="0.3">
      <c r="A2962" s="42">
        <v>44043</v>
      </c>
      <c r="B2962" t="s">
        <v>128</v>
      </c>
      <c r="C2962">
        <v>411</v>
      </c>
      <c r="D2962">
        <v>22</v>
      </c>
      <c r="E2962">
        <v>405</v>
      </c>
      <c r="F2962">
        <v>22</v>
      </c>
      <c r="G2962">
        <v>6</v>
      </c>
      <c r="H2962">
        <v>0</v>
      </c>
      <c r="I2962">
        <v>461</v>
      </c>
      <c r="J2962">
        <v>24</v>
      </c>
      <c r="K2962">
        <v>6043</v>
      </c>
      <c r="L2962">
        <v>110</v>
      </c>
      <c r="M2962">
        <v>6504</v>
      </c>
      <c r="N2962">
        <v>134</v>
      </c>
      <c r="O2962">
        <v>0</v>
      </c>
      <c r="P2962">
        <v>6</v>
      </c>
      <c r="Q2962">
        <v>11</v>
      </c>
      <c r="R2962">
        <v>205</v>
      </c>
      <c r="S2962">
        <v>11</v>
      </c>
      <c r="T2962">
        <v>200</v>
      </c>
      <c r="U2962">
        <v>0</v>
      </c>
      <c r="V2962">
        <v>27</v>
      </c>
    </row>
    <row r="2963" spans="1:22" x14ac:dyDescent="0.3">
      <c r="A2963" s="42">
        <v>44043</v>
      </c>
      <c r="B2963" t="s">
        <v>114</v>
      </c>
      <c r="C2963">
        <v>444</v>
      </c>
      <c r="D2963">
        <v>23</v>
      </c>
      <c r="E2963">
        <v>444</v>
      </c>
      <c r="F2963">
        <v>23</v>
      </c>
      <c r="G2963">
        <v>0</v>
      </c>
      <c r="H2963">
        <v>0</v>
      </c>
      <c r="I2963">
        <v>539</v>
      </c>
      <c r="J2963">
        <v>24</v>
      </c>
      <c r="K2963">
        <v>5505</v>
      </c>
      <c r="L2963">
        <v>140</v>
      </c>
      <c r="M2963">
        <v>6044</v>
      </c>
      <c r="N2963">
        <v>164</v>
      </c>
      <c r="O2963">
        <v>0</v>
      </c>
      <c r="P2963">
        <v>6</v>
      </c>
      <c r="Q2963">
        <v>11</v>
      </c>
      <c r="R2963">
        <v>251</v>
      </c>
      <c r="S2963">
        <v>12</v>
      </c>
      <c r="T2963">
        <v>187</v>
      </c>
      <c r="U2963">
        <v>1</v>
      </c>
      <c r="V2963">
        <v>21</v>
      </c>
    </row>
    <row r="2964" spans="1:22" x14ac:dyDescent="0.3">
      <c r="A2964" s="42">
        <v>44043</v>
      </c>
      <c r="B2964" t="s">
        <v>92</v>
      </c>
      <c r="C2964">
        <v>47</v>
      </c>
      <c r="D2964">
        <v>6</v>
      </c>
      <c r="E2964">
        <v>47</v>
      </c>
      <c r="F2964">
        <v>6</v>
      </c>
      <c r="G2964">
        <v>0</v>
      </c>
      <c r="H2964">
        <v>0</v>
      </c>
      <c r="I2964">
        <v>52</v>
      </c>
      <c r="J2964">
        <v>6</v>
      </c>
      <c r="K2964">
        <v>1897</v>
      </c>
      <c r="L2964">
        <v>59</v>
      </c>
      <c r="M2964">
        <v>1949</v>
      </c>
      <c r="N2964">
        <v>65</v>
      </c>
      <c r="O2964">
        <v>0</v>
      </c>
      <c r="P2964">
        <v>1</v>
      </c>
      <c r="Q2964">
        <v>1</v>
      </c>
      <c r="R2964">
        <v>14</v>
      </c>
      <c r="S2964">
        <v>5</v>
      </c>
      <c r="T2964">
        <v>32</v>
      </c>
      <c r="U2964">
        <v>0</v>
      </c>
      <c r="V2964">
        <v>5</v>
      </c>
    </row>
    <row r="2965" spans="1:22" x14ac:dyDescent="0.3">
      <c r="A2965" s="42">
        <v>44043</v>
      </c>
      <c r="B2965" t="s">
        <v>85</v>
      </c>
      <c r="C2965">
        <v>234</v>
      </c>
      <c r="D2965">
        <v>8</v>
      </c>
      <c r="E2965">
        <v>234</v>
      </c>
      <c r="F2965">
        <v>8</v>
      </c>
      <c r="G2965">
        <v>0</v>
      </c>
      <c r="H2965">
        <v>0</v>
      </c>
      <c r="I2965">
        <v>288</v>
      </c>
      <c r="J2965">
        <v>10</v>
      </c>
      <c r="K2965">
        <v>3750</v>
      </c>
      <c r="L2965">
        <v>87</v>
      </c>
      <c r="M2965">
        <v>4038</v>
      </c>
      <c r="N2965">
        <v>97</v>
      </c>
      <c r="O2965">
        <v>0</v>
      </c>
      <c r="P2965">
        <v>1</v>
      </c>
      <c r="Q2965">
        <v>5</v>
      </c>
      <c r="R2965">
        <v>117</v>
      </c>
      <c r="S2965">
        <v>3</v>
      </c>
      <c r="T2965">
        <v>116</v>
      </c>
      <c r="U2965">
        <v>1</v>
      </c>
      <c r="V2965">
        <v>10</v>
      </c>
    </row>
    <row r="2966" spans="1:22" x14ac:dyDescent="0.3">
      <c r="A2966" s="42">
        <v>44043</v>
      </c>
      <c r="B2966" t="s">
        <v>78</v>
      </c>
      <c r="C2966">
        <v>606</v>
      </c>
      <c r="D2966">
        <v>16</v>
      </c>
      <c r="E2966">
        <v>587</v>
      </c>
      <c r="F2966">
        <v>16</v>
      </c>
      <c r="G2966">
        <v>19</v>
      </c>
      <c r="H2966">
        <v>0</v>
      </c>
      <c r="I2966">
        <v>663</v>
      </c>
      <c r="J2966">
        <v>25</v>
      </c>
      <c r="K2966">
        <v>6481</v>
      </c>
      <c r="L2966">
        <v>172</v>
      </c>
      <c r="M2966">
        <v>7144</v>
      </c>
      <c r="N2966">
        <v>197</v>
      </c>
      <c r="O2966">
        <v>0</v>
      </c>
      <c r="P2966">
        <v>3</v>
      </c>
      <c r="Q2966">
        <v>7</v>
      </c>
      <c r="R2966">
        <v>352</v>
      </c>
      <c r="S2966">
        <v>9</v>
      </c>
      <c r="T2966">
        <v>251</v>
      </c>
      <c r="U2966">
        <v>1</v>
      </c>
      <c r="V2966">
        <v>16</v>
      </c>
    </row>
    <row r="2967" spans="1:22" x14ac:dyDescent="0.3">
      <c r="A2967" s="42">
        <v>44043</v>
      </c>
      <c r="B2967" t="s">
        <v>96</v>
      </c>
      <c r="C2967">
        <v>820</v>
      </c>
      <c r="D2967">
        <v>17</v>
      </c>
      <c r="E2967">
        <v>815</v>
      </c>
      <c r="F2967">
        <v>15</v>
      </c>
      <c r="G2967">
        <v>5</v>
      </c>
      <c r="H2967">
        <v>2</v>
      </c>
      <c r="I2967">
        <v>964</v>
      </c>
      <c r="J2967">
        <v>21</v>
      </c>
      <c r="K2967">
        <v>4441</v>
      </c>
      <c r="L2967">
        <v>77</v>
      </c>
      <c r="M2967">
        <v>5405</v>
      </c>
      <c r="N2967">
        <v>98</v>
      </c>
      <c r="O2967">
        <v>0</v>
      </c>
      <c r="P2967">
        <v>13</v>
      </c>
      <c r="Q2967">
        <v>12</v>
      </c>
      <c r="R2967">
        <v>656</v>
      </c>
      <c r="S2967">
        <v>5</v>
      </c>
      <c r="T2967">
        <v>151</v>
      </c>
      <c r="U2967">
        <v>0</v>
      </c>
      <c r="V2967">
        <v>55</v>
      </c>
    </row>
    <row r="2968" spans="1:22" x14ac:dyDescent="0.3">
      <c r="A2968" s="42">
        <v>44043</v>
      </c>
      <c r="B2968" t="s">
        <v>88</v>
      </c>
      <c r="C2968">
        <v>769</v>
      </c>
      <c r="D2968">
        <v>30</v>
      </c>
      <c r="E2968">
        <v>746</v>
      </c>
      <c r="F2968">
        <v>29</v>
      </c>
      <c r="G2968">
        <v>23</v>
      </c>
      <c r="H2968">
        <v>1</v>
      </c>
      <c r="I2968">
        <v>869</v>
      </c>
      <c r="J2968">
        <v>39</v>
      </c>
      <c r="K2968">
        <v>12502</v>
      </c>
      <c r="L2968">
        <v>352</v>
      </c>
      <c r="M2968">
        <v>13371</v>
      </c>
      <c r="N2968">
        <v>391</v>
      </c>
      <c r="O2968">
        <v>1</v>
      </c>
      <c r="P2968">
        <v>12</v>
      </c>
      <c r="Q2968">
        <v>15</v>
      </c>
      <c r="R2968">
        <v>444</v>
      </c>
      <c r="S2968">
        <v>14</v>
      </c>
      <c r="T2968">
        <v>313</v>
      </c>
      <c r="U2968">
        <v>3</v>
      </c>
      <c r="V2968">
        <v>44</v>
      </c>
    </row>
    <row r="2969" spans="1:22" x14ac:dyDescent="0.3">
      <c r="A2969" s="42">
        <v>44043</v>
      </c>
      <c r="B2969" t="s">
        <v>79</v>
      </c>
      <c r="C2969">
        <v>195</v>
      </c>
      <c r="D2969">
        <v>5</v>
      </c>
      <c r="E2969">
        <v>194</v>
      </c>
      <c r="F2969">
        <v>5</v>
      </c>
      <c r="G2969">
        <v>1</v>
      </c>
      <c r="H2969">
        <v>0</v>
      </c>
      <c r="I2969">
        <v>246</v>
      </c>
      <c r="J2969">
        <v>8</v>
      </c>
      <c r="K2969">
        <v>3153</v>
      </c>
      <c r="L2969">
        <v>67</v>
      </c>
      <c r="M2969">
        <v>3399</v>
      </c>
      <c r="N2969">
        <v>75</v>
      </c>
      <c r="O2969">
        <v>0</v>
      </c>
      <c r="P2969">
        <v>4</v>
      </c>
      <c r="Q2969">
        <v>3</v>
      </c>
      <c r="R2969">
        <v>109</v>
      </c>
      <c r="S2969">
        <v>2</v>
      </c>
      <c r="T2969">
        <v>82</v>
      </c>
      <c r="U2969">
        <v>3</v>
      </c>
      <c r="V2969">
        <v>21</v>
      </c>
    </row>
    <row r="2970" spans="1:22" x14ac:dyDescent="0.3">
      <c r="A2970" s="42">
        <v>44043</v>
      </c>
      <c r="B2970" t="s">
        <v>115</v>
      </c>
      <c r="C2970">
        <v>258</v>
      </c>
      <c r="D2970">
        <v>16</v>
      </c>
      <c r="E2970">
        <v>258</v>
      </c>
      <c r="F2970">
        <v>16</v>
      </c>
      <c r="G2970">
        <v>0</v>
      </c>
      <c r="H2970">
        <v>0</v>
      </c>
      <c r="I2970">
        <v>297</v>
      </c>
      <c r="J2970">
        <v>15</v>
      </c>
      <c r="K2970">
        <v>4078</v>
      </c>
      <c r="L2970">
        <v>133</v>
      </c>
      <c r="M2970">
        <v>4375</v>
      </c>
      <c r="N2970">
        <v>148</v>
      </c>
      <c r="O2970">
        <v>0</v>
      </c>
      <c r="P2970">
        <v>2</v>
      </c>
      <c r="Q2970">
        <v>3</v>
      </c>
      <c r="R2970">
        <v>137</v>
      </c>
      <c r="S2970">
        <v>13</v>
      </c>
      <c r="T2970">
        <v>119</v>
      </c>
      <c r="U2970">
        <v>0</v>
      </c>
      <c r="V2970">
        <v>13</v>
      </c>
    </row>
    <row r="2971" spans="1:22" x14ac:dyDescent="0.3">
      <c r="A2971" s="42">
        <v>44043</v>
      </c>
      <c r="B2971" t="s">
        <v>2</v>
      </c>
      <c r="C2971">
        <v>1010</v>
      </c>
      <c r="D2971">
        <v>39</v>
      </c>
      <c r="E2971">
        <v>1008</v>
      </c>
      <c r="F2971">
        <v>39</v>
      </c>
      <c r="G2971">
        <v>2</v>
      </c>
      <c r="H2971">
        <v>0</v>
      </c>
      <c r="I2971">
        <v>1203</v>
      </c>
      <c r="J2971">
        <v>43</v>
      </c>
      <c r="K2971">
        <v>11063</v>
      </c>
      <c r="L2971">
        <v>382</v>
      </c>
      <c r="M2971">
        <v>12266</v>
      </c>
      <c r="N2971">
        <v>425</v>
      </c>
      <c r="O2971">
        <v>0</v>
      </c>
      <c r="P2971">
        <v>5</v>
      </c>
      <c r="Q2971">
        <v>15</v>
      </c>
      <c r="R2971">
        <v>527</v>
      </c>
      <c r="S2971">
        <v>24</v>
      </c>
      <c r="T2971">
        <v>478</v>
      </c>
      <c r="U2971">
        <v>0</v>
      </c>
      <c r="V2971">
        <v>34</v>
      </c>
    </row>
    <row r="2972" spans="1:22" x14ac:dyDescent="0.3">
      <c r="A2972" s="42">
        <v>44043</v>
      </c>
      <c r="B2972" t="s">
        <v>80</v>
      </c>
      <c r="C2972">
        <v>462</v>
      </c>
      <c r="D2972">
        <v>10</v>
      </c>
      <c r="E2972">
        <v>457</v>
      </c>
      <c r="F2972">
        <v>10</v>
      </c>
      <c r="G2972">
        <v>5</v>
      </c>
      <c r="H2972">
        <v>0</v>
      </c>
      <c r="I2972">
        <v>574</v>
      </c>
      <c r="J2972">
        <v>15</v>
      </c>
      <c r="K2972">
        <v>7786</v>
      </c>
      <c r="L2972">
        <v>165</v>
      </c>
      <c r="M2972">
        <v>8360</v>
      </c>
      <c r="N2972">
        <v>180</v>
      </c>
      <c r="O2972">
        <v>0</v>
      </c>
      <c r="P2972">
        <v>20</v>
      </c>
      <c r="Q2972">
        <v>14</v>
      </c>
      <c r="R2972">
        <v>310</v>
      </c>
      <c r="S2972">
        <v>-4</v>
      </c>
      <c r="T2972">
        <v>132</v>
      </c>
      <c r="U2972">
        <v>1</v>
      </c>
      <c r="V2972">
        <v>35</v>
      </c>
    </row>
    <row r="2973" spans="1:22" x14ac:dyDescent="0.3">
      <c r="A2973" s="42">
        <v>44043</v>
      </c>
      <c r="B2973" t="s">
        <v>110</v>
      </c>
      <c r="C2973">
        <v>300</v>
      </c>
      <c r="D2973">
        <v>17</v>
      </c>
      <c r="E2973">
        <v>278</v>
      </c>
      <c r="F2973">
        <v>17</v>
      </c>
      <c r="G2973">
        <v>22</v>
      </c>
      <c r="H2973">
        <v>0</v>
      </c>
      <c r="I2973">
        <v>330</v>
      </c>
      <c r="J2973">
        <v>17</v>
      </c>
      <c r="K2973">
        <v>3139</v>
      </c>
      <c r="L2973">
        <v>128</v>
      </c>
      <c r="M2973">
        <v>3469</v>
      </c>
      <c r="N2973">
        <v>145</v>
      </c>
      <c r="O2973">
        <v>0</v>
      </c>
      <c r="P2973">
        <v>5</v>
      </c>
      <c r="Q2973">
        <v>8</v>
      </c>
      <c r="R2973">
        <v>129</v>
      </c>
      <c r="S2973">
        <v>9</v>
      </c>
      <c r="T2973">
        <v>166</v>
      </c>
      <c r="U2973">
        <v>0</v>
      </c>
      <c r="V2973">
        <v>21</v>
      </c>
    </row>
    <row r="2974" spans="1:22" x14ac:dyDescent="0.3">
      <c r="A2974" s="42">
        <v>44043</v>
      </c>
      <c r="B2974" t="s">
        <v>97</v>
      </c>
      <c r="C2974">
        <v>92</v>
      </c>
      <c r="D2974">
        <v>5</v>
      </c>
      <c r="E2974">
        <v>92</v>
      </c>
      <c r="F2974">
        <v>5</v>
      </c>
      <c r="G2974">
        <v>0</v>
      </c>
      <c r="H2974">
        <v>0</v>
      </c>
      <c r="I2974">
        <v>112</v>
      </c>
      <c r="J2974">
        <v>5</v>
      </c>
      <c r="K2974">
        <v>1610</v>
      </c>
      <c r="L2974">
        <v>44</v>
      </c>
      <c r="M2974">
        <v>1722</v>
      </c>
      <c r="N2974">
        <v>49</v>
      </c>
      <c r="O2974">
        <v>0</v>
      </c>
      <c r="P2974">
        <v>0</v>
      </c>
      <c r="Q2974">
        <v>4</v>
      </c>
      <c r="R2974">
        <v>44</v>
      </c>
      <c r="S2974">
        <v>1</v>
      </c>
      <c r="T2974">
        <v>48</v>
      </c>
      <c r="U2974">
        <v>0</v>
      </c>
      <c r="V2974">
        <v>5</v>
      </c>
    </row>
    <row r="2975" spans="1:22" x14ac:dyDescent="0.3">
      <c r="A2975" s="42">
        <v>44043</v>
      </c>
      <c r="B2975" t="s">
        <v>70</v>
      </c>
      <c r="C2975">
        <v>333</v>
      </c>
      <c r="D2975">
        <v>28</v>
      </c>
      <c r="E2975">
        <v>323</v>
      </c>
      <c r="F2975">
        <v>28</v>
      </c>
      <c r="G2975">
        <v>10</v>
      </c>
      <c r="H2975">
        <v>0</v>
      </c>
      <c r="I2975">
        <v>371</v>
      </c>
      <c r="J2975">
        <v>29</v>
      </c>
      <c r="K2975">
        <v>4147</v>
      </c>
      <c r="L2975">
        <v>148</v>
      </c>
      <c r="M2975">
        <v>4518</v>
      </c>
      <c r="N2975">
        <v>177</v>
      </c>
      <c r="O2975">
        <v>0</v>
      </c>
      <c r="P2975">
        <v>9</v>
      </c>
      <c r="Q2975">
        <v>1</v>
      </c>
      <c r="R2975">
        <v>160</v>
      </c>
      <c r="S2975">
        <v>27</v>
      </c>
      <c r="T2975">
        <v>164</v>
      </c>
      <c r="U2975">
        <v>1</v>
      </c>
      <c r="V2975">
        <v>25</v>
      </c>
    </row>
    <row r="2976" spans="1:22" x14ac:dyDescent="0.3">
      <c r="A2976" s="42">
        <v>44043</v>
      </c>
      <c r="B2976" t="s">
        <v>56</v>
      </c>
      <c r="C2976">
        <v>1646</v>
      </c>
      <c r="D2976">
        <v>78</v>
      </c>
      <c r="E2976">
        <v>1638</v>
      </c>
      <c r="F2976">
        <v>77</v>
      </c>
      <c r="G2976">
        <v>8</v>
      </c>
      <c r="H2976">
        <v>1</v>
      </c>
      <c r="I2976">
        <v>1896</v>
      </c>
      <c r="J2976">
        <v>90</v>
      </c>
      <c r="K2976">
        <v>22525</v>
      </c>
      <c r="L2976">
        <v>554</v>
      </c>
      <c r="M2976">
        <v>24421</v>
      </c>
      <c r="N2976">
        <v>644</v>
      </c>
      <c r="O2976">
        <v>0</v>
      </c>
      <c r="P2976">
        <v>11</v>
      </c>
      <c r="Q2976">
        <v>54</v>
      </c>
      <c r="R2976">
        <v>707</v>
      </c>
      <c r="S2976">
        <v>24</v>
      </c>
      <c r="T2976">
        <v>928</v>
      </c>
      <c r="U2976">
        <v>3</v>
      </c>
      <c r="V2976">
        <v>71</v>
      </c>
    </row>
    <row r="2977" spans="1:22" x14ac:dyDescent="0.3">
      <c r="A2977" s="42">
        <v>44043</v>
      </c>
      <c r="B2977" t="s">
        <v>129</v>
      </c>
      <c r="C2977">
        <v>42</v>
      </c>
      <c r="D2977">
        <v>1</v>
      </c>
      <c r="E2977">
        <v>42</v>
      </c>
      <c r="F2977">
        <v>1</v>
      </c>
      <c r="G2977">
        <v>0</v>
      </c>
      <c r="H2977">
        <v>0</v>
      </c>
      <c r="I2977">
        <v>54</v>
      </c>
      <c r="J2977">
        <v>1</v>
      </c>
      <c r="K2977">
        <v>835</v>
      </c>
      <c r="L2977">
        <v>13</v>
      </c>
      <c r="M2977">
        <v>889</v>
      </c>
      <c r="N2977">
        <v>14</v>
      </c>
      <c r="O2977">
        <v>0</v>
      </c>
      <c r="P2977">
        <v>0</v>
      </c>
      <c r="Q2977">
        <v>1</v>
      </c>
      <c r="R2977">
        <v>29</v>
      </c>
      <c r="S2977">
        <v>0</v>
      </c>
      <c r="T2977">
        <v>13</v>
      </c>
      <c r="U2977">
        <v>0</v>
      </c>
      <c r="V2977">
        <v>0</v>
      </c>
    </row>
    <row r="2978" spans="1:22" x14ac:dyDescent="0.3">
      <c r="A2978" s="42">
        <v>44043</v>
      </c>
      <c r="B2978" t="s">
        <v>104</v>
      </c>
      <c r="C2978">
        <v>70</v>
      </c>
      <c r="D2978">
        <v>5</v>
      </c>
      <c r="E2978">
        <v>70</v>
      </c>
      <c r="F2978">
        <v>5</v>
      </c>
      <c r="G2978">
        <v>0</v>
      </c>
      <c r="H2978">
        <v>0</v>
      </c>
      <c r="I2978">
        <v>84</v>
      </c>
      <c r="J2978">
        <v>6</v>
      </c>
      <c r="K2978">
        <v>4591</v>
      </c>
      <c r="L2978">
        <v>42</v>
      </c>
      <c r="M2978">
        <v>4675</v>
      </c>
      <c r="N2978">
        <v>48</v>
      </c>
      <c r="O2978">
        <v>0</v>
      </c>
      <c r="P2978">
        <v>1</v>
      </c>
      <c r="Q2978">
        <v>0</v>
      </c>
      <c r="R2978">
        <v>42</v>
      </c>
      <c r="S2978">
        <v>5</v>
      </c>
      <c r="T2978">
        <v>27</v>
      </c>
      <c r="U2978">
        <v>0</v>
      </c>
      <c r="V2978">
        <v>2</v>
      </c>
    </row>
    <row r="2979" spans="1:22" x14ac:dyDescent="0.3">
      <c r="A2979" s="42">
        <v>44043</v>
      </c>
      <c r="B2979" t="s">
        <v>111</v>
      </c>
      <c r="C2979">
        <v>377</v>
      </c>
      <c r="D2979">
        <v>25</v>
      </c>
      <c r="E2979">
        <v>370</v>
      </c>
      <c r="F2979">
        <v>25</v>
      </c>
      <c r="G2979">
        <v>7</v>
      </c>
      <c r="H2979">
        <v>0</v>
      </c>
      <c r="I2979">
        <v>411</v>
      </c>
      <c r="J2979">
        <v>24</v>
      </c>
      <c r="K2979">
        <v>4396</v>
      </c>
      <c r="L2979">
        <v>144</v>
      </c>
      <c r="M2979">
        <v>4807</v>
      </c>
      <c r="N2979">
        <v>168</v>
      </c>
      <c r="O2979">
        <v>0</v>
      </c>
      <c r="P2979">
        <v>4</v>
      </c>
      <c r="Q2979">
        <v>6</v>
      </c>
      <c r="R2979">
        <v>136</v>
      </c>
      <c r="S2979">
        <v>19</v>
      </c>
      <c r="T2979">
        <v>237</v>
      </c>
      <c r="U2979">
        <v>3</v>
      </c>
      <c r="V2979">
        <v>20</v>
      </c>
    </row>
    <row r="2980" spans="1:22" x14ac:dyDescent="0.3">
      <c r="A2980" s="42">
        <v>44043</v>
      </c>
      <c r="B2980" t="s">
        <v>57</v>
      </c>
      <c r="C2980">
        <v>2815</v>
      </c>
      <c r="D2980">
        <v>110</v>
      </c>
      <c r="E2980">
        <v>2783</v>
      </c>
      <c r="F2980">
        <v>109</v>
      </c>
      <c r="G2980">
        <v>32</v>
      </c>
      <c r="H2980">
        <v>1</v>
      </c>
      <c r="I2980">
        <v>2797</v>
      </c>
      <c r="J2980">
        <v>157</v>
      </c>
      <c r="K2980">
        <v>158508</v>
      </c>
      <c r="L2980">
        <v>2671</v>
      </c>
      <c r="M2980">
        <v>161305</v>
      </c>
      <c r="N2980">
        <v>2828</v>
      </c>
      <c r="O2980">
        <v>1</v>
      </c>
      <c r="P2980">
        <v>13</v>
      </c>
      <c r="Q2980">
        <v>49</v>
      </c>
      <c r="R2980">
        <v>1190</v>
      </c>
      <c r="S2980">
        <v>60</v>
      </c>
      <c r="T2980">
        <v>1612</v>
      </c>
      <c r="U2980">
        <v>3</v>
      </c>
      <c r="V2980">
        <v>60</v>
      </c>
    </row>
    <row r="2981" spans="1:22" x14ac:dyDescent="0.3">
      <c r="A2981" s="42">
        <v>44043</v>
      </c>
      <c r="B2981" t="s">
        <v>89</v>
      </c>
      <c r="C2981">
        <v>125</v>
      </c>
      <c r="D2981">
        <v>2</v>
      </c>
      <c r="E2981">
        <v>123</v>
      </c>
      <c r="F2981">
        <v>2</v>
      </c>
      <c r="G2981">
        <v>2</v>
      </c>
      <c r="H2981">
        <v>0</v>
      </c>
      <c r="I2981">
        <v>143</v>
      </c>
      <c r="J2981">
        <v>2</v>
      </c>
      <c r="K2981">
        <v>3545</v>
      </c>
      <c r="L2981">
        <v>51</v>
      </c>
      <c r="M2981">
        <v>3688</v>
      </c>
      <c r="N2981">
        <v>53</v>
      </c>
      <c r="O2981">
        <v>0</v>
      </c>
      <c r="P2981">
        <v>1</v>
      </c>
      <c r="Q2981">
        <v>2</v>
      </c>
      <c r="R2981">
        <v>91</v>
      </c>
      <c r="S2981">
        <v>0</v>
      </c>
      <c r="T2981">
        <v>33</v>
      </c>
      <c r="U2981">
        <v>0</v>
      </c>
      <c r="V2981">
        <v>4</v>
      </c>
    </row>
    <row r="2982" spans="1:22" x14ac:dyDescent="0.3">
      <c r="A2982" s="42">
        <v>44043</v>
      </c>
      <c r="B2982" t="s">
        <v>44</v>
      </c>
      <c r="C2982">
        <v>2887</v>
      </c>
      <c r="D2982">
        <v>34</v>
      </c>
      <c r="E2982">
        <v>2870</v>
      </c>
      <c r="F2982">
        <v>36</v>
      </c>
      <c r="G2982">
        <v>17</v>
      </c>
      <c r="H2982">
        <v>-2</v>
      </c>
      <c r="I2982">
        <v>3226</v>
      </c>
      <c r="J2982">
        <v>71</v>
      </c>
      <c r="K2982">
        <v>120296</v>
      </c>
      <c r="L2982">
        <v>1567</v>
      </c>
      <c r="M2982">
        <v>123522</v>
      </c>
      <c r="N2982">
        <v>1638</v>
      </c>
      <c r="O2982">
        <v>0</v>
      </c>
      <c r="P2982">
        <v>4</v>
      </c>
      <c r="Q2982">
        <v>73</v>
      </c>
      <c r="R2982">
        <v>1008</v>
      </c>
      <c r="S2982">
        <v>-39</v>
      </c>
      <c r="T2982">
        <v>1875</v>
      </c>
      <c r="U2982">
        <v>2</v>
      </c>
      <c r="V2982">
        <v>24</v>
      </c>
    </row>
    <row r="2983" spans="1:22" x14ac:dyDescent="0.3">
      <c r="A2983" s="42">
        <v>44043</v>
      </c>
      <c r="B2983" t="s">
        <v>81</v>
      </c>
      <c r="C2983">
        <v>69</v>
      </c>
      <c r="D2983">
        <v>1</v>
      </c>
      <c r="E2983">
        <v>68</v>
      </c>
      <c r="F2983">
        <v>1</v>
      </c>
      <c r="G2983">
        <v>1</v>
      </c>
      <c r="H2983">
        <v>0</v>
      </c>
      <c r="I2983">
        <v>81</v>
      </c>
      <c r="J2983">
        <v>1</v>
      </c>
      <c r="K2983">
        <v>1484</v>
      </c>
      <c r="L2983">
        <v>25</v>
      </c>
      <c r="M2983">
        <v>1565</v>
      </c>
      <c r="N2983">
        <v>26</v>
      </c>
      <c r="O2983">
        <v>0</v>
      </c>
      <c r="P2983">
        <v>0</v>
      </c>
      <c r="Q2983">
        <v>1</v>
      </c>
      <c r="R2983">
        <v>49</v>
      </c>
      <c r="S2983">
        <v>0</v>
      </c>
      <c r="T2983">
        <v>20</v>
      </c>
      <c r="U2983">
        <v>0</v>
      </c>
      <c r="V2983">
        <v>4</v>
      </c>
    </row>
    <row r="2984" spans="1:22" x14ac:dyDescent="0.3">
      <c r="A2984" s="42">
        <v>44043</v>
      </c>
      <c r="B2984" t="s">
        <v>130</v>
      </c>
      <c r="C2984">
        <v>21</v>
      </c>
      <c r="D2984">
        <v>2</v>
      </c>
      <c r="E2984">
        <v>21</v>
      </c>
      <c r="F2984">
        <v>2</v>
      </c>
      <c r="G2984">
        <v>0</v>
      </c>
      <c r="H2984">
        <v>0</v>
      </c>
      <c r="I2984">
        <v>21</v>
      </c>
      <c r="J2984">
        <v>2</v>
      </c>
      <c r="K2984">
        <v>616</v>
      </c>
      <c r="L2984">
        <v>1</v>
      </c>
      <c r="M2984">
        <v>637</v>
      </c>
      <c r="N2984">
        <v>3</v>
      </c>
      <c r="O2984">
        <v>0</v>
      </c>
      <c r="P2984">
        <v>1</v>
      </c>
      <c r="Q2984">
        <v>1</v>
      </c>
      <c r="R2984">
        <v>9</v>
      </c>
      <c r="S2984">
        <v>1</v>
      </c>
      <c r="T2984">
        <v>11</v>
      </c>
      <c r="U2984">
        <v>0</v>
      </c>
      <c r="V2984">
        <v>0</v>
      </c>
    </row>
    <row r="2985" spans="1:22" x14ac:dyDescent="0.3">
      <c r="A2985" s="42">
        <v>44043</v>
      </c>
      <c r="B2985" t="s">
        <v>131</v>
      </c>
      <c r="C2985">
        <v>140</v>
      </c>
      <c r="D2985">
        <v>6</v>
      </c>
      <c r="E2985">
        <v>138</v>
      </c>
      <c r="F2985">
        <v>6</v>
      </c>
      <c r="G2985">
        <v>2</v>
      </c>
      <c r="H2985">
        <v>0</v>
      </c>
      <c r="I2985">
        <v>150</v>
      </c>
      <c r="J2985">
        <v>6</v>
      </c>
      <c r="K2985">
        <v>1734</v>
      </c>
      <c r="L2985">
        <v>35</v>
      </c>
      <c r="M2985">
        <v>1884</v>
      </c>
      <c r="N2985">
        <v>41</v>
      </c>
      <c r="O2985">
        <v>0</v>
      </c>
      <c r="P2985">
        <v>1</v>
      </c>
      <c r="Q2985">
        <v>0</v>
      </c>
      <c r="R2985">
        <v>63</v>
      </c>
      <c r="S2985">
        <v>6</v>
      </c>
      <c r="T2985">
        <v>76</v>
      </c>
      <c r="U2985">
        <v>1</v>
      </c>
      <c r="V2985">
        <v>7</v>
      </c>
    </row>
    <row r="2986" spans="1:22" x14ac:dyDescent="0.3">
      <c r="A2986" s="42">
        <v>44043</v>
      </c>
      <c r="B2986" t="s">
        <v>71</v>
      </c>
      <c r="C2986">
        <v>1518</v>
      </c>
      <c r="D2986">
        <v>16</v>
      </c>
      <c r="E2986">
        <v>1511</v>
      </c>
      <c r="F2986">
        <v>16</v>
      </c>
      <c r="G2986">
        <v>7</v>
      </c>
      <c r="H2986">
        <v>0</v>
      </c>
      <c r="I2986">
        <v>1802</v>
      </c>
      <c r="J2986">
        <v>22</v>
      </c>
      <c r="K2986">
        <v>16013</v>
      </c>
      <c r="L2986">
        <v>217</v>
      </c>
      <c r="M2986">
        <v>17815</v>
      </c>
      <c r="N2986">
        <v>239</v>
      </c>
      <c r="O2986">
        <v>0</v>
      </c>
      <c r="P2986">
        <v>13</v>
      </c>
      <c r="Q2986">
        <v>22</v>
      </c>
      <c r="R2986">
        <v>1102</v>
      </c>
      <c r="S2986">
        <v>-6</v>
      </c>
      <c r="T2986">
        <v>403</v>
      </c>
      <c r="U2986">
        <v>1</v>
      </c>
      <c r="V2986">
        <v>46</v>
      </c>
    </row>
    <row r="2987" spans="1:22" x14ac:dyDescent="0.3">
      <c r="A2987" s="42">
        <v>44043</v>
      </c>
      <c r="B2987" t="s">
        <v>132</v>
      </c>
      <c r="C2987">
        <v>481</v>
      </c>
      <c r="D2987">
        <v>15</v>
      </c>
      <c r="E2987">
        <v>481</v>
      </c>
      <c r="F2987">
        <v>15</v>
      </c>
      <c r="G2987">
        <v>0</v>
      </c>
      <c r="H2987">
        <v>0</v>
      </c>
      <c r="I2987">
        <v>559</v>
      </c>
      <c r="J2987">
        <v>15</v>
      </c>
      <c r="K2987">
        <v>5044</v>
      </c>
      <c r="L2987">
        <v>139</v>
      </c>
      <c r="M2987">
        <v>5603</v>
      </c>
      <c r="N2987">
        <v>154</v>
      </c>
      <c r="O2987">
        <v>0</v>
      </c>
      <c r="P2987">
        <v>1</v>
      </c>
      <c r="Q2987">
        <v>4</v>
      </c>
      <c r="R2987">
        <v>354</v>
      </c>
      <c r="S2987">
        <v>11</v>
      </c>
      <c r="T2987">
        <v>126</v>
      </c>
      <c r="U2987">
        <v>0</v>
      </c>
      <c r="V2987">
        <v>12</v>
      </c>
    </row>
    <row r="2988" spans="1:22" x14ac:dyDescent="0.3">
      <c r="A2988" s="42">
        <v>44043</v>
      </c>
      <c r="B2988" t="s">
        <v>72</v>
      </c>
      <c r="C2988">
        <v>330</v>
      </c>
      <c r="D2988">
        <v>28</v>
      </c>
      <c r="E2988">
        <v>313</v>
      </c>
      <c r="F2988">
        <v>28</v>
      </c>
      <c r="G2988">
        <v>17</v>
      </c>
      <c r="H2988">
        <v>0</v>
      </c>
      <c r="I2988">
        <v>382</v>
      </c>
      <c r="J2988">
        <v>33</v>
      </c>
      <c r="K2988">
        <v>9184</v>
      </c>
      <c r="L2988">
        <v>270</v>
      </c>
      <c r="M2988">
        <v>9566</v>
      </c>
      <c r="N2988">
        <v>303</v>
      </c>
      <c r="O2988">
        <v>0</v>
      </c>
      <c r="P2988">
        <v>1</v>
      </c>
      <c r="Q2988">
        <v>4</v>
      </c>
      <c r="R2988">
        <v>134</v>
      </c>
      <c r="S2988">
        <v>24</v>
      </c>
      <c r="T2988">
        <v>195</v>
      </c>
      <c r="U2988">
        <v>1</v>
      </c>
      <c r="V2988">
        <v>16</v>
      </c>
    </row>
    <row r="2989" spans="1:22" x14ac:dyDescent="0.3">
      <c r="A2989" s="42">
        <v>44043</v>
      </c>
      <c r="B2989" t="s">
        <v>52</v>
      </c>
      <c r="C2989">
        <v>1409</v>
      </c>
      <c r="D2989">
        <v>35</v>
      </c>
      <c r="E2989">
        <v>1407</v>
      </c>
      <c r="F2989">
        <v>35</v>
      </c>
      <c r="G2989">
        <v>2</v>
      </c>
      <c r="H2989">
        <v>0</v>
      </c>
      <c r="I2989">
        <v>1778</v>
      </c>
      <c r="J2989">
        <v>40</v>
      </c>
      <c r="K2989">
        <v>9595</v>
      </c>
      <c r="L2989">
        <v>186</v>
      </c>
      <c r="M2989">
        <v>11373</v>
      </c>
      <c r="N2989">
        <v>226</v>
      </c>
      <c r="O2989">
        <v>0</v>
      </c>
      <c r="P2989">
        <v>16</v>
      </c>
      <c r="Q2989">
        <v>20</v>
      </c>
      <c r="R2989">
        <v>820</v>
      </c>
      <c r="S2989">
        <v>15</v>
      </c>
      <c r="T2989">
        <v>573</v>
      </c>
      <c r="U2989">
        <v>2</v>
      </c>
      <c r="V2989">
        <v>89</v>
      </c>
    </row>
    <row r="2990" spans="1:22" x14ac:dyDescent="0.3">
      <c r="A2990" s="42">
        <v>44043</v>
      </c>
      <c r="B2990" t="s">
        <v>19</v>
      </c>
      <c r="C2990">
        <v>5899</v>
      </c>
      <c r="D2990">
        <v>146</v>
      </c>
      <c r="E2990">
        <v>5891</v>
      </c>
      <c r="F2990">
        <v>145</v>
      </c>
      <c r="G2990">
        <v>8</v>
      </c>
      <c r="H2990">
        <v>1</v>
      </c>
      <c r="I2990">
        <v>7173</v>
      </c>
      <c r="J2990">
        <v>187</v>
      </c>
      <c r="K2990">
        <v>43246</v>
      </c>
      <c r="L2990">
        <v>889</v>
      </c>
      <c r="M2990">
        <v>50419</v>
      </c>
      <c r="N2990">
        <v>1076</v>
      </c>
      <c r="O2990">
        <v>2</v>
      </c>
      <c r="P2990">
        <v>51</v>
      </c>
      <c r="Q2990">
        <v>108</v>
      </c>
      <c r="R2990">
        <v>3116</v>
      </c>
      <c r="S2990">
        <v>36</v>
      </c>
      <c r="T2990">
        <v>2732</v>
      </c>
      <c r="U2990">
        <v>5</v>
      </c>
      <c r="V2990">
        <v>174</v>
      </c>
    </row>
    <row r="2991" spans="1:22" x14ac:dyDescent="0.3">
      <c r="A2991" s="42">
        <v>44043</v>
      </c>
      <c r="B2991" t="s">
        <v>73</v>
      </c>
      <c r="C2991">
        <v>91</v>
      </c>
      <c r="D2991">
        <v>11</v>
      </c>
      <c r="E2991">
        <v>88</v>
      </c>
      <c r="F2991">
        <v>11</v>
      </c>
      <c r="G2991">
        <v>3</v>
      </c>
      <c r="H2991">
        <v>0</v>
      </c>
      <c r="I2991">
        <v>95</v>
      </c>
      <c r="J2991">
        <v>10</v>
      </c>
      <c r="K2991">
        <v>2029</v>
      </c>
      <c r="L2991">
        <v>47</v>
      </c>
      <c r="M2991">
        <v>2124</v>
      </c>
      <c r="N2991">
        <v>57</v>
      </c>
      <c r="O2991">
        <v>0</v>
      </c>
      <c r="P2991">
        <v>0</v>
      </c>
      <c r="Q2991">
        <v>6</v>
      </c>
      <c r="R2991">
        <v>40</v>
      </c>
      <c r="S2991">
        <v>5</v>
      </c>
      <c r="T2991">
        <v>51</v>
      </c>
      <c r="U2991">
        <v>0</v>
      </c>
      <c r="V2991">
        <v>3</v>
      </c>
    </row>
    <row r="2992" spans="1:22" x14ac:dyDescent="0.3">
      <c r="A2992" s="42">
        <v>44043</v>
      </c>
      <c r="B2992" t="s">
        <v>133</v>
      </c>
      <c r="C2992">
        <v>93</v>
      </c>
      <c r="D2992">
        <v>4</v>
      </c>
      <c r="E2992">
        <v>93</v>
      </c>
      <c r="F2992">
        <v>4</v>
      </c>
      <c r="G2992">
        <v>0</v>
      </c>
      <c r="H2992">
        <v>0</v>
      </c>
      <c r="I2992">
        <v>116</v>
      </c>
      <c r="J2992">
        <v>5</v>
      </c>
      <c r="K2992">
        <v>2797</v>
      </c>
      <c r="L2992">
        <v>30</v>
      </c>
      <c r="M2992">
        <v>2913</v>
      </c>
      <c r="N2992">
        <v>35</v>
      </c>
      <c r="O2992">
        <v>0</v>
      </c>
      <c r="P2992">
        <v>0</v>
      </c>
      <c r="Q2992">
        <v>5</v>
      </c>
      <c r="R2992">
        <v>60</v>
      </c>
      <c r="S2992">
        <v>-1</v>
      </c>
      <c r="T2992">
        <v>33</v>
      </c>
      <c r="U2992">
        <v>0</v>
      </c>
      <c r="V2992">
        <v>4</v>
      </c>
    </row>
    <row r="2993" spans="1:22" x14ac:dyDescent="0.3">
      <c r="A2993" s="42">
        <v>44043</v>
      </c>
      <c r="B2993" t="s">
        <v>50</v>
      </c>
      <c r="C2993">
        <v>1644</v>
      </c>
      <c r="D2993">
        <v>72</v>
      </c>
      <c r="E2993">
        <v>1589</v>
      </c>
      <c r="F2993">
        <v>71</v>
      </c>
      <c r="G2993">
        <v>55</v>
      </c>
      <c r="H2993">
        <v>1</v>
      </c>
      <c r="I2993">
        <v>1752</v>
      </c>
      <c r="J2993">
        <v>74</v>
      </c>
      <c r="K2993">
        <v>15117</v>
      </c>
      <c r="L2993">
        <v>336</v>
      </c>
      <c r="M2993">
        <v>16869</v>
      </c>
      <c r="N2993">
        <v>410</v>
      </c>
      <c r="O2993">
        <v>0</v>
      </c>
      <c r="P2993">
        <v>5</v>
      </c>
      <c r="Q2993">
        <v>21</v>
      </c>
      <c r="R2993">
        <v>1027</v>
      </c>
      <c r="S2993">
        <v>51</v>
      </c>
      <c r="T2993">
        <v>612</v>
      </c>
      <c r="U2993">
        <v>3</v>
      </c>
      <c r="V2993">
        <v>52</v>
      </c>
    </row>
    <row r="2994" spans="1:22" x14ac:dyDescent="0.3">
      <c r="A2994" s="42">
        <v>44043</v>
      </c>
      <c r="B2994" t="s">
        <v>43</v>
      </c>
      <c r="C2994">
        <v>20586</v>
      </c>
      <c r="D2994">
        <v>504</v>
      </c>
      <c r="E2994">
        <v>20548</v>
      </c>
      <c r="F2994">
        <v>505</v>
      </c>
      <c r="G2994">
        <v>38</v>
      </c>
      <c r="H2994">
        <v>-1</v>
      </c>
      <c r="I2994">
        <v>24984</v>
      </c>
      <c r="J2994">
        <v>665</v>
      </c>
      <c r="K2994">
        <v>215282</v>
      </c>
      <c r="L2994">
        <v>3879</v>
      </c>
      <c r="M2994">
        <v>240266</v>
      </c>
      <c r="N2994">
        <v>4544</v>
      </c>
      <c r="O2994">
        <v>4</v>
      </c>
      <c r="P2994">
        <v>279</v>
      </c>
      <c r="Q2994">
        <v>441</v>
      </c>
      <c r="R2994">
        <v>15364</v>
      </c>
      <c r="S2994">
        <v>59</v>
      </c>
      <c r="T2994">
        <v>4943</v>
      </c>
      <c r="U2994">
        <v>7</v>
      </c>
      <c r="V2994">
        <v>1206</v>
      </c>
    </row>
    <row r="2995" spans="1:22" x14ac:dyDescent="0.3">
      <c r="A2995" s="42">
        <v>44043</v>
      </c>
      <c r="B2995" t="s">
        <v>99</v>
      </c>
      <c r="C2995">
        <v>340</v>
      </c>
      <c r="D2995">
        <v>8</v>
      </c>
      <c r="E2995">
        <v>337</v>
      </c>
      <c r="F2995">
        <v>8</v>
      </c>
      <c r="G2995">
        <v>3</v>
      </c>
      <c r="H2995">
        <v>0</v>
      </c>
      <c r="I2995">
        <v>400</v>
      </c>
      <c r="J2995">
        <v>27</v>
      </c>
      <c r="K2995">
        <v>3030</v>
      </c>
      <c r="L2995">
        <v>68</v>
      </c>
      <c r="M2995">
        <v>3430</v>
      </c>
      <c r="N2995">
        <v>95</v>
      </c>
      <c r="O2995">
        <v>1</v>
      </c>
      <c r="P2995">
        <v>3</v>
      </c>
      <c r="Q2995">
        <v>11</v>
      </c>
      <c r="R2995">
        <v>188</v>
      </c>
      <c r="S2995">
        <v>-4</v>
      </c>
      <c r="T2995">
        <v>149</v>
      </c>
      <c r="U2995">
        <v>0</v>
      </c>
      <c r="V2995">
        <v>11</v>
      </c>
    </row>
    <row r="2996" spans="1:22" x14ac:dyDescent="0.3">
      <c r="A2996" s="42">
        <v>44043</v>
      </c>
      <c r="B2996" t="s">
        <v>134</v>
      </c>
      <c r="C2996">
        <v>65</v>
      </c>
      <c r="D2996">
        <v>2</v>
      </c>
      <c r="E2996">
        <v>65</v>
      </c>
      <c r="F2996">
        <v>2</v>
      </c>
      <c r="G2996">
        <v>0</v>
      </c>
      <c r="H2996">
        <v>0</v>
      </c>
      <c r="I2996">
        <v>81</v>
      </c>
      <c r="J2996">
        <v>7</v>
      </c>
      <c r="K2996">
        <v>1411</v>
      </c>
      <c r="L2996">
        <v>29</v>
      </c>
      <c r="M2996">
        <v>1492</v>
      </c>
      <c r="N2996">
        <v>36</v>
      </c>
      <c r="O2996">
        <v>0</v>
      </c>
      <c r="P2996">
        <v>0</v>
      </c>
      <c r="Q2996">
        <v>0</v>
      </c>
      <c r="R2996">
        <v>29</v>
      </c>
      <c r="S2996">
        <v>2</v>
      </c>
      <c r="T2996">
        <v>36</v>
      </c>
      <c r="U2996">
        <v>0</v>
      </c>
      <c r="V2996">
        <v>3</v>
      </c>
    </row>
    <row r="2997" spans="1:22" x14ac:dyDescent="0.3">
      <c r="A2997" s="42">
        <v>44043</v>
      </c>
      <c r="B2997" t="s">
        <v>45</v>
      </c>
      <c r="C2997">
        <v>729</v>
      </c>
      <c r="D2997">
        <v>45</v>
      </c>
      <c r="E2997">
        <v>676</v>
      </c>
      <c r="F2997">
        <v>44</v>
      </c>
      <c r="G2997">
        <v>53</v>
      </c>
      <c r="H2997">
        <v>1</v>
      </c>
      <c r="I2997">
        <v>768</v>
      </c>
      <c r="J2997">
        <v>48</v>
      </c>
      <c r="K2997">
        <v>12889</v>
      </c>
      <c r="L2997">
        <v>352</v>
      </c>
      <c r="M2997">
        <v>13657</v>
      </c>
      <c r="N2997">
        <v>400</v>
      </c>
      <c r="O2997">
        <v>1</v>
      </c>
      <c r="P2997">
        <v>8</v>
      </c>
      <c r="Q2997">
        <v>24</v>
      </c>
      <c r="R2997">
        <v>468</v>
      </c>
      <c r="S2997">
        <v>20</v>
      </c>
      <c r="T2997">
        <v>253</v>
      </c>
      <c r="U2997">
        <v>3</v>
      </c>
      <c r="V2997">
        <v>54</v>
      </c>
    </row>
    <row r="2998" spans="1:22" x14ac:dyDescent="0.3">
      <c r="A2998" s="42">
        <v>44043</v>
      </c>
      <c r="B2998" t="s">
        <v>53</v>
      </c>
      <c r="C2998">
        <v>3106</v>
      </c>
      <c r="D2998">
        <v>62</v>
      </c>
      <c r="E2998">
        <v>3094</v>
      </c>
      <c r="F2998">
        <v>62</v>
      </c>
      <c r="G2998">
        <v>12</v>
      </c>
      <c r="H2998">
        <v>0</v>
      </c>
      <c r="I2998">
        <v>3777</v>
      </c>
      <c r="J2998">
        <v>71</v>
      </c>
      <c r="K2998">
        <v>23640</v>
      </c>
      <c r="L2998">
        <v>393</v>
      </c>
      <c r="M2998">
        <v>27417</v>
      </c>
      <c r="N2998">
        <v>464</v>
      </c>
      <c r="O2998">
        <v>1</v>
      </c>
      <c r="P2998">
        <v>69</v>
      </c>
      <c r="Q2998">
        <v>58</v>
      </c>
      <c r="R2998">
        <v>1614</v>
      </c>
      <c r="S2998">
        <v>3</v>
      </c>
      <c r="T2998">
        <v>1423</v>
      </c>
      <c r="U2998">
        <v>4</v>
      </c>
      <c r="V2998">
        <v>277</v>
      </c>
    </row>
    <row r="2999" spans="1:22" x14ac:dyDescent="0.3">
      <c r="A2999" s="42">
        <v>44043</v>
      </c>
      <c r="B2999" t="s">
        <v>65</v>
      </c>
      <c r="C2999">
        <v>1065</v>
      </c>
      <c r="D2999">
        <v>25</v>
      </c>
      <c r="E2999">
        <v>1054</v>
      </c>
      <c r="F2999">
        <v>25</v>
      </c>
      <c r="G2999">
        <v>11</v>
      </c>
      <c r="H2999">
        <v>0</v>
      </c>
      <c r="I2999">
        <v>1201</v>
      </c>
      <c r="J2999">
        <v>26</v>
      </c>
      <c r="K2999">
        <v>12097</v>
      </c>
      <c r="L2999">
        <v>235</v>
      </c>
      <c r="M2999">
        <v>13298</v>
      </c>
      <c r="N2999">
        <v>261</v>
      </c>
      <c r="O2999">
        <v>0</v>
      </c>
      <c r="P2999">
        <v>9</v>
      </c>
      <c r="Q2999">
        <v>10</v>
      </c>
      <c r="R2999">
        <v>673</v>
      </c>
      <c r="S2999">
        <v>15</v>
      </c>
      <c r="T2999">
        <v>383</v>
      </c>
      <c r="U2999">
        <v>2</v>
      </c>
      <c r="V2999">
        <v>53</v>
      </c>
    </row>
    <row r="3000" spans="1:22" x14ac:dyDescent="0.3">
      <c r="A3000" s="42">
        <v>44043</v>
      </c>
      <c r="B3000" t="s">
        <v>105</v>
      </c>
      <c r="C3000">
        <v>1570</v>
      </c>
      <c r="D3000">
        <v>3</v>
      </c>
      <c r="E3000">
        <v>1567</v>
      </c>
      <c r="F3000">
        <v>3</v>
      </c>
      <c r="G3000">
        <v>3</v>
      </c>
      <c r="H3000">
        <v>0</v>
      </c>
      <c r="I3000">
        <v>1633</v>
      </c>
      <c r="J3000">
        <v>7</v>
      </c>
      <c r="K3000">
        <v>3155</v>
      </c>
      <c r="L3000">
        <v>26</v>
      </c>
      <c r="M3000">
        <v>4788</v>
      </c>
      <c r="N3000">
        <v>33</v>
      </c>
      <c r="O3000">
        <v>0</v>
      </c>
      <c r="P3000">
        <v>6</v>
      </c>
      <c r="Q3000">
        <v>4</v>
      </c>
      <c r="R3000">
        <v>1489</v>
      </c>
      <c r="S3000">
        <v>-1</v>
      </c>
      <c r="T3000">
        <v>75</v>
      </c>
      <c r="U3000">
        <v>0</v>
      </c>
      <c r="V3000">
        <v>16</v>
      </c>
    </row>
    <row r="3001" spans="1:22" x14ac:dyDescent="0.3">
      <c r="A3001" s="42">
        <v>44043</v>
      </c>
      <c r="B3001" t="s">
        <v>98</v>
      </c>
      <c r="C3001">
        <v>129</v>
      </c>
      <c r="D3001">
        <v>7</v>
      </c>
      <c r="E3001">
        <v>126</v>
      </c>
      <c r="F3001">
        <v>6</v>
      </c>
      <c r="G3001">
        <v>3</v>
      </c>
      <c r="H3001">
        <v>1</v>
      </c>
      <c r="I3001">
        <v>137</v>
      </c>
      <c r="J3001">
        <v>7</v>
      </c>
      <c r="K3001">
        <v>2980</v>
      </c>
      <c r="L3001">
        <v>77</v>
      </c>
      <c r="M3001">
        <v>3117</v>
      </c>
      <c r="N3001">
        <v>84</v>
      </c>
      <c r="O3001">
        <v>0</v>
      </c>
      <c r="P3001">
        <v>0</v>
      </c>
      <c r="Q3001">
        <v>0</v>
      </c>
      <c r="R3001">
        <v>61</v>
      </c>
      <c r="S3001">
        <v>7</v>
      </c>
      <c r="T3001">
        <v>68</v>
      </c>
      <c r="U3001">
        <v>0</v>
      </c>
      <c r="V3001">
        <v>2</v>
      </c>
    </row>
    <row r="3002" spans="1:22" x14ac:dyDescent="0.3">
      <c r="A3002" s="42">
        <v>44043</v>
      </c>
      <c r="B3002" t="s">
        <v>106</v>
      </c>
      <c r="C3002">
        <v>110</v>
      </c>
      <c r="D3002">
        <v>5</v>
      </c>
      <c r="E3002">
        <v>109</v>
      </c>
      <c r="F3002">
        <v>5</v>
      </c>
      <c r="G3002">
        <v>1</v>
      </c>
      <c r="H3002">
        <v>0</v>
      </c>
      <c r="I3002">
        <v>119</v>
      </c>
      <c r="J3002">
        <v>8</v>
      </c>
      <c r="K3002">
        <v>2119</v>
      </c>
      <c r="L3002">
        <v>61</v>
      </c>
      <c r="M3002">
        <v>2238</v>
      </c>
      <c r="N3002">
        <v>69</v>
      </c>
      <c r="O3002">
        <v>0</v>
      </c>
      <c r="P3002">
        <v>0</v>
      </c>
      <c r="Q3002">
        <v>3</v>
      </c>
      <c r="R3002">
        <v>44</v>
      </c>
      <c r="S3002">
        <v>2</v>
      </c>
      <c r="T3002">
        <v>66</v>
      </c>
      <c r="U3002">
        <v>0</v>
      </c>
      <c r="V3002">
        <v>1</v>
      </c>
    </row>
    <row r="3003" spans="1:22" x14ac:dyDescent="0.3">
      <c r="A3003" s="42">
        <v>44043</v>
      </c>
      <c r="B3003" t="s">
        <v>135</v>
      </c>
      <c r="C3003">
        <v>30</v>
      </c>
      <c r="D3003">
        <v>2</v>
      </c>
      <c r="E3003">
        <v>30</v>
      </c>
      <c r="F3003">
        <v>2</v>
      </c>
      <c r="G3003">
        <v>0</v>
      </c>
      <c r="H3003">
        <v>0</v>
      </c>
      <c r="I3003">
        <v>33</v>
      </c>
      <c r="J3003">
        <v>2</v>
      </c>
      <c r="K3003">
        <v>722</v>
      </c>
      <c r="L3003">
        <v>11</v>
      </c>
      <c r="M3003">
        <v>755</v>
      </c>
      <c r="N3003">
        <v>13</v>
      </c>
      <c r="O3003">
        <v>0</v>
      </c>
      <c r="P3003">
        <v>0</v>
      </c>
      <c r="Q3003">
        <v>0</v>
      </c>
      <c r="R3003">
        <v>12</v>
      </c>
      <c r="S3003">
        <v>2</v>
      </c>
      <c r="T3003">
        <v>18</v>
      </c>
      <c r="U3003">
        <v>0</v>
      </c>
      <c r="V3003">
        <v>1</v>
      </c>
    </row>
    <row r="3004" spans="1:22" x14ac:dyDescent="0.3">
      <c r="A3004" s="42">
        <v>44043</v>
      </c>
      <c r="B3004" t="s">
        <v>116</v>
      </c>
      <c r="C3004">
        <v>375</v>
      </c>
      <c r="D3004">
        <v>26</v>
      </c>
      <c r="E3004">
        <v>368</v>
      </c>
      <c r="F3004">
        <v>27</v>
      </c>
      <c r="G3004">
        <v>7</v>
      </c>
      <c r="H3004">
        <v>-1</v>
      </c>
      <c r="I3004">
        <v>412</v>
      </c>
      <c r="J3004">
        <v>28</v>
      </c>
      <c r="K3004">
        <v>6808</v>
      </c>
      <c r="L3004">
        <v>191</v>
      </c>
      <c r="M3004">
        <v>7220</v>
      </c>
      <c r="N3004">
        <v>219</v>
      </c>
      <c r="O3004">
        <v>1</v>
      </c>
      <c r="P3004">
        <v>4</v>
      </c>
      <c r="Q3004">
        <v>8</v>
      </c>
      <c r="R3004">
        <v>185</v>
      </c>
      <c r="S3004">
        <v>17</v>
      </c>
      <c r="T3004">
        <v>186</v>
      </c>
      <c r="U3004">
        <v>1</v>
      </c>
      <c r="V3004">
        <v>7</v>
      </c>
    </row>
    <row r="3005" spans="1:22" x14ac:dyDescent="0.3">
      <c r="A3005" s="42">
        <v>44043</v>
      </c>
      <c r="B3005" t="s">
        <v>66</v>
      </c>
      <c r="C3005">
        <v>943</v>
      </c>
      <c r="D3005">
        <v>73</v>
      </c>
      <c r="E3005">
        <v>916</v>
      </c>
      <c r="F3005">
        <v>71</v>
      </c>
      <c r="G3005">
        <v>27</v>
      </c>
      <c r="H3005">
        <v>2</v>
      </c>
      <c r="I3005">
        <v>1074</v>
      </c>
      <c r="J3005">
        <v>82</v>
      </c>
      <c r="K3005">
        <v>14296</v>
      </c>
      <c r="L3005">
        <v>529</v>
      </c>
      <c r="M3005">
        <v>15370</v>
      </c>
      <c r="N3005">
        <v>611</v>
      </c>
      <c r="O3005">
        <v>0</v>
      </c>
      <c r="P3005">
        <v>2</v>
      </c>
      <c r="Q3005">
        <v>16</v>
      </c>
      <c r="R3005">
        <v>253</v>
      </c>
      <c r="S3005">
        <v>57</v>
      </c>
      <c r="T3005">
        <v>688</v>
      </c>
      <c r="U3005">
        <v>0</v>
      </c>
      <c r="V3005">
        <v>44</v>
      </c>
    </row>
    <row r="3006" spans="1:22" x14ac:dyDescent="0.3">
      <c r="A3006" s="42">
        <v>44043</v>
      </c>
      <c r="B3006" t="s">
        <v>117</v>
      </c>
      <c r="C3006">
        <v>206</v>
      </c>
      <c r="D3006">
        <v>9</v>
      </c>
      <c r="E3006">
        <v>205</v>
      </c>
      <c r="F3006">
        <v>9</v>
      </c>
      <c r="G3006">
        <v>1</v>
      </c>
      <c r="H3006">
        <v>0</v>
      </c>
      <c r="I3006">
        <v>225</v>
      </c>
      <c r="J3006">
        <v>9</v>
      </c>
      <c r="K3006">
        <v>3698</v>
      </c>
      <c r="L3006">
        <v>54</v>
      </c>
      <c r="M3006">
        <v>3923</v>
      </c>
      <c r="N3006">
        <v>63</v>
      </c>
      <c r="O3006">
        <v>0</v>
      </c>
      <c r="P3006">
        <v>1</v>
      </c>
      <c r="Q3006">
        <v>3</v>
      </c>
      <c r="R3006">
        <v>124</v>
      </c>
      <c r="S3006">
        <v>6</v>
      </c>
      <c r="T3006">
        <v>81</v>
      </c>
      <c r="U3006">
        <v>1</v>
      </c>
      <c r="V3006">
        <v>6</v>
      </c>
    </row>
    <row r="3007" spans="1:22" x14ac:dyDescent="0.3">
      <c r="A3007" s="42">
        <v>44043</v>
      </c>
      <c r="B3007" t="s">
        <v>86</v>
      </c>
      <c r="C3007">
        <v>229</v>
      </c>
      <c r="D3007">
        <v>33</v>
      </c>
      <c r="E3007">
        <v>218</v>
      </c>
      <c r="F3007">
        <v>32</v>
      </c>
      <c r="G3007">
        <v>11</v>
      </c>
      <c r="H3007">
        <v>1</v>
      </c>
      <c r="I3007">
        <v>244</v>
      </c>
      <c r="J3007">
        <v>36</v>
      </c>
      <c r="K3007">
        <v>4602</v>
      </c>
      <c r="L3007">
        <v>169</v>
      </c>
      <c r="M3007">
        <v>4846</v>
      </c>
      <c r="N3007">
        <v>205</v>
      </c>
      <c r="O3007">
        <v>1</v>
      </c>
      <c r="P3007">
        <v>3</v>
      </c>
      <c r="Q3007">
        <v>2</v>
      </c>
      <c r="R3007">
        <v>77</v>
      </c>
      <c r="S3007">
        <v>30</v>
      </c>
      <c r="T3007">
        <v>149</v>
      </c>
      <c r="U3007">
        <v>1</v>
      </c>
      <c r="V3007">
        <v>8</v>
      </c>
    </row>
    <row r="3008" spans="1:22" x14ac:dyDescent="0.3">
      <c r="A3008" s="42">
        <v>44043</v>
      </c>
      <c r="B3008" t="s">
        <v>93</v>
      </c>
      <c r="C3008">
        <v>186</v>
      </c>
      <c r="D3008">
        <v>5</v>
      </c>
      <c r="E3008">
        <v>184</v>
      </c>
      <c r="F3008">
        <v>5</v>
      </c>
      <c r="G3008">
        <v>2</v>
      </c>
      <c r="H3008">
        <v>0</v>
      </c>
      <c r="I3008">
        <v>227</v>
      </c>
      <c r="J3008">
        <v>6</v>
      </c>
      <c r="K3008">
        <v>4184</v>
      </c>
      <c r="L3008">
        <v>69</v>
      </c>
      <c r="M3008">
        <v>4411</v>
      </c>
      <c r="N3008">
        <v>75</v>
      </c>
      <c r="O3008">
        <v>0</v>
      </c>
      <c r="P3008">
        <v>3</v>
      </c>
      <c r="Q3008">
        <v>6</v>
      </c>
      <c r="R3008">
        <v>109</v>
      </c>
      <c r="S3008">
        <v>-1</v>
      </c>
      <c r="T3008">
        <v>74</v>
      </c>
      <c r="U3008">
        <v>0</v>
      </c>
      <c r="V3008">
        <v>12</v>
      </c>
    </row>
    <row r="3009" spans="1:22" x14ac:dyDescent="0.3">
      <c r="A3009" s="42">
        <v>44043</v>
      </c>
      <c r="B3009" t="s">
        <v>0</v>
      </c>
      <c r="C3009">
        <v>3132</v>
      </c>
      <c r="D3009">
        <v>76</v>
      </c>
      <c r="E3009">
        <v>3127</v>
      </c>
      <c r="F3009">
        <v>76</v>
      </c>
      <c r="G3009">
        <v>5</v>
      </c>
      <c r="H3009">
        <v>0</v>
      </c>
      <c r="I3009">
        <v>3724</v>
      </c>
      <c r="J3009">
        <v>83</v>
      </c>
      <c r="K3009">
        <v>37570</v>
      </c>
      <c r="L3009">
        <v>725</v>
      </c>
      <c r="M3009">
        <v>41294</v>
      </c>
      <c r="N3009">
        <v>808</v>
      </c>
      <c r="O3009">
        <v>0</v>
      </c>
      <c r="P3009">
        <v>22</v>
      </c>
      <c r="Q3009">
        <v>80</v>
      </c>
      <c r="R3009">
        <v>1806</v>
      </c>
      <c r="S3009">
        <v>-4</v>
      </c>
      <c r="T3009">
        <v>1304</v>
      </c>
      <c r="U3009">
        <v>0</v>
      </c>
      <c r="V3009">
        <v>83</v>
      </c>
    </row>
    <row r="3010" spans="1:22" x14ac:dyDescent="0.3">
      <c r="A3010" s="42">
        <v>44043</v>
      </c>
      <c r="B3010" t="s">
        <v>58</v>
      </c>
      <c r="C3010">
        <v>2001</v>
      </c>
      <c r="D3010">
        <v>28</v>
      </c>
      <c r="E3010">
        <v>1999</v>
      </c>
      <c r="F3010">
        <v>28</v>
      </c>
      <c r="G3010">
        <v>2</v>
      </c>
      <c r="H3010">
        <v>0</v>
      </c>
      <c r="I3010">
        <v>2424</v>
      </c>
      <c r="J3010">
        <v>43</v>
      </c>
      <c r="K3010">
        <v>21559</v>
      </c>
      <c r="L3010">
        <v>359</v>
      </c>
      <c r="M3010">
        <v>23983</v>
      </c>
      <c r="N3010">
        <v>402</v>
      </c>
      <c r="O3010">
        <v>0</v>
      </c>
      <c r="P3010">
        <v>20</v>
      </c>
      <c r="Q3010">
        <v>34</v>
      </c>
      <c r="R3010">
        <v>1176</v>
      </c>
      <c r="S3010">
        <v>-6</v>
      </c>
      <c r="T3010">
        <v>805</v>
      </c>
      <c r="U3010">
        <v>3</v>
      </c>
      <c r="V3010">
        <v>73</v>
      </c>
    </row>
    <row r="3011" spans="1:22" x14ac:dyDescent="0.3">
      <c r="A3011" s="42">
        <v>44044</v>
      </c>
      <c r="B3011" t="s">
        <v>59</v>
      </c>
      <c r="C3011">
        <v>583</v>
      </c>
      <c r="D3011">
        <v>12</v>
      </c>
      <c r="E3011">
        <v>570</v>
      </c>
      <c r="F3011">
        <v>12</v>
      </c>
      <c r="G3011">
        <v>13</v>
      </c>
      <c r="H3011">
        <v>0</v>
      </c>
      <c r="I3011">
        <v>685</v>
      </c>
      <c r="J3011">
        <v>16</v>
      </c>
      <c r="K3011">
        <v>13416</v>
      </c>
      <c r="L3011">
        <v>231</v>
      </c>
      <c r="M3011">
        <v>14101</v>
      </c>
      <c r="N3011">
        <v>247</v>
      </c>
      <c r="O3011">
        <v>0</v>
      </c>
      <c r="P3011">
        <v>5</v>
      </c>
      <c r="Q3011">
        <v>4</v>
      </c>
      <c r="R3011">
        <v>298</v>
      </c>
      <c r="S3011">
        <v>8</v>
      </c>
      <c r="T3011">
        <v>280</v>
      </c>
      <c r="U3011">
        <v>0</v>
      </c>
      <c r="V3011">
        <v>26</v>
      </c>
    </row>
    <row r="3012" spans="1:22" x14ac:dyDescent="0.3">
      <c r="A3012" s="42">
        <v>44044</v>
      </c>
      <c r="B3012" t="s">
        <v>90</v>
      </c>
      <c r="C3012">
        <v>851</v>
      </c>
      <c r="D3012">
        <v>28</v>
      </c>
      <c r="E3012">
        <v>842</v>
      </c>
      <c r="F3012">
        <v>25</v>
      </c>
      <c r="G3012">
        <v>9</v>
      </c>
      <c r="H3012">
        <v>3</v>
      </c>
      <c r="I3012">
        <v>1015</v>
      </c>
      <c r="J3012">
        <v>27</v>
      </c>
      <c r="K3012">
        <v>6283</v>
      </c>
      <c r="L3012">
        <v>98</v>
      </c>
      <c r="M3012">
        <v>7298</v>
      </c>
      <c r="N3012">
        <v>125</v>
      </c>
      <c r="O3012">
        <v>0</v>
      </c>
      <c r="P3012">
        <v>10</v>
      </c>
      <c r="Q3012">
        <v>2</v>
      </c>
      <c r="R3012">
        <v>615</v>
      </c>
      <c r="S3012">
        <v>26</v>
      </c>
      <c r="T3012">
        <v>226</v>
      </c>
      <c r="U3012">
        <v>0</v>
      </c>
      <c r="V3012">
        <v>29</v>
      </c>
    </row>
    <row r="3013" spans="1:22" x14ac:dyDescent="0.3">
      <c r="A3013" s="42">
        <v>44044</v>
      </c>
      <c r="B3013" t="s">
        <v>94</v>
      </c>
      <c r="C3013">
        <v>91</v>
      </c>
      <c r="D3013">
        <v>11</v>
      </c>
      <c r="E3013">
        <v>86</v>
      </c>
      <c r="F3013">
        <v>11</v>
      </c>
      <c r="G3013">
        <v>5</v>
      </c>
      <c r="H3013">
        <v>0</v>
      </c>
      <c r="I3013">
        <v>97</v>
      </c>
      <c r="J3013">
        <v>12</v>
      </c>
      <c r="K3013">
        <v>1723</v>
      </c>
      <c r="L3013">
        <v>54</v>
      </c>
      <c r="M3013">
        <v>1820</v>
      </c>
      <c r="N3013">
        <v>66</v>
      </c>
      <c r="O3013">
        <v>0</v>
      </c>
      <c r="P3013">
        <v>1</v>
      </c>
      <c r="Q3013">
        <v>1</v>
      </c>
      <c r="R3013">
        <v>24</v>
      </c>
      <c r="S3013">
        <v>10</v>
      </c>
      <c r="T3013">
        <v>66</v>
      </c>
      <c r="U3013">
        <v>1</v>
      </c>
      <c r="V3013">
        <v>4</v>
      </c>
    </row>
    <row r="3014" spans="1:22" x14ac:dyDescent="0.3">
      <c r="A3014" s="42">
        <v>44044</v>
      </c>
      <c r="B3014" t="s">
        <v>100</v>
      </c>
      <c r="C3014">
        <v>661</v>
      </c>
      <c r="D3014">
        <v>2</v>
      </c>
      <c r="E3014">
        <v>661</v>
      </c>
      <c r="F3014">
        <v>2</v>
      </c>
      <c r="G3014">
        <v>0</v>
      </c>
      <c r="H3014">
        <v>0</v>
      </c>
      <c r="I3014">
        <v>683</v>
      </c>
      <c r="J3014">
        <v>2</v>
      </c>
      <c r="K3014">
        <v>4445</v>
      </c>
      <c r="L3014">
        <v>37</v>
      </c>
      <c r="M3014">
        <v>5128</v>
      </c>
      <c r="N3014">
        <v>39</v>
      </c>
      <c r="O3014">
        <v>0</v>
      </c>
      <c r="P3014">
        <v>1</v>
      </c>
      <c r="Q3014">
        <v>0</v>
      </c>
      <c r="R3014">
        <v>635</v>
      </c>
      <c r="S3014">
        <v>2</v>
      </c>
      <c r="T3014">
        <v>25</v>
      </c>
      <c r="U3014">
        <v>0</v>
      </c>
      <c r="V3014">
        <v>11</v>
      </c>
    </row>
    <row r="3015" spans="1:22" x14ac:dyDescent="0.3">
      <c r="A3015" s="42">
        <v>44044</v>
      </c>
      <c r="B3015" t="s">
        <v>60</v>
      </c>
      <c r="C3015">
        <v>1089</v>
      </c>
      <c r="D3015">
        <v>46</v>
      </c>
      <c r="E3015">
        <v>1064</v>
      </c>
      <c r="F3015">
        <v>46</v>
      </c>
      <c r="G3015">
        <v>25</v>
      </c>
      <c r="H3015">
        <v>0</v>
      </c>
      <c r="I3015">
        <v>1277</v>
      </c>
      <c r="J3015">
        <v>57</v>
      </c>
      <c r="K3015">
        <v>13929</v>
      </c>
      <c r="L3015">
        <v>225</v>
      </c>
      <c r="M3015">
        <v>15206</v>
      </c>
      <c r="N3015">
        <v>282</v>
      </c>
      <c r="O3015">
        <v>0</v>
      </c>
      <c r="P3015">
        <v>7</v>
      </c>
      <c r="Q3015">
        <v>13</v>
      </c>
      <c r="R3015">
        <v>528</v>
      </c>
      <c r="S3015">
        <v>33</v>
      </c>
      <c r="T3015">
        <v>554</v>
      </c>
      <c r="U3015">
        <v>1</v>
      </c>
      <c r="V3015">
        <v>39</v>
      </c>
    </row>
    <row r="3016" spans="1:22" x14ac:dyDescent="0.3">
      <c r="A3016" s="42">
        <v>44044</v>
      </c>
      <c r="B3016" t="s">
        <v>61</v>
      </c>
      <c r="C3016">
        <v>1681</v>
      </c>
      <c r="D3016">
        <v>30</v>
      </c>
      <c r="E3016">
        <v>1662</v>
      </c>
      <c r="F3016">
        <v>31</v>
      </c>
      <c r="G3016">
        <v>19</v>
      </c>
      <c r="H3016">
        <v>-1</v>
      </c>
      <c r="I3016">
        <v>2031</v>
      </c>
      <c r="J3016">
        <v>42</v>
      </c>
      <c r="K3016">
        <v>12715</v>
      </c>
      <c r="L3016">
        <v>247</v>
      </c>
      <c r="M3016">
        <v>14746</v>
      </c>
      <c r="N3016">
        <v>289</v>
      </c>
      <c r="O3016">
        <v>0</v>
      </c>
      <c r="P3016">
        <v>10</v>
      </c>
      <c r="Q3016">
        <v>6</v>
      </c>
      <c r="R3016">
        <v>1120</v>
      </c>
      <c r="S3016">
        <v>24</v>
      </c>
      <c r="T3016">
        <v>551</v>
      </c>
      <c r="U3016">
        <v>0</v>
      </c>
      <c r="V3016">
        <v>91</v>
      </c>
    </row>
    <row r="3017" spans="1:22" x14ac:dyDescent="0.3">
      <c r="A3017" s="42">
        <v>44044</v>
      </c>
      <c r="B3017" t="s">
        <v>49</v>
      </c>
      <c r="C3017">
        <v>203</v>
      </c>
      <c r="D3017">
        <v>13</v>
      </c>
      <c r="E3017">
        <v>196</v>
      </c>
      <c r="F3017">
        <v>13</v>
      </c>
      <c r="G3017">
        <v>7</v>
      </c>
      <c r="H3017">
        <v>0</v>
      </c>
      <c r="I3017">
        <v>231</v>
      </c>
      <c r="J3017">
        <v>16</v>
      </c>
      <c r="K3017">
        <v>5183</v>
      </c>
      <c r="L3017">
        <v>102</v>
      </c>
      <c r="M3017">
        <v>5414</v>
      </c>
      <c r="N3017">
        <v>118</v>
      </c>
      <c r="O3017">
        <v>0</v>
      </c>
      <c r="P3017">
        <v>1</v>
      </c>
      <c r="Q3017">
        <v>0</v>
      </c>
      <c r="R3017">
        <v>82</v>
      </c>
      <c r="S3017">
        <v>13</v>
      </c>
      <c r="T3017">
        <v>120</v>
      </c>
      <c r="U3017">
        <v>0</v>
      </c>
      <c r="V3017">
        <v>8</v>
      </c>
    </row>
    <row r="3018" spans="1:22" x14ac:dyDescent="0.3">
      <c r="A3018" s="42">
        <v>44044</v>
      </c>
      <c r="B3018" t="s">
        <v>95</v>
      </c>
      <c r="C3018">
        <v>115</v>
      </c>
      <c r="D3018">
        <v>5</v>
      </c>
      <c r="E3018">
        <v>113</v>
      </c>
      <c r="F3018">
        <v>4</v>
      </c>
      <c r="G3018">
        <v>2</v>
      </c>
      <c r="H3018">
        <v>1</v>
      </c>
      <c r="I3018">
        <v>150</v>
      </c>
      <c r="J3018">
        <v>2</v>
      </c>
      <c r="K3018">
        <v>1972</v>
      </c>
      <c r="L3018">
        <v>64</v>
      </c>
      <c r="M3018">
        <v>2122</v>
      </c>
      <c r="N3018">
        <v>66</v>
      </c>
      <c r="O3018">
        <v>0</v>
      </c>
      <c r="P3018">
        <v>0</v>
      </c>
      <c r="Q3018">
        <v>1</v>
      </c>
      <c r="R3018">
        <v>65</v>
      </c>
      <c r="S3018">
        <v>4</v>
      </c>
      <c r="T3018">
        <v>50</v>
      </c>
      <c r="U3018">
        <v>0</v>
      </c>
      <c r="V3018">
        <v>5</v>
      </c>
    </row>
    <row r="3019" spans="1:22" x14ac:dyDescent="0.3">
      <c r="A3019" s="42">
        <v>44044</v>
      </c>
      <c r="B3019" t="s">
        <v>67</v>
      </c>
      <c r="C3019">
        <v>216</v>
      </c>
      <c r="D3019">
        <v>25</v>
      </c>
      <c r="E3019">
        <v>191</v>
      </c>
      <c r="F3019">
        <v>25</v>
      </c>
      <c r="G3019">
        <v>25</v>
      </c>
      <c r="H3019">
        <v>0</v>
      </c>
      <c r="I3019">
        <v>230</v>
      </c>
      <c r="J3019">
        <v>33</v>
      </c>
      <c r="K3019">
        <v>3580</v>
      </c>
      <c r="L3019">
        <v>300</v>
      </c>
      <c r="M3019">
        <v>3810</v>
      </c>
      <c r="N3019">
        <v>333</v>
      </c>
      <c r="O3019">
        <v>0</v>
      </c>
      <c r="P3019">
        <v>3</v>
      </c>
      <c r="Q3019">
        <v>3</v>
      </c>
      <c r="R3019">
        <v>65</v>
      </c>
      <c r="S3019">
        <v>22</v>
      </c>
      <c r="T3019">
        <v>148</v>
      </c>
      <c r="U3019">
        <v>0</v>
      </c>
      <c r="V3019">
        <v>12</v>
      </c>
    </row>
    <row r="3020" spans="1:22" x14ac:dyDescent="0.3">
      <c r="A3020" s="42">
        <v>44044</v>
      </c>
      <c r="B3020" t="s">
        <v>101</v>
      </c>
      <c r="C3020">
        <v>407</v>
      </c>
      <c r="D3020">
        <v>17</v>
      </c>
      <c r="E3020">
        <v>393</v>
      </c>
      <c r="F3020">
        <v>17</v>
      </c>
      <c r="G3020">
        <v>14</v>
      </c>
      <c r="H3020">
        <v>0</v>
      </c>
      <c r="I3020">
        <v>448</v>
      </c>
      <c r="J3020">
        <v>21</v>
      </c>
      <c r="K3020">
        <v>7365</v>
      </c>
      <c r="L3020">
        <v>258</v>
      </c>
      <c r="M3020">
        <v>7813</v>
      </c>
      <c r="N3020">
        <v>279</v>
      </c>
      <c r="O3020">
        <v>0</v>
      </c>
      <c r="P3020">
        <v>5</v>
      </c>
      <c r="Q3020">
        <v>5</v>
      </c>
      <c r="R3020">
        <v>96</v>
      </c>
      <c r="S3020">
        <v>12</v>
      </c>
      <c r="T3020">
        <v>306</v>
      </c>
      <c r="U3020">
        <v>0</v>
      </c>
      <c r="V3020">
        <v>33</v>
      </c>
    </row>
    <row r="3021" spans="1:22" x14ac:dyDescent="0.3">
      <c r="A3021" s="42">
        <v>44044</v>
      </c>
      <c r="B3021" t="s">
        <v>51</v>
      </c>
      <c r="C3021">
        <v>533</v>
      </c>
      <c r="D3021">
        <v>17</v>
      </c>
      <c r="E3021">
        <v>531</v>
      </c>
      <c r="F3021">
        <v>17</v>
      </c>
      <c r="G3021">
        <v>2</v>
      </c>
      <c r="H3021">
        <v>0</v>
      </c>
      <c r="I3021">
        <v>628</v>
      </c>
      <c r="J3021">
        <v>17</v>
      </c>
      <c r="K3021">
        <v>6021</v>
      </c>
      <c r="L3021">
        <v>74</v>
      </c>
      <c r="M3021">
        <v>6649</v>
      </c>
      <c r="N3021">
        <v>91</v>
      </c>
      <c r="O3021">
        <v>0</v>
      </c>
      <c r="P3021">
        <v>5</v>
      </c>
      <c r="Q3021">
        <v>4</v>
      </c>
      <c r="R3021">
        <v>256</v>
      </c>
      <c r="S3021">
        <v>13</v>
      </c>
      <c r="T3021">
        <v>272</v>
      </c>
      <c r="U3021">
        <v>1</v>
      </c>
      <c r="V3021">
        <v>20</v>
      </c>
    </row>
    <row r="3022" spans="1:22" x14ac:dyDescent="0.3">
      <c r="A3022" s="42">
        <v>44044</v>
      </c>
      <c r="B3022" t="s">
        <v>74</v>
      </c>
      <c r="C3022">
        <v>190</v>
      </c>
      <c r="D3022">
        <v>9</v>
      </c>
      <c r="E3022">
        <v>177</v>
      </c>
      <c r="F3022">
        <v>9</v>
      </c>
      <c r="G3022">
        <v>13</v>
      </c>
      <c r="H3022">
        <v>0</v>
      </c>
      <c r="I3022">
        <v>206</v>
      </c>
      <c r="J3022">
        <v>11</v>
      </c>
      <c r="K3022">
        <v>1685</v>
      </c>
      <c r="L3022">
        <v>65</v>
      </c>
      <c r="M3022">
        <v>1891</v>
      </c>
      <c r="N3022">
        <v>76</v>
      </c>
      <c r="O3022">
        <v>0</v>
      </c>
      <c r="P3022">
        <v>1</v>
      </c>
      <c r="Q3022">
        <v>6</v>
      </c>
      <c r="R3022">
        <v>92</v>
      </c>
      <c r="S3022">
        <v>3</v>
      </c>
      <c r="T3022">
        <v>97</v>
      </c>
      <c r="U3022">
        <v>0</v>
      </c>
      <c r="V3022">
        <v>7</v>
      </c>
    </row>
    <row r="3023" spans="1:22" x14ac:dyDescent="0.3">
      <c r="A3023" s="42">
        <v>44044</v>
      </c>
      <c r="B3023" t="s">
        <v>82</v>
      </c>
      <c r="C3023">
        <v>210</v>
      </c>
      <c r="D3023">
        <v>4</v>
      </c>
      <c r="E3023">
        <v>200</v>
      </c>
      <c r="F3023">
        <v>4</v>
      </c>
      <c r="G3023">
        <v>10</v>
      </c>
      <c r="H3023">
        <v>0</v>
      </c>
      <c r="I3023">
        <v>230</v>
      </c>
      <c r="J3023">
        <v>6</v>
      </c>
      <c r="K3023">
        <v>4665</v>
      </c>
      <c r="L3023">
        <v>85</v>
      </c>
      <c r="M3023">
        <v>4895</v>
      </c>
      <c r="N3023">
        <v>91</v>
      </c>
      <c r="O3023">
        <v>0</v>
      </c>
      <c r="P3023">
        <v>0</v>
      </c>
      <c r="Q3023">
        <v>0</v>
      </c>
      <c r="R3023">
        <v>89</v>
      </c>
      <c r="S3023">
        <v>4</v>
      </c>
      <c r="T3023">
        <v>121</v>
      </c>
      <c r="U3023">
        <v>0</v>
      </c>
      <c r="V3023">
        <v>7</v>
      </c>
    </row>
    <row r="3024" spans="1:22" x14ac:dyDescent="0.3">
      <c r="A3024" s="42">
        <v>44044</v>
      </c>
      <c r="B3024" t="s">
        <v>118</v>
      </c>
      <c r="C3024">
        <v>61</v>
      </c>
      <c r="D3024">
        <v>3</v>
      </c>
      <c r="E3024">
        <v>57</v>
      </c>
      <c r="F3024">
        <v>3</v>
      </c>
      <c r="G3024">
        <v>4</v>
      </c>
      <c r="H3024">
        <v>0</v>
      </c>
      <c r="I3024">
        <v>62</v>
      </c>
      <c r="J3024">
        <v>4</v>
      </c>
      <c r="K3024">
        <v>1312</v>
      </c>
      <c r="L3024">
        <v>36</v>
      </c>
      <c r="M3024">
        <v>1374</v>
      </c>
      <c r="N3024">
        <v>40</v>
      </c>
      <c r="O3024">
        <v>0</v>
      </c>
      <c r="P3024">
        <v>0</v>
      </c>
      <c r="Q3024">
        <v>0</v>
      </c>
      <c r="R3024">
        <v>32</v>
      </c>
      <c r="S3024">
        <v>3</v>
      </c>
      <c r="T3024">
        <v>29</v>
      </c>
      <c r="U3024">
        <v>0</v>
      </c>
      <c r="V3024">
        <v>2</v>
      </c>
    </row>
    <row r="3025" spans="1:22" x14ac:dyDescent="0.3">
      <c r="A3025" s="42">
        <v>44044</v>
      </c>
      <c r="B3025" t="s">
        <v>68</v>
      </c>
      <c r="C3025">
        <v>385</v>
      </c>
      <c r="D3025">
        <v>16</v>
      </c>
      <c r="E3025">
        <v>366</v>
      </c>
      <c r="F3025">
        <v>16</v>
      </c>
      <c r="G3025">
        <v>19</v>
      </c>
      <c r="H3025">
        <v>0</v>
      </c>
      <c r="I3025">
        <v>408</v>
      </c>
      <c r="J3025">
        <v>18</v>
      </c>
      <c r="K3025">
        <v>4205</v>
      </c>
      <c r="L3025">
        <v>108</v>
      </c>
      <c r="M3025">
        <v>4613</v>
      </c>
      <c r="N3025">
        <v>126</v>
      </c>
      <c r="O3025">
        <v>0</v>
      </c>
      <c r="P3025">
        <v>1</v>
      </c>
      <c r="Q3025">
        <v>4</v>
      </c>
      <c r="R3025">
        <v>199</v>
      </c>
      <c r="S3025">
        <v>12</v>
      </c>
      <c r="T3025">
        <v>185</v>
      </c>
      <c r="U3025">
        <v>0</v>
      </c>
      <c r="V3025">
        <v>11</v>
      </c>
    </row>
    <row r="3026" spans="1:22" x14ac:dyDescent="0.3">
      <c r="A3026" s="42">
        <v>44044</v>
      </c>
      <c r="B3026" t="s">
        <v>107</v>
      </c>
      <c r="C3026">
        <v>395</v>
      </c>
      <c r="D3026">
        <v>25</v>
      </c>
      <c r="E3026">
        <v>380</v>
      </c>
      <c r="F3026">
        <v>20</v>
      </c>
      <c r="G3026">
        <v>15</v>
      </c>
      <c r="H3026">
        <v>5</v>
      </c>
      <c r="I3026">
        <v>467</v>
      </c>
      <c r="J3026">
        <v>22</v>
      </c>
      <c r="K3026">
        <v>8288</v>
      </c>
      <c r="L3026">
        <v>193</v>
      </c>
      <c r="M3026">
        <v>8755</v>
      </c>
      <c r="N3026">
        <v>215</v>
      </c>
      <c r="O3026">
        <v>0</v>
      </c>
      <c r="P3026">
        <v>2</v>
      </c>
      <c r="Q3026">
        <v>4</v>
      </c>
      <c r="R3026">
        <v>174</v>
      </c>
      <c r="S3026">
        <v>21</v>
      </c>
      <c r="T3026">
        <v>219</v>
      </c>
      <c r="U3026">
        <v>1</v>
      </c>
      <c r="V3026">
        <v>13</v>
      </c>
    </row>
    <row r="3027" spans="1:22" x14ac:dyDescent="0.3">
      <c r="A3027" s="42">
        <v>44044</v>
      </c>
      <c r="B3027" t="s">
        <v>119</v>
      </c>
      <c r="C3027">
        <v>220</v>
      </c>
      <c r="D3027">
        <v>4</v>
      </c>
      <c r="E3027">
        <v>204</v>
      </c>
      <c r="F3027">
        <v>4</v>
      </c>
      <c r="G3027">
        <v>16</v>
      </c>
      <c r="H3027">
        <v>0</v>
      </c>
      <c r="I3027">
        <v>242</v>
      </c>
      <c r="J3027">
        <v>3</v>
      </c>
      <c r="K3027">
        <v>1663</v>
      </c>
      <c r="L3027">
        <v>50</v>
      </c>
      <c r="M3027">
        <v>1905</v>
      </c>
      <c r="N3027">
        <v>53</v>
      </c>
      <c r="O3027">
        <v>0</v>
      </c>
      <c r="P3027">
        <v>3</v>
      </c>
      <c r="Q3027">
        <v>7</v>
      </c>
      <c r="R3027">
        <v>100</v>
      </c>
      <c r="S3027">
        <v>-3</v>
      </c>
      <c r="T3027">
        <v>117</v>
      </c>
      <c r="U3027">
        <v>0</v>
      </c>
      <c r="V3027">
        <v>9</v>
      </c>
    </row>
    <row r="3028" spans="1:22" x14ac:dyDescent="0.3">
      <c r="A3028" s="42">
        <v>44044</v>
      </c>
      <c r="B3028" t="s">
        <v>54</v>
      </c>
      <c r="C3028">
        <v>374</v>
      </c>
      <c r="D3028">
        <v>9</v>
      </c>
      <c r="E3028">
        <v>373</v>
      </c>
      <c r="F3028">
        <v>9</v>
      </c>
      <c r="G3028">
        <v>1</v>
      </c>
      <c r="H3028">
        <v>0</v>
      </c>
      <c r="I3028">
        <v>477</v>
      </c>
      <c r="J3028">
        <v>11</v>
      </c>
      <c r="K3028">
        <v>11527</v>
      </c>
      <c r="L3028">
        <v>143</v>
      </c>
      <c r="M3028">
        <v>12004</v>
      </c>
      <c r="N3028">
        <v>154</v>
      </c>
      <c r="O3028">
        <v>0</v>
      </c>
      <c r="P3028">
        <v>6</v>
      </c>
      <c r="Q3028">
        <v>1</v>
      </c>
      <c r="R3028">
        <v>231</v>
      </c>
      <c r="S3028">
        <v>8</v>
      </c>
      <c r="T3028">
        <v>137</v>
      </c>
      <c r="U3028">
        <v>0</v>
      </c>
      <c r="V3028">
        <v>23</v>
      </c>
    </row>
    <row r="3029" spans="1:22" x14ac:dyDescent="0.3">
      <c r="A3029" s="42">
        <v>44044</v>
      </c>
      <c r="B3029" t="s">
        <v>1</v>
      </c>
      <c r="C3029">
        <v>19176</v>
      </c>
      <c r="D3029">
        <v>198</v>
      </c>
      <c r="E3029">
        <v>19136</v>
      </c>
      <c r="F3029">
        <v>197</v>
      </c>
      <c r="G3029">
        <v>40</v>
      </c>
      <c r="H3029">
        <v>1</v>
      </c>
      <c r="I3029">
        <v>23707</v>
      </c>
      <c r="J3029">
        <v>266</v>
      </c>
      <c r="K3029">
        <v>169785</v>
      </c>
      <c r="L3029">
        <v>2134</v>
      </c>
      <c r="M3029">
        <v>193492</v>
      </c>
      <c r="N3029">
        <v>2400</v>
      </c>
      <c r="O3029">
        <v>0</v>
      </c>
      <c r="P3029">
        <v>198</v>
      </c>
      <c r="Q3029">
        <v>255</v>
      </c>
      <c r="R3029">
        <v>14423</v>
      </c>
      <c r="S3029">
        <v>-57</v>
      </c>
      <c r="T3029">
        <v>4555</v>
      </c>
      <c r="U3029">
        <v>9</v>
      </c>
      <c r="V3029">
        <v>666</v>
      </c>
    </row>
    <row r="3030" spans="1:22" x14ac:dyDescent="0.3">
      <c r="A3030" s="42">
        <v>44044</v>
      </c>
      <c r="B3030" t="s">
        <v>120</v>
      </c>
      <c r="C3030">
        <v>159</v>
      </c>
      <c r="D3030">
        <v>9</v>
      </c>
      <c r="E3030">
        <v>125</v>
      </c>
      <c r="F3030">
        <v>8</v>
      </c>
      <c r="G3030">
        <v>34</v>
      </c>
      <c r="H3030">
        <v>1</v>
      </c>
      <c r="I3030">
        <v>178</v>
      </c>
      <c r="J3030">
        <v>12</v>
      </c>
      <c r="K3030">
        <v>2376</v>
      </c>
      <c r="L3030">
        <v>163</v>
      </c>
      <c r="M3030">
        <v>2554</v>
      </c>
      <c r="N3030">
        <v>175</v>
      </c>
      <c r="O3030">
        <v>0</v>
      </c>
      <c r="P3030">
        <v>1</v>
      </c>
      <c r="Q3030">
        <v>1</v>
      </c>
      <c r="R3030">
        <v>60</v>
      </c>
      <c r="S3030">
        <v>8</v>
      </c>
      <c r="T3030">
        <v>98</v>
      </c>
      <c r="U3030">
        <v>0</v>
      </c>
      <c r="V3030">
        <v>5</v>
      </c>
    </row>
    <row r="3031" spans="1:22" x14ac:dyDescent="0.3">
      <c r="A3031" s="42">
        <v>44044</v>
      </c>
      <c r="B3031" t="s">
        <v>83</v>
      </c>
      <c r="C3031">
        <v>303</v>
      </c>
      <c r="D3031">
        <v>8</v>
      </c>
      <c r="E3031">
        <v>302</v>
      </c>
      <c r="F3031">
        <v>8</v>
      </c>
      <c r="G3031">
        <v>1</v>
      </c>
      <c r="H3031">
        <v>0</v>
      </c>
      <c r="I3031">
        <v>344</v>
      </c>
      <c r="J3031">
        <v>8</v>
      </c>
      <c r="K3031">
        <v>4157</v>
      </c>
      <c r="L3031">
        <v>64</v>
      </c>
      <c r="M3031">
        <v>4501</v>
      </c>
      <c r="N3031">
        <v>72</v>
      </c>
      <c r="O3031">
        <v>0</v>
      </c>
      <c r="P3031">
        <v>1</v>
      </c>
      <c r="Q3031">
        <v>2</v>
      </c>
      <c r="R3031">
        <v>132</v>
      </c>
      <c r="S3031">
        <v>6</v>
      </c>
      <c r="T3031">
        <v>170</v>
      </c>
      <c r="U3031">
        <v>0</v>
      </c>
      <c r="V3031">
        <v>13</v>
      </c>
    </row>
    <row r="3032" spans="1:22" x14ac:dyDescent="0.3">
      <c r="A3032" s="42">
        <v>44044</v>
      </c>
      <c r="B3032" t="s">
        <v>62</v>
      </c>
      <c r="C3032">
        <v>580</v>
      </c>
      <c r="D3032">
        <v>5</v>
      </c>
      <c r="E3032">
        <v>570</v>
      </c>
      <c r="F3032">
        <v>2</v>
      </c>
      <c r="G3032">
        <v>10</v>
      </c>
      <c r="H3032">
        <v>3</v>
      </c>
      <c r="I3032">
        <v>740</v>
      </c>
      <c r="J3032">
        <v>13</v>
      </c>
      <c r="K3032">
        <v>7099</v>
      </c>
      <c r="L3032">
        <v>88</v>
      </c>
      <c r="M3032">
        <v>7839</v>
      </c>
      <c r="N3032">
        <v>101</v>
      </c>
      <c r="O3032">
        <v>0</v>
      </c>
      <c r="P3032">
        <v>1</v>
      </c>
      <c r="Q3032">
        <v>9</v>
      </c>
      <c r="R3032">
        <v>225</v>
      </c>
      <c r="S3032">
        <v>-4</v>
      </c>
      <c r="T3032">
        <v>354</v>
      </c>
      <c r="U3032">
        <v>2</v>
      </c>
      <c r="V3032">
        <v>32</v>
      </c>
    </row>
    <row r="3033" spans="1:22" x14ac:dyDescent="0.3">
      <c r="A3033" s="42">
        <v>44044</v>
      </c>
      <c r="B3033" t="s">
        <v>55</v>
      </c>
      <c r="C3033">
        <v>534</v>
      </c>
      <c r="D3033">
        <v>19</v>
      </c>
      <c r="E3033">
        <v>514</v>
      </c>
      <c r="F3033">
        <v>17</v>
      </c>
      <c r="G3033">
        <v>20</v>
      </c>
      <c r="H3033">
        <v>2</v>
      </c>
      <c r="I3033">
        <v>597</v>
      </c>
      <c r="J3033">
        <v>20</v>
      </c>
      <c r="K3033">
        <v>5243</v>
      </c>
      <c r="L3033">
        <v>103</v>
      </c>
      <c r="M3033">
        <v>5840</v>
      </c>
      <c r="N3033">
        <v>123</v>
      </c>
      <c r="O3033">
        <v>1</v>
      </c>
      <c r="P3033">
        <v>7</v>
      </c>
      <c r="Q3033">
        <v>4</v>
      </c>
      <c r="R3033">
        <v>233</v>
      </c>
      <c r="S3033">
        <v>14</v>
      </c>
      <c r="T3033">
        <v>294</v>
      </c>
      <c r="U3033">
        <v>1</v>
      </c>
      <c r="V3033">
        <v>36</v>
      </c>
    </row>
    <row r="3034" spans="1:22" x14ac:dyDescent="0.3">
      <c r="A3034" s="42">
        <v>44044</v>
      </c>
      <c r="B3034" t="s">
        <v>69</v>
      </c>
      <c r="C3034">
        <v>616</v>
      </c>
      <c r="D3034">
        <v>20</v>
      </c>
      <c r="E3034">
        <v>610</v>
      </c>
      <c r="F3034">
        <v>19</v>
      </c>
      <c r="G3034">
        <v>6</v>
      </c>
      <c r="H3034">
        <v>1</v>
      </c>
      <c r="I3034">
        <v>776</v>
      </c>
      <c r="J3034">
        <v>28</v>
      </c>
      <c r="K3034">
        <v>9593</v>
      </c>
      <c r="L3034">
        <v>371</v>
      </c>
      <c r="M3034">
        <v>10369</v>
      </c>
      <c r="N3034">
        <v>399</v>
      </c>
      <c r="O3034">
        <v>0</v>
      </c>
      <c r="P3034">
        <v>8</v>
      </c>
      <c r="Q3034">
        <v>3</v>
      </c>
      <c r="R3034">
        <v>374</v>
      </c>
      <c r="S3034">
        <v>17</v>
      </c>
      <c r="T3034">
        <v>234</v>
      </c>
      <c r="U3034">
        <v>0</v>
      </c>
      <c r="V3034">
        <v>43</v>
      </c>
    </row>
    <row r="3035" spans="1:22" x14ac:dyDescent="0.3">
      <c r="A3035" s="42">
        <v>44044</v>
      </c>
      <c r="B3035" t="s">
        <v>112</v>
      </c>
      <c r="C3035">
        <v>73</v>
      </c>
      <c r="D3035">
        <v>2</v>
      </c>
      <c r="E3035">
        <v>73</v>
      </c>
      <c r="F3035">
        <v>2</v>
      </c>
      <c r="G3035">
        <v>0</v>
      </c>
      <c r="H3035">
        <v>0</v>
      </c>
      <c r="I3035">
        <v>78</v>
      </c>
      <c r="J3035">
        <v>2</v>
      </c>
      <c r="K3035">
        <v>1976</v>
      </c>
      <c r="L3035">
        <v>19</v>
      </c>
      <c r="M3035">
        <v>2054</v>
      </c>
      <c r="N3035">
        <v>21</v>
      </c>
      <c r="O3035">
        <v>0</v>
      </c>
      <c r="P3035">
        <v>0</v>
      </c>
      <c r="Q3035">
        <v>0</v>
      </c>
      <c r="R3035">
        <v>36</v>
      </c>
      <c r="S3035">
        <v>2</v>
      </c>
      <c r="T3035">
        <v>37</v>
      </c>
      <c r="U3035">
        <v>0</v>
      </c>
      <c r="V3035">
        <v>7</v>
      </c>
    </row>
    <row r="3036" spans="1:22" x14ac:dyDescent="0.3">
      <c r="A3036" s="42">
        <v>44044</v>
      </c>
      <c r="B3036" t="s">
        <v>75</v>
      </c>
      <c r="C3036">
        <v>271</v>
      </c>
      <c r="D3036">
        <v>13</v>
      </c>
      <c r="E3036">
        <v>268</v>
      </c>
      <c r="F3036">
        <v>13</v>
      </c>
      <c r="G3036">
        <v>3</v>
      </c>
      <c r="H3036">
        <v>0</v>
      </c>
      <c r="I3036">
        <v>341</v>
      </c>
      <c r="J3036">
        <v>15</v>
      </c>
      <c r="K3036">
        <v>5966</v>
      </c>
      <c r="L3036">
        <v>105</v>
      </c>
      <c r="M3036">
        <v>6307</v>
      </c>
      <c r="N3036">
        <v>120</v>
      </c>
      <c r="O3036">
        <v>0</v>
      </c>
      <c r="P3036">
        <v>4</v>
      </c>
      <c r="Q3036">
        <v>9</v>
      </c>
      <c r="R3036">
        <v>144</v>
      </c>
      <c r="S3036">
        <v>4</v>
      </c>
      <c r="T3036">
        <v>123</v>
      </c>
      <c r="U3036">
        <v>0</v>
      </c>
      <c r="V3036">
        <v>14</v>
      </c>
    </row>
    <row r="3037" spans="1:22" x14ac:dyDescent="0.3">
      <c r="A3037" s="42">
        <v>44044</v>
      </c>
      <c r="B3037" t="s">
        <v>76</v>
      </c>
      <c r="C3037">
        <v>550</v>
      </c>
      <c r="D3037">
        <v>13</v>
      </c>
      <c r="E3037">
        <v>468</v>
      </c>
      <c r="F3037">
        <v>15</v>
      </c>
      <c r="G3037">
        <v>82</v>
      </c>
      <c r="H3037">
        <v>-2</v>
      </c>
      <c r="I3037">
        <v>612</v>
      </c>
      <c r="J3037">
        <v>16</v>
      </c>
      <c r="K3037">
        <v>6391</v>
      </c>
      <c r="L3037">
        <v>192</v>
      </c>
      <c r="M3037">
        <v>7003</v>
      </c>
      <c r="N3037">
        <v>208</v>
      </c>
      <c r="O3037">
        <v>0</v>
      </c>
      <c r="P3037">
        <v>2</v>
      </c>
      <c r="Q3037">
        <v>6</v>
      </c>
      <c r="R3037">
        <v>218</v>
      </c>
      <c r="S3037">
        <v>7</v>
      </c>
      <c r="T3037">
        <v>330</v>
      </c>
      <c r="U3037">
        <v>1</v>
      </c>
      <c r="V3037">
        <v>20</v>
      </c>
    </row>
    <row r="3038" spans="1:22" x14ac:dyDescent="0.3">
      <c r="A3038" s="42">
        <v>44044</v>
      </c>
      <c r="B3038" t="s">
        <v>113</v>
      </c>
      <c r="C3038">
        <v>334</v>
      </c>
      <c r="D3038">
        <v>13</v>
      </c>
      <c r="E3038">
        <v>332</v>
      </c>
      <c r="F3038">
        <v>11</v>
      </c>
      <c r="G3038">
        <v>2</v>
      </c>
      <c r="H3038">
        <v>2</v>
      </c>
      <c r="I3038">
        <v>399</v>
      </c>
      <c r="J3038">
        <v>16</v>
      </c>
      <c r="K3038">
        <v>4621</v>
      </c>
      <c r="L3038">
        <v>85</v>
      </c>
      <c r="M3038">
        <v>5020</v>
      </c>
      <c r="N3038">
        <v>101</v>
      </c>
      <c r="O3038">
        <v>1</v>
      </c>
      <c r="P3038">
        <v>9</v>
      </c>
      <c r="Q3038">
        <v>4</v>
      </c>
      <c r="R3038">
        <v>150</v>
      </c>
      <c r="S3038">
        <v>8</v>
      </c>
      <c r="T3038">
        <v>175</v>
      </c>
      <c r="U3038">
        <v>0</v>
      </c>
      <c r="V3038">
        <v>20</v>
      </c>
    </row>
    <row r="3039" spans="1:22" x14ac:dyDescent="0.3">
      <c r="A3039" s="42">
        <v>44044</v>
      </c>
      <c r="B3039" t="s">
        <v>121</v>
      </c>
      <c r="C3039">
        <v>164</v>
      </c>
      <c r="D3039">
        <v>2</v>
      </c>
      <c r="E3039">
        <v>160</v>
      </c>
      <c r="F3039">
        <v>2</v>
      </c>
      <c r="G3039">
        <v>4</v>
      </c>
      <c r="H3039">
        <v>0</v>
      </c>
      <c r="I3039">
        <v>194</v>
      </c>
      <c r="J3039">
        <v>6</v>
      </c>
      <c r="K3039">
        <v>2714</v>
      </c>
      <c r="L3039">
        <v>40</v>
      </c>
      <c r="M3039">
        <v>2908</v>
      </c>
      <c r="N3039">
        <v>46</v>
      </c>
      <c r="O3039">
        <v>0</v>
      </c>
      <c r="P3039">
        <v>0</v>
      </c>
      <c r="Q3039">
        <v>2</v>
      </c>
      <c r="R3039">
        <v>74</v>
      </c>
      <c r="S3039">
        <v>0</v>
      </c>
      <c r="T3039">
        <v>90</v>
      </c>
      <c r="U3039">
        <v>0</v>
      </c>
      <c r="V3039">
        <v>9</v>
      </c>
    </row>
    <row r="3040" spans="1:22" x14ac:dyDescent="0.3">
      <c r="A3040" s="42">
        <v>44044</v>
      </c>
      <c r="B3040" t="s">
        <v>63</v>
      </c>
      <c r="C3040">
        <v>362</v>
      </c>
      <c r="D3040">
        <v>18</v>
      </c>
      <c r="E3040">
        <v>348</v>
      </c>
      <c r="F3040">
        <v>18</v>
      </c>
      <c r="G3040">
        <v>14</v>
      </c>
      <c r="H3040">
        <v>0</v>
      </c>
      <c r="I3040">
        <v>432</v>
      </c>
      <c r="J3040">
        <v>20</v>
      </c>
      <c r="K3040">
        <v>7244</v>
      </c>
      <c r="L3040">
        <v>165</v>
      </c>
      <c r="M3040">
        <v>7676</v>
      </c>
      <c r="N3040">
        <v>185</v>
      </c>
      <c r="O3040">
        <v>0</v>
      </c>
      <c r="P3040">
        <v>5</v>
      </c>
      <c r="Q3040">
        <v>1</v>
      </c>
      <c r="R3040">
        <v>134</v>
      </c>
      <c r="S3040">
        <v>17</v>
      </c>
      <c r="T3040">
        <v>223</v>
      </c>
      <c r="U3040">
        <v>1</v>
      </c>
      <c r="V3040">
        <v>23</v>
      </c>
    </row>
    <row r="3041" spans="1:22" x14ac:dyDescent="0.3">
      <c r="A3041" s="42">
        <v>44044</v>
      </c>
      <c r="B3041" t="s">
        <v>87</v>
      </c>
      <c r="C3041">
        <v>98</v>
      </c>
      <c r="D3041">
        <v>1</v>
      </c>
      <c r="E3041">
        <v>96</v>
      </c>
      <c r="F3041">
        <v>1</v>
      </c>
      <c r="G3041">
        <v>2</v>
      </c>
      <c r="H3041">
        <v>0</v>
      </c>
      <c r="I3041">
        <v>116</v>
      </c>
      <c r="J3041">
        <v>1</v>
      </c>
      <c r="K3041">
        <v>1361</v>
      </c>
      <c r="L3041">
        <v>21</v>
      </c>
      <c r="M3041">
        <v>1477</v>
      </c>
      <c r="N3041">
        <v>22</v>
      </c>
      <c r="O3041">
        <v>0</v>
      </c>
      <c r="P3041">
        <v>2</v>
      </c>
      <c r="Q3041">
        <v>0</v>
      </c>
      <c r="R3041">
        <v>67</v>
      </c>
      <c r="S3041">
        <v>1</v>
      </c>
      <c r="T3041">
        <v>29</v>
      </c>
      <c r="U3041">
        <v>0</v>
      </c>
      <c r="V3041">
        <v>14</v>
      </c>
    </row>
    <row r="3042" spans="1:22" x14ac:dyDescent="0.3">
      <c r="A3042" s="42">
        <v>44044</v>
      </c>
      <c r="B3042" t="s">
        <v>64</v>
      </c>
      <c r="C3042">
        <v>1208</v>
      </c>
      <c r="D3042">
        <v>25</v>
      </c>
      <c r="E3042">
        <v>1191</v>
      </c>
      <c r="F3042">
        <v>22</v>
      </c>
      <c r="G3042">
        <v>17</v>
      </c>
      <c r="H3042">
        <v>3</v>
      </c>
      <c r="I3042">
        <v>1353</v>
      </c>
      <c r="J3042">
        <v>28</v>
      </c>
      <c r="K3042">
        <v>10902</v>
      </c>
      <c r="L3042">
        <v>181</v>
      </c>
      <c r="M3042">
        <v>12255</v>
      </c>
      <c r="N3042">
        <v>209</v>
      </c>
      <c r="O3042">
        <v>0</v>
      </c>
      <c r="P3042">
        <v>13</v>
      </c>
      <c r="Q3042">
        <v>5</v>
      </c>
      <c r="R3042">
        <v>683</v>
      </c>
      <c r="S3042">
        <v>20</v>
      </c>
      <c r="T3042">
        <v>512</v>
      </c>
      <c r="U3042">
        <v>0</v>
      </c>
      <c r="V3042">
        <v>60</v>
      </c>
    </row>
    <row r="3043" spans="1:22" x14ac:dyDescent="0.3">
      <c r="A3043" s="42">
        <v>44044</v>
      </c>
      <c r="B3043" t="s">
        <v>47</v>
      </c>
      <c r="C3043">
        <v>5549</v>
      </c>
      <c r="D3043">
        <v>66</v>
      </c>
      <c r="E3043">
        <v>5538</v>
      </c>
      <c r="F3043">
        <v>66</v>
      </c>
      <c r="G3043">
        <v>11</v>
      </c>
      <c r="H3043">
        <v>0</v>
      </c>
      <c r="I3043">
        <v>6344</v>
      </c>
      <c r="J3043">
        <v>85</v>
      </c>
      <c r="K3043">
        <v>56781</v>
      </c>
      <c r="L3043">
        <v>1093</v>
      </c>
      <c r="M3043">
        <v>63125</v>
      </c>
      <c r="N3043">
        <v>1178</v>
      </c>
      <c r="O3043">
        <v>0</v>
      </c>
      <c r="P3043">
        <v>47</v>
      </c>
      <c r="Q3043">
        <v>96</v>
      </c>
      <c r="R3043">
        <v>3847</v>
      </c>
      <c r="S3043">
        <v>-30</v>
      </c>
      <c r="T3043">
        <v>1655</v>
      </c>
      <c r="U3043">
        <v>4</v>
      </c>
      <c r="V3043">
        <v>233</v>
      </c>
    </row>
    <row r="3044" spans="1:22" x14ac:dyDescent="0.3">
      <c r="A3044" s="42">
        <v>44044</v>
      </c>
      <c r="B3044" t="s">
        <v>122</v>
      </c>
      <c r="C3044">
        <v>72</v>
      </c>
      <c r="D3044">
        <v>1</v>
      </c>
      <c r="E3044">
        <v>69</v>
      </c>
      <c r="F3044">
        <v>1</v>
      </c>
      <c r="G3044">
        <v>3</v>
      </c>
      <c r="H3044">
        <v>0</v>
      </c>
      <c r="I3044">
        <v>83</v>
      </c>
      <c r="J3044">
        <v>1</v>
      </c>
      <c r="K3044">
        <v>1056</v>
      </c>
      <c r="L3044">
        <v>26</v>
      </c>
      <c r="M3044">
        <v>1139</v>
      </c>
      <c r="N3044">
        <v>27</v>
      </c>
      <c r="O3044">
        <v>0</v>
      </c>
      <c r="P3044">
        <v>1</v>
      </c>
      <c r="Q3044">
        <v>0</v>
      </c>
      <c r="R3044">
        <v>14</v>
      </c>
      <c r="S3044">
        <v>1</v>
      </c>
      <c r="T3044">
        <v>57</v>
      </c>
      <c r="U3044">
        <v>0</v>
      </c>
      <c r="V3044">
        <v>7</v>
      </c>
    </row>
    <row r="3045" spans="1:22" x14ac:dyDescent="0.3">
      <c r="A3045" s="42">
        <v>44044</v>
      </c>
      <c r="B3045" t="s">
        <v>102</v>
      </c>
      <c r="C3045">
        <v>787</v>
      </c>
      <c r="D3045">
        <v>27</v>
      </c>
      <c r="E3045">
        <v>758</v>
      </c>
      <c r="F3045">
        <v>27</v>
      </c>
      <c r="G3045">
        <v>29</v>
      </c>
      <c r="H3045">
        <v>0</v>
      </c>
      <c r="I3045">
        <v>873</v>
      </c>
      <c r="J3045">
        <v>31</v>
      </c>
      <c r="K3045">
        <v>8264</v>
      </c>
      <c r="L3045">
        <v>150</v>
      </c>
      <c r="M3045">
        <v>9137</v>
      </c>
      <c r="N3045">
        <v>181</v>
      </c>
      <c r="O3045">
        <v>0</v>
      </c>
      <c r="P3045">
        <v>11</v>
      </c>
      <c r="Q3045">
        <v>0</v>
      </c>
      <c r="R3045">
        <v>462</v>
      </c>
      <c r="S3045">
        <v>27</v>
      </c>
      <c r="T3045">
        <v>314</v>
      </c>
      <c r="U3045">
        <v>1</v>
      </c>
      <c r="V3045">
        <v>39</v>
      </c>
    </row>
    <row r="3046" spans="1:22" x14ac:dyDescent="0.3">
      <c r="A3046" s="42">
        <v>44044</v>
      </c>
      <c r="B3046" t="s">
        <v>84</v>
      </c>
      <c r="C3046">
        <v>394</v>
      </c>
      <c r="D3046">
        <v>8</v>
      </c>
      <c r="E3046">
        <v>352</v>
      </c>
      <c r="F3046">
        <v>7</v>
      </c>
      <c r="G3046">
        <v>42</v>
      </c>
      <c r="H3046">
        <v>1</v>
      </c>
      <c r="I3046">
        <v>433</v>
      </c>
      <c r="J3046">
        <v>7</v>
      </c>
      <c r="K3046">
        <v>5985</v>
      </c>
      <c r="L3046">
        <v>76</v>
      </c>
      <c r="M3046">
        <v>6418</v>
      </c>
      <c r="N3046">
        <v>83</v>
      </c>
      <c r="O3046">
        <v>0</v>
      </c>
      <c r="P3046">
        <v>7</v>
      </c>
      <c r="Q3046">
        <v>3</v>
      </c>
      <c r="R3046">
        <v>181</v>
      </c>
      <c r="S3046">
        <v>5</v>
      </c>
      <c r="T3046">
        <v>206</v>
      </c>
      <c r="U3046">
        <v>0</v>
      </c>
      <c r="V3046">
        <v>12</v>
      </c>
    </row>
    <row r="3047" spans="1:22" x14ac:dyDescent="0.3">
      <c r="A3047" s="42">
        <v>44044</v>
      </c>
      <c r="B3047" t="s">
        <v>91</v>
      </c>
      <c r="C3047">
        <v>304</v>
      </c>
      <c r="D3047">
        <v>13</v>
      </c>
      <c r="E3047">
        <v>296</v>
      </c>
      <c r="F3047">
        <v>13</v>
      </c>
      <c r="G3047">
        <v>8</v>
      </c>
      <c r="H3047">
        <v>0</v>
      </c>
      <c r="I3047">
        <v>352</v>
      </c>
      <c r="J3047">
        <v>13</v>
      </c>
      <c r="K3047">
        <v>4904</v>
      </c>
      <c r="L3047">
        <v>89</v>
      </c>
      <c r="M3047">
        <v>5256</v>
      </c>
      <c r="N3047">
        <v>102</v>
      </c>
      <c r="O3047">
        <v>0</v>
      </c>
      <c r="P3047">
        <v>4</v>
      </c>
      <c r="Q3047">
        <v>2</v>
      </c>
      <c r="R3047">
        <v>86</v>
      </c>
      <c r="S3047">
        <v>11</v>
      </c>
      <c r="T3047">
        <v>214</v>
      </c>
      <c r="U3047">
        <v>1</v>
      </c>
      <c r="V3047">
        <v>25</v>
      </c>
    </row>
    <row r="3048" spans="1:22" x14ac:dyDescent="0.3">
      <c r="A3048" s="42">
        <v>44044</v>
      </c>
      <c r="B3048" t="s">
        <v>108</v>
      </c>
      <c r="C3048">
        <v>366</v>
      </c>
      <c r="D3048">
        <v>3</v>
      </c>
      <c r="E3048">
        <v>353</v>
      </c>
      <c r="F3048">
        <v>4</v>
      </c>
      <c r="G3048">
        <v>13</v>
      </c>
      <c r="H3048">
        <v>-1</v>
      </c>
      <c r="I3048">
        <v>390</v>
      </c>
      <c r="J3048">
        <v>6</v>
      </c>
      <c r="K3048">
        <v>3032</v>
      </c>
      <c r="L3048">
        <v>142</v>
      </c>
      <c r="M3048">
        <v>3422</v>
      </c>
      <c r="N3048">
        <v>148</v>
      </c>
      <c r="O3048">
        <v>0</v>
      </c>
      <c r="P3048">
        <v>5</v>
      </c>
      <c r="Q3048">
        <v>2</v>
      </c>
      <c r="R3048">
        <v>155</v>
      </c>
      <c r="S3048">
        <v>1</v>
      </c>
      <c r="T3048">
        <v>206</v>
      </c>
      <c r="U3048">
        <v>0</v>
      </c>
      <c r="V3048">
        <v>18</v>
      </c>
    </row>
    <row r="3049" spans="1:22" x14ac:dyDescent="0.3">
      <c r="A3049" s="42">
        <v>44044</v>
      </c>
      <c r="B3049" t="s">
        <v>123</v>
      </c>
      <c r="C3049">
        <v>423</v>
      </c>
      <c r="D3049">
        <v>3</v>
      </c>
      <c r="E3049">
        <v>347</v>
      </c>
      <c r="F3049">
        <v>5</v>
      </c>
      <c r="G3049">
        <v>76</v>
      </c>
      <c r="H3049">
        <v>-2</v>
      </c>
      <c r="I3049">
        <v>472</v>
      </c>
      <c r="J3049">
        <v>20</v>
      </c>
      <c r="K3049">
        <v>3820</v>
      </c>
      <c r="L3049">
        <v>136</v>
      </c>
      <c r="M3049">
        <v>4292</v>
      </c>
      <c r="N3049">
        <v>156</v>
      </c>
      <c r="O3049">
        <v>0</v>
      </c>
      <c r="P3049">
        <v>0</v>
      </c>
      <c r="Q3049">
        <v>5</v>
      </c>
      <c r="R3049">
        <v>167</v>
      </c>
      <c r="S3049">
        <v>-2</v>
      </c>
      <c r="T3049">
        <v>256</v>
      </c>
      <c r="U3049">
        <v>0</v>
      </c>
      <c r="V3049">
        <v>11</v>
      </c>
    </row>
    <row r="3050" spans="1:22" x14ac:dyDescent="0.3">
      <c r="A3050" s="42">
        <v>44044</v>
      </c>
      <c r="B3050" t="s">
        <v>109</v>
      </c>
      <c r="C3050">
        <v>205</v>
      </c>
      <c r="D3050">
        <v>28</v>
      </c>
      <c r="E3050">
        <v>202</v>
      </c>
      <c r="F3050">
        <v>28</v>
      </c>
      <c r="G3050">
        <v>3</v>
      </c>
      <c r="H3050">
        <v>0</v>
      </c>
      <c r="I3050">
        <v>245</v>
      </c>
      <c r="J3050">
        <v>36</v>
      </c>
      <c r="K3050">
        <v>4768</v>
      </c>
      <c r="L3050">
        <v>144</v>
      </c>
      <c r="M3050">
        <v>5013</v>
      </c>
      <c r="N3050">
        <v>180</v>
      </c>
      <c r="O3050">
        <v>0</v>
      </c>
      <c r="P3050">
        <v>0</v>
      </c>
      <c r="Q3050">
        <v>1</v>
      </c>
      <c r="R3050">
        <v>66</v>
      </c>
      <c r="S3050">
        <v>27</v>
      </c>
      <c r="T3050">
        <v>139</v>
      </c>
      <c r="U3050">
        <v>2</v>
      </c>
      <c r="V3050">
        <v>16</v>
      </c>
    </row>
    <row r="3051" spans="1:22" x14ac:dyDescent="0.3">
      <c r="A3051" s="42">
        <v>44044</v>
      </c>
      <c r="B3051" t="s">
        <v>124</v>
      </c>
      <c r="C3051">
        <v>218</v>
      </c>
      <c r="D3051">
        <v>10</v>
      </c>
      <c r="E3051">
        <v>215</v>
      </c>
      <c r="F3051">
        <v>9</v>
      </c>
      <c r="G3051">
        <v>3</v>
      </c>
      <c r="H3051">
        <v>1</v>
      </c>
      <c r="I3051">
        <v>275</v>
      </c>
      <c r="J3051">
        <v>11</v>
      </c>
      <c r="K3051">
        <v>2933</v>
      </c>
      <c r="L3051">
        <v>53</v>
      </c>
      <c r="M3051">
        <v>3208</v>
      </c>
      <c r="N3051">
        <v>64</v>
      </c>
      <c r="O3051">
        <v>0</v>
      </c>
      <c r="P3051">
        <v>0</v>
      </c>
      <c r="Q3051">
        <v>1</v>
      </c>
      <c r="R3051">
        <v>133</v>
      </c>
      <c r="S3051">
        <v>9</v>
      </c>
      <c r="T3051">
        <v>85</v>
      </c>
      <c r="U3051">
        <v>0</v>
      </c>
      <c r="V3051">
        <v>5</v>
      </c>
    </row>
    <row r="3052" spans="1:22" x14ac:dyDescent="0.3">
      <c r="A3052" s="42">
        <v>44044</v>
      </c>
      <c r="B3052" t="s">
        <v>77</v>
      </c>
      <c r="C3052">
        <v>54</v>
      </c>
      <c r="D3052">
        <v>0</v>
      </c>
      <c r="E3052">
        <v>54</v>
      </c>
      <c r="F3052">
        <v>0</v>
      </c>
      <c r="G3052">
        <v>0</v>
      </c>
      <c r="H3052">
        <v>0</v>
      </c>
      <c r="I3052">
        <v>62</v>
      </c>
      <c r="J3052">
        <v>0</v>
      </c>
      <c r="K3052">
        <v>1119</v>
      </c>
      <c r="L3052">
        <v>13</v>
      </c>
      <c r="M3052">
        <v>1181</v>
      </c>
      <c r="N3052">
        <v>13</v>
      </c>
      <c r="O3052">
        <v>0</v>
      </c>
      <c r="P3052">
        <v>0</v>
      </c>
      <c r="Q3052">
        <v>2</v>
      </c>
      <c r="R3052">
        <v>22</v>
      </c>
      <c r="S3052">
        <v>-2</v>
      </c>
      <c r="T3052">
        <v>32</v>
      </c>
      <c r="U3052">
        <v>0</v>
      </c>
      <c r="V3052">
        <v>4</v>
      </c>
    </row>
    <row r="3053" spans="1:22" x14ac:dyDescent="0.3">
      <c r="A3053" s="42">
        <v>44044</v>
      </c>
      <c r="B3053" t="s">
        <v>125</v>
      </c>
      <c r="C3053">
        <v>100</v>
      </c>
      <c r="D3053">
        <v>1</v>
      </c>
      <c r="E3053">
        <v>95</v>
      </c>
      <c r="F3053">
        <v>1</v>
      </c>
      <c r="G3053">
        <v>5</v>
      </c>
      <c r="H3053">
        <v>0</v>
      </c>
      <c r="I3053">
        <v>117</v>
      </c>
      <c r="J3053">
        <v>0</v>
      </c>
      <c r="K3053">
        <v>2651</v>
      </c>
      <c r="L3053">
        <v>55</v>
      </c>
      <c r="M3053">
        <v>2768</v>
      </c>
      <c r="N3053">
        <v>55</v>
      </c>
      <c r="O3053">
        <v>0</v>
      </c>
      <c r="P3053">
        <v>3</v>
      </c>
      <c r="Q3053">
        <v>0</v>
      </c>
      <c r="R3053">
        <v>33</v>
      </c>
      <c r="S3053">
        <v>1</v>
      </c>
      <c r="T3053">
        <v>64</v>
      </c>
      <c r="U3053">
        <v>0</v>
      </c>
      <c r="V3053">
        <v>3</v>
      </c>
    </row>
    <row r="3054" spans="1:22" x14ac:dyDescent="0.3">
      <c r="A3054" s="42">
        <v>44044</v>
      </c>
      <c r="B3054" t="s">
        <v>126</v>
      </c>
      <c r="C3054">
        <v>105</v>
      </c>
      <c r="D3054">
        <v>0</v>
      </c>
      <c r="E3054">
        <v>105</v>
      </c>
      <c r="F3054">
        <v>0</v>
      </c>
      <c r="G3054">
        <v>0</v>
      </c>
      <c r="H3054">
        <v>0</v>
      </c>
      <c r="I3054">
        <v>120</v>
      </c>
      <c r="J3054">
        <v>1</v>
      </c>
      <c r="K3054">
        <v>1434</v>
      </c>
      <c r="L3054">
        <v>20</v>
      </c>
      <c r="M3054">
        <v>1554</v>
      </c>
      <c r="N3054">
        <v>21</v>
      </c>
      <c r="O3054">
        <v>0</v>
      </c>
      <c r="P3054">
        <v>1</v>
      </c>
      <c r="Q3054">
        <v>4</v>
      </c>
      <c r="R3054">
        <v>69</v>
      </c>
      <c r="S3054">
        <v>-4</v>
      </c>
      <c r="T3054">
        <v>35</v>
      </c>
      <c r="U3054">
        <v>0</v>
      </c>
      <c r="V3054">
        <v>6</v>
      </c>
    </row>
    <row r="3055" spans="1:22" x14ac:dyDescent="0.3">
      <c r="A3055" s="42">
        <v>44044</v>
      </c>
      <c r="B3055" t="s">
        <v>48</v>
      </c>
      <c r="C3055">
        <v>480</v>
      </c>
      <c r="D3055">
        <v>6</v>
      </c>
      <c r="E3055">
        <v>461</v>
      </c>
      <c r="F3055">
        <v>5</v>
      </c>
      <c r="G3055">
        <v>19</v>
      </c>
      <c r="H3055">
        <v>1</v>
      </c>
      <c r="I3055">
        <v>534</v>
      </c>
      <c r="J3055">
        <v>10</v>
      </c>
      <c r="K3055">
        <v>7586</v>
      </c>
      <c r="L3055">
        <v>79</v>
      </c>
      <c r="M3055">
        <v>8120</v>
      </c>
      <c r="N3055">
        <v>89</v>
      </c>
      <c r="O3055">
        <v>0</v>
      </c>
      <c r="P3055">
        <v>2</v>
      </c>
      <c r="Q3055">
        <v>4</v>
      </c>
      <c r="R3055">
        <v>255</v>
      </c>
      <c r="S3055">
        <v>2</v>
      </c>
      <c r="T3055">
        <v>223</v>
      </c>
      <c r="U3055">
        <v>0</v>
      </c>
      <c r="V3055">
        <v>24</v>
      </c>
    </row>
    <row r="3056" spans="1:22" x14ac:dyDescent="0.3">
      <c r="A3056" s="42">
        <v>44044</v>
      </c>
      <c r="B3056" t="s">
        <v>103</v>
      </c>
      <c r="C3056">
        <v>141</v>
      </c>
      <c r="D3056">
        <v>25</v>
      </c>
      <c r="E3056">
        <v>138</v>
      </c>
      <c r="F3056">
        <v>25</v>
      </c>
      <c r="G3056">
        <v>3</v>
      </c>
      <c r="H3056">
        <v>0</v>
      </c>
      <c r="I3056">
        <v>147</v>
      </c>
      <c r="J3056">
        <v>25</v>
      </c>
      <c r="K3056">
        <v>3303</v>
      </c>
      <c r="L3056">
        <v>76</v>
      </c>
      <c r="M3056">
        <v>3450</v>
      </c>
      <c r="N3056">
        <v>101</v>
      </c>
      <c r="O3056">
        <v>0</v>
      </c>
      <c r="P3056">
        <v>0</v>
      </c>
      <c r="Q3056">
        <v>1</v>
      </c>
      <c r="R3056">
        <v>40</v>
      </c>
      <c r="S3056">
        <v>24</v>
      </c>
      <c r="T3056">
        <v>101</v>
      </c>
      <c r="U3056">
        <v>0</v>
      </c>
      <c r="V3056">
        <v>6</v>
      </c>
    </row>
    <row r="3057" spans="1:22" x14ac:dyDescent="0.3">
      <c r="A3057" s="42">
        <v>44044</v>
      </c>
      <c r="B3057" t="s">
        <v>46</v>
      </c>
      <c r="C3057">
        <v>3848</v>
      </c>
      <c r="D3057">
        <v>143</v>
      </c>
      <c r="E3057">
        <v>3736</v>
      </c>
      <c r="F3057">
        <v>143</v>
      </c>
      <c r="G3057">
        <v>112</v>
      </c>
      <c r="H3057">
        <v>0</v>
      </c>
      <c r="I3057">
        <v>4354</v>
      </c>
      <c r="J3057">
        <v>163</v>
      </c>
      <c r="K3057">
        <v>68340</v>
      </c>
      <c r="L3057">
        <v>1229</v>
      </c>
      <c r="M3057">
        <v>72694</v>
      </c>
      <c r="N3057">
        <v>1392</v>
      </c>
      <c r="O3057">
        <v>1</v>
      </c>
      <c r="P3057">
        <v>31</v>
      </c>
      <c r="Q3057">
        <v>54</v>
      </c>
      <c r="R3057">
        <v>1911</v>
      </c>
      <c r="S3057">
        <v>88</v>
      </c>
      <c r="T3057">
        <v>1906</v>
      </c>
      <c r="U3057">
        <v>3</v>
      </c>
      <c r="V3057">
        <v>189</v>
      </c>
    </row>
    <row r="3058" spans="1:22" x14ac:dyDescent="0.3">
      <c r="A3058" s="42">
        <v>44044</v>
      </c>
      <c r="B3058" t="s">
        <v>127</v>
      </c>
      <c r="C3058">
        <v>740</v>
      </c>
      <c r="D3058">
        <v>4</v>
      </c>
      <c r="E3058">
        <v>734</v>
      </c>
      <c r="F3058">
        <v>4</v>
      </c>
      <c r="G3058">
        <v>6</v>
      </c>
      <c r="H3058">
        <v>0</v>
      </c>
      <c r="I3058">
        <v>909</v>
      </c>
      <c r="J3058">
        <v>6</v>
      </c>
      <c r="K3058">
        <v>4258</v>
      </c>
      <c r="L3058">
        <v>35</v>
      </c>
      <c r="M3058">
        <v>5167</v>
      </c>
      <c r="N3058">
        <v>41</v>
      </c>
      <c r="O3058">
        <v>0</v>
      </c>
      <c r="P3058">
        <v>0</v>
      </c>
      <c r="Q3058">
        <v>1</v>
      </c>
      <c r="R3058">
        <v>696</v>
      </c>
      <c r="S3058">
        <v>3</v>
      </c>
      <c r="T3058">
        <v>44</v>
      </c>
      <c r="U3058">
        <v>0</v>
      </c>
      <c r="V3058">
        <v>3</v>
      </c>
    </row>
    <row r="3059" spans="1:22" x14ac:dyDescent="0.3">
      <c r="A3059" s="42">
        <v>44044</v>
      </c>
      <c r="B3059" t="s">
        <v>128</v>
      </c>
      <c r="C3059">
        <v>420</v>
      </c>
      <c r="D3059">
        <v>9</v>
      </c>
      <c r="E3059">
        <v>414</v>
      </c>
      <c r="F3059">
        <v>9</v>
      </c>
      <c r="G3059">
        <v>6</v>
      </c>
      <c r="H3059">
        <v>0</v>
      </c>
      <c r="I3059">
        <v>476</v>
      </c>
      <c r="J3059">
        <v>15</v>
      </c>
      <c r="K3059">
        <v>6195</v>
      </c>
      <c r="L3059">
        <v>152</v>
      </c>
      <c r="M3059">
        <v>6671</v>
      </c>
      <c r="N3059">
        <v>167</v>
      </c>
      <c r="O3059">
        <v>0</v>
      </c>
      <c r="P3059">
        <v>6</v>
      </c>
      <c r="Q3059">
        <v>3</v>
      </c>
      <c r="R3059">
        <v>208</v>
      </c>
      <c r="S3059">
        <v>6</v>
      </c>
      <c r="T3059">
        <v>206</v>
      </c>
      <c r="U3059">
        <v>0</v>
      </c>
      <c r="V3059">
        <v>27</v>
      </c>
    </row>
    <row r="3060" spans="1:22" x14ac:dyDescent="0.3">
      <c r="A3060" s="42">
        <v>44044</v>
      </c>
      <c r="B3060" t="s">
        <v>114</v>
      </c>
      <c r="C3060">
        <v>458</v>
      </c>
      <c r="D3060">
        <v>14</v>
      </c>
      <c r="E3060">
        <v>455</v>
      </c>
      <c r="F3060">
        <v>11</v>
      </c>
      <c r="G3060">
        <v>3</v>
      </c>
      <c r="H3060">
        <v>3</v>
      </c>
      <c r="I3060">
        <v>553</v>
      </c>
      <c r="J3060">
        <v>14</v>
      </c>
      <c r="K3060">
        <v>5574</v>
      </c>
      <c r="L3060">
        <v>69</v>
      </c>
      <c r="M3060">
        <v>6127</v>
      </c>
      <c r="N3060">
        <v>83</v>
      </c>
      <c r="O3060">
        <v>0</v>
      </c>
      <c r="P3060">
        <v>6</v>
      </c>
      <c r="Q3060">
        <v>7</v>
      </c>
      <c r="R3060">
        <v>258</v>
      </c>
      <c r="S3060">
        <v>7</v>
      </c>
      <c r="T3060">
        <v>194</v>
      </c>
      <c r="U3060">
        <v>1</v>
      </c>
      <c r="V3060">
        <v>22</v>
      </c>
    </row>
    <row r="3061" spans="1:22" x14ac:dyDescent="0.3">
      <c r="A3061" s="42">
        <v>44044</v>
      </c>
      <c r="B3061" t="s">
        <v>92</v>
      </c>
      <c r="C3061">
        <v>51</v>
      </c>
      <c r="D3061">
        <v>4</v>
      </c>
      <c r="E3061">
        <v>51</v>
      </c>
      <c r="F3061">
        <v>4</v>
      </c>
      <c r="G3061">
        <v>0</v>
      </c>
      <c r="H3061">
        <v>0</v>
      </c>
      <c r="I3061">
        <v>56</v>
      </c>
      <c r="J3061">
        <v>4</v>
      </c>
      <c r="K3061">
        <v>1992</v>
      </c>
      <c r="L3061">
        <v>95</v>
      </c>
      <c r="M3061">
        <v>2048</v>
      </c>
      <c r="N3061">
        <v>99</v>
      </c>
      <c r="O3061">
        <v>0</v>
      </c>
      <c r="P3061">
        <v>1</v>
      </c>
      <c r="Q3061">
        <v>0</v>
      </c>
      <c r="R3061">
        <v>14</v>
      </c>
      <c r="S3061">
        <v>4</v>
      </c>
      <c r="T3061">
        <v>36</v>
      </c>
      <c r="U3061">
        <v>0</v>
      </c>
      <c r="V3061">
        <v>5</v>
      </c>
    </row>
    <row r="3062" spans="1:22" x14ac:dyDescent="0.3">
      <c r="A3062" s="42">
        <v>44044</v>
      </c>
      <c r="B3062" t="s">
        <v>85</v>
      </c>
      <c r="C3062">
        <v>250</v>
      </c>
      <c r="D3062">
        <v>16</v>
      </c>
      <c r="E3062">
        <v>249</v>
      </c>
      <c r="F3062">
        <v>15</v>
      </c>
      <c r="G3062">
        <v>1</v>
      </c>
      <c r="H3062">
        <v>1</v>
      </c>
      <c r="I3062">
        <v>304</v>
      </c>
      <c r="J3062">
        <v>16</v>
      </c>
      <c r="K3062">
        <v>3854</v>
      </c>
      <c r="L3062">
        <v>104</v>
      </c>
      <c r="M3062">
        <v>4158</v>
      </c>
      <c r="N3062">
        <v>120</v>
      </c>
      <c r="O3062">
        <v>0</v>
      </c>
      <c r="P3062">
        <v>1</v>
      </c>
      <c r="Q3062">
        <v>2</v>
      </c>
      <c r="R3062">
        <v>119</v>
      </c>
      <c r="S3062">
        <v>14</v>
      </c>
      <c r="T3062">
        <v>130</v>
      </c>
      <c r="U3062">
        <v>0</v>
      </c>
      <c r="V3062">
        <v>10</v>
      </c>
    </row>
    <row r="3063" spans="1:22" x14ac:dyDescent="0.3">
      <c r="A3063" s="42">
        <v>44044</v>
      </c>
      <c r="B3063" t="s">
        <v>78</v>
      </c>
      <c r="C3063">
        <v>643</v>
      </c>
      <c r="D3063">
        <v>37</v>
      </c>
      <c r="E3063">
        <v>624</v>
      </c>
      <c r="F3063">
        <v>37</v>
      </c>
      <c r="G3063">
        <v>19</v>
      </c>
      <c r="H3063">
        <v>0</v>
      </c>
      <c r="I3063">
        <v>700</v>
      </c>
      <c r="J3063">
        <v>37</v>
      </c>
      <c r="K3063">
        <v>6583</v>
      </c>
      <c r="L3063">
        <v>102</v>
      </c>
      <c r="M3063">
        <v>7283</v>
      </c>
      <c r="N3063">
        <v>139</v>
      </c>
      <c r="O3063">
        <v>0</v>
      </c>
      <c r="P3063">
        <v>3</v>
      </c>
      <c r="Q3063">
        <v>6</v>
      </c>
      <c r="R3063">
        <v>358</v>
      </c>
      <c r="S3063">
        <v>31</v>
      </c>
      <c r="T3063">
        <v>282</v>
      </c>
      <c r="U3063">
        <v>0</v>
      </c>
      <c r="V3063">
        <v>16</v>
      </c>
    </row>
    <row r="3064" spans="1:22" x14ac:dyDescent="0.3">
      <c r="A3064" s="42">
        <v>44044</v>
      </c>
      <c r="B3064" t="s">
        <v>96</v>
      </c>
      <c r="C3064">
        <v>834</v>
      </c>
      <c r="D3064">
        <v>14</v>
      </c>
      <c r="E3064">
        <v>829</v>
      </c>
      <c r="F3064">
        <v>14</v>
      </c>
      <c r="G3064">
        <v>5</v>
      </c>
      <c r="H3064">
        <v>0</v>
      </c>
      <c r="I3064">
        <v>980</v>
      </c>
      <c r="J3064">
        <v>16</v>
      </c>
      <c r="K3064">
        <v>4484</v>
      </c>
      <c r="L3064">
        <v>43</v>
      </c>
      <c r="M3064">
        <v>5464</v>
      </c>
      <c r="N3064">
        <v>59</v>
      </c>
      <c r="O3064">
        <v>0</v>
      </c>
      <c r="P3064">
        <v>13</v>
      </c>
      <c r="Q3064">
        <v>5</v>
      </c>
      <c r="R3064">
        <v>661</v>
      </c>
      <c r="S3064">
        <v>9</v>
      </c>
      <c r="T3064">
        <v>160</v>
      </c>
      <c r="U3064">
        <v>2</v>
      </c>
      <c r="V3064">
        <v>57</v>
      </c>
    </row>
    <row r="3065" spans="1:22" x14ac:dyDescent="0.3">
      <c r="A3065" s="42">
        <v>44044</v>
      </c>
      <c r="B3065" t="s">
        <v>88</v>
      </c>
      <c r="C3065">
        <v>863</v>
      </c>
      <c r="D3065">
        <v>94</v>
      </c>
      <c r="E3065">
        <v>840</v>
      </c>
      <c r="F3065">
        <v>94</v>
      </c>
      <c r="G3065">
        <v>23</v>
      </c>
      <c r="H3065">
        <v>0</v>
      </c>
      <c r="I3065">
        <v>961</v>
      </c>
      <c r="J3065">
        <v>92</v>
      </c>
      <c r="K3065">
        <v>13140</v>
      </c>
      <c r="L3065">
        <v>638</v>
      </c>
      <c r="M3065">
        <v>14101</v>
      </c>
      <c r="N3065">
        <v>730</v>
      </c>
      <c r="O3065">
        <v>0</v>
      </c>
      <c r="P3065">
        <v>12</v>
      </c>
      <c r="Q3065">
        <v>18</v>
      </c>
      <c r="R3065">
        <v>462</v>
      </c>
      <c r="S3065">
        <v>76</v>
      </c>
      <c r="T3065">
        <v>389</v>
      </c>
      <c r="U3065">
        <v>1</v>
      </c>
      <c r="V3065">
        <v>45</v>
      </c>
    </row>
    <row r="3066" spans="1:22" x14ac:dyDescent="0.3">
      <c r="A3066" s="42">
        <v>44044</v>
      </c>
      <c r="B3066" t="s">
        <v>79</v>
      </c>
      <c r="C3066">
        <v>199</v>
      </c>
      <c r="D3066">
        <v>4</v>
      </c>
      <c r="E3066">
        <v>198</v>
      </c>
      <c r="F3066">
        <v>4</v>
      </c>
      <c r="G3066">
        <v>1</v>
      </c>
      <c r="H3066">
        <v>0</v>
      </c>
      <c r="I3066">
        <v>247</v>
      </c>
      <c r="J3066">
        <v>1</v>
      </c>
      <c r="K3066">
        <v>3198</v>
      </c>
      <c r="L3066">
        <v>45</v>
      </c>
      <c r="M3066">
        <v>3445</v>
      </c>
      <c r="N3066">
        <v>46</v>
      </c>
      <c r="O3066">
        <v>0</v>
      </c>
      <c r="P3066">
        <v>4</v>
      </c>
      <c r="Q3066">
        <v>2</v>
      </c>
      <c r="R3066">
        <v>111</v>
      </c>
      <c r="S3066">
        <v>2</v>
      </c>
      <c r="T3066">
        <v>84</v>
      </c>
      <c r="U3066">
        <v>0</v>
      </c>
      <c r="V3066">
        <v>21</v>
      </c>
    </row>
    <row r="3067" spans="1:22" x14ac:dyDescent="0.3">
      <c r="A3067" s="42">
        <v>44044</v>
      </c>
      <c r="B3067" t="s">
        <v>115</v>
      </c>
      <c r="C3067">
        <v>261</v>
      </c>
      <c r="D3067">
        <v>3</v>
      </c>
      <c r="E3067">
        <v>260</v>
      </c>
      <c r="F3067">
        <v>2</v>
      </c>
      <c r="G3067">
        <v>1</v>
      </c>
      <c r="H3067">
        <v>1</v>
      </c>
      <c r="I3067">
        <v>302</v>
      </c>
      <c r="J3067">
        <v>5</v>
      </c>
      <c r="K3067">
        <v>4144</v>
      </c>
      <c r="L3067">
        <v>66</v>
      </c>
      <c r="M3067">
        <v>4446</v>
      </c>
      <c r="N3067">
        <v>71</v>
      </c>
      <c r="O3067">
        <v>0</v>
      </c>
      <c r="P3067">
        <v>2</v>
      </c>
      <c r="Q3067">
        <v>2</v>
      </c>
      <c r="R3067">
        <v>139</v>
      </c>
      <c r="S3067">
        <v>1</v>
      </c>
      <c r="T3067">
        <v>120</v>
      </c>
      <c r="U3067">
        <v>0</v>
      </c>
      <c r="V3067">
        <v>13</v>
      </c>
    </row>
    <row r="3068" spans="1:22" x14ac:dyDescent="0.3">
      <c r="A3068" s="42">
        <v>44044</v>
      </c>
      <c r="B3068" t="s">
        <v>2</v>
      </c>
      <c r="C3068">
        <v>1050</v>
      </c>
      <c r="D3068">
        <v>40</v>
      </c>
      <c r="E3068">
        <v>1045</v>
      </c>
      <c r="F3068">
        <v>37</v>
      </c>
      <c r="G3068">
        <v>5</v>
      </c>
      <c r="H3068">
        <v>3</v>
      </c>
      <c r="I3068">
        <v>1243</v>
      </c>
      <c r="J3068">
        <v>40</v>
      </c>
      <c r="K3068">
        <v>11239</v>
      </c>
      <c r="L3068">
        <v>176</v>
      </c>
      <c r="M3068">
        <v>12482</v>
      </c>
      <c r="N3068">
        <v>216</v>
      </c>
      <c r="O3068">
        <v>0</v>
      </c>
      <c r="P3068">
        <v>5</v>
      </c>
      <c r="Q3068">
        <v>5</v>
      </c>
      <c r="R3068">
        <v>532</v>
      </c>
      <c r="S3068">
        <v>35</v>
      </c>
      <c r="T3068">
        <v>513</v>
      </c>
      <c r="U3068">
        <v>0</v>
      </c>
      <c r="V3068">
        <v>34</v>
      </c>
    </row>
    <row r="3069" spans="1:22" x14ac:dyDescent="0.3">
      <c r="A3069" s="42">
        <v>44044</v>
      </c>
      <c r="B3069" t="s">
        <v>80</v>
      </c>
      <c r="C3069">
        <v>472</v>
      </c>
      <c r="D3069">
        <v>10</v>
      </c>
      <c r="E3069">
        <v>467</v>
      </c>
      <c r="F3069">
        <v>10</v>
      </c>
      <c r="G3069">
        <v>5</v>
      </c>
      <c r="H3069">
        <v>0</v>
      </c>
      <c r="I3069">
        <v>583</v>
      </c>
      <c r="J3069">
        <v>9</v>
      </c>
      <c r="K3069">
        <v>7910</v>
      </c>
      <c r="L3069">
        <v>124</v>
      </c>
      <c r="M3069">
        <v>8493</v>
      </c>
      <c r="N3069">
        <v>133</v>
      </c>
      <c r="O3069">
        <v>0</v>
      </c>
      <c r="P3069">
        <v>20</v>
      </c>
      <c r="Q3069">
        <v>3</v>
      </c>
      <c r="R3069">
        <v>313</v>
      </c>
      <c r="S3069">
        <v>7</v>
      </c>
      <c r="T3069">
        <v>139</v>
      </c>
      <c r="U3069">
        <v>0</v>
      </c>
      <c r="V3069">
        <v>35</v>
      </c>
    </row>
    <row r="3070" spans="1:22" x14ac:dyDescent="0.3">
      <c r="A3070" s="42">
        <v>44044</v>
      </c>
      <c r="B3070" t="s">
        <v>110</v>
      </c>
      <c r="C3070">
        <v>309</v>
      </c>
      <c r="D3070">
        <v>9</v>
      </c>
      <c r="E3070">
        <v>287</v>
      </c>
      <c r="F3070">
        <v>9</v>
      </c>
      <c r="G3070">
        <v>22</v>
      </c>
      <c r="H3070">
        <v>0</v>
      </c>
      <c r="I3070">
        <v>342</v>
      </c>
      <c r="J3070">
        <v>12</v>
      </c>
      <c r="K3070">
        <v>3234</v>
      </c>
      <c r="L3070">
        <v>95</v>
      </c>
      <c r="M3070">
        <v>3576</v>
      </c>
      <c r="N3070">
        <v>107</v>
      </c>
      <c r="O3070">
        <v>0</v>
      </c>
      <c r="P3070">
        <v>5</v>
      </c>
      <c r="Q3070">
        <v>5</v>
      </c>
      <c r="R3070">
        <v>134</v>
      </c>
      <c r="S3070">
        <v>4</v>
      </c>
      <c r="T3070">
        <v>170</v>
      </c>
      <c r="U3070">
        <v>0</v>
      </c>
      <c r="V3070">
        <v>21</v>
      </c>
    </row>
    <row r="3071" spans="1:22" x14ac:dyDescent="0.3">
      <c r="A3071" s="42">
        <v>44044</v>
      </c>
      <c r="B3071" t="s">
        <v>97</v>
      </c>
      <c r="C3071">
        <v>96</v>
      </c>
      <c r="D3071">
        <v>4</v>
      </c>
      <c r="E3071">
        <v>96</v>
      </c>
      <c r="F3071">
        <v>4</v>
      </c>
      <c r="G3071">
        <v>0</v>
      </c>
      <c r="H3071">
        <v>0</v>
      </c>
      <c r="I3071">
        <v>116</v>
      </c>
      <c r="J3071">
        <v>4</v>
      </c>
      <c r="K3071">
        <v>1639</v>
      </c>
      <c r="L3071">
        <v>29</v>
      </c>
      <c r="M3071">
        <v>1755</v>
      </c>
      <c r="N3071">
        <v>33</v>
      </c>
      <c r="O3071">
        <v>0</v>
      </c>
      <c r="P3071">
        <v>0</v>
      </c>
      <c r="Q3071">
        <v>0</v>
      </c>
      <c r="R3071">
        <v>44</v>
      </c>
      <c r="S3071">
        <v>4</v>
      </c>
      <c r="T3071">
        <v>52</v>
      </c>
      <c r="U3071">
        <v>0</v>
      </c>
      <c r="V3071">
        <v>5</v>
      </c>
    </row>
    <row r="3072" spans="1:22" x14ac:dyDescent="0.3">
      <c r="A3072" s="42">
        <v>44044</v>
      </c>
      <c r="B3072" t="s">
        <v>70</v>
      </c>
      <c r="C3072">
        <v>352</v>
      </c>
      <c r="D3072">
        <v>19</v>
      </c>
      <c r="E3072">
        <v>339</v>
      </c>
      <c r="F3072">
        <v>16</v>
      </c>
      <c r="G3072">
        <v>13</v>
      </c>
      <c r="H3072">
        <v>3</v>
      </c>
      <c r="I3072">
        <v>391</v>
      </c>
      <c r="J3072">
        <v>20</v>
      </c>
      <c r="K3072">
        <v>4275</v>
      </c>
      <c r="L3072">
        <v>128</v>
      </c>
      <c r="M3072">
        <v>4666</v>
      </c>
      <c r="N3072">
        <v>148</v>
      </c>
      <c r="O3072">
        <v>0</v>
      </c>
      <c r="P3072">
        <v>9</v>
      </c>
      <c r="Q3072">
        <v>5</v>
      </c>
      <c r="R3072">
        <v>165</v>
      </c>
      <c r="S3072">
        <v>14</v>
      </c>
      <c r="T3072">
        <v>178</v>
      </c>
      <c r="U3072">
        <v>1</v>
      </c>
      <c r="V3072">
        <v>26</v>
      </c>
    </row>
    <row r="3073" spans="1:22" x14ac:dyDescent="0.3">
      <c r="A3073" s="42">
        <v>44044</v>
      </c>
      <c r="B3073" t="s">
        <v>56</v>
      </c>
      <c r="C3073">
        <v>1677</v>
      </c>
      <c r="D3073">
        <v>31</v>
      </c>
      <c r="E3073">
        <v>1669</v>
      </c>
      <c r="F3073">
        <v>31</v>
      </c>
      <c r="G3073">
        <v>8</v>
      </c>
      <c r="H3073">
        <v>0</v>
      </c>
      <c r="I3073">
        <v>1935</v>
      </c>
      <c r="J3073">
        <v>39</v>
      </c>
      <c r="K3073">
        <v>22829</v>
      </c>
      <c r="L3073">
        <v>304</v>
      </c>
      <c r="M3073">
        <v>24764</v>
      </c>
      <c r="N3073">
        <v>343</v>
      </c>
      <c r="O3073">
        <v>0</v>
      </c>
      <c r="P3073">
        <v>11</v>
      </c>
      <c r="Q3073">
        <v>13</v>
      </c>
      <c r="R3073">
        <v>720</v>
      </c>
      <c r="S3073">
        <v>18</v>
      </c>
      <c r="T3073">
        <v>946</v>
      </c>
      <c r="U3073">
        <v>3</v>
      </c>
      <c r="V3073">
        <v>74</v>
      </c>
    </row>
    <row r="3074" spans="1:22" x14ac:dyDescent="0.3">
      <c r="A3074" s="42">
        <v>44044</v>
      </c>
      <c r="B3074" t="s">
        <v>129</v>
      </c>
      <c r="C3074">
        <v>43</v>
      </c>
      <c r="D3074">
        <v>1</v>
      </c>
      <c r="E3074">
        <v>43</v>
      </c>
      <c r="F3074">
        <v>1</v>
      </c>
      <c r="G3074">
        <v>0</v>
      </c>
      <c r="H3074">
        <v>0</v>
      </c>
      <c r="I3074">
        <v>55</v>
      </c>
      <c r="J3074">
        <v>1</v>
      </c>
      <c r="K3074">
        <v>854</v>
      </c>
      <c r="L3074">
        <v>19</v>
      </c>
      <c r="M3074">
        <v>909</v>
      </c>
      <c r="N3074">
        <v>20</v>
      </c>
      <c r="O3074">
        <v>0</v>
      </c>
      <c r="P3074">
        <v>0</v>
      </c>
      <c r="Q3074">
        <v>0</v>
      </c>
      <c r="R3074">
        <v>29</v>
      </c>
      <c r="S3074">
        <v>1</v>
      </c>
      <c r="T3074">
        <v>14</v>
      </c>
      <c r="U3074">
        <v>0</v>
      </c>
      <c r="V3074">
        <v>0</v>
      </c>
    </row>
    <row r="3075" spans="1:22" x14ac:dyDescent="0.3">
      <c r="A3075" s="42">
        <v>44044</v>
      </c>
      <c r="B3075" t="s">
        <v>104</v>
      </c>
      <c r="C3075">
        <v>76</v>
      </c>
      <c r="D3075">
        <v>6</v>
      </c>
      <c r="E3075">
        <v>76</v>
      </c>
      <c r="F3075">
        <v>6</v>
      </c>
      <c r="G3075">
        <v>0</v>
      </c>
      <c r="H3075">
        <v>0</v>
      </c>
      <c r="I3075">
        <v>91</v>
      </c>
      <c r="J3075">
        <v>7</v>
      </c>
      <c r="K3075">
        <v>4631</v>
      </c>
      <c r="L3075">
        <v>40</v>
      </c>
      <c r="M3075">
        <v>4722</v>
      </c>
      <c r="N3075">
        <v>47</v>
      </c>
      <c r="O3075">
        <v>0</v>
      </c>
      <c r="P3075">
        <v>1</v>
      </c>
      <c r="Q3075">
        <v>2</v>
      </c>
      <c r="R3075">
        <v>44</v>
      </c>
      <c r="S3075">
        <v>4</v>
      </c>
      <c r="T3075">
        <v>31</v>
      </c>
      <c r="U3075">
        <v>0</v>
      </c>
      <c r="V3075">
        <v>2</v>
      </c>
    </row>
    <row r="3076" spans="1:22" x14ac:dyDescent="0.3">
      <c r="A3076" s="42">
        <v>44044</v>
      </c>
      <c r="B3076" t="s">
        <v>111</v>
      </c>
      <c r="C3076">
        <v>419</v>
      </c>
      <c r="D3076">
        <v>42</v>
      </c>
      <c r="E3076">
        <v>412</v>
      </c>
      <c r="F3076">
        <v>42</v>
      </c>
      <c r="G3076">
        <v>7</v>
      </c>
      <c r="H3076">
        <v>0</v>
      </c>
      <c r="I3076">
        <v>470</v>
      </c>
      <c r="J3076">
        <v>59</v>
      </c>
      <c r="K3076">
        <v>4724</v>
      </c>
      <c r="L3076">
        <v>328</v>
      </c>
      <c r="M3076">
        <v>5194</v>
      </c>
      <c r="N3076">
        <v>387</v>
      </c>
      <c r="O3076">
        <v>0</v>
      </c>
      <c r="P3076">
        <v>4</v>
      </c>
      <c r="Q3076">
        <v>4</v>
      </c>
      <c r="R3076">
        <v>140</v>
      </c>
      <c r="S3076">
        <v>38</v>
      </c>
      <c r="T3076">
        <v>275</v>
      </c>
      <c r="U3076">
        <v>0</v>
      </c>
      <c r="V3076">
        <v>20</v>
      </c>
    </row>
    <row r="3077" spans="1:22" x14ac:dyDescent="0.3">
      <c r="A3077" s="42">
        <v>44044</v>
      </c>
      <c r="B3077" t="s">
        <v>57</v>
      </c>
      <c r="C3077">
        <v>2729</v>
      </c>
      <c r="D3077">
        <v>-86</v>
      </c>
      <c r="E3077">
        <v>2688</v>
      </c>
      <c r="F3077">
        <v>-95</v>
      </c>
      <c r="G3077">
        <v>41</v>
      </c>
      <c r="H3077">
        <v>9</v>
      </c>
      <c r="I3077">
        <v>2788</v>
      </c>
      <c r="J3077">
        <v>-9</v>
      </c>
      <c r="K3077">
        <v>160606</v>
      </c>
      <c r="L3077">
        <v>2098</v>
      </c>
      <c r="M3077">
        <v>163394</v>
      </c>
      <c r="N3077">
        <v>2089</v>
      </c>
      <c r="O3077">
        <v>-1</v>
      </c>
      <c r="P3077">
        <v>12</v>
      </c>
      <c r="Q3077">
        <v>25</v>
      </c>
      <c r="R3077">
        <v>1215</v>
      </c>
      <c r="S3077">
        <v>-110</v>
      </c>
      <c r="T3077">
        <v>1502</v>
      </c>
      <c r="U3077">
        <v>0</v>
      </c>
      <c r="V3077">
        <v>60</v>
      </c>
    </row>
    <row r="3078" spans="1:22" x14ac:dyDescent="0.3">
      <c r="A3078" s="42">
        <v>44044</v>
      </c>
      <c r="B3078" t="s">
        <v>89</v>
      </c>
      <c r="C3078">
        <v>134</v>
      </c>
      <c r="D3078">
        <v>9</v>
      </c>
      <c r="E3078">
        <v>132</v>
      </c>
      <c r="F3078">
        <v>9</v>
      </c>
      <c r="G3078">
        <v>2</v>
      </c>
      <c r="H3078">
        <v>0</v>
      </c>
      <c r="I3078">
        <v>153</v>
      </c>
      <c r="J3078">
        <v>10</v>
      </c>
      <c r="K3078">
        <v>3594</v>
      </c>
      <c r="L3078">
        <v>49</v>
      </c>
      <c r="M3078">
        <v>3747</v>
      </c>
      <c r="N3078">
        <v>59</v>
      </c>
      <c r="O3078">
        <v>0</v>
      </c>
      <c r="P3078">
        <v>1</v>
      </c>
      <c r="Q3078">
        <v>0</v>
      </c>
      <c r="R3078">
        <v>91</v>
      </c>
      <c r="S3078">
        <v>9</v>
      </c>
      <c r="T3078">
        <v>42</v>
      </c>
      <c r="U3078">
        <v>0</v>
      </c>
      <c r="V3078">
        <v>4</v>
      </c>
    </row>
    <row r="3079" spans="1:22" x14ac:dyDescent="0.3">
      <c r="A3079" s="42">
        <v>44044</v>
      </c>
      <c r="B3079" t="s">
        <v>44</v>
      </c>
      <c r="C3079">
        <v>2888</v>
      </c>
      <c r="D3079">
        <v>1</v>
      </c>
      <c r="E3079">
        <v>2861</v>
      </c>
      <c r="F3079">
        <v>-9</v>
      </c>
      <c r="G3079">
        <v>27</v>
      </c>
      <c r="H3079">
        <v>10</v>
      </c>
      <c r="I3079">
        <v>3236</v>
      </c>
      <c r="J3079">
        <v>10</v>
      </c>
      <c r="K3079">
        <v>121661</v>
      </c>
      <c r="L3079">
        <v>1365</v>
      </c>
      <c r="M3079">
        <v>124897</v>
      </c>
      <c r="N3079">
        <v>1375</v>
      </c>
      <c r="O3079">
        <v>0</v>
      </c>
      <c r="P3079">
        <v>4</v>
      </c>
      <c r="Q3079">
        <v>34</v>
      </c>
      <c r="R3079">
        <v>1042</v>
      </c>
      <c r="S3079">
        <v>-33</v>
      </c>
      <c r="T3079">
        <v>1842</v>
      </c>
      <c r="U3079">
        <v>2</v>
      </c>
      <c r="V3079">
        <v>26</v>
      </c>
    </row>
    <row r="3080" spans="1:22" x14ac:dyDescent="0.3">
      <c r="A3080" s="42">
        <v>44044</v>
      </c>
      <c r="B3080" t="s">
        <v>81</v>
      </c>
      <c r="C3080">
        <v>73</v>
      </c>
      <c r="D3080">
        <v>4</v>
      </c>
      <c r="E3080">
        <v>71</v>
      </c>
      <c r="F3080">
        <v>3</v>
      </c>
      <c r="G3080">
        <v>2</v>
      </c>
      <c r="H3080">
        <v>1</v>
      </c>
      <c r="I3080">
        <v>84</v>
      </c>
      <c r="J3080">
        <v>3</v>
      </c>
      <c r="K3080">
        <v>1594</v>
      </c>
      <c r="L3080">
        <v>110</v>
      </c>
      <c r="M3080">
        <v>1678</v>
      </c>
      <c r="N3080">
        <v>113</v>
      </c>
      <c r="O3080">
        <v>0</v>
      </c>
      <c r="P3080">
        <v>0</v>
      </c>
      <c r="Q3080">
        <v>0</v>
      </c>
      <c r="R3080">
        <v>49</v>
      </c>
      <c r="S3080">
        <v>4</v>
      </c>
      <c r="T3080">
        <v>24</v>
      </c>
      <c r="U3080">
        <v>0</v>
      </c>
      <c r="V3080">
        <v>4</v>
      </c>
    </row>
    <row r="3081" spans="1:22" x14ac:dyDescent="0.3">
      <c r="A3081" s="42">
        <v>44044</v>
      </c>
      <c r="B3081" t="s">
        <v>130</v>
      </c>
      <c r="C3081">
        <v>22</v>
      </c>
      <c r="D3081">
        <v>1</v>
      </c>
      <c r="E3081">
        <v>22</v>
      </c>
      <c r="F3081">
        <v>1</v>
      </c>
      <c r="G3081">
        <v>0</v>
      </c>
      <c r="H3081">
        <v>0</v>
      </c>
      <c r="I3081">
        <v>22</v>
      </c>
      <c r="J3081">
        <v>1</v>
      </c>
      <c r="K3081">
        <v>625</v>
      </c>
      <c r="L3081">
        <v>9</v>
      </c>
      <c r="M3081">
        <v>647</v>
      </c>
      <c r="N3081">
        <v>10</v>
      </c>
      <c r="O3081">
        <v>0</v>
      </c>
      <c r="P3081">
        <v>1</v>
      </c>
      <c r="Q3081">
        <v>0</v>
      </c>
      <c r="R3081">
        <v>9</v>
      </c>
      <c r="S3081">
        <v>1</v>
      </c>
      <c r="T3081">
        <v>12</v>
      </c>
      <c r="U3081">
        <v>0</v>
      </c>
      <c r="V3081">
        <v>0</v>
      </c>
    </row>
    <row r="3082" spans="1:22" x14ac:dyDescent="0.3">
      <c r="A3082" s="42">
        <v>44044</v>
      </c>
      <c r="B3082" t="s">
        <v>131</v>
      </c>
      <c r="C3082">
        <v>157</v>
      </c>
      <c r="D3082">
        <v>17</v>
      </c>
      <c r="E3082">
        <v>155</v>
      </c>
      <c r="F3082">
        <v>17</v>
      </c>
      <c r="G3082">
        <v>2</v>
      </c>
      <c r="H3082">
        <v>0</v>
      </c>
      <c r="I3082">
        <v>168</v>
      </c>
      <c r="J3082">
        <v>18</v>
      </c>
      <c r="K3082">
        <v>1764</v>
      </c>
      <c r="L3082">
        <v>30</v>
      </c>
      <c r="M3082">
        <v>1932</v>
      </c>
      <c r="N3082">
        <v>48</v>
      </c>
      <c r="O3082">
        <v>0</v>
      </c>
      <c r="P3082">
        <v>1</v>
      </c>
      <c r="Q3082">
        <v>1</v>
      </c>
      <c r="R3082">
        <v>64</v>
      </c>
      <c r="S3082">
        <v>16</v>
      </c>
      <c r="T3082">
        <v>92</v>
      </c>
      <c r="U3082">
        <v>0</v>
      </c>
      <c r="V3082">
        <v>7</v>
      </c>
    </row>
    <row r="3083" spans="1:22" x14ac:dyDescent="0.3">
      <c r="A3083" s="42">
        <v>44044</v>
      </c>
      <c r="B3083" t="s">
        <v>71</v>
      </c>
      <c r="C3083">
        <v>1543</v>
      </c>
      <c r="D3083">
        <v>25</v>
      </c>
      <c r="E3083">
        <v>1536</v>
      </c>
      <c r="F3083">
        <v>25</v>
      </c>
      <c r="G3083">
        <v>7</v>
      </c>
      <c r="H3083">
        <v>0</v>
      </c>
      <c r="I3083">
        <v>1840</v>
      </c>
      <c r="J3083">
        <v>38</v>
      </c>
      <c r="K3083">
        <v>16236</v>
      </c>
      <c r="L3083">
        <v>223</v>
      </c>
      <c r="M3083">
        <v>18076</v>
      </c>
      <c r="N3083">
        <v>261</v>
      </c>
      <c r="O3083">
        <v>0</v>
      </c>
      <c r="P3083">
        <v>13</v>
      </c>
      <c r="Q3083">
        <v>9</v>
      </c>
      <c r="R3083">
        <v>1111</v>
      </c>
      <c r="S3083">
        <v>16</v>
      </c>
      <c r="T3083">
        <v>419</v>
      </c>
      <c r="U3083">
        <v>1</v>
      </c>
      <c r="V3083">
        <v>47</v>
      </c>
    </row>
    <row r="3084" spans="1:22" x14ac:dyDescent="0.3">
      <c r="A3084" s="42">
        <v>44044</v>
      </c>
      <c r="B3084" t="s">
        <v>132</v>
      </c>
      <c r="C3084">
        <v>491</v>
      </c>
      <c r="D3084">
        <v>10</v>
      </c>
      <c r="E3084">
        <v>491</v>
      </c>
      <c r="F3084">
        <v>10</v>
      </c>
      <c r="G3084">
        <v>0</v>
      </c>
      <c r="H3084">
        <v>0</v>
      </c>
      <c r="I3084">
        <v>575</v>
      </c>
      <c r="J3084">
        <v>16</v>
      </c>
      <c r="K3084">
        <v>5177</v>
      </c>
      <c r="L3084">
        <v>133</v>
      </c>
      <c r="M3084">
        <v>5752</v>
      </c>
      <c r="N3084">
        <v>149</v>
      </c>
      <c r="O3084">
        <v>0</v>
      </c>
      <c r="P3084">
        <v>1</v>
      </c>
      <c r="Q3084">
        <v>1</v>
      </c>
      <c r="R3084">
        <v>355</v>
      </c>
      <c r="S3084">
        <v>9</v>
      </c>
      <c r="T3084">
        <v>135</v>
      </c>
      <c r="U3084">
        <v>0</v>
      </c>
      <c r="V3084">
        <v>12</v>
      </c>
    </row>
    <row r="3085" spans="1:22" x14ac:dyDescent="0.3">
      <c r="A3085" s="42">
        <v>44044</v>
      </c>
      <c r="B3085" t="s">
        <v>72</v>
      </c>
      <c r="C3085">
        <v>347</v>
      </c>
      <c r="D3085">
        <v>17</v>
      </c>
      <c r="E3085">
        <v>330</v>
      </c>
      <c r="F3085">
        <v>17</v>
      </c>
      <c r="G3085">
        <v>17</v>
      </c>
      <c r="H3085">
        <v>0</v>
      </c>
      <c r="I3085">
        <v>404</v>
      </c>
      <c r="J3085">
        <v>22</v>
      </c>
      <c r="K3085">
        <v>9323</v>
      </c>
      <c r="L3085">
        <v>139</v>
      </c>
      <c r="M3085">
        <v>9727</v>
      </c>
      <c r="N3085">
        <v>161</v>
      </c>
      <c r="O3085">
        <v>0</v>
      </c>
      <c r="P3085">
        <v>1</v>
      </c>
      <c r="Q3085">
        <v>3</v>
      </c>
      <c r="R3085">
        <v>137</v>
      </c>
      <c r="S3085">
        <v>14</v>
      </c>
      <c r="T3085">
        <v>209</v>
      </c>
      <c r="U3085">
        <v>0</v>
      </c>
      <c r="V3085">
        <v>16</v>
      </c>
    </row>
    <row r="3086" spans="1:22" x14ac:dyDescent="0.3">
      <c r="A3086" s="42">
        <v>44044</v>
      </c>
      <c r="B3086" t="s">
        <v>52</v>
      </c>
      <c r="C3086">
        <v>1417</v>
      </c>
      <c r="D3086">
        <v>8</v>
      </c>
      <c r="E3086">
        <v>1415</v>
      </c>
      <c r="F3086">
        <v>8</v>
      </c>
      <c r="G3086">
        <v>2</v>
      </c>
      <c r="H3086">
        <v>0</v>
      </c>
      <c r="I3086">
        <v>1790</v>
      </c>
      <c r="J3086">
        <v>12</v>
      </c>
      <c r="K3086">
        <v>9686</v>
      </c>
      <c r="L3086">
        <v>91</v>
      </c>
      <c r="M3086">
        <v>11476</v>
      </c>
      <c r="N3086">
        <v>103</v>
      </c>
      <c r="O3086">
        <v>0</v>
      </c>
      <c r="P3086">
        <v>16</v>
      </c>
      <c r="Q3086">
        <v>16</v>
      </c>
      <c r="R3086">
        <v>836</v>
      </c>
      <c r="S3086">
        <v>-8</v>
      </c>
      <c r="T3086">
        <v>565</v>
      </c>
      <c r="U3086">
        <v>0</v>
      </c>
      <c r="V3086">
        <v>89</v>
      </c>
    </row>
    <row r="3087" spans="1:22" x14ac:dyDescent="0.3">
      <c r="A3087" s="42">
        <v>44044</v>
      </c>
      <c r="B3087" t="s">
        <v>19</v>
      </c>
      <c r="C3087">
        <v>5999</v>
      </c>
      <c r="D3087">
        <v>100</v>
      </c>
      <c r="E3087">
        <v>5990</v>
      </c>
      <c r="F3087">
        <v>99</v>
      </c>
      <c r="G3087">
        <v>9</v>
      </c>
      <c r="H3087">
        <v>1</v>
      </c>
      <c r="I3087">
        <v>7291</v>
      </c>
      <c r="J3087">
        <v>118</v>
      </c>
      <c r="K3087">
        <v>44039</v>
      </c>
      <c r="L3087">
        <v>793</v>
      </c>
      <c r="M3087">
        <v>51330</v>
      </c>
      <c r="N3087">
        <v>911</v>
      </c>
      <c r="O3087">
        <v>0</v>
      </c>
      <c r="P3087">
        <v>51</v>
      </c>
      <c r="Q3087">
        <v>65</v>
      </c>
      <c r="R3087">
        <v>3181</v>
      </c>
      <c r="S3087">
        <v>35</v>
      </c>
      <c r="T3087">
        <v>2767</v>
      </c>
      <c r="U3087">
        <v>1</v>
      </c>
      <c r="V3087">
        <v>175</v>
      </c>
    </row>
    <row r="3088" spans="1:22" x14ac:dyDescent="0.3">
      <c r="A3088" s="42">
        <v>44044</v>
      </c>
      <c r="B3088" t="s">
        <v>73</v>
      </c>
      <c r="C3088">
        <v>98</v>
      </c>
      <c r="D3088">
        <v>7</v>
      </c>
      <c r="E3088">
        <v>95</v>
      </c>
      <c r="F3088">
        <v>7</v>
      </c>
      <c r="G3088">
        <v>3</v>
      </c>
      <c r="H3088">
        <v>0</v>
      </c>
      <c r="I3088">
        <v>104</v>
      </c>
      <c r="J3088">
        <v>9</v>
      </c>
      <c r="K3088">
        <v>2064</v>
      </c>
      <c r="L3088">
        <v>35</v>
      </c>
      <c r="M3088">
        <v>2168</v>
      </c>
      <c r="N3088">
        <v>44</v>
      </c>
      <c r="O3088">
        <v>0</v>
      </c>
      <c r="P3088">
        <v>0</v>
      </c>
      <c r="Q3088">
        <v>0</v>
      </c>
      <c r="R3088">
        <v>40</v>
      </c>
      <c r="S3088">
        <v>7</v>
      </c>
      <c r="T3088">
        <v>58</v>
      </c>
      <c r="U3088">
        <v>0</v>
      </c>
      <c r="V3088">
        <v>3</v>
      </c>
    </row>
    <row r="3089" spans="1:22" x14ac:dyDescent="0.3">
      <c r="A3089" s="42">
        <v>44044</v>
      </c>
      <c r="B3089" t="s">
        <v>133</v>
      </c>
      <c r="C3089">
        <v>94</v>
      </c>
      <c r="D3089">
        <v>1</v>
      </c>
      <c r="E3089">
        <v>94</v>
      </c>
      <c r="F3089">
        <v>1</v>
      </c>
      <c r="G3089">
        <v>0</v>
      </c>
      <c r="H3089">
        <v>0</v>
      </c>
      <c r="I3089">
        <v>117</v>
      </c>
      <c r="J3089">
        <v>1</v>
      </c>
      <c r="K3089">
        <v>2827</v>
      </c>
      <c r="L3089">
        <v>30</v>
      </c>
      <c r="M3089">
        <v>2944</v>
      </c>
      <c r="N3089">
        <v>31</v>
      </c>
      <c r="O3089">
        <v>0</v>
      </c>
      <c r="P3089">
        <v>0</v>
      </c>
      <c r="Q3089">
        <v>0</v>
      </c>
      <c r="R3089">
        <v>60</v>
      </c>
      <c r="S3089">
        <v>1</v>
      </c>
      <c r="T3089">
        <v>34</v>
      </c>
      <c r="U3089">
        <v>0</v>
      </c>
      <c r="V3089">
        <v>4</v>
      </c>
    </row>
    <row r="3090" spans="1:22" x14ac:dyDescent="0.3">
      <c r="A3090" s="42">
        <v>44044</v>
      </c>
      <c r="B3090" t="s">
        <v>50</v>
      </c>
      <c r="C3090">
        <v>1679</v>
      </c>
      <c r="D3090">
        <v>35</v>
      </c>
      <c r="E3090">
        <v>1624</v>
      </c>
      <c r="F3090">
        <v>35</v>
      </c>
      <c r="G3090">
        <v>55</v>
      </c>
      <c r="H3090">
        <v>0</v>
      </c>
      <c r="I3090">
        <v>1801</v>
      </c>
      <c r="J3090">
        <v>49</v>
      </c>
      <c r="K3090">
        <v>15300</v>
      </c>
      <c r="L3090">
        <v>183</v>
      </c>
      <c r="M3090">
        <v>17101</v>
      </c>
      <c r="N3090">
        <v>232</v>
      </c>
      <c r="O3090">
        <v>0</v>
      </c>
      <c r="P3090">
        <v>5</v>
      </c>
      <c r="Q3090">
        <v>9</v>
      </c>
      <c r="R3090">
        <v>1036</v>
      </c>
      <c r="S3090">
        <v>26</v>
      </c>
      <c r="T3090">
        <v>638</v>
      </c>
      <c r="U3090">
        <v>1</v>
      </c>
      <c r="V3090">
        <v>53</v>
      </c>
    </row>
    <row r="3091" spans="1:22" x14ac:dyDescent="0.3">
      <c r="A3091" s="42">
        <v>44044</v>
      </c>
      <c r="B3091" t="s">
        <v>43</v>
      </c>
      <c r="C3091">
        <v>21021</v>
      </c>
      <c r="D3091">
        <v>435</v>
      </c>
      <c r="E3091">
        <v>20982</v>
      </c>
      <c r="F3091">
        <v>434</v>
      </c>
      <c r="G3091">
        <v>39</v>
      </c>
      <c r="H3091">
        <v>1</v>
      </c>
      <c r="I3091">
        <v>25609</v>
      </c>
      <c r="J3091">
        <v>625</v>
      </c>
      <c r="K3091">
        <v>221549</v>
      </c>
      <c r="L3091">
        <v>6267</v>
      </c>
      <c r="M3091">
        <v>247158</v>
      </c>
      <c r="N3091">
        <v>6892</v>
      </c>
      <c r="O3091">
        <v>5</v>
      </c>
      <c r="P3091">
        <v>284</v>
      </c>
      <c r="Q3091">
        <v>345</v>
      </c>
      <c r="R3091">
        <v>15709</v>
      </c>
      <c r="S3091">
        <v>85</v>
      </c>
      <c r="T3091">
        <v>5028</v>
      </c>
      <c r="U3091">
        <v>12</v>
      </c>
      <c r="V3091">
        <v>1218</v>
      </c>
    </row>
    <row r="3092" spans="1:22" x14ac:dyDescent="0.3">
      <c r="A3092" s="42">
        <v>44044</v>
      </c>
      <c r="B3092" t="s">
        <v>99</v>
      </c>
      <c r="C3092">
        <v>360</v>
      </c>
      <c r="D3092">
        <v>20</v>
      </c>
      <c r="E3092">
        <v>356</v>
      </c>
      <c r="F3092">
        <v>19</v>
      </c>
      <c r="G3092">
        <v>4</v>
      </c>
      <c r="H3092">
        <v>1</v>
      </c>
      <c r="I3092">
        <v>427</v>
      </c>
      <c r="J3092">
        <v>27</v>
      </c>
      <c r="K3092">
        <v>3071</v>
      </c>
      <c r="L3092">
        <v>41</v>
      </c>
      <c r="M3092">
        <v>3498</v>
      </c>
      <c r="N3092">
        <v>68</v>
      </c>
      <c r="O3092">
        <v>0</v>
      </c>
      <c r="P3092">
        <v>3</v>
      </c>
      <c r="Q3092">
        <v>4</v>
      </c>
      <c r="R3092">
        <v>192</v>
      </c>
      <c r="S3092">
        <v>16</v>
      </c>
      <c r="T3092">
        <v>165</v>
      </c>
      <c r="U3092">
        <v>0</v>
      </c>
      <c r="V3092">
        <v>11</v>
      </c>
    </row>
    <row r="3093" spans="1:22" x14ac:dyDescent="0.3">
      <c r="A3093" s="42">
        <v>44044</v>
      </c>
      <c r="B3093" t="s">
        <v>134</v>
      </c>
      <c r="C3093">
        <v>67</v>
      </c>
      <c r="D3093">
        <v>2</v>
      </c>
      <c r="E3093">
        <v>67</v>
      </c>
      <c r="F3093">
        <v>2</v>
      </c>
      <c r="G3093">
        <v>0</v>
      </c>
      <c r="H3093">
        <v>0</v>
      </c>
      <c r="I3093">
        <v>83</v>
      </c>
      <c r="J3093">
        <v>2</v>
      </c>
      <c r="K3093">
        <v>1450</v>
      </c>
      <c r="L3093">
        <v>39</v>
      </c>
      <c r="M3093">
        <v>1533</v>
      </c>
      <c r="N3093">
        <v>41</v>
      </c>
      <c r="O3093">
        <v>0</v>
      </c>
      <c r="P3093">
        <v>0</v>
      </c>
      <c r="Q3093">
        <v>1</v>
      </c>
      <c r="R3093">
        <v>30</v>
      </c>
      <c r="S3093">
        <v>1</v>
      </c>
      <c r="T3093">
        <v>37</v>
      </c>
      <c r="U3093">
        <v>0</v>
      </c>
      <c r="V3093">
        <v>3</v>
      </c>
    </row>
    <row r="3094" spans="1:22" x14ac:dyDescent="0.3">
      <c r="A3094" s="42">
        <v>44044</v>
      </c>
      <c r="B3094" t="s">
        <v>45</v>
      </c>
      <c r="C3094">
        <v>758</v>
      </c>
      <c r="D3094">
        <v>29</v>
      </c>
      <c r="E3094">
        <v>706</v>
      </c>
      <c r="F3094">
        <v>30</v>
      </c>
      <c r="G3094">
        <v>52</v>
      </c>
      <c r="H3094">
        <v>-1</v>
      </c>
      <c r="I3094">
        <v>801</v>
      </c>
      <c r="J3094">
        <v>33</v>
      </c>
      <c r="K3094">
        <v>13135</v>
      </c>
      <c r="L3094">
        <v>246</v>
      </c>
      <c r="M3094">
        <v>13936</v>
      </c>
      <c r="N3094">
        <v>279</v>
      </c>
      <c r="O3094">
        <v>0</v>
      </c>
      <c r="P3094">
        <v>8</v>
      </c>
      <c r="Q3094">
        <v>13</v>
      </c>
      <c r="R3094">
        <v>481</v>
      </c>
      <c r="S3094">
        <v>16</v>
      </c>
      <c r="T3094">
        <v>269</v>
      </c>
      <c r="U3094">
        <v>3</v>
      </c>
      <c r="V3094">
        <v>57</v>
      </c>
    </row>
    <row r="3095" spans="1:22" x14ac:dyDescent="0.3">
      <c r="A3095" s="42">
        <v>44044</v>
      </c>
      <c r="B3095" t="s">
        <v>53</v>
      </c>
      <c r="C3095">
        <v>3136</v>
      </c>
      <c r="D3095">
        <v>30</v>
      </c>
      <c r="E3095">
        <v>3123</v>
      </c>
      <c r="F3095">
        <v>29</v>
      </c>
      <c r="G3095">
        <v>13</v>
      </c>
      <c r="H3095">
        <v>1</v>
      </c>
      <c r="I3095">
        <v>3809</v>
      </c>
      <c r="J3095">
        <v>32</v>
      </c>
      <c r="K3095">
        <v>23970</v>
      </c>
      <c r="L3095">
        <v>330</v>
      </c>
      <c r="M3095">
        <v>27779</v>
      </c>
      <c r="N3095">
        <v>362</v>
      </c>
      <c r="O3095">
        <v>0</v>
      </c>
      <c r="P3095">
        <v>69</v>
      </c>
      <c r="Q3095">
        <v>39</v>
      </c>
      <c r="R3095">
        <v>1653</v>
      </c>
      <c r="S3095">
        <v>-9</v>
      </c>
      <c r="T3095">
        <v>1414</v>
      </c>
      <c r="U3095">
        <v>2</v>
      </c>
      <c r="V3095">
        <v>279</v>
      </c>
    </row>
    <row r="3096" spans="1:22" x14ac:dyDescent="0.3">
      <c r="A3096" s="42">
        <v>44044</v>
      </c>
      <c r="B3096" t="s">
        <v>65</v>
      </c>
      <c r="C3096">
        <v>1094</v>
      </c>
      <c r="D3096">
        <v>29</v>
      </c>
      <c r="E3096">
        <v>1083</v>
      </c>
      <c r="F3096">
        <v>29</v>
      </c>
      <c r="G3096">
        <v>11</v>
      </c>
      <c r="H3096">
        <v>0</v>
      </c>
      <c r="I3096">
        <v>1245</v>
      </c>
      <c r="J3096">
        <v>44</v>
      </c>
      <c r="K3096">
        <v>12562</v>
      </c>
      <c r="L3096">
        <v>465</v>
      </c>
      <c r="M3096">
        <v>13807</v>
      </c>
      <c r="N3096">
        <v>509</v>
      </c>
      <c r="O3096">
        <v>0</v>
      </c>
      <c r="P3096">
        <v>9</v>
      </c>
      <c r="Q3096">
        <v>8</v>
      </c>
      <c r="R3096">
        <v>681</v>
      </c>
      <c r="S3096">
        <v>21</v>
      </c>
      <c r="T3096">
        <v>404</v>
      </c>
      <c r="U3096">
        <v>1</v>
      </c>
      <c r="V3096">
        <v>54</v>
      </c>
    </row>
    <row r="3097" spans="1:22" x14ac:dyDescent="0.3">
      <c r="A3097" s="42">
        <v>44044</v>
      </c>
      <c r="B3097" t="s">
        <v>105</v>
      </c>
      <c r="C3097">
        <v>1572</v>
      </c>
      <c r="D3097">
        <v>2</v>
      </c>
      <c r="E3097">
        <v>1569</v>
      </c>
      <c r="F3097">
        <v>2</v>
      </c>
      <c r="G3097">
        <v>3</v>
      </c>
      <c r="H3097">
        <v>0</v>
      </c>
      <c r="I3097">
        <v>1633</v>
      </c>
      <c r="J3097">
        <v>0</v>
      </c>
      <c r="K3097">
        <v>3182</v>
      </c>
      <c r="L3097">
        <v>27</v>
      </c>
      <c r="M3097">
        <v>4815</v>
      </c>
      <c r="N3097">
        <v>27</v>
      </c>
      <c r="O3097">
        <v>0</v>
      </c>
      <c r="P3097">
        <v>6</v>
      </c>
      <c r="Q3097">
        <v>4</v>
      </c>
      <c r="R3097">
        <v>1493</v>
      </c>
      <c r="S3097">
        <v>-2</v>
      </c>
      <c r="T3097">
        <v>73</v>
      </c>
      <c r="U3097">
        <v>0</v>
      </c>
      <c r="V3097">
        <v>16</v>
      </c>
    </row>
    <row r="3098" spans="1:22" x14ac:dyDescent="0.3">
      <c r="A3098" s="42">
        <v>44044</v>
      </c>
      <c r="B3098" t="s">
        <v>98</v>
      </c>
      <c r="C3098">
        <v>136</v>
      </c>
      <c r="D3098">
        <v>7</v>
      </c>
      <c r="E3098">
        <v>132</v>
      </c>
      <c r="F3098">
        <v>6</v>
      </c>
      <c r="G3098">
        <v>4</v>
      </c>
      <c r="H3098">
        <v>1</v>
      </c>
      <c r="I3098">
        <v>144</v>
      </c>
      <c r="J3098">
        <v>7</v>
      </c>
      <c r="K3098">
        <v>3022</v>
      </c>
      <c r="L3098">
        <v>42</v>
      </c>
      <c r="M3098">
        <v>3166</v>
      </c>
      <c r="N3098">
        <v>49</v>
      </c>
      <c r="O3098">
        <v>0</v>
      </c>
      <c r="P3098">
        <v>0</v>
      </c>
      <c r="Q3098">
        <v>1</v>
      </c>
      <c r="R3098">
        <v>62</v>
      </c>
      <c r="S3098">
        <v>6</v>
      </c>
      <c r="T3098">
        <v>74</v>
      </c>
      <c r="U3098">
        <v>0</v>
      </c>
      <c r="V3098">
        <v>2</v>
      </c>
    </row>
    <row r="3099" spans="1:22" x14ac:dyDescent="0.3">
      <c r="A3099" s="42">
        <v>44044</v>
      </c>
      <c r="B3099" t="s">
        <v>106</v>
      </c>
      <c r="C3099">
        <v>114</v>
      </c>
      <c r="D3099">
        <v>4</v>
      </c>
      <c r="E3099">
        <v>113</v>
      </c>
      <c r="F3099">
        <v>4</v>
      </c>
      <c r="G3099">
        <v>1</v>
      </c>
      <c r="H3099">
        <v>0</v>
      </c>
      <c r="I3099">
        <v>123</v>
      </c>
      <c r="J3099">
        <v>4</v>
      </c>
      <c r="K3099">
        <v>2179</v>
      </c>
      <c r="L3099">
        <v>60</v>
      </c>
      <c r="M3099">
        <v>2302</v>
      </c>
      <c r="N3099">
        <v>64</v>
      </c>
      <c r="O3099">
        <v>0</v>
      </c>
      <c r="P3099">
        <v>0</v>
      </c>
      <c r="Q3099">
        <v>1</v>
      </c>
      <c r="R3099">
        <v>45</v>
      </c>
      <c r="S3099">
        <v>3</v>
      </c>
      <c r="T3099">
        <v>69</v>
      </c>
      <c r="U3099">
        <v>0</v>
      </c>
      <c r="V3099">
        <v>1</v>
      </c>
    </row>
    <row r="3100" spans="1:22" x14ac:dyDescent="0.3">
      <c r="A3100" s="42">
        <v>44044</v>
      </c>
      <c r="B3100" t="s">
        <v>135</v>
      </c>
      <c r="C3100">
        <v>32</v>
      </c>
      <c r="D3100">
        <v>2</v>
      </c>
      <c r="E3100">
        <v>32</v>
      </c>
      <c r="F3100">
        <v>2</v>
      </c>
      <c r="G3100">
        <v>0</v>
      </c>
      <c r="H3100">
        <v>0</v>
      </c>
      <c r="I3100">
        <v>34</v>
      </c>
      <c r="J3100">
        <v>1</v>
      </c>
      <c r="K3100">
        <v>731</v>
      </c>
      <c r="L3100">
        <v>9</v>
      </c>
      <c r="M3100">
        <v>765</v>
      </c>
      <c r="N3100">
        <v>10</v>
      </c>
      <c r="O3100">
        <v>0</v>
      </c>
      <c r="P3100">
        <v>0</v>
      </c>
      <c r="Q3100">
        <v>2</v>
      </c>
      <c r="R3100">
        <v>14</v>
      </c>
      <c r="S3100">
        <v>0</v>
      </c>
      <c r="T3100">
        <v>18</v>
      </c>
      <c r="U3100">
        <v>0</v>
      </c>
      <c r="V3100">
        <v>1</v>
      </c>
    </row>
    <row r="3101" spans="1:22" x14ac:dyDescent="0.3">
      <c r="A3101" s="42">
        <v>44044</v>
      </c>
      <c r="B3101" t="s">
        <v>116</v>
      </c>
      <c r="C3101">
        <v>393</v>
      </c>
      <c r="D3101">
        <v>18</v>
      </c>
      <c r="E3101">
        <v>385</v>
      </c>
      <c r="F3101">
        <v>17</v>
      </c>
      <c r="G3101">
        <v>8</v>
      </c>
      <c r="H3101">
        <v>1</v>
      </c>
      <c r="I3101">
        <v>428</v>
      </c>
      <c r="J3101">
        <v>16</v>
      </c>
      <c r="K3101">
        <v>7049</v>
      </c>
      <c r="L3101">
        <v>241</v>
      </c>
      <c r="M3101">
        <v>7477</v>
      </c>
      <c r="N3101">
        <v>257</v>
      </c>
      <c r="O3101">
        <v>0</v>
      </c>
      <c r="P3101">
        <v>4</v>
      </c>
      <c r="Q3101">
        <v>7</v>
      </c>
      <c r="R3101">
        <v>192</v>
      </c>
      <c r="S3101">
        <v>11</v>
      </c>
      <c r="T3101">
        <v>197</v>
      </c>
      <c r="U3101">
        <v>0</v>
      </c>
      <c r="V3101">
        <v>7</v>
      </c>
    </row>
    <row r="3102" spans="1:22" x14ac:dyDescent="0.3">
      <c r="A3102" s="42">
        <v>44044</v>
      </c>
      <c r="B3102" t="s">
        <v>66</v>
      </c>
      <c r="C3102">
        <v>993</v>
      </c>
      <c r="D3102">
        <v>50</v>
      </c>
      <c r="E3102">
        <v>967</v>
      </c>
      <c r="F3102">
        <v>51</v>
      </c>
      <c r="G3102">
        <v>26</v>
      </c>
      <c r="H3102">
        <v>-1</v>
      </c>
      <c r="I3102">
        <v>1125</v>
      </c>
      <c r="J3102">
        <v>51</v>
      </c>
      <c r="K3102">
        <v>14647</v>
      </c>
      <c r="L3102">
        <v>351</v>
      </c>
      <c r="M3102">
        <v>15772</v>
      </c>
      <c r="N3102">
        <v>402</v>
      </c>
      <c r="O3102">
        <v>0</v>
      </c>
      <c r="P3102">
        <v>2</v>
      </c>
      <c r="Q3102">
        <v>8</v>
      </c>
      <c r="R3102">
        <v>261</v>
      </c>
      <c r="S3102">
        <v>42</v>
      </c>
      <c r="T3102">
        <v>730</v>
      </c>
      <c r="U3102">
        <v>2</v>
      </c>
      <c r="V3102">
        <v>46</v>
      </c>
    </row>
    <row r="3103" spans="1:22" x14ac:dyDescent="0.3">
      <c r="A3103" s="42">
        <v>44044</v>
      </c>
      <c r="B3103" t="s">
        <v>117</v>
      </c>
      <c r="C3103">
        <v>212</v>
      </c>
      <c r="D3103">
        <v>6</v>
      </c>
      <c r="E3103">
        <v>209</v>
      </c>
      <c r="F3103">
        <v>4</v>
      </c>
      <c r="G3103">
        <v>3</v>
      </c>
      <c r="H3103">
        <v>2</v>
      </c>
      <c r="I3103">
        <v>232</v>
      </c>
      <c r="J3103">
        <v>7</v>
      </c>
      <c r="K3103">
        <v>3745</v>
      </c>
      <c r="L3103">
        <v>47</v>
      </c>
      <c r="M3103">
        <v>3977</v>
      </c>
      <c r="N3103">
        <v>54</v>
      </c>
      <c r="O3103">
        <v>0</v>
      </c>
      <c r="P3103">
        <v>1</v>
      </c>
      <c r="Q3103">
        <v>1</v>
      </c>
      <c r="R3103">
        <v>125</v>
      </c>
      <c r="S3103">
        <v>5</v>
      </c>
      <c r="T3103">
        <v>86</v>
      </c>
      <c r="U3103">
        <v>0</v>
      </c>
      <c r="V3103">
        <v>6</v>
      </c>
    </row>
    <row r="3104" spans="1:22" x14ac:dyDescent="0.3">
      <c r="A3104" s="42">
        <v>44044</v>
      </c>
      <c r="B3104" t="s">
        <v>86</v>
      </c>
      <c r="C3104">
        <v>251</v>
      </c>
      <c r="D3104">
        <v>22</v>
      </c>
      <c r="E3104">
        <v>239</v>
      </c>
      <c r="F3104">
        <v>21</v>
      </c>
      <c r="G3104">
        <v>12</v>
      </c>
      <c r="H3104">
        <v>1</v>
      </c>
      <c r="I3104">
        <v>267</v>
      </c>
      <c r="J3104">
        <v>23</v>
      </c>
      <c r="K3104">
        <v>4832</v>
      </c>
      <c r="L3104">
        <v>230</v>
      </c>
      <c r="M3104">
        <v>5099</v>
      </c>
      <c r="N3104">
        <v>253</v>
      </c>
      <c r="O3104">
        <v>0</v>
      </c>
      <c r="P3104">
        <v>3</v>
      </c>
      <c r="Q3104">
        <v>3</v>
      </c>
      <c r="R3104">
        <v>80</v>
      </c>
      <c r="S3104">
        <v>19</v>
      </c>
      <c r="T3104">
        <v>168</v>
      </c>
      <c r="U3104">
        <v>0</v>
      </c>
      <c r="V3104">
        <v>8</v>
      </c>
    </row>
    <row r="3105" spans="1:22" x14ac:dyDescent="0.3">
      <c r="A3105" s="42">
        <v>44044</v>
      </c>
      <c r="B3105" t="s">
        <v>93</v>
      </c>
      <c r="C3105">
        <v>188</v>
      </c>
      <c r="D3105">
        <v>2</v>
      </c>
      <c r="E3105">
        <v>186</v>
      </c>
      <c r="F3105">
        <v>2</v>
      </c>
      <c r="G3105">
        <v>2</v>
      </c>
      <c r="H3105">
        <v>0</v>
      </c>
      <c r="I3105">
        <v>229</v>
      </c>
      <c r="J3105">
        <v>2</v>
      </c>
      <c r="K3105">
        <v>4245</v>
      </c>
      <c r="L3105">
        <v>61</v>
      </c>
      <c r="M3105">
        <v>4474</v>
      </c>
      <c r="N3105">
        <v>63</v>
      </c>
      <c r="O3105">
        <v>0</v>
      </c>
      <c r="P3105">
        <v>3</v>
      </c>
      <c r="Q3105">
        <v>1</v>
      </c>
      <c r="R3105">
        <v>110</v>
      </c>
      <c r="S3105">
        <v>1</v>
      </c>
      <c r="T3105">
        <v>75</v>
      </c>
      <c r="U3105">
        <v>0</v>
      </c>
      <c r="V3105">
        <v>12</v>
      </c>
    </row>
    <row r="3106" spans="1:22" x14ac:dyDescent="0.3">
      <c r="A3106" s="42">
        <v>44044</v>
      </c>
      <c r="B3106" t="s">
        <v>0</v>
      </c>
      <c r="C3106">
        <v>3193</v>
      </c>
      <c r="D3106">
        <v>61</v>
      </c>
      <c r="E3106">
        <v>3188</v>
      </c>
      <c r="F3106">
        <v>61</v>
      </c>
      <c r="G3106">
        <v>5</v>
      </c>
      <c r="H3106">
        <v>0</v>
      </c>
      <c r="I3106">
        <v>3798</v>
      </c>
      <c r="J3106">
        <v>74</v>
      </c>
      <c r="K3106">
        <v>38024</v>
      </c>
      <c r="L3106">
        <v>454</v>
      </c>
      <c r="M3106">
        <v>41822</v>
      </c>
      <c r="N3106">
        <v>528</v>
      </c>
      <c r="O3106">
        <v>0</v>
      </c>
      <c r="P3106">
        <v>22</v>
      </c>
      <c r="Q3106">
        <v>46</v>
      </c>
      <c r="R3106">
        <v>1852</v>
      </c>
      <c r="S3106">
        <v>15</v>
      </c>
      <c r="T3106">
        <v>1319</v>
      </c>
      <c r="U3106">
        <v>0</v>
      </c>
      <c r="V3106">
        <v>83</v>
      </c>
    </row>
    <row r="3107" spans="1:22" x14ac:dyDescent="0.3">
      <c r="A3107" s="42">
        <v>44044</v>
      </c>
      <c r="B3107" t="s">
        <v>58</v>
      </c>
      <c r="C3107">
        <v>2041</v>
      </c>
      <c r="D3107">
        <v>40</v>
      </c>
      <c r="E3107">
        <v>2039</v>
      </c>
      <c r="F3107">
        <v>40</v>
      </c>
      <c r="G3107">
        <v>2</v>
      </c>
      <c r="H3107">
        <v>0</v>
      </c>
      <c r="I3107">
        <v>2464</v>
      </c>
      <c r="J3107">
        <v>40</v>
      </c>
      <c r="K3107">
        <v>21815</v>
      </c>
      <c r="L3107">
        <v>256</v>
      </c>
      <c r="M3107">
        <v>24279</v>
      </c>
      <c r="N3107">
        <v>296</v>
      </c>
      <c r="O3107">
        <v>0</v>
      </c>
      <c r="P3107">
        <v>20</v>
      </c>
      <c r="Q3107">
        <v>27</v>
      </c>
      <c r="R3107">
        <v>1203</v>
      </c>
      <c r="S3107">
        <v>13</v>
      </c>
      <c r="T3107">
        <v>818</v>
      </c>
      <c r="U3107">
        <v>1</v>
      </c>
      <c r="V3107">
        <v>74</v>
      </c>
    </row>
    <row r="3108" spans="1:22" x14ac:dyDescent="0.3">
      <c r="A3108" s="42">
        <v>44045</v>
      </c>
      <c r="B3108" t="s">
        <v>59</v>
      </c>
      <c r="C3108">
        <v>599</v>
      </c>
      <c r="D3108">
        <v>16</v>
      </c>
      <c r="E3108">
        <v>586</v>
      </c>
      <c r="F3108">
        <v>16</v>
      </c>
      <c r="G3108">
        <v>13</v>
      </c>
      <c r="H3108">
        <v>0</v>
      </c>
      <c r="I3108">
        <v>701</v>
      </c>
      <c r="J3108">
        <v>16</v>
      </c>
      <c r="K3108">
        <v>13779</v>
      </c>
      <c r="L3108">
        <v>363</v>
      </c>
      <c r="M3108">
        <v>14480</v>
      </c>
      <c r="N3108">
        <v>379</v>
      </c>
      <c r="O3108">
        <v>0</v>
      </c>
      <c r="P3108">
        <v>5</v>
      </c>
      <c r="Q3108">
        <v>7</v>
      </c>
      <c r="R3108">
        <v>305</v>
      </c>
      <c r="S3108">
        <v>9</v>
      </c>
      <c r="T3108">
        <v>289</v>
      </c>
      <c r="U3108">
        <v>0</v>
      </c>
      <c r="V3108">
        <v>26</v>
      </c>
    </row>
    <row r="3109" spans="1:22" x14ac:dyDescent="0.3">
      <c r="A3109" s="42">
        <v>44045</v>
      </c>
      <c r="B3109" t="s">
        <v>90</v>
      </c>
      <c r="C3109">
        <v>862</v>
      </c>
      <c r="D3109">
        <v>11</v>
      </c>
      <c r="E3109">
        <v>852</v>
      </c>
      <c r="F3109">
        <v>10</v>
      </c>
      <c r="G3109">
        <v>10</v>
      </c>
      <c r="H3109">
        <v>1</v>
      </c>
      <c r="I3109">
        <v>1025</v>
      </c>
      <c r="J3109">
        <v>10</v>
      </c>
      <c r="K3109">
        <v>6396</v>
      </c>
      <c r="L3109">
        <v>113</v>
      </c>
      <c r="M3109">
        <v>7421</v>
      </c>
      <c r="N3109">
        <v>123</v>
      </c>
      <c r="O3109">
        <v>0</v>
      </c>
      <c r="P3109">
        <v>10</v>
      </c>
      <c r="Q3109">
        <v>6</v>
      </c>
      <c r="R3109">
        <v>621</v>
      </c>
      <c r="S3109">
        <v>5</v>
      </c>
      <c r="T3109">
        <v>231</v>
      </c>
      <c r="U3109">
        <v>1</v>
      </c>
      <c r="V3109">
        <v>30</v>
      </c>
    </row>
    <row r="3110" spans="1:22" x14ac:dyDescent="0.3">
      <c r="A3110" s="42">
        <v>44045</v>
      </c>
      <c r="B3110" t="s">
        <v>94</v>
      </c>
      <c r="C3110">
        <v>92</v>
      </c>
      <c r="D3110">
        <v>1</v>
      </c>
      <c r="E3110">
        <v>87</v>
      </c>
      <c r="F3110">
        <v>1</v>
      </c>
      <c r="G3110">
        <v>5</v>
      </c>
      <c r="H3110">
        <v>0</v>
      </c>
      <c r="I3110">
        <v>98</v>
      </c>
      <c r="J3110">
        <v>1</v>
      </c>
      <c r="K3110">
        <v>1737</v>
      </c>
      <c r="L3110">
        <v>14</v>
      </c>
      <c r="M3110">
        <v>1835</v>
      </c>
      <c r="N3110">
        <v>15</v>
      </c>
      <c r="O3110">
        <v>0</v>
      </c>
      <c r="P3110">
        <v>1</v>
      </c>
      <c r="Q3110">
        <v>1</v>
      </c>
      <c r="R3110">
        <v>25</v>
      </c>
      <c r="S3110">
        <v>0</v>
      </c>
      <c r="T3110">
        <v>66</v>
      </c>
      <c r="U3110">
        <v>0</v>
      </c>
      <c r="V3110">
        <v>4</v>
      </c>
    </row>
    <row r="3111" spans="1:22" x14ac:dyDescent="0.3">
      <c r="A3111" s="42">
        <v>44045</v>
      </c>
      <c r="B3111" t="s">
        <v>100</v>
      </c>
      <c r="C3111">
        <v>668</v>
      </c>
      <c r="D3111">
        <v>7</v>
      </c>
      <c r="E3111">
        <v>668</v>
      </c>
      <c r="F3111">
        <v>7</v>
      </c>
      <c r="G3111">
        <v>0</v>
      </c>
      <c r="H3111">
        <v>0</v>
      </c>
      <c r="I3111">
        <v>691</v>
      </c>
      <c r="J3111">
        <v>8</v>
      </c>
      <c r="K3111">
        <v>4481</v>
      </c>
      <c r="L3111">
        <v>36</v>
      </c>
      <c r="M3111">
        <v>5172</v>
      </c>
      <c r="N3111">
        <v>44</v>
      </c>
      <c r="O3111">
        <v>0</v>
      </c>
      <c r="P3111">
        <v>1</v>
      </c>
      <c r="Q3111">
        <v>0</v>
      </c>
      <c r="R3111">
        <v>635</v>
      </c>
      <c r="S3111">
        <v>7</v>
      </c>
      <c r="T3111">
        <v>32</v>
      </c>
      <c r="U3111">
        <v>0</v>
      </c>
      <c r="V3111">
        <v>11</v>
      </c>
    </row>
    <row r="3112" spans="1:22" x14ac:dyDescent="0.3">
      <c r="A3112" s="42">
        <v>44045</v>
      </c>
      <c r="B3112" t="s">
        <v>60</v>
      </c>
      <c r="C3112">
        <v>1098</v>
      </c>
      <c r="D3112">
        <v>9</v>
      </c>
      <c r="E3112">
        <v>1073</v>
      </c>
      <c r="F3112">
        <v>9</v>
      </c>
      <c r="G3112">
        <v>25</v>
      </c>
      <c r="H3112">
        <v>0</v>
      </c>
      <c r="I3112">
        <v>1286</v>
      </c>
      <c r="J3112">
        <v>9</v>
      </c>
      <c r="K3112">
        <v>14085</v>
      </c>
      <c r="L3112">
        <v>156</v>
      </c>
      <c r="M3112">
        <v>15371</v>
      </c>
      <c r="N3112">
        <v>165</v>
      </c>
      <c r="O3112">
        <v>0</v>
      </c>
      <c r="P3112">
        <v>7</v>
      </c>
      <c r="Q3112">
        <v>19</v>
      </c>
      <c r="R3112">
        <v>547</v>
      </c>
      <c r="S3112">
        <v>-10</v>
      </c>
      <c r="T3112">
        <v>544</v>
      </c>
      <c r="U3112">
        <v>0</v>
      </c>
      <c r="V3112">
        <v>39</v>
      </c>
    </row>
    <row r="3113" spans="1:22" x14ac:dyDescent="0.3">
      <c r="A3113" s="42">
        <v>44045</v>
      </c>
      <c r="B3113" t="s">
        <v>61</v>
      </c>
      <c r="C3113">
        <v>1705</v>
      </c>
      <c r="D3113">
        <v>24</v>
      </c>
      <c r="E3113">
        <v>1686</v>
      </c>
      <c r="F3113">
        <v>24</v>
      </c>
      <c r="G3113">
        <v>19</v>
      </c>
      <c r="H3113">
        <v>0</v>
      </c>
      <c r="I3113">
        <v>2059</v>
      </c>
      <c r="J3113">
        <v>28</v>
      </c>
      <c r="K3113">
        <v>12919</v>
      </c>
      <c r="L3113">
        <v>204</v>
      </c>
      <c r="M3113">
        <v>14978</v>
      </c>
      <c r="N3113">
        <v>232</v>
      </c>
      <c r="O3113">
        <v>0</v>
      </c>
      <c r="P3113">
        <v>10</v>
      </c>
      <c r="Q3113">
        <v>16</v>
      </c>
      <c r="R3113">
        <v>1136</v>
      </c>
      <c r="S3113">
        <v>8</v>
      </c>
      <c r="T3113">
        <v>559</v>
      </c>
      <c r="U3113">
        <v>0</v>
      </c>
      <c r="V3113">
        <v>91</v>
      </c>
    </row>
    <row r="3114" spans="1:22" x14ac:dyDescent="0.3">
      <c r="A3114" s="42">
        <v>44045</v>
      </c>
      <c r="B3114" t="s">
        <v>49</v>
      </c>
      <c r="C3114">
        <v>207</v>
      </c>
      <c r="D3114">
        <v>4</v>
      </c>
      <c r="E3114">
        <v>200</v>
      </c>
      <c r="F3114">
        <v>4</v>
      </c>
      <c r="G3114">
        <v>7</v>
      </c>
      <c r="H3114">
        <v>0</v>
      </c>
      <c r="I3114">
        <v>235</v>
      </c>
      <c r="J3114">
        <v>4</v>
      </c>
      <c r="K3114">
        <v>5288</v>
      </c>
      <c r="L3114">
        <v>105</v>
      </c>
      <c r="M3114">
        <v>5523</v>
      </c>
      <c r="N3114">
        <v>109</v>
      </c>
      <c r="O3114">
        <v>0</v>
      </c>
      <c r="P3114">
        <v>1</v>
      </c>
      <c r="Q3114">
        <v>3</v>
      </c>
      <c r="R3114">
        <v>85</v>
      </c>
      <c r="S3114">
        <v>1</v>
      </c>
      <c r="T3114">
        <v>121</v>
      </c>
      <c r="U3114">
        <v>0</v>
      </c>
      <c r="V3114">
        <v>8</v>
      </c>
    </row>
    <row r="3115" spans="1:22" x14ac:dyDescent="0.3">
      <c r="A3115" s="42">
        <v>44045</v>
      </c>
      <c r="B3115" t="s">
        <v>95</v>
      </c>
      <c r="C3115">
        <v>117</v>
      </c>
      <c r="D3115">
        <v>2</v>
      </c>
      <c r="E3115">
        <v>114</v>
      </c>
      <c r="F3115">
        <v>1</v>
      </c>
      <c r="G3115">
        <v>3</v>
      </c>
      <c r="H3115">
        <v>1</v>
      </c>
      <c r="I3115">
        <v>153</v>
      </c>
      <c r="J3115">
        <v>3</v>
      </c>
      <c r="K3115">
        <v>1977</v>
      </c>
      <c r="L3115">
        <v>5</v>
      </c>
      <c r="M3115">
        <v>2130</v>
      </c>
      <c r="N3115">
        <v>8</v>
      </c>
      <c r="O3115">
        <v>0</v>
      </c>
      <c r="P3115">
        <v>0</v>
      </c>
      <c r="Q3115">
        <v>0</v>
      </c>
      <c r="R3115">
        <v>65</v>
      </c>
      <c r="S3115">
        <v>2</v>
      </c>
      <c r="T3115">
        <v>52</v>
      </c>
      <c r="U3115">
        <v>0</v>
      </c>
      <c r="V3115">
        <v>5</v>
      </c>
    </row>
    <row r="3116" spans="1:22" x14ac:dyDescent="0.3">
      <c r="A3116" s="42">
        <v>44045</v>
      </c>
      <c r="B3116" t="s">
        <v>67</v>
      </c>
      <c r="C3116">
        <v>226</v>
      </c>
      <c r="D3116">
        <v>10</v>
      </c>
      <c r="E3116">
        <v>200</v>
      </c>
      <c r="F3116">
        <v>9</v>
      </c>
      <c r="G3116">
        <v>26</v>
      </c>
      <c r="H3116">
        <v>1</v>
      </c>
      <c r="I3116">
        <v>239</v>
      </c>
      <c r="J3116">
        <v>9</v>
      </c>
      <c r="K3116">
        <v>3613</v>
      </c>
      <c r="L3116">
        <v>33</v>
      </c>
      <c r="M3116">
        <v>3852</v>
      </c>
      <c r="N3116">
        <v>42</v>
      </c>
      <c r="O3116">
        <v>0</v>
      </c>
      <c r="P3116">
        <v>3</v>
      </c>
      <c r="Q3116">
        <v>1</v>
      </c>
      <c r="R3116">
        <v>66</v>
      </c>
      <c r="S3116">
        <v>9</v>
      </c>
      <c r="T3116">
        <v>157</v>
      </c>
      <c r="U3116">
        <v>0</v>
      </c>
      <c r="V3116">
        <v>12</v>
      </c>
    </row>
    <row r="3117" spans="1:22" x14ac:dyDescent="0.3">
      <c r="A3117" s="42">
        <v>44045</v>
      </c>
      <c r="B3117" t="s">
        <v>101</v>
      </c>
      <c r="C3117">
        <v>424</v>
      </c>
      <c r="D3117">
        <v>17</v>
      </c>
      <c r="E3117">
        <v>410</v>
      </c>
      <c r="F3117">
        <v>17</v>
      </c>
      <c r="G3117">
        <v>14</v>
      </c>
      <c r="H3117">
        <v>0</v>
      </c>
      <c r="I3117">
        <v>466</v>
      </c>
      <c r="J3117">
        <v>18</v>
      </c>
      <c r="K3117">
        <v>7507</v>
      </c>
      <c r="L3117">
        <v>142</v>
      </c>
      <c r="M3117">
        <v>7973</v>
      </c>
      <c r="N3117">
        <v>160</v>
      </c>
      <c r="O3117">
        <v>0</v>
      </c>
      <c r="P3117">
        <v>5</v>
      </c>
      <c r="Q3117">
        <v>0</v>
      </c>
      <c r="R3117">
        <v>96</v>
      </c>
      <c r="S3117">
        <v>17</v>
      </c>
      <c r="T3117">
        <v>323</v>
      </c>
      <c r="U3117">
        <v>0</v>
      </c>
      <c r="V3117">
        <v>33</v>
      </c>
    </row>
    <row r="3118" spans="1:22" x14ac:dyDescent="0.3">
      <c r="A3118" s="42">
        <v>44045</v>
      </c>
      <c r="B3118" t="s">
        <v>51</v>
      </c>
      <c r="C3118">
        <v>544</v>
      </c>
      <c r="D3118">
        <v>11</v>
      </c>
      <c r="E3118">
        <v>542</v>
      </c>
      <c r="F3118">
        <v>11</v>
      </c>
      <c r="G3118">
        <v>2</v>
      </c>
      <c r="H3118">
        <v>0</v>
      </c>
      <c r="I3118">
        <v>641</v>
      </c>
      <c r="J3118">
        <v>13</v>
      </c>
      <c r="K3118">
        <v>6141</v>
      </c>
      <c r="L3118">
        <v>120</v>
      </c>
      <c r="M3118">
        <v>6782</v>
      </c>
      <c r="N3118">
        <v>133</v>
      </c>
      <c r="O3118">
        <v>0</v>
      </c>
      <c r="P3118">
        <v>5</v>
      </c>
      <c r="Q3118">
        <v>3</v>
      </c>
      <c r="R3118">
        <v>259</v>
      </c>
      <c r="S3118">
        <v>8</v>
      </c>
      <c r="T3118">
        <v>280</v>
      </c>
      <c r="U3118">
        <v>0</v>
      </c>
      <c r="V3118">
        <v>20</v>
      </c>
    </row>
    <row r="3119" spans="1:22" x14ac:dyDescent="0.3">
      <c r="A3119" s="42">
        <v>44045</v>
      </c>
      <c r="B3119" t="s">
        <v>74</v>
      </c>
      <c r="C3119">
        <v>192</v>
      </c>
      <c r="D3119">
        <v>2</v>
      </c>
      <c r="E3119">
        <v>179</v>
      </c>
      <c r="F3119">
        <v>2</v>
      </c>
      <c r="G3119">
        <v>13</v>
      </c>
      <c r="H3119">
        <v>0</v>
      </c>
      <c r="I3119">
        <v>209</v>
      </c>
      <c r="J3119">
        <v>3</v>
      </c>
      <c r="K3119">
        <v>1695</v>
      </c>
      <c r="L3119">
        <v>10</v>
      </c>
      <c r="M3119">
        <v>1904</v>
      </c>
      <c r="N3119">
        <v>13</v>
      </c>
      <c r="O3119">
        <v>0</v>
      </c>
      <c r="P3119">
        <v>1</v>
      </c>
      <c r="Q3119">
        <v>0</v>
      </c>
      <c r="R3119">
        <v>92</v>
      </c>
      <c r="S3119">
        <v>2</v>
      </c>
      <c r="T3119">
        <v>99</v>
      </c>
      <c r="U3119">
        <v>0</v>
      </c>
      <c r="V3119">
        <v>7</v>
      </c>
    </row>
    <row r="3120" spans="1:22" x14ac:dyDescent="0.3">
      <c r="A3120" s="42">
        <v>44045</v>
      </c>
      <c r="B3120" t="s">
        <v>82</v>
      </c>
      <c r="C3120">
        <v>212</v>
      </c>
      <c r="D3120">
        <v>2</v>
      </c>
      <c r="E3120">
        <v>202</v>
      </c>
      <c r="F3120">
        <v>2</v>
      </c>
      <c r="G3120">
        <v>10</v>
      </c>
      <c r="H3120">
        <v>0</v>
      </c>
      <c r="I3120">
        <v>232</v>
      </c>
      <c r="J3120">
        <v>2</v>
      </c>
      <c r="K3120">
        <v>4782</v>
      </c>
      <c r="L3120">
        <v>117</v>
      </c>
      <c r="M3120">
        <v>5014</v>
      </c>
      <c r="N3120">
        <v>119</v>
      </c>
      <c r="O3120">
        <v>0</v>
      </c>
      <c r="P3120">
        <v>0</v>
      </c>
      <c r="Q3120">
        <v>2</v>
      </c>
      <c r="R3120">
        <v>91</v>
      </c>
      <c r="S3120">
        <v>0</v>
      </c>
      <c r="T3120">
        <v>121</v>
      </c>
      <c r="U3120">
        <v>0</v>
      </c>
      <c r="V3120">
        <v>7</v>
      </c>
    </row>
    <row r="3121" spans="1:22" x14ac:dyDescent="0.3">
      <c r="A3121" s="42">
        <v>44045</v>
      </c>
      <c r="B3121" t="s">
        <v>118</v>
      </c>
      <c r="C3121">
        <v>62</v>
      </c>
      <c r="D3121">
        <v>1</v>
      </c>
      <c r="E3121">
        <v>58</v>
      </c>
      <c r="F3121">
        <v>1</v>
      </c>
      <c r="G3121">
        <v>4</v>
      </c>
      <c r="H3121">
        <v>0</v>
      </c>
      <c r="I3121">
        <v>64</v>
      </c>
      <c r="J3121">
        <v>2</v>
      </c>
      <c r="K3121">
        <v>1313</v>
      </c>
      <c r="L3121">
        <v>1</v>
      </c>
      <c r="M3121">
        <v>1377</v>
      </c>
      <c r="N3121">
        <v>3</v>
      </c>
      <c r="O3121">
        <v>0</v>
      </c>
      <c r="P3121">
        <v>0</v>
      </c>
      <c r="Q3121">
        <v>0</v>
      </c>
      <c r="R3121">
        <v>32</v>
      </c>
      <c r="S3121">
        <v>1</v>
      </c>
      <c r="T3121">
        <v>30</v>
      </c>
      <c r="U3121">
        <v>0</v>
      </c>
      <c r="V3121">
        <v>2</v>
      </c>
    </row>
    <row r="3122" spans="1:22" x14ac:dyDescent="0.3">
      <c r="A3122" s="42">
        <v>44045</v>
      </c>
      <c r="B3122" t="s">
        <v>68</v>
      </c>
      <c r="C3122">
        <v>391</v>
      </c>
      <c r="D3122">
        <v>6</v>
      </c>
      <c r="E3122">
        <v>372</v>
      </c>
      <c r="F3122">
        <v>6</v>
      </c>
      <c r="G3122">
        <v>19</v>
      </c>
      <c r="H3122">
        <v>0</v>
      </c>
      <c r="I3122">
        <v>414</v>
      </c>
      <c r="J3122">
        <v>6</v>
      </c>
      <c r="K3122">
        <v>4251</v>
      </c>
      <c r="L3122">
        <v>46</v>
      </c>
      <c r="M3122">
        <v>4665</v>
      </c>
      <c r="N3122">
        <v>52</v>
      </c>
      <c r="O3122">
        <v>0</v>
      </c>
      <c r="P3122">
        <v>1</v>
      </c>
      <c r="Q3122">
        <v>6</v>
      </c>
      <c r="R3122">
        <v>205</v>
      </c>
      <c r="S3122">
        <v>0</v>
      </c>
      <c r="T3122">
        <v>185</v>
      </c>
      <c r="U3122">
        <v>1</v>
      </c>
      <c r="V3122">
        <v>12</v>
      </c>
    </row>
    <row r="3123" spans="1:22" x14ac:dyDescent="0.3">
      <c r="A3123" s="42">
        <v>44045</v>
      </c>
      <c r="B3123" t="s">
        <v>107</v>
      </c>
      <c r="C3123">
        <v>411</v>
      </c>
      <c r="D3123">
        <v>16</v>
      </c>
      <c r="E3123">
        <v>394</v>
      </c>
      <c r="F3123">
        <v>14</v>
      </c>
      <c r="G3123">
        <v>17</v>
      </c>
      <c r="H3123">
        <v>2</v>
      </c>
      <c r="I3123">
        <v>483</v>
      </c>
      <c r="J3123">
        <v>16</v>
      </c>
      <c r="K3123">
        <v>8506</v>
      </c>
      <c r="L3123">
        <v>218</v>
      </c>
      <c r="M3123">
        <v>8989</v>
      </c>
      <c r="N3123">
        <v>234</v>
      </c>
      <c r="O3123">
        <v>0</v>
      </c>
      <c r="P3123">
        <v>2</v>
      </c>
      <c r="Q3123">
        <v>1</v>
      </c>
      <c r="R3123">
        <v>175</v>
      </c>
      <c r="S3123">
        <v>15</v>
      </c>
      <c r="T3123">
        <v>234</v>
      </c>
      <c r="U3123">
        <v>0</v>
      </c>
      <c r="V3123">
        <v>13</v>
      </c>
    </row>
    <row r="3124" spans="1:22" x14ac:dyDescent="0.3">
      <c r="A3124" s="42">
        <v>44045</v>
      </c>
      <c r="B3124" t="s">
        <v>119</v>
      </c>
      <c r="C3124">
        <v>223</v>
      </c>
      <c r="D3124">
        <v>3</v>
      </c>
      <c r="E3124">
        <v>207</v>
      </c>
      <c r="F3124">
        <v>3</v>
      </c>
      <c r="G3124">
        <v>16</v>
      </c>
      <c r="H3124">
        <v>0</v>
      </c>
      <c r="I3124">
        <v>246</v>
      </c>
      <c r="J3124">
        <v>4</v>
      </c>
      <c r="K3124">
        <v>1681</v>
      </c>
      <c r="L3124">
        <v>18</v>
      </c>
      <c r="M3124">
        <v>1927</v>
      </c>
      <c r="N3124">
        <v>22</v>
      </c>
      <c r="O3124">
        <v>0</v>
      </c>
      <c r="P3124">
        <v>3</v>
      </c>
      <c r="Q3124">
        <v>4</v>
      </c>
      <c r="R3124">
        <v>104</v>
      </c>
      <c r="S3124">
        <v>-1</v>
      </c>
      <c r="T3124">
        <v>116</v>
      </c>
      <c r="U3124">
        <v>0</v>
      </c>
      <c r="V3124">
        <v>9</v>
      </c>
    </row>
    <row r="3125" spans="1:22" x14ac:dyDescent="0.3">
      <c r="A3125" s="42">
        <v>44045</v>
      </c>
      <c r="B3125" t="s">
        <v>54</v>
      </c>
      <c r="C3125">
        <v>375</v>
      </c>
      <c r="D3125">
        <v>1</v>
      </c>
      <c r="E3125">
        <v>374</v>
      </c>
      <c r="F3125">
        <v>1</v>
      </c>
      <c r="G3125">
        <v>1</v>
      </c>
      <c r="H3125">
        <v>0</v>
      </c>
      <c r="I3125">
        <v>479</v>
      </c>
      <c r="J3125">
        <v>2</v>
      </c>
      <c r="K3125">
        <v>11664</v>
      </c>
      <c r="L3125">
        <v>137</v>
      </c>
      <c r="M3125">
        <v>12143</v>
      </c>
      <c r="N3125">
        <v>139</v>
      </c>
      <c r="O3125">
        <v>0</v>
      </c>
      <c r="P3125">
        <v>6</v>
      </c>
      <c r="Q3125">
        <v>3</v>
      </c>
      <c r="R3125">
        <v>234</v>
      </c>
      <c r="S3125">
        <v>-2</v>
      </c>
      <c r="T3125">
        <v>135</v>
      </c>
      <c r="U3125">
        <v>0</v>
      </c>
      <c r="V3125">
        <v>23</v>
      </c>
    </row>
    <row r="3126" spans="1:22" x14ac:dyDescent="0.3">
      <c r="A3126" s="42">
        <v>44045</v>
      </c>
      <c r="B3126" t="s">
        <v>1</v>
      </c>
      <c r="C3126">
        <v>19320</v>
      </c>
      <c r="D3126">
        <v>144</v>
      </c>
      <c r="E3126">
        <v>19279</v>
      </c>
      <c r="F3126">
        <v>143</v>
      </c>
      <c r="G3126">
        <v>41</v>
      </c>
      <c r="H3126">
        <v>1</v>
      </c>
      <c r="I3126">
        <v>23894</v>
      </c>
      <c r="J3126">
        <v>187</v>
      </c>
      <c r="K3126">
        <v>171547</v>
      </c>
      <c r="L3126">
        <v>1762</v>
      </c>
      <c r="M3126">
        <v>195441</v>
      </c>
      <c r="N3126">
        <v>1949</v>
      </c>
      <c r="O3126">
        <v>1</v>
      </c>
      <c r="P3126">
        <v>199</v>
      </c>
      <c r="Q3126">
        <v>129</v>
      </c>
      <c r="R3126">
        <v>14552</v>
      </c>
      <c r="S3126">
        <v>14</v>
      </c>
      <c r="T3126">
        <v>4569</v>
      </c>
      <c r="U3126">
        <v>6</v>
      </c>
      <c r="V3126">
        <v>672</v>
      </c>
    </row>
    <row r="3127" spans="1:22" x14ac:dyDescent="0.3">
      <c r="A3127" s="42">
        <v>44045</v>
      </c>
      <c r="B3127" t="s">
        <v>120</v>
      </c>
      <c r="C3127">
        <v>159</v>
      </c>
      <c r="D3127">
        <v>0</v>
      </c>
      <c r="E3127">
        <v>125</v>
      </c>
      <c r="F3127">
        <v>0</v>
      </c>
      <c r="G3127">
        <v>34</v>
      </c>
      <c r="H3127">
        <v>0</v>
      </c>
      <c r="I3127">
        <v>178</v>
      </c>
      <c r="J3127">
        <v>0</v>
      </c>
      <c r="K3127">
        <v>2381</v>
      </c>
      <c r="L3127">
        <v>5</v>
      </c>
      <c r="M3127">
        <v>2559</v>
      </c>
      <c r="N3127">
        <v>5</v>
      </c>
      <c r="O3127">
        <v>0</v>
      </c>
      <c r="P3127">
        <v>1</v>
      </c>
      <c r="Q3127">
        <v>1</v>
      </c>
      <c r="R3127">
        <v>61</v>
      </c>
      <c r="S3127">
        <v>-1</v>
      </c>
      <c r="T3127">
        <v>97</v>
      </c>
      <c r="U3127">
        <v>0</v>
      </c>
      <c r="V3127">
        <v>5</v>
      </c>
    </row>
    <row r="3128" spans="1:22" x14ac:dyDescent="0.3">
      <c r="A3128" s="42">
        <v>44045</v>
      </c>
      <c r="B3128" t="s">
        <v>83</v>
      </c>
      <c r="C3128">
        <v>304</v>
      </c>
      <c r="D3128">
        <v>1</v>
      </c>
      <c r="E3128">
        <v>303</v>
      </c>
      <c r="F3128">
        <v>1</v>
      </c>
      <c r="G3128">
        <v>1</v>
      </c>
      <c r="H3128">
        <v>0</v>
      </c>
      <c r="I3128">
        <v>345</v>
      </c>
      <c r="J3128">
        <v>1</v>
      </c>
      <c r="K3128">
        <v>4213</v>
      </c>
      <c r="L3128">
        <v>56</v>
      </c>
      <c r="M3128">
        <v>4558</v>
      </c>
      <c r="N3128">
        <v>57</v>
      </c>
      <c r="O3128">
        <v>0</v>
      </c>
      <c r="P3128">
        <v>1</v>
      </c>
      <c r="Q3128">
        <v>0</v>
      </c>
      <c r="R3128">
        <v>132</v>
      </c>
      <c r="S3128">
        <v>1</v>
      </c>
      <c r="T3128">
        <v>171</v>
      </c>
      <c r="U3128">
        <v>0</v>
      </c>
      <c r="V3128">
        <v>13</v>
      </c>
    </row>
    <row r="3129" spans="1:22" x14ac:dyDescent="0.3">
      <c r="A3129" s="42">
        <v>44045</v>
      </c>
      <c r="B3129" t="s">
        <v>62</v>
      </c>
      <c r="C3129">
        <v>587</v>
      </c>
      <c r="D3129">
        <v>7</v>
      </c>
      <c r="E3129">
        <v>576</v>
      </c>
      <c r="F3129">
        <v>6</v>
      </c>
      <c r="G3129">
        <v>11</v>
      </c>
      <c r="H3129">
        <v>1</v>
      </c>
      <c r="I3129">
        <v>749</v>
      </c>
      <c r="J3129">
        <v>9</v>
      </c>
      <c r="K3129">
        <v>7173</v>
      </c>
      <c r="L3129">
        <v>74</v>
      </c>
      <c r="M3129">
        <v>7922</v>
      </c>
      <c r="N3129">
        <v>83</v>
      </c>
      <c r="O3129">
        <v>0</v>
      </c>
      <c r="P3129">
        <v>1</v>
      </c>
      <c r="Q3129">
        <v>8</v>
      </c>
      <c r="R3129">
        <v>233</v>
      </c>
      <c r="S3129">
        <v>-1</v>
      </c>
      <c r="T3129">
        <v>353</v>
      </c>
      <c r="U3129">
        <v>0</v>
      </c>
      <c r="V3129">
        <v>32</v>
      </c>
    </row>
    <row r="3130" spans="1:22" x14ac:dyDescent="0.3">
      <c r="A3130" s="42">
        <v>44045</v>
      </c>
      <c r="B3130" t="s">
        <v>55</v>
      </c>
      <c r="C3130">
        <v>542</v>
      </c>
      <c r="D3130">
        <v>8</v>
      </c>
      <c r="E3130">
        <v>522</v>
      </c>
      <c r="F3130">
        <v>8</v>
      </c>
      <c r="G3130">
        <v>20</v>
      </c>
      <c r="H3130">
        <v>0</v>
      </c>
      <c r="I3130">
        <v>606</v>
      </c>
      <c r="J3130">
        <v>9</v>
      </c>
      <c r="K3130">
        <v>5280</v>
      </c>
      <c r="L3130">
        <v>37</v>
      </c>
      <c r="M3130">
        <v>5886</v>
      </c>
      <c r="N3130">
        <v>46</v>
      </c>
      <c r="O3130">
        <v>0</v>
      </c>
      <c r="P3130">
        <v>7</v>
      </c>
      <c r="Q3130">
        <v>3</v>
      </c>
      <c r="R3130">
        <v>236</v>
      </c>
      <c r="S3130">
        <v>5</v>
      </c>
      <c r="T3130">
        <v>299</v>
      </c>
      <c r="U3130">
        <v>0</v>
      </c>
      <c r="V3130">
        <v>36</v>
      </c>
    </row>
    <row r="3131" spans="1:22" x14ac:dyDescent="0.3">
      <c r="A3131" s="42">
        <v>44045</v>
      </c>
      <c r="B3131" t="s">
        <v>69</v>
      </c>
      <c r="C3131">
        <v>617</v>
      </c>
      <c r="D3131">
        <v>1</v>
      </c>
      <c r="E3131">
        <v>611</v>
      </c>
      <c r="F3131">
        <v>1</v>
      </c>
      <c r="G3131">
        <v>6</v>
      </c>
      <c r="H3131">
        <v>0</v>
      </c>
      <c r="I3131">
        <v>778</v>
      </c>
      <c r="J3131">
        <v>2</v>
      </c>
      <c r="K3131">
        <v>9631</v>
      </c>
      <c r="L3131">
        <v>38</v>
      </c>
      <c r="M3131">
        <v>10409</v>
      </c>
      <c r="N3131">
        <v>40</v>
      </c>
      <c r="O3131">
        <v>0</v>
      </c>
      <c r="P3131">
        <v>8</v>
      </c>
      <c r="Q3131">
        <v>2</v>
      </c>
      <c r="R3131">
        <v>376</v>
      </c>
      <c r="S3131">
        <v>-1</v>
      </c>
      <c r="T3131">
        <v>233</v>
      </c>
      <c r="U3131">
        <v>1</v>
      </c>
      <c r="V3131">
        <v>44</v>
      </c>
    </row>
    <row r="3132" spans="1:22" x14ac:dyDescent="0.3">
      <c r="A3132" s="42">
        <v>44045</v>
      </c>
      <c r="B3132" t="s">
        <v>112</v>
      </c>
      <c r="C3132">
        <v>74</v>
      </c>
      <c r="D3132">
        <v>1</v>
      </c>
      <c r="E3132">
        <v>74</v>
      </c>
      <c r="F3132">
        <v>1</v>
      </c>
      <c r="G3132">
        <v>0</v>
      </c>
      <c r="H3132">
        <v>0</v>
      </c>
      <c r="I3132">
        <v>79</v>
      </c>
      <c r="J3132">
        <v>1</v>
      </c>
      <c r="K3132">
        <v>1984</v>
      </c>
      <c r="L3132">
        <v>8</v>
      </c>
      <c r="M3132">
        <v>2063</v>
      </c>
      <c r="N3132">
        <v>9</v>
      </c>
      <c r="O3132">
        <v>0</v>
      </c>
      <c r="P3132">
        <v>0</v>
      </c>
      <c r="Q3132">
        <v>0</v>
      </c>
      <c r="R3132">
        <v>36</v>
      </c>
      <c r="S3132">
        <v>1</v>
      </c>
      <c r="T3132">
        <v>38</v>
      </c>
      <c r="U3132">
        <v>0</v>
      </c>
      <c r="V3132">
        <v>7</v>
      </c>
    </row>
    <row r="3133" spans="1:22" x14ac:dyDescent="0.3">
      <c r="A3133" s="42">
        <v>44045</v>
      </c>
      <c r="B3133" t="s">
        <v>75</v>
      </c>
      <c r="C3133">
        <v>285</v>
      </c>
      <c r="D3133">
        <v>14</v>
      </c>
      <c r="E3133">
        <v>281</v>
      </c>
      <c r="F3133">
        <v>13</v>
      </c>
      <c r="G3133">
        <v>4</v>
      </c>
      <c r="H3133">
        <v>1</v>
      </c>
      <c r="I3133">
        <v>356</v>
      </c>
      <c r="J3133">
        <v>15</v>
      </c>
      <c r="K3133">
        <v>6106</v>
      </c>
      <c r="L3133">
        <v>140</v>
      </c>
      <c r="M3133">
        <v>6462</v>
      </c>
      <c r="N3133">
        <v>155</v>
      </c>
      <c r="O3133">
        <v>0</v>
      </c>
      <c r="P3133">
        <v>4</v>
      </c>
      <c r="Q3133">
        <v>4</v>
      </c>
      <c r="R3133">
        <v>148</v>
      </c>
      <c r="S3133">
        <v>10</v>
      </c>
      <c r="T3133">
        <v>133</v>
      </c>
      <c r="U3133">
        <v>0</v>
      </c>
      <c r="V3133">
        <v>14</v>
      </c>
    </row>
    <row r="3134" spans="1:22" x14ac:dyDescent="0.3">
      <c r="A3134" s="42">
        <v>44045</v>
      </c>
      <c r="B3134" t="s">
        <v>76</v>
      </c>
      <c r="C3134">
        <v>558</v>
      </c>
      <c r="D3134">
        <v>8</v>
      </c>
      <c r="E3134">
        <v>475</v>
      </c>
      <c r="F3134">
        <v>7</v>
      </c>
      <c r="G3134">
        <v>83</v>
      </c>
      <c r="H3134">
        <v>1</v>
      </c>
      <c r="I3134">
        <v>620</v>
      </c>
      <c r="J3134">
        <v>8</v>
      </c>
      <c r="K3134">
        <v>6441</v>
      </c>
      <c r="L3134">
        <v>50</v>
      </c>
      <c r="M3134">
        <v>7061</v>
      </c>
      <c r="N3134">
        <v>58</v>
      </c>
      <c r="O3134">
        <v>0</v>
      </c>
      <c r="P3134">
        <v>2</v>
      </c>
      <c r="Q3134">
        <v>2</v>
      </c>
      <c r="R3134">
        <v>220</v>
      </c>
      <c r="S3134">
        <v>6</v>
      </c>
      <c r="T3134">
        <v>336</v>
      </c>
      <c r="U3134">
        <v>0</v>
      </c>
      <c r="V3134">
        <v>20</v>
      </c>
    </row>
    <row r="3135" spans="1:22" x14ac:dyDescent="0.3">
      <c r="A3135" s="42">
        <v>44045</v>
      </c>
      <c r="B3135" t="s">
        <v>113</v>
      </c>
      <c r="C3135">
        <v>344</v>
      </c>
      <c r="D3135">
        <v>10</v>
      </c>
      <c r="E3135">
        <v>342</v>
      </c>
      <c r="F3135">
        <v>10</v>
      </c>
      <c r="G3135">
        <v>2</v>
      </c>
      <c r="H3135">
        <v>0</v>
      </c>
      <c r="I3135">
        <v>412</v>
      </c>
      <c r="J3135">
        <v>13</v>
      </c>
      <c r="K3135">
        <v>4692</v>
      </c>
      <c r="L3135">
        <v>71</v>
      </c>
      <c r="M3135">
        <v>5104</v>
      </c>
      <c r="N3135">
        <v>84</v>
      </c>
      <c r="O3135">
        <v>0</v>
      </c>
      <c r="P3135">
        <v>9</v>
      </c>
      <c r="Q3135">
        <v>1</v>
      </c>
      <c r="R3135">
        <v>151</v>
      </c>
      <c r="S3135">
        <v>9</v>
      </c>
      <c r="T3135">
        <v>184</v>
      </c>
      <c r="U3135">
        <v>1</v>
      </c>
      <c r="V3135">
        <v>21</v>
      </c>
    </row>
    <row r="3136" spans="1:22" x14ac:dyDescent="0.3">
      <c r="A3136" s="42">
        <v>44045</v>
      </c>
      <c r="B3136" t="s">
        <v>121</v>
      </c>
      <c r="C3136">
        <v>168</v>
      </c>
      <c r="D3136">
        <v>4</v>
      </c>
      <c r="E3136">
        <v>164</v>
      </c>
      <c r="F3136">
        <v>4</v>
      </c>
      <c r="G3136">
        <v>4</v>
      </c>
      <c r="H3136">
        <v>0</v>
      </c>
      <c r="I3136">
        <v>197</v>
      </c>
      <c r="J3136">
        <v>3</v>
      </c>
      <c r="K3136">
        <v>2747</v>
      </c>
      <c r="L3136">
        <v>33</v>
      </c>
      <c r="M3136">
        <v>2944</v>
      </c>
      <c r="N3136">
        <v>36</v>
      </c>
      <c r="O3136">
        <v>0</v>
      </c>
      <c r="P3136">
        <v>0</v>
      </c>
      <c r="Q3136">
        <v>3</v>
      </c>
      <c r="R3136">
        <v>77</v>
      </c>
      <c r="S3136">
        <v>1</v>
      </c>
      <c r="T3136">
        <v>91</v>
      </c>
      <c r="U3136">
        <v>0</v>
      </c>
      <c r="V3136">
        <v>9</v>
      </c>
    </row>
    <row r="3137" spans="1:22" x14ac:dyDescent="0.3">
      <c r="A3137" s="42">
        <v>44045</v>
      </c>
      <c r="B3137" t="s">
        <v>63</v>
      </c>
      <c r="C3137">
        <v>369</v>
      </c>
      <c r="D3137">
        <v>7</v>
      </c>
      <c r="E3137">
        <v>355</v>
      </c>
      <c r="F3137">
        <v>7</v>
      </c>
      <c r="G3137">
        <v>14</v>
      </c>
      <c r="H3137">
        <v>0</v>
      </c>
      <c r="I3137">
        <v>442</v>
      </c>
      <c r="J3137">
        <v>10</v>
      </c>
      <c r="K3137">
        <v>7441</v>
      </c>
      <c r="L3137">
        <v>197</v>
      </c>
      <c r="M3137">
        <v>7883</v>
      </c>
      <c r="N3137">
        <v>207</v>
      </c>
      <c r="O3137">
        <v>0</v>
      </c>
      <c r="P3137">
        <v>5</v>
      </c>
      <c r="Q3137">
        <v>3</v>
      </c>
      <c r="R3137">
        <v>137</v>
      </c>
      <c r="S3137">
        <v>4</v>
      </c>
      <c r="T3137">
        <v>227</v>
      </c>
      <c r="U3137">
        <v>1</v>
      </c>
      <c r="V3137">
        <v>24</v>
      </c>
    </row>
    <row r="3138" spans="1:22" x14ac:dyDescent="0.3">
      <c r="A3138" s="42">
        <v>44045</v>
      </c>
      <c r="B3138" t="s">
        <v>87</v>
      </c>
      <c r="C3138">
        <v>101</v>
      </c>
      <c r="D3138">
        <v>3</v>
      </c>
      <c r="E3138">
        <v>99</v>
      </c>
      <c r="F3138">
        <v>3</v>
      </c>
      <c r="G3138">
        <v>2</v>
      </c>
      <c r="H3138">
        <v>0</v>
      </c>
      <c r="I3138">
        <v>119</v>
      </c>
      <c r="J3138">
        <v>3</v>
      </c>
      <c r="K3138">
        <v>1376</v>
      </c>
      <c r="L3138">
        <v>15</v>
      </c>
      <c r="M3138">
        <v>1495</v>
      </c>
      <c r="N3138">
        <v>18</v>
      </c>
      <c r="O3138">
        <v>0</v>
      </c>
      <c r="P3138">
        <v>2</v>
      </c>
      <c r="Q3138">
        <v>0</v>
      </c>
      <c r="R3138">
        <v>67</v>
      </c>
      <c r="S3138">
        <v>3</v>
      </c>
      <c r="T3138">
        <v>32</v>
      </c>
      <c r="U3138">
        <v>0</v>
      </c>
      <c r="V3138">
        <v>14</v>
      </c>
    </row>
    <row r="3139" spans="1:22" x14ac:dyDescent="0.3">
      <c r="A3139" s="42">
        <v>44045</v>
      </c>
      <c r="B3139" t="s">
        <v>64</v>
      </c>
      <c r="C3139">
        <v>1217</v>
      </c>
      <c r="D3139">
        <v>9</v>
      </c>
      <c r="E3139">
        <v>1196</v>
      </c>
      <c r="F3139">
        <v>5</v>
      </c>
      <c r="G3139">
        <v>21</v>
      </c>
      <c r="H3139">
        <v>4</v>
      </c>
      <c r="I3139">
        <v>1359</v>
      </c>
      <c r="J3139">
        <v>6</v>
      </c>
      <c r="K3139">
        <v>11031</v>
      </c>
      <c r="L3139">
        <v>129</v>
      </c>
      <c r="M3139">
        <v>12390</v>
      </c>
      <c r="N3139">
        <v>135</v>
      </c>
      <c r="O3139">
        <v>0</v>
      </c>
      <c r="P3139">
        <v>13</v>
      </c>
      <c r="Q3139">
        <v>9</v>
      </c>
      <c r="R3139">
        <v>692</v>
      </c>
      <c r="S3139">
        <v>0</v>
      </c>
      <c r="T3139">
        <v>512</v>
      </c>
      <c r="U3139">
        <v>0</v>
      </c>
      <c r="V3139">
        <v>60</v>
      </c>
    </row>
    <row r="3140" spans="1:22" x14ac:dyDescent="0.3">
      <c r="A3140" s="42">
        <v>44045</v>
      </c>
      <c r="B3140" t="s">
        <v>47</v>
      </c>
      <c r="C3140">
        <v>5621</v>
      </c>
      <c r="D3140">
        <v>72</v>
      </c>
      <c r="E3140">
        <v>5609</v>
      </c>
      <c r="F3140">
        <v>71</v>
      </c>
      <c r="G3140">
        <v>12</v>
      </c>
      <c r="H3140">
        <v>1</v>
      </c>
      <c r="I3140">
        <v>6426</v>
      </c>
      <c r="J3140">
        <v>82</v>
      </c>
      <c r="K3140">
        <v>57815</v>
      </c>
      <c r="L3140">
        <v>1034</v>
      </c>
      <c r="M3140">
        <v>64241</v>
      </c>
      <c r="N3140">
        <v>1116</v>
      </c>
      <c r="O3140">
        <v>0</v>
      </c>
      <c r="P3140">
        <v>47</v>
      </c>
      <c r="Q3140">
        <v>75</v>
      </c>
      <c r="R3140">
        <v>3922</v>
      </c>
      <c r="S3140">
        <v>-3</v>
      </c>
      <c r="T3140">
        <v>1652</v>
      </c>
      <c r="U3140">
        <v>2</v>
      </c>
      <c r="V3140">
        <v>235</v>
      </c>
    </row>
    <row r="3141" spans="1:22" x14ac:dyDescent="0.3">
      <c r="A3141" s="42">
        <v>44045</v>
      </c>
      <c r="B3141" t="s">
        <v>122</v>
      </c>
      <c r="C3141">
        <v>74</v>
      </c>
      <c r="D3141">
        <v>2</v>
      </c>
      <c r="E3141">
        <v>71</v>
      </c>
      <c r="F3141">
        <v>2</v>
      </c>
      <c r="G3141">
        <v>3</v>
      </c>
      <c r="H3141">
        <v>0</v>
      </c>
      <c r="I3141">
        <v>85</v>
      </c>
      <c r="J3141">
        <v>2</v>
      </c>
      <c r="K3141">
        <v>1070</v>
      </c>
      <c r="L3141">
        <v>14</v>
      </c>
      <c r="M3141">
        <v>1155</v>
      </c>
      <c r="N3141">
        <v>16</v>
      </c>
      <c r="O3141">
        <v>0</v>
      </c>
      <c r="P3141">
        <v>1</v>
      </c>
      <c r="Q3141">
        <v>0</v>
      </c>
      <c r="R3141">
        <v>14</v>
      </c>
      <c r="S3141">
        <v>2</v>
      </c>
      <c r="T3141">
        <v>59</v>
      </c>
      <c r="U3141">
        <v>0</v>
      </c>
      <c r="V3141">
        <v>7</v>
      </c>
    </row>
    <row r="3142" spans="1:22" x14ac:dyDescent="0.3">
      <c r="A3142" s="42">
        <v>44045</v>
      </c>
      <c r="B3142" t="s">
        <v>102</v>
      </c>
      <c r="C3142">
        <v>794</v>
      </c>
      <c r="D3142">
        <v>7</v>
      </c>
      <c r="E3142">
        <v>766</v>
      </c>
      <c r="F3142">
        <v>8</v>
      </c>
      <c r="G3142">
        <v>28</v>
      </c>
      <c r="H3142">
        <v>-1</v>
      </c>
      <c r="I3142">
        <v>882</v>
      </c>
      <c r="J3142">
        <v>9</v>
      </c>
      <c r="K3142">
        <v>8297</v>
      </c>
      <c r="L3142">
        <v>33</v>
      </c>
      <c r="M3142">
        <v>9179</v>
      </c>
      <c r="N3142">
        <v>42</v>
      </c>
      <c r="O3142">
        <v>0</v>
      </c>
      <c r="P3142">
        <v>11</v>
      </c>
      <c r="Q3142">
        <v>1</v>
      </c>
      <c r="R3142">
        <v>463</v>
      </c>
      <c r="S3142">
        <v>6</v>
      </c>
      <c r="T3142">
        <v>320</v>
      </c>
      <c r="U3142">
        <v>0</v>
      </c>
      <c r="V3142">
        <v>39</v>
      </c>
    </row>
    <row r="3143" spans="1:22" x14ac:dyDescent="0.3">
      <c r="A3143" s="42">
        <v>44045</v>
      </c>
      <c r="B3143" t="s">
        <v>84</v>
      </c>
      <c r="C3143">
        <v>398</v>
      </c>
      <c r="D3143">
        <v>4</v>
      </c>
      <c r="E3143">
        <v>356</v>
      </c>
      <c r="F3143">
        <v>4</v>
      </c>
      <c r="G3143">
        <v>42</v>
      </c>
      <c r="H3143">
        <v>0</v>
      </c>
      <c r="I3143">
        <v>438</v>
      </c>
      <c r="J3143">
        <v>5</v>
      </c>
      <c r="K3143">
        <v>6029</v>
      </c>
      <c r="L3143">
        <v>44</v>
      </c>
      <c r="M3143">
        <v>6467</v>
      </c>
      <c r="N3143">
        <v>49</v>
      </c>
      <c r="O3143">
        <v>0</v>
      </c>
      <c r="P3143">
        <v>7</v>
      </c>
      <c r="Q3143">
        <v>1</v>
      </c>
      <c r="R3143">
        <v>182</v>
      </c>
      <c r="S3143">
        <v>3</v>
      </c>
      <c r="T3143">
        <v>209</v>
      </c>
      <c r="U3143">
        <v>0</v>
      </c>
      <c r="V3143">
        <v>12</v>
      </c>
    </row>
    <row r="3144" spans="1:22" x14ac:dyDescent="0.3">
      <c r="A3144" s="42">
        <v>44045</v>
      </c>
      <c r="B3144" t="s">
        <v>91</v>
      </c>
      <c r="C3144">
        <v>324</v>
      </c>
      <c r="D3144">
        <v>20</v>
      </c>
      <c r="E3144">
        <v>316</v>
      </c>
      <c r="F3144">
        <v>20</v>
      </c>
      <c r="G3144">
        <v>8</v>
      </c>
      <c r="H3144">
        <v>0</v>
      </c>
      <c r="I3144">
        <v>376</v>
      </c>
      <c r="J3144">
        <v>24</v>
      </c>
      <c r="K3144">
        <v>5032</v>
      </c>
      <c r="L3144">
        <v>128</v>
      </c>
      <c r="M3144">
        <v>5408</v>
      </c>
      <c r="N3144">
        <v>152</v>
      </c>
      <c r="O3144">
        <v>0</v>
      </c>
      <c r="P3144">
        <v>4</v>
      </c>
      <c r="Q3144">
        <v>3</v>
      </c>
      <c r="R3144">
        <v>89</v>
      </c>
      <c r="S3144">
        <v>17</v>
      </c>
      <c r="T3144">
        <v>231</v>
      </c>
      <c r="U3144">
        <v>1</v>
      </c>
      <c r="V3144">
        <v>26</v>
      </c>
    </row>
    <row r="3145" spans="1:22" x14ac:dyDescent="0.3">
      <c r="A3145" s="42">
        <v>44045</v>
      </c>
      <c r="B3145" t="s">
        <v>108</v>
      </c>
      <c r="C3145">
        <v>369</v>
      </c>
      <c r="D3145">
        <v>3</v>
      </c>
      <c r="E3145">
        <v>355</v>
      </c>
      <c r="F3145">
        <v>2</v>
      </c>
      <c r="G3145">
        <v>14</v>
      </c>
      <c r="H3145">
        <v>1</v>
      </c>
      <c r="I3145">
        <v>394</v>
      </c>
      <c r="J3145">
        <v>4</v>
      </c>
      <c r="K3145">
        <v>3071</v>
      </c>
      <c r="L3145">
        <v>39</v>
      </c>
      <c r="M3145">
        <v>3465</v>
      </c>
      <c r="N3145">
        <v>43</v>
      </c>
      <c r="O3145">
        <v>0</v>
      </c>
      <c r="P3145">
        <v>5</v>
      </c>
      <c r="Q3145">
        <v>5</v>
      </c>
      <c r="R3145">
        <v>160</v>
      </c>
      <c r="S3145">
        <v>-2</v>
      </c>
      <c r="T3145">
        <v>204</v>
      </c>
      <c r="U3145">
        <v>0</v>
      </c>
      <c r="V3145">
        <v>18</v>
      </c>
    </row>
    <row r="3146" spans="1:22" x14ac:dyDescent="0.3">
      <c r="A3146" s="42">
        <v>44045</v>
      </c>
      <c r="B3146" t="s">
        <v>123</v>
      </c>
      <c r="C3146">
        <v>426</v>
      </c>
      <c r="D3146">
        <v>3</v>
      </c>
      <c r="E3146">
        <v>350</v>
      </c>
      <c r="F3146">
        <v>3</v>
      </c>
      <c r="G3146">
        <v>76</v>
      </c>
      <c r="H3146">
        <v>0</v>
      </c>
      <c r="I3146">
        <v>478</v>
      </c>
      <c r="J3146">
        <v>6</v>
      </c>
      <c r="K3146">
        <v>3870</v>
      </c>
      <c r="L3146">
        <v>50</v>
      </c>
      <c r="M3146">
        <v>4348</v>
      </c>
      <c r="N3146">
        <v>56</v>
      </c>
      <c r="O3146">
        <v>0</v>
      </c>
      <c r="P3146">
        <v>0</v>
      </c>
      <c r="Q3146">
        <v>1</v>
      </c>
      <c r="R3146">
        <v>168</v>
      </c>
      <c r="S3146">
        <v>2</v>
      </c>
      <c r="T3146">
        <v>258</v>
      </c>
      <c r="U3146">
        <v>0</v>
      </c>
      <c r="V3146">
        <v>11</v>
      </c>
    </row>
    <row r="3147" spans="1:22" x14ac:dyDescent="0.3">
      <c r="A3147" s="42">
        <v>44045</v>
      </c>
      <c r="B3147" t="s">
        <v>109</v>
      </c>
      <c r="C3147">
        <v>211</v>
      </c>
      <c r="D3147">
        <v>6</v>
      </c>
      <c r="E3147">
        <v>207</v>
      </c>
      <c r="F3147">
        <v>5</v>
      </c>
      <c r="G3147">
        <v>4</v>
      </c>
      <c r="H3147">
        <v>1</v>
      </c>
      <c r="I3147">
        <v>252</v>
      </c>
      <c r="J3147">
        <v>7</v>
      </c>
      <c r="K3147">
        <v>4790</v>
      </c>
      <c r="L3147">
        <v>22</v>
      </c>
      <c r="M3147">
        <v>5042</v>
      </c>
      <c r="N3147">
        <v>29</v>
      </c>
      <c r="O3147">
        <v>0</v>
      </c>
      <c r="P3147">
        <v>0</v>
      </c>
      <c r="Q3147">
        <v>2</v>
      </c>
      <c r="R3147">
        <v>68</v>
      </c>
      <c r="S3147">
        <v>4</v>
      </c>
      <c r="T3147">
        <v>143</v>
      </c>
      <c r="U3147">
        <v>0</v>
      </c>
      <c r="V3147">
        <v>16</v>
      </c>
    </row>
    <row r="3148" spans="1:22" x14ac:dyDescent="0.3">
      <c r="A3148" s="42">
        <v>44045</v>
      </c>
      <c r="B3148" t="s">
        <v>124</v>
      </c>
      <c r="C3148">
        <v>226</v>
      </c>
      <c r="D3148">
        <v>8</v>
      </c>
      <c r="E3148">
        <v>223</v>
      </c>
      <c r="F3148">
        <v>8</v>
      </c>
      <c r="G3148">
        <v>3</v>
      </c>
      <c r="H3148">
        <v>0</v>
      </c>
      <c r="I3148">
        <v>283</v>
      </c>
      <c r="J3148">
        <v>8</v>
      </c>
      <c r="K3148">
        <v>2998</v>
      </c>
      <c r="L3148">
        <v>65</v>
      </c>
      <c r="M3148">
        <v>3281</v>
      </c>
      <c r="N3148">
        <v>73</v>
      </c>
      <c r="O3148">
        <v>0</v>
      </c>
      <c r="P3148">
        <v>0</v>
      </c>
      <c r="Q3148">
        <v>1</v>
      </c>
      <c r="R3148">
        <v>134</v>
      </c>
      <c r="S3148">
        <v>7</v>
      </c>
      <c r="T3148">
        <v>92</v>
      </c>
      <c r="U3148">
        <v>0</v>
      </c>
      <c r="V3148">
        <v>5</v>
      </c>
    </row>
    <row r="3149" spans="1:22" x14ac:dyDescent="0.3">
      <c r="A3149" s="42">
        <v>44045</v>
      </c>
      <c r="B3149" t="s">
        <v>77</v>
      </c>
      <c r="C3149">
        <v>55</v>
      </c>
      <c r="D3149">
        <v>1</v>
      </c>
      <c r="E3149">
        <v>55</v>
      </c>
      <c r="F3149">
        <v>1</v>
      </c>
      <c r="G3149">
        <v>0</v>
      </c>
      <c r="H3149">
        <v>0</v>
      </c>
      <c r="I3149">
        <v>63</v>
      </c>
      <c r="J3149">
        <v>1</v>
      </c>
      <c r="K3149">
        <v>1134</v>
      </c>
      <c r="L3149">
        <v>15</v>
      </c>
      <c r="M3149">
        <v>1197</v>
      </c>
      <c r="N3149">
        <v>16</v>
      </c>
      <c r="O3149">
        <v>0</v>
      </c>
      <c r="P3149">
        <v>0</v>
      </c>
      <c r="Q3149">
        <v>0</v>
      </c>
      <c r="R3149">
        <v>22</v>
      </c>
      <c r="S3149">
        <v>1</v>
      </c>
      <c r="T3149">
        <v>33</v>
      </c>
      <c r="U3149">
        <v>0</v>
      </c>
      <c r="V3149">
        <v>4</v>
      </c>
    </row>
    <row r="3150" spans="1:22" x14ac:dyDescent="0.3">
      <c r="A3150" s="42">
        <v>44045</v>
      </c>
      <c r="B3150" t="s">
        <v>125</v>
      </c>
      <c r="C3150">
        <v>101</v>
      </c>
      <c r="D3150">
        <v>1</v>
      </c>
      <c r="E3150">
        <v>96</v>
      </c>
      <c r="F3150">
        <v>1</v>
      </c>
      <c r="G3150">
        <v>5</v>
      </c>
      <c r="H3150">
        <v>0</v>
      </c>
      <c r="I3150">
        <v>118</v>
      </c>
      <c r="J3150">
        <v>1</v>
      </c>
      <c r="K3150">
        <v>2744</v>
      </c>
      <c r="L3150">
        <v>93</v>
      </c>
      <c r="M3150">
        <v>2862</v>
      </c>
      <c r="N3150">
        <v>94</v>
      </c>
      <c r="O3150">
        <v>0</v>
      </c>
      <c r="P3150">
        <v>3</v>
      </c>
      <c r="Q3150">
        <v>0</v>
      </c>
      <c r="R3150">
        <v>33</v>
      </c>
      <c r="S3150">
        <v>1</v>
      </c>
      <c r="T3150">
        <v>65</v>
      </c>
      <c r="U3150">
        <v>0</v>
      </c>
      <c r="V3150">
        <v>3</v>
      </c>
    </row>
    <row r="3151" spans="1:22" x14ac:dyDescent="0.3">
      <c r="A3151" s="42">
        <v>44045</v>
      </c>
      <c r="B3151" t="s">
        <v>126</v>
      </c>
      <c r="C3151">
        <v>107</v>
      </c>
      <c r="D3151">
        <v>2</v>
      </c>
      <c r="E3151">
        <v>107</v>
      </c>
      <c r="F3151">
        <v>2</v>
      </c>
      <c r="G3151">
        <v>0</v>
      </c>
      <c r="H3151">
        <v>0</v>
      </c>
      <c r="I3151">
        <v>121</v>
      </c>
      <c r="J3151">
        <v>1</v>
      </c>
      <c r="K3151">
        <v>1439</v>
      </c>
      <c r="L3151">
        <v>5</v>
      </c>
      <c r="M3151">
        <v>1560</v>
      </c>
      <c r="N3151">
        <v>6</v>
      </c>
      <c r="O3151">
        <v>0</v>
      </c>
      <c r="P3151">
        <v>1</v>
      </c>
      <c r="Q3151">
        <v>1</v>
      </c>
      <c r="R3151">
        <v>70</v>
      </c>
      <c r="S3151">
        <v>1</v>
      </c>
      <c r="T3151">
        <v>36</v>
      </c>
      <c r="U3151">
        <v>0</v>
      </c>
      <c r="V3151">
        <v>6</v>
      </c>
    </row>
    <row r="3152" spans="1:22" x14ac:dyDescent="0.3">
      <c r="A3152" s="42">
        <v>44045</v>
      </c>
      <c r="B3152" t="s">
        <v>48</v>
      </c>
      <c r="C3152">
        <v>489</v>
      </c>
      <c r="D3152">
        <v>9</v>
      </c>
      <c r="E3152">
        <v>466</v>
      </c>
      <c r="F3152">
        <v>5</v>
      </c>
      <c r="G3152">
        <v>23</v>
      </c>
      <c r="H3152">
        <v>4</v>
      </c>
      <c r="I3152">
        <v>539</v>
      </c>
      <c r="J3152">
        <v>5</v>
      </c>
      <c r="K3152">
        <v>7654</v>
      </c>
      <c r="L3152">
        <v>68</v>
      </c>
      <c r="M3152">
        <v>8193</v>
      </c>
      <c r="N3152">
        <v>73</v>
      </c>
      <c r="O3152">
        <v>0</v>
      </c>
      <c r="P3152">
        <v>2</v>
      </c>
      <c r="Q3152">
        <v>7</v>
      </c>
      <c r="R3152">
        <v>262</v>
      </c>
      <c r="S3152">
        <v>2</v>
      </c>
      <c r="T3152">
        <v>225</v>
      </c>
      <c r="U3152">
        <v>0</v>
      </c>
      <c r="V3152">
        <v>24</v>
      </c>
    </row>
    <row r="3153" spans="1:22" x14ac:dyDescent="0.3">
      <c r="A3153" s="42">
        <v>44045</v>
      </c>
      <c r="B3153" t="s">
        <v>103</v>
      </c>
      <c r="C3153">
        <v>160</v>
      </c>
      <c r="D3153">
        <v>19</v>
      </c>
      <c r="E3153">
        <v>157</v>
      </c>
      <c r="F3153">
        <v>19</v>
      </c>
      <c r="G3153">
        <v>3</v>
      </c>
      <c r="H3153">
        <v>0</v>
      </c>
      <c r="I3153">
        <v>166</v>
      </c>
      <c r="J3153">
        <v>19</v>
      </c>
      <c r="K3153">
        <v>3377</v>
      </c>
      <c r="L3153">
        <v>74</v>
      </c>
      <c r="M3153">
        <v>3543</v>
      </c>
      <c r="N3153">
        <v>93</v>
      </c>
      <c r="O3153">
        <v>0</v>
      </c>
      <c r="P3153">
        <v>0</v>
      </c>
      <c r="Q3153">
        <v>0</v>
      </c>
      <c r="R3153">
        <v>40</v>
      </c>
      <c r="S3153">
        <v>19</v>
      </c>
      <c r="T3153">
        <v>120</v>
      </c>
      <c r="U3153">
        <v>0</v>
      </c>
      <c r="V3153">
        <v>6</v>
      </c>
    </row>
    <row r="3154" spans="1:22" x14ac:dyDescent="0.3">
      <c r="A3154" s="42">
        <v>44045</v>
      </c>
      <c r="B3154" t="s">
        <v>46</v>
      </c>
      <c r="C3154">
        <v>3926</v>
      </c>
      <c r="D3154">
        <v>78</v>
      </c>
      <c r="E3154">
        <v>3803</v>
      </c>
      <c r="F3154">
        <v>67</v>
      </c>
      <c r="G3154">
        <v>123</v>
      </c>
      <c r="H3154">
        <v>11</v>
      </c>
      <c r="I3154">
        <v>4426</v>
      </c>
      <c r="J3154">
        <v>72</v>
      </c>
      <c r="K3154">
        <v>69513</v>
      </c>
      <c r="L3154">
        <v>1173</v>
      </c>
      <c r="M3154">
        <v>73939</v>
      </c>
      <c r="N3154">
        <v>1245</v>
      </c>
      <c r="O3154">
        <v>3</v>
      </c>
      <c r="P3154">
        <v>34</v>
      </c>
      <c r="Q3154">
        <v>36</v>
      </c>
      <c r="R3154">
        <v>1947</v>
      </c>
      <c r="S3154">
        <v>39</v>
      </c>
      <c r="T3154">
        <v>1945</v>
      </c>
      <c r="U3154">
        <v>0</v>
      </c>
      <c r="V3154">
        <v>189</v>
      </c>
    </row>
    <row r="3155" spans="1:22" x14ac:dyDescent="0.3">
      <c r="A3155" s="42">
        <v>44045</v>
      </c>
      <c r="B3155" t="s">
        <v>127</v>
      </c>
      <c r="C3155">
        <v>744</v>
      </c>
      <c r="D3155">
        <v>4</v>
      </c>
      <c r="E3155">
        <v>738</v>
      </c>
      <c r="F3155">
        <v>4</v>
      </c>
      <c r="G3155">
        <v>6</v>
      </c>
      <c r="H3155">
        <v>0</v>
      </c>
      <c r="I3155">
        <v>913</v>
      </c>
      <c r="J3155">
        <v>4</v>
      </c>
      <c r="K3155">
        <v>4269</v>
      </c>
      <c r="L3155">
        <v>11</v>
      </c>
      <c r="M3155">
        <v>5182</v>
      </c>
      <c r="N3155">
        <v>15</v>
      </c>
      <c r="O3155">
        <v>0</v>
      </c>
      <c r="P3155">
        <v>0</v>
      </c>
      <c r="Q3155">
        <v>0</v>
      </c>
      <c r="R3155">
        <v>696</v>
      </c>
      <c r="S3155">
        <v>4</v>
      </c>
      <c r="T3155">
        <v>48</v>
      </c>
      <c r="U3155">
        <v>0</v>
      </c>
      <c r="V3155">
        <v>3</v>
      </c>
    </row>
    <row r="3156" spans="1:22" x14ac:dyDescent="0.3">
      <c r="A3156" s="42">
        <v>44045</v>
      </c>
      <c r="B3156" t="s">
        <v>128</v>
      </c>
      <c r="C3156">
        <v>421</v>
      </c>
      <c r="D3156">
        <v>1</v>
      </c>
      <c r="E3156">
        <v>415</v>
      </c>
      <c r="F3156">
        <v>1</v>
      </c>
      <c r="G3156">
        <v>6</v>
      </c>
      <c r="H3156">
        <v>0</v>
      </c>
      <c r="I3156">
        <v>478</v>
      </c>
      <c r="J3156">
        <v>2</v>
      </c>
      <c r="K3156">
        <v>6215</v>
      </c>
      <c r="L3156">
        <v>20</v>
      </c>
      <c r="M3156">
        <v>6693</v>
      </c>
      <c r="N3156">
        <v>22</v>
      </c>
      <c r="O3156">
        <v>0</v>
      </c>
      <c r="P3156">
        <v>6</v>
      </c>
      <c r="Q3156">
        <v>0</v>
      </c>
      <c r="R3156">
        <v>208</v>
      </c>
      <c r="S3156">
        <v>1</v>
      </c>
      <c r="T3156">
        <v>207</v>
      </c>
      <c r="U3156">
        <v>0</v>
      </c>
      <c r="V3156">
        <v>27</v>
      </c>
    </row>
    <row r="3157" spans="1:22" x14ac:dyDescent="0.3">
      <c r="A3157" s="42">
        <v>44045</v>
      </c>
      <c r="B3157" t="s">
        <v>114</v>
      </c>
      <c r="C3157">
        <v>474</v>
      </c>
      <c r="D3157">
        <v>16</v>
      </c>
      <c r="E3157">
        <v>471</v>
      </c>
      <c r="F3157">
        <v>16</v>
      </c>
      <c r="G3157">
        <v>3</v>
      </c>
      <c r="H3157">
        <v>0</v>
      </c>
      <c r="I3157">
        <v>570</v>
      </c>
      <c r="J3157">
        <v>17</v>
      </c>
      <c r="K3157">
        <v>5670</v>
      </c>
      <c r="L3157">
        <v>96</v>
      </c>
      <c r="M3157">
        <v>6240</v>
      </c>
      <c r="N3157">
        <v>113</v>
      </c>
      <c r="O3157">
        <v>0</v>
      </c>
      <c r="P3157">
        <v>6</v>
      </c>
      <c r="Q3157">
        <v>2</v>
      </c>
      <c r="R3157">
        <v>260</v>
      </c>
      <c r="S3157">
        <v>14</v>
      </c>
      <c r="T3157">
        <v>208</v>
      </c>
      <c r="U3157">
        <v>0</v>
      </c>
      <c r="V3157">
        <v>22</v>
      </c>
    </row>
    <row r="3158" spans="1:22" x14ac:dyDescent="0.3">
      <c r="A3158" s="42">
        <v>44045</v>
      </c>
      <c r="B3158" t="s">
        <v>92</v>
      </c>
      <c r="C3158">
        <v>56</v>
      </c>
      <c r="D3158">
        <v>5</v>
      </c>
      <c r="E3158">
        <v>56</v>
      </c>
      <c r="F3158">
        <v>5</v>
      </c>
      <c r="G3158">
        <v>0</v>
      </c>
      <c r="H3158">
        <v>0</v>
      </c>
      <c r="I3158">
        <v>61</v>
      </c>
      <c r="J3158">
        <v>5</v>
      </c>
      <c r="K3158">
        <v>2041</v>
      </c>
      <c r="L3158">
        <v>49</v>
      </c>
      <c r="M3158">
        <v>2102</v>
      </c>
      <c r="N3158">
        <v>54</v>
      </c>
      <c r="O3158">
        <v>0</v>
      </c>
      <c r="P3158">
        <v>1</v>
      </c>
      <c r="Q3158">
        <v>0</v>
      </c>
      <c r="R3158">
        <v>14</v>
      </c>
      <c r="S3158">
        <v>5</v>
      </c>
      <c r="T3158">
        <v>41</v>
      </c>
      <c r="U3158">
        <v>0</v>
      </c>
      <c r="V3158">
        <v>5</v>
      </c>
    </row>
    <row r="3159" spans="1:22" x14ac:dyDescent="0.3">
      <c r="A3159" s="42">
        <v>44045</v>
      </c>
      <c r="B3159" t="s">
        <v>85</v>
      </c>
      <c r="C3159">
        <v>251</v>
      </c>
      <c r="D3159">
        <v>1</v>
      </c>
      <c r="E3159">
        <v>250</v>
      </c>
      <c r="F3159">
        <v>1</v>
      </c>
      <c r="G3159">
        <v>1</v>
      </c>
      <c r="H3159">
        <v>0</v>
      </c>
      <c r="I3159">
        <v>309</v>
      </c>
      <c r="J3159">
        <v>5</v>
      </c>
      <c r="K3159">
        <v>3932</v>
      </c>
      <c r="L3159">
        <v>78</v>
      </c>
      <c r="M3159">
        <v>4241</v>
      </c>
      <c r="N3159">
        <v>83</v>
      </c>
      <c r="O3159">
        <v>0</v>
      </c>
      <c r="P3159">
        <v>1</v>
      </c>
      <c r="Q3159">
        <v>3</v>
      </c>
      <c r="R3159">
        <v>122</v>
      </c>
      <c r="S3159">
        <v>-2</v>
      </c>
      <c r="T3159">
        <v>128</v>
      </c>
      <c r="U3159">
        <v>0</v>
      </c>
      <c r="V3159">
        <v>10</v>
      </c>
    </row>
    <row r="3160" spans="1:22" x14ac:dyDescent="0.3">
      <c r="A3160" s="42">
        <v>44045</v>
      </c>
      <c r="B3160" t="s">
        <v>78</v>
      </c>
      <c r="C3160">
        <v>649</v>
      </c>
      <c r="D3160">
        <v>6</v>
      </c>
      <c r="E3160">
        <v>630</v>
      </c>
      <c r="F3160">
        <v>6</v>
      </c>
      <c r="G3160">
        <v>19</v>
      </c>
      <c r="H3160">
        <v>0</v>
      </c>
      <c r="I3160">
        <v>708</v>
      </c>
      <c r="J3160">
        <v>8</v>
      </c>
      <c r="K3160">
        <v>6663</v>
      </c>
      <c r="L3160">
        <v>80</v>
      </c>
      <c r="M3160">
        <v>7371</v>
      </c>
      <c r="N3160">
        <v>88</v>
      </c>
      <c r="O3160">
        <v>0</v>
      </c>
      <c r="P3160">
        <v>3</v>
      </c>
      <c r="Q3160">
        <v>7</v>
      </c>
      <c r="R3160">
        <v>365</v>
      </c>
      <c r="S3160">
        <v>-1</v>
      </c>
      <c r="T3160">
        <v>281</v>
      </c>
      <c r="U3160">
        <v>0</v>
      </c>
      <c r="V3160">
        <v>16</v>
      </c>
    </row>
    <row r="3161" spans="1:22" x14ac:dyDescent="0.3">
      <c r="A3161" s="42">
        <v>44045</v>
      </c>
      <c r="B3161" t="s">
        <v>96</v>
      </c>
      <c r="C3161">
        <v>834</v>
      </c>
      <c r="D3161">
        <v>0</v>
      </c>
      <c r="E3161">
        <v>829</v>
      </c>
      <c r="F3161">
        <v>0</v>
      </c>
      <c r="G3161">
        <v>5</v>
      </c>
      <c r="H3161">
        <v>0</v>
      </c>
      <c r="I3161">
        <v>983</v>
      </c>
      <c r="J3161">
        <v>3</v>
      </c>
      <c r="K3161">
        <v>4496</v>
      </c>
      <c r="L3161">
        <v>12</v>
      </c>
      <c r="M3161">
        <v>5479</v>
      </c>
      <c r="N3161">
        <v>15</v>
      </c>
      <c r="O3161">
        <v>0</v>
      </c>
      <c r="P3161">
        <v>13</v>
      </c>
      <c r="Q3161">
        <v>0</v>
      </c>
      <c r="R3161">
        <v>661</v>
      </c>
      <c r="S3161">
        <v>0</v>
      </c>
      <c r="T3161">
        <v>160</v>
      </c>
      <c r="U3161">
        <v>0</v>
      </c>
      <c r="V3161">
        <v>57</v>
      </c>
    </row>
    <row r="3162" spans="1:22" x14ac:dyDescent="0.3">
      <c r="A3162" s="42">
        <v>44045</v>
      </c>
      <c r="B3162" t="s">
        <v>88</v>
      </c>
      <c r="C3162">
        <v>889</v>
      </c>
      <c r="D3162">
        <v>26</v>
      </c>
      <c r="E3162">
        <v>866</v>
      </c>
      <c r="F3162">
        <v>26</v>
      </c>
      <c r="G3162">
        <v>23</v>
      </c>
      <c r="H3162">
        <v>0</v>
      </c>
      <c r="I3162">
        <v>990</v>
      </c>
      <c r="J3162">
        <v>29</v>
      </c>
      <c r="K3162">
        <v>13285</v>
      </c>
      <c r="L3162">
        <v>145</v>
      </c>
      <c r="M3162">
        <v>14275</v>
      </c>
      <c r="N3162">
        <v>174</v>
      </c>
      <c r="O3162">
        <v>0</v>
      </c>
      <c r="P3162">
        <v>12</v>
      </c>
      <c r="Q3162">
        <v>8</v>
      </c>
      <c r="R3162">
        <v>470</v>
      </c>
      <c r="S3162">
        <v>18</v>
      </c>
      <c r="T3162">
        <v>407</v>
      </c>
      <c r="U3162">
        <v>0</v>
      </c>
      <c r="V3162">
        <v>45</v>
      </c>
    </row>
    <row r="3163" spans="1:22" x14ac:dyDescent="0.3">
      <c r="A3163" s="42">
        <v>44045</v>
      </c>
      <c r="B3163" t="s">
        <v>79</v>
      </c>
      <c r="C3163">
        <v>206</v>
      </c>
      <c r="D3163">
        <v>7</v>
      </c>
      <c r="E3163">
        <v>205</v>
      </c>
      <c r="F3163">
        <v>7</v>
      </c>
      <c r="G3163">
        <v>1</v>
      </c>
      <c r="H3163">
        <v>0</v>
      </c>
      <c r="I3163">
        <v>258</v>
      </c>
      <c r="J3163">
        <v>11</v>
      </c>
      <c r="K3163">
        <v>3249</v>
      </c>
      <c r="L3163">
        <v>51</v>
      </c>
      <c r="M3163">
        <v>3507</v>
      </c>
      <c r="N3163">
        <v>62</v>
      </c>
      <c r="O3163">
        <v>0</v>
      </c>
      <c r="P3163">
        <v>4</v>
      </c>
      <c r="Q3163">
        <v>0</v>
      </c>
      <c r="R3163">
        <v>111</v>
      </c>
      <c r="S3163">
        <v>7</v>
      </c>
      <c r="T3163">
        <v>91</v>
      </c>
      <c r="U3163">
        <v>0</v>
      </c>
      <c r="V3163">
        <v>21</v>
      </c>
    </row>
    <row r="3164" spans="1:22" x14ac:dyDescent="0.3">
      <c r="A3164" s="42">
        <v>44045</v>
      </c>
      <c r="B3164" t="s">
        <v>115</v>
      </c>
      <c r="C3164">
        <v>263</v>
      </c>
      <c r="D3164">
        <v>2</v>
      </c>
      <c r="E3164">
        <v>262</v>
      </c>
      <c r="F3164">
        <v>2</v>
      </c>
      <c r="G3164">
        <v>1</v>
      </c>
      <c r="H3164">
        <v>0</v>
      </c>
      <c r="I3164">
        <v>304</v>
      </c>
      <c r="J3164">
        <v>2</v>
      </c>
      <c r="K3164">
        <v>4317</v>
      </c>
      <c r="L3164">
        <v>173</v>
      </c>
      <c r="M3164">
        <v>4621</v>
      </c>
      <c r="N3164">
        <v>175</v>
      </c>
      <c r="O3164">
        <v>0</v>
      </c>
      <c r="P3164">
        <v>2</v>
      </c>
      <c r="Q3164">
        <v>0</v>
      </c>
      <c r="R3164">
        <v>139</v>
      </c>
      <c r="S3164">
        <v>2</v>
      </c>
      <c r="T3164">
        <v>122</v>
      </c>
      <c r="U3164">
        <v>0</v>
      </c>
      <c r="V3164">
        <v>13</v>
      </c>
    </row>
    <row r="3165" spans="1:22" x14ac:dyDescent="0.3">
      <c r="A3165" s="42">
        <v>44045</v>
      </c>
      <c r="B3165" t="s">
        <v>2</v>
      </c>
      <c r="C3165">
        <v>1066</v>
      </c>
      <c r="D3165">
        <v>16</v>
      </c>
      <c r="E3165">
        <v>1061</v>
      </c>
      <c r="F3165">
        <v>16</v>
      </c>
      <c r="G3165">
        <v>5</v>
      </c>
      <c r="H3165">
        <v>0</v>
      </c>
      <c r="I3165">
        <v>1263</v>
      </c>
      <c r="J3165">
        <v>20</v>
      </c>
      <c r="K3165">
        <v>11495</v>
      </c>
      <c r="L3165">
        <v>256</v>
      </c>
      <c r="M3165">
        <v>12758</v>
      </c>
      <c r="N3165">
        <v>276</v>
      </c>
      <c r="O3165">
        <v>0</v>
      </c>
      <c r="P3165">
        <v>5</v>
      </c>
      <c r="Q3165">
        <v>8</v>
      </c>
      <c r="R3165">
        <v>540</v>
      </c>
      <c r="S3165">
        <v>8</v>
      </c>
      <c r="T3165">
        <v>521</v>
      </c>
      <c r="U3165">
        <v>1</v>
      </c>
      <c r="V3165">
        <v>35</v>
      </c>
    </row>
    <row r="3166" spans="1:22" x14ac:dyDescent="0.3">
      <c r="A3166" s="42">
        <v>44045</v>
      </c>
      <c r="B3166" t="s">
        <v>80</v>
      </c>
      <c r="C3166">
        <v>479</v>
      </c>
      <c r="D3166">
        <v>7</v>
      </c>
      <c r="E3166">
        <v>474</v>
      </c>
      <c r="F3166">
        <v>7</v>
      </c>
      <c r="G3166">
        <v>5</v>
      </c>
      <c r="H3166">
        <v>0</v>
      </c>
      <c r="I3166">
        <v>589</v>
      </c>
      <c r="J3166">
        <v>6</v>
      </c>
      <c r="K3166">
        <v>8107</v>
      </c>
      <c r="L3166">
        <v>197</v>
      </c>
      <c r="M3166">
        <v>8696</v>
      </c>
      <c r="N3166">
        <v>203</v>
      </c>
      <c r="O3166">
        <v>0</v>
      </c>
      <c r="P3166">
        <v>20</v>
      </c>
      <c r="Q3166">
        <v>3</v>
      </c>
      <c r="R3166">
        <v>316</v>
      </c>
      <c r="S3166">
        <v>4</v>
      </c>
      <c r="T3166">
        <v>143</v>
      </c>
      <c r="U3166">
        <v>0</v>
      </c>
      <c r="V3166">
        <v>35</v>
      </c>
    </row>
    <row r="3167" spans="1:22" x14ac:dyDescent="0.3">
      <c r="A3167" s="42">
        <v>44045</v>
      </c>
      <c r="B3167" t="s">
        <v>110</v>
      </c>
      <c r="C3167">
        <v>310</v>
      </c>
      <c r="D3167">
        <v>1</v>
      </c>
      <c r="E3167">
        <v>287</v>
      </c>
      <c r="F3167">
        <v>0</v>
      </c>
      <c r="G3167">
        <v>23</v>
      </c>
      <c r="H3167">
        <v>1</v>
      </c>
      <c r="I3167">
        <v>344</v>
      </c>
      <c r="J3167">
        <v>2</v>
      </c>
      <c r="K3167">
        <v>3241</v>
      </c>
      <c r="L3167">
        <v>7</v>
      </c>
      <c r="M3167">
        <v>3585</v>
      </c>
      <c r="N3167">
        <v>9</v>
      </c>
      <c r="O3167">
        <v>0</v>
      </c>
      <c r="P3167">
        <v>5</v>
      </c>
      <c r="Q3167">
        <v>2</v>
      </c>
      <c r="R3167">
        <v>136</v>
      </c>
      <c r="S3167">
        <v>-1</v>
      </c>
      <c r="T3167">
        <v>169</v>
      </c>
      <c r="U3167">
        <v>0</v>
      </c>
      <c r="V3167">
        <v>21</v>
      </c>
    </row>
    <row r="3168" spans="1:22" x14ac:dyDescent="0.3">
      <c r="A3168" s="42">
        <v>44045</v>
      </c>
      <c r="B3168" t="s">
        <v>97</v>
      </c>
      <c r="C3168">
        <v>96</v>
      </c>
      <c r="D3168">
        <v>0</v>
      </c>
      <c r="E3168">
        <v>96</v>
      </c>
      <c r="F3168">
        <v>0</v>
      </c>
      <c r="G3168">
        <v>0</v>
      </c>
      <c r="H3168">
        <v>0</v>
      </c>
      <c r="I3168">
        <v>116</v>
      </c>
      <c r="J3168">
        <v>0</v>
      </c>
      <c r="K3168">
        <v>1658</v>
      </c>
      <c r="L3168">
        <v>19</v>
      </c>
      <c r="M3168">
        <v>1774</v>
      </c>
      <c r="N3168">
        <v>19</v>
      </c>
      <c r="O3168">
        <v>0</v>
      </c>
      <c r="P3168">
        <v>0</v>
      </c>
      <c r="Q3168">
        <v>1</v>
      </c>
      <c r="R3168">
        <v>45</v>
      </c>
      <c r="S3168">
        <v>-1</v>
      </c>
      <c r="T3168">
        <v>51</v>
      </c>
      <c r="U3168">
        <v>0</v>
      </c>
      <c r="V3168">
        <v>5</v>
      </c>
    </row>
    <row r="3169" spans="1:22" x14ac:dyDescent="0.3">
      <c r="A3169" s="42">
        <v>44045</v>
      </c>
      <c r="B3169" t="s">
        <v>70</v>
      </c>
      <c r="C3169">
        <v>356</v>
      </c>
      <c r="D3169">
        <v>4</v>
      </c>
      <c r="E3169">
        <v>342</v>
      </c>
      <c r="F3169">
        <v>3</v>
      </c>
      <c r="G3169">
        <v>14</v>
      </c>
      <c r="H3169">
        <v>1</v>
      </c>
      <c r="I3169">
        <v>395</v>
      </c>
      <c r="J3169">
        <v>4</v>
      </c>
      <c r="K3169">
        <v>4341</v>
      </c>
      <c r="L3169">
        <v>66</v>
      </c>
      <c r="M3169">
        <v>4736</v>
      </c>
      <c r="N3169">
        <v>70</v>
      </c>
      <c r="O3169">
        <v>0</v>
      </c>
      <c r="P3169">
        <v>9</v>
      </c>
      <c r="Q3169">
        <v>7</v>
      </c>
      <c r="R3169">
        <v>172</v>
      </c>
      <c r="S3169">
        <v>-3</v>
      </c>
      <c r="T3169">
        <v>175</v>
      </c>
      <c r="U3169">
        <v>0</v>
      </c>
      <c r="V3169">
        <v>26</v>
      </c>
    </row>
    <row r="3170" spans="1:22" x14ac:dyDescent="0.3">
      <c r="A3170" s="42">
        <v>44045</v>
      </c>
      <c r="B3170" t="s">
        <v>56</v>
      </c>
      <c r="C3170">
        <v>1711</v>
      </c>
      <c r="D3170">
        <v>34</v>
      </c>
      <c r="E3170">
        <v>1703</v>
      </c>
      <c r="F3170">
        <v>34</v>
      </c>
      <c r="G3170">
        <v>8</v>
      </c>
      <c r="H3170">
        <v>0</v>
      </c>
      <c r="I3170">
        <v>1977</v>
      </c>
      <c r="J3170">
        <v>42</v>
      </c>
      <c r="K3170">
        <v>23240</v>
      </c>
      <c r="L3170">
        <v>411</v>
      </c>
      <c r="M3170">
        <v>25217</v>
      </c>
      <c r="N3170">
        <v>453</v>
      </c>
      <c r="O3170">
        <v>0</v>
      </c>
      <c r="P3170">
        <v>11</v>
      </c>
      <c r="Q3170">
        <v>10</v>
      </c>
      <c r="R3170">
        <v>730</v>
      </c>
      <c r="S3170">
        <v>24</v>
      </c>
      <c r="T3170">
        <v>970</v>
      </c>
      <c r="U3170">
        <v>0</v>
      </c>
      <c r="V3170">
        <v>74</v>
      </c>
    </row>
    <row r="3171" spans="1:22" x14ac:dyDescent="0.3">
      <c r="A3171" s="42">
        <v>44045</v>
      </c>
      <c r="B3171" t="s">
        <v>129</v>
      </c>
      <c r="C3171">
        <v>42</v>
      </c>
      <c r="D3171">
        <v>-1</v>
      </c>
      <c r="E3171">
        <v>42</v>
      </c>
      <c r="F3171">
        <v>-1</v>
      </c>
      <c r="G3171">
        <v>0</v>
      </c>
      <c r="H3171">
        <v>0</v>
      </c>
      <c r="I3171">
        <v>54</v>
      </c>
      <c r="J3171">
        <v>-1</v>
      </c>
      <c r="K3171">
        <v>866</v>
      </c>
      <c r="L3171">
        <v>12</v>
      </c>
      <c r="M3171">
        <v>920</v>
      </c>
      <c r="N3171">
        <v>11</v>
      </c>
      <c r="O3171">
        <v>0</v>
      </c>
      <c r="P3171">
        <v>0</v>
      </c>
      <c r="Q3171">
        <v>0</v>
      </c>
      <c r="R3171">
        <v>29</v>
      </c>
      <c r="S3171">
        <v>-1</v>
      </c>
      <c r="T3171">
        <v>13</v>
      </c>
      <c r="U3171">
        <v>0</v>
      </c>
      <c r="V3171">
        <v>0</v>
      </c>
    </row>
    <row r="3172" spans="1:22" x14ac:dyDescent="0.3">
      <c r="A3172" s="42">
        <v>44045</v>
      </c>
      <c r="B3172" t="s">
        <v>104</v>
      </c>
      <c r="C3172">
        <v>79</v>
      </c>
      <c r="D3172">
        <v>3</v>
      </c>
      <c r="E3172">
        <v>79</v>
      </c>
      <c r="F3172">
        <v>3</v>
      </c>
      <c r="G3172">
        <v>0</v>
      </c>
      <c r="H3172">
        <v>0</v>
      </c>
      <c r="I3172">
        <v>94</v>
      </c>
      <c r="J3172">
        <v>3</v>
      </c>
      <c r="K3172">
        <v>4660</v>
      </c>
      <c r="L3172">
        <v>29</v>
      </c>
      <c r="M3172">
        <v>4754</v>
      </c>
      <c r="N3172">
        <v>32</v>
      </c>
      <c r="O3172">
        <v>0</v>
      </c>
      <c r="P3172">
        <v>1</v>
      </c>
      <c r="Q3172">
        <v>0</v>
      </c>
      <c r="R3172">
        <v>44</v>
      </c>
      <c r="S3172">
        <v>3</v>
      </c>
      <c r="T3172">
        <v>34</v>
      </c>
      <c r="U3172">
        <v>0</v>
      </c>
      <c r="V3172">
        <v>2</v>
      </c>
    </row>
    <row r="3173" spans="1:22" x14ac:dyDescent="0.3">
      <c r="A3173" s="42">
        <v>44045</v>
      </c>
      <c r="B3173" t="s">
        <v>111</v>
      </c>
      <c r="C3173">
        <v>427</v>
      </c>
      <c r="D3173">
        <v>8</v>
      </c>
      <c r="E3173">
        <v>420</v>
      </c>
      <c r="F3173">
        <v>8</v>
      </c>
      <c r="G3173">
        <v>7</v>
      </c>
      <c r="H3173">
        <v>0</v>
      </c>
      <c r="I3173">
        <v>480</v>
      </c>
      <c r="J3173">
        <v>10</v>
      </c>
      <c r="K3173">
        <v>4768</v>
      </c>
      <c r="L3173">
        <v>44</v>
      </c>
      <c r="M3173">
        <v>5248</v>
      </c>
      <c r="N3173">
        <v>54</v>
      </c>
      <c r="O3173">
        <v>0</v>
      </c>
      <c r="P3173">
        <v>4</v>
      </c>
      <c r="Q3173">
        <v>1</v>
      </c>
      <c r="R3173">
        <v>141</v>
      </c>
      <c r="S3173">
        <v>7</v>
      </c>
      <c r="T3173">
        <v>282</v>
      </c>
      <c r="U3173">
        <v>1</v>
      </c>
      <c r="V3173">
        <v>21</v>
      </c>
    </row>
    <row r="3174" spans="1:22" x14ac:dyDescent="0.3">
      <c r="A3174" s="42">
        <v>44045</v>
      </c>
      <c r="B3174" t="s">
        <v>57</v>
      </c>
      <c r="C3174">
        <v>2823</v>
      </c>
      <c r="D3174">
        <v>94</v>
      </c>
      <c r="E3174">
        <v>2779</v>
      </c>
      <c r="F3174">
        <v>91</v>
      </c>
      <c r="G3174">
        <v>44</v>
      </c>
      <c r="H3174">
        <v>3</v>
      </c>
      <c r="I3174">
        <v>2894</v>
      </c>
      <c r="J3174">
        <v>106</v>
      </c>
      <c r="K3174">
        <v>162618</v>
      </c>
      <c r="L3174">
        <v>2012</v>
      </c>
      <c r="M3174">
        <v>165512</v>
      </c>
      <c r="N3174">
        <v>2118</v>
      </c>
      <c r="O3174">
        <v>0</v>
      </c>
      <c r="P3174">
        <v>12</v>
      </c>
      <c r="Q3174">
        <v>20</v>
      </c>
      <c r="R3174">
        <v>1235</v>
      </c>
      <c r="S3174">
        <v>74</v>
      </c>
      <c r="T3174">
        <v>1576</v>
      </c>
      <c r="U3174">
        <v>1</v>
      </c>
      <c r="V3174">
        <v>61</v>
      </c>
    </row>
    <row r="3175" spans="1:22" x14ac:dyDescent="0.3">
      <c r="A3175" s="42">
        <v>44045</v>
      </c>
      <c r="B3175" t="s">
        <v>89</v>
      </c>
      <c r="C3175">
        <v>134</v>
      </c>
      <c r="D3175">
        <v>0</v>
      </c>
      <c r="E3175">
        <v>132</v>
      </c>
      <c r="F3175">
        <v>0</v>
      </c>
      <c r="G3175">
        <v>2</v>
      </c>
      <c r="H3175">
        <v>0</v>
      </c>
      <c r="I3175">
        <v>154</v>
      </c>
      <c r="J3175">
        <v>1</v>
      </c>
      <c r="K3175">
        <v>3608</v>
      </c>
      <c r="L3175">
        <v>14</v>
      </c>
      <c r="M3175">
        <v>3762</v>
      </c>
      <c r="N3175">
        <v>15</v>
      </c>
      <c r="O3175">
        <v>0</v>
      </c>
      <c r="P3175">
        <v>1</v>
      </c>
      <c r="Q3175">
        <v>0</v>
      </c>
      <c r="R3175">
        <v>91</v>
      </c>
      <c r="S3175">
        <v>0</v>
      </c>
      <c r="T3175">
        <v>42</v>
      </c>
      <c r="U3175">
        <v>0</v>
      </c>
      <c r="V3175">
        <v>4</v>
      </c>
    </row>
    <row r="3176" spans="1:22" x14ac:dyDescent="0.3">
      <c r="A3176" s="42">
        <v>44045</v>
      </c>
      <c r="B3176" t="s">
        <v>44</v>
      </c>
      <c r="C3176">
        <v>2924</v>
      </c>
      <c r="D3176">
        <v>36</v>
      </c>
      <c r="E3176">
        <v>2898</v>
      </c>
      <c r="F3176">
        <v>37</v>
      </c>
      <c r="G3176">
        <v>26</v>
      </c>
      <c r="H3176">
        <v>-1</v>
      </c>
      <c r="I3176">
        <v>3287</v>
      </c>
      <c r="J3176">
        <v>51</v>
      </c>
      <c r="K3176">
        <v>122642</v>
      </c>
      <c r="L3176">
        <v>981</v>
      </c>
      <c r="M3176">
        <v>125929</v>
      </c>
      <c r="N3176">
        <v>1032</v>
      </c>
      <c r="O3176">
        <v>0</v>
      </c>
      <c r="P3176">
        <v>4</v>
      </c>
      <c r="Q3176">
        <v>17</v>
      </c>
      <c r="R3176">
        <v>1059</v>
      </c>
      <c r="S3176">
        <v>19</v>
      </c>
      <c r="T3176">
        <v>1861</v>
      </c>
      <c r="U3176">
        <v>1</v>
      </c>
      <c r="V3176">
        <v>27</v>
      </c>
    </row>
    <row r="3177" spans="1:22" x14ac:dyDescent="0.3">
      <c r="A3177" s="42">
        <v>44045</v>
      </c>
      <c r="B3177" t="s">
        <v>81</v>
      </c>
      <c r="C3177">
        <v>74</v>
      </c>
      <c r="D3177">
        <v>1</v>
      </c>
      <c r="E3177">
        <v>72</v>
      </c>
      <c r="F3177">
        <v>1</v>
      </c>
      <c r="G3177">
        <v>2</v>
      </c>
      <c r="H3177">
        <v>0</v>
      </c>
      <c r="I3177">
        <v>85</v>
      </c>
      <c r="J3177">
        <v>1</v>
      </c>
      <c r="K3177">
        <v>1610</v>
      </c>
      <c r="L3177">
        <v>16</v>
      </c>
      <c r="M3177">
        <v>1695</v>
      </c>
      <c r="N3177">
        <v>17</v>
      </c>
      <c r="O3177">
        <v>0</v>
      </c>
      <c r="P3177">
        <v>0</v>
      </c>
      <c r="Q3177">
        <v>0</v>
      </c>
      <c r="R3177">
        <v>49</v>
      </c>
      <c r="S3177">
        <v>1</v>
      </c>
      <c r="T3177">
        <v>25</v>
      </c>
      <c r="U3177">
        <v>0</v>
      </c>
      <c r="V3177">
        <v>4</v>
      </c>
    </row>
    <row r="3178" spans="1:22" x14ac:dyDescent="0.3">
      <c r="A3178" s="42">
        <v>44045</v>
      </c>
      <c r="B3178" t="s">
        <v>130</v>
      </c>
      <c r="C3178">
        <v>22</v>
      </c>
      <c r="D3178">
        <v>0</v>
      </c>
      <c r="E3178">
        <v>22</v>
      </c>
      <c r="F3178">
        <v>0</v>
      </c>
      <c r="G3178">
        <v>0</v>
      </c>
      <c r="H3178">
        <v>0</v>
      </c>
      <c r="I3178">
        <v>22</v>
      </c>
      <c r="J3178">
        <v>0</v>
      </c>
      <c r="K3178">
        <v>626</v>
      </c>
      <c r="L3178">
        <v>1</v>
      </c>
      <c r="M3178">
        <v>648</v>
      </c>
      <c r="N3178">
        <v>1</v>
      </c>
      <c r="O3178">
        <v>0</v>
      </c>
      <c r="P3178">
        <v>1</v>
      </c>
      <c r="Q3178">
        <v>0</v>
      </c>
      <c r="R3178">
        <v>9</v>
      </c>
      <c r="S3178">
        <v>0</v>
      </c>
      <c r="T3178">
        <v>12</v>
      </c>
      <c r="U3178">
        <v>0</v>
      </c>
      <c r="V3178">
        <v>0</v>
      </c>
    </row>
    <row r="3179" spans="1:22" x14ac:dyDescent="0.3">
      <c r="A3179" s="42">
        <v>44045</v>
      </c>
      <c r="B3179" t="s">
        <v>131</v>
      </c>
      <c r="C3179">
        <v>166</v>
      </c>
      <c r="D3179">
        <v>9</v>
      </c>
      <c r="E3179">
        <v>164</v>
      </c>
      <c r="F3179">
        <v>9</v>
      </c>
      <c r="G3179">
        <v>2</v>
      </c>
      <c r="H3179">
        <v>0</v>
      </c>
      <c r="I3179">
        <v>178</v>
      </c>
      <c r="J3179">
        <v>10</v>
      </c>
      <c r="K3179">
        <v>1799</v>
      </c>
      <c r="L3179">
        <v>35</v>
      </c>
      <c r="M3179">
        <v>1977</v>
      </c>
      <c r="N3179">
        <v>45</v>
      </c>
      <c r="O3179">
        <v>0</v>
      </c>
      <c r="P3179">
        <v>1</v>
      </c>
      <c r="Q3179">
        <v>0</v>
      </c>
      <c r="R3179">
        <v>64</v>
      </c>
      <c r="S3179">
        <v>9</v>
      </c>
      <c r="T3179">
        <v>101</v>
      </c>
      <c r="U3179">
        <v>0</v>
      </c>
      <c r="V3179">
        <v>7</v>
      </c>
    </row>
    <row r="3180" spans="1:22" x14ac:dyDescent="0.3">
      <c r="A3180" s="42">
        <v>44045</v>
      </c>
      <c r="B3180" t="s">
        <v>71</v>
      </c>
      <c r="C3180">
        <v>1547</v>
      </c>
      <c r="D3180">
        <v>4</v>
      </c>
      <c r="E3180">
        <v>1540</v>
      </c>
      <c r="F3180">
        <v>4</v>
      </c>
      <c r="G3180">
        <v>7</v>
      </c>
      <c r="H3180">
        <v>0</v>
      </c>
      <c r="I3180">
        <v>1847</v>
      </c>
      <c r="J3180">
        <v>7</v>
      </c>
      <c r="K3180">
        <v>16350</v>
      </c>
      <c r="L3180">
        <v>114</v>
      </c>
      <c r="M3180">
        <v>18197</v>
      </c>
      <c r="N3180">
        <v>121</v>
      </c>
      <c r="O3180">
        <v>0</v>
      </c>
      <c r="P3180">
        <v>13</v>
      </c>
      <c r="Q3180">
        <v>5</v>
      </c>
      <c r="R3180">
        <v>1116</v>
      </c>
      <c r="S3180">
        <v>-1</v>
      </c>
      <c r="T3180">
        <v>418</v>
      </c>
      <c r="U3180">
        <v>0</v>
      </c>
      <c r="V3180">
        <v>47</v>
      </c>
    </row>
    <row r="3181" spans="1:22" x14ac:dyDescent="0.3">
      <c r="A3181" s="42">
        <v>44045</v>
      </c>
      <c r="B3181" t="s">
        <v>132</v>
      </c>
      <c r="C3181">
        <v>497</v>
      </c>
      <c r="D3181">
        <v>6</v>
      </c>
      <c r="E3181">
        <v>497</v>
      </c>
      <c r="F3181">
        <v>6</v>
      </c>
      <c r="G3181">
        <v>0</v>
      </c>
      <c r="H3181">
        <v>0</v>
      </c>
      <c r="I3181">
        <v>587</v>
      </c>
      <c r="J3181">
        <v>12</v>
      </c>
      <c r="K3181">
        <v>5303</v>
      </c>
      <c r="L3181">
        <v>126</v>
      </c>
      <c r="M3181">
        <v>5890</v>
      </c>
      <c r="N3181">
        <v>138</v>
      </c>
      <c r="O3181">
        <v>0</v>
      </c>
      <c r="P3181">
        <v>1</v>
      </c>
      <c r="Q3181">
        <v>0</v>
      </c>
      <c r="R3181">
        <v>355</v>
      </c>
      <c r="S3181">
        <v>6</v>
      </c>
      <c r="T3181">
        <v>141</v>
      </c>
      <c r="U3181">
        <v>0</v>
      </c>
      <c r="V3181">
        <v>12</v>
      </c>
    </row>
    <row r="3182" spans="1:22" x14ac:dyDescent="0.3">
      <c r="A3182" s="42">
        <v>44045</v>
      </c>
      <c r="B3182" t="s">
        <v>72</v>
      </c>
      <c r="C3182">
        <v>356</v>
      </c>
      <c r="D3182">
        <v>9</v>
      </c>
      <c r="E3182">
        <v>338</v>
      </c>
      <c r="F3182">
        <v>8</v>
      </c>
      <c r="G3182">
        <v>18</v>
      </c>
      <c r="H3182">
        <v>1</v>
      </c>
      <c r="I3182">
        <v>414</v>
      </c>
      <c r="J3182">
        <v>10</v>
      </c>
      <c r="K3182">
        <v>9454</v>
      </c>
      <c r="L3182">
        <v>131</v>
      </c>
      <c r="M3182">
        <v>9868</v>
      </c>
      <c r="N3182">
        <v>141</v>
      </c>
      <c r="O3182">
        <v>0</v>
      </c>
      <c r="P3182">
        <v>1</v>
      </c>
      <c r="Q3182">
        <v>6</v>
      </c>
      <c r="R3182">
        <v>143</v>
      </c>
      <c r="S3182">
        <v>3</v>
      </c>
      <c r="T3182">
        <v>212</v>
      </c>
      <c r="U3182">
        <v>0</v>
      </c>
      <c r="V3182">
        <v>16</v>
      </c>
    </row>
    <row r="3183" spans="1:22" x14ac:dyDescent="0.3">
      <c r="A3183" s="42">
        <v>44045</v>
      </c>
      <c r="B3183" t="s">
        <v>52</v>
      </c>
      <c r="C3183">
        <v>1432</v>
      </c>
      <c r="D3183">
        <v>15</v>
      </c>
      <c r="E3183">
        <v>1430</v>
      </c>
      <c r="F3183">
        <v>15</v>
      </c>
      <c r="G3183">
        <v>2</v>
      </c>
      <c r="H3183">
        <v>0</v>
      </c>
      <c r="I3183">
        <v>1811</v>
      </c>
      <c r="J3183">
        <v>21</v>
      </c>
      <c r="K3183">
        <v>9766</v>
      </c>
      <c r="L3183">
        <v>80</v>
      </c>
      <c r="M3183">
        <v>11577</v>
      </c>
      <c r="N3183">
        <v>101</v>
      </c>
      <c r="O3183">
        <v>0</v>
      </c>
      <c r="P3183">
        <v>16</v>
      </c>
      <c r="Q3183">
        <v>16</v>
      </c>
      <c r="R3183">
        <v>852</v>
      </c>
      <c r="S3183">
        <v>-1</v>
      </c>
      <c r="T3183">
        <v>564</v>
      </c>
      <c r="U3183">
        <v>0</v>
      </c>
      <c r="V3183">
        <v>89</v>
      </c>
    </row>
    <row r="3184" spans="1:22" x14ac:dyDescent="0.3">
      <c r="A3184" s="42">
        <v>44045</v>
      </c>
      <c r="B3184" t="s">
        <v>19</v>
      </c>
      <c r="C3184">
        <v>6042</v>
      </c>
      <c r="D3184">
        <v>43</v>
      </c>
      <c r="E3184">
        <v>6033</v>
      </c>
      <c r="F3184">
        <v>43</v>
      </c>
      <c r="G3184">
        <v>9</v>
      </c>
      <c r="H3184">
        <v>0</v>
      </c>
      <c r="I3184">
        <v>7341</v>
      </c>
      <c r="J3184">
        <v>50</v>
      </c>
      <c r="K3184">
        <v>44720</v>
      </c>
      <c r="L3184">
        <v>681</v>
      </c>
      <c r="M3184">
        <v>52061</v>
      </c>
      <c r="N3184">
        <v>731</v>
      </c>
      <c r="O3184">
        <v>0</v>
      </c>
      <c r="P3184">
        <v>51</v>
      </c>
      <c r="Q3184">
        <v>29</v>
      </c>
      <c r="R3184">
        <v>3210</v>
      </c>
      <c r="S3184">
        <v>14</v>
      </c>
      <c r="T3184">
        <v>2781</v>
      </c>
      <c r="U3184">
        <v>0</v>
      </c>
      <c r="V3184">
        <v>175</v>
      </c>
    </row>
    <row r="3185" spans="1:22" x14ac:dyDescent="0.3">
      <c r="A3185" s="42">
        <v>44045</v>
      </c>
      <c r="B3185" t="s">
        <v>73</v>
      </c>
      <c r="C3185">
        <v>101</v>
      </c>
      <c r="D3185">
        <v>3</v>
      </c>
      <c r="E3185">
        <v>98</v>
      </c>
      <c r="F3185">
        <v>3</v>
      </c>
      <c r="G3185">
        <v>3</v>
      </c>
      <c r="H3185">
        <v>0</v>
      </c>
      <c r="I3185">
        <v>109</v>
      </c>
      <c r="J3185">
        <v>5</v>
      </c>
      <c r="K3185">
        <v>2114</v>
      </c>
      <c r="L3185">
        <v>50</v>
      </c>
      <c r="M3185">
        <v>2223</v>
      </c>
      <c r="N3185">
        <v>55</v>
      </c>
      <c r="O3185">
        <v>0</v>
      </c>
      <c r="P3185">
        <v>0</v>
      </c>
      <c r="Q3185">
        <v>0</v>
      </c>
      <c r="R3185">
        <v>40</v>
      </c>
      <c r="S3185">
        <v>3</v>
      </c>
      <c r="T3185">
        <v>61</v>
      </c>
      <c r="U3185">
        <v>0</v>
      </c>
      <c r="V3185">
        <v>3</v>
      </c>
    </row>
    <row r="3186" spans="1:22" x14ac:dyDescent="0.3">
      <c r="A3186" s="42">
        <v>44045</v>
      </c>
      <c r="B3186" t="s">
        <v>133</v>
      </c>
      <c r="C3186">
        <v>94</v>
      </c>
      <c r="D3186">
        <v>0</v>
      </c>
      <c r="E3186">
        <v>94</v>
      </c>
      <c r="F3186">
        <v>0</v>
      </c>
      <c r="G3186">
        <v>0</v>
      </c>
      <c r="H3186">
        <v>0</v>
      </c>
      <c r="I3186">
        <v>118</v>
      </c>
      <c r="J3186">
        <v>1</v>
      </c>
      <c r="K3186">
        <v>2866</v>
      </c>
      <c r="L3186">
        <v>39</v>
      </c>
      <c r="M3186">
        <v>2984</v>
      </c>
      <c r="N3186">
        <v>40</v>
      </c>
      <c r="O3186">
        <v>0</v>
      </c>
      <c r="P3186">
        <v>0</v>
      </c>
      <c r="Q3186">
        <v>2</v>
      </c>
      <c r="R3186">
        <v>62</v>
      </c>
      <c r="S3186">
        <v>-2</v>
      </c>
      <c r="T3186">
        <v>32</v>
      </c>
      <c r="U3186">
        <v>0</v>
      </c>
      <c r="V3186">
        <v>4</v>
      </c>
    </row>
    <row r="3187" spans="1:22" x14ac:dyDescent="0.3">
      <c r="A3187" s="42">
        <v>44045</v>
      </c>
      <c r="B3187" t="s">
        <v>50</v>
      </c>
      <c r="C3187">
        <v>1702</v>
      </c>
      <c r="D3187">
        <v>23</v>
      </c>
      <c r="E3187">
        <v>1647</v>
      </c>
      <c r="F3187">
        <v>23</v>
      </c>
      <c r="G3187">
        <v>55</v>
      </c>
      <c r="H3187">
        <v>0</v>
      </c>
      <c r="I3187">
        <v>1824</v>
      </c>
      <c r="J3187">
        <v>23</v>
      </c>
      <c r="K3187">
        <v>15376</v>
      </c>
      <c r="L3187">
        <v>76</v>
      </c>
      <c r="M3187">
        <v>17200</v>
      </c>
      <c r="N3187">
        <v>99</v>
      </c>
      <c r="O3187">
        <v>0</v>
      </c>
      <c r="P3187">
        <v>5</v>
      </c>
      <c r="Q3187">
        <v>12</v>
      </c>
      <c r="R3187">
        <v>1048</v>
      </c>
      <c r="S3187">
        <v>11</v>
      </c>
      <c r="T3187">
        <v>649</v>
      </c>
      <c r="U3187">
        <v>1</v>
      </c>
      <c r="V3187">
        <v>54</v>
      </c>
    </row>
    <row r="3188" spans="1:22" x14ac:dyDescent="0.3">
      <c r="A3188" s="42">
        <v>44045</v>
      </c>
      <c r="B3188" t="s">
        <v>43</v>
      </c>
      <c r="C3188">
        <v>21296</v>
      </c>
      <c r="D3188">
        <v>275</v>
      </c>
      <c r="E3188">
        <v>21257</v>
      </c>
      <c r="F3188">
        <v>275</v>
      </c>
      <c r="G3188">
        <v>39</v>
      </c>
      <c r="H3188">
        <v>0</v>
      </c>
      <c r="I3188">
        <v>25976</v>
      </c>
      <c r="J3188">
        <v>367</v>
      </c>
      <c r="K3188">
        <v>224024</v>
      </c>
      <c r="L3188">
        <v>2475</v>
      </c>
      <c r="M3188">
        <v>250000</v>
      </c>
      <c r="N3188">
        <v>2842</v>
      </c>
      <c r="O3188">
        <v>1</v>
      </c>
      <c r="P3188">
        <v>285</v>
      </c>
      <c r="Q3188">
        <v>158</v>
      </c>
      <c r="R3188">
        <v>15867</v>
      </c>
      <c r="S3188">
        <v>116</v>
      </c>
      <c r="T3188">
        <v>5144</v>
      </c>
      <c r="U3188">
        <v>10</v>
      </c>
      <c r="V3188">
        <v>1228</v>
      </c>
    </row>
    <row r="3189" spans="1:22" x14ac:dyDescent="0.3">
      <c r="A3189" s="42">
        <v>44045</v>
      </c>
      <c r="B3189" t="s">
        <v>99</v>
      </c>
      <c r="C3189">
        <v>361</v>
      </c>
      <c r="D3189">
        <v>1</v>
      </c>
      <c r="E3189">
        <v>357</v>
      </c>
      <c r="F3189">
        <v>1</v>
      </c>
      <c r="G3189">
        <v>4</v>
      </c>
      <c r="H3189">
        <v>0</v>
      </c>
      <c r="I3189">
        <v>435</v>
      </c>
      <c r="J3189">
        <v>8</v>
      </c>
      <c r="K3189">
        <v>3090</v>
      </c>
      <c r="L3189">
        <v>19</v>
      </c>
      <c r="M3189">
        <v>3525</v>
      </c>
      <c r="N3189">
        <v>27</v>
      </c>
      <c r="O3189">
        <v>0</v>
      </c>
      <c r="P3189">
        <v>3</v>
      </c>
      <c r="Q3189">
        <v>2</v>
      </c>
      <c r="R3189">
        <v>194</v>
      </c>
      <c r="S3189">
        <v>-1</v>
      </c>
      <c r="T3189">
        <v>164</v>
      </c>
      <c r="U3189">
        <v>0</v>
      </c>
      <c r="V3189">
        <v>11</v>
      </c>
    </row>
    <row r="3190" spans="1:22" x14ac:dyDescent="0.3">
      <c r="A3190" s="42">
        <v>44045</v>
      </c>
      <c r="B3190" t="s">
        <v>134</v>
      </c>
      <c r="C3190">
        <v>70</v>
      </c>
      <c r="D3190">
        <v>3</v>
      </c>
      <c r="E3190">
        <v>70</v>
      </c>
      <c r="F3190">
        <v>3</v>
      </c>
      <c r="G3190">
        <v>0</v>
      </c>
      <c r="H3190">
        <v>0</v>
      </c>
      <c r="I3190">
        <v>88</v>
      </c>
      <c r="J3190">
        <v>5</v>
      </c>
      <c r="K3190">
        <v>1484</v>
      </c>
      <c r="L3190">
        <v>34</v>
      </c>
      <c r="M3190">
        <v>1572</v>
      </c>
      <c r="N3190">
        <v>39</v>
      </c>
      <c r="O3190">
        <v>0</v>
      </c>
      <c r="P3190">
        <v>0</v>
      </c>
      <c r="Q3190">
        <v>0</v>
      </c>
      <c r="R3190">
        <v>30</v>
      </c>
      <c r="S3190">
        <v>3</v>
      </c>
      <c r="T3190">
        <v>40</v>
      </c>
      <c r="U3190">
        <v>0</v>
      </c>
      <c r="V3190">
        <v>3</v>
      </c>
    </row>
    <row r="3191" spans="1:22" x14ac:dyDescent="0.3">
      <c r="A3191" s="42">
        <v>44045</v>
      </c>
      <c r="B3191" t="s">
        <v>45</v>
      </c>
      <c r="C3191">
        <v>780</v>
      </c>
      <c r="D3191">
        <v>22</v>
      </c>
      <c r="E3191">
        <v>726</v>
      </c>
      <c r="F3191">
        <v>20</v>
      </c>
      <c r="G3191">
        <v>54</v>
      </c>
      <c r="H3191">
        <v>2</v>
      </c>
      <c r="I3191">
        <v>822</v>
      </c>
      <c r="J3191">
        <v>21</v>
      </c>
      <c r="K3191">
        <v>13278</v>
      </c>
      <c r="L3191">
        <v>143</v>
      </c>
      <c r="M3191">
        <v>14100</v>
      </c>
      <c r="N3191">
        <v>164</v>
      </c>
      <c r="O3191">
        <v>1</v>
      </c>
      <c r="P3191">
        <v>9</v>
      </c>
      <c r="Q3191">
        <v>16</v>
      </c>
      <c r="R3191">
        <v>497</v>
      </c>
      <c r="S3191">
        <v>5</v>
      </c>
      <c r="T3191">
        <v>274</v>
      </c>
      <c r="U3191">
        <v>1</v>
      </c>
      <c r="V3191">
        <v>58</v>
      </c>
    </row>
    <row r="3192" spans="1:22" x14ac:dyDescent="0.3">
      <c r="A3192" s="42">
        <v>44045</v>
      </c>
      <c r="B3192" t="s">
        <v>53</v>
      </c>
      <c r="C3192">
        <v>3160</v>
      </c>
      <c r="D3192">
        <v>24</v>
      </c>
      <c r="E3192">
        <v>3147</v>
      </c>
      <c r="F3192">
        <v>24</v>
      </c>
      <c r="G3192">
        <v>13</v>
      </c>
      <c r="H3192">
        <v>0</v>
      </c>
      <c r="I3192">
        <v>3836</v>
      </c>
      <c r="J3192">
        <v>27</v>
      </c>
      <c r="K3192">
        <v>24169</v>
      </c>
      <c r="L3192">
        <v>199</v>
      </c>
      <c r="M3192">
        <v>28005</v>
      </c>
      <c r="N3192">
        <v>226</v>
      </c>
      <c r="O3192">
        <v>0</v>
      </c>
      <c r="P3192">
        <v>69</v>
      </c>
      <c r="Q3192">
        <v>29</v>
      </c>
      <c r="R3192">
        <v>1682</v>
      </c>
      <c r="S3192">
        <v>-5</v>
      </c>
      <c r="T3192">
        <v>1409</v>
      </c>
      <c r="U3192">
        <v>0</v>
      </c>
      <c r="V3192">
        <v>279</v>
      </c>
    </row>
    <row r="3193" spans="1:22" x14ac:dyDescent="0.3">
      <c r="A3193" s="42">
        <v>44045</v>
      </c>
      <c r="B3193" t="s">
        <v>65</v>
      </c>
      <c r="C3193">
        <v>1104</v>
      </c>
      <c r="D3193">
        <v>10</v>
      </c>
      <c r="E3193">
        <v>1093</v>
      </c>
      <c r="F3193">
        <v>10</v>
      </c>
      <c r="G3193">
        <v>11</v>
      </c>
      <c r="H3193">
        <v>0</v>
      </c>
      <c r="I3193">
        <v>1255</v>
      </c>
      <c r="J3193">
        <v>10</v>
      </c>
      <c r="K3193">
        <v>12623</v>
      </c>
      <c r="L3193">
        <v>61</v>
      </c>
      <c r="M3193">
        <v>13878</v>
      </c>
      <c r="N3193">
        <v>71</v>
      </c>
      <c r="O3193">
        <v>0</v>
      </c>
      <c r="P3193">
        <v>9</v>
      </c>
      <c r="Q3193">
        <v>5</v>
      </c>
      <c r="R3193">
        <v>686</v>
      </c>
      <c r="S3193">
        <v>5</v>
      </c>
      <c r="T3193">
        <v>409</v>
      </c>
      <c r="U3193">
        <v>0</v>
      </c>
      <c r="V3193">
        <v>54</v>
      </c>
    </row>
    <row r="3194" spans="1:22" x14ac:dyDescent="0.3">
      <c r="A3194" s="42">
        <v>44045</v>
      </c>
      <c r="B3194" t="s">
        <v>105</v>
      </c>
      <c r="C3194">
        <v>1572</v>
      </c>
      <c r="D3194">
        <v>0</v>
      </c>
      <c r="E3194">
        <v>1569</v>
      </c>
      <c r="F3194">
        <v>0</v>
      </c>
      <c r="G3194">
        <v>3</v>
      </c>
      <c r="H3194">
        <v>0</v>
      </c>
      <c r="I3194">
        <v>1634</v>
      </c>
      <c r="J3194">
        <v>1</v>
      </c>
      <c r="K3194">
        <v>3203</v>
      </c>
      <c r="L3194">
        <v>21</v>
      </c>
      <c r="M3194">
        <v>4837</v>
      </c>
      <c r="N3194">
        <v>22</v>
      </c>
      <c r="O3194">
        <v>0</v>
      </c>
      <c r="P3194">
        <v>6</v>
      </c>
      <c r="Q3194">
        <v>1</v>
      </c>
      <c r="R3194">
        <v>1494</v>
      </c>
      <c r="S3194">
        <v>-1</v>
      </c>
      <c r="T3194">
        <v>72</v>
      </c>
      <c r="U3194">
        <v>0</v>
      </c>
      <c r="V3194">
        <v>16</v>
      </c>
    </row>
    <row r="3195" spans="1:22" x14ac:dyDescent="0.3">
      <c r="A3195" s="42">
        <v>44045</v>
      </c>
      <c r="B3195" t="s">
        <v>98</v>
      </c>
      <c r="C3195">
        <v>136</v>
      </c>
      <c r="D3195">
        <v>0</v>
      </c>
      <c r="E3195">
        <v>132</v>
      </c>
      <c r="F3195">
        <v>0</v>
      </c>
      <c r="G3195">
        <v>4</v>
      </c>
      <c r="H3195">
        <v>0</v>
      </c>
      <c r="I3195">
        <v>145</v>
      </c>
      <c r="J3195">
        <v>1</v>
      </c>
      <c r="K3195">
        <v>3058</v>
      </c>
      <c r="L3195">
        <v>36</v>
      </c>
      <c r="M3195">
        <v>3203</v>
      </c>
      <c r="N3195">
        <v>37</v>
      </c>
      <c r="O3195">
        <v>0</v>
      </c>
      <c r="P3195">
        <v>0</v>
      </c>
      <c r="Q3195">
        <v>0</v>
      </c>
      <c r="R3195">
        <v>62</v>
      </c>
      <c r="S3195">
        <v>0</v>
      </c>
      <c r="T3195">
        <v>74</v>
      </c>
      <c r="U3195">
        <v>0</v>
      </c>
      <c r="V3195">
        <v>2</v>
      </c>
    </row>
    <row r="3196" spans="1:22" x14ac:dyDescent="0.3">
      <c r="A3196" s="42">
        <v>44045</v>
      </c>
      <c r="B3196" t="s">
        <v>106</v>
      </c>
      <c r="C3196">
        <v>118</v>
      </c>
      <c r="D3196">
        <v>4</v>
      </c>
      <c r="E3196">
        <v>117</v>
      </c>
      <c r="F3196">
        <v>4</v>
      </c>
      <c r="G3196">
        <v>1</v>
      </c>
      <c r="H3196">
        <v>0</v>
      </c>
      <c r="I3196">
        <v>129</v>
      </c>
      <c r="J3196">
        <v>6</v>
      </c>
      <c r="K3196">
        <v>2215</v>
      </c>
      <c r="L3196">
        <v>36</v>
      </c>
      <c r="M3196">
        <v>2344</v>
      </c>
      <c r="N3196">
        <v>42</v>
      </c>
      <c r="O3196">
        <v>0</v>
      </c>
      <c r="P3196">
        <v>0</v>
      </c>
      <c r="Q3196">
        <v>1</v>
      </c>
      <c r="R3196">
        <v>46</v>
      </c>
      <c r="S3196">
        <v>3</v>
      </c>
      <c r="T3196">
        <v>72</v>
      </c>
      <c r="U3196">
        <v>0</v>
      </c>
      <c r="V3196">
        <v>1</v>
      </c>
    </row>
    <row r="3197" spans="1:22" x14ac:dyDescent="0.3">
      <c r="A3197" s="42">
        <v>44045</v>
      </c>
      <c r="B3197" t="s">
        <v>135</v>
      </c>
      <c r="C3197">
        <v>32</v>
      </c>
      <c r="D3197">
        <v>0</v>
      </c>
      <c r="E3197">
        <v>32</v>
      </c>
      <c r="F3197">
        <v>0</v>
      </c>
      <c r="G3197">
        <v>0</v>
      </c>
      <c r="H3197">
        <v>0</v>
      </c>
      <c r="I3197">
        <v>34</v>
      </c>
      <c r="J3197">
        <v>0</v>
      </c>
      <c r="K3197">
        <v>732</v>
      </c>
      <c r="L3197">
        <v>1</v>
      </c>
      <c r="M3197">
        <v>766</v>
      </c>
      <c r="N3197">
        <v>1</v>
      </c>
      <c r="O3197">
        <v>0</v>
      </c>
      <c r="P3197">
        <v>0</v>
      </c>
      <c r="Q3197">
        <v>0</v>
      </c>
      <c r="R3197">
        <v>14</v>
      </c>
      <c r="S3197">
        <v>0</v>
      </c>
      <c r="T3197">
        <v>18</v>
      </c>
      <c r="U3197">
        <v>0</v>
      </c>
      <c r="V3197">
        <v>1</v>
      </c>
    </row>
    <row r="3198" spans="1:22" x14ac:dyDescent="0.3">
      <c r="A3198" s="42">
        <v>44045</v>
      </c>
      <c r="B3198" t="s">
        <v>116</v>
      </c>
      <c r="C3198">
        <v>400</v>
      </c>
      <c r="D3198">
        <v>7</v>
      </c>
      <c r="E3198">
        <v>391</v>
      </c>
      <c r="F3198">
        <v>6</v>
      </c>
      <c r="G3198">
        <v>9</v>
      </c>
      <c r="H3198">
        <v>1</v>
      </c>
      <c r="I3198">
        <v>435</v>
      </c>
      <c r="J3198">
        <v>7</v>
      </c>
      <c r="K3198">
        <v>7089</v>
      </c>
      <c r="L3198">
        <v>40</v>
      </c>
      <c r="M3198">
        <v>7524</v>
      </c>
      <c r="N3198">
        <v>47</v>
      </c>
      <c r="O3198">
        <v>0</v>
      </c>
      <c r="P3198">
        <v>4</v>
      </c>
      <c r="Q3198">
        <v>0</v>
      </c>
      <c r="R3198">
        <v>192</v>
      </c>
      <c r="S3198">
        <v>7</v>
      </c>
      <c r="T3198">
        <v>204</v>
      </c>
      <c r="U3198">
        <v>0</v>
      </c>
      <c r="V3198">
        <v>7</v>
      </c>
    </row>
    <row r="3199" spans="1:22" x14ac:dyDescent="0.3">
      <c r="A3199" s="42">
        <v>44045</v>
      </c>
      <c r="B3199" t="s">
        <v>66</v>
      </c>
      <c r="C3199">
        <v>1038</v>
      </c>
      <c r="D3199">
        <v>45</v>
      </c>
      <c r="E3199">
        <v>1013</v>
      </c>
      <c r="F3199">
        <v>46</v>
      </c>
      <c r="G3199">
        <v>25</v>
      </c>
      <c r="H3199">
        <v>-1</v>
      </c>
      <c r="I3199">
        <v>1168</v>
      </c>
      <c r="J3199">
        <v>43</v>
      </c>
      <c r="K3199">
        <v>15070</v>
      </c>
      <c r="L3199">
        <v>423</v>
      </c>
      <c r="M3199">
        <v>16238</v>
      </c>
      <c r="N3199">
        <v>466</v>
      </c>
      <c r="O3199">
        <v>0</v>
      </c>
      <c r="P3199">
        <v>2</v>
      </c>
      <c r="Q3199">
        <v>10</v>
      </c>
      <c r="R3199">
        <v>271</v>
      </c>
      <c r="S3199">
        <v>35</v>
      </c>
      <c r="T3199">
        <v>765</v>
      </c>
      <c r="U3199">
        <v>1</v>
      </c>
      <c r="V3199">
        <v>47</v>
      </c>
    </row>
    <row r="3200" spans="1:22" x14ac:dyDescent="0.3">
      <c r="A3200" s="42">
        <v>44045</v>
      </c>
      <c r="B3200" t="s">
        <v>117</v>
      </c>
      <c r="C3200">
        <v>214</v>
      </c>
      <c r="D3200">
        <v>2</v>
      </c>
      <c r="E3200">
        <v>210</v>
      </c>
      <c r="F3200">
        <v>1</v>
      </c>
      <c r="G3200">
        <v>4</v>
      </c>
      <c r="H3200">
        <v>1</v>
      </c>
      <c r="I3200">
        <v>233</v>
      </c>
      <c r="J3200">
        <v>1</v>
      </c>
      <c r="K3200">
        <v>3784</v>
      </c>
      <c r="L3200">
        <v>39</v>
      </c>
      <c r="M3200">
        <v>4017</v>
      </c>
      <c r="N3200">
        <v>40</v>
      </c>
      <c r="O3200">
        <v>0</v>
      </c>
      <c r="P3200">
        <v>1</v>
      </c>
      <c r="Q3200">
        <v>1</v>
      </c>
      <c r="R3200">
        <v>126</v>
      </c>
      <c r="S3200">
        <v>1</v>
      </c>
      <c r="T3200">
        <v>87</v>
      </c>
      <c r="U3200">
        <v>0</v>
      </c>
      <c r="V3200">
        <v>6</v>
      </c>
    </row>
    <row r="3201" spans="1:22" x14ac:dyDescent="0.3">
      <c r="A3201" s="42">
        <v>44045</v>
      </c>
      <c r="B3201" t="s">
        <v>86</v>
      </c>
      <c r="C3201">
        <v>260</v>
      </c>
      <c r="D3201">
        <v>9</v>
      </c>
      <c r="E3201">
        <v>247</v>
      </c>
      <c r="F3201">
        <v>8</v>
      </c>
      <c r="G3201">
        <v>13</v>
      </c>
      <c r="H3201">
        <v>1</v>
      </c>
      <c r="I3201">
        <v>278</v>
      </c>
      <c r="J3201">
        <v>11</v>
      </c>
      <c r="K3201">
        <v>4940</v>
      </c>
      <c r="L3201">
        <v>108</v>
      </c>
      <c r="M3201">
        <v>5218</v>
      </c>
      <c r="N3201">
        <v>119</v>
      </c>
      <c r="O3201">
        <v>0</v>
      </c>
      <c r="P3201">
        <v>3</v>
      </c>
      <c r="Q3201">
        <v>4</v>
      </c>
      <c r="R3201">
        <v>84</v>
      </c>
      <c r="S3201">
        <v>5</v>
      </c>
      <c r="T3201">
        <v>173</v>
      </c>
      <c r="U3201">
        <v>0</v>
      </c>
      <c r="V3201">
        <v>8</v>
      </c>
    </row>
    <row r="3202" spans="1:22" x14ac:dyDescent="0.3">
      <c r="A3202" s="42">
        <v>44045</v>
      </c>
      <c r="B3202" t="s">
        <v>93</v>
      </c>
      <c r="C3202">
        <v>191</v>
      </c>
      <c r="D3202">
        <v>3</v>
      </c>
      <c r="E3202">
        <v>189</v>
      </c>
      <c r="F3202">
        <v>3</v>
      </c>
      <c r="G3202">
        <v>2</v>
      </c>
      <c r="H3202">
        <v>0</v>
      </c>
      <c r="I3202">
        <v>233</v>
      </c>
      <c r="J3202">
        <v>4</v>
      </c>
      <c r="K3202">
        <v>4276</v>
      </c>
      <c r="L3202">
        <v>31</v>
      </c>
      <c r="M3202">
        <v>4509</v>
      </c>
      <c r="N3202">
        <v>35</v>
      </c>
      <c r="O3202">
        <v>0</v>
      </c>
      <c r="P3202">
        <v>3</v>
      </c>
      <c r="Q3202">
        <v>0</v>
      </c>
      <c r="R3202">
        <v>110</v>
      </c>
      <c r="S3202">
        <v>3</v>
      </c>
      <c r="T3202">
        <v>78</v>
      </c>
      <c r="U3202">
        <v>0</v>
      </c>
      <c r="V3202">
        <v>12</v>
      </c>
    </row>
    <row r="3203" spans="1:22" x14ac:dyDescent="0.3">
      <c r="A3203" s="42">
        <v>44045</v>
      </c>
      <c r="B3203" t="s">
        <v>0</v>
      </c>
      <c r="C3203">
        <v>3230</v>
      </c>
      <c r="D3203">
        <v>37</v>
      </c>
      <c r="E3203">
        <v>3225</v>
      </c>
      <c r="F3203">
        <v>37</v>
      </c>
      <c r="G3203">
        <v>5</v>
      </c>
      <c r="H3203">
        <v>0</v>
      </c>
      <c r="I3203">
        <v>3838</v>
      </c>
      <c r="J3203">
        <v>40</v>
      </c>
      <c r="K3203">
        <v>38390</v>
      </c>
      <c r="L3203">
        <v>366</v>
      </c>
      <c r="M3203">
        <v>42228</v>
      </c>
      <c r="N3203">
        <v>406</v>
      </c>
      <c r="O3203">
        <v>0</v>
      </c>
      <c r="P3203">
        <v>22</v>
      </c>
      <c r="Q3203">
        <v>34</v>
      </c>
      <c r="R3203">
        <v>1886</v>
      </c>
      <c r="S3203">
        <v>3</v>
      </c>
      <c r="T3203">
        <v>1322</v>
      </c>
      <c r="U3203">
        <v>1</v>
      </c>
      <c r="V3203">
        <v>84</v>
      </c>
    </row>
    <row r="3204" spans="1:22" x14ac:dyDescent="0.3">
      <c r="A3204" s="42">
        <v>44045</v>
      </c>
      <c r="B3204" t="s">
        <v>58</v>
      </c>
      <c r="C3204">
        <v>2064</v>
      </c>
      <c r="D3204">
        <v>23</v>
      </c>
      <c r="E3204">
        <v>2062</v>
      </c>
      <c r="F3204">
        <v>23</v>
      </c>
      <c r="G3204">
        <v>2</v>
      </c>
      <c r="H3204">
        <v>0</v>
      </c>
      <c r="I3204">
        <v>2495</v>
      </c>
      <c r="J3204">
        <v>31</v>
      </c>
      <c r="K3204">
        <v>22047</v>
      </c>
      <c r="L3204">
        <v>232</v>
      </c>
      <c r="M3204">
        <v>24542</v>
      </c>
      <c r="N3204">
        <v>263</v>
      </c>
      <c r="O3204">
        <v>0</v>
      </c>
      <c r="P3204">
        <v>20</v>
      </c>
      <c r="Q3204">
        <v>30</v>
      </c>
      <c r="R3204">
        <v>1233</v>
      </c>
      <c r="S3204">
        <v>-7</v>
      </c>
      <c r="T3204">
        <v>811</v>
      </c>
      <c r="U3204">
        <v>0</v>
      </c>
      <c r="V3204">
        <v>74</v>
      </c>
    </row>
    <row r="3205" spans="1:22" x14ac:dyDescent="0.3">
      <c r="A3205" s="42">
        <v>44046</v>
      </c>
      <c r="B3205" t="s">
        <v>59</v>
      </c>
      <c r="C3205">
        <v>607</v>
      </c>
      <c r="D3205">
        <v>8</v>
      </c>
      <c r="E3205">
        <v>594</v>
      </c>
      <c r="F3205">
        <v>8</v>
      </c>
      <c r="G3205">
        <v>13</v>
      </c>
      <c r="H3205">
        <v>0</v>
      </c>
      <c r="I3205">
        <v>711</v>
      </c>
      <c r="J3205">
        <v>10</v>
      </c>
      <c r="K3205">
        <v>13923</v>
      </c>
      <c r="L3205">
        <v>144</v>
      </c>
      <c r="M3205">
        <v>14634</v>
      </c>
      <c r="N3205">
        <v>154</v>
      </c>
      <c r="O3205">
        <v>0</v>
      </c>
      <c r="P3205">
        <v>5</v>
      </c>
      <c r="Q3205">
        <v>30</v>
      </c>
      <c r="R3205">
        <v>335</v>
      </c>
      <c r="S3205">
        <v>-22</v>
      </c>
      <c r="T3205">
        <v>267</v>
      </c>
      <c r="U3205">
        <v>0</v>
      </c>
      <c r="V3205">
        <v>26</v>
      </c>
    </row>
    <row r="3206" spans="1:22" x14ac:dyDescent="0.3">
      <c r="A3206" s="42">
        <v>44046</v>
      </c>
      <c r="B3206" t="s">
        <v>90</v>
      </c>
      <c r="C3206">
        <v>871</v>
      </c>
      <c r="D3206">
        <v>9</v>
      </c>
      <c r="E3206">
        <v>860</v>
      </c>
      <c r="F3206">
        <v>8</v>
      </c>
      <c r="G3206">
        <v>11</v>
      </c>
      <c r="H3206">
        <v>1</v>
      </c>
      <c r="I3206">
        <v>1029</v>
      </c>
      <c r="J3206">
        <v>4</v>
      </c>
      <c r="K3206">
        <v>6431</v>
      </c>
      <c r="L3206">
        <v>35</v>
      </c>
      <c r="M3206">
        <v>7460</v>
      </c>
      <c r="N3206">
        <v>39</v>
      </c>
      <c r="O3206">
        <v>0</v>
      </c>
      <c r="P3206">
        <v>10</v>
      </c>
      <c r="Q3206">
        <v>10</v>
      </c>
      <c r="R3206">
        <v>631</v>
      </c>
      <c r="S3206">
        <v>-1</v>
      </c>
      <c r="T3206">
        <v>230</v>
      </c>
      <c r="U3206">
        <v>0</v>
      </c>
      <c r="V3206">
        <v>30</v>
      </c>
    </row>
    <row r="3207" spans="1:22" x14ac:dyDescent="0.3">
      <c r="A3207" s="42">
        <v>44046</v>
      </c>
      <c r="B3207" t="s">
        <v>94</v>
      </c>
      <c r="C3207">
        <v>97</v>
      </c>
      <c r="D3207">
        <v>5</v>
      </c>
      <c r="E3207">
        <v>92</v>
      </c>
      <c r="F3207">
        <v>5</v>
      </c>
      <c r="G3207">
        <v>5</v>
      </c>
      <c r="H3207">
        <v>0</v>
      </c>
      <c r="I3207">
        <v>103</v>
      </c>
      <c r="J3207">
        <v>5</v>
      </c>
      <c r="K3207">
        <v>1778</v>
      </c>
      <c r="L3207">
        <v>41</v>
      </c>
      <c r="M3207">
        <v>1881</v>
      </c>
      <c r="N3207">
        <v>46</v>
      </c>
      <c r="O3207">
        <v>0</v>
      </c>
      <c r="P3207">
        <v>1</v>
      </c>
      <c r="Q3207">
        <v>4</v>
      </c>
      <c r="R3207">
        <v>29</v>
      </c>
      <c r="S3207">
        <v>1</v>
      </c>
      <c r="T3207">
        <v>67</v>
      </c>
      <c r="U3207">
        <v>0</v>
      </c>
      <c r="V3207">
        <v>4</v>
      </c>
    </row>
    <row r="3208" spans="1:22" x14ac:dyDescent="0.3">
      <c r="A3208" s="42">
        <v>44046</v>
      </c>
      <c r="B3208" t="s">
        <v>100</v>
      </c>
      <c r="C3208">
        <v>672</v>
      </c>
      <c r="D3208">
        <v>4</v>
      </c>
      <c r="E3208">
        <v>672</v>
      </c>
      <c r="F3208">
        <v>4</v>
      </c>
      <c r="G3208">
        <v>0</v>
      </c>
      <c r="H3208">
        <v>0</v>
      </c>
      <c r="I3208">
        <v>695</v>
      </c>
      <c r="J3208">
        <v>4</v>
      </c>
      <c r="K3208">
        <v>4491</v>
      </c>
      <c r="L3208">
        <v>10</v>
      </c>
      <c r="M3208">
        <v>5186</v>
      </c>
      <c r="N3208">
        <v>14</v>
      </c>
      <c r="O3208">
        <v>0</v>
      </c>
      <c r="P3208">
        <v>1</v>
      </c>
      <c r="Q3208">
        <v>2</v>
      </c>
      <c r="R3208">
        <v>637</v>
      </c>
      <c r="S3208">
        <v>2</v>
      </c>
      <c r="T3208">
        <v>34</v>
      </c>
      <c r="U3208">
        <v>0</v>
      </c>
      <c r="V3208">
        <v>11</v>
      </c>
    </row>
    <row r="3209" spans="1:22" x14ac:dyDescent="0.3">
      <c r="A3209" s="42">
        <v>44046</v>
      </c>
      <c r="B3209" t="s">
        <v>60</v>
      </c>
      <c r="C3209">
        <v>1120</v>
      </c>
      <c r="D3209">
        <v>22</v>
      </c>
      <c r="E3209">
        <v>1095</v>
      </c>
      <c r="F3209">
        <v>22</v>
      </c>
      <c r="G3209">
        <v>25</v>
      </c>
      <c r="H3209">
        <v>0</v>
      </c>
      <c r="I3209">
        <v>1305</v>
      </c>
      <c r="J3209">
        <v>19</v>
      </c>
      <c r="K3209">
        <v>14168</v>
      </c>
      <c r="L3209">
        <v>83</v>
      </c>
      <c r="M3209">
        <v>15473</v>
      </c>
      <c r="N3209">
        <v>102</v>
      </c>
      <c r="O3209">
        <v>0</v>
      </c>
      <c r="P3209">
        <v>7</v>
      </c>
      <c r="Q3209">
        <v>32</v>
      </c>
      <c r="R3209">
        <v>579</v>
      </c>
      <c r="S3209">
        <v>-10</v>
      </c>
      <c r="T3209">
        <v>534</v>
      </c>
      <c r="U3209">
        <v>2</v>
      </c>
      <c r="V3209">
        <v>41</v>
      </c>
    </row>
    <row r="3210" spans="1:22" x14ac:dyDescent="0.3">
      <c r="A3210" s="42">
        <v>44046</v>
      </c>
      <c r="B3210" t="s">
        <v>61</v>
      </c>
      <c r="C3210">
        <v>1713</v>
      </c>
      <c r="D3210">
        <v>8</v>
      </c>
      <c r="E3210">
        <v>1694</v>
      </c>
      <c r="F3210">
        <v>8</v>
      </c>
      <c r="G3210">
        <v>19</v>
      </c>
      <c r="H3210">
        <v>0</v>
      </c>
      <c r="I3210">
        <v>2073</v>
      </c>
      <c r="J3210">
        <v>14</v>
      </c>
      <c r="K3210">
        <v>12940</v>
      </c>
      <c r="L3210">
        <v>21</v>
      </c>
      <c r="M3210">
        <v>15013</v>
      </c>
      <c r="N3210">
        <v>35</v>
      </c>
      <c r="O3210">
        <v>0</v>
      </c>
      <c r="P3210">
        <v>10</v>
      </c>
      <c r="Q3210">
        <v>34</v>
      </c>
      <c r="R3210">
        <v>1170</v>
      </c>
      <c r="S3210">
        <v>-26</v>
      </c>
      <c r="T3210">
        <v>533</v>
      </c>
      <c r="U3210">
        <v>0</v>
      </c>
      <c r="V3210">
        <v>91</v>
      </c>
    </row>
    <row r="3211" spans="1:22" x14ac:dyDescent="0.3">
      <c r="A3211" s="42">
        <v>44046</v>
      </c>
      <c r="B3211" t="s">
        <v>49</v>
      </c>
      <c r="C3211">
        <v>213</v>
      </c>
      <c r="D3211">
        <v>6</v>
      </c>
      <c r="E3211">
        <v>206</v>
      </c>
      <c r="F3211">
        <v>6</v>
      </c>
      <c r="G3211">
        <v>7</v>
      </c>
      <c r="H3211">
        <v>0</v>
      </c>
      <c r="I3211">
        <v>241</v>
      </c>
      <c r="J3211">
        <v>6</v>
      </c>
      <c r="K3211">
        <v>5473</v>
      </c>
      <c r="L3211">
        <v>185</v>
      </c>
      <c r="M3211">
        <v>5714</v>
      </c>
      <c r="N3211">
        <v>191</v>
      </c>
      <c r="O3211">
        <v>0</v>
      </c>
      <c r="P3211">
        <v>1</v>
      </c>
      <c r="Q3211">
        <v>7</v>
      </c>
      <c r="R3211">
        <v>92</v>
      </c>
      <c r="S3211">
        <v>-1</v>
      </c>
      <c r="T3211">
        <v>120</v>
      </c>
      <c r="U3211">
        <v>0</v>
      </c>
      <c r="V3211">
        <v>8</v>
      </c>
    </row>
    <row r="3212" spans="1:22" x14ac:dyDescent="0.3">
      <c r="A3212" s="42">
        <v>44046</v>
      </c>
      <c r="B3212" t="s">
        <v>95</v>
      </c>
      <c r="C3212">
        <v>118</v>
      </c>
      <c r="D3212">
        <v>1</v>
      </c>
      <c r="E3212">
        <v>115</v>
      </c>
      <c r="F3212">
        <v>1</v>
      </c>
      <c r="G3212">
        <v>3</v>
      </c>
      <c r="H3212">
        <v>0</v>
      </c>
      <c r="I3212">
        <v>152</v>
      </c>
      <c r="J3212">
        <v>-1</v>
      </c>
      <c r="K3212">
        <v>1997</v>
      </c>
      <c r="L3212">
        <v>20</v>
      </c>
      <c r="M3212">
        <v>2149</v>
      </c>
      <c r="N3212">
        <v>19</v>
      </c>
      <c r="O3212">
        <v>0</v>
      </c>
      <c r="P3212">
        <v>0</v>
      </c>
      <c r="Q3212">
        <v>4</v>
      </c>
      <c r="R3212">
        <v>69</v>
      </c>
      <c r="S3212">
        <v>-3</v>
      </c>
      <c r="T3212">
        <v>49</v>
      </c>
      <c r="U3212">
        <v>0</v>
      </c>
      <c r="V3212">
        <v>5</v>
      </c>
    </row>
    <row r="3213" spans="1:22" x14ac:dyDescent="0.3">
      <c r="A3213" s="42">
        <v>44046</v>
      </c>
      <c r="B3213" t="s">
        <v>67</v>
      </c>
      <c r="C3213">
        <v>228</v>
      </c>
      <c r="D3213">
        <v>2</v>
      </c>
      <c r="E3213">
        <v>202</v>
      </c>
      <c r="F3213">
        <v>2</v>
      </c>
      <c r="G3213">
        <v>26</v>
      </c>
      <c r="H3213">
        <v>0</v>
      </c>
      <c r="I3213">
        <v>242</v>
      </c>
      <c r="J3213">
        <v>3</v>
      </c>
      <c r="K3213">
        <v>3663</v>
      </c>
      <c r="L3213">
        <v>50</v>
      </c>
      <c r="M3213">
        <v>3905</v>
      </c>
      <c r="N3213">
        <v>53</v>
      </c>
      <c r="O3213">
        <v>0</v>
      </c>
      <c r="P3213">
        <v>3</v>
      </c>
      <c r="Q3213">
        <v>2</v>
      </c>
      <c r="R3213">
        <v>68</v>
      </c>
      <c r="S3213">
        <v>0</v>
      </c>
      <c r="T3213">
        <v>157</v>
      </c>
      <c r="U3213">
        <v>1</v>
      </c>
      <c r="V3213">
        <v>13</v>
      </c>
    </row>
    <row r="3214" spans="1:22" x14ac:dyDescent="0.3">
      <c r="A3214" s="42">
        <v>44046</v>
      </c>
      <c r="B3214" t="s">
        <v>101</v>
      </c>
      <c r="C3214">
        <v>427</v>
      </c>
      <c r="D3214">
        <v>3</v>
      </c>
      <c r="E3214">
        <v>412</v>
      </c>
      <c r="F3214">
        <v>2</v>
      </c>
      <c r="G3214">
        <v>15</v>
      </c>
      <c r="H3214">
        <v>1</v>
      </c>
      <c r="I3214">
        <v>468</v>
      </c>
      <c r="J3214">
        <v>2</v>
      </c>
      <c r="K3214">
        <v>7550</v>
      </c>
      <c r="L3214">
        <v>43</v>
      </c>
      <c r="M3214">
        <v>8018</v>
      </c>
      <c r="N3214">
        <v>45</v>
      </c>
      <c r="O3214">
        <v>0</v>
      </c>
      <c r="P3214">
        <v>5</v>
      </c>
      <c r="Q3214">
        <v>6</v>
      </c>
      <c r="R3214">
        <v>102</v>
      </c>
      <c r="S3214">
        <v>-3</v>
      </c>
      <c r="T3214">
        <v>320</v>
      </c>
      <c r="U3214">
        <v>0</v>
      </c>
      <c r="V3214">
        <v>33</v>
      </c>
    </row>
    <row r="3215" spans="1:22" x14ac:dyDescent="0.3">
      <c r="A3215" s="42">
        <v>44046</v>
      </c>
      <c r="B3215" t="s">
        <v>51</v>
      </c>
      <c r="C3215">
        <v>548</v>
      </c>
      <c r="D3215">
        <v>4</v>
      </c>
      <c r="E3215">
        <v>546</v>
      </c>
      <c r="F3215">
        <v>4</v>
      </c>
      <c r="G3215">
        <v>2</v>
      </c>
      <c r="H3215">
        <v>0</v>
      </c>
      <c r="I3215">
        <v>647</v>
      </c>
      <c r="J3215">
        <v>6</v>
      </c>
      <c r="K3215">
        <v>6187</v>
      </c>
      <c r="L3215">
        <v>46</v>
      </c>
      <c r="M3215">
        <v>6834</v>
      </c>
      <c r="N3215">
        <v>52</v>
      </c>
      <c r="O3215">
        <v>0</v>
      </c>
      <c r="P3215">
        <v>5</v>
      </c>
      <c r="Q3215">
        <v>11</v>
      </c>
      <c r="R3215">
        <v>270</v>
      </c>
      <c r="S3215">
        <v>-7</v>
      </c>
      <c r="T3215">
        <v>273</v>
      </c>
      <c r="U3215">
        <v>0</v>
      </c>
      <c r="V3215">
        <v>20</v>
      </c>
    </row>
    <row r="3216" spans="1:22" x14ac:dyDescent="0.3">
      <c r="A3216" s="42">
        <v>44046</v>
      </c>
      <c r="B3216" t="s">
        <v>74</v>
      </c>
      <c r="C3216">
        <v>193</v>
      </c>
      <c r="D3216">
        <v>1</v>
      </c>
      <c r="E3216">
        <v>180</v>
      </c>
      <c r="F3216">
        <v>1</v>
      </c>
      <c r="G3216">
        <v>13</v>
      </c>
      <c r="H3216">
        <v>0</v>
      </c>
      <c r="I3216">
        <v>212</v>
      </c>
      <c r="J3216">
        <v>3</v>
      </c>
      <c r="K3216">
        <v>1729</v>
      </c>
      <c r="L3216">
        <v>34</v>
      </c>
      <c r="M3216">
        <v>1941</v>
      </c>
      <c r="N3216">
        <v>37</v>
      </c>
      <c r="O3216">
        <v>1</v>
      </c>
      <c r="P3216">
        <v>2</v>
      </c>
      <c r="Q3216">
        <v>3</v>
      </c>
      <c r="R3216">
        <v>95</v>
      </c>
      <c r="S3216">
        <v>-3</v>
      </c>
      <c r="T3216">
        <v>96</v>
      </c>
      <c r="U3216">
        <v>0</v>
      </c>
      <c r="V3216">
        <v>7</v>
      </c>
    </row>
    <row r="3217" spans="1:22" x14ac:dyDescent="0.3">
      <c r="A3217" s="42">
        <v>44046</v>
      </c>
      <c r="B3217" t="s">
        <v>82</v>
      </c>
      <c r="C3217">
        <v>221</v>
      </c>
      <c r="D3217">
        <v>9</v>
      </c>
      <c r="E3217">
        <v>210</v>
      </c>
      <c r="F3217">
        <v>8</v>
      </c>
      <c r="G3217">
        <v>11</v>
      </c>
      <c r="H3217">
        <v>1</v>
      </c>
      <c r="I3217">
        <v>240</v>
      </c>
      <c r="J3217">
        <v>8</v>
      </c>
      <c r="K3217">
        <v>4887</v>
      </c>
      <c r="L3217">
        <v>105</v>
      </c>
      <c r="M3217">
        <v>5127</v>
      </c>
      <c r="N3217">
        <v>113</v>
      </c>
      <c r="O3217">
        <v>0</v>
      </c>
      <c r="P3217">
        <v>0</v>
      </c>
      <c r="Q3217">
        <v>14</v>
      </c>
      <c r="R3217">
        <v>105</v>
      </c>
      <c r="S3217">
        <v>-5</v>
      </c>
      <c r="T3217">
        <v>116</v>
      </c>
      <c r="U3217">
        <v>0</v>
      </c>
      <c r="V3217">
        <v>7</v>
      </c>
    </row>
    <row r="3218" spans="1:22" x14ac:dyDescent="0.3">
      <c r="A3218" s="42">
        <v>44046</v>
      </c>
      <c r="B3218" t="s">
        <v>118</v>
      </c>
      <c r="C3218">
        <v>61</v>
      </c>
      <c r="D3218">
        <v>-1</v>
      </c>
      <c r="E3218">
        <v>58</v>
      </c>
      <c r="F3218">
        <v>0</v>
      </c>
      <c r="G3218">
        <v>3</v>
      </c>
      <c r="H3218">
        <v>-1</v>
      </c>
      <c r="I3218">
        <v>64</v>
      </c>
      <c r="J3218">
        <v>0</v>
      </c>
      <c r="K3218">
        <v>1319</v>
      </c>
      <c r="L3218">
        <v>6</v>
      </c>
      <c r="M3218">
        <v>1383</v>
      </c>
      <c r="N3218">
        <v>6</v>
      </c>
      <c r="O3218">
        <v>0</v>
      </c>
      <c r="P3218">
        <v>0</v>
      </c>
      <c r="Q3218">
        <v>0</v>
      </c>
      <c r="R3218">
        <v>32</v>
      </c>
      <c r="S3218">
        <v>-1</v>
      </c>
      <c r="T3218">
        <v>29</v>
      </c>
      <c r="U3218">
        <v>0</v>
      </c>
      <c r="V3218">
        <v>2</v>
      </c>
    </row>
    <row r="3219" spans="1:22" x14ac:dyDescent="0.3">
      <c r="A3219" s="42">
        <v>44046</v>
      </c>
      <c r="B3219" t="s">
        <v>68</v>
      </c>
      <c r="C3219">
        <v>400</v>
      </c>
      <c r="D3219">
        <v>9</v>
      </c>
      <c r="E3219">
        <v>379</v>
      </c>
      <c r="F3219">
        <v>7</v>
      </c>
      <c r="G3219">
        <v>21</v>
      </c>
      <c r="H3219">
        <v>2</v>
      </c>
      <c r="I3219">
        <v>423</v>
      </c>
      <c r="J3219">
        <v>9</v>
      </c>
      <c r="K3219">
        <v>4304</v>
      </c>
      <c r="L3219">
        <v>53</v>
      </c>
      <c r="M3219">
        <v>4727</v>
      </c>
      <c r="N3219">
        <v>62</v>
      </c>
      <c r="O3219">
        <v>0</v>
      </c>
      <c r="P3219">
        <v>1</v>
      </c>
      <c r="Q3219">
        <v>14</v>
      </c>
      <c r="R3219">
        <v>219</v>
      </c>
      <c r="S3219">
        <v>-5</v>
      </c>
      <c r="T3219">
        <v>180</v>
      </c>
      <c r="U3219">
        <v>0</v>
      </c>
      <c r="V3219">
        <v>12</v>
      </c>
    </row>
    <row r="3220" spans="1:22" x14ac:dyDescent="0.3">
      <c r="A3220" s="42">
        <v>44046</v>
      </c>
      <c r="B3220" t="s">
        <v>107</v>
      </c>
      <c r="C3220">
        <v>417</v>
      </c>
      <c r="D3220">
        <v>6</v>
      </c>
      <c r="E3220">
        <v>398</v>
      </c>
      <c r="F3220">
        <v>4</v>
      </c>
      <c r="G3220">
        <v>19</v>
      </c>
      <c r="H3220">
        <v>2</v>
      </c>
      <c r="I3220">
        <v>492</v>
      </c>
      <c r="J3220">
        <v>9</v>
      </c>
      <c r="K3220">
        <v>8538</v>
      </c>
      <c r="L3220">
        <v>32</v>
      </c>
      <c r="M3220">
        <v>9030</v>
      </c>
      <c r="N3220">
        <v>41</v>
      </c>
      <c r="O3220">
        <v>0</v>
      </c>
      <c r="P3220">
        <v>2</v>
      </c>
      <c r="Q3220">
        <v>17</v>
      </c>
      <c r="R3220">
        <v>192</v>
      </c>
      <c r="S3220">
        <v>-11</v>
      </c>
      <c r="T3220">
        <v>223</v>
      </c>
      <c r="U3220">
        <v>0</v>
      </c>
      <c r="V3220">
        <v>13</v>
      </c>
    </row>
    <row r="3221" spans="1:22" x14ac:dyDescent="0.3">
      <c r="A3221" s="42">
        <v>44046</v>
      </c>
      <c r="B3221" t="s">
        <v>119</v>
      </c>
      <c r="C3221">
        <v>226</v>
      </c>
      <c r="D3221">
        <v>3</v>
      </c>
      <c r="E3221">
        <v>210</v>
      </c>
      <c r="F3221">
        <v>3</v>
      </c>
      <c r="G3221">
        <v>16</v>
      </c>
      <c r="H3221">
        <v>0</v>
      </c>
      <c r="I3221">
        <v>250</v>
      </c>
      <c r="J3221">
        <v>4</v>
      </c>
      <c r="K3221">
        <v>1704</v>
      </c>
      <c r="L3221">
        <v>23</v>
      </c>
      <c r="M3221">
        <v>1954</v>
      </c>
      <c r="N3221">
        <v>27</v>
      </c>
      <c r="O3221">
        <v>0</v>
      </c>
      <c r="P3221">
        <v>3</v>
      </c>
      <c r="Q3221">
        <v>5</v>
      </c>
      <c r="R3221">
        <v>109</v>
      </c>
      <c r="S3221">
        <v>-2</v>
      </c>
      <c r="T3221">
        <v>114</v>
      </c>
      <c r="U3221">
        <v>0</v>
      </c>
      <c r="V3221">
        <v>9</v>
      </c>
    </row>
    <row r="3222" spans="1:22" x14ac:dyDescent="0.3">
      <c r="A3222" s="42">
        <v>44046</v>
      </c>
      <c r="B3222" t="s">
        <v>54</v>
      </c>
      <c r="C3222">
        <v>379</v>
      </c>
      <c r="D3222">
        <v>4</v>
      </c>
      <c r="E3222">
        <v>378</v>
      </c>
      <c r="F3222">
        <v>4</v>
      </c>
      <c r="G3222">
        <v>1</v>
      </c>
      <c r="H3222">
        <v>0</v>
      </c>
      <c r="I3222">
        <v>482</v>
      </c>
      <c r="J3222">
        <v>3</v>
      </c>
      <c r="K3222">
        <v>11716</v>
      </c>
      <c r="L3222">
        <v>52</v>
      </c>
      <c r="M3222">
        <v>12198</v>
      </c>
      <c r="N3222">
        <v>55</v>
      </c>
      <c r="O3222">
        <v>0</v>
      </c>
      <c r="P3222">
        <v>6</v>
      </c>
      <c r="Q3222">
        <v>4</v>
      </c>
      <c r="R3222">
        <v>238</v>
      </c>
      <c r="S3222">
        <v>0</v>
      </c>
      <c r="T3222">
        <v>135</v>
      </c>
      <c r="U3222">
        <v>0</v>
      </c>
      <c r="V3222">
        <v>23</v>
      </c>
    </row>
    <row r="3223" spans="1:22" x14ac:dyDescent="0.3">
      <c r="A3223" s="42">
        <v>44046</v>
      </c>
      <c r="B3223" t="s">
        <v>1</v>
      </c>
      <c r="C3223">
        <v>19400</v>
      </c>
      <c r="D3223">
        <v>80</v>
      </c>
      <c r="E3223">
        <v>19359</v>
      </c>
      <c r="F3223">
        <v>80</v>
      </c>
      <c r="G3223">
        <v>41</v>
      </c>
      <c r="H3223">
        <v>0</v>
      </c>
      <c r="I3223">
        <v>23992</v>
      </c>
      <c r="J3223">
        <v>98</v>
      </c>
      <c r="K3223">
        <v>172376</v>
      </c>
      <c r="L3223">
        <v>829</v>
      </c>
      <c r="M3223">
        <v>196368</v>
      </c>
      <c r="N3223">
        <v>927</v>
      </c>
      <c r="O3223">
        <v>3</v>
      </c>
      <c r="P3223">
        <v>202</v>
      </c>
      <c r="Q3223">
        <v>378</v>
      </c>
      <c r="R3223">
        <v>14930</v>
      </c>
      <c r="S3223">
        <v>-301</v>
      </c>
      <c r="T3223">
        <v>4268</v>
      </c>
      <c r="U3223">
        <v>6</v>
      </c>
      <c r="V3223">
        <v>678</v>
      </c>
    </row>
    <row r="3224" spans="1:22" x14ac:dyDescent="0.3">
      <c r="A3224" s="42">
        <v>44046</v>
      </c>
      <c r="B3224" t="s">
        <v>120</v>
      </c>
      <c r="C3224">
        <v>161</v>
      </c>
      <c r="D3224">
        <v>2</v>
      </c>
      <c r="E3224">
        <v>127</v>
      </c>
      <c r="F3224">
        <v>2</v>
      </c>
      <c r="G3224">
        <v>34</v>
      </c>
      <c r="H3224">
        <v>0</v>
      </c>
      <c r="I3224">
        <v>182</v>
      </c>
      <c r="J3224">
        <v>4</v>
      </c>
      <c r="K3224">
        <v>2490</v>
      </c>
      <c r="L3224">
        <v>109</v>
      </c>
      <c r="M3224">
        <v>2672</v>
      </c>
      <c r="N3224">
        <v>113</v>
      </c>
      <c r="O3224">
        <v>1</v>
      </c>
      <c r="P3224">
        <v>2</v>
      </c>
      <c r="Q3224">
        <v>5</v>
      </c>
      <c r="R3224">
        <v>66</v>
      </c>
      <c r="S3224">
        <v>-4</v>
      </c>
      <c r="T3224">
        <v>93</v>
      </c>
      <c r="U3224">
        <v>1</v>
      </c>
      <c r="V3224">
        <v>6</v>
      </c>
    </row>
    <row r="3225" spans="1:22" x14ac:dyDescent="0.3">
      <c r="A3225" s="42">
        <v>44046</v>
      </c>
      <c r="B3225" t="s">
        <v>83</v>
      </c>
      <c r="C3225">
        <v>305</v>
      </c>
      <c r="D3225">
        <v>1</v>
      </c>
      <c r="E3225">
        <v>304</v>
      </c>
      <c r="F3225">
        <v>1</v>
      </c>
      <c r="G3225">
        <v>1</v>
      </c>
      <c r="H3225">
        <v>0</v>
      </c>
      <c r="I3225">
        <v>346</v>
      </c>
      <c r="J3225">
        <v>1</v>
      </c>
      <c r="K3225">
        <v>4228</v>
      </c>
      <c r="L3225">
        <v>15</v>
      </c>
      <c r="M3225">
        <v>4574</v>
      </c>
      <c r="N3225">
        <v>16</v>
      </c>
      <c r="O3225">
        <v>0</v>
      </c>
      <c r="P3225">
        <v>1</v>
      </c>
      <c r="Q3225">
        <v>12</v>
      </c>
      <c r="R3225">
        <v>144</v>
      </c>
      <c r="S3225">
        <v>-11</v>
      </c>
      <c r="T3225">
        <v>160</v>
      </c>
      <c r="U3225">
        <v>0</v>
      </c>
      <c r="V3225">
        <v>13</v>
      </c>
    </row>
    <row r="3226" spans="1:22" x14ac:dyDescent="0.3">
      <c r="A3226" s="42">
        <v>44046</v>
      </c>
      <c r="B3226" t="s">
        <v>62</v>
      </c>
      <c r="C3226">
        <v>595</v>
      </c>
      <c r="D3226">
        <v>8</v>
      </c>
      <c r="E3226">
        <v>585</v>
      </c>
      <c r="F3226">
        <v>9</v>
      </c>
      <c r="G3226">
        <v>10</v>
      </c>
      <c r="H3226">
        <v>-1</v>
      </c>
      <c r="I3226">
        <v>755</v>
      </c>
      <c r="J3226">
        <v>6</v>
      </c>
      <c r="K3226">
        <v>7245</v>
      </c>
      <c r="L3226">
        <v>72</v>
      </c>
      <c r="M3226">
        <v>8000</v>
      </c>
      <c r="N3226">
        <v>78</v>
      </c>
      <c r="O3226">
        <v>0</v>
      </c>
      <c r="P3226">
        <v>1</v>
      </c>
      <c r="Q3226">
        <v>16</v>
      </c>
      <c r="R3226">
        <v>249</v>
      </c>
      <c r="S3226">
        <v>-8</v>
      </c>
      <c r="T3226">
        <v>345</v>
      </c>
      <c r="U3226">
        <v>0</v>
      </c>
      <c r="V3226">
        <v>32</v>
      </c>
    </row>
    <row r="3227" spans="1:22" x14ac:dyDescent="0.3">
      <c r="A3227" s="42">
        <v>44046</v>
      </c>
      <c r="B3227" t="s">
        <v>55</v>
      </c>
      <c r="C3227">
        <v>555</v>
      </c>
      <c r="D3227">
        <v>13</v>
      </c>
      <c r="E3227">
        <v>535</v>
      </c>
      <c r="F3227">
        <v>13</v>
      </c>
      <c r="G3227">
        <v>20</v>
      </c>
      <c r="H3227">
        <v>0</v>
      </c>
      <c r="I3227">
        <v>621</v>
      </c>
      <c r="J3227">
        <v>15</v>
      </c>
      <c r="K3227">
        <v>5363</v>
      </c>
      <c r="L3227">
        <v>83</v>
      </c>
      <c r="M3227">
        <v>5984</v>
      </c>
      <c r="N3227">
        <v>98</v>
      </c>
      <c r="O3227">
        <v>0</v>
      </c>
      <c r="P3227">
        <v>7</v>
      </c>
      <c r="Q3227">
        <v>7</v>
      </c>
      <c r="R3227">
        <v>243</v>
      </c>
      <c r="S3227">
        <v>6</v>
      </c>
      <c r="T3227">
        <v>305</v>
      </c>
      <c r="U3227">
        <v>0</v>
      </c>
      <c r="V3227">
        <v>36</v>
      </c>
    </row>
    <row r="3228" spans="1:22" x14ac:dyDescent="0.3">
      <c r="A3228" s="42">
        <v>44046</v>
      </c>
      <c r="B3228" t="s">
        <v>69</v>
      </c>
      <c r="C3228">
        <v>620</v>
      </c>
      <c r="D3228">
        <v>3</v>
      </c>
      <c r="E3228">
        <v>614</v>
      </c>
      <c r="F3228">
        <v>3</v>
      </c>
      <c r="G3228">
        <v>6</v>
      </c>
      <c r="H3228">
        <v>0</v>
      </c>
      <c r="I3228">
        <v>782</v>
      </c>
      <c r="J3228">
        <v>4</v>
      </c>
      <c r="K3228">
        <v>9689</v>
      </c>
      <c r="L3228">
        <v>58</v>
      </c>
      <c r="M3228">
        <v>10471</v>
      </c>
      <c r="N3228">
        <v>62</v>
      </c>
      <c r="O3228">
        <v>0</v>
      </c>
      <c r="P3228">
        <v>8</v>
      </c>
      <c r="Q3228">
        <v>1</v>
      </c>
      <c r="R3228">
        <v>377</v>
      </c>
      <c r="S3228">
        <v>2</v>
      </c>
      <c r="T3228">
        <v>235</v>
      </c>
      <c r="U3228">
        <v>0</v>
      </c>
      <c r="V3228">
        <v>44</v>
      </c>
    </row>
    <row r="3229" spans="1:22" x14ac:dyDescent="0.3">
      <c r="A3229" s="42">
        <v>44046</v>
      </c>
      <c r="B3229" t="s">
        <v>112</v>
      </c>
      <c r="C3229">
        <v>74</v>
      </c>
      <c r="D3229">
        <v>0</v>
      </c>
      <c r="E3229">
        <v>74</v>
      </c>
      <c r="F3229">
        <v>0</v>
      </c>
      <c r="G3229">
        <v>0</v>
      </c>
      <c r="H3229">
        <v>0</v>
      </c>
      <c r="I3229">
        <v>80</v>
      </c>
      <c r="J3229">
        <v>1</v>
      </c>
      <c r="K3229">
        <v>1995</v>
      </c>
      <c r="L3229">
        <v>11</v>
      </c>
      <c r="M3229">
        <v>2075</v>
      </c>
      <c r="N3229">
        <v>12</v>
      </c>
      <c r="O3229">
        <v>0</v>
      </c>
      <c r="P3229">
        <v>0</v>
      </c>
      <c r="Q3229">
        <v>3</v>
      </c>
      <c r="R3229">
        <v>39</v>
      </c>
      <c r="S3229">
        <v>-3</v>
      </c>
      <c r="T3229">
        <v>35</v>
      </c>
      <c r="U3229">
        <v>0</v>
      </c>
      <c r="V3229">
        <v>7</v>
      </c>
    </row>
    <row r="3230" spans="1:22" x14ac:dyDescent="0.3">
      <c r="A3230" s="42">
        <v>44046</v>
      </c>
      <c r="B3230" t="s">
        <v>75</v>
      </c>
      <c r="C3230">
        <v>286</v>
      </c>
      <c r="D3230">
        <v>1</v>
      </c>
      <c r="E3230">
        <v>282</v>
      </c>
      <c r="F3230">
        <v>1</v>
      </c>
      <c r="G3230">
        <v>4</v>
      </c>
      <c r="H3230">
        <v>0</v>
      </c>
      <c r="I3230">
        <v>357</v>
      </c>
      <c r="J3230">
        <v>1</v>
      </c>
      <c r="K3230">
        <v>6123</v>
      </c>
      <c r="L3230">
        <v>17</v>
      </c>
      <c r="M3230">
        <v>6480</v>
      </c>
      <c r="N3230">
        <v>18</v>
      </c>
      <c r="O3230">
        <v>0</v>
      </c>
      <c r="P3230">
        <v>4</v>
      </c>
      <c r="Q3230">
        <v>7</v>
      </c>
      <c r="R3230">
        <v>155</v>
      </c>
      <c r="S3230">
        <v>-6</v>
      </c>
      <c r="T3230">
        <v>127</v>
      </c>
      <c r="U3230">
        <v>0</v>
      </c>
      <c r="V3230">
        <v>14</v>
      </c>
    </row>
    <row r="3231" spans="1:22" x14ac:dyDescent="0.3">
      <c r="A3231" s="42">
        <v>44046</v>
      </c>
      <c r="B3231" t="s">
        <v>76</v>
      </c>
      <c r="C3231">
        <v>567</v>
      </c>
      <c r="D3231">
        <v>9</v>
      </c>
      <c r="E3231">
        <v>483</v>
      </c>
      <c r="F3231">
        <v>8</v>
      </c>
      <c r="G3231">
        <v>84</v>
      </c>
      <c r="H3231">
        <v>1</v>
      </c>
      <c r="I3231">
        <v>625</v>
      </c>
      <c r="J3231">
        <v>5</v>
      </c>
      <c r="K3231">
        <v>6538</v>
      </c>
      <c r="L3231">
        <v>97</v>
      </c>
      <c r="M3231">
        <v>7163</v>
      </c>
      <c r="N3231">
        <v>102</v>
      </c>
      <c r="O3231">
        <v>0</v>
      </c>
      <c r="P3231">
        <v>2</v>
      </c>
      <c r="Q3231">
        <v>15</v>
      </c>
      <c r="R3231">
        <v>235</v>
      </c>
      <c r="S3231">
        <v>-6</v>
      </c>
      <c r="T3231">
        <v>330</v>
      </c>
      <c r="U3231">
        <v>0</v>
      </c>
      <c r="V3231">
        <v>20</v>
      </c>
    </row>
    <row r="3232" spans="1:22" x14ac:dyDescent="0.3">
      <c r="A3232" s="42">
        <v>44046</v>
      </c>
      <c r="B3232" t="s">
        <v>113</v>
      </c>
      <c r="C3232">
        <v>351</v>
      </c>
      <c r="D3232">
        <v>7</v>
      </c>
      <c r="E3232">
        <v>349</v>
      </c>
      <c r="F3232">
        <v>7</v>
      </c>
      <c r="G3232">
        <v>2</v>
      </c>
      <c r="H3232">
        <v>0</v>
      </c>
      <c r="I3232">
        <v>421</v>
      </c>
      <c r="J3232">
        <v>9</v>
      </c>
      <c r="K3232">
        <v>4765</v>
      </c>
      <c r="L3232">
        <v>73</v>
      </c>
      <c r="M3232">
        <v>5186</v>
      </c>
      <c r="N3232">
        <v>82</v>
      </c>
      <c r="O3232">
        <v>0</v>
      </c>
      <c r="P3232">
        <v>9</v>
      </c>
      <c r="Q3232">
        <v>17</v>
      </c>
      <c r="R3232">
        <v>168</v>
      </c>
      <c r="S3232">
        <v>-10</v>
      </c>
      <c r="T3232">
        <v>174</v>
      </c>
      <c r="U3232">
        <v>0</v>
      </c>
      <c r="V3232">
        <v>21</v>
      </c>
    </row>
    <row r="3233" spans="1:22" x14ac:dyDescent="0.3">
      <c r="A3233" s="42">
        <v>44046</v>
      </c>
      <c r="B3233" t="s">
        <v>121</v>
      </c>
      <c r="C3233">
        <v>169</v>
      </c>
      <c r="D3233">
        <v>1</v>
      </c>
      <c r="E3233">
        <v>162</v>
      </c>
      <c r="F3233">
        <v>-2</v>
      </c>
      <c r="G3233">
        <v>7</v>
      </c>
      <c r="H3233">
        <v>3</v>
      </c>
      <c r="I3233">
        <v>198</v>
      </c>
      <c r="J3233">
        <v>1</v>
      </c>
      <c r="K3233">
        <v>2765</v>
      </c>
      <c r="L3233">
        <v>18</v>
      </c>
      <c r="M3233">
        <v>2963</v>
      </c>
      <c r="N3233">
        <v>19</v>
      </c>
      <c r="O3233">
        <v>0</v>
      </c>
      <c r="P3233">
        <v>0</v>
      </c>
      <c r="Q3233">
        <v>3</v>
      </c>
      <c r="R3233">
        <v>80</v>
      </c>
      <c r="S3233">
        <v>-2</v>
      </c>
      <c r="T3233">
        <v>89</v>
      </c>
      <c r="U3233">
        <v>0</v>
      </c>
      <c r="V3233">
        <v>9</v>
      </c>
    </row>
    <row r="3234" spans="1:22" x14ac:dyDescent="0.3">
      <c r="A3234" s="42">
        <v>44046</v>
      </c>
      <c r="B3234" t="s">
        <v>63</v>
      </c>
      <c r="C3234">
        <v>371</v>
      </c>
      <c r="D3234">
        <v>2</v>
      </c>
      <c r="E3234">
        <v>357</v>
      </c>
      <c r="F3234">
        <v>2</v>
      </c>
      <c r="G3234">
        <v>14</v>
      </c>
      <c r="H3234">
        <v>0</v>
      </c>
      <c r="I3234">
        <v>445</v>
      </c>
      <c r="J3234">
        <v>3</v>
      </c>
      <c r="K3234">
        <v>7480</v>
      </c>
      <c r="L3234">
        <v>39</v>
      </c>
      <c r="M3234">
        <v>7925</v>
      </c>
      <c r="N3234">
        <v>42</v>
      </c>
      <c r="O3234">
        <v>0</v>
      </c>
      <c r="P3234">
        <v>5</v>
      </c>
      <c r="Q3234">
        <v>2</v>
      </c>
      <c r="R3234">
        <v>139</v>
      </c>
      <c r="S3234">
        <v>0</v>
      </c>
      <c r="T3234">
        <v>227</v>
      </c>
      <c r="U3234">
        <v>1</v>
      </c>
      <c r="V3234">
        <v>25</v>
      </c>
    </row>
    <row r="3235" spans="1:22" x14ac:dyDescent="0.3">
      <c r="A3235" s="42">
        <v>44046</v>
      </c>
      <c r="B3235" t="s">
        <v>87</v>
      </c>
      <c r="C3235">
        <v>101</v>
      </c>
      <c r="D3235">
        <v>0</v>
      </c>
      <c r="E3235">
        <v>99</v>
      </c>
      <c r="F3235">
        <v>0</v>
      </c>
      <c r="G3235">
        <v>2</v>
      </c>
      <c r="H3235">
        <v>0</v>
      </c>
      <c r="I3235">
        <v>119</v>
      </c>
      <c r="J3235">
        <v>0</v>
      </c>
      <c r="K3235">
        <v>1379</v>
      </c>
      <c r="L3235">
        <v>3</v>
      </c>
      <c r="M3235">
        <v>1498</v>
      </c>
      <c r="N3235">
        <v>3</v>
      </c>
      <c r="O3235">
        <v>0</v>
      </c>
      <c r="P3235">
        <v>2</v>
      </c>
      <c r="Q3235">
        <v>0</v>
      </c>
      <c r="R3235">
        <v>67</v>
      </c>
      <c r="S3235">
        <v>0</v>
      </c>
      <c r="T3235">
        <v>32</v>
      </c>
      <c r="U3235">
        <v>0</v>
      </c>
      <c r="V3235">
        <v>14</v>
      </c>
    </row>
    <row r="3236" spans="1:22" x14ac:dyDescent="0.3">
      <c r="A3236" s="42">
        <v>44046</v>
      </c>
      <c r="B3236" t="s">
        <v>64</v>
      </c>
      <c r="C3236">
        <v>1229</v>
      </c>
      <c r="D3236">
        <v>12</v>
      </c>
      <c r="E3236">
        <v>1200</v>
      </c>
      <c r="F3236">
        <v>4</v>
      </c>
      <c r="G3236">
        <v>29</v>
      </c>
      <c r="H3236">
        <v>8</v>
      </c>
      <c r="I3236">
        <v>1367</v>
      </c>
      <c r="J3236">
        <v>8</v>
      </c>
      <c r="K3236">
        <v>11091</v>
      </c>
      <c r="L3236">
        <v>60</v>
      </c>
      <c r="M3236">
        <v>12458</v>
      </c>
      <c r="N3236">
        <v>68</v>
      </c>
      <c r="O3236">
        <v>0</v>
      </c>
      <c r="P3236">
        <v>13</v>
      </c>
      <c r="Q3236">
        <v>50</v>
      </c>
      <c r="R3236">
        <v>742</v>
      </c>
      <c r="S3236">
        <v>-38</v>
      </c>
      <c r="T3236">
        <v>474</v>
      </c>
      <c r="U3236">
        <v>0</v>
      </c>
      <c r="V3236">
        <v>60</v>
      </c>
    </row>
    <row r="3237" spans="1:22" x14ac:dyDescent="0.3">
      <c r="A3237" s="42">
        <v>44046</v>
      </c>
      <c r="B3237" t="s">
        <v>47</v>
      </c>
      <c r="C3237">
        <v>5661</v>
      </c>
      <c r="D3237">
        <v>40</v>
      </c>
      <c r="E3237">
        <v>5649</v>
      </c>
      <c r="F3237">
        <v>40</v>
      </c>
      <c r="G3237">
        <v>12</v>
      </c>
      <c r="H3237">
        <v>0</v>
      </c>
      <c r="I3237">
        <v>6472</v>
      </c>
      <c r="J3237">
        <v>46</v>
      </c>
      <c r="K3237">
        <v>58205</v>
      </c>
      <c r="L3237">
        <v>390</v>
      </c>
      <c r="M3237">
        <v>64677</v>
      </c>
      <c r="N3237">
        <v>436</v>
      </c>
      <c r="O3237">
        <v>0</v>
      </c>
      <c r="P3237">
        <v>47</v>
      </c>
      <c r="Q3237">
        <v>109</v>
      </c>
      <c r="R3237">
        <v>4031</v>
      </c>
      <c r="S3237">
        <v>-69</v>
      </c>
      <c r="T3237">
        <v>1583</v>
      </c>
      <c r="U3237">
        <v>4</v>
      </c>
      <c r="V3237">
        <v>239</v>
      </c>
    </row>
    <row r="3238" spans="1:22" x14ac:dyDescent="0.3">
      <c r="A3238" s="42">
        <v>44046</v>
      </c>
      <c r="B3238" t="s">
        <v>122</v>
      </c>
      <c r="C3238">
        <v>76</v>
      </c>
      <c r="D3238">
        <v>2</v>
      </c>
      <c r="E3238">
        <v>72</v>
      </c>
      <c r="F3238">
        <v>1</v>
      </c>
      <c r="G3238">
        <v>4</v>
      </c>
      <c r="H3238">
        <v>1</v>
      </c>
      <c r="I3238">
        <v>87</v>
      </c>
      <c r="J3238">
        <v>2</v>
      </c>
      <c r="K3238">
        <v>1076</v>
      </c>
      <c r="L3238">
        <v>6</v>
      </c>
      <c r="M3238">
        <v>1163</v>
      </c>
      <c r="N3238">
        <v>8</v>
      </c>
      <c r="O3238">
        <v>0</v>
      </c>
      <c r="P3238">
        <v>1</v>
      </c>
      <c r="Q3238">
        <v>1</v>
      </c>
      <c r="R3238">
        <v>15</v>
      </c>
      <c r="S3238">
        <v>1</v>
      </c>
      <c r="T3238">
        <v>60</v>
      </c>
      <c r="U3238">
        <v>0</v>
      </c>
      <c r="V3238">
        <v>7</v>
      </c>
    </row>
    <row r="3239" spans="1:22" x14ac:dyDescent="0.3">
      <c r="A3239" s="42">
        <v>44046</v>
      </c>
      <c r="B3239" t="s">
        <v>102</v>
      </c>
      <c r="C3239">
        <v>801</v>
      </c>
      <c r="D3239">
        <v>7</v>
      </c>
      <c r="E3239">
        <v>772</v>
      </c>
      <c r="F3239">
        <v>6</v>
      </c>
      <c r="G3239">
        <v>29</v>
      </c>
      <c r="H3239">
        <v>1</v>
      </c>
      <c r="I3239">
        <v>890</v>
      </c>
      <c r="J3239">
        <v>8</v>
      </c>
      <c r="K3239">
        <v>8334</v>
      </c>
      <c r="L3239">
        <v>37</v>
      </c>
      <c r="M3239">
        <v>9224</v>
      </c>
      <c r="N3239">
        <v>45</v>
      </c>
      <c r="O3239">
        <v>0</v>
      </c>
      <c r="P3239">
        <v>11</v>
      </c>
      <c r="Q3239">
        <v>14</v>
      </c>
      <c r="R3239">
        <v>477</v>
      </c>
      <c r="S3239">
        <v>-7</v>
      </c>
      <c r="T3239">
        <v>313</v>
      </c>
      <c r="U3239">
        <v>0</v>
      </c>
      <c r="V3239">
        <v>39</v>
      </c>
    </row>
    <row r="3240" spans="1:22" x14ac:dyDescent="0.3">
      <c r="A3240" s="42">
        <v>44046</v>
      </c>
      <c r="B3240" t="s">
        <v>84</v>
      </c>
      <c r="C3240">
        <v>401</v>
      </c>
      <c r="D3240">
        <v>3</v>
      </c>
      <c r="E3240">
        <v>360</v>
      </c>
      <c r="F3240">
        <v>4</v>
      </c>
      <c r="G3240">
        <v>41</v>
      </c>
      <c r="H3240">
        <v>-1</v>
      </c>
      <c r="I3240">
        <v>444</v>
      </c>
      <c r="J3240">
        <v>6</v>
      </c>
      <c r="K3240">
        <v>6213</v>
      </c>
      <c r="L3240">
        <v>184</v>
      </c>
      <c r="M3240">
        <v>6657</v>
      </c>
      <c r="N3240">
        <v>190</v>
      </c>
      <c r="O3240">
        <v>0</v>
      </c>
      <c r="P3240">
        <v>7</v>
      </c>
      <c r="Q3240">
        <v>10</v>
      </c>
      <c r="R3240">
        <v>192</v>
      </c>
      <c r="S3240">
        <v>-7</v>
      </c>
      <c r="T3240">
        <v>202</v>
      </c>
      <c r="U3240">
        <v>0</v>
      </c>
      <c r="V3240">
        <v>12</v>
      </c>
    </row>
    <row r="3241" spans="1:22" x14ac:dyDescent="0.3">
      <c r="A3241" s="42">
        <v>44046</v>
      </c>
      <c r="B3241" t="s">
        <v>91</v>
      </c>
      <c r="C3241">
        <v>362</v>
      </c>
      <c r="D3241">
        <v>38</v>
      </c>
      <c r="E3241">
        <v>354</v>
      </c>
      <c r="F3241">
        <v>38</v>
      </c>
      <c r="G3241">
        <v>8</v>
      </c>
      <c r="H3241">
        <v>0</v>
      </c>
      <c r="I3241">
        <v>413</v>
      </c>
      <c r="J3241">
        <v>37</v>
      </c>
      <c r="K3241">
        <v>5065</v>
      </c>
      <c r="L3241">
        <v>33</v>
      </c>
      <c r="M3241">
        <v>5478</v>
      </c>
      <c r="N3241">
        <v>70</v>
      </c>
      <c r="O3241">
        <v>0</v>
      </c>
      <c r="P3241">
        <v>4</v>
      </c>
      <c r="Q3241">
        <v>4</v>
      </c>
      <c r="R3241">
        <v>93</v>
      </c>
      <c r="S3241">
        <v>34</v>
      </c>
      <c r="T3241">
        <v>265</v>
      </c>
      <c r="U3241">
        <v>1</v>
      </c>
      <c r="V3241">
        <v>27</v>
      </c>
    </row>
    <row r="3242" spans="1:22" x14ac:dyDescent="0.3">
      <c r="A3242" s="42">
        <v>44046</v>
      </c>
      <c r="B3242" t="s">
        <v>108</v>
      </c>
      <c r="C3242">
        <v>374</v>
      </c>
      <c r="D3242">
        <v>5</v>
      </c>
      <c r="E3242">
        <v>360</v>
      </c>
      <c r="F3242">
        <v>5</v>
      </c>
      <c r="G3242">
        <v>14</v>
      </c>
      <c r="H3242">
        <v>0</v>
      </c>
      <c r="I3242">
        <v>399</v>
      </c>
      <c r="J3242">
        <v>5</v>
      </c>
      <c r="K3242">
        <v>3106</v>
      </c>
      <c r="L3242">
        <v>35</v>
      </c>
      <c r="M3242">
        <v>3505</v>
      </c>
      <c r="N3242">
        <v>40</v>
      </c>
      <c r="O3242">
        <v>0</v>
      </c>
      <c r="P3242">
        <v>5</v>
      </c>
      <c r="Q3242">
        <v>11</v>
      </c>
      <c r="R3242">
        <v>171</v>
      </c>
      <c r="S3242">
        <v>-6</v>
      </c>
      <c r="T3242">
        <v>198</v>
      </c>
      <c r="U3242">
        <v>0</v>
      </c>
      <c r="V3242">
        <v>18</v>
      </c>
    </row>
    <row r="3243" spans="1:22" x14ac:dyDescent="0.3">
      <c r="A3243" s="42">
        <v>44046</v>
      </c>
      <c r="B3243" t="s">
        <v>123</v>
      </c>
      <c r="C3243">
        <v>431</v>
      </c>
      <c r="D3243">
        <v>5</v>
      </c>
      <c r="E3243">
        <v>355</v>
      </c>
      <c r="F3243">
        <v>5</v>
      </c>
      <c r="G3243">
        <v>76</v>
      </c>
      <c r="H3243">
        <v>0</v>
      </c>
      <c r="I3243">
        <v>480</v>
      </c>
      <c r="J3243">
        <v>2</v>
      </c>
      <c r="K3243">
        <v>3955</v>
      </c>
      <c r="L3243">
        <v>85</v>
      </c>
      <c r="M3243">
        <v>4435</v>
      </c>
      <c r="N3243">
        <v>87</v>
      </c>
      <c r="O3243">
        <v>0</v>
      </c>
      <c r="P3243">
        <v>0</v>
      </c>
      <c r="Q3243">
        <v>12</v>
      </c>
      <c r="R3243">
        <v>180</v>
      </c>
      <c r="S3243">
        <v>-7</v>
      </c>
      <c r="T3243">
        <v>251</v>
      </c>
      <c r="U3243">
        <v>0</v>
      </c>
      <c r="V3243">
        <v>11</v>
      </c>
    </row>
    <row r="3244" spans="1:22" x14ac:dyDescent="0.3">
      <c r="A3244" s="42">
        <v>44046</v>
      </c>
      <c r="B3244" t="s">
        <v>109</v>
      </c>
      <c r="C3244">
        <v>216</v>
      </c>
      <c r="D3244">
        <v>5</v>
      </c>
      <c r="E3244">
        <v>212</v>
      </c>
      <c r="F3244">
        <v>5</v>
      </c>
      <c r="G3244">
        <v>4</v>
      </c>
      <c r="H3244">
        <v>0</v>
      </c>
      <c r="I3244">
        <v>257</v>
      </c>
      <c r="J3244">
        <v>5</v>
      </c>
      <c r="K3244">
        <v>4922</v>
      </c>
      <c r="L3244">
        <v>132</v>
      </c>
      <c r="M3244">
        <v>5179</v>
      </c>
      <c r="N3244">
        <v>137</v>
      </c>
      <c r="O3244">
        <v>0</v>
      </c>
      <c r="P3244">
        <v>0</v>
      </c>
      <c r="Q3244">
        <v>2</v>
      </c>
      <c r="R3244">
        <v>70</v>
      </c>
      <c r="S3244">
        <v>3</v>
      </c>
      <c r="T3244">
        <v>146</v>
      </c>
      <c r="U3244">
        <v>0</v>
      </c>
      <c r="V3244">
        <v>16</v>
      </c>
    </row>
    <row r="3245" spans="1:22" x14ac:dyDescent="0.3">
      <c r="A3245" s="42">
        <v>44046</v>
      </c>
      <c r="B3245" t="s">
        <v>124</v>
      </c>
      <c r="C3245">
        <v>231</v>
      </c>
      <c r="D3245">
        <v>5</v>
      </c>
      <c r="E3245">
        <v>229</v>
      </c>
      <c r="F3245">
        <v>6</v>
      </c>
      <c r="G3245">
        <v>2</v>
      </c>
      <c r="H3245">
        <v>-1</v>
      </c>
      <c r="I3245">
        <v>290</v>
      </c>
      <c r="J3245">
        <v>7</v>
      </c>
      <c r="K3245">
        <v>3016</v>
      </c>
      <c r="L3245">
        <v>18</v>
      </c>
      <c r="M3245">
        <v>3306</v>
      </c>
      <c r="N3245">
        <v>25</v>
      </c>
      <c r="O3245">
        <v>0</v>
      </c>
      <c r="P3245">
        <v>0</v>
      </c>
      <c r="Q3245">
        <v>11</v>
      </c>
      <c r="R3245">
        <v>145</v>
      </c>
      <c r="S3245">
        <v>-6</v>
      </c>
      <c r="T3245">
        <v>86</v>
      </c>
      <c r="U3245">
        <v>0</v>
      </c>
      <c r="V3245">
        <v>5</v>
      </c>
    </row>
    <row r="3246" spans="1:22" x14ac:dyDescent="0.3">
      <c r="A3246" s="42">
        <v>44046</v>
      </c>
      <c r="B3246" t="s">
        <v>77</v>
      </c>
      <c r="C3246">
        <v>55</v>
      </c>
      <c r="D3246">
        <v>0</v>
      </c>
      <c r="E3246">
        <v>55</v>
      </c>
      <c r="F3246">
        <v>0</v>
      </c>
      <c r="G3246">
        <v>0</v>
      </c>
      <c r="H3246">
        <v>0</v>
      </c>
      <c r="I3246">
        <v>63</v>
      </c>
      <c r="J3246">
        <v>0</v>
      </c>
      <c r="K3246">
        <v>1151</v>
      </c>
      <c r="L3246">
        <v>17</v>
      </c>
      <c r="M3246">
        <v>1214</v>
      </c>
      <c r="N3246">
        <v>17</v>
      </c>
      <c r="O3246">
        <v>0</v>
      </c>
      <c r="P3246">
        <v>0</v>
      </c>
      <c r="Q3246">
        <v>2</v>
      </c>
      <c r="R3246">
        <v>24</v>
      </c>
      <c r="S3246">
        <v>-2</v>
      </c>
      <c r="T3246">
        <v>31</v>
      </c>
      <c r="U3246">
        <v>0</v>
      </c>
      <c r="V3246">
        <v>4</v>
      </c>
    </row>
    <row r="3247" spans="1:22" x14ac:dyDescent="0.3">
      <c r="A3247" s="42">
        <v>44046</v>
      </c>
      <c r="B3247" t="s">
        <v>125</v>
      </c>
      <c r="C3247">
        <v>105</v>
      </c>
      <c r="D3247">
        <v>4</v>
      </c>
      <c r="E3247">
        <v>99</v>
      </c>
      <c r="F3247">
        <v>3</v>
      </c>
      <c r="G3247">
        <v>6</v>
      </c>
      <c r="H3247">
        <v>1</v>
      </c>
      <c r="I3247">
        <v>122</v>
      </c>
      <c r="J3247">
        <v>4</v>
      </c>
      <c r="K3247">
        <v>2790</v>
      </c>
      <c r="L3247">
        <v>46</v>
      </c>
      <c r="M3247">
        <v>2912</v>
      </c>
      <c r="N3247">
        <v>50</v>
      </c>
      <c r="O3247">
        <v>0</v>
      </c>
      <c r="P3247">
        <v>3</v>
      </c>
      <c r="Q3247">
        <v>1</v>
      </c>
      <c r="R3247">
        <v>34</v>
      </c>
      <c r="S3247">
        <v>3</v>
      </c>
      <c r="T3247">
        <v>68</v>
      </c>
      <c r="U3247">
        <v>0</v>
      </c>
      <c r="V3247">
        <v>3</v>
      </c>
    </row>
    <row r="3248" spans="1:22" x14ac:dyDescent="0.3">
      <c r="A3248" s="42">
        <v>44046</v>
      </c>
      <c r="B3248" t="s">
        <v>126</v>
      </c>
      <c r="C3248">
        <v>106</v>
      </c>
      <c r="D3248">
        <v>-1</v>
      </c>
      <c r="E3248">
        <v>106</v>
      </c>
      <c r="F3248">
        <v>-1</v>
      </c>
      <c r="G3248">
        <v>0</v>
      </c>
      <c r="H3248">
        <v>0</v>
      </c>
      <c r="I3248">
        <v>124</v>
      </c>
      <c r="J3248">
        <v>3</v>
      </c>
      <c r="K3248">
        <v>1439</v>
      </c>
      <c r="L3248">
        <v>0</v>
      </c>
      <c r="M3248">
        <v>1563</v>
      </c>
      <c r="N3248">
        <v>3</v>
      </c>
      <c r="O3248">
        <v>0</v>
      </c>
      <c r="P3248">
        <v>1</v>
      </c>
      <c r="Q3248">
        <v>5</v>
      </c>
      <c r="R3248">
        <v>75</v>
      </c>
      <c r="S3248">
        <v>-6</v>
      </c>
      <c r="T3248">
        <v>30</v>
      </c>
      <c r="U3248">
        <v>1</v>
      </c>
      <c r="V3248">
        <v>7</v>
      </c>
    </row>
    <row r="3249" spans="1:22" x14ac:dyDescent="0.3">
      <c r="A3249" s="42">
        <v>44046</v>
      </c>
      <c r="B3249" t="s">
        <v>48</v>
      </c>
      <c r="C3249">
        <v>496</v>
      </c>
      <c r="D3249">
        <v>7</v>
      </c>
      <c r="E3249">
        <v>459</v>
      </c>
      <c r="F3249">
        <v>-7</v>
      </c>
      <c r="G3249">
        <v>37</v>
      </c>
      <c r="H3249">
        <v>14</v>
      </c>
      <c r="I3249">
        <v>544</v>
      </c>
      <c r="J3249">
        <v>5</v>
      </c>
      <c r="K3249">
        <v>7693</v>
      </c>
      <c r="L3249">
        <v>39</v>
      </c>
      <c r="M3249">
        <v>8237</v>
      </c>
      <c r="N3249">
        <v>44</v>
      </c>
      <c r="O3249">
        <v>0</v>
      </c>
      <c r="P3249">
        <v>2</v>
      </c>
      <c r="Q3249">
        <v>16</v>
      </c>
      <c r="R3249">
        <v>278</v>
      </c>
      <c r="S3249">
        <v>-9</v>
      </c>
      <c r="T3249">
        <v>216</v>
      </c>
      <c r="U3249">
        <v>0</v>
      </c>
      <c r="V3249">
        <v>24</v>
      </c>
    </row>
    <row r="3250" spans="1:22" x14ac:dyDescent="0.3">
      <c r="A3250" s="42">
        <v>44046</v>
      </c>
      <c r="B3250" t="s">
        <v>103</v>
      </c>
      <c r="C3250">
        <v>172</v>
      </c>
      <c r="D3250">
        <v>12</v>
      </c>
      <c r="E3250">
        <v>169</v>
      </c>
      <c r="F3250">
        <v>12</v>
      </c>
      <c r="G3250">
        <v>3</v>
      </c>
      <c r="H3250">
        <v>0</v>
      </c>
      <c r="I3250">
        <v>178</v>
      </c>
      <c r="J3250">
        <v>12</v>
      </c>
      <c r="K3250">
        <v>3394</v>
      </c>
      <c r="L3250">
        <v>17</v>
      </c>
      <c r="M3250">
        <v>3572</v>
      </c>
      <c r="N3250">
        <v>29</v>
      </c>
      <c r="O3250">
        <v>0</v>
      </c>
      <c r="P3250">
        <v>0</v>
      </c>
      <c r="Q3250">
        <v>0</v>
      </c>
      <c r="R3250">
        <v>40</v>
      </c>
      <c r="S3250">
        <v>12</v>
      </c>
      <c r="T3250">
        <v>132</v>
      </c>
      <c r="U3250">
        <v>1</v>
      </c>
      <c r="V3250">
        <v>7</v>
      </c>
    </row>
    <row r="3251" spans="1:22" x14ac:dyDescent="0.3">
      <c r="A3251" s="42">
        <v>44046</v>
      </c>
      <c r="B3251" t="s">
        <v>46</v>
      </c>
      <c r="C3251">
        <v>4032</v>
      </c>
      <c r="D3251">
        <v>106</v>
      </c>
      <c r="E3251">
        <v>3904</v>
      </c>
      <c r="F3251">
        <v>101</v>
      </c>
      <c r="G3251">
        <v>128</v>
      </c>
      <c r="H3251">
        <v>5</v>
      </c>
      <c r="I3251">
        <v>4522</v>
      </c>
      <c r="J3251">
        <v>96</v>
      </c>
      <c r="K3251">
        <v>70420</v>
      </c>
      <c r="L3251">
        <v>907</v>
      </c>
      <c r="M3251">
        <v>74942</v>
      </c>
      <c r="N3251">
        <v>1003</v>
      </c>
      <c r="O3251">
        <v>2</v>
      </c>
      <c r="P3251">
        <v>36</v>
      </c>
      <c r="Q3251">
        <v>139</v>
      </c>
      <c r="R3251">
        <v>2086</v>
      </c>
      <c r="S3251">
        <v>-35</v>
      </c>
      <c r="T3251">
        <v>1910</v>
      </c>
      <c r="U3251">
        <v>1</v>
      </c>
      <c r="V3251">
        <v>190</v>
      </c>
    </row>
    <row r="3252" spans="1:22" x14ac:dyDescent="0.3">
      <c r="A3252" s="42">
        <v>44046</v>
      </c>
      <c r="B3252" t="s">
        <v>127</v>
      </c>
      <c r="C3252">
        <v>749</v>
      </c>
      <c r="D3252">
        <v>5</v>
      </c>
      <c r="E3252">
        <v>743</v>
      </c>
      <c r="F3252">
        <v>5</v>
      </c>
      <c r="G3252">
        <v>6</v>
      </c>
      <c r="H3252">
        <v>0</v>
      </c>
      <c r="I3252">
        <v>919</v>
      </c>
      <c r="J3252">
        <v>6</v>
      </c>
      <c r="K3252">
        <v>4286</v>
      </c>
      <c r="L3252">
        <v>17</v>
      </c>
      <c r="M3252">
        <v>5205</v>
      </c>
      <c r="N3252">
        <v>23</v>
      </c>
      <c r="O3252">
        <v>0</v>
      </c>
      <c r="P3252">
        <v>0</v>
      </c>
      <c r="Q3252">
        <v>1</v>
      </c>
      <c r="R3252">
        <v>697</v>
      </c>
      <c r="S3252">
        <v>4</v>
      </c>
      <c r="T3252">
        <v>52</v>
      </c>
      <c r="U3252">
        <v>0</v>
      </c>
      <c r="V3252">
        <v>3</v>
      </c>
    </row>
    <row r="3253" spans="1:22" x14ac:dyDescent="0.3">
      <c r="A3253" s="42">
        <v>44046</v>
      </c>
      <c r="B3253" t="s">
        <v>128</v>
      </c>
      <c r="C3253">
        <v>423</v>
      </c>
      <c r="D3253">
        <v>2</v>
      </c>
      <c r="E3253">
        <v>417</v>
      </c>
      <c r="F3253">
        <v>2</v>
      </c>
      <c r="G3253">
        <v>6</v>
      </c>
      <c r="H3253">
        <v>0</v>
      </c>
      <c r="I3253">
        <v>481</v>
      </c>
      <c r="J3253">
        <v>3</v>
      </c>
      <c r="K3253">
        <v>6236</v>
      </c>
      <c r="L3253">
        <v>21</v>
      </c>
      <c r="M3253">
        <v>6717</v>
      </c>
      <c r="N3253">
        <v>24</v>
      </c>
      <c r="O3253">
        <v>0</v>
      </c>
      <c r="P3253">
        <v>6</v>
      </c>
      <c r="Q3253">
        <v>7</v>
      </c>
      <c r="R3253">
        <v>215</v>
      </c>
      <c r="S3253">
        <v>-5</v>
      </c>
      <c r="T3253">
        <v>202</v>
      </c>
      <c r="U3253">
        <v>0</v>
      </c>
      <c r="V3253">
        <v>27</v>
      </c>
    </row>
    <row r="3254" spans="1:22" x14ac:dyDescent="0.3">
      <c r="A3254" s="42">
        <v>44046</v>
      </c>
      <c r="B3254" t="s">
        <v>114</v>
      </c>
      <c r="C3254">
        <v>478</v>
      </c>
      <c r="D3254">
        <v>4</v>
      </c>
      <c r="E3254">
        <v>476</v>
      </c>
      <c r="F3254">
        <v>5</v>
      </c>
      <c r="G3254">
        <v>2</v>
      </c>
      <c r="H3254">
        <v>-1</v>
      </c>
      <c r="I3254">
        <v>574</v>
      </c>
      <c r="J3254">
        <v>4</v>
      </c>
      <c r="K3254">
        <v>5719</v>
      </c>
      <c r="L3254">
        <v>49</v>
      </c>
      <c r="M3254">
        <v>6293</v>
      </c>
      <c r="N3254">
        <v>53</v>
      </c>
      <c r="O3254">
        <v>0</v>
      </c>
      <c r="P3254">
        <v>6</v>
      </c>
      <c r="Q3254">
        <v>10</v>
      </c>
      <c r="R3254">
        <v>270</v>
      </c>
      <c r="S3254">
        <v>-6</v>
      </c>
      <c r="T3254">
        <v>202</v>
      </c>
      <c r="U3254">
        <v>0</v>
      </c>
      <c r="V3254">
        <v>22</v>
      </c>
    </row>
    <row r="3255" spans="1:22" x14ac:dyDescent="0.3">
      <c r="A3255" s="42">
        <v>44046</v>
      </c>
      <c r="B3255" t="s">
        <v>92</v>
      </c>
      <c r="C3255">
        <v>56</v>
      </c>
      <c r="D3255">
        <v>0</v>
      </c>
      <c r="E3255">
        <v>56</v>
      </c>
      <c r="F3255">
        <v>0</v>
      </c>
      <c r="G3255">
        <v>0</v>
      </c>
      <c r="H3255">
        <v>0</v>
      </c>
      <c r="I3255">
        <v>61</v>
      </c>
      <c r="J3255">
        <v>0</v>
      </c>
      <c r="K3255">
        <v>2048</v>
      </c>
      <c r="L3255">
        <v>7</v>
      </c>
      <c r="M3255">
        <v>2109</v>
      </c>
      <c r="N3255">
        <v>7</v>
      </c>
      <c r="O3255">
        <v>0</v>
      </c>
      <c r="P3255">
        <v>1</v>
      </c>
      <c r="Q3255">
        <v>3</v>
      </c>
      <c r="R3255">
        <v>17</v>
      </c>
      <c r="S3255">
        <v>-3</v>
      </c>
      <c r="T3255">
        <v>38</v>
      </c>
      <c r="U3255">
        <v>1</v>
      </c>
      <c r="V3255">
        <v>6</v>
      </c>
    </row>
    <row r="3256" spans="1:22" x14ac:dyDescent="0.3">
      <c r="A3256" s="42">
        <v>44046</v>
      </c>
      <c r="B3256" t="s">
        <v>85</v>
      </c>
      <c r="C3256">
        <v>254</v>
      </c>
      <c r="D3256">
        <v>3</v>
      </c>
      <c r="E3256">
        <v>253</v>
      </c>
      <c r="F3256">
        <v>3</v>
      </c>
      <c r="G3256">
        <v>1</v>
      </c>
      <c r="H3256">
        <v>0</v>
      </c>
      <c r="I3256">
        <v>312</v>
      </c>
      <c r="J3256">
        <v>3</v>
      </c>
      <c r="K3256">
        <v>3959</v>
      </c>
      <c r="L3256">
        <v>27</v>
      </c>
      <c r="M3256">
        <v>4271</v>
      </c>
      <c r="N3256">
        <v>30</v>
      </c>
      <c r="O3256">
        <v>0</v>
      </c>
      <c r="P3256">
        <v>1</v>
      </c>
      <c r="Q3256">
        <v>14</v>
      </c>
      <c r="R3256">
        <v>136</v>
      </c>
      <c r="S3256">
        <v>-11</v>
      </c>
      <c r="T3256">
        <v>117</v>
      </c>
      <c r="U3256">
        <v>0</v>
      </c>
      <c r="V3256">
        <v>10</v>
      </c>
    </row>
    <row r="3257" spans="1:22" x14ac:dyDescent="0.3">
      <c r="A3257" s="42">
        <v>44046</v>
      </c>
      <c r="B3257" t="s">
        <v>78</v>
      </c>
      <c r="C3257">
        <v>653</v>
      </c>
      <c r="D3257">
        <v>4</v>
      </c>
      <c r="E3257">
        <v>634</v>
      </c>
      <c r="F3257">
        <v>4</v>
      </c>
      <c r="G3257">
        <v>19</v>
      </c>
      <c r="H3257">
        <v>0</v>
      </c>
      <c r="I3257">
        <v>711</v>
      </c>
      <c r="J3257">
        <v>3</v>
      </c>
      <c r="K3257">
        <v>6730</v>
      </c>
      <c r="L3257">
        <v>67</v>
      </c>
      <c r="M3257">
        <v>7441</v>
      </c>
      <c r="N3257">
        <v>70</v>
      </c>
      <c r="O3257">
        <v>0</v>
      </c>
      <c r="P3257">
        <v>3</v>
      </c>
      <c r="Q3257">
        <v>13</v>
      </c>
      <c r="R3257">
        <v>378</v>
      </c>
      <c r="S3257">
        <v>-9</v>
      </c>
      <c r="T3257">
        <v>272</v>
      </c>
      <c r="U3257">
        <v>1</v>
      </c>
      <c r="V3257">
        <v>17</v>
      </c>
    </row>
    <row r="3258" spans="1:22" x14ac:dyDescent="0.3">
      <c r="A3258" s="42">
        <v>44046</v>
      </c>
      <c r="B3258" t="s">
        <v>96</v>
      </c>
      <c r="C3258">
        <v>832</v>
      </c>
      <c r="D3258">
        <v>-2</v>
      </c>
      <c r="E3258">
        <v>827</v>
      </c>
      <c r="F3258">
        <v>-2</v>
      </c>
      <c r="G3258">
        <v>5</v>
      </c>
      <c r="H3258">
        <v>0</v>
      </c>
      <c r="I3258">
        <v>983</v>
      </c>
      <c r="J3258">
        <v>0</v>
      </c>
      <c r="K3258">
        <v>4514</v>
      </c>
      <c r="L3258">
        <v>18</v>
      </c>
      <c r="M3258">
        <v>5497</v>
      </c>
      <c r="N3258">
        <v>18</v>
      </c>
      <c r="O3258">
        <v>0</v>
      </c>
      <c r="P3258">
        <v>13</v>
      </c>
      <c r="Q3258">
        <v>17</v>
      </c>
      <c r="R3258">
        <v>678</v>
      </c>
      <c r="S3258">
        <v>-19</v>
      </c>
      <c r="T3258">
        <v>141</v>
      </c>
      <c r="U3258">
        <v>0</v>
      </c>
      <c r="V3258">
        <v>57</v>
      </c>
    </row>
    <row r="3259" spans="1:22" x14ac:dyDescent="0.3">
      <c r="A3259" s="42">
        <v>44046</v>
      </c>
      <c r="B3259" t="s">
        <v>88</v>
      </c>
      <c r="C3259">
        <v>912</v>
      </c>
      <c r="D3259">
        <v>23</v>
      </c>
      <c r="E3259">
        <v>889</v>
      </c>
      <c r="F3259">
        <v>23</v>
      </c>
      <c r="G3259">
        <v>23</v>
      </c>
      <c r="H3259">
        <v>0</v>
      </c>
      <c r="I3259">
        <v>1014</v>
      </c>
      <c r="J3259">
        <v>24</v>
      </c>
      <c r="K3259">
        <v>13505</v>
      </c>
      <c r="L3259">
        <v>220</v>
      </c>
      <c r="M3259">
        <v>14519</v>
      </c>
      <c r="N3259">
        <v>244</v>
      </c>
      <c r="O3259">
        <v>1</v>
      </c>
      <c r="P3259">
        <v>13</v>
      </c>
      <c r="Q3259">
        <v>26</v>
      </c>
      <c r="R3259">
        <v>496</v>
      </c>
      <c r="S3259">
        <v>-4</v>
      </c>
      <c r="T3259">
        <v>403</v>
      </c>
      <c r="U3259">
        <v>1</v>
      </c>
      <c r="V3259">
        <v>46</v>
      </c>
    </row>
    <row r="3260" spans="1:22" x14ac:dyDescent="0.3">
      <c r="A3260" s="42">
        <v>44046</v>
      </c>
      <c r="B3260" t="s">
        <v>79</v>
      </c>
      <c r="C3260">
        <v>205</v>
      </c>
      <c r="D3260">
        <v>-1</v>
      </c>
      <c r="E3260">
        <v>204</v>
      </c>
      <c r="F3260">
        <v>-1</v>
      </c>
      <c r="G3260">
        <v>1</v>
      </c>
      <c r="H3260">
        <v>0</v>
      </c>
      <c r="I3260">
        <v>257</v>
      </c>
      <c r="J3260">
        <v>-1</v>
      </c>
      <c r="K3260">
        <v>3260</v>
      </c>
      <c r="L3260">
        <v>11</v>
      </c>
      <c r="M3260">
        <v>3517</v>
      </c>
      <c r="N3260">
        <v>10</v>
      </c>
      <c r="O3260">
        <v>0</v>
      </c>
      <c r="P3260">
        <v>4</v>
      </c>
      <c r="Q3260">
        <v>5</v>
      </c>
      <c r="R3260">
        <v>116</v>
      </c>
      <c r="S3260">
        <v>-6</v>
      </c>
      <c r="T3260">
        <v>85</v>
      </c>
      <c r="U3260">
        <v>0</v>
      </c>
      <c r="V3260">
        <v>21</v>
      </c>
    </row>
    <row r="3261" spans="1:22" x14ac:dyDescent="0.3">
      <c r="A3261" s="42">
        <v>44046</v>
      </c>
      <c r="B3261" t="s">
        <v>115</v>
      </c>
      <c r="C3261">
        <v>265</v>
      </c>
      <c r="D3261">
        <v>2</v>
      </c>
      <c r="E3261">
        <v>264</v>
      </c>
      <c r="F3261">
        <v>2</v>
      </c>
      <c r="G3261">
        <v>1</v>
      </c>
      <c r="H3261">
        <v>0</v>
      </c>
      <c r="I3261">
        <v>306</v>
      </c>
      <c r="J3261">
        <v>2</v>
      </c>
      <c r="K3261">
        <v>4339</v>
      </c>
      <c r="L3261">
        <v>22</v>
      </c>
      <c r="M3261">
        <v>4645</v>
      </c>
      <c r="N3261">
        <v>24</v>
      </c>
      <c r="O3261">
        <v>0</v>
      </c>
      <c r="P3261">
        <v>2</v>
      </c>
      <c r="Q3261">
        <v>2</v>
      </c>
      <c r="R3261">
        <v>141</v>
      </c>
      <c r="S3261">
        <v>0</v>
      </c>
      <c r="T3261">
        <v>122</v>
      </c>
      <c r="U3261">
        <v>0</v>
      </c>
      <c r="V3261">
        <v>13</v>
      </c>
    </row>
    <row r="3262" spans="1:22" x14ac:dyDescent="0.3">
      <c r="A3262" s="42">
        <v>44046</v>
      </c>
      <c r="B3262" t="s">
        <v>2</v>
      </c>
      <c r="C3262">
        <v>1081</v>
      </c>
      <c r="D3262">
        <v>15</v>
      </c>
      <c r="E3262">
        <v>1077</v>
      </c>
      <c r="F3262">
        <v>16</v>
      </c>
      <c r="G3262">
        <v>4</v>
      </c>
      <c r="H3262">
        <v>-1</v>
      </c>
      <c r="I3262">
        <v>1281</v>
      </c>
      <c r="J3262">
        <v>18</v>
      </c>
      <c r="K3262">
        <v>11585</v>
      </c>
      <c r="L3262">
        <v>90</v>
      </c>
      <c r="M3262">
        <v>12866</v>
      </c>
      <c r="N3262">
        <v>108</v>
      </c>
      <c r="O3262">
        <v>0</v>
      </c>
      <c r="P3262">
        <v>5</v>
      </c>
      <c r="Q3262">
        <v>34</v>
      </c>
      <c r="R3262">
        <v>574</v>
      </c>
      <c r="S3262">
        <v>-19</v>
      </c>
      <c r="T3262">
        <v>502</v>
      </c>
      <c r="U3262">
        <v>1</v>
      </c>
      <c r="V3262">
        <v>36</v>
      </c>
    </row>
    <row r="3263" spans="1:22" x14ac:dyDescent="0.3">
      <c r="A3263" s="42">
        <v>44046</v>
      </c>
      <c r="B3263" t="s">
        <v>80</v>
      </c>
      <c r="C3263">
        <v>489</v>
      </c>
      <c r="D3263">
        <v>10</v>
      </c>
      <c r="E3263">
        <v>484</v>
      </c>
      <c r="F3263">
        <v>10</v>
      </c>
      <c r="G3263">
        <v>5</v>
      </c>
      <c r="H3263">
        <v>0</v>
      </c>
      <c r="I3263">
        <v>600</v>
      </c>
      <c r="J3263">
        <v>11</v>
      </c>
      <c r="K3263">
        <v>8169</v>
      </c>
      <c r="L3263">
        <v>62</v>
      </c>
      <c r="M3263">
        <v>8769</v>
      </c>
      <c r="N3263">
        <v>73</v>
      </c>
      <c r="O3263">
        <v>0</v>
      </c>
      <c r="P3263">
        <v>20</v>
      </c>
      <c r="Q3263">
        <v>8</v>
      </c>
      <c r="R3263">
        <v>324</v>
      </c>
      <c r="S3263">
        <v>2</v>
      </c>
      <c r="T3263">
        <v>145</v>
      </c>
      <c r="U3263">
        <v>0</v>
      </c>
      <c r="V3263">
        <v>35</v>
      </c>
    </row>
    <row r="3264" spans="1:22" x14ac:dyDescent="0.3">
      <c r="A3264" s="42">
        <v>44046</v>
      </c>
      <c r="B3264" t="s">
        <v>110</v>
      </c>
      <c r="C3264">
        <v>316</v>
      </c>
      <c r="D3264">
        <v>6</v>
      </c>
      <c r="E3264">
        <v>293</v>
      </c>
      <c r="F3264">
        <v>6</v>
      </c>
      <c r="G3264">
        <v>23</v>
      </c>
      <c r="H3264">
        <v>0</v>
      </c>
      <c r="I3264">
        <v>353</v>
      </c>
      <c r="J3264">
        <v>9</v>
      </c>
      <c r="K3264">
        <v>3351</v>
      </c>
      <c r="L3264">
        <v>110</v>
      </c>
      <c r="M3264">
        <v>3704</v>
      </c>
      <c r="N3264">
        <v>119</v>
      </c>
      <c r="O3264">
        <v>0</v>
      </c>
      <c r="P3264">
        <v>5</v>
      </c>
      <c r="Q3264">
        <v>10</v>
      </c>
      <c r="R3264">
        <v>146</v>
      </c>
      <c r="S3264">
        <v>-4</v>
      </c>
      <c r="T3264">
        <v>165</v>
      </c>
      <c r="U3264">
        <v>0</v>
      </c>
      <c r="V3264">
        <v>21</v>
      </c>
    </row>
    <row r="3265" spans="1:22" x14ac:dyDescent="0.3">
      <c r="A3265" s="42">
        <v>44046</v>
      </c>
      <c r="B3265" t="s">
        <v>97</v>
      </c>
      <c r="C3265">
        <v>98</v>
      </c>
      <c r="D3265">
        <v>2</v>
      </c>
      <c r="E3265">
        <v>98</v>
      </c>
      <c r="F3265">
        <v>2</v>
      </c>
      <c r="G3265">
        <v>0</v>
      </c>
      <c r="H3265">
        <v>0</v>
      </c>
      <c r="I3265">
        <v>119</v>
      </c>
      <c r="J3265">
        <v>3</v>
      </c>
      <c r="K3265">
        <v>1666</v>
      </c>
      <c r="L3265">
        <v>8</v>
      </c>
      <c r="M3265">
        <v>1785</v>
      </c>
      <c r="N3265">
        <v>11</v>
      </c>
      <c r="O3265">
        <v>0</v>
      </c>
      <c r="P3265">
        <v>0</v>
      </c>
      <c r="Q3265">
        <v>3</v>
      </c>
      <c r="R3265">
        <v>48</v>
      </c>
      <c r="S3265">
        <v>-1</v>
      </c>
      <c r="T3265">
        <v>50</v>
      </c>
      <c r="U3265">
        <v>0</v>
      </c>
      <c r="V3265">
        <v>5</v>
      </c>
    </row>
    <row r="3266" spans="1:22" x14ac:dyDescent="0.3">
      <c r="A3266" s="42">
        <v>44046</v>
      </c>
      <c r="B3266" t="s">
        <v>70</v>
      </c>
      <c r="C3266">
        <v>366</v>
      </c>
      <c r="D3266">
        <v>10</v>
      </c>
      <c r="E3266">
        <v>352</v>
      </c>
      <c r="F3266">
        <v>10</v>
      </c>
      <c r="G3266">
        <v>14</v>
      </c>
      <c r="H3266">
        <v>0</v>
      </c>
      <c r="I3266">
        <v>408</v>
      </c>
      <c r="J3266">
        <v>13</v>
      </c>
      <c r="K3266">
        <v>4439</v>
      </c>
      <c r="L3266">
        <v>98</v>
      </c>
      <c r="M3266">
        <v>4847</v>
      </c>
      <c r="N3266">
        <v>111</v>
      </c>
      <c r="O3266">
        <v>0</v>
      </c>
      <c r="P3266">
        <v>9</v>
      </c>
      <c r="Q3266">
        <v>5</v>
      </c>
      <c r="R3266">
        <v>177</v>
      </c>
      <c r="S3266">
        <v>5</v>
      </c>
      <c r="T3266">
        <v>180</v>
      </c>
      <c r="U3266">
        <v>0</v>
      </c>
      <c r="V3266">
        <v>26</v>
      </c>
    </row>
    <row r="3267" spans="1:22" x14ac:dyDescent="0.3">
      <c r="A3267" s="42">
        <v>44046</v>
      </c>
      <c r="B3267" t="s">
        <v>56</v>
      </c>
      <c r="C3267">
        <v>1734</v>
      </c>
      <c r="D3267">
        <v>23</v>
      </c>
      <c r="E3267">
        <v>1726</v>
      </c>
      <c r="F3267">
        <v>23</v>
      </c>
      <c r="G3267">
        <v>8</v>
      </c>
      <c r="H3267">
        <v>0</v>
      </c>
      <c r="I3267">
        <v>2001</v>
      </c>
      <c r="J3267">
        <v>24</v>
      </c>
      <c r="K3267">
        <v>23499</v>
      </c>
      <c r="L3267">
        <v>259</v>
      </c>
      <c r="M3267">
        <v>25500</v>
      </c>
      <c r="N3267">
        <v>283</v>
      </c>
      <c r="O3267">
        <v>0</v>
      </c>
      <c r="P3267">
        <v>11</v>
      </c>
      <c r="Q3267">
        <v>32</v>
      </c>
      <c r="R3267">
        <v>762</v>
      </c>
      <c r="S3267">
        <v>-9</v>
      </c>
      <c r="T3267">
        <v>961</v>
      </c>
      <c r="U3267">
        <v>0</v>
      </c>
      <c r="V3267">
        <v>74</v>
      </c>
    </row>
    <row r="3268" spans="1:22" x14ac:dyDescent="0.3">
      <c r="A3268" s="42">
        <v>44046</v>
      </c>
      <c r="B3268" t="s">
        <v>129</v>
      </c>
      <c r="C3268">
        <v>45</v>
      </c>
      <c r="D3268">
        <v>3</v>
      </c>
      <c r="E3268">
        <v>45</v>
      </c>
      <c r="F3268">
        <v>3</v>
      </c>
      <c r="G3268">
        <v>0</v>
      </c>
      <c r="H3268">
        <v>0</v>
      </c>
      <c r="I3268">
        <v>57</v>
      </c>
      <c r="J3268">
        <v>3</v>
      </c>
      <c r="K3268">
        <v>869</v>
      </c>
      <c r="L3268">
        <v>3</v>
      </c>
      <c r="M3268">
        <v>926</v>
      </c>
      <c r="N3268">
        <v>6</v>
      </c>
      <c r="O3268">
        <v>0</v>
      </c>
      <c r="P3268">
        <v>0</v>
      </c>
      <c r="Q3268">
        <v>0</v>
      </c>
      <c r="R3268">
        <v>29</v>
      </c>
      <c r="S3268">
        <v>3</v>
      </c>
      <c r="T3268">
        <v>16</v>
      </c>
      <c r="U3268">
        <v>0</v>
      </c>
      <c r="V3268">
        <v>0</v>
      </c>
    </row>
    <row r="3269" spans="1:22" x14ac:dyDescent="0.3">
      <c r="A3269" s="42">
        <v>44046</v>
      </c>
      <c r="B3269" t="s">
        <v>104</v>
      </c>
      <c r="C3269">
        <v>82</v>
      </c>
      <c r="D3269">
        <v>3</v>
      </c>
      <c r="E3269">
        <v>82</v>
      </c>
      <c r="F3269">
        <v>3</v>
      </c>
      <c r="G3269">
        <v>0</v>
      </c>
      <c r="H3269">
        <v>0</v>
      </c>
      <c r="I3269">
        <v>96</v>
      </c>
      <c r="J3269">
        <v>2</v>
      </c>
      <c r="K3269">
        <v>4683</v>
      </c>
      <c r="L3269">
        <v>23</v>
      </c>
      <c r="M3269">
        <v>4779</v>
      </c>
      <c r="N3269">
        <v>25</v>
      </c>
      <c r="O3269">
        <v>0</v>
      </c>
      <c r="P3269">
        <v>1</v>
      </c>
      <c r="Q3269">
        <v>3</v>
      </c>
      <c r="R3269">
        <v>47</v>
      </c>
      <c r="S3269">
        <v>0</v>
      </c>
      <c r="T3269">
        <v>34</v>
      </c>
      <c r="U3269">
        <v>0</v>
      </c>
      <c r="V3269">
        <v>2</v>
      </c>
    </row>
    <row r="3270" spans="1:22" x14ac:dyDescent="0.3">
      <c r="A3270" s="42">
        <v>44046</v>
      </c>
      <c r="B3270" t="s">
        <v>111</v>
      </c>
      <c r="C3270">
        <v>435</v>
      </c>
      <c r="D3270">
        <v>8</v>
      </c>
      <c r="E3270">
        <v>427</v>
      </c>
      <c r="F3270">
        <v>7</v>
      </c>
      <c r="G3270">
        <v>8</v>
      </c>
      <c r="H3270">
        <v>1</v>
      </c>
      <c r="I3270">
        <v>484</v>
      </c>
      <c r="J3270">
        <v>4</v>
      </c>
      <c r="K3270">
        <v>4849</v>
      </c>
      <c r="L3270">
        <v>81</v>
      </c>
      <c r="M3270">
        <v>5333</v>
      </c>
      <c r="N3270">
        <v>85</v>
      </c>
      <c r="O3270">
        <v>0</v>
      </c>
      <c r="P3270">
        <v>4</v>
      </c>
      <c r="Q3270">
        <v>9</v>
      </c>
      <c r="R3270">
        <v>150</v>
      </c>
      <c r="S3270">
        <v>-1</v>
      </c>
      <c r="T3270">
        <v>281</v>
      </c>
      <c r="U3270">
        <v>0</v>
      </c>
      <c r="V3270">
        <v>21</v>
      </c>
    </row>
    <row r="3271" spans="1:22" x14ac:dyDescent="0.3">
      <c r="A3271" s="42">
        <v>44046</v>
      </c>
      <c r="B3271" t="s">
        <v>57</v>
      </c>
      <c r="C3271">
        <v>2783</v>
      </c>
      <c r="D3271">
        <v>-40</v>
      </c>
      <c r="E3271">
        <v>2742</v>
      </c>
      <c r="F3271">
        <v>-37</v>
      </c>
      <c r="G3271">
        <v>41</v>
      </c>
      <c r="H3271">
        <v>-3</v>
      </c>
      <c r="I3271">
        <v>2870</v>
      </c>
      <c r="J3271">
        <v>-24</v>
      </c>
      <c r="K3271">
        <v>163528</v>
      </c>
      <c r="L3271">
        <v>910</v>
      </c>
      <c r="M3271">
        <v>166398</v>
      </c>
      <c r="N3271">
        <v>886</v>
      </c>
      <c r="O3271">
        <v>2</v>
      </c>
      <c r="P3271">
        <v>14</v>
      </c>
      <c r="Q3271">
        <v>87</v>
      </c>
      <c r="R3271">
        <v>1322</v>
      </c>
      <c r="S3271">
        <v>-129</v>
      </c>
      <c r="T3271">
        <v>1447</v>
      </c>
      <c r="U3271">
        <v>1</v>
      </c>
      <c r="V3271">
        <v>62</v>
      </c>
    </row>
    <row r="3272" spans="1:22" x14ac:dyDescent="0.3">
      <c r="A3272" s="42">
        <v>44046</v>
      </c>
      <c r="B3272" t="s">
        <v>89</v>
      </c>
      <c r="C3272">
        <v>134</v>
      </c>
      <c r="D3272">
        <v>0</v>
      </c>
      <c r="E3272">
        <v>132</v>
      </c>
      <c r="F3272">
        <v>0</v>
      </c>
      <c r="G3272">
        <v>2</v>
      </c>
      <c r="H3272">
        <v>0</v>
      </c>
      <c r="I3272">
        <v>154</v>
      </c>
      <c r="J3272">
        <v>0</v>
      </c>
      <c r="K3272">
        <v>3618</v>
      </c>
      <c r="L3272">
        <v>10</v>
      </c>
      <c r="M3272">
        <v>3772</v>
      </c>
      <c r="N3272">
        <v>10</v>
      </c>
      <c r="O3272">
        <v>0</v>
      </c>
      <c r="P3272">
        <v>1</v>
      </c>
      <c r="Q3272">
        <v>3</v>
      </c>
      <c r="R3272">
        <v>94</v>
      </c>
      <c r="S3272">
        <v>-3</v>
      </c>
      <c r="T3272">
        <v>39</v>
      </c>
      <c r="U3272">
        <v>0</v>
      </c>
      <c r="V3272">
        <v>4</v>
      </c>
    </row>
    <row r="3273" spans="1:22" x14ac:dyDescent="0.3">
      <c r="A3273" s="42">
        <v>44046</v>
      </c>
      <c r="B3273" t="s">
        <v>44</v>
      </c>
      <c r="C3273">
        <v>2954</v>
      </c>
      <c r="D3273">
        <v>30</v>
      </c>
      <c r="E3273">
        <v>2928</v>
      </c>
      <c r="F3273">
        <v>30</v>
      </c>
      <c r="G3273">
        <v>26</v>
      </c>
      <c r="H3273">
        <v>0</v>
      </c>
      <c r="I3273">
        <v>3329</v>
      </c>
      <c r="J3273">
        <v>42</v>
      </c>
      <c r="K3273">
        <v>123456</v>
      </c>
      <c r="L3273">
        <v>814</v>
      </c>
      <c r="M3273">
        <v>126785</v>
      </c>
      <c r="N3273">
        <v>856</v>
      </c>
      <c r="O3273">
        <v>0</v>
      </c>
      <c r="P3273">
        <v>4</v>
      </c>
      <c r="Q3273">
        <v>121</v>
      </c>
      <c r="R3273">
        <v>1180</v>
      </c>
      <c r="S3273">
        <v>-91</v>
      </c>
      <c r="T3273">
        <v>1770</v>
      </c>
      <c r="U3273">
        <v>2</v>
      </c>
      <c r="V3273">
        <v>29</v>
      </c>
    </row>
    <row r="3274" spans="1:22" x14ac:dyDescent="0.3">
      <c r="A3274" s="42">
        <v>44046</v>
      </c>
      <c r="B3274" t="s">
        <v>81</v>
      </c>
      <c r="C3274">
        <v>74</v>
      </c>
      <c r="D3274">
        <v>0</v>
      </c>
      <c r="E3274">
        <v>72</v>
      </c>
      <c r="F3274">
        <v>0</v>
      </c>
      <c r="G3274">
        <v>2</v>
      </c>
      <c r="H3274">
        <v>0</v>
      </c>
      <c r="I3274">
        <v>86</v>
      </c>
      <c r="J3274">
        <v>1</v>
      </c>
      <c r="K3274">
        <v>1613</v>
      </c>
      <c r="L3274">
        <v>3</v>
      </c>
      <c r="M3274">
        <v>1699</v>
      </c>
      <c r="N3274">
        <v>4</v>
      </c>
      <c r="O3274">
        <v>0</v>
      </c>
      <c r="P3274">
        <v>0</v>
      </c>
      <c r="Q3274">
        <v>0</v>
      </c>
      <c r="R3274">
        <v>49</v>
      </c>
      <c r="S3274">
        <v>0</v>
      </c>
      <c r="T3274">
        <v>25</v>
      </c>
      <c r="U3274">
        <v>0</v>
      </c>
      <c r="V3274">
        <v>4</v>
      </c>
    </row>
    <row r="3275" spans="1:22" x14ac:dyDescent="0.3">
      <c r="A3275" s="42">
        <v>44046</v>
      </c>
      <c r="B3275" t="s">
        <v>130</v>
      </c>
      <c r="C3275">
        <v>22</v>
      </c>
      <c r="D3275">
        <v>0</v>
      </c>
      <c r="E3275">
        <v>22</v>
      </c>
      <c r="F3275">
        <v>0</v>
      </c>
      <c r="G3275">
        <v>0</v>
      </c>
      <c r="H3275">
        <v>0</v>
      </c>
      <c r="I3275">
        <v>22</v>
      </c>
      <c r="J3275">
        <v>0</v>
      </c>
      <c r="K3275">
        <v>628</v>
      </c>
      <c r="L3275">
        <v>2</v>
      </c>
      <c r="M3275">
        <v>650</v>
      </c>
      <c r="N3275">
        <v>2</v>
      </c>
      <c r="O3275">
        <v>0</v>
      </c>
      <c r="P3275">
        <v>1</v>
      </c>
      <c r="Q3275">
        <v>0</v>
      </c>
      <c r="R3275">
        <v>9</v>
      </c>
      <c r="S3275">
        <v>0</v>
      </c>
      <c r="T3275">
        <v>12</v>
      </c>
      <c r="U3275">
        <v>0</v>
      </c>
      <c r="V3275">
        <v>0</v>
      </c>
    </row>
    <row r="3276" spans="1:22" x14ac:dyDescent="0.3">
      <c r="A3276" s="42">
        <v>44046</v>
      </c>
      <c r="B3276" t="s">
        <v>131</v>
      </c>
      <c r="C3276">
        <v>165</v>
      </c>
      <c r="D3276">
        <v>-1</v>
      </c>
      <c r="E3276">
        <v>163</v>
      </c>
      <c r="F3276">
        <v>-1</v>
      </c>
      <c r="G3276">
        <v>2</v>
      </c>
      <c r="H3276">
        <v>0</v>
      </c>
      <c r="I3276">
        <v>178</v>
      </c>
      <c r="J3276">
        <v>0</v>
      </c>
      <c r="K3276">
        <v>1801</v>
      </c>
      <c r="L3276">
        <v>2</v>
      </c>
      <c r="M3276">
        <v>1979</v>
      </c>
      <c r="N3276">
        <v>2</v>
      </c>
      <c r="O3276">
        <v>0</v>
      </c>
      <c r="P3276">
        <v>1</v>
      </c>
      <c r="Q3276">
        <v>5</v>
      </c>
      <c r="R3276">
        <v>69</v>
      </c>
      <c r="S3276">
        <v>-6</v>
      </c>
      <c r="T3276">
        <v>95</v>
      </c>
      <c r="U3276">
        <v>0</v>
      </c>
      <c r="V3276">
        <v>7</v>
      </c>
    </row>
    <row r="3277" spans="1:22" x14ac:dyDescent="0.3">
      <c r="A3277" s="42">
        <v>44046</v>
      </c>
      <c r="B3277" t="s">
        <v>71</v>
      </c>
      <c r="C3277">
        <v>1544</v>
      </c>
      <c r="D3277">
        <v>-3</v>
      </c>
      <c r="E3277">
        <v>1537</v>
      </c>
      <c r="F3277">
        <v>-3</v>
      </c>
      <c r="G3277">
        <v>7</v>
      </c>
      <c r="H3277">
        <v>0</v>
      </c>
      <c r="I3277">
        <v>1845</v>
      </c>
      <c r="J3277">
        <v>-2</v>
      </c>
      <c r="K3277">
        <v>16389</v>
      </c>
      <c r="L3277">
        <v>39</v>
      </c>
      <c r="M3277">
        <v>18234</v>
      </c>
      <c r="N3277">
        <v>37</v>
      </c>
      <c r="O3277">
        <v>0</v>
      </c>
      <c r="P3277">
        <v>13</v>
      </c>
      <c r="Q3277">
        <v>23</v>
      </c>
      <c r="R3277">
        <v>1139</v>
      </c>
      <c r="S3277">
        <v>-26</v>
      </c>
      <c r="T3277">
        <v>392</v>
      </c>
      <c r="U3277">
        <v>0</v>
      </c>
      <c r="V3277">
        <v>47</v>
      </c>
    </row>
    <row r="3278" spans="1:22" x14ac:dyDescent="0.3">
      <c r="A3278" s="42">
        <v>44046</v>
      </c>
      <c r="B3278" t="s">
        <v>132</v>
      </c>
      <c r="C3278">
        <v>502</v>
      </c>
      <c r="D3278">
        <v>5</v>
      </c>
      <c r="E3278">
        <v>502</v>
      </c>
      <c r="F3278">
        <v>5</v>
      </c>
      <c r="G3278">
        <v>0</v>
      </c>
      <c r="H3278">
        <v>0</v>
      </c>
      <c r="I3278">
        <v>593</v>
      </c>
      <c r="J3278">
        <v>6</v>
      </c>
      <c r="K3278">
        <v>5344</v>
      </c>
      <c r="L3278">
        <v>41</v>
      </c>
      <c r="M3278">
        <v>5937</v>
      </c>
      <c r="N3278">
        <v>47</v>
      </c>
      <c r="O3278">
        <v>0</v>
      </c>
      <c r="P3278">
        <v>1</v>
      </c>
      <c r="Q3278">
        <v>8</v>
      </c>
      <c r="R3278">
        <v>363</v>
      </c>
      <c r="S3278">
        <v>-3</v>
      </c>
      <c r="T3278">
        <v>138</v>
      </c>
      <c r="U3278">
        <v>0</v>
      </c>
      <c r="V3278">
        <v>12</v>
      </c>
    </row>
    <row r="3279" spans="1:22" x14ac:dyDescent="0.3">
      <c r="A3279" s="42">
        <v>44046</v>
      </c>
      <c r="B3279" t="s">
        <v>72</v>
      </c>
      <c r="C3279">
        <v>364</v>
      </c>
      <c r="D3279">
        <v>8</v>
      </c>
      <c r="E3279">
        <v>346</v>
      </c>
      <c r="F3279">
        <v>8</v>
      </c>
      <c r="G3279">
        <v>18</v>
      </c>
      <c r="H3279">
        <v>0</v>
      </c>
      <c r="I3279">
        <v>423</v>
      </c>
      <c r="J3279">
        <v>9</v>
      </c>
      <c r="K3279">
        <v>9539</v>
      </c>
      <c r="L3279">
        <v>85</v>
      </c>
      <c r="M3279">
        <v>9962</v>
      </c>
      <c r="N3279">
        <v>94</v>
      </c>
      <c r="O3279">
        <v>1</v>
      </c>
      <c r="P3279">
        <v>2</v>
      </c>
      <c r="Q3279">
        <v>13</v>
      </c>
      <c r="R3279">
        <v>156</v>
      </c>
      <c r="S3279">
        <v>-6</v>
      </c>
      <c r="T3279">
        <v>206</v>
      </c>
      <c r="U3279">
        <v>0</v>
      </c>
      <c r="V3279">
        <v>16</v>
      </c>
    </row>
    <row r="3280" spans="1:22" x14ac:dyDescent="0.3">
      <c r="A3280" s="42">
        <v>44046</v>
      </c>
      <c r="B3280" t="s">
        <v>52</v>
      </c>
      <c r="C3280">
        <v>1450</v>
      </c>
      <c r="D3280">
        <v>18</v>
      </c>
      <c r="E3280">
        <v>1448</v>
      </c>
      <c r="F3280">
        <v>18</v>
      </c>
      <c r="G3280">
        <v>2</v>
      </c>
      <c r="H3280">
        <v>0</v>
      </c>
      <c r="I3280">
        <v>1831</v>
      </c>
      <c r="J3280">
        <v>20</v>
      </c>
      <c r="K3280">
        <v>9858</v>
      </c>
      <c r="L3280">
        <v>92</v>
      </c>
      <c r="M3280">
        <v>11689</v>
      </c>
      <c r="N3280">
        <v>112</v>
      </c>
      <c r="O3280">
        <v>1</v>
      </c>
      <c r="P3280">
        <v>17</v>
      </c>
      <c r="Q3280">
        <v>15</v>
      </c>
      <c r="R3280">
        <v>867</v>
      </c>
      <c r="S3280">
        <v>2</v>
      </c>
      <c r="T3280">
        <v>566</v>
      </c>
      <c r="U3280">
        <v>1</v>
      </c>
      <c r="V3280">
        <v>90</v>
      </c>
    </row>
    <row r="3281" spans="1:22" x14ac:dyDescent="0.3">
      <c r="A3281" s="42">
        <v>44046</v>
      </c>
      <c r="B3281" t="s">
        <v>19</v>
      </c>
      <c r="C3281">
        <v>6072</v>
      </c>
      <c r="D3281">
        <v>30</v>
      </c>
      <c r="E3281">
        <v>6063</v>
      </c>
      <c r="F3281">
        <v>30</v>
      </c>
      <c r="G3281">
        <v>9</v>
      </c>
      <c r="H3281">
        <v>0</v>
      </c>
      <c r="I3281">
        <v>7388</v>
      </c>
      <c r="J3281">
        <v>47</v>
      </c>
      <c r="K3281">
        <v>45032</v>
      </c>
      <c r="L3281">
        <v>312</v>
      </c>
      <c r="M3281">
        <v>52420</v>
      </c>
      <c r="N3281">
        <v>359</v>
      </c>
      <c r="O3281">
        <v>2</v>
      </c>
      <c r="P3281">
        <v>53</v>
      </c>
      <c r="Q3281">
        <v>96</v>
      </c>
      <c r="R3281">
        <v>3306</v>
      </c>
      <c r="S3281">
        <v>-68</v>
      </c>
      <c r="T3281">
        <v>2713</v>
      </c>
      <c r="U3281">
        <v>3</v>
      </c>
      <c r="V3281">
        <v>178</v>
      </c>
    </row>
    <row r="3282" spans="1:22" x14ac:dyDescent="0.3">
      <c r="A3282" s="42">
        <v>44046</v>
      </c>
      <c r="B3282" t="s">
        <v>73</v>
      </c>
      <c r="C3282">
        <v>104</v>
      </c>
      <c r="D3282">
        <v>3</v>
      </c>
      <c r="E3282">
        <v>101</v>
      </c>
      <c r="F3282">
        <v>3</v>
      </c>
      <c r="G3282">
        <v>3</v>
      </c>
      <c r="H3282">
        <v>0</v>
      </c>
      <c r="I3282">
        <v>111</v>
      </c>
      <c r="J3282">
        <v>2</v>
      </c>
      <c r="K3282">
        <v>2138</v>
      </c>
      <c r="L3282">
        <v>24</v>
      </c>
      <c r="M3282">
        <v>2249</v>
      </c>
      <c r="N3282">
        <v>26</v>
      </c>
      <c r="O3282">
        <v>0</v>
      </c>
      <c r="P3282">
        <v>0</v>
      </c>
      <c r="Q3282">
        <v>1</v>
      </c>
      <c r="R3282">
        <v>41</v>
      </c>
      <c r="S3282">
        <v>2</v>
      </c>
      <c r="T3282">
        <v>63</v>
      </c>
      <c r="U3282">
        <v>1</v>
      </c>
      <c r="V3282">
        <v>4</v>
      </c>
    </row>
    <row r="3283" spans="1:22" x14ac:dyDescent="0.3">
      <c r="A3283" s="42">
        <v>44046</v>
      </c>
      <c r="B3283" t="s">
        <v>133</v>
      </c>
      <c r="C3283">
        <v>94</v>
      </c>
      <c r="D3283">
        <v>0</v>
      </c>
      <c r="E3283">
        <v>94</v>
      </c>
      <c r="F3283">
        <v>0</v>
      </c>
      <c r="G3283">
        <v>0</v>
      </c>
      <c r="H3283">
        <v>0</v>
      </c>
      <c r="I3283">
        <v>118</v>
      </c>
      <c r="J3283">
        <v>0</v>
      </c>
      <c r="K3283">
        <v>2880</v>
      </c>
      <c r="L3283">
        <v>14</v>
      </c>
      <c r="M3283">
        <v>2998</v>
      </c>
      <c r="N3283">
        <v>14</v>
      </c>
      <c r="O3283">
        <v>0</v>
      </c>
      <c r="P3283">
        <v>0</v>
      </c>
      <c r="Q3283">
        <v>0</v>
      </c>
      <c r="R3283">
        <v>62</v>
      </c>
      <c r="S3283">
        <v>0</v>
      </c>
      <c r="T3283">
        <v>32</v>
      </c>
      <c r="U3283">
        <v>0</v>
      </c>
      <c r="V3283">
        <v>4</v>
      </c>
    </row>
    <row r="3284" spans="1:22" x14ac:dyDescent="0.3">
      <c r="A3284" s="42">
        <v>44046</v>
      </c>
      <c r="B3284" t="s">
        <v>50</v>
      </c>
      <c r="C3284">
        <v>1713</v>
      </c>
      <c r="D3284">
        <v>11</v>
      </c>
      <c r="E3284">
        <v>1658</v>
      </c>
      <c r="F3284">
        <v>11</v>
      </c>
      <c r="G3284">
        <v>55</v>
      </c>
      <c r="H3284">
        <v>0</v>
      </c>
      <c r="I3284">
        <v>1834</v>
      </c>
      <c r="J3284">
        <v>10</v>
      </c>
      <c r="K3284">
        <v>15437</v>
      </c>
      <c r="L3284">
        <v>61</v>
      </c>
      <c r="M3284">
        <v>17271</v>
      </c>
      <c r="N3284">
        <v>71</v>
      </c>
      <c r="O3284">
        <v>0</v>
      </c>
      <c r="P3284">
        <v>5</v>
      </c>
      <c r="Q3284">
        <v>29</v>
      </c>
      <c r="R3284">
        <v>1077</v>
      </c>
      <c r="S3284">
        <v>-18</v>
      </c>
      <c r="T3284">
        <v>631</v>
      </c>
      <c r="U3284">
        <v>1</v>
      </c>
      <c r="V3284">
        <v>55</v>
      </c>
    </row>
    <row r="3285" spans="1:22" x14ac:dyDescent="0.3">
      <c r="A3285" s="42">
        <v>44046</v>
      </c>
      <c r="B3285" t="s">
        <v>43</v>
      </c>
      <c r="C3285">
        <v>21492</v>
      </c>
      <c r="D3285">
        <v>196</v>
      </c>
      <c r="E3285">
        <v>21453</v>
      </c>
      <c r="F3285">
        <v>196</v>
      </c>
      <c r="G3285">
        <v>39</v>
      </c>
      <c r="H3285">
        <v>0</v>
      </c>
      <c r="I3285">
        <v>26217</v>
      </c>
      <c r="J3285">
        <v>241</v>
      </c>
      <c r="K3285">
        <v>225798</v>
      </c>
      <c r="L3285">
        <v>1774</v>
      </c>
      <c r="M3285">
        <v>252015</v>
      </c>
      <c r="N3285">
        <v>2015</v>
      </c>
      <c r="O3285">
        <v>3</v>
      </c>
      <c r="P3285">
        <v>288</v>
      </c>
      <c r="Q3285">
        <v>468</v>
      </c>
      <c r="R3285">
        <v>16335</v>
      </c>
      <c r="S3285">
        <v>-275</v>
      </c>
      <c r="T3285">
        <v>4869</v>
      </c>
      <c r="U3285">
        <v>9</v>
      </c>
      <c r="V3285">
        <v>1237</v>
      </c>
    </row>
    <row r="3286" spans="1:22" x14ac:dyDescent="0.3">
      <c r="A3286" s="42">
        <v>44046</v>
      </c>
      <c r="B3286" t="s">
        <v>99</v>
      </c>
      <c r="C3286">
        <v>363</v>
      </c>
      <c r="D3286">
        <v>2</v>
      </c>
      <c r="E3286">
        <v>359</v>
      </c>
      <c r="F3286">
        <v>2</v>
      </c>
      <c r="G3286">
        <v>4</v>
      </c>
      <c r="H3286">
        <v>0</v>
      </c>
      <c r="I3286">
        <v>438</v>
      </c>
      <c r="J3286">
        <v>3</v>
      </c>
      <c r="K3286">
        <v>3109</v>
      </c>
      <c r="L3286">
        <v>19</v>
      </c>
      <c r="M3286">
        <v>3547</v>
      </c>
      <c r="N3286">
        <v>22</v>
      </c>
      <c r="O3286">
        <v>0</v>
      </c>
      <c r="P3286">
        <v>3</v>
      </c>
      <c r="Q3286">
        <v>6</v>
      </c>
      <c r="R3286">
        <v>200</v>
      </c>
      <c r="S3286">
        <v>-4</v>
      </c>
      <c r="T3286">
        <v>160</v>
      </c>
      <c r="U3286">
        <v>0</v>
      </c>
      <c r="V3286">
        <v>11</v>
      </c>
    </row>
    <row r="3287" spans="1:22" x14ac:dyDescent="0.3">
      <c r="A3287" s="42">
        <v>44046</v>
      </c>
      <c r="B3287" t="s">
        <v>134</v>
      </c>
      <c r="C3287">
        <v>70</v>
      </c>
      <c r="D3287">
        <v>0</v>
      </c>
      <c r="E3287">
        <v>70</v>
      </c>
      <c r="F3287">
        <v>0</v>
      </c>
      <c r="G3287">
        <v>0</v>
      </c>
      <c r="H3287">
        <v>0</v>
      </c>
      <c r="I3287">
        <v>88</v>
      </c>
      <c r="J3287">
        <v>0</v>
      </c>
      <c r="K3287">
        <v>1502</v>
      </c>
      <c r="L3287">
        <v>18</v>
      </c>
      <c r="M3287">
        <v>1590</v>
      </c>
      <c r="N3287">
        <v>18</v>
      </c>
      <c r="O3287">
        <v>0</v>
      </c>
      <c r="P3287">
        <v>0</v>
      </c>
      <c r="Q3287">
        <v>2</v>
      </c>
      <c r="R3287">
        <v>32</v>
      </c>
      <c r="S3287">
        <v>-2</v>
      </c>
      <c r="T3287">
        <v>38</v>
      </c>
      <c r="U3287">
        <v>0</v>
      </c>
      <c r="V3287">
        <v>3</v>
      </c>
    </row>
    <row r="3288" spans="1:22" x14ac:dyDescent="0.3">
      <c r="A3288" s="42">
        <v>44046</v>
      </c>
      <c r="B3288" t="s">
        <v>45</v>
      </c>
      <c r="C3288">
        <v>806</v>
      </c>
      <c r="D3288">
        <v>26</v>
      </c>
      <c r="E3288">
        <v>752</v>
      </c>
      <c r="F3288">
        <v>26</v>
      </c>
      <c r="G3288">
        <v>54</v>
      </c>
      <c r="H3288">
        <v>0</v>
      </c>
      <c r="I3288">
        <v>848</v>
      </c>
      <c r="J3288">
        <v>26</v>
      </c>
      <c r="K3288">
        <v>13438</v>
      </c>
      <c r="L3288">
        <v>160</v>
      </c>
      <c r="M3288">
        <v>14286</v>
      </c>
      <c r="N3288">
        <v>186</v>
      </c>
      <c r="O3288">
        <v>0</v>
      </c>
      <c r="P3288">
        <v>9</v>
      </c>
      <c r="Q3288">
        <v>10</v>
      </c>
      <c r="R3288">
        <v>507</v>
      </c>
      <c r="S3288">
        <v>16</v>
      </c>
      <c r="T3288">
        <v>290</v>
      </c>
      <c r="U3288">
        <v>3</v>
      </c>
      <c r="V3288">
        <v>61</v>
      </c>
    </row>
    <row r="3289" spans="1:22" x14ac:dyDescent="0.3">
      <c r="A3289" s="42">
        <v>44046</v>
      </c>
      <c r="B3289" t="s">
        <v>53</v>
      </c>
      <c r="C3289">
        <v>3178</v>
      </c>
      <c r="D3289">
        <v>18</v>
      </c>
      <c r="E3289">
        <v>3165</v>
      </c>
      <c r="F3289">
        <v>18</v>
      </c>
      <c r="G3289">
        <v>13</v>
      </c>
      <c r="H3289">
        <v>0</v>
      </c>
      <c r="I3289">
        <v>3867</v>
      </c>
      <c r="J3289">
        <v>31</v>
      </c>
      <c r="K3289">
        <v>24318</v>
      </c>
      <c r="L3289">
        <v>149</v>
      </c>
      <c r="M3289">
        <v>28185</v>
      </c>
      <c r="N3289">
        <v>180</v>
      </c>
      <c r="O3289">
        <v>1</v>
      </c>
      <c r="P3289">
        <v>70</v>
      </c>
      <c r="Q3289">
        <v>78</v>
      </c>
      <c r="R3289">
        <v>1760</v>
      </c>
      <c r="S3289">
        <v>-61</v>
      </c>
      <c r="T3289">
        <v>1348</v>
      </c>
      <c r="U3289">
        <v>3</v>
      </c>
      <c r="V3289">
        <v>282</v>
      </c>
    </row>
    <row r="3290" spans="1:22" x14ac:dyDescent="0.3">
      <c r="A3290" s="42">
        <v>44046</v>
      </c>
      <c r="B3290" t="s">
        <v>65</v>
      </c>
      <c r="C3290">
        <v>1106</v>
      </c>
      <c r="D3290">
        <v>2</v>
      </c>
      <c r="E3290">
        <v>1095</v>
      </c>
      <c r="F3290">
        <v>2</v>
      </c>
      <c r="G3290">
        <v>11</v>
      </c>
      <c r="H3290">
        <v>0</v>
      </c>
      <c r="I3290">
        <v>1263</v>
      </c>
      <c r="J3290">
        <v>8</v>
      </c>
      <c r="K3290">
        <v>12684</v>
      </c>
      <c r="L3290">
        <v>61</v>
      </c>
      <c r="M3290">
        <v>13947</v>
      </c>
      <c r="N3290">
        <v>69</v>
      </c>
      <c r="O3290">
        <v>0</v>
      </c>
      <c r="P3290">
        <v>9</v>
      </c>
      <c r="Q3290">
        <v>11</v>
      </c>
      <c r="R3290">
        <v>697</v>
      </c>
      <c r="S3290">
        <v>-9</v>
      </c>
      <c r="T3290">
        <v>400</v>
      </c>
      <c r="U3290">
        <v>0</v>
      </c>
      <c r="V3290">
        <v>54</v>
      </c>
    </row>
    <row r="3291" spans="1:22" x14ac:dyDescent="0.3">
      <c r="A3291" s="42">
        <v>44046</v>
      </c>
      <c r="B3291" t="s">
        <v>105</v>
      </c>
      <c r="C3291">
        <v>1572</v>
      </c>
      <c r="D3291">
        <v>0</v>
      </c>
      <c r="E3291">
        <v>1569</v>
      </c>
      <c r="F3291">
        <v>0</v>
      </c>
      <c r="G3291">
        <v>3</v>
      </c>
      <c r="H3291">
        <v>0</v>
      </c>
      <c r="I3291">
        <v>1633</v>
      </c>
      <c r="J3291">
        <v>-1</v>
      </c>
      <c r="K3291">
        <v>3211</v>
      </c>
      <c r="L3291">
        <v>8</v>
      </c>
      <c r="M3291">
        <v>4844</v>
      </c>
      <c r="N3291">
        <v>7</v>
      </c>
      <c r="O3291">
        <v>0</v>
      </c>
      <c r="P3291">
        <v>6</v>
      </c>
      <c r="Q3291">
        <v>2</v>
      </c>
      <c r="R3291">
        <v>1496</v>
      </c>
      <c r="S3291">
        <v>-2</v>
      </c>
      <c r="T3291">
        <v>70</v>
      </c>
      <c r="U3291">
        <v>0</v>
      </c>
      <c r="V3291">
        <v>16</v>
      </c>
    </row>
    <row r="3292" spans="1:22" x14ac:dyDescent="0.3">
      <c r="A3292" s="42">
        <v>44046</v>
      </c>
      <c r="B3292" t="s">
        <v>98</v>
      </c>
      <c r="C3292">
        <v>138</v>
      </c>
      <c r="D3292">
        <v>2</v>
      </c>
      <c r="E3292">
        <v>134</v>
      </c>
      <c r="F3292">
        <v>2</v>
      </c>
      <c r="G3292">
        <v>4</v>
      </c>
      <c r="H3292">
        <v>0</v>
      </c>
      <c r="I3292">
        <v>147</v>
      </c>
      <c r="J3292">
        <v>2</v>
      </c>
      <c r="K3292">
        <v>3067</v>
      </c>
      <c r="L3292">
        <v>9</v>
      </c>
      <c r="M3292">
        <v>3214</v>
      </c>
      <c r="N3292">
        <v>11</v>
      </c>
      <c r="O3292">
        <v>0</v>
      </c>
      <c r="P3292">
        <v>0</v>
      </c>
      <c r="Q3292">
        <v>0</v>
      </c>
      <c r="R3292">
        <v>62</v>
      </c>
      <c r="S3292">
        <v>2</v>
      </c>
      <c r="T3292">
        <v>76</v>
      </c>
      <c r="U3292">
        <v>0</v>
      </c>
      <c r="V3292">
        <v>2</v>
      </c>
    </row>
    <row r="3293" spans="1:22" x14ac:dyDescent="0.3">
      <c r="A3293" s="42">
        <v>44046</v>
      </c>
      <c r="B3293" t="s">
        <v>106</v>
      </c>
      <c r="C3293">
        <v>120</v>
      </c>
      <c r="D3293">
        <v>2</v>
      </c>
      <c r="E3293">
        <v>118</v>
      </c>
      <c r="F3293">
        <v>1</v>
      </c>
      <c r="G3293">
        <v>2</v>
      </c>
      <c r="H3293">
        <v>1</v>
      </c>
      <c r="I3293">
        <v>132</v>
      </c>
      <c r="J3293">
        <v>3</v>
      </c>
      <c r="K3293">
        <v>2253</v>
      </c>
      <c r="L3293">
        <v>38</v>
      </c>
      <c r="M3293">
        <v>2385</v>
      </c>
      <c r="N3293">
        <v>41</v>
      </c>
      <c r="O3293">
        <v>0</v>
      </c>
      <c r="P3293">
        <v>0</v>
      </c>
      <c r="Q3293">
        <v>1</v>
      </c>
      <c r="R3293">
        <v>47</v>
      </c>
      <c r="S3293">
        <v>1</v>
      </c>
      <c r="T3293">
        <v>73</v>
      </c>
      <c r="U3293">
        <v>0</v>
      </c>
      <c r="V3293">
        <v>1</v>
      </c>
    </row>
    <row r="3294" spans="1:22" x14ac:dyDescent="0.3">
      <c r="A3294" s="42">
        <v>44046</v>
      </c>
      <c r="B3294" t="s">
        <v>135</v>
      </c>
      <c r="C3294">
        <v>33</v>
      </c>
      <c r="D3294">
        <v>1</v>
      </c>
      <c r="E3294">
        <v>33</v>
      </c>
      <c r="F3294">
        <v>1</v>
      </c>
      <c r="G3294">
        <v>0</v>
      </c>
      <c r="H3294">
        <v>0</v>
      </c>
      <c r="I3294">
        <v>35</v>
      </c>
      <c r="J3294">
        <v>1</v>
      </c>
      <c r="K3294">
        <v>735</v>
      </c>
      <c r="L3294">
        <v>3</v>
      </c>
      <c r="M3294">
        <v>770</v>
      </c>
      <c r="N3294">
        <v>4</v>
      </c>
      <c r="O3294">
        <v>0</v>
      </c>
      <c r="P3294">
        <v>0</v>
      </c>
      <c r="Q3294">
        <v>0</v>
      </c>
      <c r="R3294">
        <v>14</v>
      </c>
      <c r="S3294">
        <v>1</v>
      </c>
      <c r="T3294">
        <v>19</v>
      </c>
      <c r="U3294">
        <v>0</v>
      </c>
      <c r="V3294">
        <v>1</v>
      </c>
    </row>
    <row r="3295" spans="1:22" x14ac:dyDescent="0.3">
      <c r="A3295" s="42">
        <v>44046</v>
      </c>
      <c r="B3295" t="s">
        <v>116</v>
      </c>
      <c r="C3295">
        <v>403</v>
      </c>
      <c r="D3295">
        <v>3</v>
      </c>
      <c r="E3295">
        <v>394</v>
      </c>
      <c r="F3295">
        <v>3</v>
      </c>
      <c r="G3295">
        <v>9</v>
      </c>
      <c r="H3295">
        <v>0</v>
      </c>
      <c r="I3295">
        <v>438</v>
      </c>
      <c r="J3295">
        <v>3</v>
      </c>
      <c r="K3295">
        <v>7139</v>
      </c>
      <c r="L3295">
        <v>50</v>
      </c>
      <c r="M3295">
        <v>7577</v>
      </c>
      <c r="N3295">
        <v>53</v>
      </c>
      <c r="O3295">
        <v>0</v>
      </c>
      <c r="P3295">
        <v>4</v>
      </c>
      <c r="Q3295">
        <v>23</v>
      </c>
      <c r="R3295">
        <v>215</v>
      </c>
      <c r="S3295">
        <v>-20</v>
      </c>
      <c r="T3295">
        <v>184</v>
      </c>
      <c r="U3295">
        <v>1</v>
      </c>
      <c r="V3295">
        <v>8</v>
      </c>
    </row>
    <row r="3296" spans="1:22" x14ac:dyDescent="0.3">
      <c r="A3296" s="42">
        <v>44046</v>
      </c>
      <c r="B3296" t="s">
        <v>66</v>
      </c>
      <c r="C3296">
        <v>1066</v>
      </c>
      <c r="D3296">
        <v>28</v>
      </c>
      <c r="E3296">
        <v>1041</v>
      </c>
      <c r="F3296">
        <v>28</v>
      </c>
      <c r="G3296">
        <v>25</v>
      </c>
      <c r="H3296">
        <v>0</v>
      </c>
      <c r="I3296">
        <v>1202</v>
      </c>
      <c r="J3296">
        <v>34</v>
      </c>
      <c r="K3296">
        <v>15218</v>
      </c>
      <c r="L3296">
        <v>148</v>
      </c>
      <c r="M3296">
        <v>16420</v>
      </c>
      <c r="N3296">
        <v>182</v>
      </c>
      <c r="O3296">
        <v>0</v>
      </c>
      <c r="P3296">
        <v>2</v>
      </c>
      <c r="Q3296">
        <v>6</v>
      </c>
      <c r="R3296">
        <v>277</v>
      </c>
      <c r="S3296">
        <v>22</v>
      </c>
      <c r="T3296">
        <v>787</v>
      </c>
      <c r="U3296">
        <v>1</v>
      </c>
      <c r="V3296">
        <v>48</v>
      </c>
    </row>
    <row r="3297" spans="1:22" x14ac:dyDescent="0.3">
      <c r="A3297" s="42">
        <v>44046</v>
      </c>
      <c r="B3297" t="s">
        <v>117</v>
      </c>
      <c r="C3297">
        <v>216</v>
      </c>
      <c r="D3297">
        <v>2</v>
      </c>
      <c r="E3297">
        <v>212</v>
      </c>
      <c r="F3297">
        <v>2</v>
      </c>
      <c r="G3297">
        <v>4</v>
      </c>
      <c r="H3297">
        <v>0</v>
      </c>
      <c r="I3297">
        <v>236</v>
      </c>
      <c r="J3297">
        <v>3</v>
      </c>
      <c r="K3297">
        <v>3804</v>
      </c>
      <c r="L3297">
        <v>20</v>
      </c>
      <c r="M3297">
        <v>4040</v>
      </c>
      <c r="N3297">
        <v>23</v>
      </c>
      <c r="O3297">
        <v>0</v>
      </c>
      <c r="P3297">
        <v>1</v>
      </c>
      <c r="Q3297">
        <v>11</v>
      </c>
      <c r="R3297">
        <v>137</v>
      </c>
      <c r="S3297">
        <v>-9</v>
      </c>
      <c r="T3297">
        <v>78</v>
      </c>
      <c r="U3297">
        <v>1</v>
      </c>
      <c r="V3297">
        <v>7</v>
      </c>
    </row>
    <row r="3298" spans="1:22" x14ac:dyDescent="0.3">
      <c r="A3298" s="42">
        <v>44046</v>
      </c>
      <c r="B3298" t="s">
        <v>86</v>
      </c>
      <c r="C3298">
        <v>276</v>
      </c>
      <c r="D3298">
        <v>16</v>
      </c>
      <c r="E3298">
        <v>263</v>
      </c>
      <c r="F3298">
        <v>16</v>
      </c>
      <c r="G3298">
        <v>13</v>
      </c>
      <c r="H3298">
        <v>0</v>
      </c>
      <c r="I3298">
        <v>292</v>
      </c>
      <c r="J3298">
        <v>14</v>
      </c>
      <c r="K3298">
        <v>5044</v>
      </c>
      <c r="L3298">
        <v>104</v>
      </c>
      <c r="M3298">
        <v>5336</v>
      </c>
      <c r="N3298">
        <v>118</v>
      </c>
      <c r="O3298">
        <v>0</v>
      </c>
      <c r="P3298">
        <v>3</v>
      </c>
      <c r="Q3298">
        <v>4</v>
      </c>
      <c r="R3298">
        <v>88</v>
      </c>
      <c r="S3298">
        <v>12</v>
      </c>
      <c r="T3298">
        <v>185</v>
      </c>
      <c r="U3298">
        <v>1</v>
      </c>
      <c r="V3298">
        <v>9</v>
      </c>
    </row>
    <row r="3299" spans="1:22" x14ac:dyDescent="0.3">
      <c r="A3299" s="42">
        <v>44046</v>
      </c>
      <c r="B3299" t="s">
        <v>93</v>
      </c>
      <c r="C3299">
        <v>194</v>
      </c>
      <c r="D3299">
        <v>3</v>
      </c>
      <c r="E3299">
        <v>192</v>
      </c>
      <c r="F3299">
        <v>3</v>
      </c>
      <c r="G3299">
        <v>2</v>
      </c>
      <c r="H3299">
        <v>0</v>
      </c>
      <c r="I3299">
        <v>238</v>
      </c>
      <c r="J3299">
        <v>5</v>
      </c>
      <c r="K3299">
        <v>4288</v>
      </c>
      <c r="L3299">
        <v>12</v>
      </c>
      <c r="M3299">
        <v>4526</v>
      </c>
      <c r="N3299">
        <v>17</v>
      </c>
      <c r="O3299">
        <v>0</v>
      </c>
      <c r="P3299">
        <v>3</v>
      </c>
      <c r="Q3299">
        <v>2</v>
      </c>
      <c r="R3299">
        <v>112</v>
      </c>
      <c r="S3299">
        <v>1</v>
      </c>
      <c r="T3299">
        <v>79</v>
      </c>
      <c r="U3299">
        <v>0</v>
      </c>
      <c r="V3299">
        <v>12</v>
      </c>
    </row>
    <row r="3300" spans="1:22" x14ac:dyDescent="0.3">
      <c r="A3300" s="42">
        <v>44046</v>
      </c>
      <c r="B3300" t="s">
        <v>0</v>
      </c>
      <c r="C3300">
        <v>3269</v>
      </c>
      <c r="D3300">
        <v>39</v>
      </c>
      <c r="E3300">
        <v>3264</v>
      </c>
      <c r="F3300">
        <v>39</v>
      </c>
      <c r="G3300">
        <v>5</v>
      </c>
      <c r="H3300">
        <v>0</v>
      </c>
      <c r="I3300">
        <v>3881</v>
      </c>
      <c r="J3300">
        <v>43</v>
      </c>
      <c r="K3300">
        <v>38716</v>
      </c>
      <c r="L3300">
        <v>326</v>
      </c>
      <c r="M3300">
        <v>42597</v>
      </c>
      <c r="N3300">
        <v>369</v>
      </c>
      <c r="O3300">
        <v>0</v>
      </c>
      <c r="P3300">
        <v>22</v>
      </c>
      <c r="Q3300">
        <v>74</v>
      </c>
      <c r="R3300">
        <v>1960</v>
      </c>
      <c r="S3300">
        <v>-35</v>
      </c>
      <c r="T3300">
        <v>1287</v>
      </c>
      <c r="U3300">
        <v>0</v>
      </c>
      <c r="V3300">
        <v>84</v>
      </c>
    </row>
    <row r="3301" spans="1:22" x14ac:dyDescent="0.3">
      <c r="A3301" s="42">
        <v>44046</v>
      </c>
      <c r="B3301" t="s">
        <v>58</v>
      </c>
      <c r="C3301">
        <v>2072</v>
      </c>
      <c r="D3301">
        <v>8</v>
      </c>
      <c r="E3301">
        <v>2070</v>
      </c>
      <c r="F3301">
        <v>8</v>
      </c>
      <c r="G3301">
        <v>2</v>
      </c>
      <c r="H3301">
        <v>0</v>
      </c>
      <c r="I3301">
        <v>2504</v>
      </c>
      <c r="J3301">
        <v>9</v>
      </c>
      <c r="K3301">
        <v>22165</v>
      </c>
      <c r="L3301">
        <v>118</v>
      </c>
      <c r="M3301">
        <v>24669</v>
      </c>
      <c r="N3301">
        <v>127</v>
      </c>
      <c r="O3301">
        <v>1</v>
      </c>
      <c r="P3301">
        <v>21</v>
      </c>
      <c r="Q3301">
        <v>54</v>
      </c>
      <c r="R3301">
        <v>1287</v>
      </c>
      <c r="S3301">
        <v>-47</v>
      </c>
      <c r="T3301">
        <v>764</v>
      </c>
      <c r="U3301">
        <v>1</v>
      </c>
      <c r="V3301">
        <v>75</v>
      </c>
    </row>
    <row r="3302" spans="1:22" x14ac:dyDescent="0.3">
      <c r="A3302" s="42">
        <v>44047</v>
      </c>
      <c r="B3302" t="s">
        <v>59</v>
      </c>
      <c r="C3302">
        <v>630</v>
      </c>
      <c r="D3302">
        <v>23</v>
      </c>
      <c r="E3302">
        <v>617</v>
      </c>
      <c r="F3302">
        <v>23</v>
      </c>
      <c r="G3302">
        <v>13</v>
      </c>
      <c r="H3302">
        <v>0</v>
      </c>
      <c r="I3302">
        <v>736</v>
      </c>
      <c r="J3302">
        <v>25</v>
      </c>
      <c r="K3302">
        <v>14161</v>
      </c>
      <c r="L3302">
        <v>238</v>
      </c>
      <c r="M3302">
        <v>14897</v>
      </c>
      <c r="N3302">
        <v>263</v>
      </c>
      <c r="O3302">
        <v>2</v>
      </c>
      <c r="P3302">
        <v>7</v>
      </c>
      <c r="Q3302">
        <v>13</v>
      </c>
      <c r="R3302">
        <v>348</v>
      </c>
      <c r="S3302">
        <v>8</v>
      </c>
      <c r="T3302">
        <v>275</v>
      </c>
      <c r="U3302">
        <v>5</v>
      </c>
      <c r="V3302">
        <v>31</v>
      </c>
    </row>
    <row r="3303" spans="1:22" x14ac:dyDescent="0.3">
      <c r="A3303" s="42">
        <v>44047</v>
      </c>
      <c r="B3303" t="s">
        <v>90</v>
      </c>
      <c r="C3303">
        <v>877</v>
      </c>
      <c r="D3303">
        <v>6</v>
      </c>
      <c r="E3303">
        <v>866</v>
      </c>
      <c r="F3303">
        <v>6</v>
      </c>
      <c r="G3303">
        <v>11</v>
      </c>
      <c r="H3303">
        <v>0</v>
      </c>
      <c r="I3303">
        <v>1040</v>
      </c>
      <c r="J3303">
        <v>11</v>
      </c>
      <c r="K3303">
        <v>6450</v>
      </c>
      <c r="L3303">
        <v>19</v>
      </c>
      <c r="M3303">
        <v>7490</v>
      </c>
      <c r="N3303">
        <v>30</v>
      </c>
      <c r="O3303">
        <v>1</v>
      </c>
      <c r="P3303">
        <v>11</v>
      </c>
      <c r="Q3303">
        <v>11</v>
      </c>
      <c r="R3303">
        <v>642</v>
      </c>
      <c r="S3303">
        <v>-6</v>
      </c>
      <c r="T3303">
        <v>224</v>
      </c>
      <c r="U3303">
        <v>0</v>
      </c>
      <c r="V3303">
        <v>30</v>
      </c>
    </row>
    <row r="3304" spans="1:22" x14ac:dyDescent="0.3">
      <c r="A3304" s="42">
        <v>44047</v>
      </c>
      <c r="B3304" t="s">
        <v>94</v>
      </c>
      <c r="C3304">
        <v>108</v>
      </c>
      <c r="D3304">
        <v>11</v>
      </c>
      <c r="E3304">
        <v>103</v>
      </c>
      <c r="F3304">
        <v>11</v>
      </c>
      <c r="G3304">
        <v>5</v>
      </c>
      <c r="H3304">
        <v>0</v>
      </c>
      <c r="I3304">
        <v>114</v>
      </c>
      <c r="J3304">
        <v>11</v>
      </c>
      <c r="K3304">
        <v>1840</v>
      </c>
      <c r="L3304">
        <v>62</v>
      </c>
      <c r="M3304">
        <v>1954</v>
      </c>
      <c r="N3304">
        <v>73</v>
      </c>
      <c r="O3304">
        <v>0</v>
      </c>
      <c r="P3304">
        <v>1</v>
      </c>
      <c r="Q3304">
        <v>3</v>
      </c>
      <c r="R3304">
        <v>32</v>
      </c>
      <c r="S3304">
        <v>8</v>
      </c>
      <c r="T3304">
        <v>75</v>
      </c>
      <c r="U3304">
        <v>0</v>
      </c>
      <c r="V3304">
        <v>4</v>
      </c>
    </row>
    <row r="3305" spans="1:22" x14ac:dyDescent="0.3">
      <c r="A3305" s="42">
        <v>44047</v>
      </c>
      <c r="B3305" t="s">
        <v>100</v>
      </c>
      <c r="C3305">
        <v>674</v>
      </c>
      <c r="D3305">
        <v>2</v>
      </c>
      <c r="E3305">
        <v>674</v>
      </c>
      <c r="F3305">
        <v>2</v>
      </c>
      <c r="G3305">
        <v>0</v>
      </c>
      <c r="H3305">
        <v>0</v>
      </c>
      <c r="I3305">
        <v>697</v>
      </c>
      <c r="J3305">
        <v>2</v>
      </c>
      <c r="K3305">
        <v>4493</v>
      </c>
      <c r="L3305">
        <v>2</v>
      </c>
      <c r="M3305">
        <v>5190</v>
      </c>
      <c r="N3305">
        <v>4</v>
      </c>
      <c r="O3305">
        <v>0</v>
      </c>
      <c r="P3305">
        <v>1</v>
      </c>
      <c r="Q3305">
        <v>1</v>
      </c>
      <c r="R3305">
        <v>638</v>
      </c>
      <c r="S3305">
        <v>1</v>
      </c>
      <c r="T3305">
        <v>35</v>
      </c>
      <c r="U3305">
        <v>0</v>
      </c>
      <c r="V3305">
        <v>11</v>
      </c>
    </row>
    <row r="3306" spans="1:22" x14ac:dyDescent="0.3">
      <c r="A3306" s="42">
        <v>44047</v>
      </c>
      <c r="B3306" t="s">
        <v>60</v>
      </c>
      <c r="C3306">
        <v>1181</v>
      </c>
      <c r="D3306">
        <v>61</v>
      </c>
      <c r="E3306">
        <v>1155</v>
      </c>
      <c r="F3306">
        <v>60</v>
      </c>
      <c r="G3306">
        <v>26</v>
      </c>
      <c r="H3306">
        <v>1</v>
      </c>
      <c r="I3306">
        <v>1362</v>
      </c>
      <c r="J3306">
        <v>57</v>
      </c>
      <c r="K3306">
        <v>14511</v>
      </c>
      <c r="L3306">
        <v>343</v>
      </c>
      <c r="M3306">
        <v>15873</v>
      </c>
      <c r="N3306">
        <v>400</v>
      </c>
      <c r="O3306">
        <v>0</v>
      </c>
      <c r="P3306">
        <v>7</v>
      </c>
      <c r="Q3306">
        <v>33</v>
      </c>
      <c r="R3306">
        <v>612</v>
      </c>
      <c r="S3306">
        <v>28</v>
      </c>
      <c r="T3306">
        <v>562</v>
      </c>
      <c r="U3306">
        <v>2</v>
      </c>
      <c r="V3306">
        <v>43</v>
      </c>
    </row>
    <row r="3307" spans="1:22" x14ac:dyDescent="0.3">
      <c r="A3307" s="42">
        <v>44047</v>
      </c>
      <c r="B3307" t="s">
        <v>61</v>
      </c>
      <c r="C3307">
        <v>1739</v>
      </c>
      <c r="D3307">
        <v>26</v>
      </c>
      <c r="E3307">
        <v>1719</v>
      </c>
      <c r="F3307">
        <v>25</v>
      </c>
      <c r="G3307">
        <v>20</v>
      </c>
      <c r="H3307">
        <v>1</v>
      </c>
      <c r="I3307">
        <v>2102</v>
      </c>
      <c r="J3307">
        <v>29</v>
      </c>
      <c r="K3307">
        <v>13014</v>
      </c>
      <c r="L3307">
        <v>74</v>
      </c>
      <c r="M3307">
        <v>15116</v>
      </c>
      <c r="N3307">
        <v>103</v>
      </c>
      <c r="O3307">
        <v>0</v>
      </c>
      <c r="P3307">
        <v>10</v>
      </c>
      <c r="Q3307">
        <v>41</v>
      </c>
      <c r="R3307">
        <v>1211</v>
      </c>
      <c r="S3307">
        <v>-15</v>
      </c>
      <c r="T3307">
        <v>518</v>
      </c>
      <c r="U3307">
        <v>2</v>
      </c>
      <c r="V3307">
        <v>93</v>
      </c>
    </row>
    <row r="3308" spans="1:22" x14ac:dyDescent="0.3">
      <c r="A3308" s="42">
        <v>44047</v>
      </c>
      <c r="B3308" t="s">
        <v>49</v>
      </c>
      <c r="C3308">
        <v>221</v>
      </c>
      <c r="D3308">
        <v>8</v>
      </c>
      <c r="E3308">
        <v>214</v>
      </c>
      <c r="F3308">
        <v>8</v>
      </c>
      <c r="G3308">
        <v>7</v>
      </c>
      <c r="H3308">
        <v>0</v>
      </c>
      <c r="I3308">
        <v>250</v>
      </c>
      <c r="J3308">
        <v>9</v>
      </c>
      <c r="K3308">
        <v>5558</v>
      </c>
      <c r="L3308">
        <v>85</v>
      </c>
      <c r="M3308">
        <v>5808</v>
      </c>
      <c r="N3308">
        <v>94</v>
      </c>
      <c r="O3308">
        <v>0</v>
      </c>
      <c r="P3308">
        <v>1</v>
      </c>
      <c r="Q3308">
        <v>4</v>
      </c>
      <c r="R3308">
        <v>96</v>
      </c>
      <c r="S3308">
        <v>4</v>
      </c>
      <c r="T3308">
        <v>124</v>
      </c>
      <c r="U3308">
        <v>2</v>
      </c>
      <c r="V3308">
        <v>10</v>
      </c>
    </row>
    <row r="3309" spans="1:22" x14ac:dyDescent="0.3">
      <c r="A3309" s="42">
        <v>44047</v>
      </c>
      <c r="B3309" t="s">
        <v>95</v>
      </c>
      <c r="C3309">
        <v>126</v>
      </c>
      <c r="D3309">
        <v>8</v>
      </c>
      <c r="E3309">
        <v>123</v>
      </c>
      <c r="F3309">
        <v>8</v>
      </c>
      <c r="G3309">
        <v>3</v>
      </c>
      <c r="H3309">
        <v>0</v>
      </c>
      <c r="I3309">
        <v>163</v>
      </c>
      <c r="J3309">
        <v>11</v>
      </c>
      <c r="K3309">
        <v>2025</v>
      </c>
      <c r="L3309">
        <v>28</v>
      </c>
      <c r="M3309">
        <v>2188</v>
      </c>
      <c r="N3309">
        <v>39</v>
      </c>
      <c r="O3309">
        <v>0</v>
      </c>
      <c r="P3309">
        <v>0</v>
      </c>
      <c r="Q3309">
        <v>4</v>
      </c>
      <c r="R3309">
        <v>73</v>
      </c>
      <c r="S3309">
        <v>4</v>
      </c>
      <c r="T3309">
        <v>53</v>
      </c>
      <c r="U3309">
        <v>0</v>
      </c>
      <c r="V3309">
        <v>5</v>
      </c>
    </row>
    <row r="3310" spans="1:22" x14ac:dyDescent="0.3">
      <c r="A3310" s="42">
        <v>44047</v>
      </c>
      <c r="B3310" t="s">
        <v>67</v>
      </c>
      <c r="C3310">
        <v>244</v>
      </c>
      <c r="D3310">
        <v>16</v>
      </c>
      <c r="E3310">
        <v>218</v>
      </c>
      <c r="F3310">
        <v>16</v>
      </c>
      <c r="G3310">
        <v>26</v>
      </c>
      <c r="H3310">
        <v>0</v>
      </c>
      <c r="I3310">
        <v>258</v>
      </c>
      <c r="J3310">
        <v>16</v>
      </c>
      <c r="K3310">
        <v>3760</v>
      </c>
      <c r="L3310">
        <v>97</v>
      </c>
      <c r="M3310">
        <v>4018</v>
      </c>
      <c r="N3310">
        <v>113</v>
      </c>
      <c r="O3310">
        <v>0</v>
      </c>
      <c r="P3310">
        <v>3</v>
      </c>
      <c r="Q3310">
        <v>5</v>
      </c>
      <c r="R3310">
        <v>73</v>
      </c>
      <c r="S3310">
        <v>11</v>
      </c>
      <c r="T3310">
        <v>168</v>
      </c>
      <c r="U3310">
        <v>0</v>
      </c>
      <c r="V3310">
        <v>13</v>
      </c>
    </row>
    <row r="3311" spans="1:22" x14ac:dyDescent="0.3">
      <c r="A3311" s="42">
        <v>44047</v>
      </c>
      <c r="B3311" t="s">
        <v>101</v>
      </c>
      <c r="C3311">
        <v>433</v>
      </c>
      <c r="D3311">
        <v>6</v>
      </c>
      <c r="E3311">
        <v>418</v>
      </c>
      <c r="F3311">
        <v>6</v>
      </c>
      <c r="G3311">
        <v>15</v>
      </c>
      <c r="H3311">
        <v>0</v>
      </c>
      <c r="I3311">
        <v>476</v>
      </c>
      <c r="J3311">
        <v>8</v>
      </c>
      <c r="K3311">
        <v>7657</v>
      </c>
      <c r="L3311">
        <v>107</v>
      </c>
      <c r="M3311">
        <v>8133</v>
      </c>
      <c r="N3311">
        <v>115</v>
      </c>
      <c r="O3311">
        <v>0</v>
      </c>
      <c r="P3311">
        <v>5</v>
      </c>
      <c r="Q3311">
        <v>3</v>
      </c>
      <c r="R3311">
        <v>105</v>
      </c>
      <c r="S3311">
        <v>3</v>
      </c>
      <c r="T3311">
        <v>323</v>
      </c>
      <c r="U3311">
        <v>0</v>
      </c>
      <c r="V3311">
        <v>33</v>
      </c>
    </row>
    <row r="3312" spans="1:22" x14ac:dyDescent="0.3">
      <c r="A3312" s="42">
        <v>44047</v>
      </c>
      <c r="B3312" t="s">
        <v>51</v>
      </c>
      <c r="C3312">
        <v>548</v>
      </c>
      <c r="D3312">
        <v>0</v>
      </c>
      <c r="E3312">
        <v>546</v>
      </c>
      <c r="F3312">
        <v>0</v>
      </c>
      <c r="G3312">
        <v>2</v>
      </c>
      <c r="H3312">
        <v>0</v>
      </c>
      <c r="I3312">
        <v>646</v>
      </c>
      <c r="J3312">
        <v>-1</v>
      </c>
      <c r="K3312">
        <v>6232</v>
      </c>
      <c r="L3312">
        <v>45</v>
      </c>
      <c r="M3312">
        <v>6878</v>
      </c>
      <c r="N3312">
        <v>44</v>
      </c>
      <c r="O3312">
        <v>1</v>
      </c>
      <c r="P3312">
        <v>6</v>
      </c>
      <c r="Q3312">
        <v>4</v>
      </c>
      <c r="R3312">
        <v>274</v>
      </c>
      <c r="S3312">
        <v>-5</v>
      </c>
      <c r="T3312">
        <v>268</v>
      </c>
      <c r="U3312">
        <v>2</v>
      </c>
      <c r="V3312">
        <v>22</v>
      </c>
    </row>
    <row r="3313" spans="1:22" x14ac:dyDescent="0.3">
      <c r="A3313" s="42">
        <v>44047</v>
      </c>
      <c r="B3313" t="s">
        <v>74</v>
      </c>
      <c r="C3313">
        <v>196</v>
      </c>
      <c r="D3313">
        <v>3</v>
      </c>
      <c r="E3313">
        <v>183</v>
      </c>
      <c r="F3313">
        <v>3</v>
      </c>
      <c r="G3313">
        <v>13</v>
      </c>
      <c r="H3313">
        <v>0</v>
      </c>
      <c r="I3313">
        <v>217</v>
      </c>
      <c r="J3313">
        <v>5</v>
      </c>
      <c r="K3313">
        <v>1757</v>
      </c>
      <c r="L3313">
        <v>28</v>
      </c>
      <c r="M3313">
        <v>1974</v>
      </c>
      <c r="N3313">
        <v>33</v>
      </c>
      <c r="O3313">
        <v>0</v>
      </c>
      <c r="P3313">
        <v>2</v>
      </c>
      <c r="Q3313">
        <v>3</v>
      </c>
      <c r="R3313">
        <v>98</v>
      </c>
      <c r="S3313">
        <v>0</v>
      </c>
      <c r="T3313">
        <v>96</v>
      </c>
      <c r="U3313">
        <v>0</v>
      </c>
      <c r="V3313">
        <v>7</v>
      </c>
    </row>
    <row r="3314" spans="1:22" x14ac:dyDescent="0.3">
      <c r="A3314" s="42">
        <v>44047</v>
      </c>
      <c r="B3314" t="s">
        <v>82</v>
      </c>
      <c r="C3314">
        <v>235</v>
      </c>
      <c r="D3314">
        <v>14</v>
      </c>
      <c r="E3314">
        <v>224</v>
      </c>
      <c r="F3314">
        <v>14</v>
      </c>
      <c r="G3314">
        <v>11</v>
      </c>
      <c r="H3314">
        <v>0</v>
      </c>
      <c r="I3314">
        <v>254</v>
      </c>
      <c r="J3314">
        <v>14</v>
      </c>
      <c r="K3314">
        <v>4951</v>
      </c>
      <c r="L3314">
        <v>64</v>
      </c>
      <c r="M3314">
        <v>5205</v>
      </c>
      <c r="N3314">
        <v>78</v>
      </c>
      <c r="O3314">
        <v>0</v>
      </c>
      <c r="P3314">
        <v>0</v>
      </c>
      <c r="Q3314">
        <v>7</v>
      </c>
      <c r="R3314">
        <v>112</v>
      </c>
      <c r="S3314">
        <v>7</v>
      </c>
      <c r="T3314">
        <v>123</v>
      </c>
      <c r="U3314">
        <v>1</v>
      </c>
      <c r="V3314">
        <v>8</v>
      </c>
    </row>
    <row r="3315" spans="1:22" x14ac:dyDescent="0.3">
      <c r="A3315" s="42">
        <v>44047</v>
      </c>
      <c r="B3315" t="s">
        <v>118</v>
      </c>
      <c r="C3315">
        <v>64</v>
      </c>
      <c r="D3315">
        <v>3</v>
      </c>
      <c r="E3315">
        <v>61</v>
      </c>
      <c r="F3315">
        <v>3</v>
      </c>
      <c r="G3315">
        <v>3</v>
      </c>
      <c r="H3315">
        <v>0</v>
      </c>
      <c r="I3315">
        <v>67</v>
      </c>
      <c r="J3315">
        <v>3</v>
      </c>
      <c r="K3315">
        <v>1354</v>
      </c>
      <c r="L3315">
        <v>35</v>
      </c>
      <c r="M3315">
        <v>1421</v>
      </c>
      <c r="N3315">
        <v>38</v>
      </c>
      <c r="O3315">
        <v>0</v>
      </c>
      <c r="P3315">
        <v>0</v>
      </c>
      <c r="Q3315">
        <v>2</v>
      </c>
      <c r="R3315">
        <v>34</v>
      </c>
      <c r="S3315">
        <v>1</v>
      </c>
      <c r="T3315">
        <v>30</v>
      </c>
      <c r="U3315">
        <v>0</v>
      </c>
      <c r="V3315">
        <v>2</v>
      </c>
    </row>
    <row r="3316" spans="1:22" x14ac:dyDescent="0.3">
      <c r="A3316" s="42">
        <v>44047</v>
      </c>
      <c r="B3316" t="s">
        <v>68</v>
      </c>
      <c r="C3316">
        <v>412</v>
      </c>
      <c r="D3316">
        <v>12</v>
      </c>
      <c r="E3316">
        <v>392</v>
      </c>
      <c r="F3316">
        <v>13</v>
      </c>
      <c r="G3316">
        <v>20</v>
      </c>
      <c r="H3316">
        <v>-1</v>
      </c>
      <c r="I3316">
        <v>437</v>
      </c>
      <c r="J3316">
        <v>14</v>
      </c>
      <c r="K3316">
        <v>4447</v>
      </c>
      <c r="L3316">
        <v>143</v>
      </c>
      <c r="M3316">
        <v>4884</v>
      </c>
      <c r="N3316">
        <v>157</v>
      </c>
      <c r="O3316">
        <v>0</v>
      </c>
      <c r="P3316">
        <v>1</v>
      </c>
      <c r="Q3316">
        <v>8</v>
      </c>
      <c r="R3316">
        <v>227</v>
      </c>
      <c r="S3316">
        <v>4</v>
      </c>
      <c r="T3316">
        <v>184</v>
      </c>
      <c r="U3316">
        <v>0</v>
      </c>
      <c r="V3316">
        <v>12</v>
      </c>
    </row>
    <row r="3317" spans="1:22" x14ac:dyDescent="0.3">
      <c r="A3317" s="42">
        <v>44047</v>
      </c>
      <c r="B3317" t="s">
        <v>107</v>
      </c>
      <c r="C3317">
        <v>421</v>
      </c>
      <c r="D3317">
        <v>4</v>
      </c>
      <c r="E3317">
        <v>400</v>
      </c>
      <c r="F3317">
        <v>2</v>
      </c>
      <c r="G3317">
        <v>21</v>
      </c>
      <c r="H3317">
        <v>2</v>
      </c>
      <c r="I3317">
        <v>500</v>
      </c>
      <c r="J3317">
        <v>8</v>
      </c>
      <c r="K3317">
        <v>8575</v>
      </c>
      <c r="L3317">
        <v>37</v>
      </c>
      <c r="M3317">
        <v>9075</v>
      </c>
      <c r="N3317">
        <v>45</v>
      </c>
      <c r="O3317">
        <v>0</v>
      </c>
      <c r="P3317">
        <v>2</v>
      </c>
      <c r="Q3317">
        <v>6</v>
      </c>
      <c r="R3317">
        <v>198</v>
      </c>
      <c r="S3317">
        <v>-2</v>
      </c>
      <c r="T3317">
        <v>221</v>
      </c>
      <c r="U3317">
        <v>0</v>
      </c>
      <c r="V3317">
        <v>13</v>
      </c>
    </row>
    <row r="3318" spans="1:22" x14ac:dyDescent="0.3">
      <c r="A3318" s="42">
        <v>44047</v>
      </c>
      <c r="B3318" t="s">
        <v>119</v>
      </c>
      <c r="C3318">
        <v>236</v>
      </c>
      <c r="D3318">
        <v>10</v>
      </c>
      <c r="E3318">
        <v>219</v>
      </c>
      <c r="F3318">
        <v>9</v>
      </c>
      <c r="G3318">
        <v>17</v>
      </c>
      <c r="H3318">
        <v>1</v>
      </c>
      <c r="I3318">
        <v>260</v>
      </c>
      <c r="J3318">
        <v>10</v>
      </c>
      <c r="K3318">
        <v>1757</v>
      </c>
      <c r="L3318">
        <v>53</v>
      </c>
      <c r="M3318">
        <v>2017</v>
      </c>
      <c r="N3318">
        <v>63</v>
      </c>
      <c r="O3318">
        <v>1</v>
      </c>
      <c r="P3318">
        <v>4</v>
      </c>
      <c r="Q3318">
        <v>3</v>
      </c>
      <c r="R3318">
        <v>112</v>
      </c>
      <c r="S3318">
        <v>6</v>
      </c>
      <c r="T3318">
        <v>120</v>
      </c>
      <c r="U3318">
        <v>1</v>
      </c>
      <c r="V3318">
        <v>10</v>
      </c>
    </row>
    <row r="3319" spans="1:22" x14ac:dyDescent="0.3">
      <c r="A3319" s="42">
        <v>44047</v>
      </c>
      <c r="B3319" t="s">
        <v>54</v>
      </c>
      <c r="C3319">
        <v>385</v>
      </c>
      <c r="D3319">
        <v>6</v>
      </c>
      <c r="E3319">
        <v>384</v>
      </c>
      <c r="F3319">
        <v>6</v>
      </c>
      <c r="G3319">
        <v>1</v>
      </c>
      <c r="H3319">
        <v>0</v>
      </c>
      <c r="I3319">
        <v>497</v>
      </c>
      <c r="J3319">
        <v>15</v>
      </c>
      <c r="K3319">
        <v>11941</v>
      </c>
      <c r="L3319">
        <v>225</v>
      </c>
      <c r="M3319">
        <v>12438</v>
      </c>
      <c r="N3319">
        <v>240</v>
      </c>
      <c r="O3319">
        <v>0</v>
      </c>
      <c r="P3319">
        <v>6</v>
      </c>
      <c r="Q3319">
        <v>10</v>
      </c>
      <c r="R3319">
        <v>248</v>
      </c>
      <c r="S3319">
        <v>-4</v>
      </c>
      <c r="T3319">
        <v>131</v>
      </c>
      <c r="U3319">
        <v>3</v>
      </c>
      <c r="V3319">
        <v>26</v>
      </c>
    </row>
    <row r="3320" spans="1:22" x14ac:dyDescent="0.3">
      <c r="A3320" s="42">
        <v>44047</v>
      </c>
      <c r="B3320" t="s">
        <v>1</v>
      </c>
      <c r="C3320">
        <v>19563</v>
      </c>
      <c r="D3320">
        <v>163</v>
      </c>
      <c r="E3320">
        <v>19522</v>
      </c>
      <c r="F3320">
        <v>163</v>
      </c>
      <c r="G3320">
        <v>41</v>
      </c>
      <c r="H3320">
        <v>0</v>
      </c>
      <c r="I3320">
        <v>24201</v>
      </c>
      <c r="J3320">
        <v>209</v>
      </c>
      <c r="K3320">
        <v>174158</v>
      </c>
      <c r="L3320">
        <v>1782</v>
      </c>
      <c r="M3320">
        <v>198359</v>
      </c>
      <c r="N3320">
        <v>1991</v>
      </c>
      <c r="O3320">
        <v>3</v>
      </c>
      <c r="P3320">
        <v>205</v>
      </c>
      <c r="Q3320">
        <v>407</v>
      </c>
      <c r="R3320">
        <v>15337</v>
      </c>
      <c r="S3320">
        <v>-247</v>
      </c>
      <c r="T3320">
        <v>4021</v>
      </c>
      <c r="U3320">
        <v>14</v>
      </c>
      <c r="V3320">
        <v>692</v>
      </c>
    </row>
    <row r="3321" spans="1:22" x14ac:dyDescent="0.3">
      <c r="A3321" s="42">
        <v>44047</v>
      </c>
      <c r="B3321" t="s">
        <v>120</v>
      </c>
      <c r="C3321">
        <v>169</v>
      </c>
      <c r="D3321">
        <v>8</v>
      </c>
      <c r="E3321">
        <v>135</v>
      </c>
      <c r="F3321">
        <v>8</v>
      </c>
      <c r="G3321">
        <v>34</v>
      </c>
      <c r="H3321">
        <v>0</v>
      </c>
      <c r="I3321">
        <v>191</v>
      </c>
      <c r="J3321">
        <v>9</v>
      </c>
      <c r="K3321">
        <v>2563</v>
      </c>
      <c r="L3321">
        <v>73</v>
      </c>
      <c r="M3321">
        <v>2754</v>
      </c>
      <c r="N3321">
        <v>82</v>
      </c>
      <c r="O3321">
        <v>0</v>
      </c>
      <c r="P3321">
        <v>2</v>
      </c>
      <c r="Q3321">
        <v>4</v>
      </c>
      <c r="R3321">
        <v>70</v>
      </c>
      <c r="S3321">
        <v>4</v>
      </c>
      <c r="T3321">
        <v>97</v>
      </c>
      <c r="U3321">
        <v>0</v>
      </c>
      <c r="V3321">
        <v>6</v>
      </c>
    </row>
    <row r="3322" spans="1:22" x14ac:dyDescent="0.3">
      <c r="A3322" s="42">
        <v>44047</v>
      </c>
      <c r="B3322" t="s">
        <v>83</v>
      </c>
      <c r="C3322">
        <v>322</v>
      </c>
      <c r="D3322">
        <v>17</v>
      </c>
      <c r="E3322">
        <v>321</v>
      </c>
      <c r="F3322">
        <v>17</v>
      </c>
      <c r="G3322">
        <v>1</v>
      </c>
      <c r="H3322">
        <v>0</v>
      </c>
      <c r="I3322">
        <v>365</v>
      </c>
      <c r="J3322">
        <v>19</v>
      </c>
      <c r="K3322">
        <v>4305</v>
      </c>
      <c r="L3322">
        <v>77</v>
      </c>
      <c r="M3322">
        <v>4670</v>
      </c>
      <c r="N3322">
        <v>96</v>
      </c>
      <c r="O3322">
        <v>0</v>
      </c>
      <c r="P3322">
        <v>1</v>
      </c>
      <c r="Q3322">
        <v>10</v>
      </c>
      <c r="R3322">
        <v>154</v>
      </c>
      <c r="S3322">
        <v>7</v>
      </c>
      <c r="T3322">
        <v>167</v>
      </c>
      <c r="U3322">
        <v>1</v>
      </c>
      <c r="V3322">
        <v>14</v>
      </c>
    </row>
    <row r="3323" spans="1:22" x14ac:dyDescent="0.3">
      <c r="A3323" s="42">
        <v>44047</v>
      </c>
      <c r="B3323" t="s">
        <v>62</v>
      </c>
      <c r="C3323">
        <v>609</v>
      </c>
      <c r="D3323">
        <v>14</v>
      </c>
      <c r="E3323">
        <v>593</v>
      </c>
      <c r="F3323">
        <v>8</v>
      </c>
      <c r="G3323">
        <v>16</v>
      </c>
      <c r="H3323">
        <v>6</v>
      </c>
      <c r="I3323">
        <v>772</v>
      </c>
      <c r="J3323">
        <v>17</v>
      </c>
      <c r="K3323">
        <v>7266</v>
      </c>
      <c r="L3323">
        <v>21</v>
      </c>
      <c r="M3323">
        <v>8038</v>
      </c>
      <c r="N3323">
        <v>38</v>
      </c>
      <c r="O3323">
        <v>0</v>
      </c>
      <c r="P3323">
        <v>1</v>
      </c>
      <c r="Q3323">
        <v>8</v>
      </c>
      <c r="R3323">
        <v>257</v>
      </c>
      <c r="S3323">
        <v>6</v>
      </c>
      <c r="T3323">
        <v>351</v>
      </c>
      <c r="U3323">
        <v>0</v>
      </c>
      <c r="V3323">
        <v>32</v>
      </c>
    </row>
    <row r="3324" spans="1:22" x14ac:dyDescent="0.3">
      <c r="A3324" s="42">
        <v>44047</v>
      </c>
      <c r="B3324" t="s">
        <v>55</v>
      </c>
      <c r="C3324">
        <v>568</v>
      </c>
      <c r="D3324">
        <v>13</v>
      </c>
      <c r="E3324">
        <v>546</v>
      </c>
      <c r="F3324">
        <v>11</v>
      </c>
      <c r="G3324">
        <v>22</v>
      </c>
      <c r="H3324">
        <v>2</v>
      </c>
      <c r="I3324">
        <v>633</v>
      </c>
      <c r="J3324">
        <v>12</v>
      </c>
      <c r="K3324">
        <v>5423</v>
      </c>
      <c r="L3324">
        <v>60</v>
      </c>
      <c r="M3324">
        <v>6056</v>
      </c>
      <c r="N3324">
        <v>72</v>
      </c>
      <c r="O3324">
        <v>0</v>
      </c>
      <c r="P3324">
        <v>7</v>
      </c>
      <c r="Q3324">
        <v>6</v>
      </c>
      <c r="R3324">
        <v>249</v>
      </c>
      <c r="S3324">
        <v>7</v>
      </c>
      <c r="T3324">
        <v>312</v>
      </c>
      <c r="U3324">
        <v>0</v>
      </c>
      <c r="V3324">
        <v>36</v>
      </c>
    </row>
    <row r="3325" spans="1:22" x14ac:dyDescent="0.3">
      <c r="A3325" s="42">
        <v>44047</v>
      </c>
      <c r="B3325" t="s">
        <v>69</v>
      </c>
      <c r="C3325">
        <v>642</v>
      </c>
      <c r="D3325">
        <v>22</v>
      </c>
      <c r="E3325">
        <v>636</v>
      </c>
      <c r="F3325">
        <v>22</v>
      </c>
      <c r="G3325">
        <v>6</v>
      </c>
      <c r="H3325">
        <v>0</v>
      </c>
      <c r="I3325">
        <v>805</v>
      </c>
      <c r="J3325">
        <v>23</v>
      </c>
      <c r="K3325">
        <v>9781</v>
      </c>
      <c r="L3325">
        <v>92</v>
      </c>
      <c r="M3325">
        <v>10586</v>
      </c>
      <c r="N3325">
        <v>115</v>
      </c>
      <c r="O3325">
        <v>0</v>
      </c>
      <c r="P3325">
        <v>8</v>
      </c>
      <c r="Q3325">
        <v>6</v>
      </c>
      <c r="R3325">
        <v>383</v>
      </c>
      <c r="S3325">
        <v>16</v>
      </c>
      <c r="T3325">
        <v>251</v>
      </c>
      <c r="U3325">
        <v>0</v>
      </c>
      <c r="V3325">
        <v>44</v>
      </c>
    </row>
    <row r="3326" spans="1:22" x14ac:dyDescent="0.3">
      <c r="A3326" s="42">
        <v>44047</v>
      </c>
      <c r="B3326" t="s">
        <v>112</v>
      </c>
      <c r="C3326">
        <v>76</v>
      </c>
      <c r="D3326">
        <v>2</v>
      </c>
      <c r="E3326">
        <v>76</v>
      </c>
      <c r="F3326">
        <v>2</v>
      </c>
      <c r="G3326">
        <v>0</v>
      </c>
      <c r="H3326">
        <v>0</v>
      </c>
      <c r="I3326">
        <v>82</v>
      </c>
      <c r="J3326">
        <v>2</v>
      </c>
      <c r="K3326">
        <v>2039</v>
      </c>
      <c r="L3326">
        <v>44</v>
      </c>
      <c r="M3326">
        <v>2121</v>
      </c>
      <c r="N3326">
        <v>46</v>
      </c>
      <c r="O3326">
        <v>0</v>
      </c>
      <c r="P3326">
        <v>0</v>
      </c>
      <c r="Q3326">
        <v>2</v>
      </c>
      <c r="R3326">
        <v>41</v>
      </c>
      <c r="S3326">
        <v>0</v>
      </c>
      <c r="T3326">
        <v>35</v>
      </c>
      <c r="U3326">
        <v>0</v>
      </c>
      <c r="V3326">
        <v>7</v>
      </c>
    </row>
    <row r="3327" spans="1:22" x14ac:dyDescent="0.3">
      <c r="A3327" s="42">
        <v>44047</v>
      </c>
      <c r="B3327" t="s">
        <v>75</v>
      </c>
      <c r="C3327">
        <v>286</v>
      </c>
      <c r="D3327">
        <v>0</v>
      </c>
      <c r="E3327">
        <v>283</v>
      </c>
      <c r="F3327">
        <v>1</v>
      </c>
      <c r="G3327">
        <v>3</v>
      </c>
      <c r="H3327">
        <v>-1</v>
      </c>
      <c r="I3327">
        <v>359</v>
      </c>
      <c r="J3327">
        <v>2</v>
      </c>
      <c r="K3327">
        <v>6326</v>
      </c>
      <c r="L3327">
        <v>203</v>
      </c>
      <c r="M3327">
        <v>6685</v>
      </c>
      <c r="N3327">
        <v>205</v>
      </c>
      <c r="O3327">
        <v>0</v>
      </c>
      <c r="P3327">
        <v>4</v>
      </c>
      <c r="Q3327">
        <v>10</v>
      </c>
      <c r="R3327">
        <v>165</v>
      </c>
      <c r="S3327">
        <v>-10</v>
      </c>
      <c r="T3327">
        <v>117</v>
      </c>
      <c r="U3327">
        <v>0</v>
      </c>
      <c r="V3327">
        <v>14</v>
      </c>
    </row>
    <row r="3328" spans="1:22" x14ac:dyDescent="0.3">
      <c r="A3328" s="42">
        <v>44047</v>
      </c>
      <c r="B3328" t="s">
        <v>76</v>
      </c>
      <c r="C3328">
        <v>590</v>
      </c>
      <c r="D3328">
        <v>23</v>
      </c>
      <c r="E3328">
        <v>505</v>
      </c>
      <c r="F3328">
        <v>22</v>
      </c>
      <c r="G3328">
        <v>85</v>
      </c>
      <c r="H3328">
        <v>1</v>
      </c>
      <c r="I3328">
        <v>658</v>
      </c>
      <c r="J3328">
        <v>33</v>
      </c>
      <c r="K3328">
        <v>6791</v>
      </c>
      <c r="L3328">
        <v>253</v>
      </c>
      <c r="M3328">
        <v>7449</v>
      </c>
      <c r="N3328">
        <v>286</v>
      </c>
      <c r="O3328">
        <v>0</v>
      </c>
      <c r="P3328">
        <v>2</v>
      </c>
      <c r="Q3328">
        <v>13</v>
      </c>
      <c r="R3328">
        <v>248</v>
      </c>
      <c r="S3328">
        <v>10</v>
      </c>
      <c r="T3328">
        <v>340</v>
      </c>
      <c r="U3328">
        <v>0</v>
      </c>
      <c r="V3328">
        <v>20</v>
      </c>
    </row>
    <row r="3329" spans="1:22" x14ac:dyDescent="0.3">
      <c r="A3329" s="42">
        <v>44047</v>
      </c>
      <c r="B3329" t="s">
        <v>113</v>
      </c>
      <c r="C3329">
        <v>354</v>
      </c>
      <c r="D3329">
        <v>3</v>
      </c>
      <c r="E3329">
        <v>352</v>
      </c>
      <c r="F3329">
        <v>3</v>
      </c>
      <c r="G3329">
        <v>2</v>
      </c>
      <c r="H3329">
        <v>0</v>
      </c>
      <c r="I3329">
        <v>424</v>
      </c>
      <c r="J3329">
        <v>3</v>
      </c>
      <c r="K3329">
        <v>4806</v>
      </c>
      <c r="L3329">
        <v>41</v>
      </c>
      <c r="M3329">
        <v>5230</v>
      </c>
      <c r="N3329">
        <v>44</v>
      </c>
      <c r="O3329">
        <v>1</v>
      </c>
      <c r="P3329">
        <v>10</v>
      </c>
      <c r="Q3329">
        <v>7</v>
      </c>
      <c r="R3329">
        <v>175</v>
      </c>
      <c r="S3329">
        <v>-5</v>
      </c>
      <c r="T3329">
        <v>169</v>
      </c>
      <c r="U3329">
        <v>1</v>
      </c>
      <c r="V3329">
        <v>22</v>
      </c>
    </row>
    <row r="3330" spans="1:22" x14ac:dyDescent="0.3">
      <c r="A3330" s="42">
        <v>44047</v>
      </c>
      <c r="B3330" t="s">
        <v>121</v>
      </c>
      <c r="C3330">
        <v>179</v>
      </c>
      <c r="D3330">
        <v>10</v>
      </c>
      <c r="E3330">
        <v>171</v>
      </c>
      <c r="F3330">
        <v>9</v>
      </c>
      <c r="G3330">
        <v>8</v>
      </c>
      <c r="H3330">
        <v>1</v>
      </c>
      <c r="I3330">
        <v>209</v>
      </c>
      <c r="J3330">
        <v>11</v>
      </c>
      <c r="K3330">
        <v>2852</v>
      </c>
      <c r="L3330">
        <v>87</v>
      </c>
      <c r="M3330">
        <v>3061</v>
      </c>
      <c r="N3330">
        <v>98</v>
      </c>
      <c r="O3330">
        <v>0</v>
      </c>
      <c r="P3330">
        <v>0</v>
      </c>
      <c r="Q3330">
        <v>4</v>
      </c>
      <c r="R3330">
        <v>84</v>
      </c>
      <c r="S3330">
        <v>6</v>
      </c>
      <c r="T3330">
        <v>95</v>
      </c>
      <c r="U3330">
        <v>0</v>
      </c>
      <c r="V3330">
        <v>9</v>
      </c>
    </row>
    <row r="3331" spans="1:22" x14ac:dyDescent="0.3">
      <c r="A3331" s="42">
        <v>44047</v>
      </c>
      <c r="B3331" t="s">
        <v>63</v>
      </c>
      <c r="C3331">
        <v>376</v>
      </c>
      <c r="D3331">
        <v>5</v>
      </c>
      <c r="E3331">
        <v>358</v>
      </c>
      <c r="F3331">
        <v>1</v>
      </c>
      <c r="G3331">
        <v>18</v>
      </c>
      <c r="H3331">
        <v>4</v>
      </c>
      <c r="I3331">
        <v>446</v>
      </c>
      <c r="J3331">
        <v>1</v>
      </c>
      <c r="K3331">
        <v>7541</v>
      </c>
      <c r="L3331">
        <v>61</v>
      </c>
      <c r="M3331">
        <v>7987</v>
      </c>
      <c r="N3331">
        <v>62</v>
      </c>
      <c r="O3331">
        <v>0</v>
      </c>
      <c r="P3331">
        <v>5</v>
      </c>
      <c r="Q3331">
        <v>0</v>
      </c>
      <c r="R3331">
        <v>139</v>
      </c>
      <c r="S3331">
        <v>5</v>
      </c>
      <c r="T3331">
        <v>232</v>
      </c>
      <c r="U3331">
        <v>0</v>
      </c>
      <c r="V3331">
        <v>25</v>
      </c>
    </row>
    <row r="3332" spans="1:22" x14ac:dyDescent="0.3">
      <c r="A3332" s="42">
        <v>44047</v>
      </c>
      <c r="B3332" t="s">
        <v>87</v>
      </c>
      <c r="C3332">
        <v>102</v>
      </c>
      <c r="D3332">
        <v>1</v>
      </c>
      <c r="E3332">
        <v>100</v>
      </c>
      <c r="F3332">
        <v>1</v>
      </c>
      <c r="G3332">
        <v>2</v>
      </c>
      <c r="H3332">
        <v>0</v>
      </c>
      <c r="I3332">
        <v>120</v>
      </c>
      <c r="J3332">
        <v>1</v>
      </c>
      <c r="K3332">
        <v>1393</v>
      </c>
      <c r="L3332">
        <v>14</v>
      </c>
      <c r="M3332">
        <v>1513</v>
      </c>
      <c r="N3332">
        <v>15</v>
      </c>
      <c r="O3332">
        <v>0</v>
      </c>
      <c r="P3332">
        <v>2</v>
      </c>
      <c r="Q3332">
        <v>1</v>
      </c>
      <c r="R3332">
        <v>68</v>
      </c>
      <c r="S3332">
        <v>0</v>
      </c>
      <c r="T3332">
        <v>32</v>
      </c>
      <c r="U3332">
        <v>0</v>
      </c>
      <c r="V3332">
        <v>14</v>
      </c>
    </row>
    <row r="3333" spans="1:22" x14ac:dyDescent="0.3">
      <c r="A3333" s="42">
        <v>44047</v>
      </c>
      <c r="B3333" t="s">
        <v>64</v>
      </c>
      <c r="C3333">
        <v>1297</v>
      </c>
      <c r="D3333">
        <v>68</v>
      </c>
      <c r="E3333">
        <v>1265</v>
      </c>
      <c r="F3333">
        <v>65</v>
      </c>
      <c r="G3333">
        <v>32</v>
      </c>
      <c r="H3333">
        <v>3</v>
      </c>
      <c r="I3333">
        <v>1432</v>
      </c>
      <c r="J3333">
        <v>65</v>
      </c>
      <c r="K3333">
        <v>11432</v>
      </c>
      <c r="L3333">
        <v>341</v>
      </c>
      <c r="M3333">
        <v>12864</v>
      </c>
      <c r="N3333">
        <v>406</v>
      </c>
      <c r="O3333">
        <v>0</v>
      </c>
      <c r="P3333">
        <v>13</v>
      </c>
      <c r="Q3333">
        <v>49</v>
      </c>
      <c r="R3333">
        <v>791</v>
      </c>
      <c r="S3333">
        <v>19</v>
      </c>
      <c r="T3333">
        <v>493</v>
      </c>
      <c r="U3333">
        <v>2</v>
      </c>
      <c r="V3333">
        <v>62</v>
      </c>
    </row>
    <row r="3334" spans="1:22" x14ac:dyDescent="0.3">
      <c r="A3334" s="42">
        <v>44047</v>
      </c>
      <c r="B3334" t="s">
        <v>47</v>
      </c>
      <c r="C3334">
        <v>5720</v>
      </c>
      <c r="D3334">
        <v>59</v>
      </c>
      <c r="E3334">
        <v>5708</v>
      </c>
      <c r="F3334">
        <v>59</v>
      </c>
      <c r="G3334">
        <v>12</v>
      </c>
      <c r="H3334">
        <v>0</v>
      </c>
      <c r="I3334">
        <v>6549</v>
      </c>
      <c r="J3334">
        <v>77</v>
      </c>
      <c r="K3334">
        <v>59335</v>
      </c>
      <c r="L3334">
        <v>1130</v>
      </c>
      <c r="M3334">
        <v>65884</v>
      </c>
      <c r="N3334">
        <v>1207</v>
      </c>
      <c r="O3334">
        <v>0</v>
      </c>
      <c r="P3334">
        <v>47</v>
      </c>
      <c r="Q3334">
        <v>136</v>
      </c>
      <c r="R3334">
        <v>4167</v>
      </c>
      <c r="S3334">
        <v>-77</v>
      </c>
      <c r="T3334">
        <v>1506</v>
      </c>
      <c r="U3334">
        <v>1</v>
      </c>
      <c r="V3334">
        <v>240</v>
      </c>
    </row>
    <row r="3335" spans="1:22" x14ac:dyDescent="0.3">
      <c r="A3335" s="42">
        <v>44047</v>
      </c>
      <c r="B3335" t="s">
        <v>122</v>
      </c>
      <c r="C3335">
        <v>76</v>
      </c>
      <c r="D3335">
        <v>0</v>
      </c>
      <c r="E3335">
        <v>71</v>
      </c>
      <c r="F3335">
        <v>-1</v>
      </c>
      <c r="G3335">
        <v>5</v>
      </c>
      <c r="H3335">
        <v>1</v>
      </c>
      <c r="I3335">
        <v>87</v>
      </c>
      <c r="J3335">
        <v>0</v>
      </c>
      <c r="K3335">
        <v>1081</v>
      </c>
      <c r="L3335">
        <v>5</v>
      </c>
      <c r="M3335">
        <v>1168</v>
      </c>
      <c r="N3335">
        <v>5</v>
      </c>
      <c r="O3335">
        <v>0</v>
      </c>
      <c r="P3335">
        <v>1</v>
      </c>
      <c r="Q3335">
        <v>0</v>
      </c>
      <c r="R3335">
        <v>15</v>
      </c>
      <c r="S3335">
        <v>0</v>
      </c>
      <c r="T3335">
        <v>60</v>
      </c>
      <c r="U3335">
        <v>0</v>
      </c>
      <c r="V3335">
        <v>7</v>
      </c>
    </row>
    <row r="3336" spans="1:22" x14ac:dyDescent="0.3">
      <c r="A3336" s="42">
        <v>44047</v>
      </c>
      <c r="B3336" t="s">
        <v>102</v>
      </c>
      <c r="C3336">
        <v>830</v>
      </c>
      <c r="D3336">
        <v>29</v>
      </c>
      <c r="E3336">
        <v>801</v>
      </c>
      <c r="F3336">
        <v>29</v>
      </c>
      <c r="G3336">
        <v>29</v>
      </c>
      <c r="H3336">
        <v>0</v>
      </c>
      <c r="I3336">
        <v>924</v>
      </c>
      <c r="J3336">
        <v>34</v>
      </c>
      <c r="K3336">
        <v>8450</v>
      </c>
      <c r="L3336">
        <v>116</v>
      </c>
      <c r="M3336">
        <v>9374</v>
      </c>
      <c r="N3336">
        <v>150</v>
      </c>
      <c r="O3336">
        <v>0</v>
      </c>
      <c r="P3336">
        <v>11</v>
      </c>
      <c r="Q3336">
        <v>18</v>
      </c>
      <c r="R3336">
        <v>495</v>
      </c>
      <c r="S3336">
        <v>11</v>
      </c>
      <c r="T3336">
        <v>324</v>
      </c>
      <c r="U3336">
        <v>2</v>
      </c>
      <c r="V3336">
        <v>41</v>
      </c>
    </row>
    <row r="3337" spans="1:22" x14ac:dyDescent="0.3">
      <c r="A3337" s="42">
        <v>44047</v>
      </c>
      <c r="B3337" t="s">
        <v>84</v>
      </c>
      <c r="C3337">
        <v>409</v>
      </c>
      <c r="D3337">
        <v>8</v>
      </c>
      <c r="E3337">
        <v>368</v>
      </c>
      <c r="F3337">
        <v>8</v>
      </c>
      <c r="G3337">
        <v>41</v>
      </c>
      <c r="H3337">
        <v>0</v>
      </c>
      <c r="I3337">
        <v>454</v>
      </c>
      <c r="J3337">
        <v>10</v>
      </c>
      <c r="K3337">
        <v>6324</v>
      </c>
      <c r="L3337">
        <v>111</v>
      </c>
      <c r="M3337">
        <v>6778</v>
      </c>
      <c r="N3337">
        <v>121</v>
      </c>
      <c r="O3337">
        <v>0</v>
      </c>
      <c r="P3337">
        <v>7</v>
      </c>
      <c r="Q3337">
        <v>13</v>
      </c>
      <c r="R3337">
        <v>205</v>
      </c>
      <c r="S3337">
        <v>-5</v>
      </c>
      <c r="T3337">
        <v>197</v>
      </c>
      <c r="U3337">
        <v>0</v>
      </c>
      <c r="V3337">
        <v>12</v>
      </c>
    </row>
    <row r="3338" spans="1:22" x14ac:dyDescent="0.3">
      <c r="A3338" s="42">
        <v>44047</v>
      </c>
      <c r="B3338" t="s">
        <v>91</v>
      </c>
      <c r="C3338">
        <v>369</v>
      </c>
      <c r="D3338">
        <v>7</v>
      </c>
      <c r="E3338">
        <v>360</v>
      </c>
      <c r="F3338">
        <v>6</v>
      </c>
      <c r="G3338">
        <v>9</v>
      </c>
      <c r="H3338">
        <v>1</v>
      </c>
      <c r="I3338">
        <v>422</v>
      </c>
      <c r="J3338">
        <v>9</v>
      </c>
      <c r="K3338">
        <v>5136</v>
      </c>
      <c r="L3338">
        <v>71</v>
      </c>
      <c r="M3338">
        <v>5558</v>
      </c>
      <c r="N3338">
        <v>80</v>
      </c>
      <c r="O3338">
        <v>0</v>
      </c>
      <c r="P3338">
        <v>4</v>
      </c>
      <c r="Q3338">
        <v>0</v>
      </c>
      <c r="R3338">
        <v>93</v>
      </c>
      <c r="S3338">
        <v>7</v>
      </c>
      <c r="T3338">
        <v>272</v>
      </c>
      <c r="U3338">
        <v>0</v>
      </c>
      <c r="V3338">
        <v>27</v>
      </c>
    </row>
    <row r="3339" spans="1:22" x14ac:dyDescent="0.3">
      <c r="A3339" s="42">
        <v>44047</v>
      </c>
      <c r="B3339" t="s">
        <v>108</v>
      </c>
      <c r="C3339">
        <v>402</v>
      </c>
      <c r="D3339">
        <v>28</v>
      </c>
      <c r="E3339">
        <v>388</v>
      </c>
      <c r="F3339">
        <v>28</v>
      </c>
      <c r="G3339">
        <v>14</v>
      </c>
      <c r="H3339">
        <v>0</v>
      </c>
      <c r="I3339">
        <v>426</v>
      </c>
      <c r="J3339">
        <v>27</v>
      </c>
      <c r="K3339">
        <v>3196</v>
      </c>
      <c r="L3339">
        <v>90</v>
      </c>
      <c r="M3339">
        <v>3622</v>
      </c>
      <c r="N3339">
        <v>117</v>
      </c>
      <c r="O3339">
        <v>0</v>
      </c>
      <c r="P3339">
        <v>5</v>
      </c>
      <c r="Q3339">
        <v>4</v>
      </c>
      <c r="R3339">
        <v>175</v>
      </c>
      <c r="S3339">
        <v>24</v>
      </c>
      <c r="T3339">
        <v>222</v>
      </c>
      <c r="U3339">
        <v>1</v>
      </c>
      <c r="V3339">
        <v>19</v>
      </c>
    </row>
    <row r="3340" spans="1:22" x14ac:dyDescent="0.3">
      <c r="A3340" s="42">
        <v>44047</v>
      </c>
      <c r="B3340" t="s">
        <v>123</v>
      </c>
      <c r="C3340">
        <v>469</v>
      </c>
      <c r="D3340">
        <v>38</v>
      </c>
      <c r="E3340">
        <v>393</v>
      </c>
      <c r="F3340">
        <v>38</v>
      </c>
      <c r="G3340">
        <v>76</v>
      </c>
      <c r="H3340">
        <v>0</v>
      </c>
      <c r="I3340">
        <v>529</v>
      </c>
      <c r="J3340">
        <v>49</v>
      </c>
      <c r="K3340">
        <v>4113</v>
      </c>
      <c r="L3340">
        <v>158</v>
      </c>
      <c r="M3340">
        <v>4642</v>
      </c>
      <c r="N3340">
        <v>207</v>
      </c>
      <c r="O3340">
        <v>0</v>
      </c>
      <c r="P3340">
        <v>0</v>
      </c>
      <c r="Q3340">
        <v>19</v>
      </c>
      <c r="R3340">
        <v>199</v>
      </c>
      <c r="S3340">
        <v>19</v>
      </c>
      <c r="T3340">
        <v>270</v>
      </c>
      <c r="U3340">
        <v>0</v>
      </c>
      <c r="V3340">
        <v>11</v>
      </c>
    </row>
    <row r="3341" spans="1:22" x14ac:dyDescent="0.3">
      <c r="A3341" s="42">
        <v>44047</v>
      </c>
      <c r="B3341" t="s">
        <v>109</v>
      </c>
      <c r="C3341">
        <v>225</v>
      </c>
      <c r="D3341">
        <v>9</v>
      </c>
      <c r="E3341">
        <v>221</v>
      </c>
      <c r="F3341">
        <v>9</v>
      </c>
      <c r="G3341">
        <v>4</v>
      </c>
      <c r="H3341">
        <v>0</v>
      </c>
      <c r="I3341">
        <v>266</v>
      </c>
      <c r="J3341">
        <v>9</v>
      </c>
      <c r="K3341">
        <v>5027</v>
      </c>
      <c r="L3341">
        <v>105</v>
      </c>
      <c r="M3341">
        <v>5293</v>
      </c>
      <c r="N3341">
        <v>114</v>
      </c>
      <c r="O3341">
        <v>0</v>
      </c>
      <c r="P3341">
        <v>0</v>
      </c>
      <c r="Q3341">
        <v>12</v>
      </c>
      <c r="R3341">
        <v>82</v>
      </c>
      <c r="S3341">
        <v>-3</v>
      </c>
      <c r="T3341">
        <v>143</v>
      </c>
      <c r="U3341">
        <v>0</v>
      </c>
      <c r="V3341">
        <v>16</v>
      </c>
    </row>
    <row r="3342" spans="1:22" x14ac:dyDescent="0.3">
      <c r="A3342" s="42">
        <v>44047</v>
      </c>
      <c r="B3342" t="s">
        <v>124</v>
      </c>
      <c r="C3342">
        <v>233</v>
      </c>
      <c r="D3342">
        <v>2</v>
      </c>
      <c r="E3342">
        <v>230</v>
      </c>
      <c r="F3342">
        <v>1</v>
      </c>
      <c r="G3342">
        <v>3</v>
      </c>
      <c r="H3342">
        <v>1</v>
      </c>
      <c r="I3342">
        <v>298</v>
      </c>
      <c r="J3342">
        <v>8</v>
      </c>
      <c r="K3342">
        <v>3028</v>
      </c>
      <c r="L3342">
        <v>12</v>
      </c>
      <c r="M3342">
        <v>3326</v>
      </c>
      <c r="N3342">
        <v>20</v>
      </c>
      <c r="O3342">
        <v>0</v>
      </c>
      <c r="P3342">
        <v>0</v>
      </c>
      <c r="Q3342">
        <v>4</v>
      </c>
      <c r="R3342">
        <v>149</v>
      </c>
      <c r="S3342">
        <v>-2</v>
      </c>
      <c r="T3342">
        <v>84</v>
      </c>
      <c r="U3342">
        <v>0</v>
      </c>
      <c r="V3342">
        <v>5</v>
      </c>
    </row>
    <row r="3343" spans="1:22" x14ac:dyDescent="0.3">
      <c r="A3343" s="42">
        <v>44047</v>
      </c>
      <c r="B3343" t="s">
        <v>77</v>
      </c>
      <c r="C3343">
        <v>54</v>
      </c>
      <c r="D3343">
        <v>-1</v>
      </c>
      <c r="E3343">
        <v>54</v>
      </c>
      <c r="F3343">
        <v>-1</v>
      </c>
      <c r="G3343">
        <v>0</v>
      </c>
      <c r="H3343">
        <v>0</v>
      </c>
      <c r="I3343">
        <v>62</v>
      </c>
      <c r="J3343">
        <v>-1</v>
      </c>
      <c r="K3343">
        <v>1153</v>
      </c>
      <c r="L3343">
        <v>2</v>
      </c>
      <c r="M3343">
        <v>1215</v>
      </c>
      <c r="N3343">
        <v>1</v>
      </c>
      <c r="O3343">
        <v>0</v>
      </c>
      <c r="P3343">
        <v>0</v>
      </c>
      <c r="Q3343">
        <v>0</v>
      </c>
      <c r="R3343">
        <v>24</v>
      </c>
      <c r="S3343">
        <v>-1</v>
      </c>
      <c r="T3343">
        <v>30</v>
      </c>
      <c r="U3343">
        <v>1</v>
      </c>
      <c r="V3343">
        <v>5</v>
      </c>
    </row>
    <row r="3344" spans="1:22" x14ac:dyDescent="0.3">
      <c r="A3344" s="42">
        <v>44047</v>
      </c>
      <c r="B3344" t="s">
        <v>125</v>
      </c>
      <c r="C3344">
        <v>109</v>
      </c>
      <c r="D3344">
        <v>4</v>
      </c>
      <c r="E3344">
        <v>101</v>
      </c>
      <c r="F3344">
        <v>2</v>
      </c>
      <c r="G3344">
        <v>8</v>
      </c>
      <c r="H3344">
        <v>2</v>
      </c>
      <c r="I3344">
        <v>127</v>
      </c>
      <c r="J3344">
        <v>5</v>
      </c>
      <c r="K3344">
        <v>2796</v>
      </c>
      <c r="L3344">
        <v>6</v>
      </c>
      <c r="M3344">
        <v>2923</v>
      </c>
      <c r="N3344">
        <v>11</v>
      </c>
      <c r="O3344">
        <v>0</v>
      </c>
      <c r="P3344">
        <v>3</v>
      </c>
      <c r="Q3344">
        <v>0</v>
      </c>
      <c r="R3344">
        <v>34</v>
      </c>
      <c r="S3344">
        <v>4</v>
      </c>
      <c r="T3344">
        <v>72</v>
      </c>
      <c r="U3344">
        <v>0</v>
      </c>
      <c r="V3344">
        <v>3</v>
      </c>
    </row>
    <row r="3345" spans="1:22" x14ac:dyDescent="0.3">
      <c r="A3345" s="42">
        <v>44047</v>
      </c>
      <c r="B3345" t="s">
        <v>126</v>
      </c>
      <c r="C3345">
        <v>108</v>
      </c>
      <c r="D3345">
        <v>2</v>
      </c>
      <c r="E3345">
        <v>107</v>
      </c>
      <c r="F3345">
        <v>1</v>
      </c>
      <c r="G3345">
        <v>1</v>
      </c>
      <c r="H3345">
        <v>1</v>
      </c>
      <c r="I3345">
        <v>126</v>
      </c>
      <c r="J3345">
        <v>2</v>
      </c>
      <c r="K3345">
        <v>1471</v>
      </c>
      <c r="L3345">
        <v>32</v>
      </c>
      <c r="M3345">
        <v>1597</v>
      </c>
      <c r="N3345">
        <v>34</v>
      </c>
      <c r="O3345">
        <v>0</v>
      </c>
      <c r="P3345">
        <v>1</v>
      </c>
      <c r="Q3345">
        <v>5</v>
      </c>
      <c r="R3345">
        <v>80</v>
      </c>
      <c r="S3345">
        <v>-3</v>
      </c>
      <c r="T3345">
        <v>27</v>
      </c>
      <c r="U3345">
        <v>0</v>
      </c>
      <c r="V3345">
        <v>7</v>
      </c>
    </row>
    <row r="3346" spans="1:22" x14ac:dyDescent="0.3">
      <c r="A3346" s="42">
        <v>44047</v>
      </c>
      <c r="B3346" t="s">
        <v>48</v>
      </c>
      <c r="C3346">
        <v>508</v>
      </c>
      <c r="D3346">
        <v>12</v>
      </c>
      <c r="E3346">
        <v>469</v>
      </c>
      <c r="F3346">
        <v>10</v>
      </c>
      <c r="G3346">
        <v>39</v>
      </c>
      <c r="H3346">
        <v>2</v>
      </c>
      <c r="I3346">
        <v>562</v>
      </c>
      <c r="J3346">
        <v>18</v>
      </c>
      <c r="K3346">
        <v>7921</v>
      </c>
      <c r="L3346">
        <v>228</v>
      </c>
      <c r="M3346">
        <v>8483</v>
      </c>
      <c r="N3346">
        <v>246</v>
      </c>
      <c r="O3346">
        <v>1</v>
      </c>
      <c r="P3346">
        <v>3</v>
      </c>
      <c r="Q3346">
        <v>17</v>
      </c>
      <c r="R3346">
        <v>295</v>
      </c>
      <c r="S3346">
        <v>-6</v>
      </c>
      <c r="T3346">
        <v>210</v>
      </c>
      <c r="U3346">
        <v>0</v>
      </c>
      <c r="V3346">
        <v>24</v>
      </c>
    </row>
    <row r="3347" spans="1:22" x14ac:dyDescent="0.3">
      <c r="A3347" s="42">
        <v>44047</v>
      </c>
      <c r="B3347" t="s">
        <v>103</v>
      </c>
      <c r="C3347">
        <v>177</v>
      </c>
      <c r="D3347">
        <v>5</v>
      </c>
      <c r="E3347">
        <v>174</v>
      </c>
      <c r="F3347">
        <v>5</v>
      </c>
      <c r="G3347">
        <v>3</v>
      </c>
      <c r="H3347">
        <v>0</v>
      </c>
      <c r="I3347">
        <v>184</v>
      </c>
      <c r="J3347">
        <v>6</v>
      </c>
      <c r="K3347">
        <v>3407</v>
      </c>
      <c r="L3347">
        <v>13</v>
      </c>
      <c r="M3347">
        <v>3591</v>
      </c>
      <c r="N3347">
        <v>19</v>
      </c>
      <c r="O3347">
        <v>0</v>
      </c>
      <c r="P3347">
        <v>0</v>
      </c>
      <c r="Q3347">
        <v>0</v>
      </c>
      <c r="R3347">
        <v>40</v>
      </c>
      <c r="S3347">
        <v>5</v>
      </c>
      <c r="T3347">
        <v>137</v>
      </c>
      <c r="U3347">
        <v>1</v>
      </c>
      <c r="V3347">
        <v>8</v>
      </c>
    </row>
    <row r="3348" spans="1:22" x14ac:dyDescent="0.3">
      <c r="A3348" s="42">
        <v>44047</v>
      </c>
      <c r="B3348" t="s">
        <v>46</v>
      </c>
      <c r="C3348">
        <v>4108</v>
      </c>
      <c r="D3348">
        <v>76</v>
      </c>
      <c r="E3348">
        <v>3981</v>
      </c>
      <c r="F3348">
        <v>77</v>
      </c>
      <c r="G3348">
        <v>127</v>
      </c>
      <c r="H3348">
        <v>-1</v>
      </c>
      <c r="I3348">
        <v>4633</v>
      </c>
      <c r="J3348">
        <v>111</v>
      </c>
      <c r="K3348">
        <v>71080</v>
      </c>
      <c r="L3348">
        <v>660</v>
      </c>
      <c r="M3348">
        <v>75713</v>
      </c>
      <c r="N3348">
        <v>771</v>
      </c>
      <c r="O3348">
        <v>1</v>
      </c>
      <c r="P3348">
        <v>37</v>
      </c>
      <c r="Q3348">
        <v>111</v>
      </c>
      <c r="R3348">
        <v>2197</v>
      </c>
      <c r="S3348">
        <v>-36</v>
      </c>
      <c r="T3348">
        <v>1874</v>
      </c>
      <c r="U3348">
        <v>1</v>
      </c>
      <c r="V3348">
        <v>191</v>
      </c>
    </row>
    <row r="3349" spans="1:22" x14ac:dyDescent="0.3">
      <c r="A3349" s="42">
        <v>44047</v>
      </c>
      <c r="B3349" t="s">
        <v>127</v>
      </c>
      <c r="C3349">
        <v>756</v>
      </c>
      <c r="D3349">
        <v>7</v>
      </c>
      <c r="E3349">
        <v>750</v>
      </c>
      <c r="F3349">
        <v>7</v>
      </c>
      <c r="G3349">
        <v>6</v>
      </c>
      <c r="H3349">
        <v>0</v>
      </c>
      <c r="I3349">
        <v>926</v>
      </c>
      <c r="J3349">
        <v>7</v>
      </c>
      <c r="K3349">
        <v>4320</v>
      </c>
      <c r="L3349">
        <v>34</v>
      </c>
      <c r="M3349">
        <v>5246</v>
      </c>
      <c r="N3349">
        <v>41</v>
      </c>
      <c r="O3349">
        <v>0</v>
      </c>
      <c r="P3349">
        <v>0</v>
      </c>
      <c r="Q3349">
        <v>1</v>
      </c>
      <c r="R3349">
        <v>698</v>
      </c>
      <c r="S3349">
        <v>6</v>
      </c>
      <c r="T3349">
        <v>58</v>
      </c>
      <c r="U3349">
        <v>0</v>
      </c>
      <c r="V3349">
        <v>3</v>
      </c>
    </row>
    <row r="3350" spans="1:22" x14ac:dyDescent="0.3">
      <c r="A3350" s="42">
        <v>44047</v>
      </c>
      <c r="B3350" t="s">
        <v>128</v>
      </c>
      <c r="C3350">
        <v>438</v>
      </c>
      <c r="D3350">
        <v>15</v>
      </c>
      <c r="E3350">
        <v>432</v>
      </c>
      <c r="F3350">
        <v>15</v>
      </c>
      <c r="G3350">
        <v>6</v>
      </c>
      <c r="H3350">
        <v>0</v>
      </c>
      <c r="I3350">
        <v>497</v>
      </c>
      <c r="J3350">
        <v>16</v>
      </c>
      <c r="K3350">
        <v>6310</v>
      </c>
      <c r="L3350">
        <v>74</v>
      </c>
      <c r="M3350">
        <v>6807</v>
      </c>
      <c r="N3350">
        <v>90</v>
      </c>
      <c r="O3350">
        <v>0</v>
      </c>
      <c r="P3350">
        <v>6</v>
      </c>
      <c r="Q3350">
        <v>12</v>
      </c>
      <c r="R3350">
        <v>227</v>
      </c>
      <c r="S3350">
        <v>3</v>
      </c>
      <c r="T3350">
        <v>205</v>
      </c>
      <c r="U3350">
        <v>0</v>
      </c>
      <c r="V3350">
        <v>27</v>
      </c>
    </row>
    <row r="3351" spans="1:22" x14ac:dyDescent="0.3">
      <c r="A3351" s="42">
        <v>44047</v>
      </c>
      <c r="B3351" t="s">
        <v>114</v>
      </c>
      <c r="C3351">
        <v>491</v>
      </c>
      <c r="D3351">
        <v>13</v>
      </c>
      <c r="E3351">
        <v>489</v>
      </c>
      <c r="F3351">
        <v>13</v>
      </c>
      <c r="G3351">
        <v>2</v>
      </c>
      <c r="H3351">
        <v>0</v>
      </c>
      <c r="I3351">
        <v>588</v>
      </c>
      <c r="J3351">
        <v>14</v>
      </c>
      <c r="K3351">
        <v>5784</v>
      </c>
      <c r="L3351">
        <v>65</v>
      </c>
      <c r="M3351">
        <v>6372</v>
      </c>
      <c r="N3351">
        <v>79</v>
      </c>
      <c r="O3351">
        <v>0</v>
      </c>
      <c r="P3351">
        <v>6</v>
      </c>
      <c r="Q3351">
        <v>7</v>
      </c>
      <c r="R3351">
        <v>277</v>
      </c>
      <c r="S3351">
        <v>6</v>
      </c>
      <c r="T3351">
        <v>208</v>
      </c>
      <c r="U3351">
        <v>1</v>
      </c>
      <c r="V3351">
        <v>23</v>
      </c>
    </row>
    <row r="3352" spans="1:22" x14ac:dyDescent="0.3">
      <c r="A3352" s="42">
        <v>44047</v>
      </c>
      <c r="B3352" t="s">
        <v>92</v>
      </c>
      <c r="C3352">
        <v>58</v>
      </c>
      <c r="D3352">
        <v>2</v>
      </c>
      <c r="E3352">
        <v>58</v>
      </c>
      <c r="F3352">
        <v>2</v>
      </c>
      <c r="G3352">
        <v>0</v>
      </c>
      <c r="H3352">
        <v>0</v>
      </c>
      <c r="I3352">
        <v>63</v>
      </c>
      <c r="J3352">
        <v>2</v>
      </c>
      <c r="K3352">
        <v>2058</v>
      </c>
      <c r="L3352">
        <v>10</v>
      </c>
      <c r="M3352">
        <v>2121</v>
      </c>
      <c r="N3352">
        <v>12</v>
      </c>
      <c r="O3352">
        <v>0</v>
      </c>
      <c r="P3352">
        <v>1</v>
      </c>
      <c r="Q3352">
        <v>3</v>
      </c>
      <c r="R3352">
        <v>20</v>
      </c>
      <c r="S3352">
        <v>-1</v>
      </c>
      <c r="T3352">
        <v>37</v>
      </c>
      <c r="U3352">
        <v>0</v>
      </c>
      <c r="V3352">
        <v>6</v>
      </c>
    </row>
    <row r="3353" spans="1:22" x14ac:dyDescent="0.3">
      <c r="A3353" s="42">
        <v>44047</v>
      </c>
      <c r="B3353" t="s">
        <v>85</v>
      </c>
      <c r="C3353">
        <v>255</v>
      </c>
      <c r="D3353">
        <v>1</v>
      </c>
      <c r="E3353">
        <v>254</v>
      </c>
      <c r="F3353">
        <v>1</v>
      </c>
      <c r="G3353">
        <v>1</v>
      </c>
      <c r="H3353">
        <v>0</v>
      </c>
      <c r="I3353">
        <v>315</v>
      </c>
      <c r="J3353">
        <v>3</v>
      </c>
      <c r="K3353">
        <v>4001</v>
      </c>
      <c r="L3353">
        <v>42</v>
      </c>
      <c r="M3353">
        <v>4316</v>
      </c>
      <c r="N3353">
        <v>45</v>
      </c>
      <c r="O3353">
        <v>0</v>
      </c>
      <c r="P3353">
        <v>1</v>
      </c>
      <c r="Q3353">
        <v>2</v>
      </c>
      <c r="R3353">
        <v>138</v>
      </c>
      <c r="S3353">
        <v>-1</v>
      </c>
      <c r="T3353">
        <v>116</v>
      </c>
      <c r="U3353">
        <v>0</v>
      </c>
      <c r="V3353">
        <v>10</v>
      </c>
    </row>
    <row r="3354" spans="1:22" x14ac:dyDescent="0.3">
      <c r="A3354" s="42">
        <v>44047</v>
      </c>
      <c r="B3354" t="s">
        <v>78</v>
      </c>
      <c r="C3354">
        <v>682</v>
      </c>
      <c r="D3354">
        <v>29</v>
      </c>
      <c r="E3354">
        <v>663</v>
      </c>
      <c r="F3354">
        <v>29</v>
      </c>
      <c r="G3354">
        <v>19</v>
      </c>
      <c r="H3354">
        <v>0</v>
      </c>
      <c r="I3354">
        <v>741</v>
      </c>
      <c r="J3354">
        <v>30</v>
      </c>
      <c r="K3354">
        <v>6845</v>
      </c>
      <c r="L3354">
        <v>115</v>
      </c>
      <c r="M3354">
        <v>7586</v>
      </c>
      <c r="N3354">
        <v>145</v>
      </c>
      <c r="O3354">
        <v>0</v>
      </c>
      <c r="P3354">
        <v>3</v>
      </c>
      <c r="Q3354">
        <v>10</v>
      </c>
      <c r="R3354">
        <v>388</v>
      </c>
      <c r="S3354">
        <v>19</v>
      </c>
      <c r="T3354">
        <v>291</v>
      </c>
      <c r="U3354">
        <v>0</v>
      </c>
      <c r="V3354">
        <v>17</v>
      </c>
    </row>
    <row r="3355" spans="1:22" x14ac:dyDescent="0.3">
      <c r="A3355" s="42">
        <v>44047</v>
      </c>
      <c r="B3355" t="s">
        <v>96</v>
      </c>
      <c r="C3355">
        <v>841</v>
      </c>
      <c r="D3355">
        <v>9</v>
      </c>
      <c r="E3355">
        <v>836</v>
      </c>
      <c r="F3355">
        <v>9</v>
      </c>
      <c r="G3355">
        <v>5</v>
      </c>
      <c r="H3355">
        <v>0</v>
      </c>
      <c r="I3355">
        <v>995</v>
      </c>
      <c r="J3355">
        <v>12</v>
      </c>
      <c r="K3355">
        <v>4589</v>
      </c>
      <c r="L3355">
        <v>75</v>
      </c>
      <c r="M3355">
        <v>5584</v>
      </c>
      <c r="N3355">
        <v>87</v>
      </c>
      <c r="O3355">
        <v>0</v>
      </c>
      <c r="P3355">
        <v>13</v>
      </c>
      <c r="Q3355">
        <v>10</v>
      </c>
      <c r="R3355">
        <v>688</v>
      </c>
      <c r="S3355">
        <v>-1</v>
      </c>
      <c r="T3355">
        <v>140</v>
      </c>
      <c r="U3355">
        <v>1</v>
      </c>
      <c r="V3355">
        <v>58</v>
      </c>
    </row>
    <row r="3356" spans="1:22" x14ac:dyDescent="0.3">
      <c r="A3356" s="42">
        <v>44047</v>
      </c>
      <c r="B3356" t="s">
        <v>88</v>
      </c>
      <c r="C3356">
        <v>929</v>
      </c>
      <c r="D3356">
        <v>17</v>
      </c>
      <c r="E3356">
        <v>906</v>
      </c>
      <c r="F3356">
        <v>17</v>
      </c>
      <c r="G3356">
        <v>23</v>
      </c>
      <c r="H3356">
        <v>0</v>
      </c>
      <c r="I3356">
        <v>1031</v>
      </c>
      <c r="J3356">
        <v>17</v>
      </c>
      <c r="K3356">
        <v>13717</v>
      </c>
      <c r="L3356">
        <v>212</v>
      </c>
      <c r="M3356">
        <v>14748</v>
      </c>
      <c r="N3356">
        <v>229</v>
      </c>
      <c r="O3356">
        <v>0</v>
      </c>
      <c r="P3356">
        <v>13</v>
      </c>
      <c r="Q3356">
        <v>27</v>
      </c>
      <c r="R3356">
        <v>523</v>
      </c>
      <c r="S3356">
        <v>-10</v>
      </c>
      <c r="T3356">
        <v>393</v>
      </c>
      <c r="U3356">
        <v>0</v>
      </c>
      <c r="V3356">
        <v>46</v>
      </c>
    </row>
    <row r="3357" spans="1:22" x14ac:dyDescent="0.3">
      <c r="A3357" s="42">
        <v>44047</v>
      </c>
      <c r="B3357" t="s">
        <v>79</v>
      </c>
      <c r="C3357">
        <v>209</v>
      </c>
      <c r="D3357">
        <v>4</v>
      </c>
      <c r="E3357">
        <v>208</v>
      </c>
      <c r="F3357">
        <v>4</v>
      </c>
      <c r="G3357">
        <v>1</v>
      </c>
      <c r="H3357">
        <v>0</v>
      </c>
      <c r="I3357">
        <v>258</v>
      </c>
      <c r="J3357">
        <v>1</v>
      </c>
      <c r="K3357">
        <v>3282</v>
      </c>
      <c r="L3357">
        <v>22</v>
      </c>
      <c r="M3357">
        <v>3540</v>
      </c>
      <c r="N3357">
        <v>23</v>
      </c>
      <c r="O3357">
        <v>0</v>
      </c>
      <c r="P3357">
        <v>4</v>
      </c>
      <c r="Q3357">
        <v>6</v>
      </c>
      <c r="R3357">
        <v>122</v>
      </c>
      <c r="S3357">
        <v>-2</v>
      </c>
      <c r="T3357">
        <v>83</v>
      </c>
      <c r="U3357">
        <v>0</v>
      </c>
      <c r="V3357">
        <v>21</v>
      </c>
    </row>
    <row r="3358" spans="1:22" x14ac:dyDescent="0.3">
      <c r="A3358" s="42">
        <v>44047</v>
      </c>
      <c r="B3358" t="s">
        <v>115</v>
      </c>
      <c r="C3358">
        <v>266</v>
      </c>
      <c r="D3358">
        <v>1</v>
      </c>
      <c r="E3358">
        <v>265</v>
      </c>
      <c r="F3358">
        <v>1</v>
      </c>
      <c r="G3358">
        <v>1</v>
      </c>
      <c r="H3358">
        <v>0</v>
      </c>
      <c r="I3358">
        <v>307</v>
      </c>
      <c r="J3358">
        <v>1</v>
      </c>
      <c r="K3358">
        <v>4358</v>
      </c>
      <c r="L3358">
        <v>19</v>
      </c>
      <c r="M3358">
        <v>4665</v>
      </c>
      <c r="N3358">
        <v>20</v>
      </c>
      <c r="O3358">
        <v>0</v>
      </c>
      <c r="P3358">
        <v>2</v>
      </c>
      <c r="Q3358">
        <v>3</v>
      </c>
      <c r="R3358">
        <v>144</v>
      </c>
      <c r="S3358">
        <v>-2</v>
      </c>
      <c r="T3358">
        <v>120</v>
      </c>
      <c r="U3358">
        <v>0</v>
      </c>
      <c r="V3358">
        <v>13</v>
      </c>
    </row>
    <row r="3359" spans="1:22" x14ac:dyDescent="0.3">
      <c r="A3359" s="42">
        <v>44047</v>
      </c>
      <c r="B3359" t="s">
        <v>2</v>
      </c>
      <c r="C3359">
        <v>1089</v>
      </c>
      <c r="D3359">
        <v>8</v>
      </c>
      <c r="E3359">
        <v>1085</v>
      </c>
      <c r="F3359">
        <v>8</v>
      </c>
      <c r="G3359">
        <v>4</v>
      </c>
      <c r="H3359">
        <v>0</v>
      </c>
      <c r="I3359">
        <v>1291</v>
      </c>
      <c r="J3359">
        <v>10</v>
      </c>
      <c r="K3359">
        <v>11664</v>
      </c>
      <c r="L3359">
        <v>79</v>
      </c>
      <c r="M3359">
        <v>12955</v>
      </c>
      <c r="N3359">
        <v>89</v>
      </c>
      <c r="O3359">
        <v>2</v>
      </c>
      <c r="P3359">
        <v>7</v>
      </c>
      <c r="Q3359">
        <v>8</v>
      </c>
      <c r="R3359">
        <v>582</v>
      </c>
      <c r="S3359">
        <v>-2</v>
      </c>
      <c r="T3359">
        <v>500</v>
      </c>
      <c r="U3359">
        <v>3</v>
      </c>
      <c r="V3359">
        <v>39</v>
      </c>
    </row>
    <row r="3360" spans="1:22" x14ac:dyDescent="0.3">
      <c r="A3360" s="42">
        <v>44047</v>
      </c>
      <c r="B3360" t="s">
        <v>80</v>
      </c>
      <c r="C3360">
        <v>493</v>
      </c>
      <c r="D3360">
        <v>4</v>
      </c>
      <c r="E3360">
        <v>488</v>
      </c>
      <c r="F3360">
        <v>4</v>
      </c>
      <c r="G3360">
        <v>5</v>
      </c>
      <c r="H3360">
        <v>0</v>
      </c>
      <c r="I3360">
        <v>605</v>
      </c>
      <c r="J3360">
        <v>5</v>
      </c>
      <c r="K3360">
        <v>8232</v>
      </c>
      <c r="L3360">
        <v>63</v>
      </c>
      <c r="M3360">
        <v>8837</v>
      </c>
      <c r="N3360">
        <v>68</v>
      </c>
      <c r="O3360">
        <v>0</v>
      </c>
      <c r="P3360">
        <v>20</v>
      </c>
      <c r="Q3360">
        <v>15</v>
      </c>
      <c r="R3360">
        <v>339</v>
      </c>
      <c r="S3360">
        <v>-11</v>
      </c>
      <c r="T3360">
        <v>134</v>
      </c>
      <c r="U3360">
        <v>0</v>
      </c>
      <c r="V3360">
        <v>35</v>
      </c>
    </row>
    <row r="3361" spans="1:22" x14ac:dyDescent="0.3">
      <c r="A3361" s="42">
        <v>44047</v>
      </c>
      <c r="B3361" t="s">
        <v>110</v>
      </c>
      <c r="C3361">
        <v>324</v>
      </c>
      <c r="D3361">
        <v>8</v>
      </c>
      <c r="E3361">
        <v>301</v>
      </c>
      <c r="F3361">
        <v>8</v>
      </c>
      <c r="G3361">
        <v>23</v>
      </c>
      <c r="H3361">
        <v>0</v>
      </c>
      <c r="I3361">
        <v>361</v>
      </c>
      <c r="J3361">
        <v>8</v>
      </c>
      <c r="K3361">
        <v>3408</v>
      </c>
      <c r="L3361">
        <v>57</v>
      </c>
      <c r="M3361">
        <v>3769</v>
      </c>
      <c r="N3361">
        <v>65</v>
      </c>
      <c r="O3361">
        <v>0</v>
      </c>
      <c r="P3361">
        <v>5</v>
      </c>
      <c r="Q3361">
        <v>8</v>
      </c>
      <c r="R3361">
        <v>154</v>
      </c>
      <c r="S3361">
        <v>0</v>
      </c>
      <c r="T3361">
        <v>165</v>
      </c>
      <c r="U3361">
        <v>0</v>
      </c>
      <c r="V3361">
        <v>21</v>
      </c>
    </row>
    <row r="3362" spans="1:22" x14ac:dyDescent="0.3">
      <c r="A3362" s="42">
        <v>44047</v>
      </c>
      <c r="B3362" t="s">
        <v>97</v>
      </c>
      <c r="C3362">
        <v>99</v>
      </c>
      <c r="D3362">
        <v>1</v>
      </c>
      <c r="E3362">
        <v>99</v>
      </c>
      <c r="F3362">
        <v>1</v>
      </c>
      <c r="G3362">
        <v>0</v>
      </c>
      <c r="H3362">
        <v>0</v>
      </c>
      <c r="I3362">
        <v>120</v>
      </c>
      <c r="J3362">
        <v>1</v>
      </c>
      <c r="K3362">
        <v>1679</v>
      </c>
      <c r="L3362">
        <v>13</v>
      </c>
      <c r="M3362">
        <v>1799</v>
      </c>
      <c r="N3362">
        <v>14</v>
      </c>
      <c r="O3362">
        <v>0</v>
      </c>
      <c r="P3362">
        <v>0</v>
      </c>
      <c r="Q3362">
        <v>4</v>
      </c>
      <c r="R3362">
        <v>52</v>
      </c>
      <c r="S3362">
        <v>-3</v>
      </c>
      <c r="T3362">
        <v>47</v>
      </c>
      <c r="U3362">
        <v>0</v>
      </c>
      <c r="V3362">
        <v>5</v>
      </c>
    </row>
    <row r="3363" spans="1:22" x14ac:dyDescent="0.3">
      <c r="A3363" s="42">
        <v>44047</v>
      </c>
      <c r="B3363" t="s">
        <v>70</v>
      </c>
      <c r="C3363">
        <v>377</v>
      </c>
      <c r="D3363">
        <v>11</v>
      </c>
      <c r="E3363">
        <v>363</v>
      </c>
      <c r="F3363">
        <v>11</v>
      </c>
      <c r="G3363">
        <v>14</v>
      </c>
      <c r="H3363">
        <v>0</v>
      </c>
      <c r="I3363">
        <v>421</v>
      </c>
      <c r="J3363">
        <v>13</v>
      </c>
      <c r="K3363">
        <v>4542</v>
      </c>
      <c r="L3363">
        <v>103</v>
      </c>
      <c r="M3363">
        <v>4963</v>
      </c>
      <c r="N3363">
        <v>116</v>
      </c>
      <c r="O3363">
        <v>0</v>
      </c>
      <c r="P3363">
        <v>9</v>
      </c>
      <c r="Q3363">
        <v>7</v>
      </c>
      <c r="R3363">
        <v>184</v>
      </c>
      <c r="S3363">
        <v>4</v>
      </c>
      <c r="T3363">
        <v>184</v>
      </c>
      <c r="U3363">
        <v>1</v>
      </c>
      <c r="V3363">
        <v>27</v>
      </c>
    </row>
    <row r="3364" spans="1:22" x14ac:dyDescent="0.3">
      <c r="A3364" s="42">
        <v>44047</v>
      </c>
      <c r="B3364" t="s">
        <v>56</v>
      </c>
      <c r="C3364">
        <v>1752</v>
      </c>
      <c r="D3364">
        <v>18</v>
      </c>
      <c r="E3364">
        <v>1744</v>
      </c>
      <c r="F3364">
        <v>18</v>
      </c>
      <c r="G3364">
        <v>8</v>
      </c>
      <c r="H3364">
        <v>0</v>
      </c>
      <c r="I3364">
        <v>2023</v>
      </c>
      <c r="J3364">
        <v>22</v>
      </c>
      <c r="K3364">
        <v>23696</v>
      </c>
      <c r="L3364">
        <v>197</v>
      </c>
      <c r="M3364">
        <v>25719</v>
      </c>
      <c r="N3364">
        <v>219</v>
      </c>
      <c r="O3364">
        <v>1</v>
      </c>
      <c r="P3364">
        <v>12</v>
      </c>
      <c r="Q3364">
        <v>43</v>
      </c>
      <c r="R3364">
        <v>805</v>
      </c>
      <c r="S3364">
        <v>-26</v>
      </c>
      <c r="T3364">
        <v>935</v>
      </c>
      <c r="U3364">
        <v>5</v>
      </c>
      <c r="V3364">
        <v>79</v>
      </c>
    </row>
    <row r="3365" spans="1:22" x14ac:dyDescent="0.3">
      <c r="A3365" s="42">
        <v>44047</v>
      </c>
      <c r="B3365" t="s">
        <v>129</v>
      </c>
      <c r="C3365">
        <v>44</v>
      </c>
      <c r="D3365">
        <v>-1</v>
      </c>
      <c r="E3365">
        <v>44</v>
      </c>
      <c r="F3365">
        <v>-1</v>
      </c>
      <c r="G3365">
        <v>0</v>
      </c>
      <c r="H3365">
        <v>0</v>
      </c>
      <c r="I3365">
        <v>56</v>
      </c>
      <c r="J3365">
        <v>-1</v>
      </c>
      <c r="K3365">
        <v>876</v>
      </c>
      <c r="L3365">
        <v>7</v>
      </c>
      <c r="M3365">
        <v>932</v>
      </c>
      <c r="N3365">
        <v>6</v>
      </c>
      <c r="O3365">
        <v>0</v>
      </c>
      <c r="P3365">
        <v>0</v>
      </c>
      <c r="Q3365">
        <v>0</v>
      </c>
      <c r="R3365">
        <v>29</v>
      </c>
      <c r="S3365">
        <v>-1</v>
      </c>
      <c r="T3365">
        <v>15</v>
      </c>
      <c r="U3365">
        <v>0</v>
      </c>
      <c r="V3365">
        <v>0</v>
      </c>
    </row>
    <row r="3366" spans="1:22" x14ac:dyDescent="0.3">
      <c r="A3366" s="42">
        <v>44047</v>
      </c>
      <c r="B3366" t="s">
        <v>104</v>
      </c>
      <c r="C3366">
        <v>91</v>
      </c>
      <c r="D3366">
        <v>9</v>
      </c>
      <c r="E3366">
        <v>91</v>
      </c>
      <c r="F3366">
        <v>9</v>
      </c>
      <c r="G3366">
        <v>0</v>
      </c>
      <c r="H3366">
        <v>0</v>
      </c>
      <c r="I3366">
        <v>109</v>
      </c>
      <c r="J3366">
        <v>13</v>
      </c>
      <c r="K3366">
        <v>4748</v>
      </c>
      <c r="L3366">
        <v>65</v>
      </c>
      <c r="M3366">
        <v>4857</v>
      </c>
      <c r="N3366">
        <v>78</v>
      </c>
      <c r="O3366">
        <v>0</v>
      </c>
      <c r="P3366">
        <v>1</v>
      </c>
      <c r="Q3366">
        <v>2</v>
      </c>
      <c r="R3366">
        <v>49</v>
      </c>
      <c r="S3366">
        <v>7</v>
      </c>
      <c r="T3366">
        <v>41</v>
      </c>
      <c r="U3366">
        <v>0</v>
      </c>
      <c r="V3366">
        <v>2</v>
      </c>
    </row>
    <row r="3367" spans="1:22" x14ac:dyDescent="0.3">
      <c r="A3367" s="42">
        <v>44047</v>
      </c>
      <c r="B3367" t="s">
        <v>111</v>
      </c>
      <c r="C3367">
        <v>453</v>
      </c>
      <c r="D3367">
        <v>18</v>
      </c>
      <c r="E3367">
        <v>445</v>
      </c>
      <c r="F3367">
        <v>18</v>
      </c>
      <c r="G3367">
        <v>8</v>
      </c>
      <c r="H3367">
        <v>0</v>
      </c>
      <c r="I3367">
        <v>502</v>
      </c>
      <c r="J3367">
        <v>18</v>
      </c>
      <c r="K3367">
        <v>4992</v>
      </c>
      <c r="L3367">
        <v>143</v>
      </c>
      <c r="M3367">
        <v>5494</v>
      </c>
      <c r="N3367">
        <v>161</v>
      </c>
      <c r="O3367">
        <v>0</v>
      </c>
      <c r="P3367">
        <v>4</v>
      </c>
      <c r="Q3367">
        <v>18</v>
      </c>
      <c r="R3367">
        <v>168</v>
      </c>
      <c r="S3367">
        <v>0</v>
      </c>
      <c r="T3367">
        <v>281</v>
      </c>
      <c r="U3367">
        <v>0</v>
      </c>
      <c r="V3367">
        <v>21</v>
      </c>
    </row>
    <row r="3368" spans="1:22" x14ac:dyDescent="0.3">
      <c r="A3368" s="42">
        <v>44047</v>
      </c>
      <c r="B3368" t="s">
        <v>57</v>
      </c>
      <c r="C3368">
        <v>2789</v>
      </c>
      <c r="D3368">
        <v>6</v>
      </c>
      <c r="E3368">
        <v>2751</v>
      </c>
      <c r="F3368">
        <v>9</v>
      </c>
      <c r="G3368">
        <v>38</v>
      </c>
      <c r="H3368">
        <v>-3</v>
      </c>
      <c r="I3368">
        <v>2815</v>
      </c>
      <c r="J3368">
        <v>-55</v>
      </c>
      <c r="K3368">
        <v>165131</v>
      </c>
      <c r="L3368">
        <v>1603</v>
      </c>
      <c r="M3368">
        <v>167946</v>
      </c>
      <c r="N3368">
        <v>1548</v>
      </c>
      <c r="O3368">
        <v>0</v>
      </c>
      <c r="P3368">
        <v>14</v>
      </c>
      <c r="Q3368">
        <v>45</v>
      </c>
      <c r="R3368">
        <v>1367</v>
      </c>
      <c r="S3368">
        <v>-39</v>
      </c>
      <c r="T3368">
        <v>1408</v>
      </c>
      <c r="U3368">
        <v>1</v>
      </c>
      <c r="V3368">
        <v>63</v>
      </c>
    </row>
    <row r="3369" spans="1:22" x14ac:dyDescent="0.3">
      <c r="A3369" s="42">
        <v>44047</v>
      </c>
      <c r="B3369" t="s">
        <v>89</v>
      </c>
      <c r="C3369">
        <v>139</v>
      </c>
      <c r="D3369">
        <v>5</v>
      </c>
      <c r="E3369">
        <v>137</v>
      </c>
      <c r="F3369">
        <v>5</v>
      </c>
      <c r="G3369">
        <v>2</v>
      </c>
      <c r="H3369">
        <v>0</v>
      </c>
      <c r="I3369">
        <v>159</v>
      </c>
      <c r="J3369">
        <v>5</v>
      </c>
      <c r="K3369">
        <v>3673</v>
      </c>
      <c r="L3369">
        <v>55</v>
      </c>
      <c r="M3369">
        <v>3832</v>
      </c>
      <c r="N3369">
        <v>60</v>
      </c>
      <c r="O3369">
        <v>0</v>
      </c>
      <c r="P3369">
        <v>1</v>
      </c>
      <c r="Q3369">
        <v>2</v>
      </c>
      <c r="R3369">
        <v>96</v>
      </c>
      <c r="S3369">
        <v>3</v>
      </c>
      <c r="T3369">
        <v>42</v>
      </c>
      <c r="U3369">
        <v>0</v>
      </c>
      <c r="V3369">
        <v>4</v>
      </c>
    </row>
    <row r="3370" spans="1:22" x14ac:dyDescent="0.3">
      <c r="A3370" s="42">
        <v>44047</v>
      </c>
      <c r="B3370" t="s">
        <v>44</v>
      </c>
      <c r="C3370">
        <v>2957</v>
      </c>
      <c r="D3370">
        <v>3</v>
      </c>
      <c r="E3370">
        <v>2931</v>
      </c>
      <c r="F3370">
        <v>3</v>
      </c>
      <c r="G3370">
        <v>26</v>
      </c>
      <c r="H3370">
        <v>0</v>
      </c>
      <c r="I3370">
        <v>3328</v>
      </c>
      <c r="J3370">
        <v>-1</v>
      </c>
      <c r="K3370">
        <v>123553</v>
      </c>
      <c r="L3370">
        <v>97</v>
      </c>
      <c r="M3370">
        <v>126881</v>
      </c>
      <c r="N3370">
        <v>96</v>
      </c>
      <c r="O3370">
        <v>1</v>
      </c>
      <c r="P3370">
        <v>5</v>
      </c>
      <c r="Q3370">
        <v>128</v>
      </c>
      <c r="R3370">
        <v>1308</v>
      </c>
      <c r="S3370">
        <v>-126</v>
      </c>
      <c r="T3370">
        <v>1644</v>
      </c>
      <c r="U3370">
        <v>3</v>
      </c>
      <c r="V3370">
        <v>32</v>
      </c>
    </row>
    <row r="3371" spans="1:22" x14ac:dyDescent="0.3">
      <c r="A3371" s="42">
        <v>44047</v>
      </c>
      <c r="B3371" t="s">
        <v>81</v>
      </c>
      <c r="C3371">
        <v>74</v>
      </c>
      <c r="D3371">
        <v>0</v>
      </c>
      <c r="E3371">
        <v>72</v>
      </c>
      <c r="F3371">
        <v>0</v>
      </c>
      <c r="G3371">
        <v>2</v>
      </c>
      <c r="H3371">
        <v>0</v>
      </c>
      <c r="I3371">
        <v>85</v>
      </c>
      <c r="J3371">
        <v>-1</v>
      </c>
      <c r="K3371">
        <v>1632</v>
      </c>
      <c r="L3371">
        <v>19</v>
      </c>
      <c r="M3371">
        <v>1717</v>
      </c>
      <c r="N3371">
        <v>18</v>
      </c>
      <c r="O3371">
        <v>0</v>
      </c>
      <c r="P3371">
        <v>0</v>
      </c>
      <c r="Q3371">
        <v>1</v>
      </c>
      <c r="R3371">
        <v>50</v>
      </c>
      <c r="S3371">
        <v>-1</v>
      </c>
      <c r="T3371">
        <v>24</v>
      </c>
      <c r="U3371">
        <v>0</v>
      </c>
      <c r="V3371">
        <v>4</v>
      </c>
    </row>
    <row r="3372" spans="1:22" x14ac:dyDescent="0.3">
      <c r="A3372" s="42">
        <v>44047</v>
      </c>
      <c r="B3372" t="s">
        <v>130</v>
      </c>
      <c r="C3372">
        <v>25</v>
      </c>
      <c r="D3372">
        <v>3</v>
      </c>
      <c r="E3372">
        <v>25</v>
      </c>
      <c r="F3372">
        <v>3</v>
      </c>
      <c r="G3372">
        <v>0</v>
      </c>
      <c r="H3372">
        <v>0</v>
      </c>
      <c r="I3372">
        <v>25</v>
      </c>
      <c r="J3372">
        <v>3</v>
      </c>
      <c r="K3372">
        <v>635</v>
      </c>
      <c r="L3372">
        <v>7</v>
      </c>
      <c r="M3372">
        <v>660</v>
      </c>
      <c r="N3372">
        <v>10</v>
      </c>
      <c r="O3372">
        <v>0</v>
      </c>
      <c r="P3372">
        <v>1</v>
      </c>
      <c r="Q3372">
        <v>1</v>
      </c>
      <c r="R3372">
        <v>10</v>
      </c>
      <c r="S3372">
        <v>2</v>
      </c>
      <c r="T3372">
        <v>14</v>
      </c>
      <c r="U3372">
        <v>0</v>
      </c>
      <c r="V3372">
        <v>0</v>
      </c>
    </row>
    <row r="3373" spans="1:22" x14ac:dyDescent="0.3">
      <c r="A3373" s="42">
        <v>44047</v>
      </c>
      <c r="B3373" t="s">
        <v>131</v>
      </c>
      <c r="C3373">
        <v>179</v>
      </c>
      <c r="D3373">
        <v>14</v>
      </c>
      <c r="E3373">
        <v>177</v>
      </c>
      <c r="F3373">
        <v>14</v>
      </c>
      <c r="G3373">
        <v>2</v>
      </c>
      <c r="H3373">
        <v>0</v>
      </c>
      <c r="I3373">
        <v>192</v>
      </c>
      <c r="J3373">
        <v>14</v>
      </c>
      <c r="K3373">
        <v>1815</v>
      </c>
      <c r="L3373">
        <v>14</v>
      </c>
      <c r="M3373">
        <v>2007</v>
      </c>
      <c r="N3373">
        <v>28</v>
      </c>
      <c r="O3373">
        <v>2</v>
      </c>
      <c r="P3373">
        <v>3</v>
      </c>
      <c r="Q3373">
        <v>9</v>
      </c>
      <c r="R3373">
        <v>78</v>
      </c>
      <c r="S3373">
        <v>3</v>
      </c>
      <c r="T3373">
        <v>98</v>
      </c>
      <c r="U3373">
        <v>2</v>
      </c>
      <c r="V3373">
        <v>9</v>
      </c>
    </row>
    <row r="3374" spans="1:22" x14ac:dyDescent="0.3">
      <c r="A3374" s="42">
        <v>44047</v>
      </c>
      <c r="B3374" t="s">
        <v>71</v>
      </c>
      <c r="C3374">
        <v>1601</v>
      </c>
      <c r="D3374">
        <v>57</v>
      </c>
      <c r="E3374">
        <v>1593</v>
      </c>
      <c r="F3374">
        <v>56</v>
      </c>
      <c r="G3374">
        <v>8</v>
      </c>
      <c r="H3374">
        <v>1</v>
      </c>
      <c r="I3374">
        <v>1908</v>
      </c>
      <c r="J3374">
        <v>63</v>
      </c>
      <c r="K3374">
        <v>16732</v>
      </c>
      <c r="L3374">
        <v>343</v>
      </c>
      <c r="M3374">
        <v>18640</v>
      </c>
      <c r="N3374">
        <v>406</v>
      </c>
      <c r="O3374">
        <v>0</v>
      </c>
      <c r="P3374">
        <v>13</v>
      </c>
      <c r="Q3374">
        <v>35</v>
      </c>
      <c r="R3374">
        <v>1174</v>
      </c>
      <c r="S3374">
        <v>22</v>
      </c>
      <c r="T3374">
        <v>414</v>
      </c>
      <c r="U3374">
        <v>3</v>
      </c>
      <c r="V3374">
        <v>50</v>
      </c>
    </row>
    <row r="3375" spans="1:22" x14ac:dyDescent="0.3">
      <c r="A3375" s="42">
        <v>44047</v>
      </c>
      <c r="B3375" t="s">
        <v>132</v>
      </c>
      <c r="C3375">
        <v>511</v>
      </c>
      <c r="D3375">
        <v>9</v>
      </c>
      <c r="E3375">
        <v>510</v>
      </c>
      <c r="F3375">
        <v>8</v>
      </c>
      <c r="G3375">
        <v>1</v>
      </c>
      <c r="H3375">
        <v>1</v>
      </c>
      <c r="I3375">
        <v>604</v>
      </c>
      <c r="J3375">
        <v>11</v>
      </c>
      <c r="K3375">
        <v>5356</v>
      </c>
      <c r="L3375">
        <v>12</v>
      </c>
      <c r="M3375">
        <v>5960</v>
      </c>
      <c r="N3375">
        <v>23</v>
      </c>
      <c r="O3375">
        <v>0</v>
      </c>
      <c r="P3375">
        <v>1</v>
      </c>
      <c r="Q3375">
        <v>9</v>
      </c>
      <c r="R3375">
        <v>372</v>
      </c>
      <c r="S3375">
        <v>0</v>
      </c>
      <c r="T3375">
        <v>138</v>
      </c>
      <c r="U3375">
        <v>0</v>
      </c>
      <c r="V3375">
        <v>12</v>
      </c>
    </row>
    <row r="3376" spans="1:22" x14ac:dyDescent="0.3">
      <c r="A3376" s="42">
        <v>44047</v>
      </c>
      <c r="B3376" t="s">
        <v>72</v>
      </c>
      <c r="C3376">
        <v>392</v>
      </c>
      <c r="D3376">
        <v>28</v>
      </c>
      <c r="E3376">
        <v>374</v>
      </c>
      <c r="F3376">
        <v>28</v>
      </c>
      <c r="G3376">
        <v>18</v>
      </c>
      <c r="H3376">
        <v>0</v>
      </c>
      <c r="I3376">
        <v>453</v>
      </c>
      <c r="J3376">
        <v>30</v>
      </c>
      <c r="K3376">
        <v>9826</v>
      </c>
      <c r="L3376">
        <v>287</v>
      </c>
      <c r="M3376">
        <v>10279</v>
      </c>
      <c r="N3376">
        <v>317</v>
      </c>
      <c r="O3376">
        <v>0</v>
      </c>
      <c r="P3376">
        <v>2</v>
      </c>
      <c r="Q3376">
        <v>14</v>
      </c>
      <c r="R3376">
        <v>170</v>
      </c>
      <c r="S3376">
        <v>14</v>
      </c>
      <c r="T3376">
        <v>220</v>
      </c>
      <c r="U3376">
        <v>0</v>
      </c>
      <c r="V3376">
        <v>16</v>
      </c>
    </row>
    <row r="3377" spans="1:22" x14ac:dyDescent="0.3">
      <c r="A3377" s="42">
        <v>44047</v>
      </c>
      <c r="B3377" t="s">
        <v>52</v>
      </c>
      <c r="C3377">
        <v>1459</v>
      </c>
      <c r="D3377">
        <v>9</v>
      </c>
      <c r="E3377">
        <v>1457</v>
      </c>
      <c r="F3377">
        <v>9</v>
      </c>
      <c r="G3377">
        <v>2</v>
      </c>
      <c r="H3377">
        <v>0</v>
      </c>
      <c r="I3377">
        <v>1843</v>
      </c>
      <c r="J3377">
        <v>12</v>
      </c>
      <c r="K3377">
        <v>9883</v>
      </c>
      <c r="L3377">
        <v>25</v>
      </c>
      <c r="M3377">
        <v>11726</v>
      </c>
      <c r="N3377">
        <v>37</v>
      </c>
      <c r="O3377">
        <v>2</v>
      </c>
      <c r="P3377">
        <v>19</v>
      </c>
      <c r="Q3377">
        <v>21</v>
      </c>
      <c r="R3377">
        <v>888</v>
      </c>
      <c r="S3377">
        <v>-14</v>
      </c>
      <c r="T3377">
        <v>552</v>
      </c>
      <c r="U3377">
        <v>1</v>
      </c>
      <c r="V3377">
        <v>91</v>
      </c>
    </row>
    <row r="3378" spans="1:22" x14ac:dyDescent="0.3">
      <c r="A3378" s="42">
        <v>44047</v>
      </c>
      <c r="B3378" t="s">
        <v>19</v>
      </c>
      <c r="C3378">
        <v>6155</v>
      </c>
      <c r="D3378">
        <v>83</v>
      </c>
      <c r="E3378">
        <v>6146</v>
      </c>
      <c r="F3378">
        <v>83</v>
      </c>
      <c r="G3378">
        <v>9</v>
      </c>
      <c r="H3378">
        <v>0</v>
      </c>
      <c r="I3378">
        <v>7487</v>
      </c>
      <c r="J3378">
        <v>99</v>
      </c>
      <c r="K3378">
        <v>45491</v>
      </c>
      <c r="L3378">
        <v>459</v>
      </c>
      <c r="M3378">
        <v>52978</v>
      </c>
      <c r="N3378">
        <v>558</v>
      </c>
      <c r="O3378">
        <v>0</v>
      </c>
      <c r="P3378">
        <v>53</v>
      </c>
      <c r="Q3378">
        <v>131</v>
      </c>
      <c r="R3378">
        <v>3437</v>
      </c>
      <c r="S3378">
        <v>-48</v>
      </c>
      <c r="T3378">
        <v>2665</v>
      </c>
      <c r="U3378">
        <v>2</v>
      </c>
      <c r="V3378">
        <v>180</v>
      </c>
    </row>
    <row r="3379" spans="1:22" x14ac:dyDescent="0.3">
      <c r="A3379" s="42">
        <v>44047</v>
      </c>
      <c r="B3379" t="s">
        <v>73</v>
      </c>
      <c r="C3379">
        <v>105</v>
      </c>
      <c r="D3379">
        <v>1</v>
      </c>
      <c r="E3379">
        <v>102</v>
      </c>
      <c r="F3379">
        <v>1</v>
      </c>
      <c r="G3379">
        <v>3</v>
      </c>
      <c r="H3379">
        <v>0</v>
      </c>
      <c r="I3379">
        <v>113</v>
      </c>
      <c r="J3379">
        <v>2</v>
      </c>
      <c r="K3379">
        <v>2181</v>
      </c>
      <c r="L3379">
        <v>43</v>
      </c>
      <c r="M3379">
        <v>2294</v>
      </c>
      <c r="N3379">
        <v>45</v>
      </c>
      <c r="O3379">
        <v>0</v>
      </c>
      <c r="P3379">
        <v>0</v>
      </c>
      <c r="Q3379">
        <v>4</v>
      </c>
      <c r="R3379">
        <v>45</v>
      </c>
      <c r="S3379">
        <v>-3</v>
      </c>
      <c r="T3379">
        <v>60</v>
      </c>
      <c r="U3379">
        <v>0</v>
      </c>
      <c r="V3379">
        <v>4</v>
      </c>
    </row>
    <row r="3380" spans="1:22" x14ac:dyDescent="0.3">
      <c r="A3380" s="42">
        <v>44047</v>
      </c>
      <c r="B3380" t="s">
        <v>133</v>
      </c>
      <c r="C3380">
        <v>96</v>
      </c>
      <c r="D3380">
        <v>2</v>
      </c>
      <c r="E3380">
        <v>96</v>
      </c>
      <c r="F3380">
        <v>2</v>
      </c>
      <c r="G3380">
        <v>0</v>
      </c>
      <c r="H3380">
        <v>0</v>
      </c>
      <c r="I3380">
        <v>119</v>
      </c>
      <c r="J3380">
        <v>1</v>
      </c>
      <c r="K3380">
        <v>2882</v>
      </c>
      <c r="L3380">
        <v>2</v>
      </c>
      <c r="M3380">
        <v>3001</v>
      </c>
      <c r="N3380">
        <v>3</v>
      </c>
      <c r="O3380">
        <v>0</v>
      </c>
      <c r="P3380">
        <v>0</v>
      </c>
      <c r="Q3380">
        <v>0</v>
      </c>
      <c r="R3380">
        <v>62</v>
      </c>
      <c r="S3380">
        <v>2</v>
      </c>
      <c r="T3380">
        <v>34</v>
      </c>
      <c r="U3380">
        <v>0</v>
      </c>
      <c r="V3380">
        <v>4</v>
      </c>
    </row>
    <row r="3381" spans="1:22" x14ac:dyDescent="0.3">
      <c r="A3381" s="42">
        <v>44047</v>
      </c>
      <c r="B3381" t="s">
        <v>50</v>
      </c>
      <c r="C3381">
        <v>1756</v>
      </c>
      <c r="D3381">
        <v>43</v>
      </c>
      <c r="E3381">
        <v>1701</v>
      </c>
      <c r="F3381">
        <v>43</v>
      </c>
      <c r="G3381">
        <v>55</v>
      </c>
      <c r="H3381">
        <v>0</v>
      </c>
      <c r="I3381">
        <v>1888</v>
      </c>
      <c r="J3381">
        <v>54</v>
      </c>
      <c r="K3381">
        <v>15767</v>
      </c>
      <c r="L3381">
        <v>330</v>
      </c>
      <c r="M3381">
        <v>17655</v>
      </c>
      <c r="N3381">
        <v>384</v>
      </c>
      <c r="O3381">
        <v>0</v>
      </c>
      <c r="P3381">
        <v>5</v>
      </c>
      <c r="Q3381">
        <v>29</v>
      </c>
      <c r="R3381">
        <v>1106</v>
      </c>
      <c r="S3381">
        <v>14</v>
      </c>
      <c r="T3381">
        <v>645</v>
      </c>
      <c r="U3381">
        <v>0</v>
      </c>
      <c r="V3381">
        <v>55</v>
      </c>
    </row>
    <row r="3382" spans="1:22" x14ac:dyDescent="0.3">
      <c r="A3382" s="42">
        <v>44047</v>
      </c>
      <c r="B3382" t="s">
        <v>43</v>
      </c>
      <c r="C3382">
        <v>21728</v>
      </c>
      <c r="D3382">
        <v>236</v>
      </c>
      <c r="E3382">
        <v>21689</v>
      </c>
      <c r="F3382">
        <v>236</v>
      </c>
      <c r="G3382">
        <v>39</v>
      </c>
      <c r="H3382">
        <v>0</v>
      </c>
      <c r="I3382">
        <v>26490</v>
      </c>
      <c r="J3382">
        <v>273</v>
      </c>
      <c r="K3382">
        <v>227662</v>
      </c>
      <c r="L3382">
        <v>1864</v>
      </c>
      <c r="M3382">
        <v>254152</v>
      </c>
      <c r="N3382">
        <v>2137</v>
      </c>
      <c r="O3382">
        <v>5</v>
      </c>
      <c r="P3382">
        <v>293</v>
      </c>
      <c r="Q3382">
        <v>452</v>
      </c>
      <c r="R3382">
        <v>16787</v>
      </c>
      <c r="S3382">
        <v>-221</v>
      </c>
      <c r="T3382">
        <v>4648</v>
      </c>
      <c r="U3382">
        <v>10</v>
      </c>
      <c r="V3382">
        <v>1247</v>
      </c>
    </row>
    <row r="3383" spans="1:22" x14ac:dyDescent="0.3">
      <c r="A3383" s="42">
        <v>44047</v>
      </c>
      <c r="B3383" t="s">
        <v>99</v>
      </c>
      <c r="C3383">
        <v>384</v>
      </c>
      <c r="D3383">
        <v>21</v>
      </c>
      <c r="E3383">
        <v>380</v>
      </c>
      <c r="F3383">
        <v>21</v>
      </c>
      <c r="G3383">
        <v>4</v>
      </c>
      <c r="H3383">
        <v>0</v>
      </c>
      <c r="I3383">
        <v>459</v>
      </c>
      <c r="J3383">
        <v>21</v>
      </c>
      <c r="K3383">
        <v>3191</v>
      </c>
      <c r="L3383">
        <v>82</v>
      </c>
      <c r="M3383">
        <v>3650</v>
      </c>
      <c r="N3383">
        <v>103</v>
      </c>
      <c r="O3383">
        <v>0</v>
      </c>
      <c r="P3383">
        <v>3</v>
      </c>
      <c r="Q3383">
        <v>16</v>
      </c>
      <c r="R3383">
        <v>216</v>
      </c>
      <c r="S3383">
        <v>5</v>
      </c>
      <c r="T3383">
        <v>165</v>
      </c>
      <c r="U3383">
        <v>1</v>
      </c>
      <c r="V3383">
        <v>12</v>
      </c>
    </row>
    <row r="3384" spans="1:22" x14ac:dyDescent="0.3">
      <c r="A3384" s="42">
        <v>44047</v>
      </c>
      <c r="B3384" t="s">
        <v>134</v>
      </c>
      <c r="C3384">
        <v>70</v>
      </c>
      <c r="D3384">
        <v>0</v>
      </c>
      <c r="E3384">
        <v>70</v>
      </c>
      <c r="F3384">
        <v>0</v>
      </c>
      <c r="G3384">
        <v>0</v>
      </c>
      <c r="H3384">
        <v>0</v>
      </c>
      <c r="I3384">
        <v>88</v>
      </c>
      <c r="J3384">
        <v>0</v>
      </c>
      <c r="K3384">
        <v>1514</v>
      </c>
      <c r="L3384">
        <v>12</v>
      </c>
      <c r="M3384">
        <v>1602</v>
      </c>
      <c r="N3384">
        <v>12</v>
      </c>
      <c r="O3384">
        <v>0</v>
      </c>
      <c r="P3384">
        <v>0</v>
      </c>
      <c r="Q3384">
        <v>2</v>
      </c>
      <c r="R3384">
        <v>34</v>
      </c>
      <c r="S3384">
        <v>-2</v>
      </c>
      <c r="T3384">
        <v>36</v>
      </c>
      <c r="U3384">
        <v>0</v>
      </c>
      <c r="V3384">
        <v>3</v>
      </c>
    </row>
    <row r="3385" spans="1:22" x14ac:dyDescent="0.3">
      <c r="A3385" s="42">
        <v>44047</v>
      </c>
      <c r="B3385" t="s">
        <v>45</v>
      </c>
      <c r="C3385">
        <v>833</v>
      </c>
      <c r="D3385">
        <v>27</v>
      </c>
      <c r="E3385">
        <v>780</v>
      </c>
      <c r="F3385">
        <v>28</v>
      </c>
      <c r="G3385">
        <v>53</v>
      </c>
      <c r="H3385">
        <v>-1</v>
      </c>
      <c r="I3385">
        <v>880</v>
      </c>
      <c r="J3385">
        <v>32</v>
      </c>
      <c r="K3385">
        <v>13566</v>
      </c>
      <c r="L3385">
        <v>128</v>
      </c>
      <c r="M3385">
        <v>14446</v>
      </c>
      <c r="N3385">
        <v>160</v>
      </c>
      <c r="O3385">
        <v>0</v>
      </c>
      <c r="P3385">
        <v>9</v>
      </c>
      <c r="Q3385">
        <v>33</v>
      </c>
      <c r="R3385">
        <v>540</v>
      </c>
      <c r="S3385">
        <v>-6</v>
      </c>
      <c r="T3385">
        <v>284</v>
      </c>
      <c r="U3385">
        <v>4</v>
      </c>
      <c r="V3385">
        <v>65</v>
      </c>
    </row>
    <row r="3386" spans="1:22" x14ac:dyDescent="0.3">
      <c r="A3386" s="42">
        <v>44047</v>
      </c>
      <c r="B3386" t="s">
        <v>53</v>
      </c>
      <c r="C3386">
        <v>3219</v>
      </c>
      <c r="D3386">
        <v>41</v>
      </c>
      <c r="E3386">
        <v>3206</v>
      </c>
      <c r="F3386">
        <v>41</v>
      </c>
      <c r="G3386">
        <v>13</v>
      </c>
      <c r="H3386">
        <v>0</v>
      </c>
      <c r="I3386">
        <v>3905</v>
      </c>
      <c r="J3386">
        <v>38</v>
      </c>
      <c r="K3386">
        <v>24581</v>
      </c>
      <c r="L3386">
        <v>263</v>
      </c>
      <c r="M3386">
        <v>28486</v>
      </c>
      <c r="N3386">
        <v>301</v>
      </c>
      <c r="O3386">
        <v>0</v>
      </c>
      <c r="P3386">
        <v>70</v>
      </c>
      <c r="Q3386">
        <v>58</v>
      </c>
      <c r="R3386">
        <v>1818</v>
      </c>
      <c r="S3386">
        <v>-17</v>
      </c>
      <c r="T3386">
        <v>1331</v>
      </c>
      <c r="U3386">
        <v>2</v>
      </c>
      <c r="V3386">
        <v>284</v>
      </c>
    </row>
    <row r="3387" spans="1:22" x14ac:dyDescent="0.3">
      <c r="A3387" s="42">
        <v>44047</v>
      </c>
      <c r="B3387" t="s">
        <v>65</v>
      </c>
      <c r="C3387">
        <v>1123</v>
      </c>
      <c r="D3387">
        <v>17</v>
      </c>
      <c r="E3387">
        <v>1112</v>
      </c>
      <c r="F3387">
        <v>17</v>
      </c>
      <c r="G3387">
        <v>11</v>
      </c>
      <c r="H3387">
        <v>0</v>
      </c>
      <c r="I3387">
        <v>1281</v>
      </c>
      <c r="J3387">
        <v>18</v>
      </c>
      <c r="K3387">
        <v>12896</v>
      </c>
      <c r="L3387">
        <v>212</v>
      </c>
      <c r="M3387">
        <v>14177</v>
      </c>
      <c r="N3387">
        <v>230</v>
      </c>
      <c r="O3387">
        <v>0</v>
      </c>
      <c r="P3387">
        <v>9</v>
      </c>
      <c r="Q3387">
        <v>19</v>
      </c>
      <c r="R3387">
        <v>716</v>
      </c>
      <c r="S3387">
        <v>-2</v>
      </c>
      <c r="T3387">
        <v>398</v>
      </c>
      <c r="U3387">
        <v>1</v>
      </c>
      <c r="V3387">
        <v>55</v>
      </c>
    </row>
    <row r="3388" spans="1:22" x14ac:dyDescent="0.3">
      <c r="A3388" s="42">
        <v>44047</v>
      </c>
      <c r="B3388" t="s">
        <v>105</v>
      </c>
      <c r="C3388">
        <v>1576</v>
      </c>
      <c r="D3388">
        <v>4</v>
      </c>
      <c r="E3388">
        <v>1573</v>
      </c>
      <c r="F3388">
        <v>4</v>
      </c>
      <c r="G3388">
        <v>3</v>
      </c>
      <c r="H3388">
        <v>0</v>
      </c>
      <c r="I3388">
        <v>1639</v>
      </c>
      <c r="J3388">
        <v>6</v>
      </c>
      <c r="K3388">
        <v>3221</v>
      </c>
      <c r="L3388">
        <v>10</v>
      </c>
      <c r="M3388">
        <v>4860</v>
      </c>
      <c r="N3388">
        <v>16</v>
      </c>
      <c r="O3388">
        <v>0</v>
      </c>
      <c r="P3388">
        <v>6</v>
      </c>
      <c r="Q3388">
        <v>1</v>
      </c>
      <c r="R3388">
        <v>1497</v>
      </c>
      <c r="S3388">
        <v>3</v>
      </c>
      <c r="T3388">
        <v>73</v>
      </c>
      <c r="U3388">
        <v>0</v>
      </c>
      <c r="V3388">
        <v>16</v>
      </c>
    </row>
    <row r="3389" spans="1:22" x14ac:dyDescent="0.3">
      <c r="A3389" s="42">
        <v>44047</v>
      </c>
      <c r="B3389" t="s">
        <v>98</v>
      </c>
      <c r="C3389">
        <v>139</v>
      </c>
      <c r="D3389">
        <v>1</v>
      </c>
      <c r="E3389">
        <v>135</v>
      </c>
      <c r="F3389">
        <v>1</v>
      </c>
      <c r="G3389">
        <v>4</v>
      </c>
      <c r="H3389">
        <v>0</v>
      </c>
      <c r="I3389">
        <v>146</v>
      </c>
      <c r="J3389">
        <v>-1</v>
      </c>
      <c r="K3389">
        <v>3081</v>
      </c>
      <c r="L3389">
        <v>14</v>
      </c>
      <c r="M3389">
        <v>3227</v>
      </c>
      <c r="N3389">
        <v>13</v>
      </c>
      <c r="O3389">
        <v>0</v>
      </c>
      <c r="P3389">
        <v>0</v>
      </c>
      <c r="Q3389">
        <v>0</v>
      </c>
      <c r="R3389">
        <v>62</v>
      </c>
      <c r="S3389">
        <v>1</v>
      </c>
      <c r="T3389">
        <v>77</v>
      </c>
      <c r="U3389">
        <v>0</v>
      </c>
      <c r="V3389">
        <v>2</v>
      </c>
    </row>
    <row r="3390" spans="1:22" x14ac:dyDescent="0.3">
      <c r="A3390" s="42">
        <v>44047</v>
      </c>
      <c r="B3390" t="s">
        <v>106</v>
      </c>
      <c r="C3390">
        <v>129</v>
      </c>
      <c r="D3390">
        <v>9</v>
      </c>
      <c r="E3390">
        <v>127</v>
      </c>
      <c r="F3390">
        <v>9</v>
      </c>
      <c r="G3390">
        <v>2</v>
      </c>
      <c r="H3390">
        <v>0</v>
      </c>
      <c r="I3390">
        <v>142</v>
      </c>
      <c r="J3390">
        <v>10</v>
      </c>
      <c r="K3390">
        <v>2291</v>
      </c>
      <c r="L3390">
        <v>38</v>
      </c>
      <c r="M3390">
        <v>2433</v>
      </c>
      <c r="N3390">
        <v>48</v>
      </c>
      <c r="O3390">
        <v>0</v>
      </c>
      <c r="P3390">
        <v>0</v>
      </c>
      <c r="Q3390">
        <v>8</v>
      </c>
      <c r="R3390">
        <v>55</v>
      </c>
      <c r="S3390">
        <v>1</v>
      </c>
      <c r="T3390">
        <v>74</v>
      </c>
      <c r="U3390">
        <v>0</v>
      </c>
      <c r="V3390">
        <v>1</v>
      </c>
    </row>
    <row r="3391" spans="1:22" x14ac:dyDescent="0.3">
      <c r="A3391" s="42">
        <v>44047</v>
      </c>
      <c r="B3391" t="s">
        <v>135</v>
      </c>
      <c r="C3391">
        <v>33</v>
      </c>
      <c r="D3391">
        <v>0</v>
      </c>
      <c r="E3391">
        <v>33</v>
      </c>
      <c r="F3391">
        <v>0</v>
      </c>
      <c r="G3391">
        <v>0</v>
      </c>
      <c r="H3391">
        <v>0</v>
      </c>
      <c r="I3391">
        <v>35</v>
      </c>
      <c r="J3391">
        <v>0</v>
      </c>
      <c r="K3391">
        <v>745</v>
      </c>
      <c r="L3391">
        <v>10</v>
      </c>
      <c r="M3391">
        <v>780</v>
      </c>
      <c r="N3391">
        <v>10</v>
      </c>
      <c r="O3391">
        <v>0</v>
      </c>
      <c r="P3391">
        <v>0</v>
      </c>
      <c r="Q3391">
        <v>1</v>
      </c>
      <c r="R3391">
        <v>15</v>
      </c>
      <c r="S3391">
        <v>-1</v>
      </c>
      <c r="T3391">
        <v>18</v>
      </c>
      <c r="U3391">
        <v>0</v>
      </c>
      <c r="V3391">
        <v>1</v>
      </c>
    </row>
    <row r="3392" spans="1:22" x14ac:dyDescent="0.3">
      <c r="A3392" s="42">
        <v>44047</v>
      </c>
      <c r="B3392" t="s">
        <v>116</v>
      </c>
      <c r="C3392">
        <v>429</v>
      </c>
      <c r="D3392">
        <v>26</v>
      </c>
      <c r="E3392">
        <v>420</v>
      </c>
      <c r="F3392">
        <v>26</v>
      </c>
      <c r="G3392">
        <v>9</v>
      </c>
      <c r="H3392">
        <v>0</v>
      </c>
      <c r="I3392">
        <v>467</v>
      </c>
      <c r="J3392">
        <v>29</v>
      </c>
      <c r="K3392">
        <v>7299</v>
      </c>
      <c r="L3392">
        <v>160</v>
      </c>
      <c r="M3392">
        <v>7766</v>
      </c>
      <c r="N3392">
        <v>189</v>
      </c>
      <c r="O3392">
        <v>0</v>
      </c>
      <c r="P3392">
        <v>4</v>
      </c>
      <c r="Q3392">
        <v>10</v>
      </c>
      <c r="R3392">
        <v>225</v>
      </c>
      <c r="S3392">
        <v>16</v>
      </c>
      <c r="T3392">
        <v>200</v>
      </c>
      <c r="U3392">
        <v>1</v>
      </c>
      <c r="V3392">
        <v>9</v>
      </c>
    </row>
    <row r="3393" spans="1:22" x14ac:dyDescent="0.3">
      <c r="A3393" s="42">
        <v>44047</v>
      </c>
      <c r="B3393" t="s">
        <v>66</v>
      </c>
      <c r="C3393">
        <v>1089</v>
      </c>
      <c r="D3393">
        <v>23</v>
      </c>
      <c r="E3393">
        <v>1064</v>
      </c>
      <c r="F3393">
        <v>23</v>
      </c>
      <c r="G3393">
        <v>25</v>
      </c>
      <c r="H3393">
        <v>0</v>
      </c>
      <c r="I3393">
        <v>1237</v>
      </c>
      <c r="J3393">
        <v>35</v>
      </c>
      <c r="K3393">
        <v>15468</v>
      </c>
      <c r="L3393">
        <v>250</v>
      </c>
      <c r="M3393">
        <v>16705</v>
      </c>
      <c r="N3393">
        <v>285</v>
      </c>
      <c r="O3393">
        <v>0</v>
      </c>
      <c r="P3393">
        <v>2</v>
      </c>
      <c r="Q3393">
        <v>12</v>
      </c>
      <c r="R3393">
        <v>289</v>
      </c>
      <c r="S3393">
        <v>11</v>
      </c>
      <c r="T3393">
        <v>798</v>
      </c>
      <c r="U3393">
        <v>2</v>
      </c>
      <c r="V3393">
        <v>50</v>
      </c>
    </row>
    <row r="3394" spans="1:22" x14ac:dyDescent="0.3">
      <c r="A3394" s="42">
        <v>44047</v>
      </c>
      <c r="B3394" t="s">
        <v>117</v>
      </c>
      <c r="C3394">
        <v>219</v>
      </c>
      <c r="D3394">
        <v>3</v>
      </c>
      <c r="E3394">
        <v>213</v>
      </c>
      <c r="F3394">
        <v>1</v>
      </c>
      <c r="G3394">
        <v>6</v>
      </c>
      <c r="H3394">
        <v>2</v>
      </c>
      <c r="I3394">
        <v>238</v>
      </c>
      <c r="J3394">
        <v>2</v>
      </c>
      <c r="K3394">
        <v>3826</v>
      </c>
      <c r="L3394">
        <v>22</v>
      </c>
      <c r="M3394">
        <v>4064</v>
      </c>
      <c r="N3394">
        <v>24</v>
      </c>
      <c r="O3394">
        <v>0</v>
      </c>
      <c r="P3394">
        <v>1</v>
      </c>
      <c r="Q3394">
        <v>2</v>
      </c>
      <c r="R3394">
        <v>139</v>
      </c>
      <c r="S3394">
        <v>1</v>
      </c>
      <c r="T3394">
        <v>79</v>
      </c>
      <c r="U3394">
        <v>1</v>
      </c>
      <c r="V3394">
        <v>8</v>
      </c>
    </row>
    <row r="3395" spans="1:22" x14ac:dyDescent="0.3">
      <c r="A3395" s="42">
        <v>44047</v>
      </c>
      <c r="B3395" t="s">
        <v>86</v>
      </c>
      <c r="C3395">
        <v>310</v>
      </c>
      <c r="D3395">
        <v>34</v>
      </c>
      <c r="E3395">
        <v>296</v>
      </c>
      <c r="F3395">
        <v>33</v>
      </c>
      <c r="G3395">
        <v>14</v>
      </c>
      <c r="H3395">
        <v>1</v>
      </c>
      <c r="I3395">
        <v>329</v>
      </c>
      <c r="J3395">
        <v>37</v>
      </c>
      <c r="K3395">
        <v>5163</v>
      </c>
      <c r="L3395">
        <v>119</v>
      </c>
      <c r="M3395">
        <v>5492</v>
      </c>
      <c r="N3395">
        <v>156</v>
      </c>
      <c r="O3395">
        <v>0</v>
      </c>
      <c r="P3395">
        <v>3</v>
      </c>
      <c r="Q3395">
        <v>5</v>
      </c>
      <c r="R3395">
        <v>93</v>
      </c>
      <c r="S3395">
        <v>29</v>
      </c>
      <c r="T3395">
        <v>214</v>
      </c>
      <c r="U3395">
        <v>0</v>
      </c>
      <c r="V3395">
        <v>9</v>
      </c>
    </row>
    <row r="3396" spans="1:22" x14ac:dyDescent="0.3">
      <c r="A3396" s="42">
        <v>44047</v>
      </c>
      <c r="B3396" t="s">
        <v>93</v>
      </c>
      <c r="C3396">
        <v>205</v>
      </c>
      <c r="D3396">
        <v>11</v>
      </c>
      <c r="E3396">
        <v>203</v>
      </c>
      <c r="F3396">
        <v>11</v>
      </c>
      <c r="G3396">
        <v>2</v>
      </c>
      <c r="H3396">
        <v>0</v>
      </c>
      <c r="I3396">
        <v>251</v>
      </c>
      <c r="J3396">
        <v>13</v>
      </c>
      <c r="K3396">
        <v>4375</v>
      </c>
      <c r="L3396">
        <v>87</v>
      </c>
      <c r="M3396">
        <v>4626</v>
      </c>
      <c r="N3396">
        <v>100</v>
      </c>
      <c r="O3396">
        <v>0</v>
      </c>
      <c r="P3396">
        <v>3</v>
      </c>
      <c r="Q3396">
        <v>7</v>
      </c>
      <c r="R3396">
        <v>119</v>
      </c>
      <c r="S3396">
        <v>4</v>
      </c>
      <c r="T3396">
        <v>83</v>
      </c>
      <c r="U3396">
        <v>0</v>
      </c>
      <c r="V3396">
        <v>12</v>
      </c>
    </row>
    <row r="3397" spans="1:22" x14ac:dyDescent="0.3">
      <c r="A3397" s="42">
        <v>44047</v>
      </c>
      <c r="B3397" t="s">
        <v>0</v>
      </c>
      <c r="C3397">
        <v>3308</v>
      </c>
      <c r="D3397">
        <v>39</v>
      </c>
      <c r="E3397">
        <v>3302</v>
      </c>
      <c r="F3397">
        <v>38</v>
      </c>
      <c r="G3397">
        <v>6</v>
      </c>
      <c r="H3397">
        <v>1</v>
      </c>
      <c r="I3397">
        <v>3927</v>
      </c>
      <c r="J3397">
        <v>46</v>
      </c>
      <c r="K3397">
        <v>39002</v>
      </c>
      <c r="L3397">
        <v>286</v>
      </c>
      <c r="M3397">
        <v>42929</v>
      </c>
      <c r="N3397">
        <v>332</v>
      </c>
      <c r="O3397">
        <v>0</v>
      </c>
      <c r="P3397">
        <v>22</v>
      </c>
      <c r="Q3397">
        <v>76</v>
      </c>
      <c r="R3397">
        <v>2036</v>
      </c>
      <c r="S3397">
        <v>-37</v>
      </c>
      <c r="T3397">
        <v>1250</v>
      </c>
      <c r="U3397">
        <v>2</v>
      </c>
      <c r="V3397">
        <v>86</v>
      </c>
    </row>
    <row r="3398" spans="1:22" x14ac:dyDescent="0.3">
      <c r="A3398" s="42">
        <v>44047</v>
      </c>
      <c r="B3398" t="s">
        <v>58</v>
      </c>
      <c r="C3398">
        <v>2102</v>
      </c>
      <c r="D3398">
        <v>30</v>
      </c>
      <c r="E3398">
        <v>2100</v>
      </c>
      <c r="F3398">
        <v>30</v>
      </c>
      <c r="G3398">
        <v>2</v>
      </c>
      <c r="H3398">
        <v>0</v>
      </c>
      <c r="I3398">
        <v>2539</v>
      </c>
      <c r="J3398">
        <v>35</v>
      </c>
      <c r="K3398">
        <v>22391</v>
      </c>
      <c r="L3398">
        <v>226</v>
      </c>
      <c r="M3398">
        <v>24930</v>
      </c>
      <c r="N3398">
        <v>261</v>
      </c>
      <c r="O3398">
        <v>1</v>
      </c>
      <c r="P3398">
        <v>22</v>
      </c>
      <c r="Q3398">
        <v>37</v>
      </c>
      <c r="R3398">
        <v>1324</v>
      </c>
      <c r="S3398">
        <v>-8</v>
      </c>
      <c r="T3398">
        <v>756</v>
      </c>
      <c r="U3398">
        <v>2</v>
      </c>
      <c r="V3398">
        <v>77</v>
      </c>
    </row>
    <row r="3399" spans="1:22" x14ac:dyDescent="0.3">
      <c r="A3399" s="42">
        <v>44048</v>
      </c>
      <c r="B3399" t="s">
        <v>59</v>
      </c>
      <c r="C3399">
        <v>637</v>
      </c>
      <c r="D3399">
        <v>7</v>
      </c>
      <c r="E3399">
        <v>624</v>
      </c>
      <c r="F3399">
        <v>7</v>
      </c>
      <c r="G3399">
        <v>13</v>
      </c>
      <c r="H3399">
        <v>0</v>
      </c>
      <c r="I3399">
        <v>746</v>
      </c>
      <c r="J3399">
        <v>10</v>
      </c>
      <c r="K3399">
        <v>14391</v>
      </c>
      <c r="L3399">
        <v>230</v>
      </c>
      <c r="M3399">
        <v>15137</v>
      </c>
      <c r="N3399">
        <v>240</v>
      </c>
      <c r="O3399">
        <v>-1</v>
      </c>
      <c r="P3399">
        <v>6</v>
      </c>
      <c r="Q3399">
        <v>26</v>
      </c>
      <c r="R3399">
        <v>374</v>
      </c>
      <c r="S3399">
        <v>-18</v>
      </c>
      <c r="T3399">
        <v>257</v>
      </c>
      <c r="U3399">
        <v>-1</v>
      </c>
      <c r="V3399">
        <v>30</v>
      </c>
    </row>
    <row r="3400" spans="1:22" x14ac:dyDescent="0.3">
      <c r="A3400" s="42">
        <v>44048</v>
      </c>
      <c r="B3400" t="s">
        <v>90</v>
      </c>
      <c r="C3400">
        <v>890</v>
      </c>
      <c r="D3400">
        <v>13</v>
      </c>
      <c r="E3400">
        <v>878</v>
      </c>
      <c r="F3400">
        <v>12</v>
      </c>
      <c r="G3400">
        <v>12</v>
      </c>
      <c r="H3400">
        <v>1</v>
      </c>
      <c r="I3400">
        <v>1056</v>
      </c>
      <c r="J3400">
        <v>16</v>
      </c>
      <c r="K3400">
        <v>6562</v>
      </c>
      <c r="L3400">
        <v>112</v>
      </c>
      <c r="M3400">
        <v>7618</v>
      </c>
      <c r="N3400">
        <v>128</v>
      </c>
      <c r="O3400">
        <v>0</v>
      </c>
      <c r="P3400">
        <v>11</v>
      </c>
      <c r="Q3400">
        <v>5</v>
      </c>
      <c r="R3400">
        <v>647</v>
      </c>
      <c r="S3400">
        <v>8</v>
      </c>
      <c r="T3400">
        <v>232</v>
      </c>
      <c r="U3400">
        <v>0</v>
      </c>
      <c r="V3400">
        <v>30</v>
      </c>
    </row>
    <row r="3401" spans="1:22" x14ac:dyDescent="0.3">
      <c r="A3401" s="42">
        <v>44048</v>
      </c>
      <c r="B3401" t="s">
        <v>94</v>
      </c>
      <c r="C3401">
        <v>111</v>
      </c>
      <c r="D3401">
        <v>3</v>
      </c>
      <c r="E3401">
        <v>106</v>
      </c>
      <c r="F3401">
        <v>3</v>
      </c>
      <c r="G3401">
        <v>5</v>
      </c>
      <c r="H3401">
        <v>0</v>
      </c>
      <c r="I3401">
        <v>116</v>
      </c>
      <c r="J3401">
        <v>2</v>
      </c>
      <c r="K3401">
        <v>1862</v>
      </c>
      <c r="L3401">
        <v>22</v>
      </c>
      <c r="M3401">
        <v>1978</v>
      </c>
      <c r="N3401">
        <v>24</v>
      </c>
      <c r="O3401">
        <v>0</v>
      </c>
      <c r="P3401">
        <v>1</v>
      </c>
      <c r="Q3401">
        <v>0</v>
      </c>
      <c r="R3401">
        <v>32</v>
      </c>
      <c r="S3401">
        <v>3</v>
      </c>
      <c r="T3401">
        <v>78</v>
      </c>
      <c r="U3401">
        <v>0</v>
      </c>
      <c r="V3401">
        <v>4</v>
      </c>
    </row>
    <row r="3402" spans="1:22" x14ac:dyDescent="0.3">
      <c r="A3402" s="42">
        <v>44048</v>
      </c>
      <c r="B3402" t="s">
        <v>100</v>
      </c>
      <c r="C3402">
        <v>674</v>
      </c>
      <c r="D3402">
        <v>0</v>
      </c>
      <c r="E3402">
        <v>674</v>
      </c>
      <c r="F3402">
        <v>0</v>
      </c>
      <c r="G3402">
        <v>0</v>
      </c>
      <c r="H3402">
        <v>0</v>
      </c>
      <c r="I3402">
        <v>697</v>
      </c>
      <c r="J3402">
        <v>0</v>
      </c>
      <c r="K3402">
        <v>4532</v>
      </c>
      <c r="L3402">
        <v>39</v>
      </c>
      <c r="M3402">
        <v>5229</v>
      </c>
      <c r="N3402">
        <v>39</v>
      </c>
      <c r="O3402">
        <v>0</v>
      </c>
      <c r="P3402">
        <v>1</v>
      </c>
      <c r="Q3402">
        <v>1</v>
      </c>
      <c r="R3402">
        <v>639</v>
      </c>
      <c r="S3402">
        <v>-1</v>
      </c>
      <c r="T3402">
        <v>34</v>
      </c>
      <c r="U3402">
        <v>0</v>
      </c>
      <c r="V3402">
        <v>11</v>
      </c>
    </row>
    <row r="3403" spans="1:22" x14ac:dyDescent="0.3">
      <c r="A3403" s="42">
        <v>44048</v>
      </c>
      <c r="B3403" t="s">
        <v>60</v>
      </c>
      <c r="C3403">
        <v>1186</v>
      </c>
      <c r="D3403">
        <v>5</v>
      </c>
      <c r="E3403">
        <v>1160</v>
      </c>
      <c r="F3403">
        <v>5</v>
      </c>
      <c r="G3403">
        <v>26</v>
      </c>
      <c r="H3403">
        <v>0</v>
      </c>
      <c r="I3403">
        <v>1373</v>
      </c>
      <c r="J3403">
        <v>11</v>
      </c>
      <c r="K3403">
        <v>14636</v>
      </c>
      <c r="L3403">
        <v>125</v>
      </c>
      <c r="M3403">
        <v>16009</v>
      </c>
      <c r="N3403">
        <v>136</v>
      </c>
      <c r="O3403">
        <v>1</v>
      </c>
      <c r="P3403">
        <v>8</v>
      </c>
      <c r="Q3403">
        <v>57</v>
      </c>
      <c r="R3403">
        <v>669</v>
      </c>
      <c r="S3403">
        <v>-53</v>
      </c>
      <c r="T3403">
        <v>509</v>
      </c>
      <c r="U3403">
        <v>5</v>
      </c>
      <c r="V3403">
        <v>48</v>
      </c>
    </row>
    <row r="3404" spans="1:22" x14ac:dyDescent="0.3">
      <c r="A3404" s="42">
        <v>44048</v>
      </c>
      <c r="B3404" t="s">
        <v>61</v>
      </c>
      <c r="C3404">
        <v>1771</v>
      </c>
      <c r="D3404">
        <v>32</v>
      </c>
      <c r="E3404">
        <v>1751</v>
      </c>
      <c r="F3404">
        <v>32</v>
      </c>
      <c r="G3404">
        <v>20</v>
      </c>
      <c r="H3404">
        <v>0</v>
      </c>
      <c r="I3404">
        <v>2133</v>
      </c>
      <c r="J3404">
        <v>31</v>
      </c>
      <c r="K3404">
        <v>13121</v>
      </c>
      <c r="L3404">
        <v>107</v>
      </c>
      <c r="M3404">
        <v>15254</v>
      </c>
      <c r="N3404">
        <v>138</v>
      </c>
      <c r="O3404">
        <v>2</v>
      </c>
      <c r="P3404">
        <v>12</v>
      </c>
      <c r="Q3404">
        <v>38</v>
      </c>
      <c r="R3404">
        <v>1249</v>
      </c>
      <c r="S3404">
        <v>-8</v>
      </c>
      <c r="T3404">
        <v>510</v>
      </c>
      <c r="U3404">
        <v>7</v>
      </c>
      <c r="V3404">
        <v>100</v>
      </c>
    </row>
    <row r="3405" spans="1:22" x14ac:dyDescent="0.3">
      <c r="A3405" s="42">
        <v>44048</v>
      </c>
      <c r="B3405" t="s">
        <v>49</v>
      </c>
      <c r="C3405">
        <v>224</v>
      </c>
      <c r="D3405">
        <v>3</v>
      </c>
      <c r="E3405">
        <v>217</v>
      </c>
      <c r="F3405">
        <v>3</v>
      </c>
      <c r="G3405">
        <v>7</v>
      </c>
      <c r="H3405">
        <v>0</v>
      </c>
      <c r="I3405">
        <v>255</v>
      </c>
      <c r="J3405">
        <v>5</v>
      </c>
      <c r="K3405">
        <v>5620</v>
      </c>
      <c r="L3405">
        <v>62</v>
      </c>
      <c r="M3405">
        <v>5875</v>
      </c>
      <c r="N3405">
        <v>67</v>
      </c>
      <c r="O3405">
        <v>0</v>
      </c>
      <c r="P3405">
        <v>1</v>
      </c>
      <c r="Q3405">
        <v>3</v>
      </c>
      <c r="R3405">
        <v>99</v>
      </c>
      <c r="S3405">
        <v>0</v>
      </c>
      <c r="T3405">
        <v>124</v>
      </c>
      <c r="U3405">
        <v>0</v>
      </c>
      <c r="V3405">
        <v>10</v>
      </c>
    </row>
    <row r="3406" spans="1:22" x14ac:dyDescent="0.3">
      <c r="A3406" s="42">
        <v>44048</v>
      </c>
      <c r="B3406" t="s">
        <v>95</v>
      </c>
      <c r="C3406">
        <v>131</v>
      </c>
      <c r="D3406">
        <v>5</v>
      </c>
      <c r="E3406">
        <v>126</v>
      </c>
      <c r="F3406">
        <v>3</v>
      </c>
      <c r="G3406">
        <v>5</v>
      </c>
      <c r="H3406">
        <v>2</v>
      </c>
      <c r="I3406">
        <v>168</v>
      </c>
      <c r="J3406">
        <v>5</v>
      </c>
      <c r="K3406">
        <v>2031</v>
      </c>
      <c r="L3406">
        <v>6</v>
      </c>
      <c r="M3406">
        <v>2199</v>
      </c>
      <c r="N3406">
        <v>11</v>
      </c>
      <c r="O3406">
        <v>0</v>
      </c>
      <c r="P3406">
        <v>0</v>
      </c>
      <c r="Q3406">
        <v>9</v>
      </c>
      <c r="R3406">
        <v>82</v>
      </c>
      <c r="S3406">
        <v>-4</v>
      </c>
      <c r="T3406">
        <v>49</v>
      </c>
      <c r="U3406">
        <v>0</v>
      </c>
      <c r="V3406">
        <v>5</v>
      </c>
    </row>
    <row r="3407" spans="1:22" x14ac:dyDescent="0.3">
      <c r="A3407" s="42">
        <v>44048</v>
      </c>
      <c r="B3407" t="s">
        <v>67</v>
      </c>
      <c r="C3407">
        <v>251</v>
      </c>
      <c r="D3407">
        <v>7</v>
      </c>
      <c r="E3407">
        <v>220</v>
      </c>
      <c r="F3407">
        <v>2</v>
      </c>
      <c r="G3407">
        <v>31</v>
      </c>
      <c r="H3407">
        <v>5</v>
      </c>
      <c r="I3407">
        <v>263</v>
      </c>
      <c r="J3407">
        <v>5</v>
      </c>
      <c r="K3407">
        <v>3800</v>
      </c>
      <c r="L3407">
        <v>40</v>
      </c>
      <c r="M3407">
        <v>4063</v>
      </c>
      <c r="N3407">
        <v>45</v>
      </c>
      <c r="O3407">
        <v>0</v>
      </c>
      <c r="P3407">
        <v>3</v>
      </c>
      <c r="Q3407">
        <v>5</v>
      </c>
      <c r="R3407">
        <v>78</v>
      </c>
      <c r="S3407">
        <v>2</v>
      </c>
      <c r="T3407">
        <v>170</v>
      </c>
      <c r="U3407">
        <v>0</v>
      </c>
      <c r="V3407">
        <v>13</v>
      </c>
    </row>
    <row r="3408" spans="1:22" x14ac:dyDescent="0.3">
      <c r="A3408" s="42">
        <v>44048</v>
      </c>
      <c r="B3408" t="s">
        <v>101</v>
      </c>
      <c r="C3408">
        <v>452</v>
      </c>
      <c r="D3408">
        <v>19</v>
      </c>
      <c r="E3408">
        <v>436</v>
      </c>
      <c r="F3408">
        <v>18</v>
      </c>
      <c r="G3408">
        <v>16</v>
      </c>
      <c r="H3408">
        <v>1</v>
      </c>
      <c r="I3408">
        <v>496</v>
      </c>
      <c r="J3408">
        <v>20</v>
      </c>
      <c r="K3408">
        <v>8034</v>
      </c>
      <c r="L3408">
        <v>377</v>
      </c>
      <c r="M3408">
        <v>8530</v>
      </c>
      <c r="N3408">
        <v>397</v>
      </c>
      <c r="O3408">
        <v>0</v>
      </c>
      <c r="P3408">
        <v>5</v>
      </c>
      <c r="Q3408">
        <v>3</v>
      </c>
      <c r="R3408">
        <v>108</v>
      </c>
      <c r="S3408">
        <v>16</v>
      </c>
      <c r="T3408">
        <v>339</v>
      </c>
      <c r="U3408">
        <v>2</v>
      </c>
      <c r="V3408">
        <v>35</v>
      </c>
    </row>
    <row r="3409" spans="1:22" x14ac:dyDescent="0.3">
      <c r="A3409" s="42">
        <v>44048</v>
      </c>
      <c r="B3409" t="s">
        <v>51</v>
      </c>
      <c r="C3409">
        <v>554</v>
      </c>
      <c r="D3409">
        <v>6</v>
      </c>
      <c r="E3409">
        <v>552</v>
      </c>
      <c r="F3409">
        <v>6</v>
      </c>
      <c r="G3409">
        <v>2</v>
      </c>
      <c r="H3409">
        <v>0</v>
      </c>
      <c r="I3409">
        <v>655</v>
      </c>
      <c r="J3409">
        <v>9</v>
      </c>
      <c r="K3409">
        <v>6286</v>
      </c>
      <c r="L3409">
        <v>54</v>
      </c>
      <c r="M3409">
        <v>6941</v>
      </c>
      <c r="N3409">
        <v>63</v>
      </c>
      <c r="O3409">
        <v>0</v>
      </c>
      <c r="P3409">
        <v>6</v>
      </c>
      <c r="Q3409">
        <v>9</v>
      </c>
      <c r="R3409">
        <v>283</v>
      </c>
      <c r="S3409">
        <v>-3</v>
      </c>
      <c r="T3409">
        <v>265</v>
      </c>
      <c r="U3409">
        <v>0</v>
      </c>
      <c r="V3409">
        <v>22</v>
      </c>
    </row>
    <row r="3410" spans="1:22" x14ac:dyDescent="0.3">
      <c r="A3410" s="42">
        <v>44048</v>
      </c>
      <c r="B3410" t="s">
        <v>74</v>
      </c>
      <c r="C3410">
        <v>201</v>
      </c>
      <c r="D3410">
        <v>5</v>
      </c>
      <c r="E3410">
        <v>186</v>
      </c>
      <c r="F3410">
        <v>3</v>
      </c>
      <c r="G3410">
        <v>15</v>
      </c>
      <c r="H3410">
        <v>2</v>
      </c>
      <c r="I3410">
        <v>222</v>
      </c>
      <c r="J3410">
        <v>5</v>
      </c>
      <c r="K3410">
        <v>1775</v>
      </c>
      <c r="L3410">
        <v>18</v>
      </c>
      <c r="M3410">
        <v>1997</v>
      </c>
      <c r="N3410">
        <v>23</v>
      </c>
      <c r="O3410">
        <v>0</v>
      </c>
      <c r="P3410">
        <v>2</v>
      </c>
      <c r="Q3410">
        <v>1</v>
      </c>
      <c r="R3410">
        <v>99</v>
      </c>
      <c r="S3410">
        <v>4</v>
      </c>
      <c r="T3410">
        <v>100</v>
      </c>
      <c r="U3410">
        <v>0</v>
      </c>
      <c r="V3410">
        <v>7</v>
      </c>
    </row>
    <row r="3411" spans="1:22" x14ac:dyDescent="0.3">
      <c r="A3411" s="42">
        <v>44048</v>
      </c>
      <c r="B3411" t="s">
        <v>82</v>
      </c>
      <c r="C3411">
        <v>235</v>
      </c>
      <c r="D3411">
        <v>0</v>
      </c>
      <c r="E3411">
        <v>224</v>
      </c>
      <c r="F3411">
        <v>0</v>
      </c>
      <c r="G3411">
        <v>11</v>
      </c>
      <c r="H3411">
        <v>0</v>
      </c>
      <c r="I3411">
        <v>255</v>
      </c>
      <c r="J3411">
        <v>1</v>
      </c>
      <c r="K3411">
        <v>5055</v>
      </c>
      <c r="L3411">
        <v>104</v>
      </c>
      <c r="M3411">
        <v>5310</v>
      </c>
      <c r="N3411">
        <v>105</v>
      </c>
      <c r="O3411">
        <v>0</v>
      </c>
      <c r="P3411">
        <v>0</v>
      </c>
      <c r="Q3411">
        <v>11</v>
      </c>
      <c r="R3411">
        <v>123</v>
      </c>
      <c r="S3411">
        <v>-11</v>
      </c>
      <c r="T3411">
        <v>112</v>
      </c>
      <c r="U3411">
        <v>0</v>
      </c>
      <c r="V3411">
        <v>8</v>
      </c>
    </row>
    <row r="3412" spans="1:22" x14ac:dyDescent="0.3">
      <c r="A3412" s="42">
        <v>44048</v>
      </c>
      <c r="B3412" t="s">
        <v>118</v>
      </c>
      <c r="C3412">
        <v>66</v>
      </c>
      <c r="D3412">
        <v>2</v>
      </c>
      <c r="E3412">
        <v>62</v>
      </c>
      <c r="F3412">
        <v>1</v>
      </c>
      <c r="G3412">
        <v>4</v>
      </c>
      <c r="H3412">
        <v>1</v>
      </c>
      <c r="I3412">
        <v>70</v>
      </c>
      <c r="J3412">
        <v>3</v>
      </c>
      <c r="K3412">
        <v>1375</v>
      </c>
      <c r="L3412">
        <v>21</v>
      </c>
      <c r="M3412">
        <v>1445</v>
      </c>
      <c r="N3412">
        <v>24</v>
      </c>
      <c r="O3412">
        <v>0</v>
      </c>
      <c r="P3412">
        <v>0</v>
      </c>
      <c r="Q3412">
        <v>4</v>
      </c>
      <c r="R3412">
        <v>38</v>
      </c>
      <c r="S3412">
        <v>-2</v>
      </c>
      <c r="T3412">
        <v>28</v>
      </c>
      <c r="U3412">
        <v>0</v>
      </c>
      <c r="V3412">
        <v>2</v>
      </c>
    </row>
    <row r="3413" spans="1:22" x14ac:dyDescent="0.3">
      <c r="A3413" s="42">
        <v>44048</v>
      </c>
      <c r="B3413" t="s">
        <v>68</v>
      </c>
      <c r="C3413">
        <v>421</v>
      </c>
      <c r="D3413">
        <v>9</v>
      </c>
      <c r="E3413">
        <v>401</v>
      </c>
      <c r="F3413">
        <v>9</v>
      </c>
      <c r="G3413">
        <v>20</v>
      </c>
      <c r="H3413">
        <v>0</v>
      </c>
      <c r="I3413">
        <v>447</v>
      </c>
      <c r="J3413">
        <v>10</v>
      </c>
      <c r="K3413">
        <v>4551</v>
      </c>
      <c r="L3413">
        <v>104</v>
      </c>
      <c r="M3413">
        <v>4998</v>
      </c>
      <c r="N3413">
        <v>114</v>
      </c>
      <c r="O3413">
        <v>1</v>
      </c>
      <c r="P3413">
        <v>2</v>
      </c>
      <c r="Q3413">
        <v>13</v>
      </c>
      <c r="R3413">
        <v>240</v>
      </c>
      <c r="S3413">
        <v>-5</v>
      </c>
      <c r="T3413">
        <v>179</v>
      </c>
      <c r="U3413">
        <v>2</v>
      </c>
      <c r="V3413">
        <v>14</v>
      </c>
    </row>
    <row r="3414" spans="1:22" x14ac:dyDescent="0.3">
      <c r="A3414" s="42">
        <v>44048</v>
      </c>
      <c r="B3414" t="s">
        <v>107</v>
      </c>
      <c r="C3414">
        <v>448</v>
      </c>
      <c r="D3414">
        <v>27</v>
      </c>
      <c r="E3414">
        <v>424</v>
      </c>
      <c r="F3414">
        <v>24</v>
      </c>
      <c r="G3414">
        <v>24</v>
      </c>
      <c r="H3414">
        <v>3</v>
      </c>
      <c r="I3414">
        <v>529</v>
      </c>
      <c r="J3414">
        <v>29</v>
      </c>
      <c r="K3414">
        <v>8735</v>
      </c>
      <c r="L3414">
        <v>160</v>
      </c>
      <c r="M3414">
        <v>9264</v>
      </c>
      <c r="N3414">
        <v>189</v>
      </c>
      <c r="O3414">
        <v>0</v>
      </c>
      <c r="P3414">
        <v>2</v>
      </c>
      <c r="Q3414">
        <v>9</v>
      </c>
      <c r="R3414">
        <v>207</v>
      </c>
      <c r="S3414">
        <v>18</v>
      </c>
      <c r="T3414">
        <v>239</v>
      </c>
      <c r="U3414">
        <v>0</v>
      </c>
      <c r="V3414">
        <v>13</v>
      </c>
    </row>
    <row r="3415" spans="1:22" x14ac:dyDescent="0.3">
      <c r="A3415" s="42">
        <v>44048</v>
      </c>
      <c r="B3415" t="s">
        <v>119</v>
      </c>
      <c r="C3415">
        <v>246</v>
      </c>
      <c r="D3415">
        <v>10</v>
      </c>
      <c r="E3415">
        <v>227</v>
      </c>
      <c r="F3415">
        <v>8</v>
      </c>
      <c r="G3415">
        <v>19</v>
      </c>
      <c r="H3415">
        <v>2</v>
      </c>
      <c r="I3415">
        <v>270</v>
      </c>
      <c r="J3415">
        <v>10</v>
      </c>
      <c r="K3415">
        <v>1772</v>
      </c>
      <c r="L3415">
        <v>15</v>
      </c>
      <c r="M3415">
        <v>2042</v>
      </c>
      <c r="N3415">
        <v>25</v>
      </c>
      <c r="O3415">
        <v>0</v>
      </c>
      <c r="P3415">
        <v>4</v>
      </c>
      <c r="Q3415">
        <v>10</v>
      </c>
      <c r="R3415">
        <v>122</v>
      </c>
      <c r="S3415">
        <v>0</v>
      </c>
      <c r="T3415">
        <v>120</v>
      </c>
      <c r="U3415">
        <v>0</v>
      </c>
      <c r="V3415">
        <v>10</v>
      </c>
    </row>
    <row r="3416" spans="1:22" x14ac:dyDescent="0.3">
      <c r="A3416" s="42">
        <v>44048</v>
      </c>
      <c r="B3416" t="s">
        <v>54</v>
      </c>
      <c r="C3416">
        <v>397</v>
      </c>
      <c r="D3416">
        <v>12</v>
      </c>
      <c r="E3416">
        <v>396</v>
      </c>
      <c r="F3416">
        <v>12</v>
      </c>
      <c r="G3416">
        <v>1</v>
      </c>
      <c r="H3416">
        <v>0</v>
      </c>
      <c r="I3416">
        <v>515</v>
      </c>
      <c r="J3416">
        <v>18</v>
      </c>
      <c r="K3416">
        <v>12072</v>
      </c>
      <c r="L3416">
        <v>131</v>
      </c>
      <c r="M3416">
        <v>12587</v>
      </c>
      <c r="N3416">
        <v>149</v>
      </c>
      <c r="O3416">
        <v>0</v>
      </c>
      <c r="P3416">
        <v>6</v>
      </c>
      <c r="Q3416">
        <v>9</v>
      </c>
      <c r="R3416">
        <v>257</v>
      </c>
      <c r="S3416">
        <v>3</v>
      </c>
      <c r="T3416">
        <v>134</v>
      </c>
      <c r="U3416">
        <v>1</v>
      </c>
      <c r="V3416">
        <v>27</v>
      </c>
    </row>
    <row r="3417" spans="1:22" x14ac:dyDescent="0.3">
      <c r="A3417" s="42">
        <v>44048</v>
      </c>
      <c r="B3417" t="s">
        <v>1</v>
      </c>
      <c r="C3417">
        <v>19812</v>
      </c>
      <c r="D3417">
        <v>249</v>
      </c>
      <c r="E3417">
        <v>19767</v>
      </c>
      <c r="F3417">
        <v>245</v>
      </c>
      <c r="G3417">
        <v>45</v>
      </c>
      <c r="H3417">
        <v>4</v>
      </c>
      <c r="I3417">
        <v>24538</v>
      </c>
      <c r="J3417">
        <v>337</v>
      </c>
      <c r="K3417">
        <v>176693</v>
      </c>
      <c r="L3417">
        <v>2535</v>
      </c>
      <c r="M3417">
        <v>201231</v>
      </c>
      <c r="N3417">
        <v>2872</v>
      </c>
      <c r="O3417">
        <v>3</v>
      </c>
      <c r="P3417">
        <v>208</v>
      </c>
      <c r="Q3417">
        <v>347</v>
      </c>
      <c r="R3417">
        <v>15684</v>
      </c>
      <c r="S3417">
        <v>-101</v>
      </c>
      <c r="T3417">
        <v>3920</v>
      </c>
      <c r="U3417">
        <v>6</v>
      </c>
      <c r="V3417">
        <v>698</v>
      </c>
    </row>
    <row r="3418" spans="1:22" x14ac:dyDescent="0.3">
      <c r="A3418" s="42">
        <v>44048</v>
      </c>
      <c r="B3418" t="s">
        <v>120</v>
      </c>
      <c r="C3418">
        <v>174</v>
      </c>
      <c r="D3418">
        <v>5</v>
      </c>
      <c r="E3418">
        <v>135</v>
      </c>
      <c r="F3418">
        <v>0</v>
      </c>
      <c r="G3418">
        <v>39</v>
      </c>
      <c r="H3418">
        <v>5</v>
      </c>
      <c r="I3418">
        <v>192</v>
      </c>
      <c r="J3418">
        <v>1</v>
      </c>
      <c r="K3418">
        <v>2582</v>
      </c>
      <c r="L3418">
        <v>19</v>
      </c>
      <c r="M3418">
        <v>2774</v>
      </c>
      <c r="N3418">
        <v>20</v>
      </c>
      <c r="O3418">
        <v>0</v>
      </c>
      <c r="P3418">
        <v>2</v>
      </c>
      <c r="Q3418">
        <v>0</v>
      </c>
      <c r="R3418">
        <v>70</v>
      </c>
      <c r="S3418">
        <v>5</v>
      </c>
      <c r="T3418">
        <v>102</v>
      </c>
      <c r="U3418">
        <v>0</v>
      </c>
      <c r="V3418">
        <v>6</v>
      </c>
    </row>
    <row r="3419" spans="1:22" x14ac:dyDescent="0.3">
      <c r="A3419" s="42">
        <v>44048</v>
      </c>
      <c r="B3419" t="s">
        <v>83</v>
      </c>
      <c r="C3419">
        <v>326</v>
      </c>
      <c r="D3419">
        <v>4</v>
      </c>
      <c r="E3419">
        <v>325</v>
      </c>
      <c r="F3419">
        <v>4</v>
      </c>
      <c r="G3419">
        <v>1</v>
      </c>
      <c r="H3419">
        <v>0</v>
      </c>
      <c r="I3419">
        <v>373</v>
      </c>
      <c r="J3419">
        <v>8</v>
      </c>
      <c r="K3419">
        <v>4426</v>
      </c>
      <c r="L3419">
        <v>121</v>
      </c>
      <c r="M3419">
        <v>4799</v>
      </c>
      <c r="N3419">
        <v>129</v>
      </c>
      <c r="O3419">
        <v>0</v>
      </c>
      <c r="P3419">
        <v>1</v>
      </c>
      <c r="Q3419">
        <v>6</v>
      </c>
      <c r="R3419">
        <v>160</v>
      </c>
      <c r="S3419">
        <v>-2</v>
      </c>
      <c r="T3419">
        <v>165</v>
      </c>
      <c r="U3419">
        <v>0</v>
      </c>
      <c r="V3419">
        <v>14</v>
      </c>
    </row>
    <row r="3420" spans="1:22" x14ac:dyDescent="0.3">
      <c r="A3420" s="42">
        <v>44048</v>
      </c>
      <c r="B3420" t="s">
        <v>62</v>
      </c>
      <c r="C3420">
        <v>630</v>
      </c>
      <c r="D3420">
        <v>21</v>
      </c>
      <c r="E3420">
        <v>612</v>
      </c>
      <c r="F3420">
        <v>19</v>
      </c>
      <c r="G3420">
        <v>18</v>
      </c>
      <c r="H3420">
        <v>2</v>
      </c>
      <c r="I3420">
        <v>798</v>
      </c>
      <c r="J3420">
        <v>26</v>
      </c>
      <c r="K3420">
        <v>7323</v>
      </c>
      <c r="L3420">
        <v>57</v>
      </c>
      <c r="M3420">
        <v>8121</v>
      </c>
      <c r="N3420">
        <v>83</v>
      </c>
      <c r="O3420">
        <v>0</v>
      </c>
      <c r="P3420">
        <v>1</v>
      </c>
      <c r="Q3420">
        <v>17</v>
      </c>
      <c r="R3420">
        <v>274</v>
      </c>
      <c r="S3420">
        <v>4</v>
      </c>
      <c r="T3420">
        <v>355</v>
      </c>
      <c r="U3420">
        <v>0</v>
      </c>
      <c r="V3420">
        <v>32</v>
      </c>
    </row>
    <row r="3421" spans="1:22" x14ac:dyDescent="0.3">
      <c r="A3421" s="42">
        <v>44048</v>
      </c>
      <c r="B3421" t="s">
        <v>55</v>
      </c>
      <c r="C3421">
        <v>579</v>
      </c>
      <c r="D3421">
        <v>11</v>
      </c>
      <c r="E3421">
        <v>557</v>
      </c>
      <c r="F3421">
        <v>11</v>
      </c>
      <c r="G3421">
        <v>22</v>
      </c>
      <c r="H3421">
        <v>0</v>
      </c>
      <c r="I3421">
        <v>645</v>
      </c>
      <c r="J3421">
        <v>12</v>
      </c>
      <c r="K3421">
        <v>5458</v>
      </c>
      <c r="L3421">
        <v>35</v>
      </c>
      <c r="M3421">
        <v>6103</v>
      </c>
      <c r="N3421">
        <v>47</v>
      </c>
      <c r="O3421">
        <v>0</v>
      </c>
      <c r="P3421">
        <v>7</v>
      </c>
      <c r="Q3421">
        <v>7</v>
      </c>
      <c r="R3421">
        <v>256</v>
      </c>
      <c r="S3421">
        <v>4</v>
      </c>
      <c r="T3421">
        <v>316</v>
      </c>
      <c r="U3421">
        <v>2</v>
      </c>
      <c r="V3421">
        <v>38</v>
      </c>
    </row>
    <row r="3422" spans="1:22" x14ac:dyDescent="0.3">
      <c r="A3422" s="42">
        <v>44048</v>
      </c>
      <c r="B3422" t="s">
        <v>69</v>
      </c>
      <c r="C3422">
        <v>646</v>
      </c>
      <c r="D3422">
        <v>4</v>
      </c>
      <c r="E3422">
        <v>640</v>
      </c>
      <c r="F3422">
        <v>4</v>
      </c>
      <c r="G3422">
        <v>6</v>
      </c>
      <c r="H3422">
        <v>0</v>
      </c>
      <c r="I3422">
        <v>810</v>
      </c>
      <c r="J3422">
        <v>5</v>
      </c>
      <c r="K3422">
        <v>9842</v>
      </c>
      <c r="L3422">
        <v>61</v>
      </c>
      <c r="M3422">
        <v>10652</v>
      </c>
      <c r="N3422">
        <v>66</v>
      </c>
      <c r="O3422">
        <v>0</v>
      </c>
      <c r="P3422">
        <v>8</v>
      </c>
      <c r="Q3422">
        <v>13</v>
      </c>
      <c r="R3422">
        <v>396</v>
      </c>
      <c r="S3422">
        <v>-9</v>
      </c>
      <c r="T3422">
        <v>242</v>
      </c>
      <c r="U3422">
        <v>0</v>
      </c>
      <c r="V3422">
        <v>44</v>
      </c>
    </row>
    <row r="3423" spans="1:22" x14ac:dyDescent="0.3">
      <c r="A3423" s="42">
        <v>44048</v>
      </c>
      <c r="B3423" t="s">
        <v>112</v>
      </c>
      <c r="C3423">
        <v>76</v>
      </c>
      <c r="D3423">
        <v>0</v>
      </c>
      <c r="E3423">
        <v>76</v>
      </c>
      <c r="F3423">
        <v>0</v>
      </c>
      <c r="G3423">
        <v>0</v>
      </c>
      <c r="H3423">
        <v>0</v>
      </c>
      <c r="I3423">
        <v>82</v>
      </c>
      <c r="J3423">
        <v>0</v>
      </c>
      <c r="K3423">
        <v>2048</v>
      </c>
      <c r="L3423">
        <v>9</v>
      </c>
      <c r="M3423">
        <v>2130</v>
      </c>
      <c r="N3423">
        <v>9</v>
      </c>
      <c r="O3423">
        <v>0</v>
      </c>
      <c r="P3423">
        <v>0</v>
      </c>
      <c r="Q3423">
        <v>0</v>
      </c>
      <c r="R3423">
        <v>41</v>
      </c>
      <c r="S3423">
        <v>0</v>
      </c>
      <c r="T3423">
        <v>35</v>
      </c>
      <c r="U3423">
        <v>0</v>
      </c>
      <c r="V3423">
        <v>7</v>
      </c>
    </row>
    <row r="3424" spans="1:22" x14ac:dyDescent="0.3">
      <c r="A3424" s="42">
        <v>44048</v>
      </c>
      <c r="B3424" t="s">
        <v>75</v>
      </c>
      <c r="C3424">
        <v>296</v>
      </c>
      <c r="D3424">
        <v>10</v>
      </c>
      <c r="E3424">
        <v>292</v>
      </c>
      <c r="F3424">
        <v>9</v>
      </c>
      <c r="G3424">
        <v>4</v>
      </c>
      <c r="H3424">
        <v>1</v>
      </c>
      <c r="I3424">
        <v>374</v>
      </c>
      <c r="J3424">
        <v>15</v>
      </c>
      <c r="K3424">
        <v>6442</v>
      </c>
      <c r="L3424">
        <v>116</v>
      </c>
      <c r="M3424">
        <v>6816</v>
      </c>
      <c r="N3424">
        <v>131</v>
      </c>
      <c r="O3424">
        <v>0</v>
      </c>
      <c r="P3424">
        <v>4</v>
      </c>
      <c r="Q3424">
        <v>5</v>
      </c>
      <c r="R3424">
        <v>170</v>
      </c>
      <c r="S3424">
        <v>5</v>
      </c>
      <c r="T3424">
        <v>122</v>
      </c>
      <c r="U3424">
        <v>0</v>
      </c>
      <c r="V3424">
        <v>14</v>
      </c>
    </row>
    <row r="3425" spans="1:22" x14ac:dyDescent="0.3">
      <c r="A3425" s="42">
        <v>44048</v>
      </c>
      <c r="B3425" t="s">
        <v>76</v>
      </c>
      <c r="C3425">
        <v>615</v>
      </c>
      <c r="D3425">
        <v>25</v>
      </c>
      <c r="E3425">
        <v>525</v>
      </c>
      <c r="F3425">
        <v>20</v>
      </c>
      <c r="G3425">
        <v>90</v>
      </c>
      <c r="H3425">
        <v>5</v>
      </c>
      <c r="I3425">
        <v>687</v>
      </c>
      <c r="J3425">
        <v>29</v>
      </c>
      <c r="K3425">
        <v>6861</v>
      </c>
      <c r="L3425">
        <v>70</v>
      </c>
      <c r="M3425">
        <v>7548</v>
      </c>
      <c r="N3425">
        <v>99</v>
      </c>
      <c r="O3425">
        <v>0</v>
      </c>
      <c r="P3425">
        <v>2</v>
      </c>
      <c r="Q3425">
        <v>18</v>
      </c>
      <c r="R3425">
        <v>266</v>
      </c>
      <c r="S3425">
        <v>7</v>
      </c>
      <c r="T3425">
        <v>347</v>
      </c>
      <c r="U3425">
        <v>1</v>
      </c>
      <c r="V3425">
        <v>21</v>
      </c>
    </row>
    <row r="3426" spans="1:22" x14ac:dyDescent="0.3">
      <c r="A3426" s="42">
        <v>44048</v>
      </c>
      <c r="B3426" t="s">
        <v>113</v>
      </c>
      <c r="C3426">
        <v>360</v>
      </c>
      <c r="D3426">
        <v>6</v>
      </c>
      <c r="E3426">
        <v>358</v>
      </c>
      <c r="F3426">
        <v>6</v>
      </c>
      <c r="G3426">
        <v>2</v>
      </c>
      <c r="H3426">
        <v>0</v>
      </c>
      <c r="I3426">
        <v>432</v>
      </c>
      <c r="J3426">
        <v>8</v>
      </c>
      <c r="K3426">
        <v>4892</v>
      </c>
      <c r="L3426">
        <v>86</v>
      </c>
      <c r="M3426">
        <v>5324</v>
      </c>
      <c r="N3426">
        <v>94</v>
      </c>
      <c r="O3426">
        <v>2</v>
      </c>
      <c r="P3426">
        <v>12</v>
      </c>
      <c r="Q3426">
        <v>9</v>
      </c>
      <c r="R3426">
        <v>184</v>
      </c>
      <c r="S3426">
        <v>-5</v>
      </c>
      <c r="T3426">
        <v>164</v>
      </c>
      <c r="U3426">
        <v>1</v>
      </c>
      <c r="V3426">
        <v>23</v>
      </c>
    </row>
    <row r="3427" spans="1:22" x14ac:dyDescent="0.3">
      <c r="A3427" s="42">
        <v>44048</v>
      </c>
      <c r="B3427" t="s">
        <v>121</v>
      </c>
      <c r="C3427">
        <v>181</v>
      </c>
      <c r="D3427">
        <v>2</v>
      </c>
      <c r="E3427">
        <v>172</v>
      </c>
      <c r="F3427">
        <v>1</v>
      </c>
      <c r="G3427">
        <v>9</v>
      </c>
      <c r="H3427">
        <v>1</v>
      </c>
      <c r="I3427">
        <v>211</v>
      </c>
      <c r="J3427">
        <v>2</v>
      </c>
      <c r="K3427">
        <v>2886</v>
      </c>
      <c r="L3427">
        <v>34</v>
      </c>
      <c r="M3427">
        <v>3097</v>
      </c>
      <c r="N3427">
        <v>36</v>
      </c>
      <c r="O3427">
        <v>0</v>
      </c>
      <c r="P3427">
        <v>0</v>
      </c>
      <c r="Q3427">
        <v>3</v>
      </c>
      <c r="R3427">
        <v>87</v>
      </c>
      <c r="S3427">
        <v>-1</v>
      </c>
      <c r="T3427">
        <v>94</v>
      </c>
      <c r="U3427">
        <v>0</v>
      </c>
      <c r="V3427">
        <v>9</v>
      </c>
    </row>
    <row r="3428" spans="1:22" x14ac:dyDescent="0.3">
      <c r="A3428" s="42">
        <v>44048</v>
      </c>
      <c r="B3428" t="s">
        <v>63</v>
      </c>
      <c r="C3428">
        <v>398</v>
      </c>
      <c r="D3428">
        <v>22</v>
      </c>
      <c r="E3428">
        <v>377</v>
      </c>
      <c r="F3428">
        <v>19</v>
      </c>
      <c r="G3428">
        <v>21</v>
      </c>
      <c r="H3428">
        <v>3</v>
      </c>
      <c r="I3428">
        <v>467</v>
      </c>
      <c r="J3428">
        <v>21</v>
      </c>
      <c r="K3428">
        <v>7662</v>
      </c>
      <c r="L3428">
        <v>121</v>
      </c>
      <c r="M3428">
        <v>8129</v>
      </c>
      <c r="N3428">
        <v>142</v>
      </c>
      <c r="O3428">
        <v>1</v>
      </c>
      <c r="P3428">
        <v>6</v>
      </c>
      <c r="Q3428">
        <v>3</v>
      </c>
      <c r="R3428">
        <v>142</v>
      </c>
      <c r="S3428">
        <v>18</v>
      </c>
      <c r="T3428">
        <v>250</v>
      </c>
      <c r="U3428">
        <v>1</v>
      </c>
      <c r="V3428">
        <v>26</v>
      </c>
    </row>
    <row r="3429" spans="1:22" x14ac:dyDescent="0.3">
      <c r="A3429" s="42">
        <v>44048</v>
      </c>
      <c r="B3429" t="s">
        <v>87</v>
      </c>
      <c r="C3429">
        <v>104</v>
      </c>
      <c r="D3429">
        <v>2</v>
      </c>
      <c r="E3429">
        <v>101</v>
      </c>
      <c r="F3429">
        <v>1</v>
      </c>
      <c r="G3429">
        <v>3</v>
      </c>
      <c r="H3429">
        <v>1</v>
      </c>
      <c r="I3429">
        <v>123</v>
      </c>
      <c r="J3429">
        <v>3</v>
      </c>
      <c r="K3429">
        <v>1408</v>
      </c>
      <c r="L3429">
        <v>15</v>
      </c>
      <c r="M3429">
        <v>1531</v>
      </c>
      <c r="N3429">
        <v>18</v>
      </c>
      <c r="O3429">
        <v>0</v>
      </c>
      <c r="P3429">
        <v>2</v>
      </c>
      <c r="Q3429">
        <v>4</v>
      </c>
      <c r="R3429">
        <v>72</v>
      </c>
      <c r="S3429">
        <v>-2</v>
      </c>
      <c r="T3429">
        <v>30</v>
      </c>
      <c r="U3429">
        <v>0</v>
      </c>
      <c r="V3429">
        <v>14</v>
      </c>
    </row>
    <row r="3430" spans="1:22" x14ac:dyDescent="0.3">
      <c r="A3430" s="42">
        <v>44048</v>
      </c>
      <c r="B3430" t="s">
        <v>64</v>
      </c>
      <c r="C3430">
        <v>1311</v>
      </c>
      <c r="D3430">
        <v>14</v>
      </c>
      <c r="E3430">
        <v>1273</v>
      </c>
      <c r="F3430">
        <v>8</v>
      </c>
      <c r="G3430">
        <v>38</v>
      </c>
      <c r="H3430">
        <v>6</v>
      </c>
      <c r="I3430">
        <v>1441</v>
      </c>
      <c r="J3430">
        <v>9</v>
      </c>
      <c r="K3430">
        <v>11566</v>
      </c>
      <c r="L3430">
        <v>134</v>
      </c>
      <c r="M3430">
        <v>13007</v>
      </c>
      <c r="N3430">
        <v>143</v>
      </c>
      <c r="O3430">
        <v>0</v>
      </c>
      <c r="P3430">
        <v>13</v>
      </c>
      <c r="Q3430">
        <v>27</v>
      </c>
      <c r="R3430">
        <v>818</v>
      </c>
      <c r="S3430">
        <v>-13</v>
      </c>
      <c r="T3430">
        <v>480</v>
      </c>
      <c r="U3430">
        <v>1</v>
      </c>
      <c r="V3430">
        <v>63</v>
      </c>
    </row>
    <row r="3431" spans="1:22" x14ac:dyDescent="0.3">
      <c r="A3431" s="42">
        <v>44048</v>
      </c>
      <c r="B3431" t="s">
        <v>47</v>
      </c>
      <c r="C3431">
        <v>5803</v>
      </c>
      <c r="D3431">
        <v>83</v>
      </c>
      <c r="E3431">
        <v>5790</v>
      </c>
      <c r="F3431">
        <v>82</v>
      </c>
      <c r="G3431">
        <v>13</v>
      </c>
      <c r="H3431">
        <v>1</v>
      </c>
      <c r="I3431">
        <v>6643</v>
      </c>
      <c r="J3431">
        <v>94</v>
      </c>
      <c r="K3431">
        <v>60689</v>
      </c>
      <c r="L3431">
        <v>1354</v>
      </c>
      <c r="M3431">
        <v>67332</v>
      </c>
      <c r="N3431">
        <v>1448</v>
      </c>
      <c r="O3431">
        <v>0</v>
      </c>
      <c r="P3431">
        <v>47</v>
      </c>
      <c r="Q3431">
        <v>109</v>
      </c>
      <c r="R3431">
        <v>4276</v>
      </c>
      <c r="S3431">
        <v>-26</v>
      </c>
      <c r="T3431">
        <v>1480</v>
      </c>
      <c r="U3431">
        <v>3</v>
      </c>
      <c r="V3431">
        <v>243</v>
      </c>
    </row>
    <row r="3432" spans="1:22" x14ac:dyDescent="0.3">
      <c r="A3432" s="42">
        <v>44048</v>
      </c>
      <c r="B3432" t="s">
        <v>122</v>
      </c>
      <c r="C3432">
        <v>76</v>
      </c>
      <c r="D3432">
        <v>0</v>
      </c>
      <c r="E3432">
        <v>71</v>
      </c>
      <c r="F3432">
        <v>0</v>
      </c>
      <c r="G3432">
        <v>5</v>
      </c>
      <c r="H3432">
        <v>0</v>
      </c>
      <c r="I3432">
        <v>87</v>
      </c>
      <c r="J3432">
        <v>0</v>
      </c>
      <c r="K3432">
        <v>1092</v>
      </c>
      <c r="L3432">
        <v>11</v>
      </c>
      <c r="M3432">
        <v>1179</v>
      </c>
      <c r="N3432">
        <v>11</v>
      </c>
      <c r="O3432">
        <v>0</v>
      </c>
      <c r="P3432">
        <v>1</v>
      </c>
      <c r="Q3432">
        <v>3</v>
      </c>
      <c r="R3432">
        <v>18</v>
      </c>
      <c r="S3432">
        <v>-3</v>
      </c>
      <c r="T3432">
        <v>57</v>
      </c>
      <c r="U3432">
        <v>0</v>
      </c>
      <c r="V3432">
        <v>7</v>
      </c>
    </row>
    <row r="3433" spans="1:22" x14ac:dyDescent="0.3">
      <c r="A3433" s="42">
        <v>44048</v>
      </c>
      <c r="B3433" t="s">
        <v>102</v>
      </c>
      <c r="C3433">
        <v>843</v>
      </c>
      <c r="D3433">
        <v>13</v>
      </c>
      <c r="E3433">
        <v>811</v>
      </c>
      <c r="F3433">
        <v>10</v>
      </c>
      <c r="G3433">
        <v>32</v>
      </c>
      <c r="H3433">
        <v>3</v>
      </c>
      <c r="I3433">
        <v>934</v>
      </c>
      <c r="J3433">
        <v>10</v>
      </c>
      <c r="K3433">
        <v>8475</v>
      </c>
      <c r="L3433">
        <v>25</v>
      </c>
      <c r="M3433">
        <v>9409</v>
      </c>
      <c r="N3433">
        <v>35</v>
      </c>
      <c r="O3433">
        <v>1</v>
      </c>
      <c r="P3433">
        <v>12</v>
      </c>
      <c r="Q3433">
        <v>10</v>
      </c>
      <c r="R3433">
        <v>505</v>
      </c>
      <c r="S3433">
        <v>2</v>
      </c>
      <c r="T3433">
        <v>326</v>
      </c>
      <c r="U3433">
        <v>1</v>
      </c>
      <c r="V3433">
        <v>42</v>
      </c>
    </row>
    <row r="3434" spans="1:22" x14ac:dyDescent="0.3">
      <c r="A3434" s="42">
        <v>44048</v>
      </c>
      <c r="B3434" t="s">
        <v>84</v>
      </c>
      <c r="C3434">
        <v>426</v>
      </c>
      <c r="D3434">
        <v>17</v>
      </c>
      <c r="E3434">
        <v>381</v>
      </c>
      <c r="F3434">
        <v>13</v>
      </c>
      <c r="G3434">
        <v>45</v>
      </c>
      <c r="H3434">
        <v>4</v>
      </c>
      <c r="I3434">
        <v>469</v>
      </c>
      <c r="J3434">
        <v>15</v>
      </c>
      <c r="K3434">
        <v>6424</v>
      </c>
      <c r="L3434">
        <v>100</v>
      </c>
      <c r="M3434">
        <v>6893</v>
      </c>
      <c r="N3434">
        <v>115</v>
      </c>
      <c r="O3434">
        <v>0</v>
      </c>
      <c r="P3434">
        <v>7</v>
      </c>
      <c r="Q3434">
        <v>12</v>
      </c>
      <c r="R3434">
        <v>217</v>
      </c>
      <c r="S3434">
        <v>5</v>
      </c>
      <c r="T3434">
        <v>202</v>
      </c>
      <c r="U3434">
        <v>0</v>
      </c>
      <c r="V3434">
        <v>12</v>
      </c>
    </row>
    <row r="3435" spans="1:22" x14ac:dyDescent="0.3">
      <c r="A3435" s="42">
        <v>44048</v>
      </c>
      <c r="B3435" t="s">
        <v>91</v>
      </c>
      <c r="C3435">
        <v>391</v>
      </c>
      <c r="D3435">
        <v>22</v>
      </c>
      <c r="E3435">
        <v>382</v>
      </c>
      <c r="F3435">
        <v>22</v>
      </c>
      <c r="G3435">
        <v>9</v>
      </c>
      <c r="H3435">
        <v>0</v>
      </c>
      <c r="I3435">
        <v>448</v>
      </c>
      <c r="J3435">
        <v>26</v>
      </c>
      <c r="K3435">
        <v>5300</v>
      </c>
      <c r="L3435">
        <v>164</v>
      </c>
      <c r="M3435">
        <v>5748</v>
      </c>
      <c r="N3435">
        <v>190</v>
      </c>
      <c r="O3435">
        <v>1</v>
      </c>
      <c r="P3435">
        <v>5</v>
      </c>
      <c r="Q3435">
        <v>2</v>
      </c>
      <c r="R3435">
        <v>95</v>
      </c>
      <c r="S3435">
        <v>19</v>
      </c>
      <c r="T3435">
        <v>291</v>
      </c>
      <c r="U3435">
        <v>3</v>
      </c>
      <c r="V3435">
        <v>30</v>
      </c>
    </row>
    <row r="3436" spans="1:22" x14ac:dyDescent="0.3">
      <c r="A3436" s="42">
        <v>44048</v>
      </c>
      <c r="B3436" t="s">
        <v>108</v>
      </c>
      <c r="C3436">
        <v>414</v>
      </c>
      <c r="D3436">
        <v>12</v>
      </c>
      <c r="E3436">
        <v>397</v>
      </c>
      <c r="F3436">
        <v>9</v>
      </c>
      <c r="G3436">
        <v>17</v>
      </c>
      <c r="H3436">
        <v>3</v>
      </c>
      <c r="I3436">
        <v>439</v>
      </c>
      <c r="J3436">
        <v>13</v>
      </c>
      <c r="K3436">
        <v>3204</v>
      </c>
      <c r="L3436">
        <v>8</v>
      </c>
      <c r="M3436">
        <v>3643</v>
      </c>
      <c r="N3436">
        <v>21</v>
      </c>
      <c r="O3436">
        <v>0</v>
      </c>
      <c r="P3436">
        <v>5</v>
      </c>
      <c r="Q3436">
        <v>5</v>
      </c>
      <c r="R3436">
        <v>180</v>
      </c>
      <c r="S3436">
        <v>7</v>
      </c>
      <c r="T3436">
        <v>229</v>
      </c>
      <c r="U3436">
        <v>0</v>
      </c>
      <c r="V3436">
        <v>19</v>
      </c>
    </row>
    <row r="3437" spans="1:22" x14ac:dyDescent="0.3">
      <c r="A3437" s="42">
        <v>44048</v>
      </c>
      <c r="B3437" t="s">
        <v>123</v>
      </c>
      <c r="C3437">
        <v>483</v>
      </c>
      <c r="D3437">
        <v>14</v>
      </c>
      <c r="E3437">
        <v>402</v>
      </c>
      <c r="F3437">
        <v>9</v>
      </c>
      <c r="G3437">
        <v>81</v>
      </c>
      <c r="H3437">
        <v>5</v>
      </c>
      <c r="I3437">
        <v>546</v>
      </c>
      <c r="J3437">
        <v>17</v>
      </c>
      <c r="K3437">
        <v>4145</v>
      </c>
      <c r="L3437">
        <v>32</v>
      </c>
      <c r="M3437">
        <v>4691</v>
      </c>
      <c r="N3437">
        <v>49</v>
      </c>
      <c r="O3437">
        <v>0</v>
      </c>
      <c r="P3437">
        <v>0</v>
      </c>
      <c r="Q3437">
        <v>17</v>
      </c>
      <c r="R3437">
        <v>216</v>
      </c>
      <c r="S3437">
        <v>-3</v>
      </c>
      <c r="T3437">
        <v>267</v>
      </c>
      <c r="U3437">
        <v>1</v>
      </c>
      <c r="V3437">
        <v>12</v>
      </c>
    </row>
    <row r="3438" spans="1:22" x14ac:dyDescent="0.3">
      <c r="A3438" s="42">
        <v>44048</v>
      </c>
      <c r="B3438" t="s">
        <v>109</v>
      </c>
      <c r="C3438">
        <v>231</v>
      </c>
      <c r="D3438">
        <v>6</v>
      </c>
      <c r="E3438">
        <v>227</v>
      </c>
      <c r="F3438">
        <v>6</v>
      </c>
      <c r="G3438">
        <v>4</v>
      </c>
      <c r="H3438">
        <v>0</v>
      </c>
      <c r="I3438">
        <v>273</v>
      </c>
      <c r="J3438">
        <v>7</v>
      </c>
      <c r="K3438">
        <v>5067</v>
      </c>
      <c r="L3438">
        <v>40</v>
      </c>
      <c r="M3438">
        <v>5340</v>
      </c>
      <c r="N3438">
        <v>47</v>
      </c>
      <c r="O3438">
        <v>0</v>
      </c>
      <c r="P3438">
        <v>0</v>
      </c>
      <c r="Q3438">
        <v>6</v>
      </c>
      <c r="R3438">
        <v>88</v>
      </c>
      <c r="S3438">
        <v>0</v>
      </c>
      <c r="T3438">
        <v>143</v>
      </c>
      <c r="U3438">
        <v>1</v>
      </c>
      <c r="V3438">
        <v>17</v>
      </c>
    </row>
    <row r="3439" spans="1:22" x14ac:dyDescent="0.3">
      <c r="A3439" s="42">
        <v>44048</v>
      </c>
      <c r="B3439" t="s">
        <v>124</v>
      </c>
      <c r="C3439">
        <v>240</v>
      </c>
      <c r="D3439">
        <v>7</v>
      </c>
      <c r="E3439">
        <v>234</v>
      </c>
      <c r="F3439">
        <v>4</v>
      </c>
      <c r="G3439">
        <v>6</v>
      </c>
      <c r="H3439">
        <v>3</v>
      </c>
      <c r="I3439">
        <v>303</v>
      </c>
      <c r="J3439">
        <v>5</v>
      </c>
      <c r="K3439">
        <v>3106</v>
      </c>
      <c r="L3439">
        <v>78</v>
      </c>
      <c r="M3439">
        <v>3409</v>
      </c>
      <c r="N3439">
        <v>83</v>
      </c>
      <c r="O3439">
        <v>0</v>
      </c>
      <c r="P3439">
        <v>0</v>
      </c>
      <c r="Q3439">
        <v>3</v>
      </c>
      <c r="R3439">
        <v>152</v>
      </c>
      <c r="S3439">
        <v>4</v>
      </c>
      <c r="T3439">
        <v>88</v>
      </c>
      <c r="U3439">
        <v>0</v>
      </c>
      <c r="V3439">
        <v>5</v>
      </c>
    </row>
    <row r="3440" spans="1:22" x14ac:dyDescent="0.3">
      <c r="A3440" s="42">
        <v>44048</v>
      </c>
      <c r="B3440" t="s">
        <v>77</v>
      </c>
      <c r="C3440">
        <v>54</v>
      </c>
      <c r="D3440">
        <v>0</v>
      </c>
      <c r="E3440">
        <v>54</v>
      </c>
      <c r="F3440">
        <v>0</v>
      </c>
      <c r="G3440">
        <v>0</v>
      </c>
      <c r="H3440">
        <v>0</v>
      </c>
      <c r="I3440">
        <v>62</v>
      </c>
      <c r="J3440">
        <v>0</v>
      </c>
      <c r="K3440">
        <v>1156</v>
      </c>
      <c r="L3440">
        <v>3</v>
      </c>
      <c r="M3440">
        <v>1218</v>
      </c>
      <c r="N3440">
        <v>3</v>
      </c>
      <c r="O3440">
        <v>0</v>
      </c>
      <c r="P3440">
        <v>0</v>
      </c>
      <c r="Q3440">
        <v>1</v>
      </c>
      <c r="R3440">
        <v>25</v>
      </c>
      <c r="S3440">
        <v>-1</v>
      </c>
      <c r="T3440">
        <v>29</v>
      </c>
      <c r="U3440">
        <v>0</v>
      </c>
      <c r="V3440">
        <v>5</v>
      </c>
    </row>
    <row r="3441" spans="1:22" x14ac:dyDescent="0.3">
      <c r="A3441" s="42">
        <v>44048</v>
      </c>
      <c r="B3441" t="s">
        <v>125</v>
      </c>
      <c r="C3441">
        <v>113</v>
      </c>
      <c r="D3441">
        <v>4</v>
      </c>
      <c r="E3441">
        <v>104</v>
      </c>
      <c r="F3441">
        <v>3</v>
      </c>
      <c r="G3441">
        <v>9</v>
      </c>
      <c r="H3441">
        <v>1</v>
      </c>
      <c r="I3441">
        <v>131</v>
      </c>
      <c r="J3441">
        <v>4</v>
      </c>
      <c r="K3441">
        <v>2844</v>
      </c>
      <c r="L3441">
        <v>48</v>
      </c>
      <c r="M3441">
        <v>2975</v>
      </c>
      <c r="N3441">
        <v>52</v>
      </c>
      <c r="O3441">
        <v>0</v>
      </c>
      <c r="P3441">
        <v>3</v>
      </c>
      <c r="Q3441">
        <v>2</v>
      </c>
      <c r="R3441">
        <v>36</v>
      </c>
      <c r="S3441">
        <v>2</v>
      </c>
      <c r="T3441">
        <v>74</v>
      </c>
      <c r="U3441">
        <v>0</v>
      </c>
      <c r="V3441">
        <v>3</v>
      </c>
    </row>
    <row r="3442" spans="1:22" x14ac:dyDescent="0.3">
      <c r="A3442" s="42">
        <v>44048</v>
      </c>
      <c r="B3442" t="s">
        <v>126</v>
      </c>
      <c r="C3442">
        <v>109</v>
      </c>
      <c r="D3442">
        <v>1</v>
      </c>
      <c r="E3442">
        <v>107</v>
      </c>
      <c r="F3442">
        <v>0</v>
      </c>
      <c r="G3442">
        <v>2</v>
      </c>
      <c r="H3442">
        <v>1</v>
      </c>
      <c r="I3442">
        <v>126</v>
      </c>
      <c r="J3442">
        <v>0</v>
      </c>
      <c r="K3442">
        <v>1478</v>
      </c>
      <c r="L3442">
        <v>7</v>
      </c>
      <c r="M3442">
        <v>1604</v>
      </c>
      <c r="N3442">
        <v>7</v>
      </c>
      <c r="O3442">
        <v>0</v>
      </c>
      <c r="P3442">
        <v>1</v>
      </c>
      <c r="Q3442">
        <v>6</v>
      </c>
      <c r="R3442">
        <v>86</v>
      </c>
      <c r="S3442">
        <v>-5</v>
      </c>
      <c r="T3442">
        <v>22</v>
      </c>
      <c r="U3442">
        <v>0</v>
      </c>
      <c r="V3442">
        <v>7</v>
      </c>
    </row>
    <row r="3443" spans="1:22" x14ac:dyDescent="0.3">
      <c r="A3443" s="42">
        <v>44048</v>
      </c>
      <c r="B3443" t="s">
        <v>48</v>
      </c>
      <c r="C3443">
        <v>513</v>
      </c>
      <c r="D3443">
        <v>5</v>
      </c>
      <c r="E3443">
        <v>474</v>
      </c>
      <c r="F3443">
        <v>5</v>
      </c>
      <c r="G3443">
        <v>39</v>
      </c>
      <c r="H3443">
        <v>0</v>
      </c>
      <c r="I3443">
        <v>567</v>
      </c>
      <c r="J3443">
        <v>5</v>
      </c>
      <c r="K3443">
        <v>7995</v>
      </c>
      <c r="L3443">
        <v>74</v>
      </c>
      <c r="M3443">
        <v>8562</v>
      </c>
      <c r="N3443">
        <v>79</v>
      </c>
      <c r="O3443">
        <v>0</v>
      </c>
      <c r="P3443">
        <v>3</v>
      </c>
      <c r="Q3443">
        <v>14</v>
      </c>
      <c r="R3443">
        <v>309</v>
      </c>
      <c r="S3443">
        <v>-9</v>
      </c>
      <c r="T3443">
        <v>201</v>
      </c>
      <c r="U3443">
        <v>0</v>
      </c>
      <c r="V3443">
        <v>24</v>
      </c>
    </row>
    <row r="3444" spans="1:22" x14ac:dyDescent="0.3">
      <c r="A3444" s="42">
        <v>44048</v>
      </c>
      <c r="B3444" t="s">
        <v>103</v>
      </c>
      <c r="C3444">
        <v>214</v>
      </c>
      <c r="D3444">
        <v>37</v>
      </c>
      <c r="E3444">
        <v>210</v>
      </c>
      <c r="F3444">
        <v>36</v>
      </c>
      <c r="G3444">
        <v>4</v>
      </c>
      <c r="H3444">
        <v>1</v>
      </c>
      <c r="I3444">
        <v>222</v>
      </c>
      <c r="J3444">
        <v>38</v>
      </c>
      <c r="K3444">
        <v>3562</v>
      </c>
      <c r="L3444">
        <v>155</v>
      </c>
      <c r="M3444">
        <v>3784</v>
      </c>
      <c r="N3444">
        <v>193</v>
      </c>
      <c r="O3444">
        <v>0</v>
      </c>
      <c r="P3444">
        <v>0</v>
      </c>
      <c r="Q3444">
        <v>0</v>
      </c>
      <c r="R3444">
        <v>40</v>
      </c>
      <c r="S3444">
        <v>37</v>
      </c>
      <c r="T3444">
        <v>174</v>
      </c>
      <c r="U3444">
        <v>1</v>
      </c>
      <c r="V3444">
        <v>9</v>
      </c>
    </row>
    <row r="3445" spans="1:22" x14ac:dyDescent="0.3">
      <c r="A3445" s="42">
        <v>44048</v>
      </c>
      <c r="B3445" t="s">
        <v>46</v>
      </c>
      <c r="C3445">
        <v>4186</v>
      </c>
      <c r="D3445">
        <v>78</v>
      </c>
      <c r="E3445">
        <v>4059</v>
      </c>
      <c r="F3445">
        <v>78</v>
      </c>
      <c r="G3445">
        <v>127</v>
      </c>
      <c r="H3445">
        <v>0</v>
      </c>
      <c r="I3445">
        <v>4728</v>
      </c>
      <c r="J3445">
        <v>95</v>
      </c>
      <c r="K3445">
        <v>71943</v>
      </c>
      <c r="L3445">
        <v>863</v>
      </c>
      <c r="M3445">
        <v>76671</v>
      </c>
      <c r="N3445">
        <v>958</v>
      </c>
      <c r="O3445">
        <v>1</v>
      </c>
      <c r="P3445">
        <v>38</v>
      </c>
      <c r="Q3445">
        <v>110</v>
      </c>
      <c r="R3445">
        <v>2307</v>
      </c>
      <c r="S3445">
        <v>-33</v>
      </c>
      <c r="T3445">
        <v>1841</v>
      </c>
      <c r="U3445">
        <v>6</v>
      </c>
      <c r="V3445">
        <v>197</v>
      </c>
    </row>
    <row r="3446" spans="1:22" x14ac:dyDescent="0.3">
      <c r="A3446" s="42">
        <v>44048</v>
      </c>
      <c r="B3446" t="s">
        <v>127</v>
      </c>
      <c r="C3446">
        <v>758</v>
      </c>
      <c r="D3446">
        <v>2</v>
      </c>
      <c r="E3446">
        <v>752</v>
      </c>
      <c r="F3446">
        <v>2</v>
      </c>
      <c r="G3446">
        <v>6</v>
      </c>
      <c r="H3446">
        <v>0</v>
      </c>
      <c r="I3446">
        <v>927</v>
      </c>
      <c r="J3446">
        <v>1</v>
      </c>
      <c r="K3446">
        <v>4329</v>
      </c>
      <c r="L3446">
        <v>9</v>
      </c>
      <c r="M3446">
        <v>5256</v>
      </c>
      <c r="N3446">
        <v>10</v>
      </c>
      <c r="O3446">
        <v>0</v>
      </c>
      <c r="P3446">
        <v>0</v>
      </c>
      <c r="Q3446">
        <v>2</v>
      </c>
      <c r="R3446">
        <v>700</v>
      </c>
      <c r="S3446">
        <v>0</v>
      </c>
      <c r="T3446">
        <v>58</v>
      </c>
      <c r="U3446">
        <v>0</v>
      </c>
      <c r="V3446">
        <v>3</v>
      </c>
    </row>
    <row r="3447" spans="1:22" x14ac:dyDescent="0.3">
      <c r="A3447" s="42">
        <v>44048</v>
      </c>
      <c r="B3447" t="s">
        <v>128</v>
      </c>
      <c r="C3447">
        <v>445</v>
      </c>
      <c r="D3447">
        <v>7</v>
      </c>
      <c r="E3447">
        <v>438</v>
      </c>
      <c r="F3447">
        <v>6</v>
      </c>
      <c r="G3447">
        <v>7</v>
      </c>
      <c r="H3447">
        <v>1</v>
      </c>
      <c r="I3447">
        <v>502</v>
      </c>
      <c r="J3447">
        <v>5</v>
      </c>
      <c r="K3447">
        <v>6326</v>
      </c>
      <c r="L3447">
        <v>16</v>
      </c>
      <c r="M3447">
        <v>6828</v>
      </c>
      <c r="N3447">
        <v>21</v>
      </c>
      <c r="O3447">
        <v>1</v>
      </c>
      <c r="P3447">
        <v>7</v>
      </c>
      <c r="Q3447">
        <v>9</v>
      </c>
      <c r="R3447">
        <v>236</v>
      </c>
      <c r="S3447">
        <v>-3</v>
      </c>
      <c r="T3447">
        <v>202</v>
      </c>
      <c r="U3447">
        <v>0</v>
      </c>
      <c r="V3447">
        <v>27</v>
      </c>
    </row>
    <row r="3448" spans="1:22" x14ac:dyDescent="0.3">
      <c r="A3448" s="42">
        <v>44048</v>
      </c>
      <c r="B3448" t="s">
        <v>114</v>
      </c>
      <c r="C3448">
        <v>497</v>
      </c>
      <c r="D3448">
        <v>6</v>
      </c>
      <c r="E3448">
        <v>494</v>
      </c>
      <c r="F3448">
        <v>5</v>
      </c>
      <c r="G3448">
        <v>3</v>
      </c>
      <c r="H3448">
        <v>1</v>
      </c>
      <c r="I3448">
        <v>594</v>
      </c>
      <c r="J3448">
        <v>6</v>
      </c>
      <c r="K3448">
        <v>5895</v>
      </c>
      <c r="L3448">
        <v>111</v>
      </c>
      <c r="M3448">
        <v>6489</v>
      </c>
      <c r="N3448">
        <v>117</v>
      </c>
      <c r="O3448">
        <v>0</v>
      </c>
      <c r="P3448">
        <v>6</v>
      </c>
      <c r="Q3448">
        <v>8</v>
      </c>
      <c r="R3448">
        <v>285</v>
      </c>
      <c r="S3448">
        <v>-2</v>
      </c>
      <c r="T3448">
        <v>206</v>
      </c>
      <c r="U3448">
        <v>0</v>
      </c>
      <c r="V3448">
        <v>23</v>
      </c>
    </row>
    <row r="3449" spans="1:22" x14ac:dyDescent="0.3">
      <c r="A3449" s="42">
        <v>44048</v>
      </c>
      <c r="B3449" t="s">
        <v>92</v>
      </c>
      <c r="C3449">
        <v>62</v>
      </c>
      <c r="D3449">
        <v>4</v>
      </c>
      <c r="E3449">
        <v>62</v>
      </c>
      <c r="F3449">
        <v>4</v>
      </c>
      <c r="G3449">
        <v>0</v>
      </c>
      <c r="H3449">
        <v>0</v>
      </c>
      <c r="I3449">
        <v>68</v>
      </c>
      <c r="J3449">
        <v>5</v>
      </c>
      <c r="K3449">
        <v>2100</v>
      </c>
      <c r="L3449">
        <v>42</v>
      </c>
      <c r="M3449">
        <v>2168</v>
      </c>
      <c r="N3449">
        <v>47</v>
      </c>
      <c r="O3449">
        <v>0</v>
      </c>
      <c r="P3449">
        <v>1</v>
      </c>
      <c r="Q3449">
        <v>2</v>
      </c>
      <c r="R3449">
        <v>22</v>
      </c>
      <c r="S3449">
        <v>2</v>
      </c>
      <c r="T3449">
        <v>39</v>
      </c>
      <c r="U3449">
        <v>0</v>
      </c>
      <c r="V3449">
        <v>6</v>
      </c>
    </row>
    <row r="3450" spans="1:22" x14ac:dyDescent="0.3">
      <c r="A3450" s="42">
        <v>44048</v>
      </c>
      <c r="B3450" t="s">
        <v>85</v>
      </c>
      <c r="C3450">
        <v>259</v>
      </c>
      <c r="D3450">
        <v>4</v>
      </c>
      <c r="E3450">
        <v>258</v>
      </c>
      <c r="F3450">
        <v>4</v>
      </c>
      <c r="G3450">
        <v>1</v>
      </c>
      <c r="H3450">
        <v>0</v>
      </c>
      <c r="I3450">
        <v>322</v>
      </c>
      <c r="J3450">
        <v>7</v>
      </c>
      <c r="K3450">
        <v>4039</v>
      </c>
      <c r="L3450">
        <v>38</v>
      </c>
      <c r="M3450">
        <v>4361</v>
      </c>
      <c r="N3450">
        <v>45</v>
      </c>
      <c r="O3450">
        <v>0</v>
      </c>
      <c r="P3450">
        <v>1</v>
      </c>
      <c r="Q3450">
        <v>1</v>
      </c>
      <c r="R3450">
        <v>139</v>
      </c>
      <c r="S3450">
        <v>3</v>
      </c>
      <c r="T3450">
        <v>119</v>
      </c>
      <c r="U3450">
        <v>0</v>
      </c>
      <c r="V3450">
        <v>10</v>
      </c>
    </row>
    <row r="3451" spans="1:22" x14ac:dyDescent="0.3">
      <c r="A3451" s="42">
        <v>44048</v>
      </c>
      <c r="B3451" t="s">
        <v>78</v>
      </c>
      <c r="C3451">
        <v>686</v>
      </c>
      <c r="D3451">
        <v>4</v>
      </c>
      <c r="E3451">
        <v>667</v>
      </c>
      <c r="F3451">
        <v>4</v>
      </c>
      <c r="G3451">
        <v>19</v>
      </c>
      <c r="H3451">
        <v>0</v>
      </c>
      <c r="I3451">
        <v>752</v>
      </c>
      <c r="J3451">
        <v>11</v>
      </c>
      <c r="K3451">
        <v>6950</v>
      </c>
      <c r="L3451">
        <v>105</v>
      </c>
      <c r="M3451">
        <v>7702</v>
      </c>
      <c r="N3451">
        <v>116</v>
      </c>
      <c r="O3451">
        <v>0</v>
      </c>
      <c r="P3451">
        <v>3</v>
      </c>
      <c r="Q3451">
        <v>8</v>
      </c>
      <c r="R3451">
        <v>396</v>
      </c>
      <c r="S3451">
        <v>-4</v>
      </c>
      <c r="T3451">
        <v>287</v>
      </c>
      <c r="U3451">
        <v>0</v>
      </c>
      <c r="V3451">
        <v>17</v>
      </c>
    </row>
    <row r="3452" spans="1:22" x14ac:dyDescent="0.3">
      <c r="A3452" s="42">
        <v>44048</v>
      </c>
      <c r="B3452" t="s">
        <v>96</v>
      </c>
      <c r="C3452">
        <v>847</v>
      </c>
      <c r="D3452">
        <v>6</v>
      </c>
      <c r="E3452">
        <v>842</v>
      </c>
      <c r="F3452">
        <v>6</v>
      </c>
      <c r="G3452">
        <v>5</v>
      </c>
      <c r="H3452">
        <v>0</v>
      </c>
      <c r="I3452">
        <v>1003</v>
      </c>
      <c r="J3452">
        <v>8</v>
      </c>
      <c r="K3452">
        <v>4627</v>
      </c>
      <c r="L3452">
        <v>38</v>
      </c>
      <c r="M3452">
        <v>5630</v>
      </c>
      <c r="N3452">
        <v>46</v>
      </c>
      <c r="O3452">
        <v>0</v>
      </c>
      <c r="P3452">
        <v>13</v>
      </c>
      <c r="Q3452">
        <v>9</v>
      </c>
      <c r="R3452">
        <v>697</v>
      </c>
      <c r="S3452">
        <v>-3</v>
      </c>
      <c r="T3452">
        <v>137</v>
      </c>
      <c r="U3452">
        <v>2</v>
      </c>
      <c r="V3452">
        <v>60</v>
      </c>
    </row>
    <row r="3453" spans="1:22" x14ac:dyDescent="0.3">
      <c r="A3453" s="42">
        <v>44048</v>
      </c>
      <c r="B3453" t="s">
        <v>88</v>
      </c>
      <c r="C3453">
        <v>957</v>
      </c>
      <c r="D3453">
        <v>28</v>
      </c>
      <c r="E3453">
        <v>935</v>
      </c>
      <c r="F3453">
        <v>29</v>
      </c>
      <c r="G3453">
        <v>22</v>
      </c>
      <c r="H3453">
        <v>-1</v>
      </c>
      <c r="I3453">
        <v>1063</v>
      </c>
      <c r="J3453">
        <v>32</v>
      </c>
      <c r="K3453">
        <v>13843</v>
      </c>
      <c r="L3453">
        <v>126</v>
      </c>
      <c r="M3453">
        <v>14906</v>
      </c>
      <c r="N3453">
        <v>158</v>
      </c>
      <c r="O3453">
        <v>1</v>
      </c>
      <c r="P3453">
        <v>14</v>
      </c>
      <c r="Q3453">
        <v>35</v>
      </c>
      <c r="R3453">
        <v>558</v>
      </c>
      <c r="S3453">
        <v>-8</v>
      </c>
      <c r="T3453">
        <v>385</v>
      </c>
      <c r="U3453">
        <v>4</v>
      </c>
      <c r="V3453">
        <v>50</v>
      </c>
    </row>
    <row r="3454" spans="1:22" x14ac:dyDescent="0.3">
      <c r="A3454" s="42">
        <v>44048</v>
      </c>
      <c r="B3454" t="s">
        <v>79</v>
      </c>
      <c r="C3454">
        <v>210</v>
      </c>
      <c r="D3454">
        <v>1</v>
      </c>
      <c r="E3454">
        <v>209</v>
      </c>
      <c r="F3454">
        <v>1</v>
      </c>
      <c r="G3454">
        <v>1</v>
      </c>
      <c r="H3454">
        <v>0</v>
      </c>
      <c r="I3454">
        <v>260</v>
      </c>
      <c r="J3454">
        <v>2</v>
      </c>
      <c r="K3454">
        <v>3340</v>
      </c>
      <c r="L3454">
        <v>58</v>
      </c>
      <c r="M3454">
        <v>3600</v>
      </c>
      <c r="N3454">
        <v>60</v>
      </c>
      <c r="O3454">
        <v>0</v>
      </c>
      <c r="P3454">
        <v>4</v>
      </c>
      <c r="Q3454">
        <v>7</v>
      </c>
      <c r="R3454">
        <v>129</v>
      </c>
      <c r="S3454">
        <v>-6</v>
      </c>
      <c r="T3454">
        <v>77</v>
      </c>
      <c r="U3454">
        <v>0</v>
      </c>
      <c r="V3454">
        <v>21</v>
      </c>
    </row>
    <row r="3455" spans="1:22" x14ac:dyDescent="0.3">
      <c r="A3455" s="42">
        <v>44048</v>
      </c>
      <c r="B3455" t="s">
        <v>115</v>
      </c>
      <c r="C3455">
        <v>271</v>
      </c>
      <c r="D3455">
        <v>5</v>
      </c>
      <c r="E3455">
        <v>270</v>
      </c>
      <c r="F3455">
        <v>5</v>
      </c>
      <c r="G3455">
        <v>1</v>
      </c>
      <c r="H3455">
        <v>0</v>
      </c>
      <c r="I3455">
        <v>315</v>
      </c>
      <c r="J3455">
        <v>8</v>
      </c>
      <c r="K3455">
        <v>4426</v>
      </c>
      <c r="L3455">
        <v>68</v>
      </c>
      <c r="M3455">
        <v>4741</v>
      </c>
      <c r="N3455">
        <v>76</v>
      </c>
      <c r="O3455">
        <v>1</v>
      </c>
      <c r="P3455">
        <v>3</v>
      </c>
      <c r="Q3455">
        <v>2</v>
      </c>
      <c r="R3455">
        <v>146</v>
      </c>
      <c r="S3455">
        <v>2</v>
      </c>
      <c r="T3455">
        <v>122</v>
      </c>
      <c r="U3455">
        <v>0</v>
      </c>
      <c r="V3455">
        <v>13</v>
      </c>
    </row>
    <row r="3456" spans="1:22" x14ac:dyDescent="0.3">
      <c r="A3456" s="42">
        <v>44048</v>
      </c>
      <c r="B3456" t="s">
        <v>2</v>
      </c>
      <c r="C3456">
        <v>1107</v>
      </c>
      <c r="D3456">
        <v>18</v>
      </c>
      <c r="E3456">
        <v>1103</v>
      </c>
      <c r="F3456">
        <v>18</v>
      </c>
      <c r="G3456">
        <v>4</v>
      </c>
      <c r="H3456">
        <v>0</v>
      </c>
      <c r="I3456">
        <v>1311</v>
      </c>
      <c r="J3456">
        <v>20</v>
      </c>
      <c r="K3456">
        <v>11915</v>
      </c>
      <c r="L3456">
        <v>251</v>
      </c>
      <c r="M3456">
        <v>13226</v>
      </c>
      <c r="N3456">
        <v>271</v>
      </c>
      <c r="O3456">
        <v>0</v>
      </c>
      <c r="P3456">
        <v>7</v>
      </c>
      <c r="Q3456">
        <v>22</v>
      </c>
      <c r="R3456">
        <v>604</v>
      </c>
      <c r="S3456">
        <v>-4</v>
      </c>
      <c r="T3456">
        <v>496</v>
      </c>
      <c r="U3456">
        <v>0</v>
      </c>
      <c r="V3456">
        <v>39</v>
      </c>
    </row>
    <row r="3457" spans="1:22" x14ac:dyDescent="0.3">
      <c r="A3457" s="42">
        <v>44048</v>
      </c>
      <c r="B3457" t="s">
        <v>80</v>
      </c>
      <c r="C3457">
        <v>498</v>
      </c>
      <c r="D3457">
        <v>5</v>
      </c>
      <c r="E3457">
        <v>493</v>
      </c>
      <c r="F3457">
        <v>5</v>
      </c>
      <c r="G3457">
        <v>5</v>
      </c>
      <c r="H3457">
        <v>0</v>
      </c>
      <c r="I3457">
        <v>611</v>
      </c>
      <c r="J3457">
        <v>6</v>
      </c>
      <c r="K3457">
        <v>8299</v>
      </c>
      <c r="L3457">
        <v>67</v>
      </c>
      <c r="M3457">
        <v>8910</v>
      </c>
      <c r="N3457">
        <v>73</v>
      </c>
      <c r="O3457">
        <v>0</v>
      </c>
      <c r="P3457">
        <v>20</v>
      </c>
      <c r="Q3457">
        <v>14</v>
      </c>
      <c r="R3457">
        <v>353</v>
      </c>
      <c r="S3457">
        <v>-9</v>
      </c>
      <c r="T3457">
        <v>125</v>
      </c>
      <c r="U3457">
        <v>0</v>
      </c>
      <c r="V3457">
        <v>35</v>
      </c>
    </row>
    <row r="3458" spans="1:22" x14ac:dyDescent="0.3">
      <c r="A3458" s="42">
        <v>44048</v>
      </c>
      <c r="B3458" t="s">
        <v>110</v>
      </c>
      <c r="C3458">
        <v>335</v>
      </c>
      <c r="D3458">
        <v>11</v>
      </c>
      <c r="E3458">
        <v>302</v>
      </c>
      <c r="F3458">
        <v>1</v>
      </c>
      <c r="G3458">
        <v>33</v>
      </c>
      <c r="H3458">
        <v>10</v>
      </c>
      <c r="I3458">
        <v>375</v>
      </c>
      <c r="J3458">
        <v>14</v>
      </c>
      <c r="K3458">
        <v>3437</v>
      </c>
      <c r="L3458">
        <v>29</v>
      </c>
      <c r="M3458">
        <v>3812</v>
      </c>
      <c r="N3458">
        <v>43</v>
      </c>
      <c r="O3458">
        <v>0</v>
      </c>
      <c r="P3458">
        <v>5</v>
      </c>
      <c r="Q3458">
        <v>4</v>
      </c>
      <c r="R3458">
        <v>158</v>
      </c>
      <c r="S3458">
        <v>7</v>
      </c>
      <c r="T3458">
        <v>172</v>
      </c>
      <c r="U3458">
        <v>0</v>
      </c>
      <c r="V3458">
        <v>21</v>
      </c>
    </row>
    <row r="3459" spans="1:22" x14ac:dyDescent="0.3">
      <c r="A3459" s="42">
        <v>44048</v>
      </c>
      <c r="B3459" t="s">
        <v>97</v>
      </c>
      <c r="C3459">
        <v>99</v>
      </c>
      <c r="D3459">
        <v>0</v>
      </c>
      <c r="E3459">
        <v>99</v>
      </c>
      <c r="F3459">
        <v>0</v>
      </c>
      <c r="G3459">
        <v>0</v>
      </c>
      <c r="H3459">
        <v>0</v>
      </c>
      <c r="I3459">
        <v>120</v>
      </c>
      <c r="J3459">
        <v>0</v>
      </c>
      <c r="K3459">
        <v>1698</v>
      </c>
      <c r="L3459">
        <v>19</v>
      </c>
      <c r="M3459">
        <v>1818</v>
      </c>
      <c r="N3459">
        <v>19</v>
      </c>
      <c r="O3459">
        <v>0</v>
      </c>
      <c r="P3459">
        <v>0</v>
      </c>
      <c r="Q3459">
        <v>3</v>
      </c>
      <c r="R3459">
        <v>55</v>
      </c>
      <c r="S3459">
        <v>-3</v>
      </c>
      <c r="T3459">
        <v>44</v>
      </c>
      <c r="U3459">
        <v>0</v>
      </c>
      <c r="V3459">
        <v>5</v>
      </c>
    </row>
    <row r="3460" spans="1:22" x14ac:dyDescent="0.3">
      <c r="A3460" s="42">
        <v>44048</v>
      </c>
      <c r="B3460" t="s">
        <v>70</v>
      </c>
      <c r="C3460">
        <v>380</v>
      </c>
      <c r="D3460">
        <v>3</v>
      </c>
      <c r="E3460">
        <v>366</v>
      </c>
      <c r="F3460">
        <v>3</v>
      </c>
      <c r="G3460">
        <v>14</v>
      </c>
      <c r="H3460">
        <v>0</v>
      </c>
      <c r="I3460">
        <v>425</v>
      </c>
      <c r="J3460">
        <v>4</v>
      </c>
      <c r="K3460">
        <v>4636</v>
      </c>
      <c r="L3460">
        <v>94</v>
      </c>
      <c r="M3460">
        <v>5061</v>
      </c>
      <c r="N3460">
        <v>98</v>
      </c>
      <c r="O3460">
        <v>0</v>
      </c>
      <c r="P3460">
        <v>9</v>
      </c>
      <c r="Q3460">
        <v>7</v>
      </c>
      <c r="R3460">
        <v>191</v>
      </c>
      <c r="S3460">
        <v>-4</v>
      </c>
      <c r="T3460">
        <v>180</v>
      </c>
      <c r="U3460">
        <v>3</v>
      </c>
      <c r="V3460">
        <v>30</v>
      </c>
    </row>
    <row r="3461" spans="1:22" x14ac:dyDescent="0.3">
      <c r="A3461" s="42">
        <v>44048</v>
      </c>
      <c r="B3461" t="s">
        <v>56</v>
      </c>
      <c r="C3461">
        <v>1781</v>
      </c>
      <c r="D3461">
        <v>29</v>
      </c>
      <c r="E3461">
        <v>1773</v>
      </c>
      <c r="F3461">
        <v>29</v>
      </c>
      <c r="G3461">
        <v>8</v>
      </c>
      <c r="H3461">
        <v>0</v>
      </c>
      <c r="I3461">
        <v>2055</v>
      </c>
      <c r="J3461">
        <v>32</v>
      </c>
      <c r="K3461">
        <v>23906</v>
      </c>
      <c r="L3461">
        <v>210</v>
      </c>
      <c r="M3461">
        <v>25961</v>
      </c>
      <c r="N3461">
        <v>242</v>
      </c>
      <c r="O3461">
        <v>1</v>
      </c>
      <c r="P3461">
        <v>13</v>
      </c>
      <c r="Q3461">
        <v>19</v>
      </c>
      <c r="R3461">
        <v>824</v>
      </c>
      <c r="S3461">
        <v>9</v>
      </c>
      <c r="T3461">
        <v>944</v>
      </c>
      <c r="U3461">
        <v>-1</v>
      </c>
      <c r="V3461">
        <v>78</v>
      </c>
    </row>
    <row r="3462" spans="1:22" x14ac:dyDescent="0.3">
      <c r="A3462" s="42">
        <v>44048</v>
      </c>
      <c r="B3462" t="s">
        <v>129</v>
      </c>
      <c r="C3462">
        <v>53</v>
      </c>
      <c r="D3462">
        <v>9</v>
      </c>
      <c r="E3462">
        <v>53</v>
      </c>
      <c r="F3462">
        <v>9</v>
      </c>
      <c r="G3462">
        <v>0</v>
      </c>
      <c r="H3462">
        <v>0</v>
      </c>
      <c r="I3462">
        <v>65</v>
      </c>
      <c r="J3462">
        <v>9</v>
      </c>
      <c r="K3462">
        <v>894</v>
      </c>
      <c r="L3462">
        <v>18</v>
      </c>
      <c r="M3462">
        <v>959</v>
      </c>
      <c r="N3462">
        <v>27</v>
      </c>
      <c r="O3462">
        <v>0</v>
      </c>
      <c r="P3462">
        <v>0</v>
      </c>
      <c r="Q3462">
        <v>1</v>
      </c>
      <c r="R3462">
        <v>30</v>
      </c>
      <c r="S3462">
        <v>8</v>
      </c>
      <c r="T3462">
        <v>23</v>
      </c>
      <c r="U3462">
        <v>0</v>
      </c>
      <c r="V3462">
        <v>0</v>
      </c>
    </row>
    <row r="3463" spans="1:22" x14ac:dyDescent="0.3">
      <c r="A3463" s="42">
        <v>44048</v>
      </c>
      <c r="B3463" t="s">
        <v>104</v>
      </c>
      <c r="C3463">
        <v>94</v>
      </c>
      <c r="D3463">
        <v>3</v>
      </c>
      <c r="E3463">
        <v>94</v>
      </c>
      <c r="F3463">
        <v>3</v>
      </c>
      <c r="G3463">
        <v>0</v>
      </c>
      <c r="H3463">
        <v>0</v>
      </c>
      <c r="I3463">
        <v>110</v>
      </c>
      <c r="J3463">
        <v>1</v>
      </c>
      <c r="K3463">
        <v>4781</v>
      </c>
      <c r="L3463">
        <v>33</v>
      </c>
      <c r="M3463">
        <v>4891</v>
      </c>
      <c r="N3463">
        <v>34</v>
      </c>
      <c r="O3463">
        <v>0</v>
      </c>
      <c r="P3463">
        <v>1</v>
      </c>
      <c r="Q3463">
        <v>0</v>
      </c>
      <c r="R3463">
        <v>49</v>
      </c>
      <c r="S3463">
        <v>3</v>
      </c>
      <c r="T3463">
        <v>44</v>
      </c>
      <c r="U3463">
        <v>0</v>
      </c>
      <c r="V3463">
        <v>2</v>
      </c>
    </row>
    <row r="3464" spans="1:22" x14ac:dyDescent="0.3">
      <c r="A3464" s="42">
        <v>44048</v>
      </c>
      <c r="B3464" t="s">
        <v>111</v>
      </c>
      <c r="C3464">
        <v>464</v>
      </c>
      <c r="D3464">
        <v>11</v>
      </c>
      <c r="E3464">
        <v>452</v>
      </c>
      <c r="F3464">
        <v>7</v>
      </c>
      <c r="G3464">
        <v>12</v>
      </c>
      <c r="H3464">
        <v>4</v>
      </c>
      <c r="I3464">
        <v>514</v>
      </c>
      <c r="J3464">
        <v>12</v>
      </c>
      <c r="K3464">
        <v>5026</v>
      </c>
      <c r="L3464">
        <v>34</v>
      </c>
      <c r="M3464">
        <v>5540</v>
      </c>
      <c r="N3464">
        <v>46</v>
      </c>
      <c r="O3464">
        <v>0</v>
      </c>
      <c r="P3464">
        <v>4</v>
      </c>
      <c r="Q3464">
        <v>12</v>
      </c>
      <c r="R3464">
        <v>180</v>
      </c>
      <c r="S3464">
        <v>-1</v>
      </c>
      <c r="T3464">
        <v>280</v>
      </c>
      <c r="U3464">
        <v>0</v>
      </c>
      <c r="V3464">
        <v>21</v>
      </c>
    </row>
    <row r="3465" spans="1:22" x14ac:dyDescent="0.3">
      <c r="A3465" s="42">
        <v>44048</v>
      </c>
      <c r="B3465" t="s">
        <v>57</v>
      </c>
      <c r="C3465">
        <v>2793</v>
      </c>
      <c r="D3465">
        <v>4</v>
      </c>
      <c r="E3465">
        <v>2755</v>
      </c>
      <c r="F3465">
        <v>4</v>
      </c>
      <c r="G3465">
        <v>38</v>
      </c>
      <c r="H3465">
        <v>0</v>
      </c>
      <c r="I3465">
        <v>2860</v>
      </c>
      <c r="J3465">
        <v>45</v>
      </c>
      <c r="K3465">
        <v>167075</v>
      </c>
      <c r="L3465">
        <v>1944</v>
      </c>
      <c r="M3465">
        <v>169935</v>
      </c>
      <c r="N3465">
        <v>1989</v>
      </c>
      <c r="O3465">
        <v>0</v>
      </c>
      <c r="P3465">
        <v>14</v>
      </c>
      <c r="Q3465">
        <v>70</v>
      </c>
      <c r="R3465">
        <v>1437</v>
      </c>
      <c r="S3465">
        <v>-66</v>
      </c>
      <c r="T3465">
        <v>1342</v>
      </c>
      <c r="U3465">
        <v>2</v>
      </c>
      <c r="V3465">
        <v>65</v>
      </c>
    </row>
    <row r="3466" spans="1:22" x14ac:dyDescent="0.3">
      <c r="A3466" s="42">
        <v>44048</v>
      </c>
      <c r="B3466" t="s">
        <v>89</v>
      </c>
      <c r="C3466">
        <v>141</v>
      </c>
      <c r="D3466">
        <v>2</v>
      </c>
      <c r="E3466">
        <v>139</v>
      </c>
      <c r="F3466">
        <v>2</v>
      </c>
      <c r="G3466">
        <v>2</v>
      </c>
      <c r="H3466">
        <v>0</v>
      </c>
      <c r="I3466">
        <v>169</v>
      </c>
      <c r="J3466">
        <v>10</v>
      </c>
      <c r="K3466">
        <v>3746</v>
      </c>
      <c r="L3466">
        <v>73</v>
      </c>
      <c r="M3466">
        <v>3915</v>
      </c>
      <c r="N3466">
        <v>83</v>
      </c>
      <c r="O3466">
        <v>0</v>
      </c>
      <c r="P3466">
        <v>1</v>
      </c>
      <c r="Q3466">
        <v>1</v>
      </c>
      <c r="R3466">
        <v>97</v>
      </c>
      <c r="S3466">
        <v>1</v>
      </c>
      <c r="T3466">
        <v>43</v>
      </c>
      <c r="U3466">
        <v>0</v>
      </c>
      <c r="V3466">
        <v>4</v>
      </c>
    </row>
    <row r="3467" spans="1:22" x14ac:dyDescent="0.3">
      <c r="A3467" s="42">
        <v>44048</v>
      </c>
      <c r="B3467" t="s">
        <v>44</v>
      </c>
      <c r="C3467">
        <v>2928</v>
      </c>
      <c r="D3467">
        <v>-29</v>
      </c>
      <c r="E3467">
        <v>2900</v>
      </c>
      <c r="F3467">
        <v>-31</v>
      </c>
      <c r="G3467">
        <v>28</v>
      </c>
      <c r="H3467">
        <v>2</v>
      </c>
      <c r="I3467">
        <v>3299</v>
      </c>
      <c r="J3467">
        <v>-29</v>
      </c>
      <c r="K3467">
        <v>123901</v>
      </c>
      <c r="L3467">
        <v>348</v>
      </c>
      <c r="M3467">
        <v>127200</v>
      </c>
      <c r="N3467">
        <v>319</v>
      </c>
      <c r="O3467">
        <v>0</v>
      </c>
      <c r="P3467">
        <v>5</v>
      </c>
      <c r="Q3467">
        <v>102</v>
      </c>
      <c r="R3467">
        <v>1410</v>
      </c>
      <c r="S3467">
        <v>-131</v>
      </c>
      <c r="T3467">
        <v>1513</v>
      </c>
      <c r="U3467">
        <v>3</v>
      </c>
      <c r="V3467">
        <v>35</v>
      </c>
    </row>
    <row r="3468" spans="1:22" x14ac:dyDescent="0.3">
      <c r="A3468" s="42">
        <v>44048</v>
      </c>
      <c r="B3468" t="s">
        <v>81</v>
      </c>
      <c r="C3468">
        <v>77</v>
      </c>
      <c r="D3468">
        <v>3</v>
      </c>
      <c r="E3468">
        <v>75</v>
      </c>
      <c r="F3468">
        <v>3</v>
      </c>
      <c r="G3468">
        <v>2</v>
      </c>
      <c r="H3468">
        <v>0</v>
      </c>
      <c r="I3468">
        <v>87</v>
      </c>
      <c r="J3468">
        <v>2</v>
      </c>
      <c r="K3468">
        <v>1655</v>
      </c>
      <c r="L3468">
        <v>23</v>
      </c>
      <c r="M3468">
        <v>1742</v>
      </c>
      <c r="N3468">
        <v>25</v>
      </c>
      <c r="O3468">
        <v>0</v>
      </c>
      <c r="P3468">
        <v>0</v>
      </c>
      <c r="Q3468">
        <v>2</v>
      </c>
      <c r="R3468">
        <v>52</v>
      </c>
      <c r="S3468">
        <v>1</v>
      </c>
      <c r="T3468">
        <v>25</v>
      </c>
      <c r="U3468">
        <v>0</v>
      </c>
      <c r="V3468">
        <v>4</v>
      </c>
    </row>
    <row r="3469" spans="1:22" x14ac:dyDescent="0.3">
      <c r="A3469" s="42">
        <v>44048</v>
      </c>
      <c r="B3469" t="s">
        <v>130</v>
      </c>
      <c r="C3469">
        <v>27</v>
      </c>
      <c r="D3469">
        <v>2</v>
      </c>
      <c r="E3469">
        <v>27</v>
      </c>
      <c r="F3469">
        <v>2</v>
      </c>
      <c r="G3469">
        <v>0</v>
      </c>
      <c r="H3469">
        <v>0</v>
      </c>
      <c r="I3469">
        <v>27</v>
      </c>
      <c r="J3469">
        <v>2</v>
      </c>
      <c r="K3469">
        <v>643</v>
      </c>
      <c r="L3469">
        <v>8</v>
      </c>
      <c r="M3469">
        <v>670</v>
      </c>
      <c r="N3469">
        <v>10</v>
      </c>
      <c r="O3469">
        <v>0</v>
      </c>
      <c r="P3469">
        <v>1</v>
      </c>
      <c r="Q3469">
        <v>1</v>
      </c>
      <c r="R3469">
        <v>11</v>
      </c>
      <c r="S3469">
        <v>1</v>
      </c>
      <c r="T3469">
        <v>15</v>
      </c>
      <c r="U3469">
        <v>0</v>
      </c>
      <c r="V3469">
        <v>0</v>
      </c>
    </row>
    <row r="3470" spans="1:22" x14ac:dyDescent="0.3">
      <c r="A3470" s="42">
        <v>44048</v>
      </c>
      <c r="B3470" t="s">
        <v>131</v>
      </c>
      <c r="C3470">
        <v>181</v>
      </c>
      <c r="D3470">
        <v>2</v>
      </c>
      <c r="E3470">
        <v>179</v>
      </c>
      <c r="F3470">
        <v>2</v>
      </c>
      <c r="G3470">
        <v>2</v>
      </c>
      <c r="H3470">
        <v>0</v>
      </c>
      <c r="I3470">
        <v>194</v>
      </c>
      <c r="J3470">
        <v>2</v>
      </c>
      <c r="K3470">
        <v>1829</v>
      </c>
      <c r="L3470">
        <v>14</v>
      </c>
      <c r="M3470">
        <v>2023</v>
      </c>
      <c r="N3470">
        <v>16</v>
      </c>
      <c r="O3470">
        <v>0</v>
      </c>
      <c r="P3470">
        <v>3</v>
      </c>
      <c r="Q3470">
        <v>14</v>
      </c>
      <c r="R3470">
        <v>92</v>
      </c>
      <c r="S3470">
        <v>-12</v>
      </c>
      <c r="T3470">
        <v>86</v>
      </c>
      <c r="U3470">
        <v>1</v>
      </c>
      <c r="V3470">
        <v>10</v>
      </c>
    </row>
    <row r="3471" spans="1:22" x14ac:dyDescent="0.3">
      <c r="A3471" s="42">
        <v>44048</v>
      </c>
      <c r="B3471" t="s">
        <v>71</v>
      </c>
      <c r="C3471">
        <v>1646</v>
      </c>
      <c r="D3471">
        <v>45</v>
      </c>
      <c r="E3471">
        <v>1637</v>
      </c>
      <c r="F3471">
        <v>44</v>
      </c>
      <c r="G3471">
        <v>9</v>
      </c>
      <c r="H3471">
        <v>1</v>
      </c>
      <c r="I3471">
        <v>1961</v>
      </c>
      <c r="J3471">
        <v>53</v>
      </c>
      <c r="K3471">
        <v>16933</v>
      </c>
      <c r="L3471">
        <v>201</v>
      </c>
      <c r="M3471">
        <v>18894</v>
      </c>
      <c r="N3471">
        <v>254</v>
      </c>
      <c r="O3471">
        <v>0</v>
      </c>
      <c r="P3471">
        <v>13</v>
      </c>
      <c r="Q3471">
        <v>24</v>
      </c>
      <c r="R3471">
        <v>1198</v>
      </c>
      <c r="S3471">
        <v>21</v>
      </c>
      <c r="T3471">
        <v>435</v>
      </c>
      <c r="U3471">
        <v>1</v>
      </c>
      <c r="V3471">
        <v>51</v>
      </c>
    </row>
    <row r="3472" spans="1:22" x14ac:dyDescent="0.3">
      <c r="A3472" s="42">
        <v>44048</v>
      </c>
      <c r="B3472" t="s">
        <v>132</v>
      </c>
      <c r="C3472">
        <v>514</v>
      </c>
      <c r="D3472">
        <v>3</v>
      </c>
      <c r="E3472">
        <v>513</v>
      </c>
      <c r="F3472">
        <v>3</v>
      </c>
      <c r="G3472">
        <v>1</v>
      </c>
      <c r="H3472">
        <v>0</v>
      </c>
      <c r="I3472">
        <v>606</v>
      </c>
      <c r="J3472">
        <v>2</v>
      </c>
      <c r="K3472">
        <v>5439</v>
      </c>
      <c r="L3472">
        <v>83</v>
      </c>
      <c r="M3472">
        <v>6045</v>
      </c>
      <c r="N3472">
        <v>85</v>
      </c>
      <c r="O3472">
        <v>0</v>
      </c>
      <c r="P3472">
        <v>1</v>
      </c>
      <c r="Q3472">
        <v>19</v>
      </c>
      <c r="R3472">
        <v>391</v>
      </c>
      <c r="S3472">
        <v>-16</v>
      </c>
      <c r="T3472">
        <v>122</v>
      </c>
      <c r="U3472">
        <v>1</v>
      </c>
      <c r="V3472">
        <v>13</v>
      </c>
    </row>
    <row r="3473" spans="1:22" x14ac:dyDescent="0.3">
      <c r="A3473" s="42">
        <v>44048</v>
      </c>
      <c r="B3473" t="s">
        <v>72</v>
      </c>
      <c r="C3473">
        <v>398</v>
      </c>
      <c r="D3473">
        <v>6</v>
      </c>
      <c r="E3473">
        <v>379</v>
      </c>
      <c r="F3473">
        <v>5</v>
      </c>
      <c r="G3473">
        <v>19</v>
      </c>
      <c r="H3473">
        <v>1</v>
      </c>
      <c r="I3473">
        <v>460</v>
      </c>
      <c r="J3473">
        <v>7</v>
      </c>
      <c r="K3473">
        <v>9930</v>
      </c>
      <c r="L3473">
        <v>104</v>
      </c>
      <c r="M3473">
        <v>10390</v>
      </c>
      <c r="N3473">
        <v>111</v>
      </c>
      <c r="O3473">
        <v>0</v>
      </c>
      <c r="P3473">
        <v>2</v>
      </c>
      <c r="Q3473">
        <v>13</v>
      </c>
      <c r="R3473">
        <v>183</v>
      </c>
      <c r="S3473">
        <v>-7</v>
      </c>
      <c r="T3473">
        <v>213</v>
      </c>
      <c r="U3473">
        <v>0</v>
      </c>
      <c r="V3473">
        <v>16</v>
      </c>
    </row>
    <row r="3474" spans="1:22" x14ac:dyDescent="0.3">
      <c r="A3474" s="42">
        <v>44048</v>
      </c>
      <c r="B3474" t="s">
        <v>52</v>
      </c>
      <c r="C3474">
        <v>1475</v>
      </c>
      <c r="D3474">
        <v>16</v>
      </c>
      <c r="E3474">
        <v>1473</v>
      </c>
      <c r="F3474">
        <v>16</v>
      </c>
      <c r="G3474">
        <v>2</v>
      </c>
      <c r="H3474">
        <v>0</v>
      </c>
      <c r="I3474">
        <v>1860</v>
      </c>
      <c r="J3474">
        <v>17</v>
      </c>
      <c r="K3474">
        <v>9987</v>
      </c>
      <c r="L3474">
        <v>104</v>
      </c>
      <c r="M3474">
        <v>11847</v>
      </c>
      <c r="N3474">
        <v>121</v>
      </c>
      <c r="O3474">
        <v>0</v>
      </c>
      <c r="P3474">
        <v>19</v>
      </c>
      <c r="Q3474">
        <v>26</v>
      </c>
      <c r="R3474">
        <v>914</v>
      </c>
      <c r="S3474">
        <v>-10</v>
      </c>
      <c r="T3474">
        <v>542</v>
      </c>
      <c r="U3474">
        <v>1</v>
      </c>
      <c r="V3474">
        <v>92</v>
      </c>
    </row>
    <row r="3475" spans="1:22" x14ac:dyDescent="0.3">
      <c r="A3475" s="42">
        <v>44048</v>
      </c>
      <c r="B3475" t="s">
        <v>19</v>
      </c>
      <c r="C3475">
        <v>6254</v>
      </c>
      <c r="D3475">
        <v>99</v>
      </c>
      <c r="E3475">
        <v>6245</v>
      </c>
      <c r="F3475">
        <v>99</v>
      </c>
      <c r="G3475">
        <v>9</v>
      </c>
      <c r="H3475">
        <v>0</v>
      </c>
      <c r="I3475">
        <v>7619</v>
      </c>
      <c r="J3475">
        <v>132</v>
      </c>
      <c r="K3475">
        <v>46233</v>
      </c>
      <c r="L3475">
        <v>742</v>
      </c>
      <c r="M3475">
        <v>53852</v>
      </c>
      <c r="N3475">
        <v>874</v>
      </c>
      <c r="O3475">
        <v>0</v>
      </c>
      <c r="P3475">
        <v>53</v>
      </c>
      <c r="Q3475">
        <v>92</v>
      </c>
      <c r="R3475">
        <v>3529</v>
      </c>
      <c r="S3475">
        <v>7</v>
      </c>
      <c r="T3475">
        <v>2672</v>
      </c>
      <c r="U3475">
        <v>5</v>
      </c>
      <c r="V3475">
        <v>185</v>
      </c>
    </row>
    <row r="3476" spans="1:22" x14ac:dyDescent="0.3">
      <c r="A3476" s="42">
        <v>44048</v>
      </c>
      <c r="B3476" t="s">
        <v>73</v>
      </c>
      <c r="C3476">
        <v>105</v>
      </c>
      <c r="D3476">
        <v>0</v>
      </c>
      <c r="E3476">
        <v>102</v>
      </c>
      <c r="F3476">
        <v>0</v>
      </c>
      <c r="G3476">
        <v>3</v>
      </c>
      <c r="H3476">
        <v>0</v>
      </c>
      <c r="I3476">
        <v>113</v>
      </c>
      <c r="J3476">
        <v>0</v>
      </c>
      <c r="K3476">
        <v>2219</v>
      </c>
      <c r="L3476">
        <v>38</v>
      </c>
      <c r="M3476">
        <v>2332</v>
      </c>
      <c r="N3476">
        <v>38</v>
      </c>
      <c r="O3476">
        <v>0</v>
      </c>
      <c r="P3476">
        <v>0</v>
      </c>
      <c r="Q3476">
        <v>1</v>
      </c>
      <c r="R3476">
        <v>46</v>
      </c>
      <c r="S3476">
        <v>-1</v>
      </c>
      <c r="T3476">
        <v>59</v>
      </c>
      <c r="U3476">
        <v>1</v>
      </c>
      <c r="V3476">
        <v>5</v>
      </c>
    </row>
    <row r="3477" spans="1:22" x14ac:dyDescent="0.3">
      <c r="A3477" s="42">
        <v>44048</v>
      </c>
      <c r="B3477" t="s">
        <v>133</v>
      </c>
      <c r="C3477">
        <v>96</v>
      </c>
      <c r="D3477">
        <v>0</v>
      </c>
      <c r="E3477">
        <v>96</v>
      </c>
      <c r="F3477">
        <v>0</v>
      </c>
      <c r="G3477">
        <v>0</v>
      </c>
      <c r="H3477">
        <v>0</v>
      </c>
      <c r="I3477">
        <v>119</v>
      </c>
      <c r="J3477">
        <v>0</v>
      </c>
      <c r="K3477">
        <v>2943</v>
      </c>
      <c r="L3477">
        <v>61</v>
      </c>
      <c r="M3477">
        <v>3062</v>
      </c>
      <c r="N3477">
        <v>61</v>
      </c>
      <c r="O3477">
        <v>0</v>
      </c>
      <c r="P3477">
        <v>0</v>
      </c>
      <c r="Q3477">
        <v>4</v>
      </c>
      <c r="R3477">
        <v>66</v>
      </c>
      <c r="S3477">
        <v>-4</v>
      </c>
      <c r="T3477">
        <v>30</v>
      </c>
      <c r="U3477">
        <v>0</v>
      </c>
      <c r="V3477">
        <v>4</v>
      </c>
    </row>
    <row r="3478" spans="1:22" x14ac:dyDescent="0.3">
      <c r="A3478" s="42">
        <v>44048</v>
      </c>
      <c r="B3478" t="s">
        <v>50</v>
      </c>
      <c r="C3478">
        <v>1763</v>
      </c>
      <c r="D3478">
        <v>7</v>
      </c>
      <c r="E3478">
        <v>1707</v>
      </c>
      <c r="F3478">
        <v>6</v>
      </c>
      <c r="G3478">
        <v>56</v>
      </c>
      <c r="H3478">
        <v>1</v>
      </c>
      <c r="I3478">
        <v>1906</v>
      </c>
      <c r="J3478">
        <v>18</v>
      </c>
      <c r="K3478">
        <v>15857</v>
      </c>
      <c r="L3478">
        <v>90</v>
      </c>
      <c r="M3478">
        <v>17763</v>
      </c>
      <c r="N3478">
        <v>108</v>
      </c>
      <c r="O3478">
        <v>1</v>
      </c>
      <c r="P3478">
        <v>6</v>
      </c>
      <c r="Q3478">
        <v>39</v>
      </c>
      <c r="R3478">
        <v>1145</v>
      </c>
      <c r="S3478">
        <v>-33</v>
      </c>
      <c r="T3478">
        <v>612</v>
      </c>
      <c r="U3478">
        <v>3</v>
      </c>
      <c r="V3478">
        <v>58</v>
      </c>
    </row>
    <row r="3479" spans="1:22" x14ac:dyDescent="0.3">
      <c r="A3479" s="42">
        <v>44048</v>
      </c>
      <c r="B3479" t="s">
        <v>43</v>
      </c>
      <c r="C3479">
        <v>21924</v>
      </c>
      <c r="D3479">
        <v>196</v>
      </c>
      <c r="E3479">
        <v>21883</v>
      </c>
      <c r="F3479">
        <v>194</v>
      </c>
      <c r="G3479">
        <v>41</v>
      </c>
      <c r="H3479">
        <v>2</v>
      </c>
      <c r="I3479">
        <v>26756</v>
      </c>
      <c r="J3479">
        <v>266</v>
      </c>
      <c r="K3479">
        <v>229640</v>
      </c>
      <c r="L3479">
        <v>1978</v>
      </c>
      <c r="M3479">
        <v>256396</v>
      </c>
      <c r="N3479">
        <v>2244</v>
      </c>
      <c r="O3479">
        <v>5</v>
      </c>
      <c r="P3479">
        <v>298</v>
      </c>
      <c r="Q3479">
        <v>496</v>
      </c>
      <c r="R3479">
        <v>17283</v>
      </c>
      <c r="S3479">
        <v>-305</v>
      </c>
      <c r="T3479">
        <v>4343</v>
      </c>
      <c r="U3479">
        <v>17</v>
      </c>
      <c r="V3479">
        <v>1264</v>
      </c>
    </row>
    <row r="3480" spans="1:22" x14ac:dyDescent="0.3">
      <c r="A3480" s="42">
        <v>44048</v>
      </c>
      <c r="B3480" t="s">
        <v>99</v>
      </c>
      <c r="C3480">
        <v>393</v>
      </c>
      <c r="D3480">
        <v>9</v>
      </c>
      <c r="E3480">
        <v>389</v>
      </c>
      <c r="F3480">
        <v>9</v>
      </c>
      <c r="G3480">
        <v>4</v>
      </c>
      <c r="H3480">
        <v>0</v>
      </c>
      <c r="I3480">
        <v>466</v>
      </c>
      <c r="J3480">
        <v>7</v>
      </c>
      <c r="K3480">
        <v>3207</v>
      </c>
      <c r="L3480">
        <v>16</v>
      </c>
      <c r="M3480">
        <v>3673</v>
      </c>
      <c r="N3480">
        <v>23</v>
      </c>
      <c r="O3480">
        <v>0</v>
      </c>
      <c r="P3480">
        <v>3</v>
      </c>
      <c r="Q3480">
        <v>19</v>
      </c>
      <c r="R3480">
        <v>235</v>
      </c>
      <c r="S3480">
        <v>-10</v>
      </c>
      <c r="T3480">
        <v>155</v>
      </c>
      <c r="U3480">
        <v>0</v>
      </c>
      <c r="V3480">
        <v>12</v>
      </c>
    </row>
    <row r="3481" spans="1:22" x14ac:dyDescent="0.3">
      <c r="A3481" s="42">
        <v>44048</v>
      </c>
      <c r="B3481" t="s">
        <v>134</v>
      </c>
      <c r="C3481">
        <v>72</v>
      </c>
      <c r="D3481">
        <v>2</v>
      </c>
      <c r="E3481">
        <v>72</v>
      </c>
      <c r="F3481">
        <v>2</v>
      </c>
      <c r="G3481">
        <v>0</v>
      </c>
      <c r="H3481">
        <v>0</v>
      </c>
      <c r="I3481">
        <v>89</v>
      </c>
      <c r="J3481">
        <v>1</v>
      </c>
      <c r="K3481">
        <v>1521</v>
      </c>
      <c r="L3481">
        <v>7</v>
      </c>
      <c r="M3481">
        <v>1610</v>
      </c>
      <c r="N3481">
        <v>8</v>
      </c>
      <c r="O3481">
        <v>0</v>
      </c>
      <c r="P3481">
        <v>0</v>
      </c>
      <c r="Q3481">
        <v>1</v>
      </c>
      <c r="R3481">
        <v>35</v>
      </c>
      <c r="S3481">
        <v>1</v>
      </c>
      <c r="T3481">
        <v>37</v>
      </c>
      <c r="U3481">
        <v>0</v>
      </c>
      <c r="V3481">
        <v>3</v>
      </c>
    </row>
    <row r="3482" spans="1:22" x14ac:dyDescent="0.3">
      <c r="A3482" s="42">
        <v>44048</v>
      </c>
      <c r="B3482" t="s">
        <v>45</v>
      </c>
      <c r="C3482">
        <v>859</v>
      </c>
      <c r="D3482">
        <v>26</v>
      </c>
      <c r="E3482">
        <v>804</v>
      </c>
      <c r="F3482">
        <v>24</v>
      </c>
      <c r="G3482">
        <v>55</v>
      </c>
      <c r="H3482">
        <v>2</v>
      </c>
      <c r="I3482">
        <v>904</v>
      </c>
      <c r="J3482">
        <v>24</v>
      </c>
      <c r="K3482">
        <v>13742</v>
      </c>
      <c r="L3482">
        <v>176</v>
      </c>
      <c r="M3482">
        <v>14646</v>
      </c>
      <c r="N3482">
        <v>200</v>
      </c>
      <c r="O3482">
        <v>2</v>
      </c>
      <c r="P3482">
        <v>11</v>
      </c>
      <c r="Q3482">
        <v>33</v>
      </c>
      <c r="R3482">
        <v>573</v>
      </c>
      <c r="S3482">
        <v>-9</v>
      </c>
      <c r="T3482">
        <v>275</v>
      </c>
      <c r="U3482">
        <v>6</v>
      </c>
      <c r="V3482">
        <v>71</v>
      </c>
    </row>
    <row r="3483" spans="1:22" x14ac:dyDescent="0.3">
      <c r="A3483" s="42">
        <v>44048</v>
      </c>
      <c r="B3483" t="s">
        <v>53</v>
      </c>
      <c r="C3483">
        <v>3264</v>
      </c>
      <c r="D3483">
        <v>45</v>
      </c>
      <c r="E3483">
        <v>3251</v>
      </c>
      <c r="F3483">
        <v>45</v>
      </c>
      <c r="G3483">
        <v>13</v>
      </c>
      <c r="H3483">
        <v>0</v>
      </c>
      <c r="I3483">
        <v>3955</v>
      </c>
      <c r="J3483">
        <v>50</v>
      </c>
      <c r="K3483">
        <v>24820</v>
      </c>
      <c r="L3483">
        <v>239</v>
      </c>
      <c r="M3483">
        <v>28775</v>
      </c>
      <c r="N3483">
        <v>289</v>
      </c>
      <c r="O3483">
        <v>1</v>
      </c>
      <c r="P3483">
        <v>71</v>
      </c>
      <c r="Q3483">
        <v>48</v>
      </c>
      <c r="R3483">
        <v>1866</v>
      </c>
      <c r="S3483">
        <v>-4</v>
      </c>
      <c r="T3483">
        <v>1327</v>
      </c>
      <c r="U3483">
        <v>2</v>
      </c>
      <c r="V3483">
        <v>286</v>
      </c>
    </row>
    <row r="3484" spans="1:22" x14ac:dyDescent="0.3">
      <c r="A3484" s="42">
        <v>44048</v>
      </c>
      <c r="B3484" t="s">
        <v>65</v>
      </c>
      <c r="C3484">
        <v>1137</v>
      </c>
      <c r="D3484">
        <v>14</v>
      </c>
      <c r="E3484">
        <v>1126</v>
      </c>
      <c r="F3484">
        <v>14</v>
      </c>
      <c r="G3484">
        <v>11</v>
      </c>
      <c r="H3484">
        <v>0</v>
      </c>
      <c r="I3484">
        <v>1296</v>
      </c>
      <c r="J3484">
        <v>15</v>
      </c>
      <c r="K3484">
        <v>12975</v>
      </c>
      <c r="L3484">
        <v>79</v>
      </c>
      <c r="M3484">
        <v>14271</v>
      </c>
      <c r="N3484">
        <v>94</v>
      </c>
      <c r="O3484">
        <v>0</v>
      </c>
      <c r="P3484">
        <v>9</v>
      </c>
      <c r="Q3484">
        <v>17</v>
      </c>
      <c r="R3484">
        <v>733</v>
      </c>
      <c r="S3484">
        <v>-3</v>
      </c>
      <c r="T3484">
        <v>395</v>
      </c>
      <c r="U3484">
        <v>0</v>
      </c>
      <c r="V3484">
        <v>55</v>
      </c>
    </row>
    <row r="3485" spans="1:22" x14ac:dyDescent="0.3">
      <c r="A3485" s="42">
        <v>44048</v>
      </c>
      <c r="B3485" t="s">
        <v>105</v>
      </c>
      <c r="C3485">
        <v>1576</v>
      </c>
      <c r="D3485">
        <v>0</v>
      </c>
      <c r="E3485">
        <v>1573</v>
      </c>
      <c r="F3485">
        <v>0</v>
      </c>
      <c r="G3485">
        <v>3</v>
      </c>
      <c r="H3485">
        <v>0</v>
      </c>
      <c r="I3485">
        <v>1639</v>
      </c>
      <c r="J3485">
        <v>0</v>
      </c>
      <c r="K3485">
        <v>3223</v>
      </c>
      <c r="L3485">
        <v>2</v>
      </c>
      <c r="M3485">
        <v>4862</v>
      </c>
      <c r="N3485">
        <v>2</v>
      </c>
      <c r="O3485">
        <v>0</v>
      </c>
      <c r="P3485">
        <v>6</v>
      </c>
      <c r="Q3485">
        <v>1</v>
      </c>
      <c r="R3485">
        <v>1498</v>
      </c>
      <c r="S3485">
        <v>-1</v>
      </c>
      <c r="T3485">
        <v>72</v>
      </c>
      <c r="U3485">
        <v>1</v>
      </c>
      <c r="V3485">
        <v>17</v>
      </c>
    </row>
    <row r="3486" spans="1:22" x14ac:dyDescent="0.3">
      <c r="A3486" s="42">
        <v>44048</v>
      </c>
      <c r="B3486" t="s">
        <v>98</v>
      </c>
      <c r="C3486">
        <v>141</v>
      </c>
      <c r="D3486">
        <v>2</v>
      </c>
      <c r="E3486">
        <v>137</v>
      </c>
      <c r="F3486">
        <v>2</v>
      </c>
      <c r="G3486">
        <v>4</v>
      </c>
      <c r="H3486">
        <v>0</v>
      </c>
      <c r="I3486">
        <v>147</v>
      </c>
      <c r="J3486">
        <v>1</v>
      </c>
      <c r="K3486">
        <v>3114</v>
      </c>
      <c r="L3486">
        <v>33</v>
      </c>
      <c r="M3486">
        <v>3261</v>
      </c>
      <c r="N3486">
        <v>34</v>
      </c>
      <c r="O3486">
        <v>0</v>
      </c>
      <c r="P3486">
        <v>0</v>
      </c>
      <c r="Q3486">
        <v>0</v>
      </c>
      <c r="R3486">
        <v>62</v>
      </c>
      <c r="S3486">
        <v>2</v>
      </c>
      <c r="T3486">
        <v>79</v>
      </c>
      <c r="U3486">
        <v>1</v>
      </c>
      <c r="V3486">
        <v>3</v>
      </c>
    </row>
    <row r="3487" spans="1:22" x14ac:dyDescent="0.3">
      <c r="A3487" s="42">
        <v>44048</v>
      </c>
      <c r="B3487" t="s">
        <v>106</v>
      </c>
      <c r="C3487">
        <v>133</v>
      </c>
      <c r="D3487">
        <v>4</v>
      </c>
      <c r="E3487">
        <v>130</v>
      </c>
      <c r="F3487">
        <v>3</v>
      </c>
      <c r="G3487">
        <v>3</v>
      </c>
      <c r="H3487">
        <v>1</v>
      </c>
      <c r="I3487">
        <v>146</v>
      </c>
      <c r="J3487">
        <v>4</v>
      </c>
      <c r="K3487">
        <v>2309</v>
      </c>
      <c r="L3487">
        <v>18</v>
      </c>
      <c r="M3487">
        <v>2455</v>
      </c>
      <c r="N3487">
        <v>22</v>
      </c>
      <c r="O3487">
        <v>0</v>
      </c>
      <c r="P3487">
        <v>0</v>
      </c>
      <c r="Q3487">
        <v>5</v>
      </c>
      <c r="R3487">
        <v>60</v>
      </c>
      <c r="S3487">
        <v>-1</v>
      </c>
      <c r="T3487">
        <v>73</v>
      </c>
      <c r="U3487">
        <v>0</v>
      </c>
      <c r="V3487">
        <v>1</v>
      </c>
    </row>
    <row r="3488" spans="1:22" x14ac:dyDescent="0.3">
      <c r="A3488" s="42">
        <v>44048</v>
      </c>
      <c r="B3488" t="s">
        <v>135</v>
      </c>
      <c r="C3488">
        <v>33</v>
      </c>
      <c r="D3488">
        <v>0</v>
      </c>
      <c r="E3488">
        <v>33</v>
      </c>
      <c r="F3488">
        <v>0</v>
      </c>
      <c r="G3488">
        <v>0</v>
      </c>
      <c r="H3488">
        <v>0</v>
      </c>
      <c r="I3488">
        <v>35</v>
      </c>
      <c r="J3488">
        <v>0</v>
      </c>
      <c r="K3488">
        <v>746</v>
      </c>
      <c r="L3488">
        <v>1</v>
      </c>
      <c r="M3488">
        <v>781</v>
      </c>
      <c r="N3488">
        <v>1</v>
      </c>
      <c r="O3488">
        <v>0</v>
      </c>
      <c r="P3488">
        <v>0</v>
      </c>
      <c r="Q3488">
        <v>-1</v>
      </c>
      <c r="R3488">
        <v>14</v>
      </c>
      <c r="S3488">
        <v>1</v>
      </c>
      <c r="T3488">
        <v>19</v>
      </c>
      <c r="U3488">
        <v>0</v>
      </c>
      <c r="V3488">
        <v>1</v>
      </c>
    </row>
    <row r="3489" spans="1:22" x14ac:dyDescent="0.3">
      <c r="A3489" s="42">
        <v>44048</v>
      </c>
      <c r="B3489" t="s">
        <v>116</v>
      </c>
      <c r="C3489">
        <v>454</v>
      </c>
      <c r="D3489">
        <v>25</v>
      </c>
      <c r="E3489">
        <v>446</v>
      </c>
      <c r="F3489">
        <v>26</v>
      </c>
      <c r="G3489">
        <v>8</v>
      </c>
      <c r="H3489">
        <v>-1</v>
      </c>
      <c r="I3489">
        <v>494</v>
      </c>
      <c r="J3489">
        <v>27</v>
      </c>
      <c r="K3489">
        <v>7445</v>
      </c>
      <c r="L3489">
        <v>146</v>
      </c>
      <c r="M3489">
        <v>7939</v>
      </c>
      <c r="N3489">
        <v>173</v>
      </c>
      <c r="O3489">
        <v>0</v>
      </c>
      <c r="P3489">
        <v>4</v>
      </c>
      <c r="Q3489">
        <v>4</v>
      </c>
      <c r="R3489">
        <v>229</v>
      </c>
      <c r="S3489">
        <v>21</v>
      </c>
      <c r="T3489">
        <v>221</v>
      </c>
      <c r="U3489">
        <v>0</v>
      </c>
      <c r="V3489">
        <v>9</v>
      </c>
    </row>
    <row r="3490" spans="1:22" x14ac:dyDescent="0.3">
      <c r="A3490" s="42">
        <v>44048</v>
      </c>
      <c r="B3490" t="s">
        <v>66</v>
      </c>
      <c r="C3490">
        <v>1114</v>
      </c>
      <c r="D3490">
        <v>25</v>
      </c>
      <c r="E3490">
        <v>1090</v>
      </c>
      <c r="F3490">
        <v>26</v>
      </c>
      <c r="G3490">
        <v>24</v>
      </c>
      <c r="H3490">
        <v>-1</v>
      </c>
      <c r="I3490">
        <v>1265</v>
      </c>
      <c r="J3490">
        <v>28</v>
      </c>
      <c r="K3490">
        <v>15751</v>
      </c>
      <c r="L3490">
        <v>283</v>
      </c>
      <c r="M3490">
        <v>17016</v>
      </c>
      <c r="N3490">
        <v>311</v>
      </c>
      <c r="O3490">
        <v>0</v>
      </c>
      <c r="P3490">
        <v>2</v>
      </c>
      <c r="Q3490">
        <v>16</v>
      </c>
      <c r="R3490">
        <v>305</v>
      </c>
      <c r="S3490">
        <v>9</v>
      </c>
      <c r="T3490">
        <v>807</v>
      </c>
      <c r="U3490">
        <v>2</v>
      </c>
      <c r="V3490">
        <v>52</v>
      </c>
    </row>
    <row r="3491" spans="1:22" x14ac:dyDescent="0.3">
      <c r="A3491" s="42">
        <v>44048</v>
      </c>
      <c r="B3491" t="s">
        <v>117</v>
      </c>
      <c r="C3491">
        <v>222</v>
      </c>
      <c r="D3491">
        <v>3</v>
      </c>
      <c r="E3491">
        <v>217</v>
      </c>
      <c r="F3491">
        <v>4</v>
      </c>
      <c r="G3491">
        <v>5</v>
      </c>
      <c r="H3491">
        <v>-1</v>
      </c>
      <c r="I3491">
        <v>243</v>
      </c>
      <c r="J3491">
        <v>5</v>
      </c>
      <c r="K3491">
        <v>3872</v>
      </c>
      <c r="L3491">
        <v>46</v>
      </c>
      <c r="M3491">
        <v>4115</v>
      </c>
      <c r="N3491">
        <v>51</v>
      </c>
      <c r="O3491">
        <v>1</v>
      </c>
      <c r="P3491">
        <v>2</v>
      </c>
      <c r="Q3491">
        <v>4</v>
      </c>
      <c r="R3491">
        <v>143</v>
      </c>
      <c r="S3491">
        <v>-2</v>
      </c>
      <c r="T3491">
        <v>77</v>
      </c>
      <c r="U3491">
        <v>0</v>
      </c>
      <c r="V3491">
        <v>8</v>
      </c>
    </row>
    <row r="3492" spans="1:22" x14ac:dyDescent="0.3">
      <c r="A3492" s="42">
        <v>44048</v>
      </c>
      <c r="B3492" t="s">
        <v>86</v>
      </c>
      <c r="C3492">
        <v>329</v>
      </c>
      <c r="D3492">
        <v>19</v>
      </c>
      <c r="E3492">
        <v>304</v>
      </c>
      <c r="F3492">
        <v>8</v>
      </c>
      <c r="G3492">
        <v>25</v>
      </c>
      <c r="H3492">
        <v>11</v>
      </c>
      <c r="I3492">
        <v>350</v>
      </c>
      <c r="J3492">
        <v>21</v>
      </c>
      <c r="K3492">
        <v>5241</v>
      </c>
      <c r="L3492">
        <v>78</v>
      </c>
      <c r="M3492">
        <v>5591</v>
      </c>
      <c r="N3492">
        <v>99</v>
      </c>
      <c r="O3492">
        <v>0</v>
      </c>
      <c r="P3492">
        <v>3</v>
      </c>
      <c r="Q3492">
        <v>6</v>
      </c>
      <c r="R3492">
        <v>99</v>
      </c>
      <c r="S3492">
        <v>13</v>
      </c>
      <c r="T3492">
        <v>227</v>
      </c>
      <c r="U3492">
        <v>0</v>
      </c>
      <c r="V3492">
        <v>9</v>
      </c>
    </row>
    <row r="3493" spans="1:22" x14ac:dyDescent="0.3">
      <c r="A3493" s="42">
        <v>44048</v>
      </c>
      <c r="B3493" t="s">
        <v>93</v>
      </c>
      <c r="C3493">
        <v>232</v>
      </c>
      <c r="D3493">
        <v>27</v>
      </c>
      <c r="E3493">
        <v>230</v>
      </c>
      <c r="F3493">
        <v>27</v>
      </c>
      <c r="G3493">
        <v>2</v>
      </c>
      <c r="H3493">
        <v>0</v>
      </c>
      <c r="I3493">
        <v>282</v>
      </c>
      <c r="J3493">
        <v>31</v>
      </c>
      <c r="K3493">
        <v>4439</v>
      </c>
      <c r="L3493">
        <v>64</v>
      </c>
      <c r="M3493">
        <v>4721</v>
      </c>
      <c r="N3493">
        <v>95</v>
      </c>
      <c r="O3493">
        <v>0</v>
      </c>
      <c r="P3493">
        <v>3</v>
      </c>
      <c r="Q3493">
        <v>6</v>
      </c>
      <c r="R3493">
        <v>125</v>
      </c>
      <c r="S3493">
        <v>21</v>
      </c>
      <c r="T3493">
        <v>104</v>
      </c>
      <c r="U3493">
        <v>0</v>
      </c>
      <c r="V3493">
        <v>12</v>
      </c>
    </row>
    <row r="3494" spans="1:22" x14ac:dyDescent="0.3">
      <c r="A3494" s="42">
        <v>44048</v>
      </c>
      <c r="B3494" t="s">
        <v>0</v>
      </c>
      <c r="C3494">
        <v>3363</v>
      </c>
      <c r="D3494">
        <v>55</v>
      </c>
      <c r="E3494">
        <v>3356</v>
      </c>
      <c r="F3494">
        <v>54</v>
      </c>
      <c r="G3494">
        <v>7</v>
      </c>
      <c r="H3494">
        <v>1</v>
      </c>
      <c r="I3494">
        <v>3986</v>
      </c>
      <c r="J3494">
        <v>59</v>
      </c>
      <c r="K3494">
        <v>39530</v>
      </c>
      <c r="L3494">
        <v>528</v>
      </c>
      <c r="M3494">
        <v>43516</v>
      </c>
      <c r="N3494">
        <v>587</v>
      </c>
      <c r="O3494">
        <v>0</v>
      </c>
      <c r="P3494">
        <v>22</v>
      </c>
      <c r="Q3494">
        <v>67</v>
      </c>
      <c r="R3494">
        <v>2103</v>
      </c>
      <c r="S3494">
        <v>-12</v>
      </c>
      <c r="T3494">
        <v>1238</v>
      </c>
      <c r="U3494">
        <v>2</v>
      </c>
      <c r="V3494">
        <v>88</v>
      </c>
    </row>
    <row r="3495" spans="1:22" x14ac:dyDescent="0.3">
      <c r="A3495" s="42">
        <v>44048</v>
      </c>
      <c r="B3495" t="s">
        <v>58</v>
      </c>
      <c r="C3495">
        <v>2152</v>
      </c>
      <c r="D3495">
        <v>50</v>
      </c>
      <c r="E3495">
        <v>2150</v>
      </c>
      <c r="F3495">
        <v>50</v>
      </c>
      <c r="G3495">
        <v>2</v>
      </c>
      <c r="H3495">
        <v>0</v>
      </c>
      <c r="I3495">
        <v>2596</v>
      </c>
      <c r="J3495">
        <v>57</v>
      </c>
      <c r="K3495">
        <v>22655</v>
      </c>
      <c r="L3495">
        <v>264</v>
      </c>
      <c r="M3495">
        <v>25251</v>
      </c>
      <c r="N3495">
        <v>321</v>
      </c>
      <c r="O3495">
        <v>1</v>
      </c>
      <c r="P3495">
        <v>23</v>
      </c>
      <c r="Q3495">
        <v>24</v>
      </c>
      <c r="R3495">
        <v>1348</v>
      </c>
      <c r="S3495">
        <v>25</v>
      </c>
      <c r="T3495">
        <v>781</v>
      </c>
      <c r="U3495">
        <v>0</v>
      </c>
      <c r="V3495">
        <v>77</v>
      </c>
    </row>
    <row r="3496" spans="1:22" x14ac:dyDescent="0.3">
      <c r="A3496" s="42">
        <v>44049</v>
      </c>
      <c r="B3496" t="s">
        <v>59</v>
      </c>
      <c r="C3496">
        <v>651</v>
      </c>
      <c r="D3496">
        <v>14</v>
      </c>
      <c r="E3496">
        <v>638</v>
      </c>
      <c r="F3496">
        <v>14</v>
      </c>
      <c r="G3496">
        <v>13</v>
      </c>
      <c r="H3496">
        <v>0</v>
      </c>
      <c r="I3496">
        <v>768</v>
      </c>
      <c r="J3496">
        <v>22</v>
      </c>
      <c r="K3496">
        <v>14621</v>
      </c>
      <c r="L3496">
        <v>230</v>
      </c>
      <c r="M3496">
        <v>15389</v>
      </c>
      <c r="N3496">
        <v>252</v>
      </c>
      <c r="O3496">
        <v>0</v>
      </c>
      <c r="P3496">
        <v>6</v>
      </c>
      <c r="Q3496">
        <v>16</v>
      </c>
      <c r="R3496">
        <v>390</v>
      </c>
      <c r="S3496">
        <v>-2</v>
      </c>
      <c r="T3496">
        <v>255</v>
      </c>
      <c r="U3496">
        <v>0</v>
      </c>
      <c r="V3496">
        <v>30</v>
      </c>
    </row>
    <row r="3497" spans="1:22" x14ac:dyDescent="0.3">
      <c r="A3497" s="42">
        <v>44049</v>
      </c>
      <c r="B3497" t="s">
        <v>90</v>
      </c>
      <c r="C3497">
        <v>901</v>
      </c>
      <c r="D3497">
        <v>11</v>
      </c>
      <c r="E3497">
        <v>889</v>
      </c>
      <c r="F3497">
        <v>11</v>
      </c>
      <c r="G3497">
        <v>12</v>
      </c>
      <c r="H3497">
        <v>0</v>
      </c>
      <c r="I3497">
        <v>1069</v>
      </c>
      <c r="J3497">
        <v>13</v>
      </c>
      <c r="K3497">
        <v>6680</v>
      </c>
      <c r="L3497">
        <v>118</v>
      </c>
      <c r="M3497">
        <v>7749</v>
      </c>
      <c r="N3497">
        <v>131</v>
      </c>
      <c r="O3497">
        <v>0</v>
      </c>
      <c r="P3497">
        <v>11</v>
      </c>
      <c r="Q3497">
        <v>4</v>
      </c>
      <c r="R3497">
        <v>651</v>
      </c>
      <c r="S3497">
        <v>7</v>
      </c>
      <c r="T3497">
        <v>239</v>
      </c>
      <c r="U3497">
        <v>3</v>
      </c>
      <c r="V3497">
        <v>33</v>
      </c>
    </row>
    <row r="3498" spans="1:22" x14ac:dyDescent="0.3">
      <c r="A3498" s="42">
        <v>44049</v>
      </c>
      <c r="B3498" t="s">
        <v>94</v>
      </c>
      <c r="C3498">
        <v>126</v>
      </c>
      <c r="D3498">
        <v>15</v>
      </c>
      <c r="E3498">
        <v>121</v>
      </c>
      <c r="F3498">
        <v>15</v>
      </c>
      <c r="G3498">
        <v>5</v>
      </c>
      <c r="H3498">
        <v>0</v>
      </c>
      <c r="I3498">
        <v>131</v>
      </c>
      <c r="J3498">
        <v>15</v>
      </c>
      <c r="K3498">
        <v>1921</v>
      </c>
      <c r="L3498">
        <v>59</v>
      </c>
      <c r="M3498">
        <v>2052</v>
      </c>
      <c r="N3498">
        <v>74</v>
      </c>
      <c r="O3498">
        <v>0</v>
      </c>
      <c r="P3498">
        <v>1</v>
      </c>
      <c r="Q3498">
        <v>1</v>
      </c>
      <c r="R3498">
        <v>33</v>
      </c>
      <c r="S3498">
        <v>14</v>
      </c>
      <c r="T3498">
        <v>92</v>
      </c>
      <c r="U3498">
        <v>1</v>
      </c>
      <c r="V3498">
        <v>5</v>
      </c>
    </row>
    <row r="3499" spans="1:22" x14ac:dyDescent="0.3">
      <c r="A3499" s="42">
        <v>44049</v>
      </c>
      <c r="B3499" t="s">
        <v>100</v>
      </c>
      <c r="C3499">
        <v>686</v>
      </c>
      <c r="D3499">
        <v>12</v>
      </c>
      <c r="E3499">
        <v>686</v>
      </c>
      <c r="F3499">
        <v>12</v>
      </c>
      <c r="G3499">
        <v>0</v>
      </c>
      <c r="H3499">
        <v>0</v>
      </c>
      <c r="I3499">
        <v>710</v>
      </c>
      <c r="J3499">
        <v>13</v>
      </c>
      <c r="K3499">
        <v>4571</v>
      </c>
      <c r="L3499">
        <v>39</v>
      </c>
      <c r="M3499">
        <v>5281</v>
      </c>
      <c r="N3499">
        <v>52</v>
      </c>
      <c r="O3499">
        <v>0</v>
      </c>
      <c r="P3499">
        <v>1</v>
      </c>
      <c r="Q3499">
        <v>1</v>
      </c>
      <c r="R3499">
        <v>640</v>
      </c>
      <c r="S3499">
        <v>11</v>
      </c>
      <c r="T3499">
        <v>45</v>
      </c>
      <c r="U3499">
        <v>0</v>
      </c>
      <c r="V3499">
        <v>11</v>
      </c>
    </row>
    <row r="3500" spans="1:22" x14ac:dyDescent="0.3">
      <c r="A3500" s="42">
        <v>44049</v>
      </c>
      <c r="B3500" t="s">
        <v>60</v>
      </c>
      <c r="C3500">
        <v>1222</v>
      </c>
      <c r="D3500">
        <v>36</v>
      </c>
      <c r="E3500">
        <v>1194</v>
      </c>
      <c r="F3500">
        <v>34</v>
      </c>
      <c r="G3500">
        <v>28</v>
      </c>
      <c r="H3500">
        <v>2</v>
      </c>
      <c r="I3500">
        <v>1416</v>
      </c>
      <c r="J3500">
        <v>43</v>
      </c>
      <c r="K3500">
        <v>14943</v>
      </c>
      <c r="L3500">
        <v>307</v>
      </c>
      <c r="M3500">
        <v>16359</v>
      </c>
      <c r="N3500">
        <v>350</v>
      </c>
      <c r="O3500">
        <v>1</v>
      </c>
      <c r="P3500">
        <v>9</v>
      </c>
      <c r="Q3500">
        <v>41</v>
      </c>
      <c r="R3500">
        <v>710</v>
      </c>
      <c r="S3500">
        <v>-6</v>
      </c>
      <c r="T3500">
        <v>503</v>
      </c>
      <c r="U3500">
        <v>0</v>
      </c>
      <c r="V3500">
        <v>48</v>
      </c>
    </row>
    <row r="3501" spans="1:22" x14ac:dyDescent="0.3">
      <c r="A3501" s="42">
        <v>44049</v>
      </c>
      <c r="B3501" t="s">
        <v>61</v>
      </c>
      <c r="C3501">
        <v>1817</v>
      </c>
      <c r="D3501">
        <v>46</v>
      </c>
      <c r="E3501">
        <v>1795</v>
      </c>
      <c r="F3501">
        <v>44</v>
      </c>
      <c r="G3501">
        <v>22</v>
      </c>
      <c r="H3501">
        <v>2</v>
      </c>
      <c r="I3501">
        <v>2184</v>
      </c>
      <c r="J3501">
        <v>51</v>
      </c>
      <c r="K3501">
        <v>13297</v>
      </c>
      <c r="L3501">
        <v>176</v>
      </c>
      <c r="M3501">
        <v>15481</v>
      </c>
      <c r="N3501">
        <v>227</v>
      </c>
      <c r="O3501">
        <v>0</v>
      </c>
      <c r="P3501">
        <v>12</v>
      </c>
      <c r="Q3501">
        <v>14</v>
      </c>
      <c r="R3501">
        <v>1263</v>
      </c>
      <c r="S3501">
        <v>32</v>
      </c>
      <c r="T3501">
        <v>542</v>
      </c>
      <c r="U3501">
        <v>1</v>
      </c>
      <c r="V3501">
        <v>101</v>
      </c>
    </row>
    <row r="3502" spans="1:22" x14ac:dyDescent="0.3">
      <c r="A3502" s="42">
        <v>44049</v>
      </c>
      <c r="B3502" t="s">
        <v>49</v>
      </c>
      <c r="C3502">
        <v>229</v>
      </c>
      <c r="D3502">
        <v>5</v>
      </c>
      <c r="E3502">
        <v>222</v>
      </c>
      <c r="F3502">
        <v>5</v>
      </c>
      <c r="G3502">
        <v>7</v>
      </c>
      <c r="H3502">
        <v>0</v>
      </c>
      <c r="I3502">
        <v>259</v>
      </c>
      <c r="J3502">
        <v>4</v>
      </c>
      <c r="K3502">
        <v>5675</v>
      </c>
      <c r="L3502">
        <v>55</v>
      </c>
      <c r="M3502">
        <v>5934</v>
      </c>
      <c r="N3502">
        <v>59</v>
      </c>
      <c r="O3502">
        <v>0</v>
      </c>
      <c r="P3502">
        <v>1</v>
      </c>
      <c r="Q3502">
        <v>9</v>
      </c>
      <c r="R3502">
        <v>108</v>
      </c>
      <c r="S3502">
        <v>-4</v>
      </c>
      <c r="T3502">
        <v>120</v>
      </c>
      <c r="U3502">
        <v>1</v>
      </c>
      <c r="V3502">
        <v>11</v>
      </c>
    </row>
    <row r="3503" spans="1:22" x14ac:dyDescent="0.3">
      <c r="A3503" s="42">
        <v>44049</v>
      </c>
      <c r="B3503" t="s">
        <v>95</v>
      </c>
      <c r="C3503">
        <v>136</v>
      </c>
      <c r="D3503">
        <v>5</v>
      </c>
      <c r="E3503">
        <v>130</v>
      </c>
      <c r="F3503">
        <v>4</v>
      </c>
      <c r="G3503">
        <v>6</v>
      </c>
      <c r="H3503">
        <v>1</v>
      </c>
      <c r="I3503">
        <v>174</v>
      </c>
      <c r="J3503">
        <v>6</v>
      </c>
      <c r="K3503">
        <v>2070</v>
      </c>
      <c r="L3503">
        <v>39</v>
      </c>
      <c r="M3503">
        <v>2244</v>
      </c>
      <c r="N3503">
        <v>45</v>
      </c>
      <c r="O3503">
        <v>0</v>
      </c>
      <c r="P3503">
        <v>0</v>
      </c>
      <c r="Q3503">
        <v>1</v>
      </c>
      <c r="R3503">
        <v>83</v>
      </c>
      <c r="S3503">
        <v>4</v>
      </c>
      <c r="T3503">
        <v>53</v>
      </c>
      <c r="U3503">
        <v>0</v>
      </c>
      <c r="V3503">
        <v>5</v>
      </c>
    </row>
    <row r="3504" spans="1:22" x14ac:dyDescent="0.3">
      <c r="A3504" s="42">
        <v>44049</v>
      </c>
      <c r="B3504" t="s">
        <v>67</v>
      </c>
      <c r="C3504">
        <v>272</v>
      </c>
      <c r="D3504">
        <v>21</v>
      </c>
      <c r="E3504">
        <v>239</v>
      </c>
      <c r="F3504">
        <v>19</v>
      </c>
      <c r="G3504">
        <v>33</v>
      </c>
      <c r="H3504">
        <v>2</v>
      </c>
      <c r="I3504">
        <v>284</v>
      </c>
      <c r="J3504">
        <v>21</v>
      </c>
      <c r="K3504">
        <v>3898</v>
      </c>
      <c r="L3504">
        <v>98</v>
      </c>
      <c r="M3504">
        <v>4182</v>
      </c>
      <c r="N3504">
        <v>119</v>
      </c>
      <c r="O3504">
        <v>0</v>
      </c>
      <c r="P3504">
        <v>3</v>
      </c>
      <c r="Q3504">
        <v>4</v>
      </c>
      <c r="R3504">
        <v>82</v>
      </c>
      <c r="S3504">
        <v>17</v>
      </c>
      <c r="T3504">
        <v>187</v>
      </c>
      <c r="U3504">
        <v>1</v>
      </c>
      <c r="V3504">
        <v>14</v>
      </c>
    </row>
    <row r="3505" spans="1:22" x14ac:dyDescent="0.3">
      <c r="A3505" s="42">
        <v>44049</v>
      </c>
      <c r="B3505" t="s">
        <v>101</v>
      </c>
      <c r="C3505">
        <v>473</v>
      </c>
      <c r="D3505">
        <v>21</v>
      </c>
      <c r="E3505">
        <v>456</v>
      </c>
      <c r="F3505">
        <v>20</v>
      </c>
      <c r="G3505">
        <v>17</v>
      </c>
      <c r="H3505">
        <v>1</v>
      </c>
      <c r="I3505">
        <v>514</v>
      </c>
      <c r="J3505">
        <v>18</v>
      </c>
      <c r="K3505">
        <v>8132</v>
      </c>
      <c r="L3505">
        <v>98</v>
      </c>
      <c r="M3505">
        <v>8646</v>
      </c>
      <c r="N3505">
        <v>116</v>
      </c>
      <c r="O3505">
        <v>0</v>
      </c>
      <c r="P3505">
        <v>5</v>
      </c>
      <c r="Q3505">
        <v>9</v>
      </c>
      <c r="R3505">
        <v>117</v>
      </c>
      <c r="S3505">
        <v>12</v>
      </c>
      <c r="T3505">
        <v>351</v>
      </c>
      <c r="U3505">
        <v>3</v>
      </c>
      <c r="V3505">
        <v>38</v>
      </c>
    </row>
    <row r="3506" spans="1:22" x14ac:dyDescent="0.3">
      <c r="A3506" s="42">
        <v>44049</v>
      </c>
      <c r="B3506" t="s">
        <v>51</v>
      </c>
      <c r="C3506">
        <v>569</v>
      </c>
      <c r="D3506">
        <v>15</v>
      </c>
      <c r="E3506">
        <v>567</v>
      </c>
      <c r="F3506">
        <v>15</v>
      </c>
      <c r="G3506">
        <v>2</v>
      </c>
      <c r="H3506">
        <v>0</v>
      </c>
      <c r="I3506">
        <v>682</v>
      </c>
      <c r="J3506">
        <v>27</v>
      </c>
      <c r="K3506">
        <v>6373</v>
      </c>
      <c r="L3506">
        <v>87</v>
      </c>
      <c r="M3506">
        <v>7055</v>
      </c>
      <c r="N3506">
        <v>114</v>
      </c>
      <c r="O3506">
        <v>1</v>
      </c>
      <c r="P3506">
        <v>7</v>
      </c>
      <c r="Q3506">
        <v>5</v>
      </c>
      <c r="R3506">
        <v>288</v>
      </c>
      <c r="S3506">
        <v>9</v>
      </c>
      <c r="T3506">
        <v>274</v>
      </c>
      <c r="U3506">
        <v>0</v>
      </c>
      <c r="V3506">
        <v>22</v>
      </c>
    </row>
    <row r="3507" spans="1:22" x14ac:dyDescent="0.3">
      <c r="A3507" s="42">
        <v>44049</v>
      </c>
      <c r="B3507" t="s">
        <v>74</v>
      </c>
      <c r="C3507">
        <v>206</v>
      </c>
      <c r="D3507">
        <v>5</v>
      </c>
      <c r="E3507">
        <v>189</v>
      </c>
      <c r="F3507">
        <v>3</v>
      </c>
      <c r="G3507">
        <v>17</v>
      </c>
      <c r="H3507">
        <v>2</v>
      </c>
      <c r="I3507">
        <v>227</v>
      </c>
      <c r="J3507">
        <v>5</v>
      </c>
      <c r="K3507">
        <v>1799</v>
      </c>
      <c r="L3507">
        <v>24</v>
      </c>
      <c r="M3507">
        <v>2026</v>
      </c>
      <c r="N3507">
        <v>29</v>
      </c>
      <c r="O3507">
        <v>0</v>
      </c>
      <c r="P3507">
        <v>2</v>
      </c>
      <c r="Q3507">
        <v>5</v>
      </c>
      <c r="R3507">
        <v>104</v>
      </c>
      <c r="S3507">
        <v>0</v>
      </c>
      <c r="T3507">
        <v>100</v>
      </c>
      <c r="U3507">
        <v>2</v>
      </c>
      <c r="V3507">
        <v>9</v>
      </c>
    </row>
    <row r="3508" spans="1:22" x14ac:dyDescent="0.3">
      <c r="A3508" s="42">
        <v>44049</v>
      </c>
      <c r="B3508" t="s">
        <v>82</v>
      </c>
      <c r="C3508">
        <v>242</v>
      </c>
      <c r="D3508">
        <v>7</v>
      </c>
      <c r="E3508">
        <v>230</v>
      </c>
      <c r="F3508">
        <v>6</v>
      </c>
      <c r="G3508">
        <v>12</v>
      </c>
      <c r="H3508">
        <v>1</v>
      </c>
      <c r="I3508">
        <v>266</v>
      </c>
      <c r="J3508">
        <v>11</v>
      </c>
      <c r="K3508">
        <v>5258</v>
      </c>
      <c r="L3508">
        <v>203</v>
      </c>
      <c r="M3508">
        <v>5524</v>
      </c>
      <c r="N3508">
        <v>214</v>
      </c>
      <c r="O3508">
        <v>0</v>
      </c>
      <c r="P3508">
        <v>0</v>
      </c>
      <c r="Q3508">
        <v>4</v>
      </c>
      <c r="R3508">
        <v>127</v>
      </c>
      <c r="S3508">
        <v>3</v>
      </c>
      <c r="T3508">
        <v>115</v>
      </c>
      <c r="U3508">
        <v>0</v>
      </c>
      <c r="V3508">
        <v>8</v>
      </c>
    </row>
    <row r="3509" spans="1:22" x14ac:dyDescent="0.3">
      <c r="A3509" s="42">
        <v>44049</v>
      </c>
      <c r="B3509" t="s">
        <v>118</v>
      </c>
      <c r="C3509">
        <v>71</v>
      </c>
      <c r="D3509">
        <v>5</v>
      </c>
      <c r="E3509">
        <v>67</v>
      </c>
      <c r="F3509">
        <v>5</v>
      </c>
      <c r="G3509">
        <v>4</v>
      </c>
      <c r="H3509">
        <v>0</v>
      </c>
      <c r="I3509">
        <v>74</v>
      </c>
      <c r="J3509">
        <v>4</v>
      </c>
      <c r="K3509">
        <v>1433</v>
      </c>
      <c r="L3509">
        <v>58</v>
      </c>
      <c r="M3509">
        <v>1507</v>
      </c>
      <c r="N3509">
        <v>62</v>
      </c>
      <c r="O3509">
        <v>0</v>
      </c>
      <c r="P3509">
        <v>0</v>
      </c>
      <c r="Q3509">
        <v>2</v>
      </c>
      <c r="R3509">
        <v>40</v>
      </c>
      <c r="S3509">
        <v>3</v>
      </c>
      <c r="T3509">
        <v>31</v>
      </c>
      <c r="U3509">
        <v>0</v>
      </c>
      <c r="V3509">
        <v>2</v>
      </c>
    </row>
    <row r="3510" spans="1:22" x14ac:dyDescent="0.3">
      <c r="A3510" s="42">
        <v>44049</v>
      </c>
      <c r="B3510" t="s">
        <v>68</v>
      </c>
      <c r="C3510">
        <v>439</v>
      </c>
      <c r="D3510">
        <v>18</v>
      </c>
      <c r="E3510">
        <v>419</v>
      </c>
      <c r="F3510">
        <v>18</v>
      </c>
      <c r="G3510">
        <v>20</v>
      </c>
      <c r="H3510">
        <v>0</v>
      </c>
      <c r="I3510">
        <v>469</v>
      </c>
      <c r="J3510">
        <v>22</v>
      </c>
      <c r="K3510">
        <v>4642</v>
      </c>
      <c r="L3510">
        <v>91</v>
      </c>
      <c r="M3510">
        <v>5111</v>
      </c>
      <c r="N3510">
        <v>113</v>
      </c>
      <c r="O3510">
        <v>0</v>
      </c>
      <c r="P3510">
        <v>2</v>
      </c>
      <c r="Q3510">
        <v>13</v>
      </c>
      <c r="R3510">
        <v>253</v>
      </c>
      <c r="S3510">
        <v>5</v>
      </c>
      <c r="T3510">
        <v>184</v>
      </c>
      <c r="U3510">
        <v>0</v>
      </c>
      <c r="V3510">
        <v>14</v>
      </c>
    </row>
    <row r="3511" spans="1:22" x14ac:dyDescent="0.3">
      <c r="A3511" s="42">
        <v>44049</v>
      </c>
      <c r="B3511" t="s">
        <v>107</v>
      </c>
      <c r="C3511">
        <v>482</v>
      </c>
      <c r="D3511">
        <v>34</v>
      </c>
      <c r="E3511">
        <v>451</v>
      </c>
      <c r="F3511">
        <v>27</v>
      </c>
      <c r="G3511">
        <v>31</v>
      </c>
      <c r="H3511">
        <v>7</v>
      </c>
      <c r="I3511">
        <v>567</v>
      </c>
      <c r="J3511">
        <v>38</v>
      </c>
      <c r="K3511">
        <v>8923</v>
      </c>
      <c r="L3511">
        <v>188</v>
      </c>
      <c r="M3511">
        <v>9490</v>
      </c>
      <c r="N3511">
        <v>226</v>
      </c>
      <c r="O3511">
        <v>1</v>
      </c>
      <c r="P3511">
        <v>3</v>
      </c>
      <c r="Q3511">
        <v>5</v>
      </c>
      <c r="R3511">
        <v>212</v>
      </c>
      <c r="S3511">
        <v>28</v>
      </c>
      <c r="T3511">
        <v>267</v>
      </c>
      <c r="U3511">
        <v>0</v>
      </c>
      <c r="V3511">
        <v>13</v>
      </c>
    </row>
    <row r="3512" spans="1:22" x14ac:dyDescent="0.3">
      <c r="A3512" s="42">
        <v>44049</v>
      </c>
      <c r="B3512" t="s">
        <v>119</v>
      </c>
      <c r="C3512">
        <v>253</v>
      </c>
      <c r="D3512">
        <v>7</v>
      </c>
      <c r="E3512">
        <v>234</v>
      </c>
      <c r="F3512">
        <v>7</v>
      </c>
      <c r="G3512">
        <v>19</v>
      </c>
      <c r="H3512">
        <v>0</v>
      </c>
      <c r="I3512">
        <v>278</v>
      </c>
      <c r="J3512">
        <v>8</v>
      </c>
      <c r="K3512">
        <v>1803</v>
      </c>
      <c r="L3512">
        <v>31</v>
      </c>
      <c r="M3512">
        <v>2081</v>
      </c>
      <c r="N3512">
        <v>39</v>
      </c>
      <c r="O3512">
        <v>0</v>
      </c>
      <c r="P3512">
        <v>4</v>
      </c>
      <c r="Q3512">
        <v>8</v>
      </c>
      <c r="R3512">
        <v>130</v>
      </c>
      <c r="S3512">
        <v>-1</v>
      </c>
      <c r="T3512">
        <v>119</v>
      </c>
      <c r="U3512">
        <v>1</v>
      </c>
      <c r="V3512">
        <v>11</v>
      </c>
    </row>
    <row r="3513" spans="1:22" x14ac:dyDescent="0.3">
      <c r="A3513" s="42">
        <v>44049</v>
      </c>
      <c r="B3513" t="s">
        <v>54</v>
      </c>
      <c r="C3513">
        <v>398</v>
      </c>
      <c r="D3513">
        <v>1</v>
      </c>
      <c r="E3513">
        <v>397</v>
      </c>
      <c r="F3513">
        <v>1</v>
      </c>
      <c r="G3513">
        <v>1</v>
      </c>
      <c r="H3513">
        <v>0</v>
      </c>
      <c r="I3513">
        <v>520</v>
      </c>
      <c r="J3513">
        <v>5</v>
      </c>
      <c r="K3513">
        <v>12264</v>
      </c>
      <c r="L3513">
        <v>192</v>
      </c>
      <c r="M3513">
        <v>12784</v>
      </c>
      <c r="N3513">
        <v>197</v>
      </c>
      <c r="O3513">
        <v>0</v>
      </c>
      <c r="P3513">
        <v>6</v>
      </c>
      <c r="Q3513">
        <v>5</v>
      </c>
      <c r="R3513">
        <v>262</v>
      </c>
      <c r="S3513">
        <v>-4</v>
      </c>
      <c r="T3513">
        <v>130</v>
      </c>
      <c r="U3513">
        <v>0</v>
      </c>
      <c r="V3513">
        <v>27</v>
      </c>
    </row>
    <row r="3514" spans="1:22" x14ac:dyDescent="0.3">
      <c r="A3514" s="42">
        <v>44049</v>
      </c>
      <c r="B3514" t="s">
        <v>1</v>
      </c>
      <c r="C3514">
        <v>20001</v>
      </c>
      <c r="D3514">
        <v>189</v>
      </c>
      <c r="E3514">
        <v>19956</v>
      </c>
      <c r="F3514">
        <v>189</v>
      </c>
      <c r="G3514">
        <v>45</v>
      </c>
      <c r="H3514">
        <v>0</v>
      </c>
      <c r="I3514">
        <v>24772</v>
      </c>
      <c r="J3514">
        <v>234</v>
      </c>
      <c r="K3514">
        <v>178640</v>
      </c>
      <c r="L3514">
        <v>1947</v>
      </c>
      <c r="M3514">
        <v>203412</v>
      </c>
      <c r="N3514">
        <v>2181</v>
      </c>
      <c r="O3514">
        <v>3</v>
      </c>
      <c r="P3514">
        <v>211</v>
      </c>
      <c r="Q3514">
        <v>239</v>
      </c>
      <c r="R3514">
        <v>15923</v>
      </c>
      <c r="S3514">
        <v>-53</v>
      </c>
      <c r="T3514">
        <v>3867</v>
      </c>
      <c r="U3514">
        <v>14</v>
      </c>
      <c r="V3514">
        <v>712</v>
      </c>
    </row>
    <row r="3515" spans="1:22" x14ac:dyDescent="0.3">
      <c r="A3515" s="42">
        <v>44049</v>
      </c>
      <c r="B3515" t="s">
        <v>120</v>
      </c>
      <c r="C3515">
        <v>188</v>
      </c>
      <c r="D3515">
        <v>14</v>
      </c>
      <c r="E3515">
        <v>147</v>
      </c>
      <c r="F3515">
        <v>12</v>
      </c>
      <c r="G3515">
        <v>41</v>
      </c>
      <c r="H3515">
        <v>2</v>
      </c>
      <c r="I3515">
        <v>210</v>
      </c>
      <c r="J3515">
        <v>18</v>
      </c>
      <c r="K3515">
        <v>2659</v>
      </c>
      <c r="L3515">
        <v>77</v>
      </c>
      <c r="M3515">
        <v>2869</v>
      </c>
      <c r="N3515">
        <v>95</v>
      </c>
      <c r="O3515">
        <v>1</v>
      </c>
      <c r="P3515">
        <v>3</v>
      </c>
      <c r="Q3515">
        <v>10</v>
      </c>
      <c r="R3515">
        <v>80</v>
      </c>
      <c r="S3515">
        <v>3</v>
      </c>
      <c r="T3515">
        <v>105</v>
      </c>
      <c r="U3515">
        <v>0</v>
      </c>
      <c r="V3515">
        <v>6</v>
      </c>
    </row>
    <row r="3516" spans="1:22" x14ac:dyDescent="0.3">
      <c r="A3516" s="42">
        <v>44049</v>
      </c>
      <c r="B3516" t="s">
        <v>83</v>
      </c>
      <c r="C3516">
        <v>331</v>
      </c>
      <c r="D3516">
        <v>5</v>
      </c>
      <c r="E3516">
        <v>330</v>
      </c>
      <c r="F3516">
        <v>5</v>
      </c>
      <c r="G3516">
        <v>1</v>
      </c>
      <c r="H3516">
        <v>0</v>
      </c>
      <c r="I3516">
        <v>378</v>
      </c>
      <c r="J3516">
        <v>5</v>
      </c>
      <c r="K3516">
        <v>4486</v>
      </c>
      <c r="L3516">
        <v>60</v>
      </c>
      <c r="M3516">
        <v>4864</v>
      </c>
      <c r="N3516">
        <v>65</v>
      </c>
      <c r="O3516">
        <v>1</v>
      </c>
      <c r="P3516">
        <v>2</v>
      </c>
      <c r="Q3516">
        <v>6</v>
      </c>
      <c r="R3516">
        <v>166</v>
      </c>
      <c r="S3516">
        <v>-2</v>
      </c>
      <c r="T3516">
        <v>163</v>
      </c>
      <c r="U3516">
        <v>0</v>
      </c>
      <c r="V3516">
        <v>14</v>
      </c>
    </row>
    <row r="3517" spans="1:22" x14ac:dyDescent="0.3">
      <c r="A3517" s="42">
        <v>44049</v>
      </c>
      <c r="B3517" t="s">
        <v>62</v>
      </c>
      <c r="C3517">
        <v>652</v>
      </c>
      <c r="D3517">
        <v>22</v>
      </c>
      <c r="E3517">
        <v>627</v>
      </c>
      <c r="F3517">
        <v>15</v>
      </c>
      <c r="G3517">
        <v>25</v>
      </c>
      <c r="H3517">
        <v>7</v>
      </c>
      <c r="I3517">
        <v>814</v>
      </c>
      <c r="J3517">
        <v>16</v>
      </c>
      <c r="K3517">
        <v>7555</v>
      </c>
      <c r="L3517">
        <v>232</v>
      </c>
      <c r="M3517">
        <v>8369</v>
      </c>
      <c r="N3517">
        <v>248</v>
      </c>
      <c r="O3517">
        <v>0</v>
      </c>
      <c r="P3517">
        <v>1</v>
      </c>
      <c r="Q3517">
        <v>9</v>
      </c>
      <c r="R3517">
        <v>283</v>
      </c>
      <c r="S3517">
        <v>13</v>
      </c>
      <c r="T3517">
        <v>368</v>
      </c>
      <c r="U3517">
        <v>0</v>
      </c>
      <c r="V3517">
        <v>32</v>
      </c>
    </row>
    <row r="3518" spans="1:22" x14ac:dyDescent="0.3">
      <c r="A3518" s="42">
        <v>44049</v>
      </c>
      <c r="B3518" t="s">
        <v>55</v>
      </c>
      <c r="C3518">
        <v>593</v>
      </c>
      <c r="D3518">
        <v>14</v>
      </c>
      <c r="E3518">
        <v>571</v>
      </c>
      <c r="F3518">
        <v>14</v>
      </c>
      <c r="G3518">
        <v>22</v>
      </c>
      <c r="H3518">
        <v>0</v>
      </c>
      <c r="I3518">
        <v>661</v>
      </c>
      <c r="J3518">
        <v>16</v>
      </c>
      <c r="K3518">
        <v>5528</v>
      </c>
      <c r="L3518">
        <v>70</v>
      </c>
      <c r="M3518">
        <v>6189</v>
      </c>
      <c r="N3518">
        <v>86</v>
      </c>
      <c r="O3518">
        <v>0</v>
      </c>
      <c r="P3518">
        <v>7</v>
      </c>
      <c r="Q3518">
        <v>5</v>
      </c>
      <c r="R3518">
        <v>261</v>
      </c>
      <c r="S3518">
        <v>9</v>
      </c>
      <c r="T3518">
        <v>325</v>
      </c>
      <c r="U3518">
        <v>1</v>
      </c>
      <c r="V3518">
        <v>39</v>
      </c>
    </row>
    <row r="3519" spans="1:22" x14ac:dyDescent="0.3">
      <c r="A3519" s="42">
        <v>44049</v>
      </c>
      <c r="B3519" t="s">
        <v>69</v>
      </c>
      <c r="C3519">
        <v>652</v>
      </c>
      <c r="D3519">
        <v>6</v>
      </c>
      <c r="E3519">
        <v>645</v>
      </c>
      <c r="F3519">
        <v>5</v>
      </c>
      <c r="G3519">
        <v>7</v>
      </c>
      <c r="H3519">
        <v>1</v>
      </c>
      <c r="I3519">
        <v>815</v>
      </c>
      <c r="J3519">
        <v>5</v>
      </c>
      <c r="K3519">
        <v>9909</v>
      </c>
      <c r="L3519">
        <v>67</v>
      </c>
      <c r="M3519">
        <v>10724</v>
      </c>
      <c r="N3519">
        <v>72</v>
      </c>
      <c r="O3519">
        <v>0</v>
      </c>
      <c r="P3519">
        <v>8</v>
      </c>
      <c r="Q3519">
        <v>11</v>
      </c>
      <c r="R3519">
        <v>407</v>
      </c>
      <c r="S3519">
        <v>-5</v>
      </c>
      <c r="T3519">
        <v>237</v>
      </c>
      <c r="U3519">
        <v>1</v>
      </c>
      <c r="V3519">
        <v>45</v>
      </c>
    </row>
    <row r="3520" spans="1:22" x14ac:dyDescent="0.3">
      <c r="A3520" s="42">
        <v>44049</v>
      </c>
      <c r="B3520" t="s">
        <v>112</v>
      </c>
      <c r="C3520">
        <v>79</v>
      </c>
      <c r="D3520">
        <v>3</v>
      </c>
      <c r="E3520">
        <v>79</v>
      </c>
      <c r="F3520">
        <v>3</v>
      </c>
      <c r="G3520">
        <v>0</v>
      </c>
      <c r="H3520">
        <v>0</v>
      </c>
      <c r="I3520">
        <v>86</v>
      </c>
      <c r="J3520">
        <v>4</v>
      </c>
      <c r="K3520">
        <v>2077</v>
      </c>
      <c r="L3520">
        <v>29</v>
      </c>
      <c r="M3520">
        <v>2163</v>
      </c>
      <c r="N3520">
        <v>33</v>
      </c>
      <c r="O3520">
        <v>0</v>
      </c>
      <c r="P3520">
        <v>0</v>
      </c>
      <c r="Q3520">
        <v>1</v>
      </c>
      <c r="R3520">
        <v>42</v>
      </c>
      <c r="S3520">
        <v>2</v>
      </c>
      <c r="T3520">
        <v>37</v>
      </c>
      <c r="U3520">
        <v>0</v>
      </c>
      <c r="V3520">
        <v>7</v>
      </c>
    </row>
    <row r="3521" spans="1:22" x14ac:dyDescent="0.3">
      <c r="A3521" s="42">
        <v>44049</v>
      </c>
      <c r="B3521" t="s">
        <v>75</v>
      </c>
      <c r="C3521">
        <v>302</v>
      </c>
      <c r="D3521">
        <v>6</v>
      </c>
      <c r="E3521">
        <v>297</v>
      </c>
      <c r="F3521">
        <v>5</v>
      </c>
      <c r="G3521">
        <v>5</v>
      </c>
      <c r="H3521">
        <v>1</v>
      </c>
      <c r="I3521">
        <v>382</v>
      </c>
      <c r="J3521">
        <v>8</v>
      </c>
      <c r="K3521">
        <v>6648</v>
      </c>
      <c r="L3521">
        <v>206</v>
      </c>
      <c r="M3521">
        <v>7030</v>
      </c>
      <c r="N3521">
        <v>214</v>
      </c>
      <c r="O3521">
        <v>0</v>
      </c>
      <c r="P3521">
        <v>4</v>
      </c>
      <c r="Q3521">
        <v>2</v>
      </c>
      <c r="R3521">
        <v>172</v>
      </c>
      <c r="S3521">
        <v>4</v>
      </c>
      <c r="T3521">
        <v>126</v>
      </c>
      <c r="U3521">
        <v>1</v>
      </c>
      <c r="V3521">
        <v>15</v>
      </c>
    </row>
    <row r="3522" spans="1:22" x14ac:dyDescent="0.3">
      <c r="A3522" s="42">
        <v>44049</v>
      </c>
      <c r="B3522" t="s">
        <v>76</v>
      </c>
      <c r="C3522">
        <v>644</v>
      </c>
      <c r="D3522">
        <v>29</v>
      </c>
      <c r="E3522">
        <v>543</v>
      </c>
      <c r="F3522">
        <v>18</v>
      </c>
      <c r="G3522">
        <v>101</v>
      </c>
      <c r="H3522">
        <v>11</v>
      </c>
      <c r="I3522">
        <v>716</v>
      </c>
      <c r="J3522">
        <v>29</v>
      </c>
      <c r="K3522">
        <v>7077</v>
      </c>
      <c r="L3522">
        <v>216</v>
      </c>
      <c r="M3522">
        <v>7793</v>
      </c>
      <c r="N3522">
        <v>245</v>
      </c>
      <c r="O3522">
        <v>2</v>
      </c>
      <c r="P3522">
        <v>4</v>
      </c>
      <c r="Q3522">
        <v>16</v>
      </c>
      <c r="R3522">
        <v>282</v>
      </c>
      <c r="S3522">
        <v>11</v>
      </c>
      <c r="T3522">
        <v>358</v>
      </c>
      <c r="U3522">
        <v>1</v>
      </c>
      <c r="V3522">
        <v>22</v>
      </c>
    </row>
    <row r="3523" spans="1:22" x14ac:dyDescent="0.3">
      <c r="A3523" s="42">
        <v>44049</v>
      </c>
      <c r="B3523" t="s">
        <v>113</v>
      </c>
      <c r="C3523">
        <v>369</v>
      </c>
      <c r="D3523">
        <v>9</v>
      </c>
      <c r="E3523">
        <v>367</v>
      </c>
      <c r="F3523">
        <v>9</v>
      </c>
      <c r="G3523">
        <v>2</v>
      </c>
      <c r="H3523">
        <v>0</v>
      </c>
      <c r="I3523">
        <v>441</v>
      </c>
      <c r="J3523">
        <v>9</v>
      </c>
      <c r="K3523">
        <v>4966</v>
      </c>
      <c r="L3523">
        <v>74</v>
      </c>
      <c r="M3523">
        <v>5407</v>
      </c>
      <c r="N3523">
        <v>83</v>
      </c>
      <c r="O3523">
        <v>1</v>
      </c>
      <c r="P3523">
        <v>13</v>
      </c>
      <c r="Q3523">
        <v>9</v>
      </c>
      <c r="R3523">
        <v>193</v>
      </c>
      <c r="S3523">
        <v>-1</v>
      </c>
      <c r="T3523">
        <v>163</v>
      </c>
      <c r="U3523">
        <v>0</v>
      </c>
      <c r="V3523">
        <v>23</v>
      </c>
    </row>
    <row r="3524" spans="1:22" x14ac:dyDescent="0.3">
      <c r="A3524" s="42">
        <v>44049</v>
      </c>
      <c r="B3524" t="s">
        <v>121</v>
      </c>
      <c r="C3524">
        <v>189</v>
      </c>
      <c r="D3524">
        <v>8</v>
      </c>
      <c r="E3524">
        <v>180</v>
      </c>
      <c r="F3524">
        <v>8</v>
      </c>
      <c r="G3524">
        <v>9</v>
      </c>
      <c r="H3524">
        <v>0</v>
      </c>
      <c r="I3524">
        <v>220</v>
      </c>
      <c r="J3524">
        <v>9</v>
      </c>
      <c r="K3524">
        <v>2945</v>
      </c>
      <c r="L3524">
        <v>59</v>
      </c>
      <c r="M3524">
        <v>3165</v>
      </c>
      <c r="N3524">
        <v>68</v>
      </c>
      <c r="O3524">
        <v>0</v>
      </c>
      <c r="P3524">
        <v>0</v>
      </c>
      <c r="Q3524">
        <v>4</v>
      </c>
      <c r="R3524">
        <v>91</v>
      </c>
      <c r="S3524">
        <v>4</v>
      </c>
      <c r="T3524">
        <v>98</v>
      </c>
      <c r="U3524">
        <v>0</v>
      </c>
      <c r="V3524">
        <v>9</v>
      </c>
    </row>
    <row r="3525" spans="1:22" x14ac:dyDescent="0.3">
      <c r="A3525" s="42">
        <v>44049</v>
      </c>
      <c r="B3525" t="s">
        <v>63</v>
      </c>
      <c r="C3525">
        <v>418</v>
      </c>
      <c r="D3525">
        <v>20</v>
      </c>
      <c r="E3525">
        <v>395</v>
      </c>
      <c r="F3525">
        <v>18</v>
      </c>
      <c r="G3525">
        <v>23</v>
      </c>
      <c r="H3525">
        <v>2</v>
      </c>
      <c r="I3525">
        <v>492</v>
      </c>
      <c r="J3525">
        <v>25</v>
      </c>
      <c r="K3525">
        <v>7827</v>
      </c>
      <c r="L3525">
        <v>165</v>
      </c>
      <c r="M3525">
        <v>8319</v>
      </c>
      <c r="N3525">
        <v>190</v>
      </c>
      <c r="O3525">
        <v>1</v>
      </c>
      <c r="P3525">
        <v>7</v>
      </c>
      <c r="Q3525">
        <v>1</v>
      </c>
      <c r="R3525">
        <v>143</v>
      </c>
      <c r="S3525">
        <v>18</v>
      </c>
      <c r="T3525">
        <v>268</v>
      </c>
      <c r="U3525">
        <v>1</v>
      </c>
      <c r="V3525">
        <v>27</v>
      </c>
    </row>
    <row r="3526" spans="1:22" x14ac:dyDescent="0.3">
      <c r="A3526" s="42">
        <v>44049</v>
      </c>
      <c r="B3526" t="s">
        <v>87</v>
      </c>
      <c r="C3526">
        <v>108</v>
      </c>
      <c r="D3526">
        <v>4</v>
      </c>
      <c r="E3526">
        <v>105</v>
      </c>
      <c r="F3526">
        <v>4</v>
      </c>
      <c r="G3526">
        <v>3</v>
      </c>
      <c r="H3526">
        <v>0</v>
      </c>
      <c r="I3526">
        <v>127</v>
      </c>
      <c r="J3526">
        <v>4</v>
      </c>
      <c r="K3526">
        <v>1434</v>
      </c>
      <c r="L3526">
        <v>26</v>
      </c>
      <c r="M3526">
        <v>1561</v>
      </c>
      <c r="N3526">
        <v>30</v>
      </c>
      <c r="O3526">
        <v>0</v>
      </c>
      <c r="P3526">
        <v>2</v>
      </c>
      <c r="Q3526">
        <v>2</v>
      </c>
      <c r="R3526">
        <v>74</v>
      </c>
      <c r="S3526">
        <v>2</v>
      </c>
      <c r="T3526">
        <v>32</v>
      </c>
      <c r="U3526">
        <v>1</v>
      </c>
      <c r="V3526">
        <v>15</v>
      </c>
    </row>
    <row r="3527" spans="1:22" x14ac:dyDescent="0.3">
      <c r="A3527" s="42">
        <v>44049</v>
      </c>
      <c r="B3527" t="s">
        <v>64</v>
      </c>
      <c r="C3527">
        <v>1346</v>
      </c>
      <c r="D3527">
        <v>35</v>
      </c>
      <c r="E3527">
        <v>1301</v>
      </c>
      <c r="F3527">
        <v>28</v>
      </c>
      <c r="G3527">
        <v>45</v>
      </c>
      <c r="H3527">
        <v>7</v>
      </c>
      <c r="I3527">
        <v>1479</v>
      </c>
      <c r="J3527">
        <v>38</v>
      </c>
      <c r="K3527">
        <v>11832</v>
      </c>
      <c r="L3527">
        <v>266</v>
      </c>
      <c r="M3527">
        <v>13311</v>
      </c>
      <c r="N3527">
        <v>304</v>
      </c>
      <c r="O3527">
        <v>1</v>
      </c>
      <c r="P3527">
        <v>14</v>
      </c>
      <c r="Q3527">
        <v>25</v>
      </c>
      <c r="R3527">
        <v>843</v>
      </c>
      <c r="S3527">
        <v>9</v>
      </c>
      <c r="T3527">
        <v>489</v>
      </c>
      <c r="U3527">
        <v>0</v>
      </c>
      <c r="V3527">
        <v>63</v>
      </c>
    </row>
    <row r="3528" spans="1:22" x14ac:dyDescent="0.3">
      <c r="A3528" s="42">
        <v>44049</v>
      </c>
      <c r="B3528" t="s">
        <v>47</v>
      </c>
      <c r="C3528">
        <v>5884</v>
      </c>
      <c r="D3528">
        <v>81</v>
      </c>
      <c r="E3528">
        <v>5871</v>
      </c>
      <c r="F3528">
        <v>81</v>
      </c>
      <c r="G3528">
        <v>13</v>
      </c>
      <c r="H3528">
        <v>0</v>
      </c>
      <c r="I3528">
        <v>6729</v>
      </c>
      <c r="J3528">
        <v>86</v>
      </c>
      <c r="K3528">
        <v>61486</v>
      </c>
      <c r="L3528">
        <v>797</v>
      </c>
      <c r="M3528">
        <v>68215</v>
      </c>
      <c r="N3528">
        <v>883</v>
      </c>
      <c r="O3528">
        <v>2</v>
      </c>
      <c r="P3528">
        <v>49</v>
      </c>
      <c r="Q3528">
        <v>81</v>
      </c>
      <c r="R3528">
        <v>4357</v>
      </c>
      <c r="S3528">
        <v>-2</v>
      </c>
      <c r="T3528">
        <v>1478</v>
      </c>
      <c r="U3528">
        <v>3</v>
      </c>
      <c r="V3528">
        <v>246</v>
      </c>
    </row>
    <row r="3529" spans="1:22" x14ac:dyDescent="0.3">
      <c r="A3529" s="42">
        <v>44049</v>
      </c>
      <c r="B3529" t="s">
        <v>122</v>
      </c>
      <c r="C3529">
        <v>77</v>
      </c>
      <c r="D3529">
        <v>1</v>
      </c>
      <c r="E3529">
        <v>72</v>
      </c>
      <c r="F3529">
        <v>1</v>
      </c>
      <c r="G3529">
        <v>5</v>
      </c>
      <c r="H3529">
        <v>0</v>
      </c>
      <c r="I3529">
        <v>88</v>
      </c>
      <c r="J3529">
        <v>1</v>
      </c>
      <c r="K3529">
        <v>1123</v>
      </c>
      <c r="L3529">
        <v>31</v>
      </c>
      <c r="M3529">
        <v>1211</v>
      </c>
      <c r="N3529">
        <v>32</v>
      </c>
      <c r="O3529">
        <v>0</v>
      </c>
      <c r="P3529">
        <v>1</v>
      </c>
      <c r="Q3529">
        <v>2</v>
      </c>
      <c r="R3529">
        <v>20</v>
      </c>
      <c r="S3529">
        <v>-1</v>
      </c>
      <c r="T3529">
        <v>56</v>
      </c>
      <c r="U3529">
        <v>0</v>
      </c>
      <c r="V3529">
        <v>7</v>
      </c>
    </row>
    <row r="3530" spans="1:22" x14ac:dyDescent="0.3">
      <c r="A3530" s="42">
        <v>44049</v>
      </c>
      <c r="B3530" t="s">
        <v>102</v>
      </c>
      <c r="C3530">
        <v>858</v>
      </c>
      <c r="D3530">
        <v>15</v>
      </c>
      <c r="E3530">
        <v>826</v>
      </c>
      <c r="F3530">
        <v>15</v>
      </c>
      <c r="G3530">
        <v>32</v>
      </c>
      <c r="H3530">
        <v>0</v>
      </c>
      <c r="I3530">
        <v>952</v>
      </c>
      <c r="J3530">
        <v>18</v>
      </c>
      <c r="K3530">
        <v>8537</v>
      </c>
      <c r="L3530">
        <v>62</v>
      </c>
      <c r="M3530">
        <v>9489</v>
      </c>
      <c r="N3530">
        <v>80</v>
      </c>
      <c r="O3530">
        <v>3</v>
      </c>
      <c r="P3530">
        <v>15</v>
      </c>
      <c r="Q3530">
        <v>16</v>
      </c>
      <c r="R3530">
        <v>521</v>
      </c>
      <c r="S3530">
        <v>-4</v>
      </c>
      <c r="T3530">
        <v>322</v>
      </c>
      <c r="U3530">
        <v>0</v>
      </c>
      <c r="V3530">
        <v>42</v>
      </c>
    </row>
    <row r="3531" spans="1:22" x14ac:dyDescent="0.3">
      <c r="A3531" s="42">
        <v>44049</v>
      </c>
      <c r="B3531" t="s">
        <v>84</v>
      </c>
      <c r="C3531">
        <v>444</v>
      </c>
      <c r="D3531">
        <v>18</v>
      </c>
      <c r="E3531">
        <v>393</v>
      </c>
      <c r="F3531">
        <v>12</v>
      </c>
      <c r="G3531">
        <v>51</v>
      </c>
      <c r="H3531">
        <v>6</v>
      </c>
      <c r="I3531">
        <v>490</v>
      </c>
      <c r="J3531">
        <v>21</v>
      </c>
      <c r="K3531">
        <v>6583</v>
      </c>
      <c r="L3531">
        <v>159</v>
      </c>
      <c r="M3531">
        <v>7073</v>
      </c>
      <c r="N3531">
        <v>180</v>
      </c>
      <c r="O3531">
        <v>0</v>
      </c>
      <c r="P3531">
        <v>7</v>
      </c>
      <c r="Q3531">
        <v>14</v>
      </c>
      <c r="R3531">
        <v>231</v>
      </c>
      <c r="S3531">
        <v>4</v>
      </c>
      <c r="T3531">
        <v>206</v>
      </c>
      <c r="U3531">
        <v>0</v>
      </c>
      <c r="V3531">
        <v>12</v>
      </c>
    </row>
    <row r="3532" spans="1:22" x14ac:dyDescent="0.3">
      <c r="A3532" s="42">
        <v>44049</v>
      </c>
      <c r="B3532" t="s">
        <v>91</v>
      </c>
      <c r="C3532">
        <v>416</v>
      </c>
      <c r="D3532">
        <v>25</v>
      </c>
      <c r="E3532">
        <v>408</v>
      </c>
      <c r="F3532">
        <v>26</v>
      </c>
      <c r="G3532">
        <v>8</v>
      </c>
      <c r="H3532">
        <v>-1</v>
      </c>
      <c r="I3532">
        <v>475</v>
      </c>
      <c r="J3532">
        <v>27</v>
      </c>
      <c r="K3532">
        <v>5403</v>
      </c>
      <c r="L3532">
        <v>103</v>
      </c>
      <c r="M3532">
        <v>5878</v>
      </c>
      <c r="N3532">
        <v>130</v>
      </c>
      <c r="O3532">
        <v>2</v>
      </c>
      <c r="P3532">
        <v>7</v>
      </c>
      <c r="Q3532">
        <v>6</v>
      </c>
      <c r="R3532">
        <v>101</v>
      </c>
      <c r="S3532">
        <v>17</v>
      </c>
      <c r="T3532">
        <v>308</v>
      </c>
      <c r="U3532">
        <v>2</v>
      </c>
      <c r="V3532">
        <v>32</v>
      </c>
    </row>
    <row r="3533" spans="1:22" x14ac:dyDescent="0.3">
      <c r="A3533" s="42">
        <v>44049</v>
      </c>
      <c r="B3533" t="s">
        <v>108</v>
      </c>
      <c r="C3533">
        <v>435</v>
      </c>
      <c r="D3533">
        <v>21</v>
      </c>
      <c r="E3533">
        <v>417</v>
      </c>
      <c r="F3533">
        <v>20</v>
      </c>
      <c r="G3533">
        <v>18</v>
      </c>
      <c r="H3533">
        <v>1</v>
      </c>
      <c r="I3533">
        <v>461</v>
      </c>
      <c r="J3533">
        <v>22</v>
      </c>
      <c r="K3533">
        <v>3285</v>
      </c>
      <c r="L3533">
        <v>81</v>
      </c>
      <c r="M3533">
        <v>3746</v>
      </c>
      <c r="N3533">
        <v>103</v>
      </c>
      <c r="O3533">
        <v>1</v>
      </c>
      <c r="P3533">
        <v>6</v>
      </c>
      <c r="Q3533">
        <v>7</v>
      </c>
      <c r="R3533">
        <v>187</v>
      </c>
      <c r="S3533">
        <v>13</v>
      </c>
      <c r="T3533">
        <v>242</v>
      </c>
      <c r="U3533">
        <v>0</v>
      </c>
      <c r="V3533">
        <v>19</v>
      </c>
    </row>
    <row r="3534" spans="1:22" x14ac:dyDescent="0.3">
      <c r="A3534" s="42">
        <v>44049</v>
      </c>
      <c r="B3534" t="s">
        <v>123</v>
      </c>
      <c r="C3534">
        <v>517</v>
      </c>
      <c r="D3534">
        <v>34</v>
      </c>
      <c r="E3534">
        <v>427</v>
      </c>
      <c r="F3534">
        <v>25</v>
      </c>
      <c r="G3534">
        <v>90</v>
      </c>
      <c r="H3534">
        <v>9</v>
      </c>
      <c r="I3534">
        <v>585</v>
      </c>
      <c r="J3534">
        <v>39</v>
      </c>
      <c r="K3534">
        <v>4190</v>
      </c>
      <c r="L3534">
        <v>45</v>
      </c>
      <c r="M3534">
        <v>4775</v>
      </c>
      <c r="N3534">
        <v>84</v>
      </c>
      <c r="O3534">
        <v>2</v>
      </c>
      <c r="P3534">
        <v>2</v>
      </c>
      <c r="Q3534">
        <v>8</v>
      </c>
      <c r="R3534">
        <v>224</v>
      </c>
      <c r="S3534">
        <v>24</v>
      </c>
      <c r="T3534">
        <v>291</v>
      </c>
      <c r="U3534">
        <v>0</v>
      </c>
      <c r="V3534">
        <v>12</v>
      </c>
    </row>
    <row r="3535" spans="1:22" x14ac:dyDescent="0.3">
      <c r="A3535" s="42">
        <v>44049</v>
      </c>
      <c r="B3535" t="s">
        <v>109</v>
      </c>
      <c r="C3535">
        <v>248</v>
      </c>
      <c r="D3535">
        <v>17</v>
      </c>
      <c r="E3535">
        <v>243</v>
      </c>
      <c r="F3535">
        <v>16</v>
      </c>
      <c r="G3535">
        <v>5</v>
      </c>
      <c r="H3535">
        <v>1</v>
      </c>
      <c r="I3535">
        <v>291</v>
      </c>
      <c r="J3535">
        <v>18</v>
      </c>
      <c r="K3535">
        <v>5180</v>
      </c>
      <c r="L3535">
        <v>113</v>
      </c>
      <c r="M3535">
        <v>5471</v>
      </c>
      <c r="N3535">
        <v>131</v>
      </c>
      <c r="O3535">
        <v>0</v>
      </c>
      <c r="P3535">
        <v>0</v>
      </c>
      <c r="Q3535">
        <v>6</v>
      </c>
      <c r="R3535">
        <v>94</v>
      </c>
      <c r="S3535">
        <v>11</v>
      </c>
      <c r="T3535">
        <v>154</v>
      </c>
      <c r="U3535">
        <v>0</v>
      </c>
      <c r="V3535">
        <v>17</v>
      </c>
    </row>
    <row r="3536" spans="1:22" x14ac:dyDescent="0.3">
      <c r="A3536" s="42">
        <v>44049</v>
      </c>
      <c r="B3536" t="s">
        <v>124</v>
      </c>
      <c r="C3536">
        <v>248</v>
      </c>
      <c r="D3536">
        <v>8</v>
      </c>
      <c r="E3536">
        <v>240</v>
      </c>
      <c r="F3536">
        <v>6</v>
      </c>
      <c r="G3536">
        <v>8</v>
      </c>
      <c r="H3536">
        <v>2</v>
      </c>
      <c r="I3536">
        <v>314</v>
      </c>
      <c r="J3536">
        <v>11</v>
      </c>
      <c r="K3536">
        <v>3168</v>
      </c>
      <c r="L3536">
        <v>62</v>
      </c>
      <c r="M3536">
        <v>3482</v>
      </c>
      <c r="N3536">
        <v>73</v>
      </c>
      <c r="O3536">
        <v>0</v>
      </c>
      <c r="P3536">
        <v>0</v>
      </c>
      <c r="Q3536">
        <v>0</v>
      </c>
      <c r="R3536">
        <v>152</v>
      </c>
      <c r="S3536">
        <v>8</v>
      </c>
      <c r="T3536">
        <v>96</v>
      </c>
      <c r="U3536">
        <v>0</v>
      </c>
      <c r="V3536">
        <v>5</v>
      </c>
    </row>
    <row r="3537" spans="1:22" x14ac:dyDescent="0.3">
      <c r="A3537" s="42">
        <v>44049</v>
      </c>
      <c r="B3537" t="s">
        <v>77</v>
      </c>
      <c r="C3537">
        <v>56</v>
      </c>
      <c r="D3537">
        <v>2</v>
      </c>
      <c r="E3537">
        <v>56</v>
      </c>
      <c r="F3537">
        <v>2</v>
      </c>
      <c r="G3537">
        <v>0</v>
      </c>
      <c r="H3537">
        <v>0</v>
      </c>
      <c r="I3537">
        <v>64</v>
      </c>
      <c r="J3537">
        <v>2</v>
      </c>
      <c r="K3537">
        <v>1187</v>
      </c>
      <c r="L3537">
        <v>31</v>
      </c>
      <c r="M3537">
        <v>1251</v>
      </c>
      <c r="N3537">
        <v>33</v>
      </c>
      <c r="O3537">
        <v>0</v>
      </c>
      <c r="P3537">
        <v>0</v>
      </c>
      <c r="Q3537">
        <v>2</v>
      </c>
      <c r="R3537">
        <v>27</v>
      </c>
      <c r="S3537">
        <v>0</v>
      </c>
      <c r="T3537">
        <v>29</v>
      </c>
      <c r="U3537">
        <v>0</v>
      </c>
      <c r="V3537">
        <v>5</v>
      </c>
    </row>
    <row r="3538" spans="1:22" x14ac:dyDescent="0.3">
      <c r="A3538" s="42">
        <v>44049</v>
      </c>
      <c r="B3538" t="s">
        <v>125</v>
      </c>
      <c r="C3538">
        <v>118</v>
      </c>
      <c r="D3538">
        <v>5</v>
      </c>
      <c r="E3538">
        <v>108</v>
      </c>
      <c r="F3538">
        <v>4</v>
      </c>
      <c r="G3538">
        <v>10</v>
      </c>
      <c r="H3538">
        <v>1</v>
      </c>
      <c r="I3538">
        <v>137</v>
      </c>
      <c r="J3538">
        <v>6</v>
      </c>
      <c r="K3538">
        <v>2920</v>
      </c>
      <c r="L3538">
        <v>76</v>
      </c>
      <c r="M3538">
        <v>3057</v>
      </c>
      <c r="N3538">
        <v>82</v>
      </c>
      <c r="O3538">
        <v>0</v>
      </c>
      <c r="P3538">
        <v>3</v>
      </c>
      <c r="Q3538">
        <v>2</v>
      </c>
      <c r="R3538">
        <v>38</v>
      </c>
      <c r="S3538">
        <v>3</v>
      </c>
      <c r="T3538">
        <v>77</v>
      </c>
      <c r="U3538">
        <v>0</v>
      </c>
      <c r="V3538">
        <v>3</v>
      </c>
    </row>
    <row r="3539" spans="1:22" x14ac:dyDescent="0.3">
      <c r="A3539" s="42">
        <v>44049</v>
      </c>
      <c r="B3539" t="s">
        <v>126</v>
      </c>
      <c r="C3539">
        <v>112</v>
      </c>
      <c r="D3539">
        <v>3</v>
      </c>
      <c r="E3539">
        <v>110</v>
      </c>
      <c r="F3539">
        <v>3</v>
      </c>
      <c r="G3539">
        <v>2</v>
      </c>
      <c r="H3539">
        <v>0</v>
      </c>
      <c r="I3539">
        <v>130</v>
      </c>
      <c r="J3539">
        <v>4</v>
      </c>
      <c r="K3539">
        <v>1493</v>
      </c>
      <c r="L3539">
        <v>15</v>
      </c>
      <c r="M3539">
        <v>1623</v>
      </c>
      <c r="N3539">
        <v>19</v>
      </c>
      <c r="O3539">
        <v>0</v>
      </c>
      <c r="P3539">
        <v>1</v>
      </c>
      <c r="Q3539">
        <v>1</v>
      </c>
      <c r="R3539">
        <v>87</v>
      </c>
      <c r="S3539">
        <v>2</v>
      </c>
      <c r="T3539">
        <v>24</v>
      </c>
      <c r="U3539">
        <v>0</v>
      </c>
      <c r="V3539">
        <v>7</v>
      </c>
    </row>
    <row r="3540" spans="1:22" x14ac:dyDescent="0.3">
      <c r="A3540" s="42">
        <v>44049</v>
      </c>
      <c r="B3540" t="s">
        <v>48</v>
      </c>
      <c r="C3540">
        <v>525</v>
      </c>
      <c r="D3540">
        <v>12</v>
      </c>
      <c r="E3540">
        <v>482</v>
      </c>
      <c r="F3540">
        <v>8</v>
      </c>
      <c r="G3540">
        <v>43</v>
      </c>
      <c r="H3540">
        <v>4</v>
      </c>
      <c r="I3540">
        <v>579</v>
      </c>
      <c r="J3540">
        <v>12</v>
      </c>
      <c r="K3540">
        <v>8074</v>
      </c>
      <c r="L3540">
        <v>79</v>
      </c>
      <c r="M3540">
        <v>8653</v>
      </c>
      <c r="N3540">
        <v>91</v>
      </c>
      <c r="O3540">
        <v>0</v>
      </c>
      <c r="P3540">
        <v>3</v>
      </c>
      <c r="Q3540">
        <v>12</v>
      </c>
      <c r="R3540">
        <v>321</v>
      </c>
      <c r="S3540">
        <v>0</v>
      </c>
      <c r="T3540">
        <v>201</v>
      </c>
      <c r="U3540">
        <v>0</v>
      </c>
      <c r="V3540">
        <v>24</v>
      </c>
    </row>
    <row r="3541" spans="1:22" x14ac:dyDescent="0.3">
      <c r="A3541" s="42">
        <v>44049</v>
      </c>
      <c r="B3541" t="s">
        <v>103</v>
      </c>
      <c r="C3541">
        <v>225</v>
      </c>
      <c r="D3541">
        <v>11</v>
      </c>
      <c r="E3541">
        <v>221</v>
      </c>
      <c r="F3541">
        <v>11</v>
      </c>
      <c r="G3541">
        <v>4</v>
      </c>
      <c r="H3541">
        <v>0</v>
      </c>
      <c r="I3541">
        <v>233</v>
      </c>
      <c r="J3541">
        <v>11</v>
      </c>
      <c r="K3541">
        <v>3627</v>
      </c>
      <c r="L3541">
        <v>65</v>
      </c>
      <c r="M3541">
        <v>3860</v>
      </c>
      <c r="N3541">
        <v>76</v>
      </c>
      <c r="O3541">
        <v>0</v>
      </c>
      <c r="P3541">
        <v>0</v>
      </c>
      <c r="Q3541">
        <v>2</v>
      </c>
      <c r="R3541">
        <v>42</v>
      </c>
      <c r="S3541">
        <v>9</v>
      </c>
      <c r="T3541">
        <v>183</v>
      </c>
      <c r="U3541">
        <v>0</v>
      </c>
      <c r="V3541">
        <v>9</v>
      </c>
    </row>
    <row r="3542" spans="1:22" x14ac:dyDescent="0.3">
      <c r="A3542" s="42">
        <v>44049</v>
      </c>
      <c r="B3542" t="s">
        <v>46</v>
      </c>
      <c r="C3542">
        <v>4298</v>
      </c>
      <c r="D3542">
        <v>112</v>
      </c>
      <c r="E3542">
        <v>4172</v>
      </c>
      <c r="F3542">
        <v>113</v>
      </c>
      <c r="G3542">
        <v>126</v>
      </c>
      <c r="H3542">
        <v>-1</v>
      </c>
      <c r="I3542">
        <v>4847</v>
      </c>
      <c r="J3542">
        <v>119</v>
      </c>
      <c r="K3542">
        <v>73407</v>
      </c>
      <c r="L3542">
        <v>1464</v>
      </c>
      <c r="M3542">
        <v>78254</v>
      </c>
      <c r="N3542">
        <v>1583</v>
      </c>
      <c r="O3542">
        <v>-1</v>
      </c>
      <c r="P3542">
        <v>37</v>
      </c>
      <c r="Q3542">
        <v>111</v>
      </c>
      <c r="R3542">
        <v>2418</v>
      </c>
      <c r="S3542">
        <v>2</v>
      </c>
      <c r="T3542">
        <v>1843</v>
      </c>
      <c r="U3542">
        <v>2</v>
      </c>
      <c r="V3542">
        <v>199</v>
      </c>
    </row>
    <row r="3543" spans="1:22" x14ac:dyDescent="0.3">
      <c r="A3543" s="42">
        <v>44049</v>
      </c>
      <c r="B3543" t="s">
        <v>127</v>
      </c>
      <c r="C3543">
        <v>765</v>
      </c>
      <c r="D3543">
        <v>7</v>
      </c>
      <c r="E3543">
        <v>759</v>
      </c>
      <c r="F3543">
        <v>7</v>
      </c>
      <c r="G3543">
        <v>6</v>
      </c>
      <c r="H3543">
        <v>0</v>
      </c>
      <c r="I3543">
        <v>935</v>
      </c>
      <c r="J3543">
        <v>8</v>
      </c>
      <c r="K3543">
        <v>4353</v>
      </c>
      <c r="L3543">
        <v>24</v>
      </c>
      <c r="M3543">
        <v>5288</v>
      </c>
      <c r="N3543">
        <v>32</v>
      </c>
      <c r="O3543">
        <v>0</v>
      </c>
      <c r="P3543">
        <v>0</v>
      </c>
      <c r="Q3543">
        <v>5</v>
      </c>
      <c r="R3543">
        <v>705</v>
      </c>
      <c r="S3543">
        <v>2</v>
      </c>
      <c r="T3543">
        <v>60</v>
      </c>
      <c r="U3543">
        <v>0</v>
      </c>
      <c r="V3543">
        <v>3</v>
      </c>
    </row>
    <row r="3544" spans="1:22" x14ac:dyDescent="0.3">
      <c r="A3544" s="42">
        <v>44049</v>
      </c>
      <c r="B3544" t="s">
        <v>128</v>
      </c>
      <c r="C3544">
        <v>455</v>
      </c>
      <c r="D3544">
        <v>10</v>
      </c>
      <c r="E3544">
        <v>446</v>
      </c>
      <c r="F3544">
        <v>8</v>
      </c>
      <c r="G3544">
        <v>9</v>
      </c>
      <c r="H3544">
        <v>2</v>
      </c>
      <c r="I3544">
        <v>511</v>
      </c>
      <c r="J3544">
        <v>9</v>
      </c>
      <c r="K3544">
        <v>6365</v>
      </c>
      <c r="L3544">
        <v>39</v>
      </c>
      <c r="M3544">
        <v>6876</v>
      </c>
      <c r="N3544">
        <v>48</v>
      </c>
      <c r="O3544">
        <v>1</v>
      </c>
      <c r="P3544">
        <v>8</v>
      </c>
      <c r="Q3544">
        <v>7</v>
      </c>
      <c r="R3544">
        <v>243</v>
      </c>
      <c r="S3544">
        <v>2</v>
      </c>
      <c r="T3544">
        <v>204</v>
      </c>
      <c r="U3544">
        <v>0</v>
      </c>
      <c r="V3544">
        <v>27</v>
      </c>
    </row>
    <row r="3545" spans="1:22" x14ac:dyDescent="0.3">
      <c r="A3545" s="42">
        <v>44049</v>
      </c>
      <c r="B3545" t="s">
        <v>114</v>
      </c>
      <c r="C3545">
        <v>527</v>
      </c>
      <c r="D3545">
        <v>30</v>
      </c>
      <c r="E3545">
        <v>523</v>
      </c>
      <c r="F3545">
        <v>29</v>
      </c>
      <c r="G3545">
        <v>4</v>
      </c>
      <c r="H3545">
        <v>1</v>
      </c>
      <c r="I3545">
        <v>622</v>
      </c>
      <c r="J3545">
        <v>28</v>
      </c>
      <c r="K3545">
        <v>6033</v>
      </c>
      <c r="L3545">
        <v>138</v>
      </c>
      <c r="M3545">
        <v>6655</v>
      </c>
      <c r="N3545">
        <v>166</v>
      </c>
      <c r="O3545">
        <v>0</v>
      </c>
      <c r="P3545">
        <v>6</v>
      </c>
      <c r="Q3545">
        <v>10</v>
      </c>
      <c r="R3545">
        <v>295</v>
      </c>
      <c r="S3545">
        <v>20</v>
      </c>
      <c r="T3545">
        <v>226</v>
      </c>
      <c r="U3545">
        <v>1</v>
      </c>
      <c r="V3545">
        <v>24</v>
      </c>
    </row>
    <row r="3546" spans="1:22" x14ac:dyDescent="0.3">
      <c r="A3546" s="42">
        <v>44049</v>
      </c>
      <c r="B3546" t="s">
        <v>92</v>
      </c>
      <c r="C3546">
        <v>67</v>
      </c>
      <c r="D3546">
        <v>5</v>
      </c>
      <c r="E3546">
        <v>67</v>
      </c>
      <c r="F3546">
        <v>5</v>
      </c>
      <c r="G3546">
        <v>0</v>
      </c>
      <c r="H3546">
        <v>0</v>
      </c>
      <c r="I3546">
        <v>73</v>
      </c>
      <c r="J3546">
        <v>5</v>
      </c>
      <c r="K3546">
        <v>2127</v>
      </c>
      <c r="L3546">
        <v>27</v>
      </c>
      <c r="M3546">
        <v>2200</v>
      </c>
      <c r="N3546">
        <v>32</v>
      </c>
      <c r="O3546">
        <v>0</v>
      </c>
      <c r="P3546">
        <v>1</v>
      </c>
      <c r="Q3546">
        <v>0</v>
      </c>
      <c r="R3546">
        <v>22</v>
      </c>
      <c r="S3546">
        <v>5</v>
      </c>
      <c r="T3546">
        <v>44</v>
      </c>
      <c r="U3546">
        <v>0</v>
      </c>
      <c r="V3546">
        <v>6</v>
      </c>
    </row>
    <row r="3547" spans="1:22" x14ac:dyDescent="0.3">
      <c r="A3547" s="42">
        <v>44049</v>
      </c>
      <c r="B3547" t="s">
        <v>85</v>
      </c>
      <c r="C3547">
        <v>268</v>
      </c>
      <c r="D3547">
        <v>9</v>
      </c>
      <c r="E3547">
        <v>267</v>
      </c>
      <c r="F3547">
        <v>9</v>
      </c>
      <c r="G3547">
        <v>1</v>
      </c>
      <c r="H3547">
        <v>0</v>
      </c>
      <c r="I3547">
        <v>334</v>
      </c>
      <c r="J3547">
        <v>12</v>
      </c>
      <c r="K3547">
        <v>4148</v>
      </c>
      <c r="L3547">
        <v>109</v>
      </c>
      <c r="M3547">
        <v>4482</v>
      </c>
      <c r="N3547">
        <v>121</v>
      </c>
      <c r="O3547">
        <v>0</v>
      </c>
      <c r="P3547">
        <v>1</v>
      </c>
      <c r="Q3547">
        <v>4</v>
      </c>
      <c r="R3547">
        <v>143</v>
      </c>
      <c r="S3547">
        <v>5</v>
      </c>
      <c r="T3547">
        <v>124</v>
      </c>
      <c r="U3547">
        <v>1</v>
      </c>
      <c r="V3547">
        <v>11</v>
      </c>
    </row>
    <row r="3548" spans="1:22" x14ac:dyDescent="0.3">
      <c r="A3548" s="42">
        <v>44049</v>
      </c>
      <c r="B3548" t="s">
        <v>78</v>
      </c>
      <c r="C3548">
        <v>705</v>
      </c>
      <c r="D3548">
        <v>19</v>
      </c>
      <c r="E3548">
        <v>684</v>
      </c>
      <c r="F3548">
        <v>17</v>
      </c>
      <c r="G3548">
        <v>21</v>
      </c>
      <c r="H3548">
        <v>2</v>
      </c>
      <c r="I3548">
        <v>770</v>
      </c>
      <c r="J3548">
        <v>18</v>
      </c>
      <c r="K3548">
        <v>7117</v>
      </c>
      <c r="L3548">
        <v>167</v>
      </c>
      <c r="M3548">
        <v>7887</v>
      </c>
      <c r="N3548">
        <v>185</v>
      </c>
      <c r="O3548">
        <v>0</v>
      </c>
      <c r="P3548">
        <v>3</v>
      </c>
      <c r="Q3548">
        <v>13</v>
      </c>
      <c r="R3548">
        <v>409</v>
      </c>
      <c r="S3548">
        <v>6</v>
      </c>
      <c r="T3548">
        <v>293</v>
      </c>
      <c r="U3548">
        <v>0</v>
      </c>
      <c r="V3548">
        <v>17</v>
      </c>
    </row>
    <row r="3549" spans="1:22" x14ac:dyDescent="0.3">
      <c r="A3549" s="42">
        <v>44049</v>
      </c>
      <c r="B3549" t="s">
        <v>96</v>
      </c>
      <c r="C3549">
        <v>855</v>
      </c>
      <c r="D3549">
        <v>8</v>
      </c>
      <c r="E3549">
        <v>850</v>
      </c>
      <c r="F3549">
        <v>8</v>
      </c>
      <c r="G3549">
        <v>5</v>
      </c>
      <c r="H3549">
        <v>0</v>
      </c>
      <c r="I3549">
        <v>1009</v>
      </c>
      <c r="J3549">
        <v>6</v>
      </c>
      <c r="K3549">
        <v>4663</v>
      </c>
      <c r="L3549">
        <v>36</v>
      </c>
      <c r="M3549">
        <v>5672</v>
      </c>
      <c r="N3549">
        <v>42</v>
      </c>
      <c r="O3549">
        <v>0</v>
      </c>
      <c r="P3549">
        <v>13</v>
      </c>
      <c r="Q3549">
        <v>10</v>
      </c>
      <c r="R3549">
        <v>707</v>
      </c>
      <c r="S3549">
        <v>-2</v>
      </c>
      <c r="T3549">
        <v>135</v>
      </c>
      <c r="U3549">
        <v>0</v>
      </c>
      <c r="V3549">
        <v>60</v>
      </c>
    </row>
    <row r="3550" spans="1:22" x14ac:dyDescent="0.3">
      <c r="A3550" s="42">
        <v>44049</v>
      </c>
      <c r="B3550" t="s">
        <v>88</v>
      </c>
      <c r="C3550">
        <v>984</v>
      </c>
      <c r="D3550">
        <v>27</v>
      </c>
      <c r="E3550">
        <v>962</v>
      </c>
      <c r="F3550">
        <v>27</v>
      </c>
      <c r="G3550">
        <v>22</v>
      </c>
      <c r="H3550">
        <v>0</v>
      </c>
      <c r="I3550">
        <v>1094</v>
      </c>
      <c r="J3550">
        <v>31</v>
      </c>
      <c r="K3550">
        <v>13987</v>
      </c>
      <c r="L3550">
        <v>144</v>
      </c>
      <c r="M3550">
        <v>15081</v>
      </c>
      <c r="N3550">
        <v>175</v>
      </c>
      <c r="O3550">
        <v>1</v>
      </c>
      <c r="P3550">
        <v>15</v>
      </c>
      <c r="Q3550">
        <v>42</v>
      </c>
      <c r="R3550">
        <v>600</v>
      </c>
      <c r="S3550">
        <v>-16</v>
      </c>
      <c r="T3550">
        <v>369</v>
      </c>
      <c r="U3550">
        <v>3</v>
      </c>
      <c r="V3550">
        <v>53</v>
      </c>
    </row>
    <row r="3551" spans="1:22" x14ac:dyDescent="0.3">
      <c r="A3551" s="42">
        <v>44049</v>
      </c>
      <c r="B3551" t="s">
        <v>79</v>
      </c>
      <c r="C3551">
        <v>213</v>
      </c>
      <c r="D3551">
        <v>3</v>
      </c>
      <c r="E3551">
        <v>212</v>
      </c>
      <c r="F3551">
        <v>3</v>
      </c>
      <c r="G3551">
        <v>1</v>
      </c>
      <c r="H3551">
        <v>0</v>
      </c>
      <c r="I3551">
        <v>265</v>
      </c>
      <c r="J3551">
        <v>5</v>
      </c>
      <c r="K3551">
        <v>3387</v>
      </c>
      <c r="L3551">
        <v>47</v>
      </c>
      <c r="M3551">
        <v>3652</v>
      </c>
      <c r="N3551">
        <v>52</v>
      </c>
      <c r="O3551">
        <v>0</v>
      </c>
      <c r="P3551">
        <v>4</v>
      </c>
      <c r="Q3551">
        <v>3</v>
      </c>
      <c r="R3551">
        <v>132</v>
      </c>
      <c r="S3551">
        <v>0</v>
      </c>
      <c r="T3551">
        <v>77</v>
      </c>
      <c r="U3551">
        <v>1</v>
      </c>
      <c r="V3551">
        <v>22</v>
      </c>
    </row>
    <row r="3552" spans="1:22" x14ac:dyDescent="0.3">
      <c r="A3552" s="42">
        <v>44049</v>
      </c>
      <c r="B3552" t="s">
        <v>115</v>
      </c>
      <c r="C3552">
        <v>275</v>
      </c>
      <c r="D3552">
        <v>4</v>
      </c>
      <c r="E3552">
        <v>274</v>
      </c>
      <c r="F3552">
        <v>4</v>
      </c>
      <c r="G3552">
        <v>1</v>
      </c>
      <c r="H3552">
        <v>0</v>
      </c>
      <c r="I3552">
        <v>318</v>
      </c>
      <c r="J3552">
        <v>3</v>
      </c>
      <c r="K3552">
        <v>4500</v>
      </c>
      <c r="L3552">
        <v>74</v>
      </c>
      <c r="M3552">
        <v>4818</v>
      </c>
      <c r="N3552">
        <v>77</v>
      </c>
      <c r="O3552">
        <v>0</v>
      </c>
      <c r="P3552">
        <v>3</v>
      </c>
      <c r="Q3552">
        <v>7</v>
      </c>
      <c r="R3552">
        <v>153</v>
      </c>
      <c r="S3552">
        <v>-3</v>
      </c>
      <c r="T3552">
        <v>119</v>
      </c>
      <c r="U3552">
        <v>1</v>
      </c>
      <c r="V3552">
        <v>14</v>
      </c>
    </row>
    <row r="3553" spans="1:22" x14ac:dyDescent="0.3">
      <c r="A3553" s="42">
        <v>44049</v>
      </c>
      <c r="B3553" t="s">
        <v>2</v>
      </c>
      <c r="C3553">
        <v>1159</v>
      </c>
      <c r="D3553">
        <v>52</v>
      </c>
      <c r="E3553">
        <v>1155</v>
      </c>
      <c r="F3553">
        <v>52</v>
      </c>
      <c r="G3553">
        <v>4</v>
      </c>
      <c r="H3553">
        <v>0</v>
      </c>
      <c r="I3553">
        <v>1374</v>
      </c>
      <c r="J3553">
        <v>63</v>
      </c>
      <c r="K3553">
        <v>12141</v>
      </c>
      <c r="L3553">
        <v>226</v>
      </c>
      <c r="M3553">
        <v>13515</v>
      </c>
      <c r="N3553">
        <v>289</v>
      </c>
      <c r="O3553">
        <v>0</v>
      </c>
      <c r="P3553">
        <v>7</v>
      </c>
      <c r="Q3553">
        <v>26</v>
      </c>
      <c r="R3553">
        <v>630</v>
      </c>
      <c r="S3553">
        <v>26</v>
      </c>
      <c r="T3553">
        <v>522</v>
      </c>
      <c r="U3553">
        <v>0</v>
      </c>
      <c r="V3553">
        <v>39</v>
      </c>
    </row>
    <row r="3554" spans="1:22" x14ac:dyDescent="0.3">
      <c r="A3554" s="42">
        <v>44049</v>
      </c>
      <c r="B3554" t="s">
        <v>80</v>
      </c>
      <c r="C3554">
        <v>509</v>
      </c>
      <c r="D3554">
        <v>11</v>
      </c>
      <c r="E3554">
        <v>504</v>
      </c>
      <c r="F3554">
        <v>11</v>
      </c>
      <c r="G3554">
        <v>5</v>
      </c>
      <c r="H3554">
        <v>0</v>
      </c>
      <c r="I3554">
        <v>624</v>
      </c>
      <c r="J3554">
        <v>13</v>
      </c>
      <c r="K3554">
        <v>8472</v>
      </c>
      <c r="L3554">
        <v>173</v>
      </c>
      <c r="M3554">
        <v>9096</v>
      </c>
      <c r="N3554">
        <v>186</v>
      </c>
      <c r="O3554">
        <v>0</v>
      </c>
      <c r="P3554">
        <v>20</v>
      </c>
      <c r="Q3554">
        <v>4</v>
      </c>
      <c r="R3554">
        <v>357</v>
      </c>
      <c r="S3554">
        <v>7</v>
      </c>
      <c r="T3554">
        <v>132</v>
      </c>
      <c r="U3554">
        <v>1</v>
      </c>
      <c r="V3554">
        <v>36</v>
      </c>
    </row>
    <row r="3555" spans="1:22" x14ac:dyDescent="0.3">
      <c r="A3555" s="42">
        <v>44049</v>
      </c>
      <c r="B3555" t="s">
        <v>110</v>
      </c>
      <c r="C3555">
        <v>351</v>
      </c>
      <c r="D3555">
        <v>16</v>
      </c>
      <c r="E3555">
        <v>312</v>
      </c>
      <c r="F3555">
        <v>10</v>
      </c>
      <c r="G3555">
        <v>39</v>
      </c>
      <c r="H3555">
        <v>6</v>
      </c>
      <c r="I3555">
        <v>388</v>
      </c>
      <c r="J3555">
        <v>13</v>
      </c>
      <c r="K3555">
        <v>3487</v>
      </c>
      <c r="L3555">
        <v>50</v>
      </c>
      <c r="M3555">
        <v>3875</v>
      </c>
      <c r="N3555">
        <v>63</v>
      </c>
      <c r="O3555">
        <v>0</v>
      </c>
      <c r="P3555">
        <v>5</v>
      </c>
      <c r="Q3555">
        <v>6</v>
      </c>
      <c r="R3555">
        <v>164</v>
      </c>
      <c r="S3555">
        <v>10</v>
      </c>
      <c r="T3555">
        <v>182</v>
      </c>
      <c r="U3555">
        <v>0</v>
      </c>
      <c r="V3555">
        <v>21</v>
      </c>
    </row>
    <row r="3556" spans="1:22" x14ac:dyDescent="0.3">
      <c r="A3556" s="42">
        <v>44049</v>
      </c>
      <c r="B3556" t="s">
        <v>97</v>
      </c>
      <c r="C3556">
        <v>99</v>
      </c>
      <c r="D3556">
        <v>0</v>
      </c>
      <c r="E3556">
        <v>99</v>
      </c>
      <c r="F3556">
        <v>0</v>
      </c>
      <c r="G3556">
        <v>0</v>
      </c>
      <c r="H3556">
        <v>0</v>
      </c>
      <c r="I3556">
        <v>120</v>
      </c>
      <c r="J3556">
        <v>0</v>
      </c>
      <c r="K3556">
        <v>1720</v>
      </c>
      <c r="L3556">
        <v>22</v>
      </c>
      <c r="M3556">
        <v>1840</v>
      </c>
      <c r="N3556">
        <v>22</v>
      </c>
      <c r="O3556">
        <v>0</v>
      </c>
      <c r="P3556">
        <v>0</v>
      </c>
      <c r="Q3556">
        <v>6</v>
      </c>
      <c r="R3556">
        <v>61</v>
      </c>
      <c r="S3556">
        <v>-6</v>
      </c>
      <c r="T3556">
        <v>38</v>
      </c>
      <c r="U3556">
        <v>0</v>
      </c>
      <c r="V3556">
        <v>5</v>
      </c>
    </row>
    <row r="3557" spans="1:22" x14ac:dyDescent="0.3">
      <c r="A3557" s="42">
        <v>44049</v>
      </c>
      <c r="B3557" t="s">
        <v>70</v>
      </c>
      <c r="C3557">
        <v>397</v>
      </c>
      <c r="D3557">
        <v>17</v>
      </c>
      <c r="E3557">
        <v>383</v>
      </c>
      <c r="F3557">
        <v>17</v>
      </c>
      <c r="G3557">
        <v>14</v>
      </c>
      <c r="H3557">
        <v>0</v>
      </c>
      <c r="I3557">
        <v>445</v>
      </c>
      <c r="J3557">
        <v>20</v>
      </c>
      <c r="K3557">
        <v>4711</v>
      </c>
      <c r="L3557">
        <v>75</v>
      </c>
      <c r="M3557">
        <v>5156</v>
      </c>
      <c r="N3557">
        <v>95</v>
      </c>
      <c r="O3557">
        <v>0</v>
      </c>
      <c r="P3557">
        <v>9</v>
      </c>
      <c r="Q3557">
        <v>14</v>
      </c>
      <c r="R3557">
        <v>205</v>
      </c>
      <c r="S3557">
        <v>3</v>
      </c>
      <c r="T3557">
        <v>183</v>
      </c>
      <c r="U3557">
        <v>1</v>
      </c>
      <c r="V3557">
        <v>31</v>
      </c>
    </row>
    <row r="3558" spans="1:22" x14ac:dyDescent="0.3">
      <c r="A3558" s="42">
        <v>44049</v>
      </c>
      <c r="B3558" t="s">
        <v>56</v>
      </c>
      <c r="C3558">
        <v>1815</v>
      </c>
      <c r="D3558">
        <v>34</v>
      </c>
      <c r="E3558">
        <v>1807</v>
      </c>
      <c r="F3558">
        <v>34</v>
      </c>
      <c r="G3558">
        <v>8</v>
      </c>
      <c r="H3558">
        <v>0</v>
      </c>
      <c r="I3558">
        <v>2093</v>
      </c>
      <c r="J3558">
        <v>38</v>
      </c>
      <c r="K3558">
        <v>24139</v>
      </c>
      <c r="L3558">
        <v>233</v>
      </c>
      <c r="M3558">
        <v>26232</v>
      </c>
      <c r="N3558">
        <v>271</v>
      </c>
      <c r="O3558">
        <v>0</v>
      </c>
      <c r="P3558">
        <v>13</v>
      </c>
      <c r="Q3558">
        <v>14</v>
      </c>
      <c r="R3558">
        <v>838</v>
      </c>
      <c r="S3558">
        <v>20</v>
      </c>
      <c r="T3558">
        <v>964</v>
      </c>
      <c r="U3558">
        <v>4</v>
      </c>
      <c r="V3558">
        <v>82</v>
      </c>
    </row>
    <row r="3559" spans="1:22" x14ac:dyDescent="0.3">
      <c r="A3559" s="42">
        <v>44049</v>
      </c>
      <c r="B3559" t="s">
        <v>129</v>
      </c>
      <c r="C3559">
        <v>55</v>
      </c>
      <c r="D3559">
        <v>2</v>
      </c>
      <c r="E3559">
        <v>55</v>
      </c>
      <c r="F3559">
        <v>2</v>
      </c>
      <c r="G3559">
        <v>0</v>
      </c>
      <c r="H3559">
        <v>0</v>
      </c>
      <c r="I3559">
        <v>67</v>
      </c>
      <c r="J3559">
        <v>2</v>
      </c>
      <c r="K3559">
        <v>913</v>
      </c>
      <c r="L3559">
        <v>19</v>
      </c>
      <c r="M3559">
        <v>980</v>
      </c>
      <c r="N3559">
        <v>21</v>
      </c>
      <c r="O3559">
        <v>0</v>
      </c>
      <c r="P3559">
        <v>0</v>
      </c>
      <c r="Q3559">
        <v>0</v>
      </c>
      <c r="R3559">
        <v>30</v>
      </c>
      <c r="S3559">
        <v>2</v>
      </c>
      <c r="T3559">
        <v>25</v>
      </c>
      <c r="U3559">
        <v>0</v>
      </c>
      <c r="V3559">
        <v>0</v>
      </c>
    </row>
    <row r="3560" spans="1:22" x14ac:dyDescent="0.3">
      <c r="A3560" s="42">
        <v>44049</v>
      </c>
      <c r="B3560" t="s">
        <v>104</v>
      </c>
      <c r="C3560">
        <v>98</v>
      </c>
      <c r="D3560">
        <v>4</v>
      </c>
      <c r="E3560">
        <v>98</v>
      </c>
      <c r="F3560">
        <v>4</v>
      </c>
      <c r="G3560">
        <v>0</v>
      </c>
      <c r="H3560">
        <v>0</v>
      </c>
      <c r="I3560">
        <v>116</v>
      </c>
      <c r="J3560">
        <v>6</v>
      </c>
      <c r="K3560">
        <v>4839</v>
      </c>
      <c r="L3560">
        <v>58</v>
      </c>
      <c r="M3560">
        <v>4955</v>
      </c>
      <c r="N3560">
        <v>64</v>
      </c>
      <c r="O3560">
        <v>0</v>
      </c>
      <c r="P3560">
        <v>1</v>
      </c>
      <c r="Q3560">
        <v>3</v>
      </c>
      <c r="R3560">
        <v>52</v>
      </c>
      <c r="S3560">
        <v>1</v>
      </c>
      <c r="T3560">
        <v>45</v>
      </c>
      <c r="U3560">
        <v>0</v>
      </c>
      <c r="V3560">
        <v>2</v>
      </c>
    </row>
    <row r="3561" spans="1:22" x14ac:dyDescent="0.3">
      <c r="A3561" s="42">
        <v>44049</v>
      </c>
      <c r="B3561" t="s">
        <v>111</v>
      </c>
      <c r="C3561">
        <v>490</v>
      </c>
      <c r="D3561">
        <v>26</v>
      </c>
      <c r="E3561">
        <v>478</v>
      </c>
      <c r="F3561">
        <v>26</v>
      </c>
      <c r="G3561">
        <v>12</v>
      </c>
      <c r="H3561">
        <v>0</v>
      </c>
      <c r="I3561">
        <v>544</v>
      </c>
      <c r="J3561">
        <v>30</v>
      </c>
      <c r="K3561">
        <v>5152</v>
      </c>
      <c r="L3561">
        <v>126</v>
      </c>
      <c r="M3561">
        <v>5696</v>
      </c>
      <c r="N3561">
        <v>156</v>
      </c>
      <c r="O3561">
        <v>0</v>
      </c>
      <c r="P3561">
        <v>4</v>
      </c>
      <c r="Q3561">
        <v>18</v>
      </c>
      <c r="R3561">
        <v>198</v>
      </c>
      <c r="S3561">
        <v>8</v>
      </c>
      <c r="T3561">
        <v>288</v>
      </c>
      <c r="U3561">
        <v>0</v>
      </c>
      <c r="V3561">
        <v>21</v>
      </c>
    </row>
    <row r="3562" spans="1:22" x14ac:dyDescent="0.3">
      <c r="A3562" s="42">
        <v>44049</v>
      </c>
      <c r="B3562" t="s">
        <v>57</v>
      </c>
      <c r="C3562">
        <v>2831</v>
      </c>
      <c r="D3562">
        <v>38</v>
      </c>
      <c r="E3562">
        <v>2785</v>
      </c>
      <c r="F3562">
        <v>30</v>
      </c>
      <c r="G3562">
        <v>46</v>
      </c>
      <c r="H3562">
        <v>8</v>
      </c>
      <c r="I3562">
        <v>2881</v>
      </c>
      <c r="J3562">
        <v>21</v>
      </c>
      <c r="K3562">
        <v>169768</v>
      </c>
      <c r="L3562">
        <v>2693</v>
      </c>
      <c r="M3562">
        <v>172649</v>
      </c>
      <c r="N3562">
        <v>2714</v>
      </c>
      <c r="O3562">
        <v>2</v>
      </c>
      <c r="P3562">
        <v>16</v>
      </c>
      <c r="Q3562">
        <v>53</v>
      </c>
      <c r="R3562">
        <v>1490</v>
      </c>
      <c r="S3562">
        <v>-17</v>
      </c>
      <c r="T3562">
        <v>1325</v>
      </c>
      <c r="U3562">
        <v>3</v>
      </c>
      <c r="V3562">
        <v>68</v>
      </c>
    </row>
    <row r="3563" spans="1:22" x14ac:dyDescent="0.3">
      <c r="A3563" s="42">
        <v>44049</v>
      </c>
      <c r="B3563" t="s">
        <v>89</v>
      </c>
      <c r="C3563">
        <v>155</v>
      </c>
      <c r="D3563">
        <v>14</v>
      </c>
      <c r="E3563">
        <v>153</v>
      </c>
      <c r="F3563">
        <v>14</v>
      </c>
      <c r="G3563">
        <v>2</v>
      </c>
      <c r="H3563">
        <v>0</v>
      </c>
      <c r="I3563">
        <v>182</v>
      </c>
      <c r="J3563">
        <v>13</v>
      </c>
      <c r="K3563">
        <v>3818</v>
      </c>
      <c r="L3563">
        <v>72</v>
      </c>
      <c r="M3563">
        <v>4000</v>
      </c>
      <c r="N3563">
        <v>85</v>
      </c>
      <c r="O3563">
        <v>0</v>
      </c>
      <c r="P3563">
        <v>1</v>
      </c>
      <c r="Q3563">
        <v>1</v>
      </c>
      <c r="R3563">
        <v>98</v>
      </c>
      <c r="S3563">
        <v>13</v>
      </c>
      <c r="T3563">
        <v>56</v>
      </c>
      <c r="U3563">
        <v>1</v>
      </c>
      <c r="V3563">
        <v>5</v>
      </c>
    </row>
    <row r="3564" spans="1:22" x14ac:dyDescent="0.3">
      <c r="A3564" s="42">
        <v>44049</v>
      </c>
      <c r="B3564" t="s">
        <v>44</v>
      </c>
      <c r="C3564">
        <v>3036</v>
      </c>
      <c r="D3564">
        <v>108</v>
      </c>
      <c r="E3564">
        <v>3008</v>
      </c>
      <c r="F3564">
        <v>108</v>
      </c>
      <c r="G3564">
        <v>28</v>
      </c>
      <c r="H3564">
        <v>0</v>
      </c>
      <c r="I3564">
        <v>3419</v>
      </c>
      <c r="J3564">
        <v>120</v>
      </c>
      <c r="K3564">
        <v>125148</v>
      </c>
      <c r="L3564">
        <v>1247</v>
      </c>
      <c r="M3564">
        <v>128567</v>
      </c>
      <c r="N3564">
        <v>1367</v>
      </c>
      <c r="O3564">
        <v>3</v>
      </c>
      <c r="P3564">
        <v>8</v>
      </c>
      <c r="Q3564">
        <v>184</v>
      </c>
      <c r="R3564">
        <v>1594</v>
      </c>
      <c r="S3564">
        <v>-79</v>
      </c>
      <c r="T3564">
        <v>1434</v>
      </c>
      <c r="U3564">
        <v>2</v>
      </c>
      <c r="V3564">
        <v>37</v>
      </c>
    </row>
    <row r="3565" spans="1:22" x14ac:dyDescent="0.3">
      <c r="A3565" s="42">
        <v>44049</v>
      </c>
      <c r="B3565" t="s">
        <v>81</v>
      </c>
      <c r="C3565">
        <v>77</v>
      </c>
      <c r="D3565">
        <v>0</v>
      </c>
      <c r="E3565">
        <v>75</v>
      </c>
      <c r="F3565">
        <v>0</v>
      </c>
      <c r="G3565">
        <v>2</v>
      </c>
      <c r="H3565">
        <v>0</v>
      </c>
      <c r="I3565">
        <v>87</v>
      </c>
      <c r="J3565">
        <v>0</v>
      </c>
      <c r="K3565">
        <v>1665</v>
      </c>
      <c r="L3565">
        <v>10</v>
      </c>
      <c r="M3565">
        <v>1752</v>
      </c>
      <c r="N3565">
        <v>10</v>
      </c>
      <c r="O3565">
        <v>0</v>
      </c>
      <c r="P3565">
        <v>0</v>
      </c>
      <c r="Q3565">
        <v>1</v>
      </c>
      <c r="R3565">
        <v>53</v>
      </c>
      <c r="S3565">
        <v>-1</v>
      </c>
      <c r="T3565">
        <v>24</v>
      </c>
      <c r="U3565">
        <v>0</v>
      </c>
      <c r="V3565">
        <v>4</v>
      </c>
    </row>
    <row r="3566" spans="1:22" x14ac:dyDescent="0.3">
      <c r="A3566" s="42">
        <v>44049</v>
      </c>
      <c r="B3566" t="s">
        <v>130</v>
      </c>
      <c r="C3566">
        <v>30</v>
      </c>
      <c r="D3566">
        <v>3</v>
      </c>
      <c r="E3566">
        <v>30</v>
      </c>
      <c r="F3566">
        <v>3</v>
      </c>
      <c r="G3566">
        <v>0</v>
      </c>
      <c r="H3566">
        <v>0</v>
      </c>
      <c r="I3566">
        <v>30</v>
      </c>
      <c r="J3566">
        <v>3</v>
      </c>
      <c r="K3566">
        <v>650</v>
      </c>
      <c r="L3566">
        <v>7</v>
      </c>
      <c r="M3566">
        <v>680</v>
      </c>
      <c r="N3566">
        <v>10</v>
      </c>
      <c r="O3566">
        <v>0</v>
      </c>
      <c r="P3566">
        <v>1</v>
      </c>
      <c r="Q3566">
        <v>2</v>
      </c>
      <c r="R3566">
        <v>13</v>
      </c>
      <c r="S3566">
        <v>1</v>
      </c>
      <c r="T3566">
        <v>16</v>
      </c>
      <c r="U3566">
        <v>0</v>
      </c>
      <c r="V3566">
        <v>0</v>
      </c>
    </row>
    <row r="3567" spans="1:22" x14ac:dyDescent="0.3">
      <c r="A3567" s="42">
        <v>44049</v>
      </c>
      <c r="B3567" t="s">
        <v>131</v>
      </c>
      <c r="C3567">
        <v>185</v>
      </c>
      <c r="D3567">
        <v>4</v>
      </c>
      <c r="E3567">
        <v>180</v>
      </c>
      <c r="F3567">
        <v>1</v>
      </c>
      <c r="G3567">
        <v>5</v>
      </c>
      <c r="H3567">
        <v>3</v>
      </c>
      <c r="I3567">
        <v>200</v>
      </c>
      <c r="J3567">
        <v>6</v>
      </c>
      <c r="K3567">
        <v>1848</v>
      </c>
      <c r="L3567">
        <v>19</v>
      </c>
      <c r="M3567">
        <v>2048</v>
      </c>
      <c r="N3567">
        <v>25</v>
      </c>
      <c r="O3567">
        <v>0</v>
      </c>
      <c r="P3567">
        <v>3</v>
      </c>
      <c r="Q3567">
        <v>5</v>
      </c>
      <c r="R3567">
        <v>97</v>
      </c>
      <c r="S3567">
        <v>-1</v>
      </c>
      <c r="T3567">
        <v>85</v>
      </c>
      <c r="U3567">
        <v>0</v>
      </c>
      <c r="V3567">
        <v>10</v>
      </c>
    </row>
    <row r="3568" spans="1:22" x14ac:dyDescent="0.3">
      <c r="A3568" s="42">
        <v>44049</v>
      </c>
      <c r="B3568" t="s">
        <v>71</v>
      </c>
      <c r="C3568">
        <v>1677</v>
      </c>
      <c r="D3568">
        <v>31</v>
      </c>
      <c r="E3568">
        <v>1668</v>
      </c>
      <c r="F3568">
        <v>31</v>
      </c>
      <c r="G3568">
        <v>9</v>
      </c>
      <c r="H3568">
        <v>0</v>
      </c>
      <c r="I3568">
        <v>1989</v>
      </c>
      <c r="J3568">
        <v>28</v>
      </c>
      <c r="K3568">
        <v>17153</v>
      </c>
      <c r="L3568">
        <v>220</v>
      </c>
      <c r="M3568">
        <v>19142</v>
      </c>
      <c r="N3568">
        <v>248</v>
      </c>
      <c r="O3568">
        <v>3</v>
      </c>
      <c r="P3568">
        <v>16</v>
      </c>
      <c r="Q3568">
        <v>27</v>
      </c>
      <c r="R3568">
        <v>1225</v>
      </c>
      <c r="S3568">
        <v>1</v>
      </c>
      <c r="T3568">
        <v>436</v>
      </c>
      <c r="U3568">
        <v>1</v>
      </c>
      <c r="V3568">
        <v>52</v>
      </c>
    </row>
    <row r="3569" spans="1:22" x14ac:dyDescent="0.3">
      <c r="A3569" s="42">
        <v>44049</v>
      </c>
      <c r="B3569" t="s">
        <v>132</v>
      </c>
      <c r="C3569">
        <v>517</v>
      </c>
      <c r="D3569">
        <v>3</v>
      </c>
      <c r="E3569">
        <v>516</v>
      </c>
      <c r="F3569">
        <v>3</v>
      </c>
      <c r="G3569">
        <v>1</v>
      </c>
      <c r="H3569">
        <v>0</v>
      </c>
      <c r="I3569">
        <v>612</v>
      </c>
      <c r="J3569">
        <v>6</v>
      </c>
      <c r="K3569">
        <v>5547</v>
      </c>
      <c r="L3569">
        <v>108</v>
      </c>
      <c r="M3569">
        <v>6159</v>
      </c>
      <c r="N3569">
        <v>114</v>
      </c>
      <c r="O3569">
        <v>0</v>
      </c>
      <c r="P3569">
        <v>1</v>
      </c>
      <c r="Q3569">
        <v>4</v>
      </c>
      <c r="R3569">
        <v>395</v>
      </c>
      <c r="S3569">
        <v>-1</v>
      </c>
      <c r="T3569">
        <v>121</v>
      </c>
      <c r="U3569">
        <v>1</v>
      </c>
      <c r="V3569">
        <v>14</v>
      </c>
    </row>
    <row r="3570" spans="1:22" x14ac:dyDescent="0.3">
      <c r="A3570" s="42">
        <v>44049</v>
      </c>
      <c r="B3570" t="s">
        <v>72</v>
      </c>
      <c r="C3570">
        <v>423</v>
      </c>
      <c r="D3570">
        <v>25</v>
      </c>
      <c r="E3570">
        <v>404</v>
      </c>
      <c r="F3570">
        <v>25</v>
      </c>
      <c r="G3570">
        <v>19</v>
      </c>
      <c r="H3570">
        <v>0</v>
      </c>
      <c r="I3570">
        <v>489</v>
      </c>
      <c r="J3570">
        <v>29</v>
      </c>
      <c r="K3570">
        <v>10179</v>
      </c>
      <c r="L3570">
        <v>249</v>
      </c>
      <c r="M3570">
        <v>10668</v>
      </c>
      <c r="N3570">
        <v>278</v>
      </c>
      <c r="O3570">
        <v>0</v>
      </c>
      <c r="P3570">
        <v>2</v>
      </c>
      <c r="Q3570">
        <v>9</v>
      </c>
      <c r="R3570">
        <v>192</v>
      </c>
      <c r="S3570">
        <v>16</v>
      </c>
      <c r="T3570">
        <v>229</v>
      </c>
      <c r="U3570">
        <v>0</v>
      </c>
      <c r="V3570">
        <v>16</v>
      </c>
    </row>
    <row r="3571" spans="1:22" x14ac:dyDescent="0.3">
      <c r="A3571" s="42">
        <v>44049</v>
      </c>
      <c r="B3571" t="s">
        <v>52</v>
      </c>
      <c r="C3571">
        <v>1506</v>
      </c>
      <c r="D3571">
        <v>31</v>
      </c>
      <c r="E3571">
        <v>1504</v>
      </c>
      <c r="F3571">
        <v>31</v>
      </c>
      <c r="G3571">
        <v>2</v>
      </c>
      <c r="H3571">
        <v>0</v>
      </c>
      <c r="I3571">
        <v>1895</v>
      </c>
      <c r="J3571">
        <v>35</v>
      </c>
      <c r="K3571">
        <v>10086</v>
      </c>
      <c r="L3571">
        <v>99</v>
      </c>
      <c r="M3571">
        <v>11981</v>
      </c>
      <c r="N3571">
        <v>134</v>
      </c>
      <c r="O3571">
        <v>0</v>
      </c>
      <c r="P3571">
        <v>19</v>
      </c>
      <c r="Q3571">
        <v>9</v>
      </c>
      <c r="R3571">
        <v>923</v>
      </c>
      <c r="S3571">
        <v>22</v>
      </c>
      <c r="T3571">
        <v>564</v>
      </c>
      <c r="U3571">
        <v>1</v>
      </c>
      <c r="V3571">
        <v>93</v>
      </c>
    </row>
    <row r="3572" spans="1:22" x14ac:dyDescent="0.3">
      <c r="A3572" s="42">
        <v>44049</v>
      </c>
      <c r="B3572" t="s">
        <v>19</v>
      </c>
      <c r="C3572">
        <v>6298</v>
      </c>
      <c r="D3572">
        <v>44</v>
      </c>
      <c r="E3572">
        <v>6289</v>
      </c>
      <c r="F3572">
        <v>44</v>
      </c>
      <c r="G3572">
        <v>9</v>
      </c>
      <c r="H3572">
        <v>0</v>
      </c>
      <c r="I3572">
        <v>7692</v>
      </c>
      <c r="J3572">
        <v>73</v>
      </c>
      <c r="K3572">
        <v>46625</v>
      </c>
      <c r="L3572">
        <v>392</v>
      </c>
      <c r="M3572">
        <v>54317</v>
      </c>
      <c r="N3572">
        <v>465</v>
      </c>
      <c r="O3572">
        <v>0</v>
      </c>
      <c r="P3572">
        <v>53</v>
      </c>
      <c r="Q3572">
        <v>97</v>
      </c>
      <c r="R3572">
        <v>3626</v>
      </c>
      <c r="S3572">
        <v>-53</v>
      </c>
      <c r="T3572">
        <v>2619</v>
      </c>
      <c r="U3572">
        <v>2</v>
      </c>
      <c r="V3572">
        <v>187</v>
      </c>
    </row>
    <row r="3573" spans="1:22" x14ac:dyDescent="0.3">
      <c r="A3573" s="42">
        <v>44049</v>
      </c>
      <c r="B3573" t="s">
        <v>73</v>
      </c>
      <c r="C3573">
        <v>110</v>
      </c>
      <c r="D3573">
        <v>5</v>
      </c>
      <c r="E3573">
        <v>107</v>
      </c>
      <c r="F3573">
        <v>5</v>
      </c>
      <c r="G3573">
        <v>3</v>
      </c>
      <c r="H3573">
        <v>0</v>
      </c>
      <c r="I3573">
        <v>119</v>
      </c>
      <c r="J3573">
        <v>6</v>
      </c>
      <c r="K3573">
        <v>2260</v>
      </c>
      <c r="L3573">
        <v>41</v>
      </c>
      <c r="M3573">
        <v>2379</v>
      </c>
      <c r="N3573">
        <v>47</v>
      </c>
      <c r="O3573">
        <v>0</v>
      </c>
      <c r="P3573">
        <v>0</v>
      </c>
      <c r="Q3573">
        <v>0</v>
      </c>
      <c r="R3573">
        <v>46</v>
      </c>
      <c r="S3573">
        <v>5</v>
      </c>
      <c r="T3573">
        <v>64</v>
      </c>
      <c r="U3573">
        <v>1</v>
      </c>
      <c r="V3573">
        <v>6</v>
      </c>
    </row>
    <row r="3574" spans="1:22" x14ac:dyDescent="0.3">
      <c r="A3574" s="42">
        <v>44049</v>
      </c>
      <c r="B3574" t="s">
        <v>133</v>
      </c>
      <c r="C3574">
        <v>100</v>
      </c>
      <c r="D3574">
        <v>4</v>
      </c>
      <c r="E3574">
        <v>100</v>
      </c>
      <c r="F3574">
        <v>4</v>
      </c>
      <c r="G3574">
        <v>0</v>
      </c>
      <c r="H3574">
        <v>0</v>
      </c>
      <c r="I3574">
        <v>123</v>
      </c>
      <c r="J3574">
        <v>4</v>
      </c>
      <c r="K3574">
        <v>2976</v>
      </c>
      <c r="L3574">
        <v>33</v>
      </c>
      <c r="M3574">
        <v>3099</v>
      </c>
      <c r="N3574">
        <v>37</v>
      </c>
      <c r="O3574">
        <v>0</v>
      </c>
      <c r="P3574">
        <v>0</v>
      </c>
      <c r="Q3574">
        <v>2</v>
      </c>
      <c r="R3574">
        <v>68</v>
      </c>
      <c r="S3574">
        <v>2</v>
      </c>
      <c r="T3574">
        <v>32</v>
      </c>
      <c r="U3574">
        <v>0</v>
      </c>
      <c r="V3574">
        <v>4</v>
      </c>
    </row>
    <row r="3575" spans="1:22" x14ac:dyDescent="0.3">
      <c r="A3575" s="42">
        <v>44049</v>
      </c>
      <c r="B3575" t="s">
        <v>50</v>
      </c>
      <c r="C3575">
        <v>1791</v>
      </c>
      <c r="D3575">
        <v>28</v>
      </c>
      <c r="E3575">
        <v>1734</v>
      </c>
      <c r="F3575">
        <v>27</v>
      </c>
      <c r="G3575">
        <v>57</v>
      </c>
      <c r="H3575">
        <v>1</v>
      </c>
      <c r="I3575">
        <v>1939</v>
      </c>
      <c r="J3575">
        <v>33</v>
      </c>
      <c r="K3575">
        <v>16073</v>
      </c>
      <c r="L3575">
        <v>216</v>
      </c>
      <c r="M3575">
        <v>18012</v>
      </c>
      <c r="N3575">
        <v>249</v>
      </c>
      <c r="O3575">
        <v>0</v>
      </c>
      <c r="P3575">
        <v>6</v>
      </c>
      <c r="Q3575">
        <v>29</v>
      </c>
      <c r="R3575">
        <v>1174</v>
      </c>
      <c r="S3575">
        <v>-1</v>
      </c>
      <c r="T3575">
        <v>611</v>
      </c>
      <c r="U3575">
        <v>3</v>
      </c>
      <c r="V3575">
        <v>61</v>
      </c>
    </row>
    <row r="3576" spans="1:22" x14ac:dyDescent="0.3">
      <c r="A3576" s="42">
        <v>44049</v>
      </c>
      <c r="B3576" t="s">
        <v>43</v>
      </c>
      <c r="C3576">
        <v>22212</v>
      </c>
      <c r="D3576">
        <v>288</v>
      </c>
      <c r="E3576">
        <v>22169</v>
      </c>
      <c r="F3576">
        <v>286</v>
      </c>
      <c r="G3576">
        <v>43</v>
      </c>
      <c r="H3576">
        <v>2</v>
      </c>
      <c r="I3576">
        <v>27102</v>
      </c>
      <c r="J3576">
        <v>346</v>
      </c>
      <c r="K3576">
        <v>232295</v>
      </c>
      <c r="L3576">
        <v>2655</v>
      </c>
      <c r="M3576">
        <v>259397</v>
      </c>
      <c r="N3576">
        <v>3001</v>
      </c>
      <c r="O3576">
        <v>2</v>
      </c>
      <c r="P3576">
        <v>300</v>
      </c>
      <c r="Q3576">
        <v>348</v>
      </c>
      <c r="R3576">
        <v>17631</v>
      </c>
      <c r="S3576">
        <v>-62</v>
      </c>
      <c r="T3576">
        <v>4281</v>
      </c>
      <c r="U3576">
        <v>20</v>
      </c>
      <c r="V3576">
        <v>1284</v>
      </c>
    </row>
    <row r="3577" spans="1:22" x14ac:dyDescent="0.3">
      <c r="A3577" s="42">
        <v>44049</v>
      </c>
      <c r="B3577" t="s">
        <v>99</v>
      </c>
      <c r="C3577">
        <v>429</v>
      </c>
      <c r="D3577">
        <v>36</v>
      </c>
      <c r="E3577">
        <v>425</v>
      </c>
      <c r="F3577">
        <v>36</v>
      </c>
      <c r="G3577">
        <v>4</v>
      </c>
      <c r="H3577">
        <v>0</v>
      </c>
      <c r="I3577">
        <v>479</v>
      </c>
      <c r="J3577">
        <v>13</v>
      </c>
      <c r="K3577">
        <v>3245</v>
      </c>
      <c r="L3577">
        <v>38</v>
      </c>
      <c r="M3577">
        <v>3724</v>
      </c>
      <c r="N3577">
        <v>51</v>
      </c>
      <c r="O3577">
        <v>1</v>
      </c>
      <c r="P3577">
        <v>4</v>
      </c>
      <c r="Q3577">
        <v>27</v>
      </c>
      <c r="R3577">
        <v>262</v>
      </c>
      <c r="S3577">
        <v>8</v>
      </c>
      <c r="T3577">
        <v>163</v>
      </c>
      <c r="U3577">
        <v>1</v>
      </c>
      <c r="V3577">
        <v>13</v>
      </c>
    </row>
    <row r="3578" spans="1:22" x14ac:dyDescent="0.3">
      <c r="A3578" s="42">
        <v>44049</v>
      </c>
      <c r="B3578" t="s">
        <v>134</v>
      </c>
      <c r="C3578">
        <v>74</v>
      </c>
      <c r="D3578">
        <v>2</v>
      </c>
      <c r="E3578">
        <v>74</v>
      </c>
      <c r="F3578">
        <v>2</v>
      </c>
      <c r="G3578">
        <v>0</v>
      </c>
      <c r="H3578">
        <v>0</v>
      </c>
      <c r="I3578">
        <v>92</v>
      </c>
      <c r="J3578">
        <v>3</v>
      </c>
      <c r="K3578">
        <v>1549</v>
      </c>
      <c r="L3578">
        <v>28</v>
      </c>
      <c r="M3578">
        <v>1641</v>
      </c>
      <c r="N3578">
        <v>31</v>
      </c>
      <c r="O3578">
        <v>0</v>
      </c>
      <c r="P3578">
        <v>0</v>
      </c>
      <c r="Q3578">
        <v>2</v>
      </c>
      <c r="R3578">
        <v>37</v>
      </c>
      <c r="S3578">
        <v>0</v>
      </c>
      <c r="T3578">
        <v>37</v>
      </c>
      <c r="U3578">
        <v>0</v>
      </c>
      <c r="V3578">
        <v>3</v>
      </c>
    </row>
    <row r="3579" spans="1:22" x14ac:dyDescent="0.3">
      <c r="A3579" s="42">
        <v>44049</v>
      </c>
      <c r="B3579" t="s">
        <v>45</v>
      </c>
      <c r="C3579">
        <v>895</v>
      </c>
      <c r="D3579">
        <v>36</v>
      </c>
      <c r="E3579">
        <v>841</v>
      </c>
      <c r="F3579">
        <v>37</v>
      </c>
      <c r="G3579">
        <v>54</v>
      </c>
      <c r="H3579">
        <v>-1</v>
      </c>
      <c r="I3579">
        <v>944</v>
      </c>
      <c r="J3579">
        <v>40</v>
      </c>
      <c r="K3579">
        <v>13950</v>
      </c>
      <c r="L3579">
        <v>208</v>
      </c>
      <c r="M3579">
        <v>14894</v>
      </c>
      <c r="N3579">
        <v>248</v>
      </c>
      <c r="O3579">
        <v>1</v>
      </c>
      <c r="P3579">
        <v>12</v>
      </c>
      <c r="Q3579">
        <v>21</v>
      </c>
      <c r="R3579">
        <v>594</v>
      </c>
      <c r="S3579">
        <v>14</v>
      </c>
      <c r="T3579">
        <v>289</v>
      </c>
      <c r="U3579">
        <v>5</v>
      </c>
      <c r="V3579">
        <v>76</v>
      </c>
    </row>
    <row r="3580" spans="1:22" x14ac:dyDescent="0.3">
      <c r="A3580" s="42">
        <v>44049</v>
      </c>
      <c r="B3580" t="s">
        <v>53</v>
      </c>
      <c r="C3580">
        <v>3316</v>
      </c>
      <c r="D3580">
        <v>52</v>
      </c>
      <c r="E3580">
        <v>3303</v>
      </c>
      <c r="F3580">
        <v>52</v>
      </c>
      <c r="G3580">
        <v>13</v>
      </c>
      <c r="H3580">
        <v>0</v>
      </c>
      <c r="I3580">
        <v>4010</v>
      </c>
      <c r="J3580">
        <v>55</v>
      </c>
      <c r="K3580">
        <v>25087</v>
      </c>
      <c r="L3580">
        <v>267</v>
      </c>
      <c r="M3580">
        <v>29097</v>
      </c>
      <c r="N3580">
        <v>322</v>
      </c>
      <c r="O3580">
        <v>1</v>
      </c>
      <c r="P3580">
        <v>72</v>
      </c>
      <c r="Q3580">
        <v>52</v>
      </c>
      <c r="R3580">
        <v>1918</v>
      </c>
      <c r="S3580">
        <v>-1</v>
      </c>
      <c r="T3580">
        <v>1326</v>
      </c>
      <c r="U3580">
        <v>6</v>
      </c>
      <c r="V3580">
        <v>292</v>
      </c>
    </row>
    <row r="3581" spans="1:22" x14ac:dyDescent="0.3">
      <c r="A3581" s="42">
        <v>44049</v>
      </c>
      <c r="B3581" t="s">
        <v>65</v>
      </c>
      <c r="C3581">
        <v>1155</v>
      </c>
      <c r="D3581">
        <v>18</v>
      </c>
      <c r="E3581">
        <v>1143</v>
      </c>
      <c r="F3581">
        <v>17</v>
      </c>
      <c r="G3581">
        <v>12</v>
      </c>
      <c r="H3581">
        <v>1</v>
      </c>
      <c r="I3581">
        <v>1314</v>
      </c>
      <c r="J3581">
        <v>18</v>
      </c>
      <c r="K3581">
        <v>13159</v>
      </c>
      <c r="L3581">
        <v>184</v>
      </c>
      <c r="M3581">
        <v>14473</v>
      </c>
      <c r="N3581">
        <v>202</v>
      </c>
      <c r="O3581">
        <v>0</v>
      </c>
      <c r="P3581">
        <v>9</v>
      </c>
      <c r="Q3581">
        <v>15</v>
      </c>
      <c r="R3581">
        <v>748</v>
      </c>
      <c r="S3581">
        <v>3</v>
      </c>
      <c r="T3581">
        <v>398</v>
      </c>
      <c r="U3581">
        <v>0</v>
      </c>
      <c r="V3581">
        <v>55</v>
      </c>
    </row>
    <row r="3582" spans="1:22" x14ac:dyDescent="0.3">
      <c r="A3582" s="42">
        <v>44049</v>
      </c>
      <c r="B3582" t="s">
        <v>105</v>
      </c>
      <c r="C3582">
        <v>1578</v>
      </c>
      <c r="D3582">
        <v>2</v>
      </c>
      <c r="E3582">
        <v>1575</v>
      </c>
      <c r="F3582">
        <v>2</v>
      </c>
      <c r="G3582">
        <v>3</v>
      </c>
      <c r="H3582">
        <v>0</v>
      </c>
      <c r="I3582">
        <v>1644</v>
      </c>
      <c r="J3582">
        <v>5</v>
      </c>
      <c r="K3582">
        <v>3261</v>
      </c>
      <c r="L3582">
        <v>38</v>
      </c>
      <c r="M3582">
        <v>4905</v>
      </c>
      <c r="N3582">
        <v>43</v>
      </c>
      <c r="O3582">
        <v>0</v>
      </c>
      <c r="P3582">
        <v>6</v>
      </c>
      <c r="Q3582">
        <v>3</v>
      </c>
      <c r="R3582">
        <v>1501</v>
      </c>
      <c r="S3582">
        <v>-1</v>
      </c>
      <c r="T3582">
        <v>71</v>
      </c>
      <c r="U3582">
        <v>0</v>
      </c>
      <c r="V3582">
        <v>17</v>
      </c>
    </row>
    <row r="3583" spans="1:22" x14ac:dyDescent="0.3">
      <c r="A3583" s="42">
        <v>44049</v>
      </c>
      <c r="B3583" t="s">
        <v>98</v>
      </c>
      <c r="C3583">
        <v>148</v>
      </c>
      <c r="D3583">
        <v>7</v>
      </c>
      <c r="E3583">
        <v>144</v>
      </c>
      <c r="F3583">
        <v>7</v>
      </c>
      <c r="G3583">
        <v>4</v>
      </c>
      <c r="H3583">
        <v>0</v>
      </c>
      <c r="I3583">
        <v>156</v>
      </c>
      <c r="J3583">
        <v>9</v>
      </c>
      <c r="K3583">
        <v>3165</v>
      </c>
      <c r="L3583">
        <v>51</v>
      </c>
      <c r="M3583">
        <v>3321</v>
      </c>
      <c r="N3583">
        <v>60</v>
      </c>
      <c r="O3583">
        <v>0</v>
      </c>
      <c r="P3583">
        <v>0</v>
      </c>
      <c r="Q3583">
        <v>3</v>
      </c>
      <c r="R3583">
        <v>65</v>
      </c>
      <c r="S3583">
        <v>4</v>
      </c>
      <c r="T3583">
        <v>83</v>
      </c>
      <c r="U3583">
        <v>0</v>
      </c>
      <c r="V3583">
        <v>3</v>
      </c>
    </row>
    <row r="3584" spans="1:22" x14ac:dyDescent="0.3">
      <c r="A3584" s="42">
        <v>44049</v>
      </c>
      <c r="B3584" t="s">
        <v>106</v>
      </c>
      <c r="C3584">
        <v>141</v>
      </c>
      <c r="D3584">
        <v>8</v>
      </c>
      <c r="E3584">
        <v>138</v>
      </c>
      <c r="F3584">
        <v>8</v>
      </c>
      <c r="G3584">
        <v>3</v>
      </c>
      <c r="H3584">
        <v>0</v>
      </c>
      <c r="I3584">
        <v>155</v>
      </c>
      <c r="J3584">
        <v>9</v>
      </c>
      <c r="K3584">
        <v>2357</v>
      </c>
      <c r="L3584">
        <v>48</v>
      </c>
      <c r="M3584">
        <v>2512</v>
      </c>
      <c r="N3584">
        <v>57</v>
      </c>
      <c r="O3584">
        <v>0</v>
      </c>
      <c r="P3584">
        <v>0</v>
      </c>
      <c r="Q3584">
        <v>4</v>
      </c>
      <c r="R3584">
        <v>64</v>
      </c>
      <c r="S3584">
        <v>4</v>
      </c>
      <c r="T3584">
        <v>77</v>
      </c>
      <c r="U3584">
        <v>0</v>
      </c>
      <c r="V3584">
        <v>1</v>
      </c>
    </row>
    <row r="3585" spans="1:22" x14ac:dyDescent="0.3">
      <c r="A3585" s="42">
        <v>44049</v>
      </c>
      <c r="B3585" t="s">
        <v>135</v>
      </c>
      <c r="C3585">
        <v>35</v>
      </c>
      <c r="D3585">
        <v>2</v>
      </c>
      <c r="E3585">
        <v>35</v>
      </c>
      <c r="F3585">
        <v>2</v>
      </c>
      <c r="G3585">
        <v>0</v>
      </c>
      <c r="H3585">
        <v>0</v>
      </c>
      <c r="I3585">
        <v>38</v>
      </c>
      <c r="J3585">
        <v>3</v>
      </c>
      <c r="K3585">
        <v>758</v>
      </c>
      <c r="L3585">
        <v>12</v>
      </c>
      <c r="M3585">
        <v>796</v>
      </c>
      <c r="N3585">
        <v>15</v>
      </c>
      <c r="O3585">
        <v>0</v>
      </c>
      <c r="P3585">
        <v>0</v>
      </c>
      <c r="Q3585">
        <v>1</v>
      </c>
      <c r="R3585">
        <v>15</v>
      </c>
      <c r="S3585">
        <v>1</v>
      </c>
      <c r="T3585">
        <v>20</v>
      </c>
      <c r="U3585">
        <v>0</v>
      </c>
      <c r="V3585">
        <v>1</v>
      </c>
    </row>
    <row r="3586" spans="1:22" x14ac:dyDescent="0.3">
      <c r="A3586" s="42">
        <v>44049</v>
      </c>
      <c r="B3586" t="s">
        <v>116</v>
      </c>
      <c r="C3586">
        <v>479</v>
      </c>
      <c r="D3586">
        <v>25</v>
      </c>
      <c r="E3586">
        <v>469</v>
      </c>
      <c r="F3586">
        <v>23</v>
      </c>
      <c r="G3586">
        <v>10</v>
      </c>
      <c r="H3586">
        <v>2</v>
      </c>
      <c r="I3586">
        <v>522</v>
      </c>
      <c r="J3586">
        <v>28</v>
      </c>
      <c r="K3586">
        <v>7541</v>
      </c>
      <c r="L3586">
        <v>96</v>
      </c>
      <c r="M3586">
        <v>8063</v>
      </c>
      <c r="N3586">
        <v>124</v>
      </c>
      <c r="O3586">
        <v>0</v>
      </c>
      <c r="P3586">
        <v>4</v>
      </c>
      <c r="Q3586">
        <v>6</v>
      </c>
      <c r="R3586">
        <v>235</v>
      </c>
      <c r="S3586">
        <v>19</v>
      </c>
      <c r="T3586">
        <v>240</v>
      </c>
      <c r="U3586">
        <v>0</v>
      </c>
      <c r="V3586">
        <v>9</v>
      </c>
    </row>
    <row r="3587" spans="1:22" x14ac:dyDescent="0.3">
      <c r="A3587" s="42">
        <v>44049</v>
      </c>
      <c r="B3587" t="s">
        <v>66</v>
      </c>
      <c r="C3587">
        <v>1131</v>
      </c>
      <c r="D3587">
        <v>17</v>
      </c>
      <c r="E3587">
        <v>1105</v>
      </c>
      <c r="F3587">
        <v>15</v>
      </c>
      <c r="G3587">
        <v>26</v>
      </c>
      <c r="H3587">
        <v>2</v>
      </c>
      <c r="I3587">
        <v>1282</v>
      </c>
      <c r="J3587">
        <v>17</v>
      </c>
      <c r="K3587">
        <v>15897</v>
      </c>
      <c r="L3587">
        <v>146</v>
      </c>
      <c r="M3587">
        <v>17179</v>
      </c>
      <c r="N3587">
        <v>163</v>
      </c>
      <c r="O3587">
        <v>0</v>
      </c>
      <c r="P3587">
        <v>2</v>
      </c>
      <c r="Q3587">
        <v>18</v>
      </c>
      <c r="R3587">
        <v>323</v>
      </c>
      <c r="S3587">
        <v>-1</v>
      </c>
      <c r="T3587">
        <v>806</v>
      </c>
      <c r="U3587">
        <v>1</v>
      </c>
      <c r="V3587">
        <v>53</v>
      </c>
    </row>
    <row r="3588" spans="1:22" x14ac:dyDescent="0.3">
      <c r="A3588" s="42">
        <v>44049</v>
      </c>
      <c r="B3588" t="s">
        <v>117</v>
      </c>
      <c r="C3588">
        <v>224</v>
      </c>
      <c r="D3588">
        <v>2</v>
      </c>
      <c r="E3588">
        <v>219</v>
      </c>
      <c r="F3588">
        <v>2</v>
      </c>
      <c r="G3588">
        <v>5</v>
      </c>
      <c r="H3588">
        <v>0</v>
      </c>
      <c r="I3588">
        <v>247</v>
      </c>
      <c r="J3588">
        <v>4</v>
      </c>
      <c r="K3588">
        <v>3911</v>
      </c>
      <c r="L3588">
        <v>39</v>
      </c>
      <c r="M3588">
        <v>4158</v>
      </c>
      <c r="N3588">
        <v>43</v>
      </c>
      <c r="O3588">
        <v>0</v>
      </c>
      <c r="P3588">
        <v>2</v>
      </c>
      <c r="Q3588">
        <v>3</v>
      </c>
      <c r="R3588">
        <v>146</v>
      </c>
      <c r="S3588">
        <v>-1</v>
      </c>
      <c r="T3588">
        <v>76</v>
      </c>
      <c r="U3588">
        <v>0</v>
      </c>
      <c r="V3588">
        <v>8</v>
      </c>
    </row>
    <row r="3589" spans="1:22" x14ac:dyDescent="0.3">
      <c r="A3589" s="42">
        <v>44049</v>
      </c>
      <c r="B3589" t="s">
        <v>86</v>
      </c>
      <c r="C3589">
        <v>363</v>
      </c>
      <c r="D3589">
        <v>34</v>
      </c>
      <c r="E3589">
        <v>334</v>
      </c>
      <c r="F3589">
        <v>30</v>
      </c>
      <c r="G3589">
        <v>29</v>
      </c>
      <c r="H3589">
        <v>4</v>
      </c>
      <c r="I3589">
        <v>388</v>
      </c>
      <c r="J3589">
        <v>38</v>
      </c>
      <c r="K3589">
        <v>5301</v>
      </c>
      <c r="L3589">
        <v>60</v>
      </c>
      <c r="M3589">
        <v>5689</v>
      </c>
      <c r="N3589">
        <v>98</v>
      </c>
      <c r="O3589">
        <v>0</v>
      </c>
      <c r="P3589">
        <v>3</v>
      </c>
      <c r="Q3589">
        <v>6</v>
      </c>
      <c r="R3589">
        <v>105</v>
      </c>
      <c r="S3589">
        <v>28</v>
      </c>
      <c r="T3589">
        <v>255</v>
      </c>
      <c r="U3589">
        <v>2</v>
      </c>
      <c r="V3589">
        <v>11</v>
      </c>
    </row>
    <row r="3590" spans="1:22" x14ac:dyDescent="0.3">
      <c r="A3590" s="42">
        <v>44049</v>
      </c>
      <c r="B3590" t="s">
        <v>93</v>
      </c>
      <c r="C3590">
        <v>246</v>
      </c>
      <c r="D3590">
        <v>14</v>
      </c>
      <c r="E3590">
        <v>244</v>
      </c>
      <c r="F3590">
        <v>14</v>
      </c>
      <c r="G3590">
        <v>2</v>
      </c>
      <c r="H3590">
        <v>0</v>
      </c>
      <c r="I3590">
        <v>300</v>
      </c>
      <c r="J3590">
        <v>18</v>
      </c>
      <c r="K3590">
        <v>4512</v>
      </c>
      <c r="L3590">
        <v>73</v>
      </c>
      <c r="M3590">
        <v>4812</v>
      </c>
      <c r="N3590">
        <v>91</v>
      </c>
      <c r="O3590">
        <v>2</v>
      </c>
      <c r="P3590">
        <v>5</v>
      </c>
      <c r="Q3590">
        <v>6</v>
      </c>
      <c r="R3590">
        <v>131</v>
      </c>
      <c r="S3590">
        <v>6</v>
      </c>
      <c r="T3590">
        <v>110</v>
      </c>
      <c r="U3590">
        <v>0</v>
      </c>
      <c r="V3590">
        <v>12</v>
      </c>
    </row>
    <row r="3591" spans="1:22" x14ac:dyDescent="0.3">
      <c r="A3591" s="42">
        <v>44049</v>
      </c>
      <c r="B3591" t="s">
        <v>0</v>
      </c>
      <c r="C3591">
        <v>3405</v>
      </c>
      <c r="D3591">
        <v>42</v>
      </c>
      <c r="E3591">
        <v>3394</v>
      </c>
      <c r="F3591">
        <v>38</v>
      </c>
      <c r="G3591">
        <v>11</v>
      </c>
      <c r="H3591">
        <v>4</v>
      </c>
      <c r="I3591">
        <v>4046</v>
      </c>
      <c r="J3591">
        <v>60</v>
      </c>
      <c r="K3591">
        <v>39943</v>
      </c>
      <c r="L3591">
        <v>413</v>
      </c>
      <c r="M3591">
        <v>43989</v>
      </c>
      <c r="N3591">
        <v>473</v>
      </c>
      <c r="O3591">
        <v>3</v>
      </c>
      <c r="P3591">
        <v>25</v>
      </c>
      <c r="Q3591">
        <v>77</v>
      </c>
      <c r="R3591">
        <v>2180</v>
      </c>
      <c r="S3591">
        <v>-38</v>
      </c>
      <c r="T3591">
        <v>1200</v>
      </c>
      <c r="U3591">
        <v>4</v>
      </c>
      <c r="V3591">
        <v>92</v>
      </c>
    </row>
    <row r="3592" spans="1:22" x14ac:dyDescent="0.3">
      <c r="A3592" s="42">
        <v>44049</v>
      </c>
      <c r="B3592" t="s">
        <v>58</v>
      </c>
      <c r="C3592">
        <v>2190</v>
      </c>
      <c r="D3592">
        <v>38</v>
      </c>
      <c r="E3592">
        <v>2188</v>
      </c>
      <c r="F3592">
        <v>38</v>
      </c>
      <c r="G3592">
        <v>2</v>
      </c>
      <c r="H3592">
        <v>0</v>
      </c>
      <c r="I3592">
        <v>2639</v>
      </c>
      <c r="J3592">
        <v>43</v>
      </c>
      <c r="K3592">
        <v>22835</v>
      </c>
      <c r="L3592">
        <v>180</v>
      </c>
      <c r="M3592">
        <v>25474</v>
      </c>
      <c r="N3592">
        <v>223</v>
      </c>
      <c r="O3592">
        <v>0</v>
      </c>
      <c r="P3592">
        <v>23</v>
      </c>
      <c r="Q3592">
        <v>44</v>
      </c>
      <c r="R3592">
        <v>1392</v>
      </c>
      <c r="S3592">
        <v>-6</v>
      </c>
      <c r="T3592">
        <v>775</v>
      </c>
      <c r="U3592">
        <v>1</v>
      </c>
      <c r="V3592">
        <v>78</v>
      </c>
    </row>
    <row r="3593" spans="1:22" x14ac:dyDescent="0.3">
      <c r="A3593" s="42">
        <v>44050</v>
      </c>
      <c r="B3593" t="s">
        <v>59</v>
      </c>
      <c r="C3593">
        <v>668</v>
      </c>
      <c r="D3593">
        <v>17</v>
      </c>
      <c r="E3593">
        <v>655</v>
      </c>
      <c r="F3593">
        <v>17</v>
      </c>
      <c r="G3593">
        <v>13</v>
      </c>
      <c r="H3593">
        <v>0</v>
      </c>
      <c r="I3593">
        <v>794</v>
      </c>
      <c r="J3593">
        <v>26</v>
      </c>
      <c r="K3593">
        <v>14948</v>
      </c>
      <c r="L3593">
        <v>327</v>
      </c>
      <c r="M3593">
        <v>15742</v>
      </c>
      <c r="N3593">
        <v>353</v>
      </c>
      <c r="O3593">
        <v>0</v>
      </c>
      <c r="P3593">
        <v>6</v>
      </c>
      <c r="Q3593">
        <v>11</v>
      </c>
      <c r="R3593">
        <v>401</v>
      </c>
      <c r="S3593">
        <v>6</v>
      </c>
      <c r="T3593">
        <v>261</v>
      </c>
      <c r="U3593">
        <v>0</v>
      </c>
      <c r="V3593">
        <v>30</v>
      </c>
    </row>
    <row r="3594" spans="1:22" x14ac:dyDescent="0.3">
      <c r="A3594" s="42">
        <v>44050</v>
      </c>
      <c r="B3594" t="s">
        <v>90</v>
      </c>
      <c r="C3594">
        <v>908</v>
      </c>
      <c r="D3594">
        <v>7</v>
      </c>
      <c r="E3594">
        <v>896</v>
      </c>
      <c r="F3594">
        <v>7</v>
      </c>
      <c r="G3594">
        <v>12</v>
      </c>
      <c r="H3594">
        <v>0</v>
      </c>
      <c r="I3594">
        <v>1076</v>
      </c>
      <c r="J3594">
        <v>7</v>
      </c>
      <c r="K3594">
        <v>6794</v>
      </c>
      <c r="L3594">
        <v>114</v>
      </c>
      <c r="M3594">
        <v>7870</v>
      </c>
      <c r="N3594">
        <v>121</v>
      </c>
      <c r="O3594">
        <v>0</v>
      </c>
      <c r="P3594">
        <v>11</v>
      </c>
      <c r="Q3594">
        <v>7</v>
      </c>
      <c r="R3594">
        <v>658</v>
      </c>
      <c r="S3594">
        <v>0</v>
      </c>
      <c r="T3594">
        <v>239</v>
      </c>
      <c r="U3594">
        <v>0</v>
      </c>
      <c r="V3594">
        <v>33</v>
      </c>
    </row>
    <row r="3595" spans="1:22" x14ac:dyDescent="0.3">
      <c r="A3595" s="42">
        <v>44050</v>
      </c>
      <c r="B3595" t="s">
        <v>94</v>
      </c>
      <c r="C3595">
        <v>139</v>
      </c>
      <c r="D3595">
        <v>13</v>
      </c>
      <c r="E3595">
        <v>133</v>
      </c>
      <c r="F3595">
        <v>12</v>
      </c>
      <c r="G3595">
        <v>6</v>
      </c>
      <c r="H3595">
        <v>1</v>
      </c>
      <c r="I3595">
        <v>144</v>
      </c>
      <c r="J3595">
        <v>13</v>
      </c>
      <c r="K3595">
        <v>2003</v>
      </c>
      <c r="L3595">
        <v>82</v>
      </c>
      <c r="M3595">
        <v>2147</v>
      </c>
      <c r="N3595">
        <v>95</v>
      </c>
      <c r="O3595">
        <v>0</v>
      </c>
      <c r="P3595">
        <v>1</v>
      </c>
      <c r="Q3595">
        <v>3</v>
      </c>
      <c r="R3595">
        <v>36</v>
      </c>
      <c r="S3595">
        <v>10</v>
      </c>
      <c r="T3595">
        <v>102</v>
      </c>
      <c r="U3595">
        <v>1</v>
      </c>
      <c r="V3595">
        <v>6</v>
      </c>
    </row>
    <row r="3596" spans="1:22" x14ac:dyDescent="0.3">
      <c r="A3596" s="42">
        <v>44050</v>
      </c>
      <c r="B3596" t="s">
        <v>100</v>
      </c>
      <c r="C3596">
        <v>690</v>
      </c>
      <c r="D3596">
        <v>4</v>
      </c>
      <c r="E3596">
        <v>690</v>
      </c>
      <c r="F3596">
        <v>4</v>
      </c>
      <c r="G3596">
        <v>0</v>
      </c>
      <c r="H3596">
        <v>0</v>
      </c>
      <c r="I3596">
        <v>714</v>
      </c>
      <c r="J3596">
        <v>4</v>
      </c>
      <c r="K3596">
        <v>4585</v>
      </c>
      <c r="L3596">
        <v>14</v>
      </c>
      <c r="M3596">
        <v>5299</v>
      </c>
      <c r="N3596">
        <v>18</v>
      </c>
      <c r="O3596">
        <v>0</v>
      </c>
      <c r="P3596">
        <v>1</v>
      </c>
      <c r="Q3596">
        <v>0</v>
      </c>
      <c r="R3596">
        <v>640</v>
      </c>
      <c r="S3596">
        <v>4</v>
      </c>
      <c r="T3596">
        <v>49</v>
      </c>
      <c r="U3596">
        <v>0</v>
      </c>
      <c r="V3596">
        <v>11</v>
      </c>
    </row>
    <row r="3597" spans="1:22" x14ac:dyDescent="0.3">
      <c r="A3597" s="42">
        <v>44050</v>
      </c>
      <c r="B3597" t="s">
        <v>60</v>
      </c>
      <c r="C3597">
        <v>1243</v>
      </c>
      <c r="D3597">
        <v>21</v>
      </c>
      <c r="E3597">
        <v>1214</v>
      </c>
      <c r="F3597">
        <v>20</v>
      </c>
      <c r="G3597">
        <v>29</v>
      </c>
      <c r="H3597">
        <v>1</v>
      </c>
      <c r="I3597">
        <v>1454</v>
      </c>
      <c r="J3597">
        <v>38</v>
      </c>
      <c r="K3597">
        <v>15318</v>
      </c>
      <c r="L3597">
        <v>375</v>
      </c>
      <c r="M3597">
        <v>16772</v>
      </c>
      <c r="N3597">
        <v>413</v>
      </c>
      <c r="O3597">
        <v>1</v>
      </c>
      <c r="P3597">
        <v>10</v>
      </c>
      <c r="Q3597">
        <v>25</v>
      </c>
      <c r="R3597">
        <v>735</v>
      </c>
      <c r="S3597">
        <v>-5</v>
      </c>
      <c r="T3597">
        <v>498</v>
      </c>
      <c r="U3597">
        <v>1</v>
      </c>
      <c r="V3597">
        <v>49</v>
      </c>
    </row>
    <row r="3598" spans="1:22" x14ac:dyDescent="0.3">
      <c r="A3598" s="42">
        <v>44050</v>
      </c>
      <c r="B3598" t="s">
        <v>61</v>
      </c>
      <c r="C3598">
        <v>1874</v>
      </c>
      <c r="D3598">
        <v>57</v>
      </c>
      <c r="E3598">
        <v>1834</v>
      </c>
      <c r="F3598">
        <v>39</v>
      </c>
      <c r="G3598">
        <v>40</v>
      </c>
      <c r="H3598">
        <v>18</v>
      </c>
      <c r="I3598">
        <v>2247</v>
      </c>
      <c r="J3598">
        <v>63</v>
      </c>
      <c r="K3598">
        <v>13492</v>
      </c>
      <c r="L3598">
        <v>195</v>
      </c>
      <c r="M3598">
        <v>15739</v>
      </c>
      <c r="N3598">
        <v>258</v>
      </c>
      <c r="O3598">
        <v>0</v>
      </c>
      <c r="P3598">
        <v>12</v>
      </c>
      <c r="Q3598">
        <v>18</v>
      </c>
      <c r="R3598">
        <v>1281</v>
      </c>
      <c r="S3598">
        <v>39</v>
      </c>
      <c r="T3598">
        <v>581</v>
      </c>
      <c r="U3598">
        <v>0</v>
      </c>
      <c r="V3598">
        <v>101</v>
      </c>
    </row>
    <row r="3599" spans="1:22" x14ac:dyDescent="0.3">
      <c r="A3599" s="42">
        <v>44050</v>
      </c>
      <c r="B3599" t="s">
        <v>49</v>
      </c>
      <c r="C3599">
        <v>239</v>
      </c>
      <c r="D3599">
        <v>10</v>
      </c>
      <c r="E3599">
        <v>232</v>
      </c>
      <c r="F3599">
        <v>10</v>
      </c>
      <c r="G3599">
        <v>7</v>
      </c>
      <c r="H3599">
        <v>0</v>
      </c>
      <c r="I3599">
        <v>272</v>
      </c>
      <c r="J3599">
        <v>13</v>
      </c>
      <c r="K3599">
        <v>5769</v>
      </c>
      <c r="L3599">
        <v>94</v>
      </c>
      <c r="M3599">
        <v>6041</v>
      </c>
      <c r="N3599">
        <v>107</v>
      </c>
      <c r="O3599">
        <v>0</v>
      </c>
      <c r="P3599">
        <v>1</v>
      </c>
      <c r="Q3599">
        <v>10</v>
      </c>
      <c r="R3599">
        <v>118</v>
      </c>
      <c r="S3599">
        <v>0</v>
      </c>
      <c r="T3599">
        <v>120</v>
      </c>
      <c r="U3599">
        <v>0</v>
      </c>
      <c r="V3599">
        <v>11</v>
      </c>
    </row>
    <row r="3600" spans="1:22" x14ac:dyDescent="0.3">
      <c r="A3600" s="42">
        <v>44050</v>
      </c>
      <c r="B3600" t="s">
        <v>95</v>
      </c>
      <c r="C3600">
        <v>142</v>
      </c>
      <c r="D3600">
        <v>6</v>
      </c>
      <c r="E3600">
        <v>133</v>
      </c>
      <c r="F3600">
        <v>3</v>
      </c>
      <c r="G3600">
        <v>9</v>
      </c>
      <c r="H3600">
        <v>3</v>
      </c>
      <c r="I3600">
        <v>180</v>
      </c>
      <c r="J3600">
        <v>6</v>
      </c>
      <c r="K3600">
        <v>2095</v>
      </c>
      <c r="L3600">
        <v>25</v>
      </c>
      <c r="M3600">
        <v>2275</v>
      </c>
      <c r="N3600">
        <v>31</v>
      </c>
      <c r="O3600">
        <v>0</v>
      </c>
      <c r="P3600">
        <v>0</v>
      </c>
      <c r="Q3600">
        <v>3</v>
      </c>
      <c r="R3600">
        <v>86</v>
      </c>
      <c r="S3600">
        <v>3</v>
      </c>
      <c r="T3600">
        <v>56</v>
      </c>
      <c r="U3600">
        <v>0</v>
      </c>
      <c r="V3600">
        <v>5</v>
      </c>
    </row>
    <row r="3601" spans="1:22" x14ac:dyDescent="0.3">
      <c r="A3601" s="42">
        <v>44050</v>
      </c>
      <c r="B3601" t="s">
        <v>67</v>
      </c>
      <c r="C3601">
        <v>290</v>
      </c>
      <c r="D3601">
        <v>18</v>
      </c>
      <c r="E3601">
        <v>254</v>
      </c>
      <c r="F3601">
        <v>15</v>
      </c>
      <c r="G3601">
        <v>36</v>
      </c>
      <c r="H3601">
        <v>3</v>
      </c>
      <c r="I3601">
        <v>304</v>
      </c>
      <c r="J3601">
        <v>20</v>
      </c>
      <c r="K3601">
        <v>3990</v>
      </c>
      <c r="L3601">
        <v>92</v>
      </c>
      <c r="M3601">
        <v>4294</v>
      </c>
      <c r="N3601">
        <v>112</v>
      </c>
      <c r="O3601">
        <v>0</v>
      </c>
      <c r="P3601">
        <v>3</v>
      </c>
      <c r="Q3601">
        <v>7</v>
      </c>
      <c r="R3601">
        <v>89</v>
      </c>
      <c r="S3601">
        <v>11</v>
      </c>
      <c r="T3601">
        <v>198</v>
      </c>
      <c r="U3601">
        <v>0</v>
      </c>
      <c r="V3601">
        <v>14</v>
      </c>
    </row>
    <row r="3602" spans="1:22" x14ac:dyDescent="0.3">
      <c r="A3602" s="42">
        <v>44050</v>
      </c>
      <c r="B3602" t="s">
        <v>101</v>
      </c>
      <c r="C3602">
        <v>497</v>
      </c>
      <c r="D3602">
        <v>24</v>
      </c>
      <c r="E3602">
        <v>480</v>
      </c>
      <c r="F3602">
        <v>24</v>
      </c>
      <c r="G3602">
        <v>17</v>
      </c>
      <c r="H3602">
        <v>0</v>
      </c>
      <c r="I3602">
        <v>545</v>
      </c>
      <c r="J3602">
        <v>31</v>
      </c>
      <c r="K3602">
        <v>8367</v>
      </c>
      <c r="L3602">
        <v>235</v>
      </c>
      <c r="M3602">
        <v>8912</v>
      </c>
      <c r="N3602">
        <v>266</v>
      </c>
      <c r="O3602">
        <v>1</v>
      </c>
      <c r="P3602">
        <v>6</v>
      </c>
      <c r="Q3602">
        <v>4</v>
      </c>
      <c r="R3602">
        <v>121</v>
      </c>
      <c r="S3602">
        <v>19</v>
      </c>
      <c r="T3602">
        <v>370</v>
      </c>
      <c r="U3602">
        <v>0</v>
      </c>
      <c r="V3602">
        <v>38</v>
      </c>
    </row>
    <row r="3603" spans="1:22" x14ac:dyDescent="0.3">
      <c r="A3603" s="42">
        <v>44050</v>
      </c>
      <c r="B3603" t="s">
        <v>51</v>
      </c>
      <c r="C3603">
        <v>573</v>
      </c>
      <c r="D3603">
        <v>4</v>
      </c>
      <c r="E3603">
        <v>571</v>
      </c>
      <c r="F3603">
        <v>4</v>
      </c>
      <c r="G3603">
        <v>2</v>
      </c>
      <c r="H3603">
        <v>0</v>
      </c>
      <c r="I3603">
        <v>689</v>
      </c>
      <c r="J3603">
        <v>7</v>
      </c>
      <c r="K3603">
        <v>6463</v>
      </c>
      <c r="L3603">
        <v>90</v>
      </c>
      <c r="M3603">
        <v>7152</v>
      </c>
      <c r="N3603">
        <v>97</v>
      </c>
      <c r="O3603">
        <v>0</v>
      </c>
      <c r="P3603">
        <v>7</v>
      </c>
      <c r="Q3603">
        <v>11</v>
      </c>
      <c r="R3603">
        <v>299</v>
      </c>
      <c r="S3603">
        <v>-7</v>
      </c>
      <c r="T3603">
        <v>267</v>
      </c>
      <c r="U3603">
        <v>0</v>
      </c>
      <c r="V3603">
        <v>22</v>
      </c>
    </row>
    <row r="3604" spans="1:22" x14ac:dyDescent="0.3">
      <c r="A3604" s="42">
        <v>44050</v>
      </c>
      <c r="B3604" t="s">
        <v>74</v>
      </c>
      <c r="C3604">
        <v>211</v>
      </c>
      <c r="D3604">
        <v>5</v>
      </c>
      <c r="E3604">
        <v>193</v>
      </c>
      <c r="F3604">
        <v>4</v>
      </c>
      <c r="G3604">
        <v>18</v>
      </c>
      <c r="H3604">
        <v>1</v>
      </c>
      <c r="I3604">
        <v>233</v>
      </c>
      <c r="J3604">
        <v>6</v>
      </c>
      <c r="K3604">
        <v>1844</v>
      </c>
      <c r="L3604">
        <v>45</v>
      </c>
      <c r="M3604">
        <v>2077</v>
      </c>
      <c r="N3604">
        <v>51</v>
      </c>
      <c r="O3604">
        <v>0</v>
      </c>
      <c r="P3604">
        <v>2</v>
      </c>
      <c r="Q3604">
        <v>6</v>
      </c>
      <c r="R3604">
        <v>110</v>
      </c>
      <c r="S3604">
        <v>-1</v>
      </c>
      <c r="T3604">
        <v>99</v>
      </c>
      <c r="U3604">
        <v>0</v>
      </c>
      <c r="V3604">
        <v>9</v>
      </c>
    </row>
    <row r="3605" spans="1:22" x14ac:dyDescent="0.3">
      <c r="A3605" s="42">
        <v>44050</v>
      </c>
      <c r="B3605" t="s">
        <v>82</v>
      </c>
      <c r="C3605">
        <v>255</v>
      </c>
      <c r="D3605">
        <v>13</v>
      </c>
      <c r="E3605">
        <v>243</v>
      </c>
      <c r="F3605">
        <v>13</v>
      </c>
      <c r="G3605">
        <v>12</v>
      </c>
      <c r="H3605">
        <v>0</v>
      </c>
      <c r="I3605">
        <v>278</v>
      </c>
      <c r="J3605">
        <v>12</v>
      </c>
      <c r="K3605">
        <v>5437</v>
      </c>
      <c r="L3605">
        <v>179</v>
      </c>
      <c r="M3605">
        <v>5715</v>
      </c>
      <c r="N3605">
        <v>191</v>
      </c>
      <c r="O3605">
        <v>0</v>
      </c>
      <c r="P3605">
        <v>0</v>
      </c>
      <c r="Q3605">
        <v>4</v>
      </c>
      <c r="R3605">
        <v>131</v>
      </c>
      <c r="S3605">
        <v>9</v>
      </c>
      <c r="T3605">
        <v>124</v>
      </c>
      <c r="U3605">
        <v>0</v>
      </c>
      <c r="V3605">
        <v>8</v>
      </c>
    </row>
    <row r="3606" spans="1:22" x14ac:dyDescent="0.3">
      <c r="A3606" s="42">
        <v>44050</v>
      </c>
      <c r="B3606" t="s">
        <v>118</v>
      </c>
      <c r="C3606">
        <v>74</v>
      </c>
      <c r="D3606">
        <v>3</v>
      </c>
      <c r="E3606">
        <v>69</v>
      </c>
      <c r="F3606">
        <v>2</v>
      </c>
      <c r="G3606">
        <v>5</v>
      </c>
      <c r="H3606">
        <v>1</v>
      </c>
      <c r="I3606">
        <v>77</v>
      </c>
      <c r="J3606">
        <v>3</v>
      </c>
      <c r="K3606">
        <v>1439</v>
      </c>
      <c r="L3606">
        <v>6</v>
      </c>
      <c r="M3606">
        <v>1516</v>
      </c>
      <c r="N3606">
        <v>9</v>
      </c>
      <c r="O3606">
        <v>0</v>
      </c>
      <c r="P3606">
        <v>0</v>
      </c>
      <c r="Q3606">
        <v>0</v>
      </c>
      <c r="R3606">
        <v>40</v>
      </c>
      <c r="S3606">
        <v>3</v>
      </c>
      <c r="T3606">
        <v>34</v>
      </c>
      <c r="U3606">
        <v>0</v>
      </c>
      <c r="V3606">
        <v>2</v>
      </c>
    </row>
    <row r="3607" spans="1:22" x14ac:dyDescent="0.3">
      <c r="A3607" s="42">
        <v>44050</v>
      </c>
      <c r="B3607" t="s">
        <v>68</v>
      </c>
      <c r="C3607">
        <v>450</v>
      </c>
      <c r="D3607">
        <v>11</v>
      </c>
      <c r="E3607">
        <v>430</v>
      </c>
      <c r="F3607">
        <v>11</v>
      </c>
      <c r="G3607">
        <v>20</v>
      </c>
      <c r="H3607">
        <v>0</v>
      </c>
      <c r="I3607">
        <v>482</v>
      </c>
      <c r="J3607">
        <v>13</v>
      </c>
      <c r="K3607">
        <v>4723</v>
      </c>
      <c r="L3607">
        <v>81</v>
      </c>
      <c r="M3607">
        <v>5205</v>
      </c>
      <c r="N3607">
        <v>94</v>
      </c>
      <c r="O3607">
        <v>0</v>
      </c>
      <c r="P3607">
        <v>2</v>
      </c>
      <c r="Q3607">
        <v>2</v>
      </c>
      <c r="R3607">
        <v>255</v>
      </c>
      <c r="S3607">
        <v>9</v>
      </c>
      <c r="T3607">
        <v>193</v>
      </c>
      <c r="U3607">
        <v>1</v>
      </c>
      <c r="V3607">
        <v>15</v>
      </c>
    </row>
    <row r="3608" spans="1:22" x14ac:dyDescent="0.3">
      <c r="A3608" s="42">
        <v>44050</v>
      </c>
      <c r="B3608" t="s">
        <v>107</v>
      </c>
      <c r="C3608">
        <v>507</v>
      </c>
      <c r="D3608">
        <v>25</v>
      </c>
      <c r="E3608">
        <v>472</v>
      </c>
      <c r="F3608">
        <v>21</v>
      </c>
      <c r="G3608">
        <v>35</v>
      </c>
      <c r="H3608">
        <v>4</v>
      </c>
      <c r="I3608">
        <v>602</v>
      </c>
      <c r="J3608">
        <v>35</v>
      </c>
      <c r="K3608">
        <v>9092</v>
      </c>
      <c r="L3608">
        <v>169</v>
      </c>
      <c r="M3608">
        <v>9694</v>
      </c>
      <c r="N3608">
        <v>204</v>
      </c>
      <c r="O3608">
        <v>0</v>
      </c>
      <c r="P3608">
        <v>3</v>
      </c>
      <c r="Q3608">
        <v>7</v>
      </c>
      <c r="R3608">
        <v>219</v>
      </c>
      <c r="S3608">
        <v>18</v>
      </c>
      <c r="T3608">
        <v>285</v>
      </c>
      <c r="U3608">
        <v>1</v>
      </c>
      <c r="V3608">
        <v>14</v>
      </c>
    </row>
    <row r="3609" spans="1:22" x14ac:dyDescent="0.3">
      <c r="A3609" s="42">
        <v>44050</v>
      </c>
      <c r="B3609" t="s">
        <v>119</v>
      </c>
      <c r="C3609">
        <v>260</v>
      </c>
      <c r="D3609">
        <v>7</v>
      </c>
      <c r="E3609">
        <v>241</v>
      </c>
      <c r="F3609">
        <v>7</v>
      </c>
      <c r="G3609">
        <v>19</v>
      </c>
      <c r="H3609">
        <v>0</v>
      </c>
      <c r="I3609">
        <v>285</v>
      </c>
      <c r="J3609">
        <v>7</v>
      </c>
      <c r="K3609">
        <v>1842</v>
      </c>
      <c r="L3609">
        <v>39</v>
      </c>
      <c r="M3609">
        <v>2127</v>
      </c>
      <c r="N3609">
        <v>46</v>
      </c>
      <c r="O3609">
        <v>0</v>
      </c>
      <c r="P3609">
        <v>4</v>
      </c>
      <c r="Q3609">
        <v>6</v>
      </c>
      <c r="R3609">
        <v>136</v>
      </c>
      <c r="S3609">
        <v>1</v>
      </c>
      <c r="T3609">
        <v>120</v>
      </c>
      <c r="U3609">
        <v>0</v>
      </c>
      <c r="V3609">
        <v>11</v>
      </c>
    </row>
    <row r="3610" spans="1:22" x14ac:dyDescent="0.3">
      <c r="A3610" s="42">
        <v>44050</v>
      </c>
      <c r="B3610" t="s">
        <v>54</v>
      </c>
      <c r="C3610">
        <v>412</v>
      </c>
      <c r="D3610">
        <v>14</v>
      </c>
      <c r="E3610">
        <v>411</v>
      </c>
      <c r="F3610">
        <v>14</v>
      </c>
      <c r="G3610">
        <v>1</v>
      </c>
      <c r="H3610">
        <v>0</v>
      </c>
      <c r="I3610">
        <v>536</v>
      </c>
      <c r="J3610">
        <v>16</v>
      </c>
      <c r="K3610">
        <v>12369</v>
      </c>
      <c r="L3610">
        <v>105</v>
      </c>
      <c r="M3610">
        <v>12905</v>
      </c>
      <c r="N3610">
        <v>121</v>
      </c>
      <c r="O3610">
        <v>0</v>
      </c>
      <c r="P3610">
        <v>6</v>
      </c>
      <c r="Q3610">
        <v>7</v>
      </c>
      <c r="R3610">
        <v>269</v>
      </c>
      <c r="S3610">
        <v>7</v>
      </c>
      <c r="T3610">
        <v>137</v>
      </c>
      <c r="U3610">
        <v>2</v>
      </c>
      <c r="V3610">
        <v>29</v>
      </c>
    </row>
    <row r="3611" spans="1:22" x14ac:dyDescent="0.3">
      <c r="A3611" s="42">
        <v>44050</v>
      </c>
      <c r="B3611" t="s">
        <v>1</v>
      </c>
      <c r="C3611">
        <v>20185</v>
      </c>
      <c r="D3611">
        <v>184</v>
      </c>
      <c r="E3611">
        <v>20139</v>
      </c>
      <c r="F3611">
        <v>183</v>
      </c>
      <c r="G3611">
        <v>46</v>
      </c>
      <c r="H3611">
        <v>1</v>
      </c>
      <c r="I3611">
        <v>25029</v>
      </c>
      <c r="J3611">
        <v>257</v>
      </c>
      <c r="K3611">
        <v>181767</v>
      </c>
      <c r="L3611">
        <v>3127</v>
      </c>
      <c r="M3611">
        <v>206796</v>
      </c>
      <c r="N3611">
        <v>3384</v>
      </c>
      <c r="O3611">
        <v>1</v>
      </c>
      <c r="P3611">
        <v>212</v>
      </c>
      <c r="Q3611">
        <v>259</v>
      </c>
      <c r="R3611">
        <v>16182</v>
      </c>
      <c r="S3611">
        <v>-76</v>
      </c>
      <c r="T3611">
        <v>3791</v>
      </c>
      <c r="U3611">
        <v>11</v>
      </c>
      <c r="V3611">
        <v>723</v>
      </c>
    </row>
    <row r="3612" spans="1:22" x14ac:dyDescent="0.3">
      <c r="A3612" s="42">
        <v>44050</v>
      </c>
      <c r="B3612" t="s">
        <v>120</v>
      </c>
      <c r="C3612">
        <v>198</v>
      </c>
      <c r="D3612">
        <v>10</v>
      </c>
      <c r="E3612">
        <v>154</v>
      </c>
      <c r="F3612">
        <v>7</v>
      </c>
      <c r="G3612">
        <v>44</v>
      </c>
      <c r="H3612">
        <v>3</v>
      </c>
      <c r="I3612">
        <v>222</v>
      </c>
      <c r="J3612">
        <v>12</v>
      </c>
      <c r="K3612">
        <v>2755</v>
      </c>
      <c r="L3612">
        <v>96</v>
      </c>
      <c r="M3612">
        <v>2977</v>
      </c>
      <c r="N3612">
        <v>108</v>
      </c>
      <c r="O3612">
        <v>0</v>
      </c>
      <c r="P3612">
        <v>3</v>
      </c>
      <c r="Q3612">
        <v>2</v>
      </c>
      <c r="R3612">
        <v>82</v>
      </c>
      <c r="S3612">
        <v>8</v>
      </c>
      <c r="T3612">
        <v>113</v>
      </c>
      <c r="U3612">
        <v>0</v>
      </c>
      <c r="V3612">
        <v>6</v>
      </c>
    </row>
    <row r="3613" spans="1:22" x14ac:dyDescent="0.3">
      <c r="A3613" s="42">
        <v>44050</v>
      </c>
      <c r="B3613" t="s">
        <v>83</v>
      </c>
      <c r="C3613">
        <v>339</v>
      </c>
      <c r="D3613">
        <v>8</v>
      </c>
      <c r="E3613">
        <v>337</v>
      </c>
      <c r="F3613">
        <v>7</v>
      </c>
      <c r="G3613">
        <v>2</v>
      </c>
      <c r="H3613">
        <v>1</v>
      </c>
      <c r="I3613">
        <v>388</v>
      </c>
      <c r="J3613">
        <v>10</v>
      </c>
      <c r="K3613">
        <v>4549</v>
      </c>
      <c r="L3613">
        <v>63</v>
      </c>
      <c r="M3613">
        <v>4937</v>
      </c>
      <c r="N3613">
        <v>73</v>
      </c>
      <c r="O3613">
        <v>0</v>
      </c>
      <c r="P3613">
        <v>2</v>
      </c>
      <c r="Q3613">
        <v>17</v>
      </c>
      <c r="R3613">
        <v>183</v>
      </c>
      <c r="S3613">
        <v>-9</v>
      </c>
      <c r="T3613">
        <v>154</v>
      </c>
      <c r="U3613">
        <v>0</v>
      </c>
      <c r="V3613">
        <v>14</v>
      </c>
    </row>
    <row r="3614" spans="1:22" x14ac:dyDescent="0.3">
      <c r="A3614" s="42">
        <v>44050</v>
      </c>
      <c r="B3614" t="s">
        <v>62</v>
      </c>
      <c r="C3614">
        <v>666</v>
      </c>
      <c r="D3614">
        <v>14</v>
      </c>
      <c r="E3614">
        <v>640</v>
      </c>
      <c r="F3614">
        <v>13</v>
      </c>
      <c r="G3614">
        <v>26</v>
      </c>
      <c r="H3614">
        <v>1</v>
      </c>
      <c r="I3614">
        <v>834</v>
      </c>
      <c r="J3614">
        <v>20</v>
      </c>
      <c r="K3614">
        <v>7661</v>
      </c>
      <c r="L3614">
        <v>106</v>
      </c>
      <c r="M3614">
        <v>8495</v>
      </c>
      <c r="N3614">
        <v>126</v>
      </c>
      <c r="O3614">
        <v>1</v>
      </c>
      <c r="P3614">
        <v>2</v>
      </c>
      <c r="Q3614">
        <v>16</v>
      </c>
      <c r="R3614">
        <v>299</v>
      </c>
      <c r="S3614">
        <v>-3</v>
      </c>
      <c r="T3614">
        <v>365</v>
      </c>
      <c r="U3614">
        <v>1</v>
      </c>
      <c r="V3614">
        <v>33</v>
      </c>
    </row>
    <row r="3615" spans="1:22" x14ac:dyDescent="0.3">
      <c r="A3615" s="42">
        <v>44050</v>
      </c>
      <c r="B3615" t="s">
        <v>55</v>
      </c>
      <c r="C3615">
        <v>619</v>
      </c>
      <c r="D3615">
        <v>26</v>
      </c>
      <c r="E3615">
        <v>597</v>
      </c>
      <c r="F3615">
        <v>26</v>
      </c>
      <c r="G3615">
        <v>22</v>
      </c>
      <c r="H3615">
        <v>0</v>
      </c>
      <c r="I3615">
        <v>690</v>
      </c>
      <c r="J3615">
        <v>29</v>
      </c>
      <c r="K3615">
        <v>5691</v>
      </c>
      <c r="L3615">
        <v>163</v>
      </c>
      <c r="M3615">
        <v>6381</v>
      </c>
      <c r="N3615">
        <v>192</v>
      </c>
      <c r="O3615">
        <v>0</v>
      </c>
      <c r="P3615">
        <v>7</v>
      </c>
      <c r="Q3615">
        <v>12</v>
      </c>
      <c r="R3615">
        <v>273</v>
      </c>
      <c r="S3615">
        <v>14</v>
      </c>
      <c r="T3615">
        <v>339</v>
      </c>
      <c r="U3615">
        <v>1</v>
      </c>
      <c r="V3615">
        <v>40</v>
      </c>
    </row>
    <row r="3616" spans="1:22" x14ac:dyDescent="0.3">
      <c r="A3616" s="42">
        <v>44050</v>
      </c>
      <c r="B3616" t="s">
        <v>69</v>
      </c>
      <c r="C3616">
        <v>670</v>
      </c>
      <c r="D3616">
        <v>18</v>
      </c>
      <c r="E3616">
        <v>663</v>
      </c>
      <c r="F3616">
        <v>18</v>
      </c>
      <c r="G3616">
        <v>7</v>
      </c>
      <c r="H3616">
        <v>0</v>
      </c>
      <c r="I3616">
        <v>839</v>
      </c>
      <c r="J3616">
        <v>24</v>
      </c>
      <c r="K3616">
        <v>10039</v>
      </c>
      <c r="L3616">
        <v>130</v>
      </c>
      <c r="M3616">
        <v>10878</v>
      </c>
      <c r="N3616">
        <v>154</v>
      </c>
      <c r="O3616">
        <v>0</v>
      </c>
      <c r="P3616">
        <v>8</v>
      </c>
      <c r="Q3616">
        <v>14</v>
      </c>
      <c r="R3616">
        <v>421</v>
      </c>
      <c r="S3616">
        <v>4</v>
      </c>
      <c r="T3616">
        <v>241</v>
      </c>
      <c r="U3616">
        <v>1</v>
      </c>
      <c r="V3616">
        <v>46</v>
      </c>
    </row>
    <row r="3617" spans="1:22" x14ac:dyDescent="0.3">
      <c r="A3617" s="42">
        <v>44050</v>
      </c>
      <c r="B3617" t="s">
        <v>112</v>
      </c>
      <c r="C3617">
        <v>88</v>
      </c>
      <c r="D3617">
        <v>9</v>
      </c>
      <c r="E3617">
        <v>87</v>
      </c>
      <c r="F3617">
        <v>8</v>
      </c>
      <c r="G3617">
        <v>1</v>
      </c>
      <c r="H3617">
        <v>1</v>
      </c>
      <c r="I3617">
        <v>96</v>
      </c>
      <c r="J3617">
        <v>10</v>
      </c>
      <c r="K3617">
        <v>2117</v>
      </c>
      <c r="L3617">
        <v>40</v>
      </c>
      <c r="M3617">
        <v>2213</v>
      </c>
      <c r="N3617">
        <v>50</v>
      </c>
      <c r="O3617">
        <v>0</v>
      </c>
      <c r="P3617">
        <v>0</v>
      </c>
      <c r="Q3617">
        <v>2</v>
      </c>
      <c r="R3617">
        <v>44</v>
      </c>
      <c r="S3617">
        <v>7</v>
      </c>
      <c r="T3617">
        <v>44</v>
      </c>
      <c r="U3617">
        <v>1</v>
      </c>
      <c r="V3617">
        <v>8</v>
      </c>
    </row>
    <row r="3618" spans="1:22" x14ac:dyDescent="0.3">
      <c r="A3618" s="42">
        <v>44050</v>
      </c>
      <c r="B3618" t="s">
        <v>75</v>
      </c>
      <c r="C3618">
        <v>313</v>
      </c>
      <c r="D3618">
        <v>11</v>
      </c>
      <c r="E3618">
        <v>306</v>
      </c>
      <c r="F3618">
        <v>9</v>
      </c>
      <c r="G3618">
        <v>7</v>
      </c>
      <c r="H3618">
        <v>2</v>
      </c>
      <c r="I3618">
        <v>392</v>
      </c>
      <c r="J3618">
        <v>10</v>
      </c>
      <c r="K3618">
        <v>6707</v>
      </c>
      <c r="L3618">
        <v>59</v>
      </c>
      <c r="M3618">
        <v>7099</v>
      </c>
      <c r="N3618">
        <v>69</v>
      </c>
      <c r="O3618">
        <v>0</v>
      </c>
      <c r="P3618">
        <v>4</v>
      </c>
      <c r="Q3618">
        <v>6</v>
      </c>
      <c r="R3618">
        <v>178</v>
      </c>
      <c r="S3618">
        <v>5</v>
      </c>
      <c r="T3618">
        <v>131</v>
      </c>
      <c r="U3618">
        <v>0</v>
      </c>
      <c r="V3618">
        <v>15</v>
      </c>
    </row>
    <row r="3619" spans="1:22" x14ac:dyDescent="0.3">
      <c r="A3619" s="42">
        <v>44050</v>
      </c>
      <c r="B3619" t="s">
        <v>76</v>
      </c>
      <c r="C3619">
        <v>670</v>
      </c>
      <c r="D3619">
        <v>26</v>
      </c>
      <c r="E3619">
        <v>564</v>
      </c>
      <c r="F3619">
        <v>21</v>
      </c>
      <c r="G3619">
        <v>106</v>
      </c>
      <c r="H3619">
        <v>5</v>
      </c>
      <c r="I3619">
        <v>747</v>
      </c>
      <c r="J3619">
        <v>31</v>
      </c>
      <c r="K3619">
        <v>7322</v>
      </c>
      <c r="L3619">
        <v>245</v>
      </c>
      <c r="M3619">
        <v>8069</v>
      </c>
      <c r="N3619">
        <v>276</v>
      </c>
      <c r="O3619">
        <v>1</v>
      </c>
      <c r="P3619">
        <v>5</v>
      </c>
      <c r="Q3619">
        <v>11</v>
      </c>
      <c r="R3619">
        <v>293</v>
      </c>
      <c r="S3619">
        <v>14</v>
      </c>
      <c r="T3619">
        <v>372</v>
      </c>
      <c r="U3619">
        <v>3</v>
      </c>
      <c r="V3619">
        <v>25</v>
      </c>
    </row>
    <row r="3620" spans="1:22" x14ac:dyDescent="0.3">
      <c r="A3620" s="42">
        <v>44050</v>
      </c>
      <c r="B3620" t="s">
        <v>113</v>
      </c>
      <c r="C3620">
        <v>369</v>
      </c>
      <c r="D3620">
        <v>0</v>
      </c>
      <c r="E3620">
        <v>367</v>
      </c>
      <c r="F3620">
        <v>0</v>
      </c>
      <c r="G3620">
        <v>2</v>
      </c>
      <c r="H3620">
        <v>0</v>
      </c>
      <c r="I3620">
        <v>443</v>
      </c>
      <c r="J3620">
        <v>2</v>
      </c>
      <c r="K3620">
        <v>5047</v>
      </c>
      <c r="L3620">
        <v>81</v>
      </c>
      <c r="M3620">
        <v>5490</v>
      </c>
      <c r="N3620">
        <v>83</v>
      </c>
      <c r="O3620">
        <v>0</v>
      </c>
      <c r="P3620">
        <v>13</v>
      </c>
      <c r="Q3620">
        <v>6</v>
      </c>
      <c r="R3620">
        <v>199</v>
      </c>
      <c r="S3620">
        <v>-6</v>
      </c>
      <c r="T3620">
        <v>157</v>
      </c>
      <c r="U3620">
        <v>1</v>
      </c>
      <c r="V3620">
        <v>24</v>
      </c>
    </row>
    <row r="3621" spans="1:22" x14ac:dyDescent="0.3">
      <c r="A3621" s="42">
        <v>44050</v>
      </c>
      <c r="B3621" t="s">
        <v>121</v>
      </c>
      <c r="C3621">
        <v>194</v>
      </c>
      <c r="D3621">
        <v>5</v>
      </c>
      <c r="E3621">
        <v>185</v>
      </c>
      <c r="F3621">
        <v>5</v>
      </c>
      <c r="G3621">
        <v>9</v>
      </c>
      <c r="H3621">
        <v>0</v>
      </c>
      <c r="I3621">
        <v>227</v>
      </c>
      <c r="J3621">
        <v>7</v>
      </c>
      <c r="K3621">
        <v>3022</v>
      </c>
      <c r="L3621">
        <v>77</v>
      </c>
      <c r="M3621">
        <v>3249</v>
      </c>
      <c r="N3621">
        <v>84</v>
      </c>
      <c r="O3621">
        <v>0</v>
      </c>
      <c r="P3621">
        <v>0</v>
      </c>
      <c r="Q3621">
        <v>4</v>
      </c>
      <c r="R3621">
        <v>95</v>
      </c>
      <c r="S3621">
        <v>1</v>
      </c>
      <c r="T3621">
        <v>99</v>
      </c>
      <c r="U3621">
        <v>0</v>
      </c>
      <c r="V3621">
        <v>9</v>
      </c>
    </row>
    <row r="3622" spans="1:22" x14ac:dyDescent="0.3">
      <c r="A3622" s="42">
        <v>44050</v>
      </c>
      <c r="B3622" t="s">
        <v>63</v>
      </c>
      <c r="C3622">
        <v>447</v>
      </c>
      <c r="D3622">
        <v>29</v>
      </c>
      <c r="E3622">
        <v>415</v>
      </c>
      <c r="F3622">
        <v>20</v>
      </c>
      <c r="G3622">
        <v>32</v>
      </c>
      <c r="H3622">
        <v>9</v>
      </c>
      <c r="I3622">
        <v>520</v>
      </c>
      <c r="J3622">
        <v>28</v>
      </c>
      <c r="K3622">
        <v>7961</v>
      </c>
      <c r="L3622">
        <v>134</v>
      </c>
      <c r="M3622">
        <v>8481</v>
      </c>
      <c r="N3622">
        <v>162</v>
      </c>
      <c r="O3622">
        <v>0</v>
      </c>
      <c r="P3622">
        <v>7</v>
      </c>
      <c r="Q3622">
        <v>2</v>
      </c>
      <c r="R3622">
        <v>145</v>
      </c>
      <c r="S3622">
        <v>27</v>
      </c>
      <c r="T3622">
        <v>295</v>
      </c>
      <c r="U3622">
        <v>1</v>
      </c>
      <c r="V3622">
        <v>28</v>
      </c>
    </row>
    <row r="3623" spans="1:22" x14ac:dyDescent="0.3">
      <c r="A3623" s="42">
        <v>44050</v>
      </c>
      <c r="B3623" t="s">
        <v>87</v>
      </c>
      <c r="C3623">
        <v>111</v>
      </c>
      <c r="D3623">
        <v>3</v>
      </c>
      <c r="E3623">
        <v>108</v>
      </c>
      <c r="F3623">
        <v>3</v>
      </c>
      <c r="G3623">
        <v>3</v>
      </c>
      <c r="H3623">
        <v>0</v>
      </c>
      <c r="I3623">
        <v>130</v>
      </c>
      <c r="J3623">
        <v>3</v>
      </c>
      <c r="K3623">
        <v>1445</v>
      </c>
      <c r="L3623">
        <v>11</v>
      </c>
      <c r="M3623">
        <v>1575</v>
      </c>
      <c r="N3623">
        <v>14</v>
      </c>
      <c r="O3623">
        <v>0</v>
      </c>
      <c r="P3623">
        <v>2</v>
      </c>
      <c r="Q3623">
        <v>2</v>
      </c>
      <c r="R3623">
        <v>76</v>
      </c>
      <c r="S3623">
        <v>1</v>
      </c>
      <c r="T3623">
        <v>33</v>
      </c>
      <c r="U3623">
        <v>0</v>
      </c>
      <c r="V3623">
        <v>15</v>
      </c>
    </row>
    <row r="3624" spans="1:22" x14ac:dyDescent="0.3">
      <c r="A3624" s="42">
        <v>44050</v>
      </c>
      <c r="B3624" t="s">
        <v>64</v>
      </c>
      <c r="C3624">
        <v>1372</v>
      </c>
      <c r="D3624">
        <v>26</v>
      </c>
      <c r="E3624">
        <v>1322</v>
      </c>
      <c r="F3624">
        <v>21</v>
      </c>
      <c r="G3624">
        <v>50</v>
      </c>
      <c r="H3624">
        <v>5</v>
      </c>
      <c r="I3624">
        <v>1507</v>
      </c>
      <c r="J3624">
        <v>28</v>
      </c>
      <c r="K3624">
        <v>12083</v>
      </c>
      <c r="L3624">
        <v>251</v>
      </c>
      <c r="M3624">
        <v>13590</v>
      </c>
      <c r="N3624">
        <v>279</v>
      </c>
      <c r="O3624">
        <v>0</v>
      </c>
      <c r="P3624">
        <v>14</v>
      </c>
      <c r="Q3624">
        <v>30</v>
      </c>
      <c r="R3624">
        <v>873</v>
      </c>
      <c r="S3624">
        <v>-4</v>
      </c>
      <c r="T3624">
        <v>485</v>
      </c>
      <c r="U3624">
        <v>0</v>
      </c>
      <c r="V3624">
        <v>63</v>
      </c>
    </row>
    <row r="3625" spans="1:22" x14ac:dyDescent="0.3">
      <c r="A3625" s="42">
        <v>44050</v>
      </c>
      <c r="B3625" t="s">
        <v>47</v>
      </c>
      <c r="C3625">
        <v>5970</v>
      </c>
      <c r="D3625">
        <v>86</v>
      </c>
      <c r="E3625">
        <v>5957</v>
      </c>
      <c r="F3625">
        <v>86</v>
      </c>
      <c r="G3625">
        <v>13</v>
      </c>
      <c r="H3625">
        <v>0</v>
      </c>
      <c r="I3625">
        <v>6844</v>
      </c>
      <c r="J3625">
        <v>115</v>
      </c>
      <c r="K3625">
        <v>63431</v>
      </c>
      <c r="L3625">
        <v>1945</v>
      </c>
      <c r="M3625">
        <v>70275</v>
      </c>
      <c r="N3625">
        <v>2060</v>
      </c>
      <c r="O3625">
        <v>3</v>
      </c>
      <c r="P3625">
        <v>52</v>
      </c>
      <c r="Q3625">
        <v>108</v>
      </c>
      <c r="R3625">
        <v>4465</v>
      </c>
      <c r="S3625">
        <v>-25</v>
      </c>
      <c r="T3625">
        <v>1453</v>
      </c>
      <c r="U3625">
        <v>7</v>
      </c>
      <c r="V3625">
        <v>253</v>
      </c>
    </row>
    <row r="3626" spans="1:22" x14ac:dyDescent="0.3">
      <c r="A3626" s="42">
        <v>44050</v>
      </c>
      <c r="B3626" t="s">
        <v>122</v>
      </c>
      <c r="C3626">
        <v>78</v>
      </c>
      <c r="D3626">
        <v>1</v>
      </c>
      <c r="E3626">
        <v>72</v>
      </c>
      <c r="F3626">
        <v>0</v>
      </c>
      <c r="G3626">
        <v>6</v>
      </c>
      <c r="H3626">
        <v>1</v>
      </c>
      <c r="I3626">
        <v>89</v>
      </c>
      <c r="J3626">
        <v>1</v>
      </c>
      <c r="K3626">
        <v>1147</v>
      </c>
      <c r="L3626">
        <v>24</v>
      </c>
      <c r="M3626">
        <v>1236</v>
      </c>
      <c r="N3626">
        <v>25</v>
      </c>
      <c r="O3626">
        <v>0</v>
      </c>
      <c r="P3626">
        <v>1</v>
      </c>
      <c r="Q3626">
        <v>2</v>
      </c>
      <c r="R3626">
        <v>22</v>
      </c>
      <c r="S3626">
        <v>-1</v>
      </c>
      <c r="T3626">
        <v>55</v>
      </c>
      <c r="U3626">
        <v>0</v>
      </c>
      <c r="V3626">
        <v>7</v>
      </c>
    </row>
    <row r="3627" spans="1:22" x14ac:dyDescent="0.3">
      <c r="A3627" s="42">
        <v>44050</v>
      </c>
      <c r="B3627" t="s">
        <v>102</v>
      </c>
      <c r="C3627">
        <v>875</v>
      </c>
      <c r="D3627">
        <v>17</v>
      </c>
      <c r="E3627">
        <v>843</v>
      </c>
      <c r="F3627">
        <v>17</v>
      </c>
      <c r="G3627">
        <v>32</v>
      </c>
      <c r="H3627">
        <v>0</v>
      </c>
      <c r="I3627">
        <v>974</v>
      </c>
      <c r="J3627">
        <v>22</v>
      </c>
      <c r="K3627">
        <v>8638</v>
      </c>
      <c r="L3627">
        <v>101</v>
      </c>
      <c r="M3627">
        <v>9612</v>
      </c>
      <c r="N3627">
        <v>123</v>
      </c>
      <c r="O3627">
        <v>2</v>
      </c>
      <c r="P3627">
        <v>17</v>
      </c>
      <c r="Q3627">
        <v>11</v>
      </c>
      <c r="R3627">
        <v>532</v>
      </c>
      <c r="S3627">
        <v>4</v>
      </c>
      <c r="T3627">
        <v>326</v>
      </c>
      <c r="U3627">
        <v>0</v>
      </c>
      <c r="V3627">
        <v>42</v>
      </c>
    </row>
    <row r="3628" spans="1:22" x14ac:dyDescent="0.3">
      <c r="A3628" s="42">
        <v>44050</v>
      </c>
      <c r="B3628" t="s">
        <v>84</v>
      </c>
      <c r="C3628">
        <v>453</v>
      </c>
      <c r="D3628">
        <v>9</v>
      </c>
      <c r="E3628">
        <v>402</v>
      </c>
      <c r="F3628">
        <v>9</v>
      </c>
      <c r="G3628">
        <v>51</v>
      </c>
      <c r="H3628">
        <v>0</v>
      </c>
      <c r="I3628">
        <v>501</v>
      </c>
      <c r="J3628">
        <v>11</v>
      </c>
      <c r="K3628">
        <v>6770</v>
      </c>
      <c r="L3628">
        <v>187</v>
      </c>
      <c r="M3628">
        <v>7271</v>
      </c>
      <c r="N3628">
        <v>198</v>
      </c>
      <c r="O3628">
        <v>1</v>
      </c>
      <c r="P3628">
        <v>8</v>
      </c>
      <c r="Q3628">
        <v>9</v>
      </c>
      <c r="R3628">
        <v>240</v>
      </c>
      <c r="S3628">
        <v>-1</v>
      </c>
      <c r="T3628">
        <v>205</v>
      </c>
      <c r="U3628">
        <v>0</v>
      </c>
      <c r="V3628">
        <v>12</v>
      </c>
    </row>
    <row r="3629" spans="1:22" x14ac:dyDescent="0.3">
      <c r="A3629" s="42">
        <v>44050</v>
      </c>
      <c r="B3629" t="s">
        <v>91</v>
      </c>
      <c r="C3629">
        <v>435</v>
      </c>
      <c r="D3629">
        <v>19</v>
      </c>
      <c r="E3629">
        <v>427</v>
      </c>
      <c r="F3629">
        <v>19</v>
      </c>
      <c r="G3629">
        <v>8</v>
      </c>
      <c r="H3629">
        <v>0</v>
      </c>
      <c r="I3629">
        <v>494</v>
      </c>
      <c r="J3629">
        <v>19</v>
      </c>
      <c r="K3629">
        <v>5493</v>
      </c>
      <c r="L3629">
        <v>90</v>
      </c>
      <c r="M3629">
        <v>5987</v>
      </c>
      <c r="N3629">
        <v>109</v>
      </c>
      <c r="O3629">
        <v>0</v>
      </c>
      <c r="P3629">
        <v>7</v>
      </c>
      <c r="Q3629">
        <v>2</v>
      </c>
      <c r="R3629">
        <v>103</v>
      </c>
      <c r="S3629">
        <v>17</v>
      </c>
      <c r="T3629">
        <v>325</v>
      </c>
      <c r="U3629">
        <v>0</v>
      </c>
      <c r="V3629">
        <v>32</v>
      </c>
    </row>
    <row r="3630" spans="1:22" x14ac:dyDescent="0.3">
      <c r="A3630" s="42">
        <v>44050</v>
      </c>
      <c r="B3630" t="s">
        <v>108</v>
      </c>
      <c r="C3630">
        <v>457</v>
      </c>
      <c r="D3630">
        <v>22</v>
      </c>
      <c r="E3630">
        <v>439</v>
      </c>
      <c r="F3630">
        <v>22</v>
      </c>
      <c r="G3630">
        <v>18</v>
      </c>
      <c r="H3630">
        <v>0</v>
      </c>
      <c r="I3630">
        <v>484</v>
      </c>
      <c r="J3630">
        <v>23</v>
      </c>
      <c r="K3630">
        <v>3346</v>
      </c>
      <c r="L3630">
        <v>61</v>
      </c>
      <c r="M3630">
        <v>3830</v>
      </c>
      <c r="N3630">
        <v>84</v>
      </c>
      <c r="O3630">
        <v>0</v>
      </c>
      <c r="P3630">
        <v>6</v>
      </c>
      <c r="Q3630">
        <v>3</v>
      </c>
      <c r="R3630">
        <v>190</v>
      </c>
      <c r="S3630">
        <v>19</v>
      </c>
      <c r="T3630">
        <v>261</v>
      </c>
      <c r="U3630">
        <v>0</v>
      </c>
      <c r="V3630">
        <v>19</v>
      </c>
    </row>
    <row r="3631" spans="1:22" x14ac:dyDescent="0.3">
      <c r="A3631" s="42">
        <v>44050</v>
      </c>
      <c r="B3631" t="s">
        <v>123</v>
      </c>
      <c r="C3631">
        <v>547</v>
      </c>
      <c r="D3631">
        <v>30</v>
      </c>
      <c r="E3631">
        <v>452</v>
      </c>
      <c r="F3631">
        <v>25</v>
      </c>
      <c r="G3631">
        <v>95</v>
      </c>
      <c r="H3631">
        <v>5</v>
      </c>
      <c r="I3631">
        <v>616</v>
      </c>
      <c r="J3631">
        <v>31</v>
      </c>
      <c r="K3631">
        <v>4352</v>
      </c>
      <c r="L3631">
        <v>162</v>
      </c>
      <c r="M3631">
        <v>4968</v>
      </c>
      <c r="N3631">
        <v>193</v>
      </c>
      <c r="O3631">
        <v>0</v>
      </c>
      <c r="P3631">
        <v>2</v>
      </c>
      <c r="Q3631">
        <v>5</v>
      </c>
      <c r="R3631">
        <v>229</v>
      </c>
      <c r="S3631">
        <v>25</v>
      </c>
      <c r="T3631">
        <v>316</v>
      </c>
      <c r="U3631">
        <v>1</v>
      </c>
      <c r="V3631">
        <v>13</v>
      </c>
    </row>
    <row r="3632" spans="1:22" x14ac:dyDescent="0.3">
      <c r="A3632" s="42">
        <v>44050</v>
      </c>
      <c r="B3632" t="s">
        <v>109</v>
      </c>
      <c r="C3632">
        <v>266</v>
      </c>
      <c r="D3632">
        <v>18</v>
      </c>
      <c r="E3632">
        <v>261</v>
      </c>
      <c r="F3632">
        <v>18</v>
      </c>
      <c r="G3632">
        <v>5</v>
      </c>
      <c r="H3632">
        <v>0</v>
      </c>
      <c r="I3632">
        <v>310</v>
      </c>
      <c r="J3632">
        <v>19</v>
      </c>
      <c r="K3632">
        <v>5345</v>
      </c>
      <c r="L3632">
        <v>165</v>
      </c>
      <c r="M3632">
        <v>5655</v>
      </c>
      <c r="N3632">
        <v>184</v>
      </c>
      <c r="O3632">
        <v>0</v>
      </c>
      <c r="P3632">
        <v>0</v>
      </c>
      <c r="Q3632">
        <v>1</v>
      </c>
      <c r="R3632">
        <v>95</v>
      </c>
      <c r="S3632">
        <v>17</v>
      </c>
      <c r="T3632">
        <v>171</v>
      </c>
      <c r="U3632">
        <v>1</v>
      </c>
      <c r="V3632">
        <v>18</v>
      </c>
    </row>
    <row r="3633" spans="1:22" x14ac:dyDescent="0.3">
      <c r="A3633" s="42">
        <v>44050</v>
      </c>
      <c r="B3633" t="s">
        <v>124</v>
      </c>
      <c r="C3633">
        <v>253</v>
      </c>
      <c r="D3633">
        <v>5</v>
      </c>
      <c r="E3633">
        <v>244</v>
      </c>
      <c r="F3633">
        <v>4</v>
      </c>
      <c r="G3633">
        <v>9</v>
      </c>
      <c r="H3633">
        <v>1</v>
      </c>
      <c r="I3633">
        <v>320</v>
      </c>
      <c r="J3633">
        <v>6</v>
      </c>
      <c r="K3633">
        <v>3238</v>
      </c>
      <c r="L3633">
        <v>70</v>
      </c>
      <c r="M3633">
        <v>3558</v>
      </c>
      <c r="N3633">
        <v>76</v>
      </c>
      <c r="O3633">
        <v>0</v>
      </c>
      <c r="P3633">
        <v>0</v>
      </c>
      <c r="Q3633">
        <v>0</v>
      </c>
      <c r="R3633">
        <v>152</v>
      </c>
      <c r="S3633">
        <v>5</v>
      </c>
      <c r="T3633">
        <v>101</v>
      </c>
      <c r="U3633">
        <v>0</v>
      </c>
      <c r="V3633">
        <v>5</v>
      </c>
    </row>
    <row r="3634" spans="1:22" x14ac:dyDescent="0.3">
      <c r="A3634" s="42">
        <v>44050</v>
      </c>
      <c r="B3634" t="s">
        <v>77</v>
      </c>
      <c r="C3634">
        <v>57</v>
      </c>
      <c r="D3634">
        <v>1</v>
      </c>
      <c r="E3634">
        <v>57</v>
      </c>
      <c r="F3634">
        <v>1</v>
      </c>
      <c r="G3634">
        <v>0</v>
      </c>
      <c r="H3634">
        <v>0</v>
      </c>
      <c r="I3634">
        <v>65</v>
      </c>
      <c r="J3634">
        <v>1</v>
      </c>
      <c r="K3634">
        <v>1192</v>
      </c>
      <c r="L3634">
        <v>5</v>
      </c>
      <c r="M3634">
        <v>1257</v>
      </c>
      <c r="N3634">
        <v>6</v>
      </c>
      <c r="O3634">
        <v>0</v>
      </c>
      <c r="P3634">
        <v>0</v>
      </c>
      <c r="Q3634">
        <v>0</v>
      </c>
      <c r="R3634">
        <v>27</v>
      </c>
      <c r="S3634">
        <v>1</v>
      </c>
      <c r="T3634">
        <v>30</v>
      </c>
      <c r="U3634">
        <v>0</v>
      </c>
      <c r="V3634">
        <v>5</v>
      </c>
    </row>
    <row r="3635" spans="1:22" x14ac:dyDescent="0.3">
      <c r="A3635" s="42">
        <v>44050</v>
      </c>
      <c r="B3635" t="s">
        <v>125</v>
      </c>
      <c r="C3635">
        <v>120</v>
      </c>
      <c r="D3635">
        <v>2</v>
      </c>
      <c r="E3635">
        <v>110</v>
      </c>
      <c r="F3635">
        <v>2</v>
      </c>
      <c r="G3635">
        <v>10</v>
      </c>
      <c r="H3635">
        <v>0</v>
      </c>
      <c r="I3635">
        <v>138</v>
      </c>
      <c r="J3635">
        <v>1</v>
      </c>
      <c r="K3635">
        <v>2946</v>
      </c>
      <c r="L3635">
        <v>26</v>
      </c>
      <c r="M3635">
        <v>3084</v>
      </c>
      <c r="N3635">
        <v>27</v>
      </c>
      <c r="O3635">
        <v>0</v>
      </c>
      <c r="P3635">
        <v>3</v>
      </c>
      <c r="Q3635">
        <v>1</v>
      </c>
      <c r="R3635">
        <v>39</v>
      </c>
      <c r="S3635">
        <v>1</v>
      </c>
      <c r="T3635">
        <v>78</v>
      </c>
      <c r="U3635">
        <v>0</v>
      </c>
      <c r="V3635">
        <v>3</v>
      </c>
    </row>
    <row r="3636" spans="1:22" x14ac:dyDescent="0.3">
      <c r="A3636" s="42">
        <v>44050</v>
      </c>
      <c r="B3636" t="s">
        <v>126</v>
      </c>
      <c r="C3636">
        <v>118</v>
      </c>
      <c r="D3636">
        <v>6</v>
      </c>
      <c r="E3636">
        <v>113</v>
      </c>
      <c r="F3636">
        <v>3</v>
      </c>
      <c r="G3636">
        <v>5</v>
      </c>
      <c r="H3636">
        <v>3</v>
      </c>
      <c r="I3636">
        <v>137</v>
      </c>
      <c r="J3636">
        <v>7</v>
      </c>
      <c r="K3636">
        <v>1503</v>
      </c>
      <c r="L3636">
        <v>10</v>
      </c>
      <c r="M3636">
        <v>1640</v>
      </c>
      <c r="N3636">
        <v>17</v>
      </c>
      <c r="O3636">
        <v>0</v>
      </c>
      <c r="P3636">
        <v>1</v>
      </c>
      <c r="Q3636">
        <v>4</v>
      </c>
      <c r="R3636">
        <v>91</v>
      </c>
      <c r="S3636">
        <v>2</v>
      </c>
      <c r="T3636">
        <v>26</v>
      </c>
      <c r="U3636">
        <v>0</v>
      </c>
      <c r="V3636">
        <v>7</v>
      </c>
    </row>
    <row r="3637" spans="1:22" x14ac:dyDescent="0.3">
      <c r="A3637" s="42">
        <v>44050</v>
      </c>
      <c r="B3637" t="s">
        <v>48</v>
      </c>
      <c r="C3637">
        <v>552</v>
      </c>
      <c r="D3637">
        <v>27</v>
      </c>
      <c r="E3637">
        <v>500</v>
      </c>
      <c r="F3637">
        <v>18</v>
      </c>
      <c r="G3637">
        <v>52</v>
      </c>
      <c r="H3637">
        <v>9</v>
      </c>
      <c r="I3637">
        <v>603</v>
      </c>
      <c r="J3637">
        <v>24</v>
      </c>
      <c r="K3637">
        <v>8308</v>
      </c>
      <c r="L3637">
        <v>234</v>
      </c>
      <c r="M3637">
        <v>8911</v>
      </c>
      <c r="N3637">
        <v>258</v>
      </c>
      <c r="O3637">
        <v>0</v>
      </c>
      <c r="P3637">
        <v>3</v>
      </c>
      <c r="Q3637">
        <v>5</v>
      </c>
      <c r="R3637">
        <v>326</v>
      </c>
      <c r="S3637">
        <v>22</v>
      </c>
      <c r="T3637">
        <v>223</v>
      </c>
      <c r="U3637">
        <v>1</v>
      </c>
      <c r="V3637">
        <v>25</v>
      </c>
    </row>
    <row r="3638" spans="1:22" x14ac:dyDescent="0.3">
      <c r="A3638" s="42">
        <v>44050</v>
      </c>
      <c r="B3638" t="s">
        <v>103</v>
      </c>
      <c r="C3638">
        <v>258</v>
      </c>
      <c r="D3638">
        <v>33</v>
      </c>
      <c r="E3638">
        <v>254</v>
      </c>
      <c r="F3638">
        <v>33</v>
      </c>
      <c r="G3638">
        <v>4</v>
      </c>
      <c r="H3638">
        <v>0</v>
      </c>
      <c r="I3638">
        <v>267</v>
      </c>
      <c r="J3638">
        <v>34</v>
      </c>
      <c r="K3638">
        <v>3720</v>
      </c>
      <c r="L3638">
        <v>93</v>
      </c>
      <c r="M3638">
        <v>3987</v>
      </c>
      <c r="N3638">
        <v>127</v>
      </c>
      <c r="O3638">
        <v>0</v>
      </c>
      <c r="P3638">
        <v>0</v>
      </c>
      <c r="Q3638">
        <v>0</v>
      </c>
      <c r="R3638">
        <v>42</v>
      </c>
      <c r="S3638">
        <v>33</v>
      </c>
      <c r="T3638">
        <v>216</v>
      </c>
      <c r="U3638">
        <v>0</v>
      </c>
      <c r="V3638">
        <v>9</v>
      </c>
    </row>
    <row r="3639" spans="1:22" x14ac:dyDescent="0.3">
      <c r="A3639" s="42">
        <v>44050</v>
      </c>
      <c r="B3639" t="s">
        <v>46</v>
      </c>
      <c r="C3639">
        <v>4407</v>
      </c>
      <c r="D3639">
        <v>109</v>
      </c>
      <c r="E3639">
        <v>4268</v>
      </c>
      <c r="F3639">
        <v>96</v>
      </c>
      <c r="G3639">
        <v>139</v>
      </c>
      <c r="H3639">
        <v>13</v>
      </c>
      <c r="I3639">
        <v>4962</v>
      </c>
      <c r="J3639">
        <v>115</v>
      </c>
      <c r="K3639">
        <v>74639</v>
      </c>
      <c r="L3639">
        <v>1232</v>
      </c>
      <c r="M3639">
        <v>79601</v>
      </c>
      <c r="N3639">
        <v>1347</v>
      </c>
      <c r="O3639">
        <v>0</v>
      </c>
      <c r="P3639">
        <v>37</v>
      </c>
      <c r="Q3639">
        <v>103</v>
      </c>
      <c r="R3639">
        <v>2521</v>
      </c>
      <c r="S3639">
        <v>6</v>
      </c>
      <c r="T3639">
        <v>1849</v>
      </c>
      <c r="U3639">
        <v>7</v>
      </c>
      <c r="V3639">
        <v>206</v>
      </c>
    </row>
    <row r="3640" spans="1:22" x14ac:dyDescent="0.3">
      <c r="A3640" s="42">
        <v>44050</v>
      </c>
      <c r="B3640" t="s">
        <v>127</v>
      </c>
      <c r="C3640">
        <v>782</v>
      </c>
      <c r="D3640">
        <v>17</v>
      </c>
      <c r="E3640">
        <v>776</v>
      </c>
      <c r="F3640">
        <v>17</v>
      </c>
      <c r="G3640">
        <v>6</v>
      </c>
      <c r="H3640">
        <v>0</v>
      </c>
      <c r="I3640">
        <v>953</v>
      </c>
      <c r="J3640">
        <v>18</v>
      </c>
      <c r="K3640">
        <v>4404</v>
      </c>
      <c r="L3640">
        <v>51</v>
      </c>
      <c r="M3640">
        <v>5357</v>
      </c>
      <c r="N3640">
        <v>69</v>
      </c>
      <c r="O3640">
        <v>0</v>
      </c>
      <c r="P3640">
        <v>0</v>
      </c>
      <c r="Q3640">
        <v>1</v>
      </c>
      <c r="R3640">
        <v>706</v>
      </c>
      <c r="S3640">
        <v>16</v>
      </c>
      <c r="T3640">
        <v>76</v>
      </c>
      <c r="U3640">
        <v>0</v>
      </c>
      <c r="V3640">
        <v>3</v>
      </c>
    </row>
    <row r="3641" spans="1:22" x14ac:dyDescent="0.3">
      <c r="A3641" s="42">
        <v>44050</v>
      </c>
      <c r="B3641" t="s">
        <v>128</v>
      </c>
      <c r="C3641">
        <v>487</v>
      </c>
      <c r="D3641">
        <v>32</v>
      </c>
      <c r="E3641">
        <v>478</v>
      </c>
      <c r="F3641">
        <v>32</v>
      </c>
      <c r="G3641">
        <v>9</v>
      </c>
      <c r="H3641">
        <v>0</v>
      </c>
      <c r="I3641">
        <v>545</v>
      </c>
      <c r="J3641">
        <v>34</v>
      </c>
      <c r="K3641">
        <v>6443</v>
      </c>
      <c r="L3641">
        <v>78</v>
      </c>
      <c r="M3641">
        <v>6988</v>
      </c>
      <c r="N3641">
        <v>112</v>
      </c>
      <c r="O3641">
        <v>0</v>
      </c>
      <c r="P3641">
        <v>8</v>
      </c>
      <c r="Q3641">
        <v>12</v>
      </c>
      <c r="R3641">
        <v>255</v>
      </c>
      <c r="S3641">
        <v>20</v>
      </c>
      <c r="T3641">
        <v>224</v>
      </c>
      <c r="U3641">
        <v>1</v>
      </c>
      <c r="V3641">
        <v>28</v>
      </c>
    </row>
    <row r="3642" spans="1:22" x14ac:dyDescent="0.3">
      <c r="A3642" s="42">
        <v>44050</v>
      </c>
      <c r="B3642" t="s">
        <v>114</v>
      </c>
      <c r="C3642">
        <v>534</v>
      </c>
      <c r="D3642">
        <v>7</v>
      </c>
      <c r="E3642">
        <v>530</v>
      </c>
      <c r="F3642">
        <v>7</v>
      </c>
      <c r="G3642">
        <v>4</v>
      </c>
      <c r="H3642">
        <v>0</v>
      </c>
      <c r="I3642">
        <v>635</v>
      </c>
      <c r="J3642">
        <v>13</v>
      </c>
      <c r="K3642">
        <v>6101</v>
      </c>
      <c r="L3642">
        <v>68</v>
      </c>
      <c r="M3642">
        <v>6736</v>
      </c>
      <c r="N3642">
        <v>81</v>
      </c>
      <c r="O3642">
        <v>0</v>
      </c>
      <c r="P3642">
        <v>6</v>
      </c>
      <c r="Q3642">
        <v>12</v>
      </c>
      <c r="R3642">
        <v>307</v>
      </c>
      <c r="S3642">
        <v>-5</v>
      </c>
      <c r="T3642">
        <v>221</v>
      </c>
      <c r="U3642">
        <v>0</v>
      </c>
      <c r="V3642">
        <v>24</v>
      </c>
    </row>
    <row r="3643" spans="1:22" x14ac:dyDescent="0.3">
      <c r="A3643" s="42">
        <v>44050</v>
      </c>
      <c r="B3643" t="s">
        <v>92</v>
      </c>
      <c r="C3643">
        <v>71</v>
      </c>
      <c r="D3643">
        <v>4</v>
      </c>
      <c r="E3643">
        <v>71</v>
      </c>
      <c r="F3643">
        <v>4</v>
      </c>
      <c r="G3643">
        <v>0</v>
      </c>
      <c r="H3643">
        <v>0</v>
      </c>
      <c r="I3643">
        <v>77</v>
      </c>
      <c r="J3643">
        <v>4</v>
      </c>
      <c r="K3643">
        <v>2153</v>
      </c>
      <c r="L3643">
        <v>26</v>
      </c>
      <c r="M3643">
        <v>2230</v>
      </c>
      <c r="N3643">
        <v>30</v>
      </c>
      <c r="O3643">
        <v>0</v>
      </c>
      <c r="P3643">
        <v>1</v>
      </c>
      <c r="Q3643">
        <v>1</v>
      </c>
      <c r="R3643">
        <v>23</v>
      </c>
      <c r="S3643">
        <v>3</v>
      </c>
      <c r="T3643">
        <v>47</v>
      </c>
      <c r="U3643">
        <v>0</v>
      </c>
      <c r="V3643">
        <v>6</v>
      </c>
    </row>
    <row r="3644" spans="1:22" x14ac:dyDescent="0.3">
      <c r="A3644" s="42">
        <v>44050</v>
      </c>
      <c r="B3644" t="s">
        <v>85</v>
      </c>
      <c r="C3644">
        <v>276</v>
      </c>
      <c r="D3644">
        <v>8</v>
      </c>
      <c r="E3644">
        <v>275</v>
      </c>
      <c r="F3644">
        <v>8</v>
      </c>
      <c r="G3644">
        <v>1</v>
      </c>
      <c r="H3644">
        <v>0</v>
      </c>
      <c r="I3644">
        <v>342</v>
      </c>
      <c r="J3644">
        <v>8</v>
      </c>
      <c r="K3644">
        <v>4220</v>
      </c>
      <c r="L3644">
        <v>72</v>
      </c>
      <c r="M3644">
        <v>4562</v>
      </c>
      <c r="N3644">
        <v>80</v>
      </c>
      <c r="O3644">
        <v>0</v>
      </c>
      <c r="P3644">
        <v>1</v>
      </c>
      <c r="Q3644">
        <v>11</v>
      </c>
      <c r="R3644">
        <v>154</v>
      </c>
      <c r="S3644">
        <v>-3</v>
      </c>
      <c r="T3644">
        <v>121</v>
      </c>
      <c r="U3644">
        <v>0</v>
      </c>
      <c r="V3644">
        <v>11</v>
      </c>
    </row>
    <row r="3645" spans="1:22" x14ac:dyDescent="0.3">
      <c r="A3645" s="42">
        <v>44050</v>
      </c>
      <c r="B3645" t="s">
        <v>78</v>
      </c>
      <c r="C3645">
        <v>718</v>
      </c>
      <c r="D3645">
        <v>13</v>
      </c>
      <c r="E3645">
        <v>697</v>
      </c>
      <c r="F3645">
        <v>13</v>
      </c>
      <c r="G3645">
        <v>21</v>
      </c>
      <c r="H3645">
        <v>0</v>
      </c>
      <c r="I3645">
        <v>786</v>
      </c>
      <c r="J3645">
        <v>16</v>
      </c>
      <c r="K3645">
        <v>7271</v>
      </c>
      <c r="L3645">
        <v>154</v>
      </c>
      <c r="M3645">
        <v>8057</v>
      </c>
      <c r="N3645">
        <v>170</v>
      </c>
      <c r="O3645">
        <v>0</v>
      </c>
      <c r="P3645">
        <v>3</v>
      </c>
      <c r="Q3645">
        <v>21</v>
      </c>
      <c r="R3645">
        <v>430</v>
      </c>
      <c r="S3645">
        <v>-8</v>
      </c>
      <c r="T3645">
        <v>285</v>
      </c>
      <c r="U3645">
        <v>2</v>
      </c>
      <c r="V3645">
        <v>19</v>
      </c>
    </row>
    <row r="3646" spans="1:22" x14ac:dyDescent="0.3">
      <c r="A3646" s="42">
        <v>44050</v>
      </c>
      <c r="B3646" t="s">
        <v>96</v>
      </c>
      <c r="C3646">
        <v>856</v>
      </c>
      <c r="D3646">
        <v>1</v>
      </c>
      <c r="E3646">
        <v>851</v>
      </c>
      <c r="F3646">
        <v>1</v>
      </c>
      <c r="G3646">
        <v>5</v>
      </c>
      <c r="H3646">
        <v>0</v>
      </c>
      <c r="I3646">
        <v>1014</v>
      </c>
      <c r="J3646">
        <v>5</v>
      </c>
      <c r="K3646">
        <v>4710</v>
      </c>
      <c r="L3646">
        <v>47</v>
      </c>
      <c r="M3646">
        <v>5724</v>
      </c>
      <c r="N3646">
        <v>52</v>
      </c>
      <c r="O3646">
        <v>0</v>
      </c>
      <c r="P3646">
        <v>13</v>
      </c>
      <c r="Q3646">
        <v>6</v>
      </c>
      <c r="R3646">
        <v>713</v>
      </c>
      <c r="S3646">
        <v>-5</v>
      </c>
      <c r="T3646">
        <v>130</v>
      </c>
      <c r="U3646">
        <v>0</v>
      </c>
      <c r="V3646">
        <v>60</v>
      </c>
    </row>
    <row r="3647" spans="1:22" x14ac:dyDescent="0.3">
      <c r="A3647" s="42">
        <v>44050</v>
      </c>
      <c r="B3647" t="s">
        <v>88</v>
      </c>
      <c r="C3647">
        <v>1024</v>
      </c>
      <c r="D3647">
        <v>40</v>
      </c>
      <c r="E3647">
        <v>999</v>
      </c>
      <c r="F3647">
        <v>37</v>
      </c>
      <c r="G3647">
        <v>25</v>
      </c>
      <c r="H3647">
        <v>3</v>
      </c>
      <c r="I3647">
        <v>1136</v>
      </c>
      <c r="J3647">
        <v>42</v>
      </c>
      <c r="K3647">
        <v>14360</v>
      </c>
      <c r="L3647">
        <v>373</v>
      </c>
      <c r="M3647">
        <v>15496</v>
      </c>
      <c r="N3647">
        <v>415</v>
      </c>
      <c r="O3647">
        <v>2</v>
      </c>
      <c r="P3647">
        <v>17</v>
      </c>
      <c r="Q3647">
        <v>31</v>
      </c>
      <c r="R3647">
        <v>631</v>
      </c>
      <c r="S3647">
        <v>7</v>
      </c>
      <c r="T3647">
        <v>376</v>
      </c>
      <c r="U3647">
        <v>3</v>
      </c>
      <c r="V3647">
        <v>56</v>
      </c>
    </row>
    <row r="3648" spans="1:22" x14ac:dyDescent="0.3">
      <c r="A3648" s="42">
        <v>44050</v>
      </c>
      <c r="B3648" t="s">
        <v>79</v>
      </c>
      <c r="C3648">
        <v>216</v>
      </c>
      <c r="D3648">
        <v>3</v>
      </c>
      <c r="E3648">
        <v>215</v>
      </c>
      <c r="F3648">
        <v>3</v>
      </c>
      <c r="G3648">
        <v>1</v>
      </c>
      <c r="H3648">
        <v>0</v>
      </c>
      <c r="I3648">
        <v>271</v>
      </c>
      <c r="J3648">
        <v>6</v>
      </c>
      <c r="K3648">
        <v>3429</v>
      </c>
      <c r="L3648">
        <v>42</v>
      </c>
      <c r="M3648">
        <v>3700</v>
      </c>
      <c r="N3648">
        <v>48</v>
      </c>
      <c r="O3648">
        <v>0</v>
      </c>
      <c r="P3648">
        <v>4</v>
      </c>
      <c r="Q3648">
        <v>8</v>
      </c>
      <c r="R3648">
        <v>140</v>
      </c>
      <c r="S3648">
        <v>-5</v>
      </c>
      <c r="T3648">
        <v>72</v>
      </c>
      <c r="U3648">
        <v>0</v>
      </c>
      <c r="V3648">
        <v>22</v>
      </c>
    </row>
    <row r="3649" spans="1:22" x14ac:dyDescent="0.3">
      <c r="A3649" s="42">
        <v>44050</v>
      </c>
      <c r="B3649" t="s">
        <v>115</v>
      </c>
      <c r="C3649">
        <v>283</v>
      </c>
      <c r="D3649">
        <v>8</v>
      </c>
      <c r="E3649">
        <v>282</v>
      </c>
      <c r="F3649">
        <v>8</v>
      </c>
      <c r="G3649">
        <v>1</v>
      </c>
      <c r="H3649">
        <v>0</v>
      </c>
      <c r="I3649">
        <v>329</v>
      </c>
      <c r="J3649">
        <v>11</v>
      </c>
      <c r="K3649">
        <v>4567</v>
      </c>
      <c r="L3649">
        <v>67</v>
      </c>
      <c r="M3649">
        <v>4896</v>
      </c>
      <c r="N3649">
        <v>78</v>
      </c>
      <c r="O3649">
        <v>0</v>
      </c>
      <c r="P3649">
        <v>3</v>
      </c>
      <c r="Q3649">
        <v>5</v>
      </c>
      <c r="R3649">
        <v>158</v>
      </c>
      <c r="S3649">
        <v>3</v>
      </c>
      <c r="T3649">
        <v>122</v>
      </c>
      <c r="U3649">
        <v>0</v>
      </c>
      <c r="V3649">
        <v>14</v>
      </c>
    </row>
    <row r="3650" spans="1:22" x14ac:dyDescent="0.3">
      <c r="A3650" s="42">
        <v>44050</v>
      </c>
      <c r="B3650" t="s">
        <v>2</v>
      </c>
      <c r="C3650">
        <v>1178</v>
      </c>
      <c r="D3650">
        <v>19</v>
      </c>
      <c r="E3650">
        <v>1173</v>
      </c>
      <c r="F3650">
        <v>18</v>
      </c>
      <c r="G3650">
        <v>5</v>
      </c>
      <c r="H3650">
        <v>1</v>
      </c>
      <c r="I3650">
        <v>1395</v>
      </c>
      <c r="J3650">
        <v>21</v>
      </c>
      <c r="K3650">
        <v>12392</v>
      </c>
      <c r="L3650">
        <v>251</v>
      </c>
      <c r="M3650">
        <v>13787</v>
      </c>
      <c r="N3650">
        <v>272</v>
      </c>
      <c r="O3650">
        <v>0</v>
      </c>
      <c r="P3650">
        <v>7</v>
      </c>
      <c r="Q3650">
        <v>20</v>
      </c>
      <c r="R3650">
        <v>650</v>
      </c>
      <c r="S3650">
        <v>-1</v>
      </c>
      <c r="T3650">
        <v>521</v>
      </c>
      <c r="U3650">
        <v>0</v>
      </c>
      <c r="V3650">
        <v>39</v>
      </c>
    </row>
    <row r="3651" spans="1:22" x14ac:dyDescent="0.3">
      <c r="A3651" s="42">
        <v>44050</v>
      </c>
      <c r="B3651" t="s">
        <v>80</v>
      </c>
      <c r="C3651">
        <v>524</v>
      </c>
      <c r="D3651">
        <v>15</v>
      </c>
      <c r="E3651">
        <v>519</v>
      </c>
      <c r="F3651">
        <v>15</v>
      </c>
      <c r="G3651">
        <v>5</v>
      </c>
      <c r="H3651">
        <v>0</v>
      </c>
      <c r="I3651">
        <v>636</v>
      </c>
      <c r="J3651">
        <v>12</v>
      </c>
      <c r="K3651">
        <v>8627</v>
      </c>
      <c r="L3651">
        <v>155</v>
      </c>
      <c r="M3651">
        <v>9263</v>
      </c>
      <c r="N3651">
        <v>167</v>
      </c>
      <c r="O3651">
        <v>0</v>
      </c>
      <c r="P3651">
        <v>20</v>
      </c>
      <c r="Q3651">
        <v>8</v>
      </c>
      <c r="R3651">
        <v>365</v>
      </c>
      <c r="S3651">
        <v>7</v>
      </c>
      <c r="T3651">
        <v>139</v>
      </c>
      <c r="U3651">
        <v>1</v>
      </c>
      <c r="V3651">
        <v>37</v>
      </c>
    </row>
    <row r="3652" spans="1:22" x14ac:dyDescent="0.3">
      <c r="A3652" s="42">
        <v>44050</v>
      </c>
      <c r="B3652" t="s">
        <v>110</v>
      </c>
      <c r="C3652">
        <v>366</v>
      </c>
      <c r="D3652">
        <v>15</v>
      </c>
      <c r="E3652">
        <v>325</v>
      </c>
      <c r="F3652">
        <v>13</v>
      </c>
      <c r="G3652">
        <v>41</v>
      </c>
      <c r="H3652">
        <v>2</v>
      </c>
      <c r="I3652">
        <v>407</v>
      </c>
      <c r="J3652">
        <v>19</v>
      </c>
      <c r="K3652">
        <v>3667</v>
      </c>
      <c r="L3652">
        <v>180</v>
      </c>
      <c r="M3652">
        <v>4074</v>
      </c>
      <c r="N3652">
        <v>199</v>
      </c>
      <c r="O3652">
        <v>0</v>
      </c>
      <c r="P3652">
        <v>5</v>
      </c>
      <c r="Q3652">
        <v>4</v>
      </c>
      <c r="R3652">
        <v>168</v>
      </c>
      <c r="S3652">
        <v>11</v>
      </c>
      <c r="T3652">
        <v>193</v>
      </c>
      <c r="U3652">
        <v>0</v>
      </c>
      <c r="V3652">
        <v>21</v>
      </c>
    </row>
    <row r="3653" spans="1:22" x14ac:dyDescent="0.3">
      <c r="A3653" s="42">
        <v>44050</v>
      </c>
      <c r="B3653" t="s">
        <v>97</v>
      </c>
      <c r="C3653">
        <v>101</v>
      </c>
      <c r="D3653">
        <v>2</v>
      </c>
      <c r="E3653">
        <v>101</v>
      </c>
      <c r="F3653">
        <v>2</v>
      </c>
      <c r="G3653">
        <v>0</v>
      </c>
      <c r="H3653">
        <v>0</v>
      </c>
      <c r="I3653">
        <v>123</v>
      </c>
      <c r="J3653">
        <v>3</v>
      </c>
      <c r="K3653">
        <v>1741</v>
      </c>
      <c r="L3653">
        <v>21</v>
      </c>
      <c r="M3653">
        <v>1864</v>
      </c>
      <c r="N3653">
        <v>24</v>
      </c>
      <c r="O3653">
        <v>0</v>
      </c>
      <c r="P3653">
        <v>0</v>
      </c>
      <c r="Q3653">
        <v>1</v>
      </c>
      <c r="R3653">
        <v>62</v>
      </c>
      <c r="S3653">
        <v>1</v>
      </c>
      <c r="T3653">
        <v>39</v>
      </c>
      <c r="U3653">
        <v>0</v>
      </c>
      <c r="V3653">
        <v>5</v>
      </c>
    </row>
    <row r="3654" spans="1:22" x14ac:dyDescent="0.3">
      <c r="A3654" s="42">
        <v>44050</v>
      </c>
      <c r="B3654" t="s">
        <v>70</v>
      </c>
      <c r="C3654">
        <v>407</v>
      </c>
      <c r="D3654">
        <v>10</v>
      </c>
      <c r="E3654">
        <v>393</v>
      </c>
      <c r="F3654">
        <v>10</v>
      </c>
      <c r="G3654">
        <v>14</v>
      </c>
      <c r="H3654">
        <v>0</v>
      </c>
      <c r="I3654">
        <v>459</v>
      </c>
      <c r="J3654">
        <v>14</v>
      </c>
      <c r="K3654">
        <v>4829</v>
      </c>
      <c r="L3654">
        <v>118</v>
      </c>
      <c r="M3654">
        <v>5288</v>
      </c>
      <c r="N3654">
        <v>132</v>
      </c>
      <c r="O3654">
        <v>0</v>
      </c>
      <c r="P3654">
        <v>9</v>
      </c>
      <c r="Q3654">
        <v>15</v>
      </c>
      <c r="R3654">
        <v>220</v>
      </c>
      <c r="S3654">
        <v>-5</v>
      </c>
      <c r="T3654">
        <v>178</v>
      </c>
      <c r="U3654">
        <v>0</v>
      </c>
      <c r="V3654">
        <v>31</v>
      </c>
    </row>
    <row r="3655" spans="1:22" x14ac:dyDescent="0.3">
      <c r="A3655" s="42">
        <v>44050</v>
      </c>
      <c r="B3655" t="s">
        <v>56</v>
      </c>
      <c r="C3655">
        <v>1883</v>
      </c>
      <c r="D3655">
        <v>68</v>
      </c>
      <c r="E3655">
        <v>1875</v>
      </c>
      <c r="F3655">
        <v>68</v>
      </c>
      <c r="G3655">
        <v>8</v>
      </c>
      <c r="H3655">
        <v>0</v>
      </c>
      <c r="I3655">
        <v>2171</v>
      </c>
      <c r="J3655">
        <v>78</v>
      </c>
      <c r="K3655">
        <v>24645</v>
      </c>
      <c r="L3655">
        <v>506</v>
      </c>
      <c r="M3655">
        <v>26816</v>
      </c>
      <c r="N3655">
        <v>584</v>
      </c>
      <c r="O3655">
        <v>0</v>
      </c>
      <c r="P3655">
        <v>13</v>
      </c>
      <c r="Q3655">
        <v>20</v>
      </c>
      <c r="R3655">
        <v>858</v>
      </c>
      <c r="S3655">
        <v>48</v>
      </c>
      <c r="T3655">
        <v>1012</v>
      </c>
      <c r="U3655">
        <v>2</v>
      </c>
      <c r="V3655">
        <v>84</v>
      </c>
    </row>
    <row r="3656" spans="1:22" x14ac:dyDescent="0.3">
      <c r="A3656" s="42">
        <v>44050</v>
      </c>
      <c r="B3656" t="s">
        <v>129</v>
      </c>
      <c r="C3656">
        <v>60</v>
      </c>
      <c r="D3656">
        <v>5</v>
      </c>
      <c r="E3656">
        <v>58</v>
      </c>
      <c r="F3656">
        <v>3</v>
      </c>
      <c r="G3656">
        <v>2</v>
      </c>
      <c r="H3656">
        <v>2</v>
      </c>
      <c r="I3656">
        <v>72</v>
      </c>
      <c r="J3656">
        <v>5</v>
      </c>
      <c r="K3656">
        <v>926</v>
      </c>
      <c r="L3656">
        <v>13</v>
      </c>
      <c r="M3656">
        <v>998</v>
      </c>
      <c r="N3656">
        <v>18</v>
      </c>
      <c r="O3656">
        <v>0</v>
      </c>
      <c r="P3656">
        <v>0</v>
      </c>
      <c r="Q3656">
        <v>3</v>
      </c>
      <c r="R3656">
        <v>33</v>
      </c>
      <c r="S3656">
        <v>2</v>
      </c>
      <c r="T3656">
        <v>27</v>
      </c>
      <c r="U3656">
        <v>0</v>
      </c>
      <c r="V3656">
        <v>0</v>
      </c>
    </row>
    <row r="3657" spans="1:22" x14ac:dyDescent="0.3">
      <c r="A3657" s="42">
        <v>44050</v>
      </c>
      <c r="B3657" t="s">
        <v>104</v>
      </c>
      <c r="C3657">
        <v>103</v>
      </c>
      <c r="D3657">
        <v>5</v>
      </c>
      <c r="E3657">
        <v>103</v>
      </c>
      <c r="F3657">
        <v>5</v>
      </c>
      <c r="G3657">
        <v>0</v>
      </c>
      <c r="H3657">
        <v>0</v>
      </c>
      <c r="I3657">
        <v>121</v>
      </c>
      <c r="J3657">
        <v>5</v>
      </c>
      <c r="K3657">
        <v>4894</v>
      </c>
      <c r="L3657">
        <v>55</v>
      </c>
      <c r="M3657">
        <v>5015</v>
      </c>
      <c r="N3657">
        <v>60</v>
      </c>
      <c r="O3657">
        <v>0</v>
      </c>
      <c r="P3657">
        <v>1</v>
      </c>
      <c r="Q3657">
        <v>2</v>
      </c>
      <c r="R3657">
        <v>54</v>
      </c>
      <c r="S3657">
        <v>3</v>
      </c>
      <c r="T3657">
        <v>48</v>
      </c>
      <c r="U3657">
        <v>0</v>
      </c>
      <c r="V3657">
        <v>2</v>
      </c>
    </row>
    <row r="3658" spans="1:22" x14ac:dyDescent="0.3">
      <c r="A3658" s="42">
        <v>44050</v>
      </c>
      <c r="B3658" t="s">
        <v>111</v>
      </c>
      <c r="C3658">
        <v>519</v>
      </c>
      <c r="D3658">
        <v>29</v>
      </c>
      <c r="E3658">
        <v>507</v>
      </c>
      <c r="F3658">
        <v>29</v>
      </c>
      <c r="G3658">
        <v>12</v>
      </c>
      <c r="H3658">
        <v>0</v>
      </c>
      <c r="I3658">
        <v>573</v>
      </c>
      <c r="J3658">
        <v>29</v>
      </c>
      <c r="K3658">
        <v>5277</v>
      </c>
      <c r="L3658">
        <v>125</v>
      </c>
      <c r="M3658">
        <v>5850</v>
      </c>
      <c r="N3658">
        <v>154</v>
      </c>
      <c r="O3658">
        <v>0</v>
      </c>
      <c r="P3658">
        <v>4</v>
      </c>
      <c r="Q3658">
        <v>16</v>
      </c>
      <c r="R3658">
        <v>214</v>
      </c>
      <c r="S3658">
        <v>13</v>
      </c>
      <c r="T3658">
        <v>301</v>
      </c>
      <c r="U3658">
        <v>0</v>
      </c>
      <c r="V3658">
        <v>21</v>
      </c>
    </row>
    <row r="3659" spans="1:22" x14ac:dyDescent="0.3">
      <c r="A3659" s="42">
        <v>44050</v>
      </c>
      <c r="B3659" t="s">
        <v>57</v>
      </c>
      <c r="C3659">
        <v>2842</v>
      </c>
      <c r="D3659">
        <v>11</v>
      </c>
      <c r="E3659">
        <v>2796</v>
      </c>
      <c r="F3659">
        <v>11</v>
      </c>
      <c r="G3659">
        <v>46</v>
      </c>
      <c r="H3659">
        <v>0</v>
      </c>
      <c r="I3659">
        <v>2904</v>
      </c>
      <c r="J3659">
        <v>23</v>
      </c>
      <c r="K3659">
        <v>172128</v>
      </c>
      <c r="L3659">
        <v>2360</v>
      </c>
      <c r="M3659">
        <v>175032</v>
      </c>
      <c r="N3659">
        <v>2383</v>
      </c>
      <c r="O3659">
        <v>0</v>
      </c>
      <c r="P3659">
        <v>16</v>
      </c>
      <c r="Q3659">
        <v>39</v>
      </c>
      <c r="R3659">
        <v>1529</v>
      </c>
      <c r="S3659">
        <v>-28</v>
      </c>
      <c r="T3659">
        <v>1297</v>
      </c>
      <c r="U3659">
        <v>2</v>
      </c>
      <c r="V3659">
        <v>70</v>
      </c>
    </row>
    <row r="3660" spans="1:22" x14ac:dyDescent="0.3">
      <c r="A3660" s="42">
        <v>44050</v>
      </c>
      <c r="B3660" t="s">
        <v>89</v>
      </c>
      <c r="C3660">
        <v>175</v>
      </c>
      <c r="D3660">
        <v>20</v>
      </c>
      <c r="E3660">
        <v>173</v>
      </c>
      <c r="F3660">
        <v>20</v>
      </c>
      <c r="G3660">
        <v>2</v>
      </c>
      <c r="H3660">
        <v>0</v>
      </c>
      <c r="I3660">
        <v>199</v>
      </c>
      <c r="J3660">
        <v>17</v>
      </c>
      <c r="K3660">
        <v>3887</v>
      </c>
      <c r="L3660">
        <v>69</v>
      </c>
      <c r="M3660">
        <v>4086</v>
      </c>
      <c r="N3660">
        <v>86</v>
      </c>
      <c r="O3660">
        <v>0</v>
      </c>
      <c r="P3660">
        <v>1</v>
      </c>
      <c r="Q3660">
        <v>2</v>
      </c>
      <c r="R3660">
        <v>100</v>
      </c>
      <c r="S3660">
        <v>18</v>
      </c>
      <c r="T3660">
        <v>74</v>
      </c>
      <c r="U3660">
        <v>0</v>
      </c>
      <c r="V3660">
        <v>5</v>
      </c>
    </row>
    <row r="3661" spans="1:22" x14ac:dyDescent="0.3">
      <c r="A3661" s="42">
        <v>44050</v>
      </c>
      <c r="B3661" t="s">
        <v>44</v>
      </c>
      <c r="C3661">
        <v>3080</v>
      </c>
      <c r="D3661">
        <v>44</v>
      </c>
      <c r="E3661">
        <v>3049</v>
      </c>
      <c r="F3661">
        <v>41</v>
      </c>
      <c r="G3661">
        <v>31</v>
      </c>
      <c r="H3661">
        <v>3</v>
      </c>
      <c r="I3661">
        <v>3474</v>
      </c>
      <c r="J3661">
        <v>55</v>
      </c>
      <c r="K3661">
        <v>124780</v>
      </c>
      <c r="L3661">
        <v>-368</v>
      </c>
      <c r="M3661">
        <v>128254</v>
      </c>
      <c r="N3661">
        <v>-313</v>
      </c>
      <c r="O3661">
        <v>1</v>
      </c>
      <c r="P3661">
        <v>9</v>
      </c>
      <c r="Q3661">
        <v>75</v>
      </c>
      <c r="R3661">
        <v>1669</v>
      </c>
      <c r="S3661">
        <v>-32</v>
      </c>
      <c r="T3661">
        <v>1402</v>
      </c>
      <c r="U3661">
        <v>2</v>
      </c>
      <c r="V3661">
        <v>39</v>
      </c>
    </row>
    <row r="3662" spans="1:22" x14ac:dyDescent="0.3">
      <c r="A3662" s="42">
        <v>44050</v>
      </c>
      <c r="B3662" t="s">
        <v>81</v>
      </c>
      <c r="C3662">
        <v>77</v>
      </c>
      <c r="D3662">
        <v>0</v>
      </c>
      <c r="E3662">
        <v>75</v>
      </c>
      <c r="F3662">
        <v>0</v>
      </c>
      <c r="G3662">
        <v>2</v>
      </c>
      <c r="H3662">
        <v>0</v>
      </c>
      <c r="I3662">
        <v>88</v>
      </c>
      <c r="J3662">
        <v>1</v>
      </c>
      <c r="K3662">
        <v>1683</v>
      </c>
      <c r="L3662">
        <v>18</v>
      </c>
      <c r="M3662">
        <v>1771</v>
      </c>
      <c r="N3662">
        <v>19</v>
      </c>
      <c r="O3662">
        <v>0</v>
      </c>
      <c r="P3662">
        <v>0</v>
      </c>
      <c r="Q3662">
        <v>1</v>
      </c>
      <c r="R3662">
        <v>54</v>
      </c>
      <c r="S3662">
        <v>-1</v>
      </c>
      <c r="T3662">
        <v>23</v>
      </c>
      <c r="U3662">
        <v>0</v>
      </c>
      <c r="V3662">
        <v>4</v>
      </c>
    </row>
    <row r="3663" spans="1:22" x14ac:dyDescent="0.3">
      <c r="A3663" s="42">
        <v>44050</v>
      </c>
      <c r="B3663" t="s">
        <v>130</v>
      </c>
      <c r="C3663">
        <v>31</v>
      </c>
      <c r="D3663">
        <v>1</v>
      </c>
      <c r="E3663">
        <v>31</v>
      </c>
      <c r="F3663">
        <v>1</v>
      </c>
      <c r="G3663">
        <v>0</v>
      </c>
      <c r="H3663">
        <v>0</v>
      </c>
      <c r="I3663">
        <v>32</v>
      </c>
      <c r="J3663">
        <v>2</v>
      </c>
      <c r="K3663">
        <v>655</v>
      </c>
      <c r="L3663">
        <v>5</v>
      </c>
      <c r="M3663">
        <v>687</v>
      </c>
      <c r="N3663">
        <v>7</v>
      </c>
      <c r="O3663">
        <v>0</v>
      </c>
      <c r="P3663">
        <v>1</v>
      </c>
      <c r="Q3663">
        <v>2</v>
      </c>
      <c r="R3663">
        <v>15</v>
      </c>
      <c r="S3663">
        <v>-1</v>
      </c>
      <c r="T3663">
        <v>15</v>
      </c>
      <c r="U3663">
        <v>0</v>
      </c>
      <c r="V3663">
        <v>0</v>
      </c>
    </row>
    <row r="3664" spans="1:22" x14ac:dyDescent="0.3">
      <c r="A3664" s="42">
        <v>44050</v>
      </c>
      <c r="B3664" t="s">
        <v>131</v>
      </c>
      <c r="C3664">
        <v>195</v>
      </c>
      <c r="D3664">
        <v>10</v>
      </c>
      <c r="E3664">
        <v>190</v>
      </c>
      <c r="F3664">
        <v>10</v>
      </c>
      <c r="G3664">
        <v>5</v>
      </c>
      <c r="H3664">
        <v>0</v>
      </c>
      <c r="I3664">
        <v>211</v>
      </c>
      <c r="J3664">
        <v>11</v>
      </c>
      <c r="K3664">
        <v>1875</v>
      </c>
      <c r="L3664">
        <v>27</v>
      </c>
      <c r="M3664">
        <v>2086</v>
      </c>
      <c r="N3664">
        <v>38</v>
      </c>
      <c r="O3664">
        <v>0</v>
      </c>
      <c r="P3664">
        <v>3</v>
      </c>
      <c r="Q3664">
        <v>8</v>
      </c>
      <c r="R3664">
        <v>105</v>
      </c>
      <c r="S3664">
        <v>2</v>
      </c>
      <c r="T3664">
        <v>87</v>
      </c>
      <c r="U3664">
        <v>0</v>
      </c>
      <c r="V3664">
        <v>10</v>
      </c>
    </row>
    <row r="3665" spans="1:22" x14ac:dyDescent="0.3">
      <c r="A3665" s="42">
        <v>44050</v>
      </c>
      <c r="B3665" t="s">
        <v>71</v>
      </c>
      <c r="C3665">
        <v>1717</v>
      </c>
      <c r="D3665">
        <v>40</v>
      </c>
      <c r="E3665">
        <v>1703</v>
      </c>
      <c r="F3665">
        <v>35</v>
      </c>
      <c r="G3665">
        <v>14</v>
      </c>
      <c r="H3665">
        <v>5</v>
      </c>
      <c r="I3665">
        <v>2036</v>
      </c>
      <c r="J3665">
        <v>47</v>
      </c>
      <c r="K3665">
        <v>17341</v>
      </c>
      <c r="L3665">
        <v>188</v>
      </c>
      <c r="M3665">
        <v>19377</v>
      </c>
      <c r="N3665">
        <v>235</v>
      </c>
      <c r="O3665">
        <v>1</v>
      </c>
      <c r="P3665">
        <v>17</v>
      </c>
      <c r="Q3665">
        <v>23</v>
      </c>
      <c r="R3665">
        <v>1248</v>
      </c>
      <c r="S3665">
        <v>16</v>
      </c>
      <c r="T3665">
        <v>452</v>
      </c>
      <c r="U3665">
        <v>1</v>
      </c>
      <c r="V3665">
        <v>53</v>
      </c>
    </row>
    <row r="3666" spans="1:22" x14ac:dyDescent="0.3">
      <c r="A3666" s="42">
        <v>44050</v>
      </c>
      <c r="B3666" t="s">
        <v>132</v>
      </c>
      <c r="C3666">
        <v>522</v>
      </c>
      <c r="D3666">
        <v>5</v>
      </c>
      <c r="E3666">
        <v>521</v>
      </c>
      <c r="F3666">
        <v>5</v>
      </c>
      <c r="G3666">
        <v>1</v>
      </c>
      <c r="H3666">
        <v>0</v>
      </c>
      <c r="I3666">
        <v>618</v>
      </c>
      <c r="J3666">
        <v>6</v>
      </c>
      <c r="K3666">
        <v>5658</v>
      </c>
      <c r="L3666">
        <v>111</v>
      </c>
      <c r="M3666">
        <v>6276</v>
      </c>
      <c r="N3666">
        <v>117</v>
      </c>
      <c r="O3666">
        <v>0</v>
      </c>
      <c r="P3666">
        <v>1</v>
      </c>
      <c r="Q3666">
        <v>7</v>
      </c>
      <c r="R3666">
        <v>402</v>
      </c>
      <c r="S3666">
        <v>-2</v>
      </c>
      <c r="T3666">
        <v>119</v>
      </c>
      <c r="U3666">
        <v>0</v>
      </c>
      <c r="V3666">
        <v>14</v>
      </c>
    </row>
    <row r="3667" spans="1:22" x14ac:dyDescent="0.3">
      <c r="A3667" s="42">
        <v>44050</v>
      </c>
      <c r="B3667" t="s">
        <v>72</v>
      </c>
      <c r="C3667">
        <v>433</v>
      </c>
      <c r="D3667">
        <v>10</v>
      </c>
      <c r="E3667">
        <v>412</v>
      </c>
      <c r="F3667">
        <v>8</v>
      </c>
      <c r="G3667">
        <v>21</v>
      </c>
      <c r="H3667">
        <v>2</v>
      </c>
      <c r="I3667">
        <v>506</v>
      </c>
      <c r="J3667">
        <v>17</v>
      </c>
      <c r="K3667">
        <v>10349</v>
      </c>
      <c r="L3667">
        <v>170</v>
      </c>
      <c r="M3667">
        <v>10855</v>
      </c>
      <c r="N3667">
        <v>187</v>
      </c>
      <c r="O3667">
        <v>0</v>
      </c>
      <c r="P3667">
        <v>2</v>
      </c>
      <c r="Q3667">
        <v>19</v>
      </c>
      <c r="R3667">
        <v>211</v>
      </c>
      <c r="S3667">
        <v>-9</v>
      </c>
      <c r="T3667">
        <v>220</v>
      </c>
      <c r="U3667">
        <v>0</v>
      </c>
      <c r="V3667">
        <v>16</v>
      </c>
    </row>
    <row r="3668" spans="1:22" x14ac:dyDescent="0.3">
      <c r="A3668" s="42">
        <v>44050</v>
      </c>
      <c r="B3668" t="s">
        <v>52</v>
      </c>
      <c r="C3668">
        <v>1521</v>
      </c>
      <c r="D3668">
        <v>15</v>
      </c>
      <c r="E3668">
        <v>1519</v>
      </c>
      <c r="F3668">
        <v>15</v>
      </c>
      <c r="G3668">
        <v>2</v>
      </c>
      <c r="H3668">
        <v>0</v>
      </c>
      <c r="I3668">
        <v>1913</v>
      </c>
      <c r="J3668">
        <v>18</v>
      </c>
      <c r="K3668">
        <v>10237</v>
      </c>
      <c r="L3668">
        <v>151</v>
      </c>
      <c r="M3668">
        <v>12150</v>
      </c>
      <c r="N3668">
        <v>169</v>
      </c>
      <c r="O3668">
        <v>0</v>
      </c>
      <c r="P3668">
        <v>19</v>
      </c>
      <c r="Q3668">
        <v>13</v>
      </c>
      <c r="R3668">
        <v>936</v>
      </c>
      <c r="S3668">
        <v>2</v>
      </c>
      <c r="T3668">
        <v>566</v>
      </c>
      <c r="U3668">
        <v>2</v>
      </c>
      <c r="V3668">
        <v>95</v>
      </c>
    </row>
    <row r="3669" spans="1:22" x14ac:dyDescent="0.3">
      <c r="A3669" s="42">
        <v>44050</v>
      </c>
      <c r="B3669" t="s">
        <v>19</v>
      </c>
      <c r="C3669">
        <v>6404</v>
      </c>
      <c r="D3669">
        <v>106</v>
      </c>
      <c r="E3669">
        <v>6394</v>
      </c>
      <c r="F3669">
        <v>105</v>
      </c>
      <c r="G3669">
        <v>10</v>
      </c>
      <c r="H3669">
        <v>1</v>
      </c>
      <c r="I3669">
        <v>7828</v>
      </c>
      <c r="J3669">
        <v>136</v>
      </c>
      <c r="K3669">
        <v>47367</v>
      </c>
      <c r="L3669">
        <v>742</v>
      </c>
      <c r="M3669">
        <v>55195</v>
      </c>
      <c r="N3669">
        <v>878</v>
      </c>
      <c r="O3669">
        <v>0</v>
      </c>
      <c r="P3669">
        <v>53</v>
      </c>
      <c r="Q3669">
        <v>80</v>
      </c>
      <c r="R3669">
        <v>3706</v>
      </c>
      <c r="S3669">
        <v>26</v>
      </c>
      <c r="T3669">
        <v>2645</v>
      </c>
      <c r="U3669">
        <v>0</v>
      </c>
      <c r="V3669">
        <v>187</v>
      </c>
    </row>
    <row r="3670" spans="1:22" x14ac:dyDescent="0.3">
      <c r="A3670" s="42">
        <v>44050</v>
      </c>
      <c r="B3670" t="s">
        <v>73</v>
      </c>
      <c r="C3670">
        <v>118</v>
      </c>
      <c r="D3670">
        <v>8</v>
      </c>
      <c r="E3670">
        <v>115</v>
      </c>
      <c r="F3670">
        <v>8</v>
      </c>
      <c r="G3670">
        <v>3</v>
      </c>
      <c r="H3670">
        <v>0</v>
      </c>
      <c r="I3670">
        <v>128</v>
      </c>
      <c r="J3670">
        <v>9</v>
      </c>
      <c r="K3670">
        <v>2318</v>
      </c>
      <c r="L3670">
        <v>58</v>
      </c>
      <c r="M3670">
        <v>2446</v>
      </c>
      <c r="N3670">
        <v>67</v>
      </c>
      <c r="O3670">
        <v>0</v>
      </c>
      <c r="P3670">
        <v>0</v>
      </c>
      <c r="Q3670">
        <v>2</v>
      </c>
      <c r="R3670">
        <v>48</v>
      </c>
      <c r="S3670">
        <v>6</v>
      </c>
      <c r="T3670">
        <v>70</v>
      </c>
      <c r="U3670">
        <v>0</v>
      </c>
      <c r="V3670">
        <v>6</v>
      </c>
    </row>
    <row r="3671" spans="1:22" x14ac:dyDescent="0.3">
      <c r="A3671" s="42">
        <v>44050</v>
      </c>
      <c r="B3671" t="s">
        <v>133</v>
      </c>
      <c r="C3671">
        <v>102</v>
      </c>
      <c r="D3671">
        <v>2</v>
      </c>
      <c r="E3671">
        <v>102</v>
      </c>
      <c r="F3671">
        <v>2</v>
      </c>
      <c r="G3671">
        <v>0</v>
      </c>
      <c r="H3671">
        <v>0</v>
      </c>
      <c r="I3671">
        <v>126</v>
      </c>
      <c r="J3671">
        <v>3</v>
      </c>
      <c r="K3671">
        <v>2959</v>
      </c>
      <c r="L3671">
        <v>-17</v>
      </c>
      <c r="M3671">
        <v>3085</v>
      </c>
      <c r="N3671">
        <v>-14</v>
      </c>
      <c r="O3671">
        <v>0</v>
      </c>
      <c r="P3671">
        <v>0</v>
      </c>
      <c r="Q3671">
        <v>3</v>
      </c>
      <c r="R3671">
        <v>71</v>
      </c>
      <c r="S3671">
        <v>-1</v>
      </c>
      <c r="T3671">
        <v>31</v>
      </c>
      <c r="U3671">
        <v>1</v>
      </c>
      <c r="V3671">
        <v>5</v>
      </c>
    </row>
    <row r="3672" spans="1:22" x14ac:dyDescent="0.3">
      <c r="A3672" s="42">
        <v>44050</v>
      </c>
      <c r="B3672" t="s">
        <v>50</v>
      </c>
      <c r="C3672">
        <v>1830</v>
      </c>
      <c r="D3672">
        <v>39</v>
      </c>
      <c r="E3672">
        <v>1771</v>
      </c>
      <c r="F3672">
        <v>37</v>
      </c>
      <c r="G3672">
        <v>59</v>
      </c>
      <c r="H3672">
        <v>2</v>
      </c>
      <c r="I3672">
        <v>1983</v>
      </c>
      <c r="J3672">
        <v>44</v>
      </c>
      <c r="K3672">
        <v>16348</v>
      </c>
      <c r="L3672">
        <v>275</v>
      </c>
      <c r="M3672">
        <v>18331</v>
      </c>
      <c r="N3672">
        <v>319</v>
      </c>
      <c r="O3672">
        <v>1</v>
      </c>
      <c r="P3672">
        <v>7</v>
      </c>
      <c r="Q3672">
        <v>29</v>
      </c>
      <c r="R3672">
        <v>1203</v>
      </c>
      <c r="S3672">
        <v>9</v>
      </c>
      <c r="T3672">
        <v>620</v>
      </c>
      <c r="U3672">
        <v>5</v>
      </c>
      <c r="V3672">
        <v>66</v>
      </c>
    </row>
    <row r="3673" spans="1:22" x14ac:dyDescent="0.3">
      <c r="A3673" s="42">
        <v>44050</v>
      </c>
      <c r="B3673" t="s">
        <v>43</v>
      </c>
      <c r="C3673">
        <v>22635</v>
      </c>
      <c r="D3673">
        <v>423</v>
      </c>
      <c r="E3673">
        <v>22587</v>
      </c>
      <c r="F3673">
        <v>418</v>
      </c>
      <c r="G3673">
        <v>48</v>
      </c>
      <c r="H3673">
        <v>5</v>
      </c>
      <c r="I3673">
        <v>27606</v>
      </c>
      <c r="J3673">
        <v>504</v>
      </c>
      <c r="K3673">
        <v>236071</v>
      </c>
      <c r="L3673">
        <v>3776</v>
      </c>
      <c r="M3673">
        <v>263677</v>
      </c>
      <c r="N3673">
        <v>4280</v>
      </c>
      <c r="O3673">
        <v>2</v>
      </c>
      <c r="P3673">
        <v>302</v>
      </c>
      <c r="Q3673">
        <v>314</v>
      </c>
      <c r="R3673">
        <v>17945</v>
      </c>
      <c r="S3673">
        <v>107</v>
      </c>
      <c r="T3673">
        <v>4388</v>
      </c>
      <c r="U3673">
        <v>6</v>
      </c>
      <c r="V3673">
        <v>1290</v>
      </c>
    </row>
    <row r="3674" spans="1:22" x14ac:dyDescent="0.3">
      <c r="A3674" s="42">
        <v>44050</v>
      </c>
      <c r="B3674" t="s">
        <v>99</v>
      </c>
      <c r="C3674">
        <v>446</v>
      </c>
      <c r="D3674">
        <v>17</v>
      </c>
      <c r="E3674">
        <v>437</v>
      </c>
      <c r="F3674">
        <v>12</v>
      </c>
      <c r="G3674">
        <v>9</v>
      </c>
      <c r="H3674">
        <v>5</v>
      </c>
      <c r="I3674">
        <v>500</v>
      </c>
      <c r="J3674">
        <v>21</v>
      </c>
      <c r="K3674">
        <v>3302</v>
      </c>
      <c r="L3674">
        <v>57</v>
      </c>
      <c r="M3674">
        <v>3802</v>
      </c>
      <c r="N3674">
        <v>78</v>
      </c>
      <c r="O3674">
        <v>0</v>
      </c>
      <c r="P3674">
        <v>4</v>
      </c>
      <c r="Q3674">
        <v>6</v>
      </c>
      <c r="R3674">
        <v>268</v>
      </c>
      <c r="S3674">
        <v>11</v>
      </c>
      <c r="T3674">
        <v>174</v>
      </c>
      <c r="U3674">
        <v>2</v>
      </c>
      <c r="V3674">
        <v>15</v>
      </c>
    </row>
    <row r="3675" spans="1:22" x14ac:dyDescent="0.3">
      <c r="A3675" s="42">
        <v>44050</v>
      </c>
      <c r="B3675" t="s">
        <v>134</v>
      </c>
      <c r="C3675">
        <v>73</v>
      </c>
      <c r="D3675">
        <v>-1</v>
      </c>
      <c r="E3675">
        <v>73</v>
      </c>
      <c r="F3675">
        <v>-1</v>
      </c>
      <c r="G3675">
        <v>0</v>
      </c>
      <c r="H3675">
        <v>0</v>
      </c>
      <c r="I3675">
        <v>92</v>
      </c>
      <c r="J3675">
        <v>0</v>
      </c>
      <c r="K3675">
        <v>1567</v>
      </c>
      <c r="L3675">
        <v>18</v>
      </c>
      <c r="M3675">
        <v>1659</v>
      </c>
      <c r="N3675">
        <v>18</v>
      </c>
      <c r="O3675">
        <v>0</v>
      </c>
      <c r="P3675">
        <v>0</v>
      </c>
      <c r="Q3675">
        <v>3</v>
      </c>
      <c r="R3675">
        <v>40</v>
      </c>
      <c r="S3675">
        <v>-4</v>
      </c>
      <c r="T3675">
        <v>33</v>
      </c>
      <c r="U3675">
        <v>0</v>
      </c>
      <c r="V3675">
        <v>3</v>
      </c>
    </row>
    <row r="3676" spans="1:22" x14ac:dyDescent="0.3">
      <c r="A3676" s="42">
        <v>44050</v>
      </c>
      <c r="B3676" t="s">
        <v>45</v>
      </c>
      <c r="C3676">
        <v>933</v>
      </c>
      <c r="D3676">
        <v>38</v>
      </c>
      <c r="E3676">
        <v>879</v>
      </c>
      <c r="F3676">
        <v>38</v>
      </c>
      <c r="G3676">
        <v>54</v>
      </c>
      <c r="H3676">
        <v>0</v>
      </c>
      <c r="I3676">
        <v>991</v>
      </c>
      <c r="J3676">
        <v>47</v>
      </c>
      <c r="K3676">
        <v>14283</v>
      </c>
      <c r="L3676">
        <v>333</v>
      </c>
      <c r="M3676">
        <v>15274</v>
      </c>
      <c r="N3676">
        <v>380</v>
      </c>
      <c r="O3676">
        <v>0</v>
      </c>
      <c r="P3676">
        <v>12</v>
      </c>
      <c r="Q3676">
        <v>7</v>
      </c>
      <c r="R3676">
        <v>601</v>
      </c>
      <c r="S3676">
        <v>31</v>
      </c>
      <c r="T3676">
        <v>320</v>
      </c>
      <c r="U3676">
        <v>0</v>
      </c>
      <c r="V3676">
        <v>76</v>
      </c>
    </row>
    <row r="3677" spans="1:22" x14ac:dyDescent="0.3">
      <c r="A3677" s="42">
        <v>44050</v>
      </c>
      <c r="B3677" t="s">
        <v>53</v>
      </c>
      <c r="C3677">
        <v>3365</v>
      </c>
      <c r="D3677">
        <v>49</v>
      </c>
      <c r="E3677">
        <v>3352</v>
      </c>
      <c r="F3677">
        <v>49</v>
      </c>
      <c r="G3677">
        <v>13</v>
      </c>
      <c r="H3677">
        <v>0</v>
      </c>
      <c r="I3677">
        <v>4070</v>
      </c>
      <c r="J3677">
        <v>60</v>
      </c>
      <c r="K3677">
        <v>25314</v>
      </c>
      <c r="L3677">
        <v>227</v>
      </c>
      <c r="M3677">
        <v>29384</v>
      </c>
      <c r="N3677">
        <v>287</v>
      </c>
      <c r="O3677">
        <v>1</v>
      </c>
      <c r="P3677">
        <v>73</v>
      </c>
      <c r="Q3677">
        <v>56</v>
      </c>
      <c r="R3677">
        <v>1974</v>
      </c>
      <c r="S3677">
        <v>-8</v>
      </c>
      <c r="T3677">
        <v>1318</v>
      </c>
      <c r="U3677">
        <v>6</v>
      </c>
      <c r="V3677">
        <v>298</v>
      </c>
    </row>
    <row r="3678" spans="1:22" x14ac:dyDescent="0.3">
      <c r="A3678" s="42">
        <v>44050</v>
      </c>
      <c r="B3678" t="s">
        <v>65</v>
      </c>
      <c r="C3678">
        <v>1183</v>
      </c>
      <c r="D3678">
        <v>28</v>
      </c>
      <c r="E3678">
        <v>1168</v>
      </c>
      <c r="F3678">
        <v>25</v>
      </c>
      <c r="G3678">
        <v>15</v>
      </c>
      <c r="H3678">
        <v>3</v>
      </c>
      <c r="I3678">
        <v>1346</v>
      </c>
      <c r="J3678">
        <v>32</v>
      </c>
      <c r="K3678">
        <v>13333</v>
      </c>
      <c r="L3678">
        <v>174</v>
      </c>
      <c r="M3678">
        <v>14679</v>
      </c>
      <c r="N3678">
        <v>206</v>
      </c>
      <c r="O3678">
        <v>0</v>
      </c>
      <c r="P3678">
        <v>9</v>
      </c>
      <c r="Q3678">
        <v>22</v>
      </c>
      <c r="R3678">
        <v>770</v>
      </c>
      <c r="S3678">
        <v>6</v>
      </c>
      <c r="T3678">
        <v>404</v>
      </c>
      <c r="U3678">
        <v>1</v>
      </c>
      <c r="V3678">
        <v>56</v>
      </c>
    </row>
    <row r="3679" spans="1:22" x14ac:dyDescent="0.3">
      <c r="A3679" s="42">
        <v>44050</v>
      </c>
      <c r="B3679" t="s">
        <v>105</v>
      </c>
      <c r="C3679">
        <v>1582</v>
      </c>
      <c r="D3679">
        <v>4</v>
      </c>
      <c r="E3679">
        <v>1579</v>
      </c>
      <c r="F3679">
        <v>4</v>
      </c>
      <c r="G3679">
        <v>3</v>
      </c>
      <c r="H3679">
        <v>0</v>
      </c>
      <c r="I3679">
        <v>1644</v>
      </c>
      <c r="J3679">
        <v>0</v>
      </c>
      <c r="K3679">
        <v>3276</v>
      </c>
      <c r="L3679">
        <v>15</v>
      </c>
      <c r="M3679">
        <v>4920</v>
      </c>
      <c r="N3679">
        <v>15</v>
      </c>
      <c r="O3679">
        <v>0</v>
      </c>
      <c r="P3679">
        <v>6</v>
      </c>
      <c r="Q3679">
        <v>4</v>
      </c>
      <c r="R3679">
        <v>1505</v>
      </c>
      <c r="S3679">
        <v>0</v>
      </c>
      <c r="T3679">
        <v>71</v>
      </c>
      <c r="U3679">
        <v>0</v>
      </c>
      <c r="V3679">
        <v>17</v>
      </c>
    </row>
    <row r="3680" spans="1:22" x14ac:dyDescent="0.3">
      <c r="A3680" s="42">
        <v>44050</v>
      </c>
      <c r="B3680" t="s">
        <v>98</v>
      </c>
      <c r="C3680">
        <v>156</v>
      </c>
      <c r="D3680">
        <v>8</v>
      </c>
      <c r="E3680">
        <v>152</v>
      </c>
      <c r="F3680">
        <v>8</v>
      </c>
      <c r="G3680">
        <v>4</v>
      </c>
      <c r="H3680">
        <v>0</v>
      </c>
      <c r="I3680">
        <v>164</v>
      </c>
      <c r="J3680">
        <v>8</v>
      </c>
      <c r="K3680">
        <v>3222</v>
      </c>
      <c r="L3680">
        <v>57</v>
      </c>
      <c r="M3680">
        <v>3386</v>
      </c>
      <c r="N3680">
        <v>65</v>
      </c>
      <c r="O3680">
        <v>0</v>
      </c>
      <c r="P3680">
        <v>0</v>
      </c>
      <c r="Q3680">
        <v>0</v>
      </c>
      <c r="R3680">
        <v>65</v>
      </c>
      <c r="S3680">
        <v>8</v>
      </c>
      <c r="T3680">
        <v>91</v>
      </c>
      <c r="U3680">
        <v>0</v>
      </c>
      <c r="V3680">
        <v>3</v>
      </c>
    </row>
    <row r="3681" spans="1:22" x14ac:dyDescent="0.3">
      <c r="A3681" s="42">
        <v>44050</v>
      </c>
      <c r="B3681" t="s">
        <v>106</v>
      </c>
      <c r="C3681">
        <v>150</v>
      </c>
      <c r="D3681">
        <v>9</v>
      </c>
      <c r="E3681">
        <v>146</v>
      </c>
      <c r="F3681">
        <v>8</v>
      </c>
      <c r="G3681">
        <v>4</v>
      </c>
      <c r="H3681">
        <v>1</v>
      </c>
      <c r="I3681">
        <v>163</v>
      </c>
      <c r="J3681">
        <v>8</v>
      </c>
      <c r="K3681">
        <v>2422</v>
      </c>
      <c r="L3681">
        <v>65</v>
      </c>
      <c r="M3681">
        <v>2585</v>
      </c>
      <c r="N3681">
        <v>73</v>
      </c>
      <c r="O3681">
        <v>0</v>
      </c>
      <c r="P3681">
        <v>0</v>
      </c>
      <c r="Q3681">
        <v>6</v>
      </c>
      <c r="R3681">
        <v>70</v>
      </c>
      <c r="S3681">
        <v>3</v>
      </c>
      <c r="T3681">
        <v>80</v>
      </c>
      <c r="U3681">
        <v>1</v>
      </c>
      <c r="V3681">
        <v>2</v>
      </c>
    </row>
    <row r="3682" spans="1:22" x14ac:dyDescent="0.3">
      <c r="A3682" s="42">
        <v>44050</v>
      </c>
      <c r="B3682" t="s">
        <v>135</v>
      </c>
      <c r="C3682">
        <v>35</v>
      </c>
      <c r="D3682">
        <v>0</v>
      </c>
      <c r="E3682">
        <v>35</v>
      </c>
      <c r="F3682">
        <v>0</v>
      </c>
      <c r="G3682">
        <v>0</v>
      </c>
      <c r="H3682">
        <v>0</v>
      </c>
      <c r="I3682">
        <v>38</v>
      </c>
      <c r="J3682">
        <v>0</v>
      </c>
      <c r="K3682">
        <v>762</v>
      </c>
      <c r="L3682">
        <v>4</v>
      </c>
      <c r="M3682">
        <v>800</v>
      </c>
      <c r="N3682">
        <v>4</v>
      </c>
      <c r="O3682">
        <v>0</v>
      </c>
      <c r="P3682">
        <v>0</v>
      </c>
      <c r="Q3682">
        <v>0</v>
      </c>
      <c r="R3682">
        <v>15</v>
      </c>
      <c r="S3682">
        <v>0</v>
      </c>
      <c r="T3682">
        <v>20</v>
      </c>
      <c r="U3682">
        <v>0</v>
      </c>
      <c r="V3682">
        <v>1</v>
      </c>
    </row>
    <row r="3683" spans="1:22" x14ac:dyDescent="0.3">
      <c r="A3683" s="42">
        <v>44050</v>
      </c>
      <c r="B3683" t="s">
        <v>116</v>
      </c>
      <c r="C3683">
        <v>498</v>
      </c>
      <c r="D3683">
        <v>19</v>
      </c>
      <c r="E3683">
        <v>473</v>
      </c>
      <c r="F3683">
        <v>4</v>
      </c>
      <c r="G3683">
        <v>25</v>
      </c>
      <c r="H3683">
        <v>15</v>
      </c>
      <c r="I3683">
        <v>547</v>
      </c>
      <c r="J3683">
        <v>25</v>
      </c>
      <c r="K3683">
        <v>7577</v>
      </c>
      <c r="L3683">
        <v>36</v>
      </c>
      <c r="M3683">
        <v>8124</v>
      </c>
      <c r="N3683">
        <v>61</v>
      </c>
      <c r="O3683">
        <v>0</v>
      </c>
      <c r="P3683">
        <v>4</v>
      </c>
      <c r="Q3683">
        <v>13</v>
      </c>
      <c r="R3683">
        <v>248</v>
      </c>
      <c r="S3683">
        <v>6</v>
      </c>
      <c r="T3683">
        <v>246</v>
      </c>
      <c r="U3683">
        <v>0</v>
      </c>
      <c r="V3683">
        <v>9</v>
      </c>
    </row>
    <row r="3684" spans="1:22" x14ac:dyDescent="0.3">
      <c r="A3684" s="42">
        <v>44050</v>
      </c>
      <c r="B3684" t="s">
        <v>66</v>
      </c>
      <c r="C3684">
        <v>1200</v>
      </c>
      <c r="D3684">
        <v>69</v>
      </c>
      <c r="E3684">
        <v>1171</v>
      </c>
      <c r="F3684">
        <v>66</v>
      </c>
      <c r="G3684">
        <v>29</v>
      </c>
      <c r="H3684">
        <v>3</v>
      </c>
      <c r="I3684">
        <v>1361</v>
      </c>
      <c r="J3684">
        <v>79</v>
      </c>
      <c r="K3684">
        <v>16379</v>
      </c>
      <c r="L3684">
        <v>482</v>
      </c>
      <c r="M3684">
        <v>17740</v>
      </c>
      <c r="N3684">
        <v>561</v>
      </c>
      <c r="O3684">
        <v>0</v>
      </c>
      <c r="P3684">
        <v>2</v>
      </c>
      <c r="Q3684">
        <v>11</v>
      </c>
      <c r="R3684">
        <v>334</v>
      </c>
      <c r="S3684">
        <v>58</v>
      </c>
      <c r="T3684">
        <v>864</v>
      </c>
      <c r="U3684">
        <v>0</v>
      </c>
      <c r="V3684">
        <v>53</v>
      </c>
    </row>
    <row r="3685" spans="1:22" x14ac:dyDescent="0.3">
      <c r="A3685" s="42">
        <v>44050</v>
      </c>
      <c r="B3685" t="s">
        <v>117</v>
      </c>
      <c r="C3685">
        <v>225</v>
      </c>
      <c r="D3685">
        <v>1</v>
      </c>
      <c r="E3685">
        <v>220</v>
      </c>
      <c r="F3685">
        <v>1</v>
      </c>
      <c r="G3685">
        <v>5</v>
      </c>
      <c r="H3685">
        <v>0</v>
      </c>
      <c r="I3685">
        <v>247</v>
      </c>
      <c r="J3685">
        <v>0</v>
      </c>
      <c r="K3685">
        <v>3957</v>
      </c>
      <c r="L3685">
        <v>46</v>
      </c>
      <c r="M3685">
        <v>4204</v>
      </c>
      <c r="N3685">
        <v>46</v>
      </c>
      <c r="O3685">
        <v>0</v>
      </c>
      <c r="P3685">
        <v>2</v>
      </c>
      <c r="Q3685">
        <v>4</v>
      </c>
      <c r="R3685">
        <v>150</v>
      </c>
      <c r="S3685">
        <v>-3</v>
      </c>
      <c r="T3685">
        <v>73</v>
      </c>
      <c r="U3685">
        <v>0</v>
      </c>
      <c r="V3685">
        <v>8</v>
      </c>
    </row>
    <row r="3686" spans="1:22" x14ac:dyDescent="0.3">
      <c r="A3686" s="42">
        <v>44050</v>
      </c>
      <c r="B3686" t="s">
        <v>86</v>
      </c>
      <c r="C3686">
        <v>397</v>
      </c>
      <c r="D3686">
        <v>34</v>
      </c>
      <c r="E3686">
        <v>368</v>
      </c>
      <c r="F3686">
        <v>34</v>
      </c>
      <c r="G3686">
        <v>29</v>
      </c>
      <c r="H3686">
        <v>0</v>
      </c>
      <c r="I3686">
        <v>423</v>
      </c>
      <c r="J3686">
        <v>35</v>
      </c>
      <c r="K3686">
        <v>5498</v>
      </c>
      <c r="L3686">
        <v>197</v>
      </c>
      <c r="M3686">
        <v>5921</v>
      </c>
      <c r="N3686">
        <v>232</v>
      </c>
      <c r="O3686">
        <v>1</v>
      </c>
      <c r="P3686">
        <v>4</v>
      </c>
      <c r="Q3686">
        <v>5</v>
      </c>
      <c r="R3686">
        <v>110</v>
      </c>
      <c r="S3686">
        <v>28</v>
      </c>
      <c r="T3686">
        <v>283</v>
      </c>
      <c r="U3686">
        <v>0</v>
      </c>
      <c r="V3686">
        <v>11</v>
      </c>
    </row>
    <row r="3687" spans="1:22" x14ac:dyDescent="0.3">
      <c r="A3687" s="42">
        <v>44050</v>
      </c>
      <c r="B3687" t="s">
        <v>93</v>
      </c>
      <c r="C3687">
        <v>273</v>
      </c>
      <c r="D3687">
        <v>27</v>
      </c>
      <c r="E3687">
        <v>270</v>
      </c>
      <c r="F3687">
        <v>26</v>
      </c>
      <c r="G3687">
        <v>3</v>
      </c>
      <c r="H3687">
        <v>1</v>
      </c>
      <c r="I3687">
        <v>325</v>
      </c>
      <c r="J3687">
        <v>25</v>
      </c>
      <c r="K3687">
        <v>4597</v>
      </c>
      <c r="L3687">
        <v>85</v>
      </c>
      <c r="M3687">
        <v>4922</v>
      </c>
      <c r="N3687">
        <v>110</v>
      </c>
      <c r="O3687">
        <v>0</v>
      </c>
      <c r="P3687">
        <v>5</v>
      </c>
      <c r="Q3687">
        <v>9</v>
      </c>
      <c r="R3687">
        <v>140</v>
      </c>
      <c r="S3687">
        <v>18</v>
      </c>
      <c r="T3687">
        <v>128</v>
      </c>
      <c r="U3687">
        <v>0</v>
      </c>
      <c r="V3687">
        <v>12</v>
      </c>
    </row>
    <row r="3688" spans="1:22" x14ac:dyDescent="0.3">
      <c r="A3688" s="42">
        <v>44050</v>
      </c>
      <c r="B3688" t="s">
        <v>0</v>
      </c>
      <c r="C3688">
        <v>3448</v>
      </c>
      <c r="D3688">
        <v>43</v>
      </c>
      <c r="E3688">
        <v>3437</v>
      </c>
      <c r="F3688">
        <v>43</v>
      </c>
      <c r="G3688">
        <v>11</v>
      </c>
      <c r="H3688">
        <v>0</v>
      </c>
      <c r="I3688">
        <v>4092</v>
      </c>
      <c r="J3688">
        <v>46</v>
      </c>
      <c r="K3688">
        <v>40490</v>
      </c>
      <c r="L3688">
        <v>547</v>
      </c>
      <c r="M3688">
        <v>44582</v>
      </c>
      <c r="N3688">
        <v>593</v>
      </c>
      <c r="O3688">
        <v>0</v>
      </c>
      <c r="P3688">
        <v>25</v>
      </c>
      <c r="Q3688">
        <v>40</v>
      </c>
      <c r="R3688">
        <v>2220</v>
      </c>
      <c r="S3688">
        <v>3</v>
      </c>
      <c r="T3688">
        <v>1203</v>
      </c>
      <c r="U3688">
        <v>0</v>
      </c>
      <c r="V3688">
        <v>92</v>
      </c>
    </row>
    <row r="3689" spans="1:22" x14ac:dyDescent="0.3">
      <c r="A3689" s="42">
        <v>44050</v>
      </c>
      <c r="B3689" t="s">
        <v>58</v>
      </c>
      <c r="C3689">
        <v>2229</v>
      </c>
      <c r="D3689">
        <v>39</v>
      </c>
      <c r="E3689">
        <v>2227</v>
      </c>
      <c r="F3689">
        <v>39</v>
      </c>
      <c r="G3689">
        <v>2</v>
      </c>
      <c r="H3689">
        <v>0</v>
      </c>
      <c r="I3689">
        <v>2686</v>
      </c>
      <c r="J3689">
        <v>47</v>
      </c>
      <c r="K3689">
        <v>23076</v>
      </c>
      <c r="L3689">
        <v>241</v>
      </c>
      <c r="M3689">
        <v>25762</v>
      </c>
      <c r="N3689">
        <v>288</v>
      </c>
      <c r="O3689">
        <v>0</v>
      </c>
      <c r="P3689">
        <v>23</v>
      </c>
      <c r="Q3689">
        <v>31</v>
      </c>
      <c r="R3689">
        <v>1423</v>
      </c>
      <c r="S3689">
        <v>8</v>
      </c>
      <c r="T3689">
        <v>783</v>
      </c>
      <c r="U3689">
        <v>0</v>
      </c>
      <c r="V3689">
        <v>78</v>
      </c>
    </row>
    <row r="3690" spans="1:22" x14ac:dyDescent="0.3">
      <c r="A3690" s="42">
        <v>44051</v>
      </c>
      <c r="B3690" t="s">
        <v>59</v>
      </c>
      <c r="C3690">
        <v>676</v>
      </c>
      <c r="D3690">
        <v>8</v>
      </c>
      <c r="E3690">
        <v>663</v>
      </c>
      <c r="F3690">
        <v>8</v>
      </c>
      <c r="G3690">
        <v>13</v>
      </c>
      <c r="H3690">
        <v>0</v>
      </c>
      <c r="I3690">
        <v>806</v>
      </c>
      <c r="J3690">
        <v>12</v>
      </c>
      <c r="K3690">
        <v>15172</v>
      </c>
      <c r="L3690">
        <v>224</v>
      </c>
      <c r="M3690">
        <v>15978</v>
      </c>
      <c r="N3690">
        <v>236</v>
      </c>
      <c r="O3690">
        <v>0</v>
      </c>
      <c r="P3690">
        <v>6</v>
      </c>
      <c r="Q3690">
        <v>5</v>
      </c>
      <c r="R3690">
        <v>406</v>
      </c>
      <c r="S3690">
        <v>3</v>
      </c>
      <c r="T3690">
        <v>264</v>
      </c>
      <c r="U3690">
        <v>0</v>
      </c>
      <c r="V3690">
        <v>30</v>
      </c>
    </row>
    <row r="3691" spans="1:22" x14ac:dyDescent="0.3">
      <c r="A3691" s="42">
        <v>44051</v>
      </c>
      <c r="B3691" t="s">
        <v>90</v>
      </c>
      <c r="C3691">
        <v>918</v>
      </c>
      <c r="D3691">
        <v>10</v>
      </c>
      <c r="E3691">
        <v>906</v>
      </c>
      <c r="F3691">
        <v>10</v>
      </c>
      <c r="G3691">
        <v>12</v>
      </c>
      <c r="H3691">
        <v>0</v>
      </c>
      <c r="I3691">
        <v>1090</v>
      </c>
      <c r="J3691">
        <v>14</v>
      </c>
      <c r="K3691">
        <v>6866</v>
      </c>
      <c r="L3691">
        <v>72</v>
      </c>
      <c r="M3691">
        <v>7956</v>
      </c>
      <c r="N3691">
        <v>86</v>
      </c>
      <c r="O3691">
        <v>0</v>
      </c>
      <c r="P3691">
        <v>11</v>
      </c>
      <c r="Q3691">
        <v>3</v>
      </c>
      <c r="R3691">
        <v>661</v>
      </c>
      <c r="S3691">
        <v>7</v>
      </c>
      <c r="T3691">
        <v>246</v>
      </c>
      <c r="U3691">
        <v>0</v>
      </c>
      <c r="V3691">
        <v>33</v>
      </c>
    </row>
    <row r="3692" spans="1:22" x14ac:dyDescent="0.3">
      <c r="A3692" s="42">
        <v>44051</v>
      </c>
      <c r="B3692" t="s">
        <v>94</v>
      </c>
      <c r="C3692">
        <v>148</v>
      </c>
      <c r="D3692">
        <v>9</v>
      </c>
      <c r="E3692">
        <v>142</v>
      </c>
      <c r="F3692">
        <v>9</v>
      </c>
      <c r="G3692">
        <v>6</v>
      </c>
      <c r="H3692">
        <v>0</v>
      </c>
      <c r="I3692">
        <v>153</v>
      </c>
      <c r="J3692">
        <v>9</v>
      </c>
      <c r="K3692">
        <v>2038</v>
      </c>
      <c r="L3692">
        <v>35</v>
      </c>
      <c r="M3692">
        <v>2191</v>
      </c>
      <c r="N3692">
        <v>44</v>
      </c>
      <c r="O3692">
        <v>0</v>
      </c>
      <c r="P3692">
        <v>1</v>
      </c>
      <c r="Q3692">
        <v>1</v>
      </c>
      <c r="R3692">
        <v>37</v>
      </c>
      <c r="S3692">
        <v>8</v>
      </c>
      <c r="T3692">
        <v>110</v>
      </c>
      <c r="U3692">
        <v>0</v>
      </c>
      <c r="V3692">
        <v>6</v>
      </c>
    </row>
    <row r="3693" spans="1:22" x14ac:dyDescent="0.3">
      <c r="A3693" s="42">
        <v>44051</v>
      </c>
      <c r="B3693" t="s">
        <v>100</v>
      </c>
      <c r="C3693">
        <v>695</v>
      </c>
      <c r="D3693">
        <v>5</v>
      </c>
      <c r="E3693">
        <v>695</v>
      </c>
      <c r="F3693">
        <v>5</v>
      </c>
      <c r="G3693">
        <v>0</v>
      </c>
      <c r="H3693">
        <v>0</v>
      </c>
      <c r="I3693">
        <v>719</v>
      </c>
      <c r="J3693">
        <v>5</v>
      </c>
      <c r="K3693">
        <v>4616</v>
      </c>
      <c r="L3693">
        <v>31</v>
      </c>
      <c r="M3693">
        <v>5335</v>
      </c>
      <c r="N3693">
        <v>36</v>
      </c>
      <c r="O3693">
        <v>0</v>
      </c>
      <c r="P3693">
        <v>1</v>
      </c>
      <c r="Q3693">
        <v>1</v>
      </c>
      <c r="R3693">
        <v>641</v>
      </c>
      <c r="S3693">
        <v>4</v>
      </c>
      <c r="T3693">
        <v>53</v>
      </c>
      <c r="U3693">
        <v>0</v>
      </c>
      <c r="V3693">
        <v>11</v>
      </c>
    </row>
    <row r="3694" spans="1:22" x14ac:dyDescent="0.3">
      <c r="A3694" s="42">
        <v>44051</v>
      </c>
      <c r="B3694" t="s">
        <v>60</v>
      </c>
      <c r="C3694">
        <v>1277</v>
      </c>
      <c r="D3694">
        <v>34</v>
      </c>
      <c r="E3694">
        <v>1248</v>
      </c>
      <c r="F3694">
        <v>34</v>
      </c>
      <c r="G3694">
        <v>29</v>
      </c>
      <c r="H3694">
        <v>0</v>
      </c>
      <c r="I3694">
        <v>1492</v>
      </c>
      <c r="J3694">
        <v>38</v>
      </c>
      <c r="K3694">
        <v>15680</v>
      </c>
      <c r="L3694">
        <v>362</v>
      </c>
      <c r="M3694">
        <v>17172</v>
      </c>
      <c r="N3694">
        <v>400</v>
      </c>
      <c r="O3694">
        <v>1</v>
      </c>
      <c r="P3694">
        <v>11</v>
      </c>
      <c r="Q3694">
        <v>13</v>
      </c>
      <c r="R3694">
        <v>748</v>
      </c>
      <c r="S3694">
        <v>20</v>
      </c>
      <c r="T3694">
        <v>518</v>
      </c>
      <c r="U3694">
        <v>2</v>
      </c>
      <c r="V3694">
        <v>51</v>
      </c>
    </row>
    <row r="3695" spans="1:22" x14ac:dyDescent="0.3">
      <c r="A3695" s="42">
        <v>44051</v>
      </c>
      <c r="B3695" t="s">
        <v>61</v>
      </c>
      <c r="C3695">
        <v>1903</v>
      </c>
      <c r="D3695">
        <v>29</v>
      </c>
      <c r="E3695">
        <v>1863</v>
      </c>
      <c r="F3695">
        <v>29</v>
      </c>
      <c r="G3695">
        <v>40</v>
      </c>
      <c r="H3695">
        <v>0</v>
      </c>
      <c r="I3695">
        <v>2280</v>
      </c>
      <c r="J3695">
        <v>33</v>
      </c>
      <c r="K3695">
        <v>13802</v>
      </c>
      <c r="L3695">
        <v>310</v>
      </c>
      <c r="M3695">
        <v>16082</v>
      </c>
      <c r="N3695">
        <v>343</v>
      </c>
      <c r="O3695">
        <v>0</v>
      </c>
      <c r="P3695">
        <v>12</v>
      </c>
      <c r="Q3695">
        <v>15</v>
      </c>
      <c r="R3695">
        <v>1296</v>
      </c>
      <c r="S3695">
        <v>14</v>
      </c>
      <c r="T3695">
        <v>595</v>
      </c>
      <c r="U3695">
        <v>1</v>
      </c>
      <c r="V3695">
        <v>102</v>
      </c>
    </row>
    <row r="3696" spans="1:22" x14ac:dyDescent="0.3">
      <c r="A3696" s="42">
        <v>44051</v>
      </c>
      <c r="B3696" t="s">
        <v>49</v>
      </c>
      <c r="C3696">
        <v>247</v>
      </c>
      <c r="D3696">
        <v>8</v>
      </c>
      <c r="E3696">
        <v>240</v>
      </c>
      <c r="F3696">
        <v>8</v>
      </c>
      <c r="G3696">
        <v>7</v>
      </c>
      <c r="H3696">
        <v>0</v>
      </c>
      <c r="I3696">
        <v>282</v>
      </c>
      <c r="J3696">
        <v>10</v>
      </c>
      <c r="K3696">
        <v>5852</v>
      </c>
      <c r="L3696">
        <v>83</v>
      </c>
      <c r="M3696">
        <v>6134</v>
      </c>
      <c r="N3696">
        <v>93</v>
      </c>
      <c r="O3696">
        <v>0</v>
      </c>
      <c r="P3696">
        <v>1</v>
      </c>
      <c r="Q3696">
        <v>3</v>
      </c>
      <c r="R3696">
        <v>121</v>
      </c>
      <c r="S3696">
        <v>5</v>
      </c>
      <c r="T3696">
        <v>125</v>
      </c>
      <c r="U3696">
        <v>0</v>
      </c>
      <c r="V3696">
        <v>11</v>
      </c>
    </row>
    <row r="3697" spans="1:22" x14ac:dyDescent="0.3">
      <c r="A3697" s="42">
        <v>44051</v>
      </c>
      <c r="B3697" t="s">
        <v>95</v>
      </c>
      <c r="C3697">
        <v>143</v>
      </c>
      <c r="D3697">
        <v>1</v>
      </c>
      <c r="E3697">
        <v>134</v>
      </c>
      <c r="F3697">
        <v>1</v>
      </c>
      <c r="G3697">
        <v>9</v>
      </c>
      <c r="H3697">
        <v>0</v>
      </c>
      <c r="I3697">
        <v>186</v>
      </c>
      <c r="J3697">
        <v>6</v>
      </c>
      <c r="K3697">
        <v>2146</v>
      </c>
      <c r="L3697">
        <v>51</v>
      </c>
      <c r="M3697">
        <v>2332</v>
      </c>
      <c r="N3697">
        <v>57</v>
      </c>
      <c r="O3697">
        <v>0</v>
      </c>
      <c r="P3697">
        <v>0</v>
      </c>
      <c r="Q3697">
        <v>0</v>
      </c>
      <c r="R3697">
        <v>86</v>
      </c>
      <c r="S3697">
        <v>1</v>
      </c>
      <c r="T3697">
        <v>57</v>
      </c>
      <c r="U3697">
        <v>0</v>
      </c>
      <c r="V3697">
        <v>5</v>
      </c>
    </row>
    <row r="3698" spans="1:22" x14ac:dyDescent="0.3">
      <c r="A3698" s="42">
        <v>44051</v>
      </c>
      <c r="B3698" t="s">
        <v>67</v>
      </c>
      <c r="C3698">
        <v>296</v>
      </c>
      <c r="D3698">
        <v>6</v>
      </c>
      <c r="E3698">
        <v>260</v>
      </c>
      <c r="F3698">
        <v>6</v>
      </c>
      <c r="G3698">
        <v>36</v>
      </c>
      <c r="H3698">
        <v>0</v>
      </c>
      <c r="I3698">
        <v>310</v>
      </c>
      <c r="J3698">
        <v>6</v>
      </c>
      <c r="K3698">
        <v>4023</v>
      </c>
      <c r="L3698">
        <v>33</v>
      </c>
      <c r="M3698">
        <v>4333</v>
      </c>
      <c r="N3698">
        <v>39</v>
      </c>
      <c r="O3698">
        <v>0</v>
      </c>
      <c r="P3698">
        <v>3</v>
      </c>
      <c r="Q3698">
        <v>1</v>
      </c>
      <c r="R3698">
        <v>90</v>
      </c>
      <c r="S3698">
        <v>5</v>
      </c>
      <c r="T3698">
        <v>203</v>
      </c>
      <c r="U3698">
        <v>1</v>
      </c>
      <c r="V3698">
        <v>15</v>
      </c>
    </row>
    <row r="3699" spans="1:22" x14ac:dyDescent="0.3">
      <c r="A3699" s="42">
        <v>44051</v>
      </c>
      <c r="B3699" t="s">
        <v>101</v>
      </c>
      <c r="C3699">
        <v>512</v>
      </c>
      <c r="D3699">
        <v>15</v>
      </c>
      <c r="E3699">
        <v>495</v>
      </c>
      <c r="F3699">
        <v>15</v>
      </c>
      <c r="G3699">
        <v>17</v>
      </c>
      <c r="H3699">
        <v>0</v>
      </c>
      <c r="I3699">
        <v>561</v>
      </c>
      <c r="J3699">
        <v>16</v>
      </c>
      <c r="K3699">
        <v>8529</v>
      </c>
      <c r="L3699">
        <v>162</v>
      </c>
      <c r="M3699">
        <v>9090</v>
      </c>
      <c r="N3699">
        <v>178</v>
      </c>
      <c r="O3699">
        <v>0</v>
      </c>
      <c r="P3699">
        <v>6</v>
      </c>
      <c r="Q3699">
        <v>1</v>
      </c>
      <c r="R3699">
        <v>122</v>
      </c>
      <c r="S3699">
        <v>14</v>
      </c>
      <c r="T3699">
        <v>384</v>
      </c>
      <c r="U3699">
        <v>1</v>
      </c>
      <c r="V3699">
        <v>39</v>
      </c>
    </row>
    <row r="3700" spans="1:22" x14ac:dyDescent="0.3">
      <c r="A3700" s="42">
        <v>44051</v>
      </c>
      <c r="B3700" t="s">
        <v>51</v>
      </c>
      <c r="C3700">
        <v>578</v>
      </c>
      <c r="D3700">
        <v>5</v>
      </c>
      <c r="E3700">
        <v>575</v>
      </c>
      <c r="F3700">
        <v>4</v>
      </c>
      <c r="G3700">
        <v>3</v>
      </c>
      <c r="H3700">
        <v>1</v>
      </c>
      <c r="I3700">
        <v>691</v>
      </c>
      <c r="J3700">
        <v>2</v>
      </c>
      <c r="K3700">
        <v>6505</v>
      </c>
      <c r="L3700">
        <v>42</v>
      </c>
      <c r="M3700">
        <v>7196</v>
      </c>
      <c r="N3700">
        <v>44</v>
      </c>
      <c r="O3700">
        <v>0</v>
      </c>
      <c r="P3700">
        <v>7</v>
      </c>
      <c r="Q3700">
        <v>4</v>
      </c>
      <c r="R3700">
        <v>303</v>
      </c>
      <c r="S3700">
        <v>1</v>
      </c>
      <c r="T3700">
        <v>268</v>
      </c>
      <c r="U3700">
        <v>0</v>
      </c>
      <c r="V3700">
        <v>22</v>
      </c>
    </row>
    <row r="3701" spans="1:22" x14ac:dyDescent="0.3">
      <c r="A3701" s="42">
        <v>44051</v>
      </c>
      <c r="B3701" t="s">
        <v>74</v>
      </c>
      <c r="C3701">
        <v>217</v>
      </c>
      <c r="D3701">
        <v>6</v>
      </c>
      <c r="E3701">
        <v>197</v>
      </c>
      <c r="F3701">
        <v>4</v>
      </c>
      <c r="G3701">
        <v>20</v>
      </c>
      <c r="H3701">
        <v>2</v>
      </c>
      <c r="I3701">
        <v>241</v>
      </c>
      <c r="J3701">
        <v>8</v>
      </c>
      <c r="K3701">
        <v>1866</v>
      </c>
      <c r="L3701">
        <v>22</v>
      </c>
      <c r="M3701">
        <v>2107</v>
      </c>
      <c r="N3701">
        <v>30</v>
      </c>
      <c r="O3701">
        <v>0</v>
      </c>
      <c r="P3701">
        <v>2</v>
      </c>
      <c r="Q3701">
        <v>1</v>
      </c>
      <c r="R3701">
        <v>111</v>
      </c>
      <c r="S3701">
        <v>5</v>
      </c>
      <c r="T3701">
        <v>104</v>
      </c>
      <c r="U3701">
        <v>0</v>
      </c>
      <c r="V3701">
        <v>9</v>
      </c>
    </row>
    <row r="3702" spans="1:22" x14ac:dyDescent="0.3">
      <c r="A3702" s="42">
        <v>44051</v>
      </c>
      <c r="B3702" t="s">
        <v>82</v>
      </c>
      <c r="C3702">
        <v>266</v>
      </c>
      <c r="D3702">
        <v>11</v>
      </c>
      <c r="E3702">
        <v>253</v>
      </c>
      <c r="F3702">
        <v>10</v>
      </c>
      <c r="G3702">
        <v>13</v>
      </c>
      <c r="H3702">
        <v>1</v>
      </c>
      <c r="I3702">
        <v>293</v>
      </c>
      <c r="J3702">
        <v>15</v>
      </c>
      <c r="K3702">
        <v>5516</v>
      </c>
      <c r="L3702">
        <v>79</v>
      </c>
      <c r="M3702">
        <v>5809</v>
      </c>
      <c r="N3702">
        <v>94</v>
      </c>
      <c r="O3702">
        <v>0</v>
      </c>
      <c r="P3702">
        <v>0</v>
      </c>
      <c r="Q3702">
        <v>5</v>
      </c>
      <c r="R3702">
        <v>136</v>
      </c>
      <c r="S3702">
        <v>6</v>
      </c>
      <c r="T3702">
        <v>130</v>
      </c>
      <c r="U3702">
        <v>0</v>
      </c>
      <c r="V3702">
        <v>8</v>
      </c>
    </row>
    <row r="3703" spans="1:22" x14ac:dyDescent="0.3">
      <c r="A3703" s="42">
        <v>44051</v>
      </c>
      <c r="B3703" t="s">
        <v>118</v>
      </c>
      <c r="C3703">
        <v>75</v>
      </c>
      <c r="D3703">
        <v>1</v>
      </c>
      <c r="E3703">
        <v>69</v>
      </c>
      <c r="F3703">
        <v>0</v>
      </c>
      <c r="G3703">
        <v>6</v>
      </c>
      <c r="H3703">
        <v>1</v>
      </c>
      <c r="I3703">
        <v>78</v>
      </c>
      <c r="J3703">
        <v>1</v>
      </c>
      <c r="K3703">
        <v>1450</v>
      </c>
      <c r="L3703">
        <v>11</v>
      </c>
      <c r="M3703">
        <v>1528</v>
      </c>
      <c r="N3703">
        <v>12</v>
      </c>
      <c r="O3703">
        <v>0</v>
      </c>
      <c r="P3703">
        <v>0</v>
      </c>
      <c r="Q3703">
        <v>0</v>
      </c>
      <c r="R3703">
        <v>40</v>
      </c>
      <c r="S3703">
        <v>1</v>
      </c>
      <c r="T3703">
        <v>35</v>
      </c>
      <c r="U3703">
        <v>0</v>
      </c>
      <c r="V3703">
        <v>2</v>
      </c>
    </row>
    <row r="3704" spans="1:22" x14ac:dyDescent="0.3">
      <c r="A3704" s="42">
        <v>44051</v>
      </c>
      <c r="B3704" t="s">
        <v>68</v>
      </c>
      <c r="C3704">
        <v>457</v>
      </c>
      <c r="D3704">
        <v>7</v>
      </c>
      <c r="E3704">
        <v>437</v>
      </c>
      <c r="F3704">
        <v>7</v>
      </c>
      <c r="G3704">
        <v>20</v>
      </c>
      <c r="H3704">
        <v>0</v>
      </c>
      <c r="I3704">
        <v>491</v>
      </c>
      <c r="J3704">
        <v>9</v>
      </c>
      <c r="K3704">
        <v>4801</v>
      </c>
      <c r="L3704">
        <v>78</v>
      </c>
      <c r="M3704">
        <v>5292</v>
      </c>
      <c r="N3704">
        <v>87</v>
      </c>
      <c r="O3704">
        <v>0</v>
      </c>
      <c r="P3704">
        <v>2</v>
      </c>
      <c r="Q3704">
        <v>5</v>
      </c>
      <c r="R3704">
        <v>260</v>
      </c>
      <c r="S3704">
        <v>2</v>
      </c>
      <c r="T3704">
        <v>195</v>
      </c>
      <c r="U3704">
        <v>0</v>
      </c>
      <c r="V3704">
        <v>15</v>
      </c>
    </row>
    <row r="3705" spans="1:22" x14ac:dyDescent="0.3">
      <c r="A3705" s="42">
        <v>44051</v>
      </c>
      <c r="B3705" t="s">
        <v>107</v>
      </c>
      <c r="C3705">
        <v>522</v>
      </c>
      <c r="D3705">
        <v>15</v>
      </c>
      <c r="E3705">
        <v>483</v>
      </c>
      <c r="F3705">
        <v>11</v>
      </c>
      <c r="G3705">
        <v>39</v>
      </c>
      <c r="H3705">
        <v>4</v>
      </c>
      <c r="I3705">
        <v>616</v>
      </c>
      <c r="J3705">
        <v>14</v>
      </c>
      <c r="K3705">
        <v>9300</v>
      </c>
      <c r="L3705">
        <v>208</v>
      </c>
      <c r="M3705">
        <v>9916</v>
      </c>
      <c r="N3705">
        <v>222</v>
      </c>
      <c r="O3705">
        <v>0</v>
      </c>
      <c r="P3705">
        <v>3</v>
      </c>
      <c r="Q3705">
        <v>1</v>
      </c>
      <c r="R3705">
        <v>220</v>
      </c>
      <c r="S3705">
        <v>14</v>
      </c>
      <c r="T3705">
        <v>299</v>
      </c>
      <c r="U3705">
        <v>0</v>
      </c>
      <c r="V3705">
        <v>14</v>
      </c>
    </row>
    <row r="3706" spans="1:22" x14ac:dyDescent="0.3">
      <c r="A3706" s="42">
        <v>44051</v>
      </c>
      <c r="B3706" t="s">
        <v>119</v>
      </c>
      <c r="C3706">
        <v>266</v>
      </c>
      <c r="D3706">
        <v>6</v>
      </c>
      <c r="E3706">
        <v>246</v>
      </c>
      <c r="F3706">
        <v>5</v>
      </c>
      <c r="G3706">
        <v>20</v>
      </c>
      <c r="H3706">
        <v>1</v>
      </c>
      <c r="I3706">
        <v>293</v>
      </c>
      <c r="J3706">
        <v>8</v>
      </c>
      <c r="K3706">
        <v>1856</v>
      </c>
      <c r="L3706">
        <v>14</v>
      </c>
      <c r="M3706">
        <v>2149</v>
      </c>
      <c r="N3706">
        <v>22</v>
      </c>
      <c r="O3706">
        <v>0</v>
      </c>
      <c r="P3706">
        <v>4</v>
      </c>
      <c r="Q3706">
        <v>2</v>
      </c>
      <c r="R3706">
        <v>138</v>
      </c>
      <c r="S3706">
        <v>4</v>
      </c>
      <c r="T3706">
        <v>124</v>
      </c>
      <c r="U3706">
        <v>0</v>
      </c>
      <c r="V3706">
        <v>11</v>
      </c>
    </row>
    <row r="3707" spans="1:22" x14ac:dyDescent="0.3">
      <c r="A3707" s="42">
        <v>44051</v>
      </c>
      <c r="B3707" t="s">
        <v>54</v>
      </c>
      <c r="C3707">
        <v>450</v>
      </c>
      <c r="D3707">
        <v>38</v>
      </c>
      <c r="E3707">
        <v>449</v>
      </c>
      <c r="F3707">
        <v>38</v>
      </c>
      <c r="G3707">
        <v>1</v>
      </c>
      <c r="H3707">
        <v>0</v>
      </c>
      <c r="I3707">
        <v>578</v>
      </c>
      <c r="J3707">
        <v>42</v>
      </c>
      <c r="K3707">
        <v>12509</v>
      </c>
      <c r="L3707">
        <v>140</v>
      </c>
      <c r="M3707">
        <v>13087</v>
      </c>
      <c r="N3707">
        <v>182</v>
      </c>
      <c r="O3707">
        <v>0</v>
      </c>
      <c r="P3707">
        <v>6</v>
      </c>
      <c r="Q3707">
        <v>2</v>
      </c>
      <c r="R3707">
        <v>271</v>
      </c>
      <c r="S3707">
        <v>36</v>
      </c>
      <c r="T3707">
        <v>173</v>
      </c>
      <c r="U3707">
        <v>1</v>
      </c>
      <c r="V3707">
        <v>30</v>
      </c>
    </row>
    <row r="3708" spans="1:22" x14ac:dyDescent="0.3">
      <c r="A3708" s="42">
        <v>44051</v>
      </c>
      <c r="B3708" t="s">
        <v>1</v>
      </c>
      <c r="C3708">
        <v>20383</v>
      </c>
      <c r="D3708">
        <v>198</v>
      </c>
      <c r="E3708">
        <v>20334</v>
      </c>
      <c r="F3708">
        <v>195</v>
      </c>
      <c r="G3708">
        <v>49</v>
      </c>
      <c r="H3708">
        <v>3</v>
      </c>
      <c r="I3708">
        <v>25282</v>
      </c>
      <c r="J3708">
        <v>253</v>
      </c>
      <c r="K3708">
        <v>185030</v>
      </c>
      <c r="L3708">
        <v>3263</v>
      </c>
      <c r="M3708">
        <v>210312</v>
      </c>
      <c r="N3708">
        <v>3516</v>
      </c>
      <c r="O3708">
        <v>1</v>
      </c>
      <c r="P3708">
        <v>213</v>
      </c>
      <c r="Q3708">
        <v>139</v>
      </c>
      <c r="R3708">
        <v>16321</v>
      </c>
      <c r="S3708">
        <v>58</v>
      </c>
      <c r="T3708">
        <v>3849</v>
      </c>
      <c r="U3708">
        <v>15</v>
      </c>
      <c r="V3708">
        <v>738</v>
      </c>
    </row>
    <row r="3709" spans="1:22" x14ac:dyDescent="0.3">
      <c r="A3709" s="42">
        <v>44051</v>
      </c>
      <c r="B3709" t="s">
        <v>120</v>
      </c>
      <c r="C3709">
        <v>198</v>
      </c>
      <c r="D3709">
        <v>0</v>
      </c>
      <c r="E3709">
        <v>154</v>
      </c>
      <c r="F3709">
        <v>0</v>
      </c>
      <c r="G3709">
        <v>44</v>
      </c>
      <c r="H3709">
        <v>0</v>
      </c>
      <c r="I3709">
        <v>222</v>
      </c>
      <c r="J3709">
        <v>0</v>
      </c>
      <c r="K3709">
        <v>2760</v>
      </c>
      <c r="L3709">
        <v>5</v>
      </c>
      <c r="M3709">
        <v>2982</v>
      </c>
      <c r="N3709">
        <v>5</v>
      </c>
      <c r="O3709">
        <v>0</v>
      </c>
      <c r="P3709">
        <v>3</v>
      </c>
      <c r="Q3709">
        <v>-1</v>
      </c>
      <c r="R3709">
        <v>81</v>
      </c>
      <c r="S3709">
        <v>1</v>
      </c>
      <c r="T3709">
        <v>114</v>
      </c>
      <c r="U3709">
        <v>0</v>
      </c>
      <c r="V3709">
        <v>6</v>
      </c>
    </row>
    <row r="3710" spans="1:22" x14ac:dyDescent="0.3">
      <c r="A3710" s="42">
        <v>44051</v>
      </c>
      <c r="B3710" t="s">
        <v>83</v>
      </c>
      <c r="C3710">
        <v>349</v>
      </c>
      <c r="D3710">
        <v>10</v>
      </c>
      <c r="E3710">
        <v>347</v>
      </c>
      <c r="F3710">
        <v>10</v>
      </c>
      <c r="G3710">
        <v>2</v>
      </c>
      <c r="H3710">
        <v>0</v>
      </c>
      <c r="I3710">
        <v>403</v>
      </c>
      <c r="J3710">
        <v>15</v>
      </c>
      <c r="K3710">
        <v>4632</v>
      </c>
      <c r="L3710">
        <v>83</v>
      </c>
      <c r="M3710">
        <v>5035</v>
      </c>
      <c r="N3710">
        <v>98</v>
      </c>
      <c r="O3710">
        <v>0</v>
      </c>
      <c r="P3710">
        <v>2</v>
      </c>
      <c r="Q3710">
        <v>-1</v>
      </c>
      <c r="R3710">
        <v>182</v>
      </c>
      <c r="S3710">
        <v>11</v>
      </c>
      <c r="T3710">
        <v>165</v>
      </c>
      <c r="U3710">
        <v>0</v>
      </c>
      <c r="V3710">
        <v>14</v>
      </c>
    </row>
    <row r="3711" spans="1:22" x14ac:dyDescent="0.3">
      <c r="A3711" s="42">
        <v>44051</v>
      </c>
      <c r="B3711" t="s">
        <v>62</v>
      </c>
      <c r="C3711">
        <v>679</v>
      </c>
      <c r="D3711">
        <v>13</v>
      </c>
      <c r="E3711">
        <v>649</v>
      </c>
      <c r="F3711">
        <v>9</v>
      </c>
      <c r="G3711">
        <v>30</v>
      </c>
      <c r="H3711">
        <v>4</v>
      </c>
      <c r="I3711">
        <v>849</v>
      </c>
      <c r="J3711">
        <v>15</v>
      </c>
      <c r="K3711">
        <v>7730</v>
      </c>
      <c r="L3711">
        <v>69</v>
      </c>
      <c r="M3711">
        <v>8579</v>
      </c>
      <c r="N3711">
        <v>84</v>
      </c>
      <c r="O3711">
        <v>0</v>
      </c>
      <c r="P3711">
        <v>2</v>
      </c>
      <c r="Q3711">
        <v>10</v>
      </c>
      <c r="R3711">
        <v>309</v>
      </c>
      <c r="S3711">
        <v>3</v>
      </c>
      <c r="T3711">
        <v>368</v>
      </c>
      <c r="U3711">
        <v>1</v>
      </c>
      <c r="V3711">
        <v>34</v>
      </c>
    </row>
    <row r="3712" spans="1:22" x14ac:dyDescent="0.3">
      <c r="A3712" s="42">
        <v>44051</v>
      </c>
      <c r="B3712" t="s">
        <v>55</v>
      </c>
      <c r="C3712">
        <v>628</v>
      </c>
      <c r="D3712">
        <v>9</v>
      </c>
      <c r="E3712">
        <v>606</v>
      </c>
      <c r="F3712">
        <v>9</v>
      </c>
      <c r="G3712">
        <v>22</v>
      </c>
      <c r="H3712">
        <v>0</v>
      </c>
      <c r="I3712">
        <v>701</v>
      </c>
      <c r="J3712">
        <v>11</v>
      </c>
      <c r="K3712">
        <v>5810</v>
      </c>
      <c r="L3712">
        <v>119</v>
      </c>
      <c r="M3712">
        <v>6511</v>
      </c>
      <c r="N3712">
        <v>130</v>
      </c>
      <c r="O3712">
        <v>0</v>
      </c>
      <c r="P3712">
        <v>7</v>
      </c>
      <c r="Q3712">
        <v>4</v>
      </c>
      <c r="R3712">
        <v>277</v>
      </c>
      <c r="S3712">
        <v>5</v>
      </c>
      <c r="T3712">
        <v>344</v>
      </c>
      <c r="U3712">
        <v>0</v>
      </c>
      <c r="V3712">
        <v>40</v>
      </c>
    </row>
    <row r="3713" spans="1:22" x14ac:dyDescent="0.3">
      <c r="A3713" s="42">
        <v>44051</v>
      </c>
      <c r="B3713" t="s">
        <v>69</v>
      </c>
      <c r="C3713">
        <v>686</v>
      </c>
      <c r="D3713">
        <v>16</v>
      </c>
      <c r="E3713">
        <v>679</v>
      </c>
      <c r="F3713">
        <v>16</v>
      </c>
      <c r="G3713">
        <v>7</v>
      </c>
      <c r="H3713">
        <v>0</v>
      </c>
      <c r="I3713">
        <v>859</v>
      </c>
      <c r="J3713">
        <v>20</v>
      </c>
      <c r="K3713">
        <v>10262</v>
      </c>
      <c r="L3713">
        <v>223</v>
      </c>
      <c r="M3713">
        <v>11121</v>
      </c>
      <c r="N3713">
        <v>243</v>
      </c>
      <c r="O3713">
        <v>0</v>
      </c>
      <c r="P3713">
        <v>8</v>
      </c>
      <c r="Q3713">
        <v>-2</v>
      </c>
      <c r="R3713">
        <v>419</v>
      </c>
      <c r="S3713">
        <v>18</v>
      </c>
      <c r="T3713">
        <v>259</v>
      </c>
      <c r="U3713">
        <v>0</v>
      </c>
      <c r="V3713">
        <v>46</v>
      </c>
    </row>
    <row r="3714" spans="1:22" x14ac:dyDescent="0.3">
      <c r="A3714" s="42">
        <v>44051</v>
      </c>
      <c r="B3714" t="s">
        <v>112</v>
      </c>
      <c r="C3714">
        <v>92</v>
      </c>
      <c r="D3714">
        <v>4</v>
      </c>
      <c r="E3714">
        <v>91</v>
      </c>
      <c r="F3714">
        <v>4</v>
      </c>
      <c r="G3714">
        <v>1</v>
      </c>
      <c r="H3714">
        <v>0</v>
      </c>
      <c r="I3714">
        <v>99</v>
      </c>
      <c r="J3714">
        <v>3</v>
      </c>
      <c r="K3714">
        <v>2145</v>
      </c>
      <c r="L3714">
        <v>28</v>
      </c>
      <c r="M3714">
        <v>2244</v>
      </c>
      <c r="N3714">
        <v>31</v>
      </c>
      <c r="O3714">
        <v>0</v>
      </c>
      <c r="P3714">
        <v>0</v>
      </c>
      <c r="Q3714">
        <v>1</v>
      </c>
      <c r="R3714">
        <v>45</v>
      </c>
      <c r="S3714">
        <v>3</v>
      </c>
      <c r="T3714">
        <v>47</v>
      </c>
      <c r="U3714">
        <v>0</v>
      </c>
      <c r="V3714">
        <v>8</v>
      </c>
    </row>
    <row r="3715" spans="1:22" x14ac:dyDescent="0.3">
      <c r="A3715" s="42">
        <v>44051</v>
      </c>
      <c r="B3715" t="s">
        <v>75</v>
      </c>
      <c r="C3715">
        <v>325</v>
      </c>
      <c r="D3715">
        <v>12</v>
      </c>
      <c r="E3715">
        <v>318</v>
      </c>
      <c r="F3715">
        <v>12</v>
      </c>
      <c r="G3715">
        <v>7</v>
      </c>
      <c r="H3715">
        <v>0</v>
      </c>
      <c r="I3715">
        <v>407</v>
      </c>
      <c r="J3715">
        <v>15</v>
      </c>
      <c r="K3715">
        <v>6823</v>
      </c>
      <c r="L3715">
        <v>116</v>
      </c>
      <c r="M3715">
        <v>7230</v>
      </c>
      <c r="N3715">
        <v>131</v>
      </c>
      <c r="O3715">
        <v>0</v>
      </c>
      <c r="P3715">
        <v>4</v>
      </c>
      <c r="Q3715">
        <v>1</v>
      </c>
      <c r="R3715">
        <v>179</v>
      </c>
      <c r="S3715">
        <v>11</v>
      </c>
      <c r="T3715">
        <v>142</v>
      </c>
      <c r="U3715">
        <v>0</v>
      </c>
      <c r="V3715">
        <v>15</v>
      </c>
    </row>
    <row r="3716" spans="1:22" x14ac:dyDescent="0.3">
      <c r="A3716" s="42">
        <v>44051</v>
      </c>
      <c r="B3716" t="s">
        <v>76</v>
      </c>
      <c r="C3716">
        <v>693</v>
      </c>
      <c r="D3716">
        <v>23</v>
      </c>
      <c r="E3716">
        <v>585</v>
      </c>
      <c r="F3716">
        <v>21</v>
      </c>
      <c r="G3716">
        <v>108</v>
      </c>
      <c r="H3716">
        <v>2</v>
      </c>
      <c r="I3716">
        <v>769</v>
      </c>
      <c r="J3716">
        <v>22</v>
      </c>
      <c r="K3716">
        <v>7472</v>
      </c>
      <c r="L3716">
        <v>150</v>
      </c>
      <c r="M3716">
        <v>8241</v>
      </c>
      <c r="N3716">
        <v>172</v>
      </c>
      <c r="O3716">
        <v>0</v>
      </c>
      <c r="P3716">
        <v>5</v>
      </c>
      <c r="Q3716">
        <v>3</v>
      </c>
      <c r="R3716">
        <v>296</v>
      </c>
      <c r="S3716">
        <v>20</v>
      </c>
      <c r="T3716">
        <v>392</v>
      </c>
      <c r="U3716">
        <v>0</v>
      </c>
      <c r="V3716">
        <v>25</v>
      </c>
    </row>
    <row r="3717" spans="1:22" x14ac:dyDescent="0.3">
      <c r="A3717" s="42">
        <v>44051</v>
      </c>
      <c r="B3717" t="s">
        <v>113</v>
      </c>
      <c r="C3717">
        <v>378</v>
      </c>
      <c r="D3717">
        <v>9</v>
      </c>
      <c r="E3717">
        <v>376</v>
      </c>
      <c r="F3717">
        <v>9</v>
      </c>
      <c r="G3717">
        <v>2</v>
      </c>
      <c r="H3717">
        <v>0</v>
      </c>
      <c r="I3717">
        <v>451</v>
      </c>
      <c r="J3717">
        <v>8</v>
      </c>
      <c r="K3717">
        <v>5163</v>
      </c>
      <c r="L3717">
        <v>116</v>
      </c>
      <c r="M3717">
        <v>5614</v>
      </c>
      <c r="N3717">
        <v>124</v>
      </c>
      <c r="O3717">
        <v>0</v>
      </c>
      <c r="P3717">
        <v>13</v>
      </c>
      <c r="Q3717">
        <v>4</v>
      </c>
      <c r="R3717">
        <v>203</v>
      </c>
      <c r="S3717">
        <v>5</v>
      </c>
      <c r="T3717">
        <v>162</v>
      </c>
      <c r="U3717">
        <v>1</v>
      </c>
      <c r="V3717">
        <v>25</v>
      </c>
    </row>
    <row r="3718" spans="1:22" x14ac:dyDescent="0.3">
      <c r="A3718" s="42">
        <v>44051</v>
      </c>
      <c r="B3718" t="s">
        <v>121</v>
      </c>
      <c r="C3718">
        <v>196</v>
      </c>
      <c r="D3718">
        <v>2</v>
      </c>
      <c r="E3718">
        <v>186</v>
      </c>
      <c r="F3718">
        <v>1</v>
      </c>
      <c r="G3718">
        <v>10</v>
      </c>
      <c r="H3718">
        <v>1</v>
      </c>
      <c r="I3718">
        <v>231</v>
      </c>
      <c r="J3718">
        <v>4</v>
      </c>
      <c r="K3718">
        <v>3080</v>
      </c>
      <c r="L3718">
        <v>58</v>
      </c>
      <c r="M3718">
        <v>3311</v>
      </c>
      <c r="N3718">
        <v>62</v>
      </c>
      <c r="O3718">
        <v>0</v>
      </c>
      <c r="P3718">
        <v>0</v>
      </c>
      <c r="Q3718">
        <v>3</v>
      </c>
      <c r="R3718">
        <v>98</v>
      </c>
      <c r="S3718">
        <v>-1</v>
      </c>
      <c r="T3718">
        <v>98</v>
      </c>
      <c r="U3718">
        <v>1</v>
      </c>
      <c r="V3718">
        <v>10</v>
      </c>
    </row>
    <row r="3719" spans="1:22" x14ac:dyDescent="0.3">
      <c r="A3719" s="42">
        <v>44051</v>
      </c>
      <c r="B3719" t="s">
        <v>63</v>
      </c>
      <c r="C3719">
        <v>467</v>
      </c>
      <c r="D3719">
        <v>20</v>
      </c>
      <c r="E3719">
        <v>431</v>
      </c>
      <c r="F3719">
        <v>16</v>
      </c>
      <c r="G3719">
        <v>36</v>
      </c>
      <c r="H3719">
        <v>4</v>
      </c>
      <c r="I3719">
        <v>541</v>
      </c>
      <c r="J3719">
        <v>21</v>
      </c>
      <c r="K3719">
        <v>8069</v>
      </c>
      <c r="L3719">
        <v>108</v>
      </c>
      <c r="M3719">
        <v>8610</v>
      </c>
      <c r="N3719">
        <v>129</v>
      </c>
      <c r="O3719">
        <v>1</v>
      </c>
      <c r="P3719">
        <v>8</v>
      </c>
      <c r="Q3719">
        <v>1</v>
      </c>
      <c r="R3719">
        <v>146</v>
      </c>
      <c r="S3719">
        <v>18</v>
      </c>
      <c r="T3719">
        <v>313</v>
      </c>
      <c r="U3719">
        <v>1</v>
      </c>
      <c r="V3719">
        <v>29</v>
      </c>
    </row>
    <row r="3720" spans="1:22" x14ac:dyDescent="0.3">
      <c r="A3720" s="42">
        <v>44051</v>
      </c>
      <c r="B3720" t="s">
        <v>87</v>
      </c>
      <c r="C3720">
        <v>113</v>
      </c>
      <c r="D3720">
        <v>2</v>
      </c>
      <c r="E3720">
        <v>110</v>
      </c>
      <c r="F3720">
        <v>2</v>
      </c>
      <c r="G3720">
        <v>3</v>
      </c>
      <c r="H3720">
        <v>0</v>
      </c>
      <c r="I3720">
        <v>131</v>
      </c>
      <c r="J3720">
        <v>1</v>
      </c>
      <c r="K3720">
        <v>1455</v>
      </c>
      <c r="L3720">
        <v>10</v>
      </c>
      <c r="M3720">
        <v>1586</v>
      </c>
      <c r="N3720">
        <v>11</v>
      </c>
      <c r="O3720">
        <v>0</v>
      </c>
      <c r="P3720">
        <v>2</v>
      </c>
      <c r="Q3720">
        <v>2</v>
      </c>
      <c r="R3720">
        <v>78</v>
      </c>
      <c r="S3720">
        <v>0</v>
      </c>
      <c r="T3720">
        <v>33</v>
      </c>
      <c r="U3720">
        <v>0</v>
      </c>
      <c r="V3720">
        <v>15</v>
      </c>
    </row>
    <row r="3721" spans="1:22" x14ac:dyDescent="0.3">
      <c r="A3721" s="42">
        <v>44051</v>
      </c>
      <c r="B3721" t="s">
        <v>64</v>
      </c>
      <c r="C3721">
        <v>1383</v>
      </c>
      <c r="D3721">
        <v>11</v>
      </c>
      <c r="E3721">
        <v>1332</v>
      </c>
      <c r="F3721">
        <v>10</v>
      </c>
      <c r="G3721">
        <v>51</v>
      </c>
      <c r="H3721">
        <v>1</v>
      </c>
      <c r="I3721">
        <v>1517</v>
      </c>
      <c r="J3721">
        <v>10</v>
      </c>
      <c r="K3721">
        <v>12209</v>
      </c>
      <c r="L3721">
        <v>126</v>
      </c>
      <c r="M3721">
        <v>13726</v>
      </c>
      <c r="N3721">
        <v>136</v>
      </c>
      <c r="O3721">
        <v>0</v>
      </c>
      <c r="P3721">
        <v>14</v>
      </c>
      <c r="Q3721">
        <v>16</v>
      </c>
      <c r="R3721">
        <v>889</v>
      </c>
      <c r="S3721">
        <v>-5</v>
      </c>
      <c r="T3721">
        <v>480</v>
      </c>
      <c r="U3721">
        <v>0</v>
      </c>
      <c r="V3721">
        <v>63</v>
      </c>
    </row>
    <row r="3722" spans="1:22" x14ac:dyDescent="0.3">
      <c r="A3722" s="42">
        <v>44051</v>
      </c>
      <c r="B3722" t="s">
        <v>47</v>
      </c>
      <c r="C3722">
        <v>6062</v>
      </c>
      <c r="D3722">
        <v>92</v>
      </c>
      <c r="E3722">
        <v>6048</v>
      </c>
      <c r="F3722">
        <v>91</v>
      </c>
      <c r="G3722">
        <v>14</v>
      </c>
      <c r="H3722">
        <v>1</v>
      </c>
      <c r="I3722">
        <v>6959</v>
      </c>
      <c r="J3722">
        <v>115</v>
      </c>
      <c r="K3722">
        <v>65699</v>
      </c>
      <c r="L3722">
        <v>2268</v>
      </c>
      <c r="M3722">
        <v>72658</v>
      </c>
      <c r="N3722">
        <v>2383</v>
      </c>
      <c r="O3722">
        <v>1</v>
      </c>
      <c r="P3722">
        <v>53</v>
      </c>
      <c r="Q3722">
        <v>62</v>
      </c>
      <c r="R3722">
        <v>4527</v>
      </c>
      <c r="S3722">
        <v>29</v>
      </c>
      <c r="T3722">
        <v>1482</v>
      </c>
      <c r="U3722">
        <v>3</v>
      </c>
      <c r="V3722">
        <v>256</v>
      </c>
    </row>
    <row r="3723" spans="1:22" x14ac:dyDescent="0.3">
      <c r="A3723" s="42">
        <v>44051</v>
      </c>
      <c r="B3723" t="s">
        <v>122</v>
      </c>
      <c r="C3723">
        <v>78</v>
      </c>
      <c r="D3723">
        <v>0</v>
      </c>
      <c r="E3723">
        <v>72</v>
      </c>
      <c r="F3723">
        <v>0</v>
      </c>
      <c r="G3723">
        <v>6</v>
      </c>
      <c r="H3723">
        <v>0</v>
      </c>
      <c r="I3723">
        <v>89</v>
      </c>
      <c r="J3723">
        <v>0</v>
      </c>
      <c r="K3723">
        <v>1173</v>
      </c>
      <c r="L3723">
        <v>26</v>
      </c>
      <c r="M3723">
        <v>1262</v>
      </c>
      <c r="N3723">
        <v>26</v>
      </c>
      <c r="O3723">
        <v>1</v>
      </c>
      <c r="P3723">
        <v>2</v>
      </c>
      <c r="Q3723">
        <v>2</v>
      </c>
      <c r="R3723">
        <v>24</v>
      </c>
      <c r="S3723">
        <v>-3</v>
      </c>
      <c r="T3723">
        <v>52</v>
      </c>
      <c r="U3723">
        <v>0</v>
      </c>
      <c r="V3723">
        <v>7</v>
      </c>
    </row>
    <row r="3724" spans="1:22" x14ac:dyDescent="0.3">
      <c r="A3724" s="42">
        <v>44051</v>
      </c>
      <c r="B3724" t="s">
        <v>102</v>
      </c>
      <c r="C3724">
        <v>898</v>
      </c>
      <c r="D3724">
        <v>23</v>
      </c>
      <c r="E3724">
        <v>867</v>
      </c>
      <c r="F3724">
        <v>24</v>
      </c>
      <c r="G3724">
        <v>31</v>
      </c>
      <c r="H3724">
        <v>-1</v>
      </c>
      <c r="I3724">
        <v>1004</v>
      </c>
      <c r="J3724">
        <v>30</v>
      </c>
      <c r="K3724">
        <v>8750</v>
      </c>
      <c r="L3724">
        <v>112</v>
      </c>
      <c r="M3724">
        <v>9754</v>
      </c>
      <c r="N3724">
        <v>142</v>
      </c>
      <c r="O3724">
        <v>0</v>
      </c>
      <c r="P3724">
        <v>17</v>
      </c>
      <c r="Q3724">
        <v>0</v>
      </c>
      <c r="R3724">
        <v>532</v>
      </c>
      <c r="S3724">
        <v>23</v>
      </c>
      <c r="T3724">
        <v>349</v>
      </c>
      <c r="U3724">
        <v>0</v>
      </c>
      <c r="V3724">
        <v>42</v>
      </c>
    </row>
    <row r="3725" spans="1:22" x14ac:dyDescent="0.3">
      <c r="A3725" s="42">
        <v>44051</v>
      </c>
      <c r="B3725" t="s">
        <v>84</v>
      </c>
      <c r="C3725">
        <v>462</v>
      </c>
      <c r="D3725">
        <v>9</v>
      </c>
      <c r="E3725">
        <v>406</v>
      </c>
      <c r="F3725">
        <v>4</v>
      </c>
      <c r="G3725">
        <v>56</v>
      </c>
      <c r="H3725">
        <v>5</v>
      </c>
      <c r="I3725">
        <v>509</v>
      </c>
      <c r="J3725">
        <v>8</v>
      </c>
      <c r="K3725">
        <v>6882</v>
      </c>
      <c r="L3725">
        <v>112</v>
      </c>
      <c r="M3725">
        <v>7391</v>
      </c>
      <c r="N3725">
        <v>120</v>
      </c>
      <c r="O3725">
        <v>0</v>
      </c>
      <c r="P3725">
        <v>8</v>
      </c>
      <c r="Q3725">
        <v>1</v>
      </c>
      <c r="R3725">
        <v>241</v>
      </c>
      <c r="S3725">
        <v>8</v>
      </c>
      <c r="T3725">
        <v>213</v>
      </c>
      <c r="U3725">
        <v>1</v>
      </c>
      <c r="V3725">
        <v>13</v>
      </c>
    </row>
    <row r="3726" spans="1:22" x14ac:dyDescent="0.3">
      <c r="A3726" s="42">
        <v>44051</v>
      </c>
      <c r="B3726" t="s">
        <v>91</v>
      </c>
      <c r="C3726">
        <v>451</v>
      </c>
      <c r="D3726">
        <v>16</v>
      </c>
      <c r="E3726">
        <v>441</v>
      </c>
      <c r="F3726">
        <v>14</v>
      </c>
      <c r="G3726">
        <v>10</v>
      </c>
      <c r="H3726">
        <v>2</v>
      </c>
      <c r="I3726">
        <v>508</v>
      </c>
      <c r="J3726">
        <v>14</v>
      </c>
      <c r="K3726">
        <v>5564</v>
      </c>
      <c r="L3726">
        <v>71</v>
      </c>
      <c r="M3726">
        <v>6072</v>
      </c>
      <c r="N3726">
        <v>85</v>
      </c>
      <c r="O3726">
        <v>0</v>
      </c>
      <c r="P3726">
        <v>7</v>
      </c>
      <c r="Q3726">
        <v>3</v>
      </c>
      <c r="R3726">
        <v>106</v>
      </c>
      <c r="S3726">
        <v>13</v>
      </c>
      <c r="T3726">
        <v>338</v>
      </c>
      <c r="U3726">
        <v>2</v>
      </c>
      <c r="V3726">
        <v>34</v>
      </c>
    </row>
    <row r="3727" spans="1:22" x14ac:dyDescent="0.3">
      <c r="A3727" s="42">
        <v>44051</v>
      </c>
      <c r="B3727" t="s">
        <v>108</v>
      </c>
      <c r="C3727">
        <v>463</v>
      </c>
      <c r="D3727">
        <v>6</v>
      </c>
      <c r="E3727">
        <v>443</v>
      </c>
      <c r="F3727">
        <v>4</v>
      </c>
      <c r="G3727">
        <v>20</v>
      </c>
      <c r="H3727">
        <v>2</v>
      </c>
      <c r="I3727">
        <v>491</v>
      </c>
      <c r="J3727">
        <v>7</v>
      </c>
      <c r="K3727">
        <v>3364</v>
      </c>
      <c r="L3727">
        <v>18</v>
      </c>
      <c r="M3727">
        <v>3855</v>
      </c>
      <c r="N3727">
        <v>25</v>
      </c>
      <c r="O3727">
        <v>0</v>
      </c>
      <c r="P3727">
        <v>6</v>
      </c>
      <c r="Q3727">
        <v>2</v>
      </c>
      <c r="R3727">
        <v>192</v>
      </c>
      <c r="S3727">
        <v>4</v>
      </c>
      <c r="T3727">
        <v>265</v>
      </c>
      <c r="U3727">
        <v>1</v>
      </c>
      <c r="V3727">
        <v>20</v>
      </c>
    </row>
    <row r="3728" spans="1:22" x14ac:dyDescent="0.3">
      <c r="A3728" s="42">
        <v>44051</v>
      </c>
      <c r="B3728" t="s">
        <v>123</v>
      </c>
      <c r="C3728">
        <v>563</v>
      </c>
      <c r="D3728">
        <v>16</v>
      </c>
      <c r="E3728">
        <v>463</v>
      </c>
      <c r="F3728">
        <v>11</v>
      </c>
      <c r="G3728">
        <v>100</v>
      </c>
      <c r="H3728">
        <v>5</v>
      </c>
      <c r="I3728">
        <v>633</v>
      </c>
      <c r="J3728">
        <v>17</v>
      </c>
      <c r="K3728">
        <v>4437</v>
      </c>
      <c r="L3728">
        <v>85</v>
      </c>
      <c r="M3728">
        <v>5070</v>
      </c>
      <c r="N3728">
        <v>102</v>
      </c>
      <c r="O3728">
        <v>0</v>
      </c>
      <c r="P3728">
        <v>2</v>
      </c>
      <c r="Q3728">
        <v>4</v>
      </c>
      <c r="R3728">
        <v>233</v>
      </c>
      <c r="S3728">
        <v>12</v>
      </c>
      <c r="T3728">
        <v>328</v>
      </c>
      <c r="U3728">
        <v>0</v>
      </c>
      <c r="V3728">
        <v>13</v>
      </c>
    </row>
    <row r="3729" spans="1:22" x14ac:dyDescent="0.3">
      <c r="A3729" s="42">
        <v>44051</v>
      </c>
      <c r="B3729" t="s">
        <v>109</v>
      </c>
      <c r="C3729">
        <v>276</v>
      </c>
      <c r="D3729">
        <v>10</v>
      </c>
      <c r="E3729">
        <v>271</v>
      </c>
      <c r="F3729">
        <v>10</v>
      </c>
      <c r="G3729">
        <v>5</v>
      </c>
      <c r="H3729">
        <v>0</v>
      </c>
      <c r="I3729">
        <v>321</v>
      </c>
      <c r="J3729">
        <v>11</v>
      </c>
      <c r="K3729">
        <v>5400</v>
      </c>
      <c r="L3729">
        <v>55</v>
      </c>
      <c r="M3729">
        <v>5721</v>
      </c>
      <c r="N3729">
        <v>66</v>
      </c>
      <c r="O3729">
        <v>0</v>
      </c>
      <c r="P3729">
        <v>0</v>
      </c>
      <c r="Q3729">
        <v>0</v>
      </c>
      <c r="R3729">
        <v>95</v>
      </c>
      <c r="S3729">
        <v>10</v>
      </c>
      <c r="T3729">
        <v>181</v>
      </c>
      <c r="U3729">
        <v>1</v>
      </c>
      <c r="V3729">
        <v>19</v>
      </c>
    </row>
    <row r="3730" spans="1:22" x14ac:dyDescent="0.3">
      <c r="A3730" s="42">
        <v>44051</v>
      </c>
      <c r="B3730" t="s">
        <v>124</v>
      </c>
      <c r="C3730">
        <v>259</v>
      </c>
      <c r="D3730">
        <v>6</v>
      </c>
      <c r="E3730">
        <v>249</v>
      </c>
      <c r="F3730">
        <v>5</v>
      </c>
      <c r="G3730">
        <v>10</v>
      </c>
      <c r="H3730">
        <v>1</v>
      </c>
      <c r="I3730">
        <v>327</v>
      </c>
      <c r="J3730">
        <v>7</v>
      </c>
      <c r="K3730">
        <v>3307</v>
      </c>
      <c r="L3730">
        <v>69</v>
      </c>
      <c r="M3730">
        <v>3634</v>
      </c>
      <c r="N3730">
        <v>76</v>
      </c>
      <c r="O3730">
        <v>0</v>
      </c>
      <c r="P3730">
        <v>0</v>
      </c>
      <c r="Q3730">
        <v>4</v>
      </c>
      <c r="R3730">
        <v>156</v>
      </c>
      <c r="S3730">
        <v>2</v>
      </c>
      <c r="T3730">
        <v>103</v>
      </c>
      <c r="U3730">
        <v>0</v>
      </c>
      <c r="V3730">
        <v>5</v>
      </c>
    </row>
    <row r="3731" spans="1:22" x14ac:dyDescent="0.3">
      <c r="A3731" s="42">
        <v>44051</v>
      </c>
      <c r="B3731" t="s">
        <v>77</v>
      </c>
      <c r="C3731">
        <v>57</v>
      </c>
      <c r="D3731">
        <v>0</v>
      </c>
      <c r="E3731">
        <v>57</v>
      </c>
      <c r="F3731">
        <v>0</v>
      </c>
      <c r="G3731">
        <v>0</v>
      </c>
      <c r="H3731">
        <v>0</v>
      </c>
      <c r="I3731">
        <v>67</v>
      </c>
      <c r="J3731">
        <v>2</v>
      </c>
      <c r="K3731">
        <v>1205</v>
      </c>
      <c r="L3731">
        <v>13</v>
      </c>
      <c r="M3731">
        <v>1272</v>
      </c>
      <c r="N3731">
        <v>15</v>
      </c>
      <c r="O3731">
        <v>0</v>
      </c>
      <c r="P3731">
        <v>0</v>
      </c>
      <c r="Q3731">
        <v>0</v>
      </c>
      <c r="R3731">
        <v>27</v>
      </c>
      <c r="S3731">
        <v>0</v>
      </c>
      <c r="T3731">
        <v>30</v>
      </c>
      <c r="U3731">
        <v>0</v>
      </c>
      <c r="V3731">
        <v>5</v>
      </c>
    </row>
    <row r="3732" spans="1:22" x14ac:dyDescent="0.3">
      <c r="A3732" s="42">
        <v>44051</v>
      </c>
      <c r="B3732" t="s">
        <v>125</v>
      </c>
      <c r="C3732">
        <v>120</v>
      </c>
      <c r="D3732">
        <v>0</v>
      </c>
      <c r="E3732">
        <v>110</v>
      </c>
      <c r="F3732">
        <v>0</v>
      </c>
      <c r="G3732">
        <v>10</v>
      </c>
      <c r="H3732">
        <v>0</v>
      </c>
      <c r="I3732">
        <v>137</v>
      </c>
      <c r="J3732">
        <v>-1</v>
      </c>
      <c r="K3732">
        <v>2974</v>
      </c>
      <c r="L3732">
        <v>28</v>
      </c>
      <c r="M3732">
        <v>3111</v>
      </c>
      <c r="N3732">
        <v>27</v>
      </c>
      <c r="O3732">
        <v>0</v>
      </c>
      <c r="P3732">
        <v>3</v>
      </c>
      <c r="Q3732">
        <v>0</v>
      </c>
      <c r="R3732">
        <v>39</v>
      </c>
      <c r="S3732">
        <v>0</v>
      </c>
      <c r="T3732">
        <v>78</v>
      </c>
      <c r="U3732">
        <v>0</v>
      </c>
      <c r="V3732">
        <v>3</v>
      </c>
    </row>
    <row r="3733" spans="1:22" x14ac:dyDescent="0.3">
      <c r="A3733" s="42">
        <v>44051</v>
      </c>
      <c r="B3733" t="s">
        <v>126</v>
      </c>
      <c r="C3733">
        <v>124</v>
      </c>
      <c r="D3733">
        <v>6</v>
      </c>
      <c r="E3733">
        <v>119</v>
      </c>
      <c r="F3733">
        <v>6</v>
      </c>
      <c r="G3733">
        <v>5</v>
      </c>
      <c r="H3733">
        <v>0</v>
      </c>
      <c r="I3733">
        <v>141</v>
      </c>
      <c r="J3733">
        <v>4</v>
      </c>
      <c r="K3733">
        <v>1520</v>
      </c>
      <c r="L3733">
        <v>17</v>
      </c>
      <c r="M3733">
        <v>1661</v>
      </c>
      <c r="N3733">
        <v>21</v>
      </c>
      <c r="O3733">
        <v>0</v>
      </c>
      <c r="P3733">
        <v>1</v>
      </c>
      <c r="Q3733">
        <v>1</v>
      </c>
      <c r="R3733">
        <v>92</v>
      </c>
      <c r="S3733">
        <v>5</v>
      </c>
      <c r="T3733">
        <v>31</v>
      </c>
      <c r="U3733">
        <v>0</v>
      </c>
      <c r="V3733">
        <v>7</v>
      </c>
    </row>
    <row r="3734" spans="1:22" x14ac:dyDescent="0.3">
      <c r="A3734" s="42">
        <v>44051</v>
      </c>
      <c r="B3734" t="s">
        <v>48</v>
      </c>
      <c r="C3734">
        <v>559</v>
      </c>
      <c r="D3734">
        <v>7</v>
      </c>
      <c r="E3734">
        <v>504</v>
      </c>
      <c r="F3734">
        <v>4</v>
      </c>
      <c r="G3734">
        <v>55</v>
      </c>
      <c r="H3734">
        <v>3</v>
      </c>
      <c r="I3734">
        <v>607</v>
      </c>
      <c r="J3734">
        <v>4</v>
      </c>
      <c r="K3734">
        <v>8385</v>
      </c>
      <c r="L3734">
        <v>77</v>
      </c>
      <c r="M3734">
        <v>8992</v>
      </c>
      <c r="N3734">
        <v>81</v>
      </c>
      <c r="O3734">
        <v>0</v>
      </c>
      <c r="P3734">
        <v>3</v>
      </c>
      <c r="Q3734">
        <v>9</v>
      </c>
      <c r="R3734">
        <v>335</v>
      </c>
      <c r="S3734">
        <v>-2</v>
      </c>
      <c r="T3734">
        <v>221</v>
      </c>
      <c r="U3734">
        <v>1</v>
      </c>
      <c r="V3734">
        <v>26</v>
      </c>
    </row>
    <row r="3735" spans="1:22" x14ac:dyDescent="0.3">
      <c r="A3735" s="42">
        <v>44051</v>
      </c>
      <c r="B3735" t="s">
        <v>103</v>
      </c>
      <c r="C3735">
        <v>265</v>
      </c>
      <c r="D3735">
        <v>7</v>
      </c>
      <c r="E3735">
        <v>261</v>
      </c>
      <c r="F3735">
        <v>7</v>
      </c>
      <c r="G3735">
        <v>4</v>
      </c>
      <c r="H3735">
        <v>0</v>
      </c>
      <c r="I3735">
        <v>274</v>
      </c>
      <c r="J3735">
        <v>7</v>
      </c>
      <c r="K3735">
        <v>3786</v>
      </c>
      <c r="L3735">
        <v>66</v>
      </c>
      <c r="M3735">
        <v>4060</v>
      </c>
      <c r="N3735">
        <v>73</v>
      </c>
      <c r="O3735">
        <v>0</v>
      </c>
      <c r="P3735">
        <v>0</v>
      </c>
      <c r="Q3735">
        <v>1</v>
      </c>
      <c r="R3735">
        <v>43</v>
      </c>
      <c r="S3735">
        <v>6</v>
      </c>
      <c r="T3735">
        <v>222</v>
      </c>
      <c r="U3735">
        <v>0</v>
      </c>
      <c r="V3735">
        <v>9</v>
      </c>
    </row>
    <row r="3736" spans="1:22" x14ac:dyDescent="0.3">
      <c r="A3736" s="42">
        <v>44051</v>
      </c>
      <c r="B3736" t="s">
        <v>46</v>
      </c>
      <c r="C3736">
        <v>4513</v>
      </c>
      <c r="D3736">
        <v>106</v>
      </c>
      <c r="E3736">
        <v>4370</v>
      </c>
      <c r="F3736">
        <v>102</v>
      </c>
      <c r="G3736">
        <v>143</v>
      </c>
      <c r="H3736">
        <v>4</v>
      </c>
      <c r="I3736">
        <v>5074</v>
      </c>
      <c r="J3736">
        <v>112</v>
      </c>
      <c r="K3736">
        <v>76058</v>
      </c>
      <c r="L3736">
        <v>1419</v>
      </c>
      <c r="M3736">
        <v>81132</v>
      </c>
      <c r="N3736">
        <v>1531</v>
      </c>
      <c r="O3736">
        <v>1</v>
      </c>
      <c r="P3736">
        <v>38</v>
      </c>
      <c r="Q3736">
        <v>60</v>
      </c>
      <c r="R3736">
        <v>2581</v>
      </c>
      <c r="S3736">
        <v>45</v>
      </c>
      <c r="T3736">
        <v>1894</v>
      </c>
      <c r="U3736">
        <v>3</v>
      </c>
      <c r="V3736">
        <v>209</v>
      </c>
    </row>
    <row r="3737" spans="1:22" x14ac:dyDescent="0.3">
      <c r="A3737" s="42">
        <v>44051</v>
      </c>
      <c r="B3737" t="s">
        <v>127</v>
      </c>
      <c r="C3737">
        <v>782</v>
      </c>
      <c r="D3737">
        <v>0</v>
      </c>
      <c r="E3737">
        <v>776</v>
      </c>
      <c r="F3737">
        <v>0</v>
      </c>
      <c r="G3737">
        <v>6</v>
      </c>
      <c r="H3737">
        <v>0</v>
      </c>
      <c r="I3737">
        <v>953</v>
      </c>
      <c r="J3737">
        <v>0</v>
      </c>
      <c r="K3737">
        <v>4425</v>
      </c>
      <c r="L3737">
        <v>21</v>
      </c>
      <c r="M3737">
        <v>5378</v>
      </c>
      <c r="N3737">
        <v>21</v>
      </c>
      <c r="O3737">
        <v>0</v>
      </c>
      <c r="P3737">
        <v>0</v>
      </c>
      <c r="Q3737">
        <v>2</v>
      </c>
      <c r="R3737">
        <v>708</v>
      </c>
      <c r="S3737">
        <v>-2</v>
      </c>
      <c r="T3737">
        <v>74</v>
      </c>
      <c r="U3737">
        <v>0</v>
      </c>
      <c r="V3737">
        <v>3</v>
      </c>
    </row>
    <row r="3738" spans="1:22" x14ac:dyDescent="0.3">
      <c r="A3738" s="42">
        <v>44051</v>
      </c>
      <c r="B3738" t="s">
        <v>128</v>
      </c>
      <c r="C3738">
        <v>489</v>
      </c>
      <c r="D3738">
        <v>2</v>
      </c>
      <c r="E3738">
        <v>480</v>
      </c>
      <c r="F3738">
        <v>2</v>
      </c>
      <c r="G3738">
        <v>9</v>
      </c>
      <c r="H3738">
        <v>0</v>
      </c>
      <c r="I3738">
        <v>549</v>
      </c>
      <c r="J3738">
        <v>4</v>
      </c>
      <c r="K3738">
        <v>6519</v>
      </c>
      <c r="L3738">
        <v>76</v>
      </c>
      <c r="M3738">
        <v>7068</v>
      </c>
      <c r="N3738">
        <v>80</v>
      </c>
      <c r="O3738">
        <v>0</v>
      </c>
      <c r="P3738">
        <v>8</v>
      </c>
      <c r="Q3738">
        <v>0</v>
      </c>
      <c r="R3738">
        <v>255</v>
      </c>
      <c r="S3738">
        <v>2</v>
      </c>
      <c r="T3738">
        <v>226</v>
      </c>
      <c r="U3738">
        <v>0</v>
      </c>
      <c r="V3738">
        <v>28</v>
      </c>
    </row>
    <row r="3739" spans="1:22" x14ac:dyDescent="0.3">
      <c r="A3739" s="42">
        <v>44051</v>
      </c>
      <c r="B3739" t="s">
        <v>114</v>
      </c>
      <c r="C3739">
        <v>550</v>
      </c>
      <c r="D3739">
        <v>16</v>
      </c>
      <c r="E3739">
        <v>546</v>
      </c>
      <c r="F3739">
        <v>16</v>
      </c>
      <c r="G3739">
        <v>4</v>
      </c>
      <c r="H3739">
        <v>0</v>
      </c>
      <c r="I3739">
        <v>652</v>
      </c>
      <c r="J3739">
        <v>17</v>
      </c>
      <c r="K3739">
        <v>6271</v>
      </c>
      <c r="L3739">
        <v>170</v>
      </c>
      <c r="M3739">
        <v>6923</v>
      </c>
      <c r="N3739">
        <v>187</v>
      </c>
      <c r="O3739">
        <v>0</v>
      </c>
      <c r="P3739">
        <v>6</v>
      </c>
      <c r="Q3739">
        <v>2</v>
      </c>
      <c r="R3739">
        <v>309</v>
      </c>
      <c r="S3739">
        <v>14</v>
      </c>
      <c r="T3739">
        <v>235</v>
      </c>
      <c r="U3739">
        <v>0</v>
      </c>
      <c r="V3739">
        <v>24</v>
      </c>
    </row>
    <row r="3740" spans="1:22" x14ac:dyDescent="0.3">
      <c r="A3740" s="42">
        <v>44051</v>
      </c>
      <c r="B3740" t="s">
        <v>92</v>
      </c>
      <c r="C3740">
        <v>73</v>
      </c>
      <c r="D3740">
        <v>2</v>
      </c>
      <c r="E3740">
        <v>73</v>
      </c>
      <c r="F3740">
        <v>2</v>
      </c>
      <c r="G3740">
        <v>0</v>
      </c>
      <c r="H3740">
        <v>0</v>
      </c>
      <c r="I3740">
        <v>80</v>
      </c>
      <c r="J3740">
        <v>3</v>
      </c>
      <c r="K3740">
        <v>2220</v>
      </c>
      <c r="L3740">
        <v>67</v>
      </c>
      <c r="M3740">
        <v>2300</v>
      </c>
      <c r="N3740">
        <v>70</v>
      </c>
      <c r="O3740">
        <v>0</v>
      </c>
      <c r="P3740">
        <v>1</v>
      </c>
      <c r="Q3740">
        <v>0</v>
      </c>
      <c r="R3740">
        <v>23</v>
      </c>
      <c r="S3740">
        <v>2</v>
      </c>
      <c r="T3740">
        <v>49</v>
      </c>
      <c r="U3740">
        <v>0</v>
      </c>
      <c r="V3740">
        <v>6</v>
      </c>
    </row>
    <row r="3741" spans="1:22" x14ac:dyDescent="0.3">
      <c r="A3741" s="42">
        <v>44051</v>
      </c>
      <c r="B3741" t="s">
        <v>85</v>
      </c>
      <c r="C3741">
        <v>280</v>
      </c>
      <c r="D3741">
        <v>4</v>
      </c>
      <c r="E3741">
        <v>279</v>
      </c>
      <c r="F3741">
        <v>4</v>
      </c>
      <c r="G3741">
        <v>1</v>
      </c>
      <c r="H3741">
        <v>0</v>
      </c>
      <c r="I3741">
        <v>348</v>
      </c>
      <c r="J3741">
        <v>6</v>
      </c>
      <c r="K3741">
        <v>4370</v>
      </c>
      <c r="L3741">
        <v>150</v>
      </c>
      <c r="M3741">
        <v>4718</v>
      </c>
      <c r="N3741">
        <v>156</v>
      </c>
      <c r="O3741">
        <v>0</v>
      </c>
      <c r="P3741">
        <v>1</v>
      </c>
      <c r="Q3741">
        <v>1</v>
      </c>
      <c r="R3741">
        <v>155</v>
      </c>
      <c r="S3741">
        <v>3</v>
      </c>
      <c r="T3741">
        <v>124</v>
      </c>
      <c r="U3741">
        <v>0</v>
      </c>
      <c r="V3741">
        <v>11</v>
      </c>
    </row>
    <row r="3742" spans="1:22" x14ac:dyDescent="0.3">
      <c r="A3742" s="42">
        <v>44051</v>
      </c>
      <c r="B3742" t="s">
        <v>78</v>
      </c>
      <c r="C3742">
        <v>725</v>
      </c>
      <c r="D3742">
        <v>7</v>
      </c>
      <c r="E3742">
        <v>704</v>
      </c>
      <c r="F3742">
        <v>7</v>
      </c>
      <c r="G3742">
        <v>21</v>
      </c>
      <c r="H3742">
        <v>0</v>
      </c>
      <c r="I3742">
        <v>796</v>
      </c>
      <c r="J3742">
        <v>10</v>
      </c>
      <c r="K3742">
        <v>7356</v>
      </c>
      <c r="L3742">
        <v>85</v>
      </c>
      <c r="M3742">
        <v>8152</v>
      </c>
      <c r="N3742">
        <v>95</v>
      </c>
      <c r="O3742">
        <v>0</v>
      </c>
      <c r="P3742">
        <v>3</v>
      </c>
      <c r="Q3742">
        <v>10</v>
      </c>
      <c r="R3742">
        <v>440</v>
      </c>
      <c r="S3742">
        <v>-3</v>
      </c>
      <c r="T3742">
        <v>282</v>
      </c>
      <c r="U3742">
        <v>1</v>
      </c>
      <c r="V3742">
        <v>20</v>
      </c>
    </row>
    <row r="3743" spans="1:22" x14ac:dyDescent="0.3">
      <c r="A3743" s="42">
        <v>44051</v>
      </c>
      <c r="B3743" t="s">
        <v>96</v>
      </c>
      <c r="C3743">
        <v>858</v>
      </c>
      <c r="D3743">
        <v>2</v>
      </c>
      <c r="E3743">
        <v>853</v>
      </c>
      <c r="F3743">
        <v>2</v>
      </c>
      <c r="G3743">
        <v>5</v>
      </c>
      <c r="H3743">
        <v>0</v>
      </c>
      <c r="I3743">
        <v>1016</v>
      </c>
      <c r="J3743">
        <v>2</v>
      </c>
      <c r="K3743">
        <v>4756</v>
      </c>
      <c r="L3743">
        <v>46</v>
      </c>
      <c r="M3743">
        <v>5772</v>
      </c>
      <c r="N3743">
        <v>48</v>
      </c>
      <c r="O3743">
        <v>0</v>
      </c>
      <c r="P3743">
        <v>13</v>
      </c>
      <c r="Q3743">
        <v>2</v>
      </c>
      <c r="R3743">
        <v>715</v>
      </c>
      <c r="S3743">
        <v>0</v>
      </c>
      <c r="T3743">
        <v>130</v>
      </c>
      <c r="U3743">
        <v>0</v>
      </c>
      <c r="V3743">
        <v>60</v>
      </c>
    </row>
    <row r="3744" spans="1:22" x14ac:dyDescent="0.3">
      <c r="A3744" s="42">
        <v>44051</v>
      </c>
      <c r="B3744" t="s">
        <v>88</v>
      </c>
      <c r="C3744">
        <v>1064</v>
      </c>
      <c r="D3744">
        <v>40</v>
      </c>
      <c r="E3744">
        <v>1039</v>
      </c>
      <c r="F3744">
        <v>40</v>
      </c>
      <c r="G3744">
        <v>25</v>
      </c>
      <c r="H3744">
        <v>0</v>
      </c>
      <c r="I3744">
        <v>1187</v>
      </c>
      <c r="J3744">
        <v>51</v>
      </c>
      <c r="K3744">
        <v>14532</v>
      </c>
      <c r="L3744">
        <v>172</v>
      </c>
      <c r="M3744">
        <v>15719</v>
      </c>
      <c r="N3744">
        <v>223</v>
      </c>
      <c r="O3744">
        <v>0</v>
      </c>
      <c r="P3744">
        <v>17</v>
      </c>
      <c r="Q3744">
        <v>42</v>
      </c>
      <c r="R3744">
        <v>673</v>
      </c>
      <c r="S3744">
        <v>-2</v>
      </c>
      <c r="T3744">
        <v>374</v>
      </c>
      <c r="U3744">
        <v>1</v>
      </c>
      <c r="V3744">
        <v>57</v>
      </c>
    </row>
    <row r="3745" spans="1:22" x14ac:dyDescent="0.3">
      <c r="A3745" s="42">
        <v>44051</v>
      </c>
      <c r="B3745" t="s">
        <v>79</v>
      </c>
      <c r="C3745">
        <v>222</v>
      </c>
      <c r="D3745">
        <v>6</v>
      </c>
      <c r="E3745">
        <v>221</v>
      </c>
      <c r="F3745">
        <v>6</v>
      </c>
      <c r="G3745">
        <v>1</v>
      </c>
      <c r="H3745">
        <v>0</v>
      </c>
      <c r="I3745">
        <v>277</v>
      </c>
      <c r="J3745">
        <v>6</v>
      </c>
      <c r="K3745">
        <v>3456</v>
      </c>
      <c r="L3745">
        <v>27</v>
      </c>
      <c r="M3745">
        <v>3733</v>
      </c>
      <c r="N3745">
        <v>33</v>
      </c>
      <c r="O3745">
        <v>0</v>
      </c>
      <c r="P3745">
        <v>4</v>
      </c>
      <c r="Q3745">
        <v>3</v>
      </c>
      <c r="R3745">
        <v>143</v>
      </c>
      <c r="S3745">
        <v>3</v>
      </c>
      <c r="T3745">
        <v>75</v>
      </c>
      <c r="U3745">
        <v>0</v>
      </c>
      <c r="V3745">
        <v>22</v>
      </c>
    </row>
    <row r="3746" spans="1:22" x14ac:dyDescent="0.3">
      <c r="A3746" s="42">
        <v>44051</v>
      </c>
      <c r="B3746" t="s">
        <v>115</v>
      </c>
      <c r="C3746">
        <v>290</v>
      </c>
      <c r="D3746">
        <v>7</v>
      </c>
      <c r="E3746">
        <v>288</v>
      </c>
      <c r="F3746">
        <v>6</v>
      </c>
      <c r="G3746">
        <v>2</v>
      </c>
      <c r="H3746">
        <v>1</v>
      </c>
      <c r="I3746">
        <v>333</v>
      </c>
      <c r="J3746">
        <v>4</v>
      </c>
      <c r="K3746">
        <v>4628</v>
      </c>
      <c r="L3746">
        <v>61</v>
      </c>
      <c r="M3746">
        <v>4961</v>
      </c>
      <c r="N3746">
        <v>65</v>
      </c>
      <c r="O3746">
        <v>0</v>
      </c>
      <c r="P3746">
        <v>3</v>
      </c>
      <c r="Q3746">
        <v>1</v>
      </c>
      <c r="R3746">
        <v>159</v>
      </c>
      <c r="S3746">
        <v>6</v>
      </c>
      <c r="T3746">
        <v>128</v>
      </c>
      <c r="U3746">
        <v>0</v>
      </c>
      <c r="V3746">
        <v>14</v>
      </c>
    </row>
    <row r="3747" spans="1:22" x14ac:dyDescent="0.3">
      <c r="A3747" s="42">
        <v>44051</v>
      </c>
      <c r="B3747" t="s">
        <v>2</v>
      </c>
      <c r="C3747">
        <v>1225</v>
      </c>
      <c r="D3747">
        <v>47</v>
      </c>
      <c r="E3747">
        <v>1219</v>
      </c>
      <c r="F3747">
        <v>46</v>
      </c>
      <c r="G3747">
        <v>6</v>
      </c>
      <c r="H3747">
        <v>1</v>
      </c>
      <c r="I3747">
        <v>1443</v>
      </c>
      <c r="J3747">
        <v>48</v>
      </c>
      <c r="K3747">
        <v>12652</v>
      </c>
      <c r="L3747">
        <v>260</v>
      </c>
      <c r="M3747">
        <v>14095</v>
      </c>
      <c r="N3747">
        <v>308</v>
      </c>
      <c r="O3747">
        <v>0</v>
      </c>
      <c r="P3747">
        <v>7</v>
      </c>
      <c r="Q3747">
        <v>13</v>
      </c>
      <c r="R3747">
        <v>663</v>
      </c>
      <c r="S3747">
        <v>34</v>
      </c>
      <c r="T3747">
        <v>555</v>
      </c>
      <c r="U3747">
        <v>1</v>
      </c>
      <c r="V3747">
        <v>40</v>
      </c>
    </row>
    <row r="3748" spans="1:22" x14ac:dyDescent="0.3">
      <c r="A3748" s="42">
        <v>44051</v>
      </c>
      <c r="B3748" t="s">
        <v>80</v>
      </c>
      <c r="C3748">
        <v>531</v>
      </c>
      <c r="D3748">
        <v>7</v>
      </c>
      <c r="E3748">
        <v>526</v>
      </c>
      <c r="F3748">
        <v>7</v>
      </c>
      <c r="G3748">
        <v>5</v>
      </c>
      <c r="H3748">
        <v>0</v>
      </c>
      <c r="I3748">
        <v>646</v>
      </c>
      <c r="J3748">
        <v>10</v>
      </c>
      <c r="K3748">
        <v>8748</v>
      </c>
      <c r="L3748">
        <v>121</v>
      </c>
      <c r="M3748">
        <v>9394</v>
      </c>
      <c r="N3748">
        <v>131</v>
      </c>
      <c r="O3748">
        <v>0</v>
      </c>
      <c r="P3748">
        <v>20</v>
      </c>
      <c r="Q3748">
        <v>4</v>
      </c>
      <c r="R3748">
        <v>369</v>
      </c>
      <c r="S3748">
        <v>3</v>
      </c>
      <c r="T3748">
        <v>142</v>
      </c>
      <c r="U3748">
        <v>1</v>
      </c>
      <c r="V3748">
        <v>38</v>
      </c>
    </row>
    <row r="3749" spans="1:22" x14ac:dyDescent="0.3">
      <c r="A3749" s="42">
        <v>44051</v>
      </c>
      <c r="B3749" t="s">
        <v>110</v>
      </c>
      <c r="C3749">
        <v>371</v>
      </c>
      <c r="D3749">
        <v>5</v>
      </c>
      <c r="E3749">
        <v>330</v>
      </c>
      <c r="F3749">
        <v>5</v>
      </c>
      <c r="G3749">
        <v>41</v>
      </c>
      <c r="H3749">
        <v>0</v>
      </c>
      <c r="I3749">
        <v>413</v>
      </c>
      <c r="J3749">
        <v>6</v>
      </c>
      <c r="K3749">
        <v>3697</v>
      </c>
      <c r="L3749">
        <v>30</v>
      </c>
      <c r="M3749">
        <v>4110</v>
      </c>
      <c r="N3749">
        <v>36</v>
      </c>
      <c r="O3749">
        <v>0</v>
      </c>
      <c r="P3749">
        <v>5</v>
      </c>
      <c r="Q3749">
        <v>3</v>
      </c>
      <c r="R3749">
        <v>171</v>
      </c>
      <c r="S3749">
        <v>2</v>
      </c>
      <c r="T3749">
        <v>195</v>
      </c>
      <c r="U3749">
        <v>0</v>
      </c>
      <c r="V3749">
        <v>21</v>
      </c>
    </row>
    <row r="3750" spans="1:22" x14ac:dyDescent="0.3">
      <c r="A3750" s="42">
        <v>44051</v>
      </c>
      <c r="B3750" t="s">
        <v>97</v>
      </c>
      <c r="C3750">
        <v>104</v>
      </c>
      <c r="D3750">
        <v>3</v>
      </c>
      <c r="E3750">
        <v>104</v>
      </c>
      <c r="F3750">
        <v>3</v>
      </c>
      <c r="G3750">
        <v>0</v>
      </c>
      <c r="H3750">
        <v>0</v>
      </c>
      <c r="I3750">
        <v>126</v>
      </c>
      <c r="J3750">
        <v>3</v>
      </c>
      <c r="K3750">
        <v>1768</v>
      </c>
      <c r="L3750">
        <v>27</v>
      </c>
      <c r="M3750">
        <v>1894</v>
      </c>
      <c r="N3750">
        <v>30</v>
      </c>
      <c r="O3750">
        <v>0</v>
      </c>
      <c r="P3750">
        <v>0</v>
      </c>
      <c r="Q3750">
        <v>1</v>
      </c>
      <c r="R3750">
        <v>63</v>
      </c>
      <c r="S3750">
        <v>2</v>
      </c>
      <c r="T3750">
        <v>41</v>
      </c>
      <c r="U3750">
        <v>0</v>
      </c>
      <c r="V3750">
        <v>5</v>
      </c>
    </row>
    <row r="3751" spans="1:22" x14ac:dyDescent="0.3">
      <c r="A3751" s="42">
        <v>44051</v>
      </c>
      <c r="B3751" t="s">
        <v>70</v>
      </c>
      <c r="C3751">
        <v>418</v>
      </c>
      <c r="D3751">
        <v>11</v>
      </c>
      <c r="E3751">
        <v>404</v>
      </c>
      <c r="F3751">
        <v>11</v>
      </c>
      <c r="G3751">
        <v>14</v>
      </c>
      <c r="H3751">
        <v>0</v>
      </c>
      <c r="I3751">
        <v>471</v>
      </c>
      <c r="J3751">
        <v>12</v>
      </c>
      <c r="K3751">
        <v>4944</v>
      </c>
      <c r="L3751">
        <v>115</v>
      </c>
      <c r="M3751">
        <v>5415</v>
      </c>
      <c r="N3751">
        <v>127</v>
      </c>
      <c r="O3751">
        <v>0</v>
      </c>
      <c r="P3751">
        <v>9</v>
      </c>
      <c r="Q3751">
        <v>2</v>
      </c>
      <c r="R3751">
        <v>222</v>
      </c>
      <c r="S3751">
        <v>9</v>
      </c>
      <c r="T3751">
        <v>187</v>
      </c>
      <c r="U3751">
        <v>1</v>
      </c>
      <c r="V3751">
        <v>32</v>
      </c>
    </row>
    <row r="3752" spans="1:22" x14ac:dyDescent="0.3">
      <c r="A3752" s="42">
        <v>44051</v>
      </c>
      <c r="B3752" t="s">
        <v>56</v>
      </c>
      <c r="C3752">
        <v>1902</v>
      </c>
      <c r="D3752">
        <v>19</v>
      </c>
      <c r="E3752">
        <v>1894</v>
      </c>
      <c r="F3752">
        <v>19</v>
      </c>
      <c r="G3752">
        <v>8</v>
      </c>
      <c r="H3752">
        <v>0</v>
      </c>
      <c r="I3752">
        <v>2196</v>
      </c>
      <c r="J3752">
        <v>25</v>
      </c>
      <c r="K3752">
        <v>24825</v>
      </c>
      <c r="L3752">
        <v>180</v>
      </c>
      <c r="M3752">
        <v>27021</v>
      </c>
      <c r="N3752">
        <v>205</v>
      </c>
      <c r="O3752">
        <v>0</v>
      </c>
      <c r="P3752">
        <v>13</v>
      </c>
      <c r="Q3752">
        <v>11</v>
      </c>
      <c r="R3752">
        <v>869</v>
      </c>
      <c r="S3752">
        <v>8</v>
      </c>
      <c r="T3752">
        <v>1020</v>
      </c>
      <c r="U3752">
        <v>1</v>
      </c>
      <c r="V3752">
        <v>85</v>
      </c>
    </row>
    <row r="3753" spans="1:22" x14ac:dyDescent="0.3">
      <c r="A3753" s="42">
        <v>44051</v>
      </c>
      <c r="B3753" t="s">
        <v>129</v>
      </c>
      <c r="C3753">
        <v>61</v>
      </c>
      <c r="D3753">
        <v>1</v>
      </c>
      <c r="E3753">
        <v>59</v>
      </c>
      <c r="F3753">
        <v>1</v>
      </c>
      <c r="G3753">
        <v>2</v>
      </c>
      <c r="H3753">
        <v>0</v>
      </c>
      <c r="I3753">
        <v>73</v>
      </c>
      <c r="J3753">
        <v>1</v>
      </c>
      <c r="K3753">
        <v>946</v>
      </c>
      <c r="L3753">
        <v>20</v>
      </c>
      <c r="M3753">
        <v>1019</v>
      </c>
      <c r="N3753">
        <v>21</v>
      </c>
      <c r="O3753">
        <v>0</v>
      </c>
      <c r="P3753">
        <v>0</v>
      </c>
      <c r="Q3753">
        <v>0</v>
      </c>
      <c r="R3753">
        <v>33</v>
      </c>
      <c r="S3753">
        <v>1</v>
      </c>
      <c r="T3753">
        <v>28</v>
      </c>
      <c r="U3753">
        <v>0</v>
      </c>
      <c r="V3753">
        <v>0</v>
      </c>
    </row>
    <row r="3754" spans="1:22" x14ac:dyDescent="0.3">
      <c r="A3754" s="42">
        <v>44051</v>
      </c>
      <c r="B3754" t="s">
        <v>104</v>
      </c>
      <c r="C3754">
        <v>118</v>
      </c>
      <c r="D3754">
        <v>15</v>
      </c>
      <c r="E3754">
        <v>114</v>
      </c>
      <c r="F3754">
        <v>11</v>
      </c>
      <c r="G3754">
        <v>4</v>
      </c>
      <c r="H3754">
        <v>4</v>
      </c>
      <c r="I3754">
        <v>133</v>
      </c>
      <c r="J3754">
        <v>12</v>
      </c>
      <c r="K3754">
        <v>4944</v>
      </c>
      <c r="L3754">
        <v>50</v>
      </c>
      <c r="M3754">
        <v>5077</v>
      </c>
      <c r="N3754">
        <v>62</v>
      </c>
      <c r="O3754">
        <v>0</v>
      </c>
      <c r="P3754">
        <v>1</v>
      </c>
      <c r="Q3754">
        <v>2</v>
      </c>
      <c r="R3754">
        <v>56</v>
      </c>
      <c r="S3754">
        <v>13</v>
      </c>
      <c r="T3754">
        <v>61</v>
      </c>
      <c r="U3754">
        <v>0</v>
      </c>
      <c r="V3754">
        <v>2</v>
      </c>
    </row>
    <row r="3755" spans="1:22" x14ac:dyDescent="0.3">
      <c r="A3755" s="42">
        <v>44051</v>
      </c>
      <c r="B3755" t="s">
        <v>111</v>
      </c>
      <c r="C3755">
        <v>546</v>
      </c>
      <c r="D3755">
        <v>27</v>
      </c>
      <c r="E3755">
        <v>536</v>
      </c>
      <c r="F3755">
        <v>29</v>
      </c>
      <c r="G3755">
        <v>10</v>
      </c>
      <c r="H3755">
        <v>-2</v>
      </c>
      <c r="I3755">
        <v>604</v>
      </c>
      <c r="J3755">
        <v>31</v>
      </c>
      <c r="K3755">
        <v>5410</v>
      </c>
      <c r="L3755">
        <v>133</v>
      </c>
      <c r="M3755">
        <v>6014</v>
      </c>
      <c r="N3755">
        <v>164</v>
      </c>
      <c r="O3755">
        <v>0</v>
      </c>
      <c r="P3755">
        <v>4</v>
      </c>
      <c r="Q3755">
        <v>1</v>
      </c>
      <c r="R3755">
        <v>215</v>
      </c>
      <c r="S3755">
        <v>26</v>
      </c>
      <c r="T3755">
        <v>327</v>
      </c>
      <c r="U3755">
        <v>0</v>
      </c>
      <c r="V3755">
        <v>21</v>
      </c>
    </row>
    <row r="3756" spans="1:22" x14ac:dyDescent="0.3">
      <c r="A3756" s="42">
        <v>44051</v>
      </c>
      <c r="B3756" t="s">
        <v>57</v>
      </c>
      <c r="C3756">
        <v>2860</v>
      </c>
      <c r="D3756">
        <v>18</v>
      </c>
      <c r="E3756">
        <v>2815</v>
      </c>
      <c r="F3756">
        <v>19</v>
      </c>
      <c r="G3756">
        <v>45</v>
      </c>
      <c r="H3756">
        <v>-1</v>
      </c>
      <c r="I3756">
        <v>2958</v>
      </c>
      <c r="J3756">
        <v>54</v>
      </c>
      <c r="K3756">
        <v>174068</v>
      </c>
      <c r="L3756">
        <v>1940</v>
      </c>
      <c r="M3756">
        <v>177026</v>
      </c>
      <c r="N3756">
        <v>1994</v>
      </c>
      <c r="O3756">
        <v>-2</v>
      </c>
      <c r="P3756">
        <v>14</v>
      </c>
      <c r="Q3756">
        <v>10</v>
      </c>
      <c r="R3756">
        <v>1539</v>
      </c>
      <c r="S3756">
        <v>10</v>
      </c>
      <c r="T3756">
        <v>1307</v>
      </c>
      <c r="U3756">
        <v>1</v>
      </c>
      <c r="V3756">
        <v>71</v>
      </c>
    </row>
    <row r="3757" spans="1:22" x14ac:dyDescent="0.3">
      <c r="A3757" s="42">
        <v>44051</v>
      </c>
      <c r="B3757" t="s">
        <v>89</v>
      </c>
      <c r="C3757">
        <v>180</v>
      </c>
      <c r="D3757">
        <v>5</v>
      </c>
      <c r="E3757">
        <v>178</v>
      </c>
      <c r="F3757">
        <v>5</v>
      </c>
      <c r="G3757">
        <v>2</v>
      </c>
      <c r="H3757">
        <v>0</v>
      </c>
      <c r="I3757">
        <v>205</v>
      </c>
      <c r="J3757">
        <v>6</v>
      </c>
      <c r="K3757">
        <v>3924</v>
      </c>
      <c r="L3757">
        <v>37</v>
      </c>
      <c r="M3757">
        <v>4129</v>
      </c>
      <c r="N3757">
        <v>43</v>
      </c>
      <c r="O3757">
        <v>0</v>
      </c>
      <c r="P3757">
        <v>1</v>
      </c>
      <c r="Q3757">
        <v>1</v>
      </c>
      <c r="R3757">
        <v>101</v>
      </c>
      <c r="S3757">
        <v>4</v>
      </c>
      <c r="T3757">
        <v>78</v>
      </c>
      <c r="U3757">
        <v>1</v>
      </c>
      <c r="V3757">
        <v>6</v>
      </c>
    </row>
    <row r="3758" spans="1:22" x14ac:dyDescent="0.3">
      <c r="A3758" s="42">
        <v>44051</v>
      </c>
      <c r="B3758" t="s">
        <v>44</v>
      </c>
      <c r="C3758">
        <v>3128</v>
      </c>
      <c r="D3758">
        <v>48</v>
      </c>
      <c r="E3758">
        <v>3097</v>
      </c>
      <c r="F3758">
        <v>48</v>
      </c>
      <c r="G3758">
        <v>31</v>
      </c>
      <c r="H3758">
        <v>0</v>
      </c>
      <c r="I3758">
        <v>3556</v>
      </c>
      <c r="J3758">
        <v>82</v>
      </c>
      <c r="K3758">
        <v>123655</v>
      </c>
      <c r="L3758">
        <v>-1125</v>
      </c>
      <c r="M3758">
        <v>127211</v>
      </c>
      <c r="N3758">
        <v>-1043</v>
      </c>
      <c r="O3758">
        <v>1</v>
      </c>
      <c r="P3758">
        <v>10</v>
      </c>
      <c r="Q3758">
        <v>62</v>
      </c>
      <c r="R3758">
        <v>1731</v>
      </c>
      <c r="S3758">
        <v>-15</v>
      </c>
      <c r="T3758">
        <v>1387</v>
      </c>
      <c r="U3758">
        <v>0</v>
      </c>
      <c r="V3758">
        <v>39</v>
      </c>
    </row>
    <row r="3759" spans="1:22" x14ac:dyDescent="0.3">
      <c r="A3759" s="42">
        <v>44051</v>
      </c>
      <c r="B3759" t="s">
        <v>81</v>
      </c>
      <c r="C3759">
        <v>79</v>
      </c>
      <c r="D3759">
        <v>2</v>
      </c>
      <c r="E3759">
        <v>77</v>
      </c>
      <c r="F3759">
        <v>2</v>
      </c>
      <c r="G3759">
        <v>2</v>
      </c>
      <c r="H3759">
        <v>0</v>
      </c>
      <c r="I3759">
        <v>89</v>
      </c>
      <c r="J3759">
        <v>1</v>
      </c>
      <c r="K3759">
        <v>1767</v>
      </c>
      <c r="L3759">
        <v>84</v>
      </c>
      <c r="M3759">
        <v>1856</v>
      </c>
      <c r="N3759">
        <v>85</v>
      </c>
      <c r="O3759">
        <v>0</v>
      </c>
      <c r="P3759">
        <v>0</v>
      </c>
      <c r="Q3759">
        <v>0</v>
      </c>
      <c r="R3759">
        <v>54</v>
      </c>
      <c r="S3759">
        <v>2</v>
      </c>
      <c r="T3759">
        <v>25</v>
      </c>
      <c r="U3759">
        <v>0</v>
      </c>
      <c r="V3759">
        <v>4</v>
      </c>
    </row>
    <row r="3760" spans="1:22" x14ac:dyDescent="0.3">
      <c r="A3760" s="42">
        <v>44051</v>
      </c>
      <c r="B3760" t="s">
        <v>130</v>
      </c>
      <c r="C3760">
        <v>31</v>
      </c>
      <c r="D3760">
        <v>0</v>
      </c>
      <c r="E3760">
        <v>31</v>
      </c>
      <c r="F3760">
        <v>0</v>
      </c>
      <c r="G3760">
        <v>0</v>
      </c>
      <c r="H3760">
        <v>0</v>
      </c>
      <c r="I3760">
        <v>32</v>
      </c>
      <c r="J3760">
        <v>0</v>
      </c>
      <c r="K3760">
        <v>655</v>
      </c>
      <c r="L3760">
        <v>0</v>
      </c>
      <c r="M3760">
        <v>687</v>
      </c>
      <c r="N3760">
        <v>0</v>
      </c>
      <c r="O3760">
        <v>0</v>
      </c>
      <c r="P3760">
        <v>1</v>
      </c>
      <c r="Q3760">
        <v>0</v>
      </c>
      <c r="R3760">
        <v>15</v>
      </c>
      <c r="S3760">
        <v>0</v>
      </c>
      <c r="T3760">
        <v>15</v>
      </c>
      <c r="U3760">
        <v>0</v>
      </c>
      <c r="V3760">
        <v>0</v>
      </c>
    </row>
    <row r="3761" spans="1:22" x14ac:dyDescent="0.3">
      <c r="A3761" s="42">
        <v>44051</v>
      </c>
      <c r="B3761" t="s">
        <v>131</v>
      </c>
      <c r="C3761">
        <v>204</v>
      </c>
      <c r="D3761">
        <v>9</v>
      </c>
      <c r="E3761">
        <v>199</v>
      </c>
      <c r="F3761">
        <v>9</v>
      </c>
      <c r="G3761">
        <v>5</v>
      </c>
      <c r="H3761">
        <v>0</v>
      </c>
      <c r="I3761">
        <v>221</v>
      </c>
      <c r="J3761">
        <v>10</v>
      </c>
      <c r="K3761">
        <v>1903</v>
      </c>
      <c r="L3761">
        <v>28</v>
      </c>
      <c r="M3761">
        <v>2124</v>
      </c>
      <c r="N3761">
        <v>38</v>
      </c>
      <c r="O3761">
        <v>0</v>
      </c>
      <c r="P3761">
        <v>3</v>
      </c>
      <c r="Q3761">
        <v>1</v>
      </c>
      <c r="R3761">
        <v>106</v>
      </c>
      <c r="S3761">
        <v>8</v>
      </c>
      <c r="T3761">
        <v>95</v>
      </c>
      <c r="U3761">
        <v>0</v>
      </c>
      <c r="V3761">
        <v>10</v>
      </c>
    </row>
    <row r="3762" spans="1:22" x14ac:dyDescent="0.3">
      <c r="A3762" s="42">
        <v>44051</v>
      </c>
      <c r="B3762" t="s">
        <v>71</v>
      </c>
      <c r="C3762">
        <v>1740</v>
      </c>
      <c r="D3762">
        <v>23</v>
      </c>
      <c r="E3762">
        <v>1726</v>
      </c>
      <c r="F3762">
        <v>23</v>
      </c>
      <c r="G3762">
        <v>14</v>
      </c>
      <c r="H3762">
        <v>0</v>
      </c>
      <c r="I3762">
        <v>2066</v>
      </c>
      <c r="J3762">
        <v>30</v>
      </c>
      <c r="K3762">
        <v>17668</v>
      </c>
      <c r="L3762">
        <v>327</v>
      </c>
      <c r="M3762">
        <v>19734</v>
      </c>
      <c r="N3762">
        <v>357</v>
      </c>
      <c r="O3762">
        <v>1</v>
      </c>
      <c r="P3762">
        <v>18</v>
      </c>
      <c r="Q3762">
        <v>-1</v>
      </c>
      <c r="R3762">
        <v>1247</v>
      </c>
      <c r="S3762">
        <v>23</v>
      </c>
      <c r="T3762">
        <v>475</v>
      </c>
      <c r="U3762">
        <v>2</v>
      </c>
      <c r="V3762">
        <v>55</v>
      </c>
    </row>
    <row r="3763" spans="1:22" x14ac:dyDescent="0.3">
      <c r="A3763" s="42">
        <v>44051</v>
      </c>
      <c r="B3763" t="s">
        <v>132</v>
      </c>
      <c r="C3763">
        <v>528</v>
      </c>
      <c r="D3763">
        <v>6</v>
      </c>
      <c r="E3763">
        <v>527</v>
      </c>
      <c r="F3763">
        <v>6</v>
      </c>
      <c r="G3763">
        <v>1</v>
      </c>
      <c r="H3763">
        <v>0</v>
      </c>
      <c r="I3763">
        <v>629</v>
      </c>
      <c r="J3763">
        <v>11</v>
      </c>
      <c r="K3763">
        <v>5758</v>
      </c>
      <c r="L3763">
        <v>100</v>
      </c>
      <c r="M3763">
        <v>6387</v>
      </c>
      <c r="N3763">
        <v>111</v>
      </c>
      <c r="O3763">
        <v>1</v>
      </c>
      <c r="P3763">
        <v>2</v>
      </c>
      <c r="Q3763">
        <v>3</v>
      </c>
      <c r="R3763">
        <v>405</v>
      </c>
      <c r="S3763">
        <v>2</v>
      </c>
      <c r="T3763">
        <v>121</v>
      </c>
      <c r="U3763">
        <v>0</v>
      </c>
      <c r="V3763">
        <v>14</v>
      </c>
    </row>
    <row r="3764" spans="1:22" x14ac:dyDescent="0.3">
      <c r="A3764" s="42">
        <v>44051</v>
      </c>
      <c r="B3764" t="s">
        <v>72</v>
      </c>
      <c r="C3764">
        <v>461</v>
      </c>
      <c r="D3764">
        <v>28</v>
      </c>
      <c r="E3764">
        <v>440</v>
      </c>
      <c r="F3764">
        <v>28</v>
      </c>
      <c r="G3764">
        <v>21</v>
      </c>
      <c r="H3764">
        <v>0</v>
      </c>
      <c r="I3764">
        <v>538</v>
      </c>
      <c r="J3764">
        <v>32</v>
      </c>
      <c r="K3764">
        <v>10527</v>
      </c>
      <c r="L3764">
        <v>178</v>
      </c>
      <c r="M3764">
        <v>11065</v>
      </c>
      <c r="N3764">
        <v>210</v>
      </c>
      <c r="O3764">
        <v>0</v>
      </c>
      <c r="P3764">
        <v>2</v>
      </c>
      <c r="Q3764">
        <v>3</v>
      </c>
      <c r="R3764">
        <v>214</v>
      </c>
      <c r="S3764">
        <v>25</v>
      </c>
      <c r="T3764">
        <v>245</v>
      </c>
      <c r="U3764">
        <v>0</v>
      </c>
      <c r="V3764">
        <v>16</v>
      </c>
    </row>
    <row r="3765" spans="1:22" x14ac:dyDescent="0.3">
      <c r="A3765" s="42">
        <v>44051</v>
      </c>
      <c r="B3765" t="s">
        <v>52</v>
      </c>
      <c r="C3765">
        <v>1535</v>
      </c>
      <c r="D3765">
        <v>14</v>
      </c>
      <c r="E3765">
        <v>1532</v>
      </c>
      <c r="F3765">
        <v>13</v>
      </c>
      <c r="G3765">
        <v>3</v>
      </c>
      <c r="H3765">
        <v>1</v>
      </c>
      <c r="I3765">
        <v>1929</v>
      </c>
      <c r="J3765">
        <v>16</v>
      </c>
      <c r="K3765">
        <v>10313</v>
      </c>
      <c r="L3765">
        <v>76</v>
      </c>
      <c r="M3765">
        <v>12242</v>
      </c>
      <c r="N3765">
        <v>92</v>
      </c>
      <c r="O3765">
        <v>0</v>
      </c>
      <c r="P3765">
        <v>19</v>
      </c>
      <c r="Q3765">
        <v>6</v>
      </c>
      <c r="R3765">
        <v>942</v>
      </c>
      <c r="S3765">
        <v>8</v>
      </c>
      <c r="T3765">
        <v>574</v>
      </c>
      <c r="U3765">
        <v>0</v>
      </c>
      <c r="V3765">
        <v>95</v>
      </c>
    </row>
    <row r="3766" spans="1:22" x14ac:dyDescent="0.3">
      <c r="A3766" s="42">
        <v>44051</v>
      </c>
      <c r="B3766" t="s">
        <v>19</v>
      </c>
      <c r="C3766">
        <v>6463</v>
      </c>
      <c r="D3766">
        <v>59</v>
      </c>
      <c r="E3766">
        <v>6452</v>
      </c>
      <c r="F3766">
        <v>58</v>
      </c>
      <c r="G3766">
        <v>11</v>
      </c>
      <c r="H3766">
        <v>1</v>
      </c>
      <c r="I3766">
        <v>7898</v>
      </c>
      <c r="J3766">
        <v>70</v>
      </c>
      <c r="K3766">
        <v>48117</v>
      </c>
      <c r="L3766">
        <v>750</v>
      </c>
      <c r="M3766">
        <v>56015</v>
      </c>
      <c r="N3766">
        <v>820</v>
      </c>
      <c r="O3766">
        <v>1</v>
      </c>
      <c r="P3766">
        <v>54</v>
      </c>
      <c r="Q3766">
        <v>46</v>
      </c>
      <c r="R3766">
        <v>3752</v>
      </c>
      <c r="S3766">
        <v>12</v>
      </c>
      <c r="T3766">
        <v>2657</v>
      </c>
      <c r="U3766">
        <v>4</v>
      </c>
      <c r="V3766">
        <v>191</v>
      </c>
    </row>
    <row r="3767" spans="1:22" x14ac:dyDescent="0.3">
      <c r="A3767" s="42">
        <v>44051</v>
      </c>
      <c r="B3767" t="s">
        <v>73</v>
      </c>
      <c r="C3767">
        <v>118</v>
      </c>
      <c r="D3767">
        <v>0</v>
      </c>
      <c r="E3767">
        <v>115</v>
      </c>
      <c r="F3767">
        <v>0</v>
      </c>
      <c r="G3767">
        <v>3</v>
      </c>
      <c r="H3767">
        <v>0</v>
      </c>
      <c r="I3767">
        <v>126</v>
      </c>
      <c r="J3767">
        <v>-2</v>
      </c>
      <c r="K3767">
        <v>2351</v>
      </c>
      <c r="L3767">
        <v>33</v>
      </c>
      <c r="M3767">
        <v>2477</v>
      </c>
      <c r="N3767">
        <v>31</v>
      </c>
      <c r="O3767">
        <v>0</v>
      </c>
      <c r="P3767">
        <v>0</v>
      </c>
      <c r="Q3767">
        <v>1</v>
      </c>
      <c r="R3767">
        <v>49</v>
      </c>
      <c r="S3767">
        <v>-1</v>
      </c>
      <c r="T3767">
        <v>69</v>
      </c>
      <c r="U3767">
        <v>1</v>
      </c>
      <c r="V3767">
        <v>7</v>
      </c>
    </row>
    <row r="3768" spans="1:22" x14ac:dyDescent="0.3">
      <c r="A3768" s="42">
        <v>44051</v>
      </c>
      <c r="B3768" t="s">
        <v>133</v>
      </c>
      <c r="C3768">
        <v>105</v>
      </c>
      <c r="D3768">
        <v>3</v>
      </c>
      <c r="E3768">
        <v>105</v>
      </c>
      <c r="F3768">
        <v>3</v>
      </c>
      <c r="G3768">
        <v>0</v>
      </c>
      <c r="H3768">
        <v>0</v>
      </c>
      <c r="I3768">
        <v>129</v>
      </c>
      <c r="J3768">
        <v>3</v>
      </c>
      <c r="K3768">
        <v>2977</v>
      </c>
      <c r="L3768">
        <v>18</v>
      </c>
      <c r="M3768">
        <v>3106</v>
      </c>
      <c r="N3768">
        <v>21</v>
      </c>
      <c r="O3768">
        <v>0</v>
      </c>
      <c r="P3768">
        <v>0</v>
      </c>
      <c r="Q3768">
        <v>0</v>
      </c>
      <c r="R3768">
        <v>71</v>
      </c>
      <c r="S3768">
        <v>3</v>
      </c>
      <c r="T3768">
        <v>34</v>
      </c>
      <c r="U3768">
        <v>0</v>
      </c>
      <c r="V3768">
        <v>5</v>
      </c>
    </row>
    <row r="3769" spans="1:22" x14ac:dyDescent="0.3">
      <c r="A3769" s="42">
        <v>44051</v>
      </c>
      <c r="B3769" t="s">
        <v>50</v>
      </c>
      <c r="C3769">
        <v>1850</v>
      </c>
      <c r="D3769">
        <v>20</v>
      </c>
      <c r="E3769">
        <v>1791</v>
      </c>
      <c r="F3769">
        <v>20</v>
      </c>
      <c r="G3769">
        <v>59</v>
      </c>
      <c r="H3769">
        <v>0</v>
      </c>
      <c r="I3769">
        <v>2009</v>
      </c>
      <c r="J3769">
        <v>26</v>
      </c>
      <c r="K3769">
        <v>16483</v>
      </c>
      <c r="L3769">
        <v>135</v>
      </c>
      <c r="M3769">
        <v>18492</v>
      </c>
      <c r="N3769">
        <v>161</v>
      </c>
      <c r="O3769">
        <v>0</v>
      </c>
      <c r="P3769">
        <v>7</v>
      </c>
      <c r="Q3769">
        <v>14</v>
      </c>
      <c r="R3769">
        <v>1217</v>
      </c>
      <c r="S3769">
        <v>6</v>
      </c>
      <c r="T3769">
        <v>626</v>
      </c>
      <c r="U3769">
        <v>0</v>
      </c>
      <c r="V3769">
        <v>66</v>
      </c>
    </row>
    <row r="3770" spans="1:22" x14ac:dyDescent="0.3">
      <c r="A3770" s="42">
        <v>44051</v>
      </c>
      <c r="B3770" t="s">
        <v>43</v>
      </c>
      <c r="C3770">
        <v>22916</v>
      </c>
      <c r="D3770">
        <v>281</v>
      </c>
      <c r="E3770">
        <v>22863</v>
      </c>
      <c r="F3770">
        <v>276</v>
      </c>
      <c r="G3770">
        <v>53</v>
      </c>
      <c r="H3770">
        <v>5</v>
      </c>
      <c r="I3770">
        <v>28069</v>
      </c>
      <c r="J3770">
        <v>463</v>
      </c>
      <c r="K3770">
        <v>239052</v>
      </c>
      <c r="L3770">
        <v>2981</v>
      </c>
      <c r="M3770">
        <v>267121</v>
      </c>
      <c r="N3770">
        <v>3444</v>
      </c>
      <c r="O3770">
        <v>-1</v>
      </c>
      <c r="P3770">
        <v>301</v>
      </c>
      <c r="Q3770">
        <v>224</v>
      </c>
      <c r="R3770">
        <v>18169</v>
      </c>
      <c r="S3770">
        <v>58</v>
      </c>
      <c r="T3770">
        <v>4446</v>
      </c>
      <c r="U3770">
        <v>4</v>
      </c>
      <c r="V3770">
        <v>1294</v>
      </c>
    </row>
    <row r="3771" spans="1:22" x14ac:dyDescent="0.3">
      <c r="A3771" s="42">
        <v>44051</v>
      </c>
      <c r="B3771" t="s">
        <v>99</v>
      </c>
      <c r="C3771">
        <v>445</v>
      </c>
      <c r="D3771">
        <v>-1</v>
      </c>
      <c r="E3771">
        <v>437</v>
      </c>
      <c r="F3771">
        <v>0</v>
      </c>
      <c r="G3771">
        <v>8</v>
      </c>
      <c r="H3771">
        <v>-1</v>
      </c>
      <c r="I3771">
        <v>499</v>
      </c>
      <c r="J3771">
        <v>-1</v>
      </c>
      <c r="K3771">
        <v>3342</v>
      </c>
      <c r="L3771">
        <v>40</v>
      </c>
      <c r="M3771">
        <v>3841</v>
      </c>
      <c r="N3771">
        <v>39</v>
      </c>
      <c r="O3771">
        <v>0</v>
      </c>
      <c r="P3771">
        <v>4</v>
      </c>
      <c r="Q3771">
        <v>1</v>
      </c>
      <c r="R3771">
        <v>269</v>
      </c>
      <c r="S3771">
        <v>-2</v>
      </c>
      <c r="T3771">
        <v>172</v>
      </c>
      <c r="U3771">
        <v>1</v>
      </c>
      <c r="V3771">
        <v>16</v>
      </c>
    </row>
    <row r="3772" spans="1:22" x14ac:dyDescent="0.3">
      <c r="A3772" s="42">
        <v>44051</v>
      </c>
      <c r="B3772" t="s">
        <v>134</v>
      </c>
      <c r="C3772">
        <v>74</v>
      </c>
      <c r="D3772">
        <v>1</v>
      </c>
      <c r="E3772">
        <v>74</v>
      </c>
      <c r="F3772">
        <v>1</v>
      </c>
      <c r="G3772">
        <v>0</v>
      </c>
      <c r="H3772">
        <v>0</v>
      </c>
      <c r="I3772">
        <v>93</v>
      </c>
      <c r="J3772">
        <v>1</v>
      </c>
      <c r="K3772">
        <v>1584</v>
      </c>
      <c r="L3772">
        <v>17</v>
      </c>
      <c r="M3772">
        <v>1677</v>
      </c>
      <c r="N3772">
        <v>18</v>
      </c>
      <c r="O3772">
        <v>0</v>
      </c>
      <c r="P3772">
        <v>0</v>
      </c>
      <c r="Q3772">
        <v>0</v>
      </c>
      <c r="R3772">
        <v>40</v>
      </c>
      <c r="S3772">
        <v>1</v>
      </c>
      <c r="T3772">
        <v>34</v>
      </c>
      <c r="U3772">
        <v>0</v>
      </c>
      <c r="V3772">
        <v>3</v>
      </c>
    </row>
    <row r="3773" spans="1:22" x14ac:dyDescent="0.3">
      <c r="A3773" s="42">
        <v>44051</v>
      </c>
      <c r="B3773" t="s">
        <v>45</v>
      </c>
      <c r="C3773">
        <v>962</v>
      </c>
      <c r="D3773">
        <v>29</v>
      </c>
      <c r="E3773">
        <v>903</v>
      </c>
      <c r="F3773">
        <v>24</v>
      </c>
      <c r="G3773">
        <v>59</v>
      </c>
      <c r="H3773">
        <v>5</v>
      </c>
      <c r="I3773">
        <v>1022</v>
      </c>
      <c r="J3773">
        <v>31</v>
      </c>
      <c r="K3773">
        <v>15301</v>
      </c>
      <c r="L3773">
        <v>1018</v>
      </c>
      <c r="M3773">
        <v>16323</v>
      </c>
      <c r="N3773">
        <v>1049</v>
      </c>
      <c r="O3773">
        <v>2</v>
      </c>
      <c r="P3773">
        <v>14</v>
      </c>
      <c r="Q3773">
        <v>21</v>
      </c>
      <c r="R3773">
        <v>622</v>
      </c>
      <c r="S3773">
        <v>6</v>
      </c>
      <c r="T3773">
        <v>326</v>
      </c>
      <c r="U3773">
        <v>4</v>
      </c>
      <c r="V3773">
        <v>80</v>
      </c>
    </row>
    <row r="3774" spans="1:22" x14ac:dyDescent="0.3">
      <c r="A3774" s="42">
        <v>44051</v>
      </c>
      <c r="B3774" t="s">
        <v>53</v>
      </c>
      <c r="C3774">
        <v>3404</v>
      </c>
      <c r="D3774">
        <v>39</v>
      </c>
      <c r="E3774">
        <v>3390</v>
      </c>
      <c r="F3774">
        <v>38</v>
      </c>
      <c r="G3774">
        <v>14</v>
      </c>
      <c r="H3774">
        <v>1</v>
      </c>
      <c r="I3774">
        <v>4112</v>
      </c>
      <c r="J3774">
        <v>42</v>
      </c>
      <c r="K3774">
        <v>25518</v>
      </c>
      <c r="L3774">
        <v>204</v>
      </c>
      <c r="M3774">
        <v>29630</v>
      </c>
      <c r="N3774">
        <v>246</v>
      </c>
      <c r="O3774">
        <v>0</v>
      </c>
      <c r="P3774">
        <v>73</v>
      </c>
      <c r="Q3774">
        <v>26</v>
      </c>
      <c r="R3774">
        <v>2000</v>
      </c>
      <c r="S3774">
        <v>13</v>
      </c>
      <c r="T3774">
        <v>1331</v>
      </c>
      <c r="U3774">
        <v>2</v>
      </c>
      <c r="V3774">
        <v>300</v>
      </c>
    </row>
    <row r="3775" spans="1:22" x14ac:dyDescent="0.3">
      <c r="A3775" s="42">
        <v>44051</v>
      </c>
      <c r="B3775" t="s">
        <v>65</v>
      </c>
      <c r="C3775">
        <v>1195</v>
      </c>
      <c r="D3775">
        <v>12</v>
      </c>
      <c r="E3775">
        <v>1181</v>
      </c>
      <c r="F3775">
        <v>13</v>
      </c>
      <c r="G3775">
        <v>14</v>
      </c>
      <c r="H3775">
        <v>-1</v>
      </c>
      <c r="I3775">
        <v>1366</v>
      </c>
      <c r="J3775">
        <v>20</v>
      </c>
      <c r="K3775">
        <v>13466</v>
      </c>
      <c r="L3775">
        <v>133</v>
      </c>
      <c r="M3775">
        <v>14832</v>
      </c>
      <c r="N3775">
        <v>153</v>
      </c>
      <c r="O3775">
        <v>0</v>
      </c>
      <c r="P3775">
        <v>9</v>
      </c>
      <c r="Q3775">
        <v>6</v>
      </c>
      <c r="R3775">
        <v>776</v>
      </c>
      <c r="S3775">
        <v>6</v>
      </c>
      <c r="T3775">
        <v>410</v>
      </c>
      <c r="U3775">
        <v>0</v>
      </c>
      <c r="V3775">
        <v>56</v>
      </c>
    </row>
    <row r="3776" spans="1:22" x14ac:dyDescent="0.3">
      <c r="A3776" s="42">
        <v>44051</v>
      </c>
      <c r="B3776" t="s">
        <v>105</v>
      </c>
      <c r="C3776">
        <v>1582</v>
      </c>
      <c r="D3776">
        <v>0</v>
      </c>
      <c r="E3776">
        <v>1579</v>
      </c>
      <c r="F3776">
        <v>0</v>
      </c>
      <c r="G3776">
        <v>3</v>
      </c>
      <c r="H3776">
        <v>0</v>
      </c>
      <c r="I3776">
        <v>1644</v>
      </c>
      <c r="J3776">
        <v>0</v>
      </c>
      <c r="K3776">
        <v>3299</v>
      </c>
      <c r="L3776">
        <v>23</v>
      </c>
      <c r="M3776">
        <v>4943</v>
      </c>
      <c r="N3776">
        <v>23</v>
      </c>
      <c r="O3776">
        <v>0</v>
      </c>
      <c r="P3776">
        <v>6</v>
      </c>
      <c r="Q3776">
        <v>0</v>
      </c>
      <c r="R3776">
        <v>1505</v>
      </c>
      <c r="S3776">
        <v>0</v>
      </c>
      <c r="T3776">
        <v>71</v>
      </c>
      <c r="U3776">
        <v>0</v>
      </c>
      <c r="V3776">
        <v>17</v>
      </c>
    </row>
    <row r="3777" spans="1:22" x14ac:dyDescent="0.3">
      <c r="A3777" s="42">
        <v>44051</v>
      </c>
      <c r="B3777" t="s">
        <v>98</v>
      </c>
      <c r="C3777">
        <v>161</v>
      </c>
      <c r="D3777">
        <v>5</v>
      </c>
      <c r="E3777">
        <v>157</v>
      </c>
      <c r="F3777">
        <v>5</v>
      </c>
      <c r="G3777">
        <v>4</v>
      </c>
      <c r="H3777">
        <v>0</v>
      </c>
      <c r="I3777">
        <v>171</v>
      </c>
      <c r="J3777">
        <v>7</v>
      </c>
      <c r="K3777">
        <v>3262</v>
      </c>
      <c r="L3777">
        <v>40</v>
      </c>
      <c r="M3777">
        <v>3433</v>
      </c>
      <c r="N3777">
        <v>47</v>
      </c>
      <c r="O3777">
        <v>0</v>
      </c>
      <c r="P3777">
        <v>0</v>
      </c>
      <c r="Q3777">
        <v>0</v>
      </c>
      <c r="R3777">
        <v>65</v>
      </c>
      <c r="S3777">
        <v>5</v>
      </c>
      <c r="T3777">
        <v>96</v>
      </c>
      <c r="U3777">
        <v>0</v>
      </c>
      <c r="V3777">
        <v>3</v>
      </c>
    </row>
    <row r="3778" spans="1:22" x14ac:dyDescent="0.3">
      <c r="A3778" s="42">
        <v>44051</v>
      </c>
      <c r="B3778" t="s">
        <v>106</v>
      </c>
      <c r="C3778">
        <v>154</v>
      </c>
      <c r="D3778">
        <v>4</v>
      </c>
      <c r="E3778">
        <v>150</v>
      </c>
      <c r="F3778">
        <v>4</v>
      </c>
      <c r="G3778">
        <v>4</v>
      </c>
      <c r="H3778">
        <v>0</v>
      </c>
      <c r="I3778">
        <v>169</v>
      </c>
      <c r="J3778">
        <v>6</v>
      </c>
      <c r="K3778">
        <v>2480</v>
      </c>
      <c r="L3778">
        <v>58</v>
      </c>
      <c r="M3778">
        <v>2649</v>
      </c>
      <c r="N3778">
        <v>64</v>
      </c>
      <c r="O3778">
        <v>0</v>
      </c>
      <c r="P3778">
        <v>0</v>
      </c>
      <c r="Q3778">
        <v>1</v>
      </c>
      <c r="R3778">
        <v>71</v>
      </c>
      <c r="S3778">
        <v>3</v>
      </c>
      <c r="T3778">
        <v>83</v>
      </c>
      <c r="U3778">
        <v>0</v>
      </c>
      <c r="V3778">
        <v>2</v>
      </c>
    </row>
    <row r="3779" spans="1:22" x14ac:dyDescent="0.3">
      <c r="A3779" s="42">
        <v>44051</v>
      </c>
      <c r="B3779" t="s">
        <v>135</v>
      </c>
      <c r="C3779">
        <v>36</v>
      </c>
      <c r="D3779">
        <v>1</v>
      </c>
      <c r="E3779">
        <v>36</v>
      </c>
      <c r="F3779">
        <v>1</v>
      </c>
      <c r="G3779">
        <v>0</v>
      </c>
      <c r="H3779">
        <v>0</v>
      </c>
      <c r="I3779">
        <v>39</v>
      </c>
      <c r="J3779">
        <v>1</v>
      </c>
      <c r="K3779">
        <v>769</v>
      </c>
      <c r="L3779">
        <v>7</v>
      </c>
      <c r="M3779">
        <v>808</v>
      </c>
      <c r="N3779">
        <v>8</v>
      </c>
      <c r="O3779">
        <v>0</v>
      </c>
      <c r="P3779">
        <v>0</v>
      </c>
      <c r="Q3779">
        <v>0</v>
      </c>
      <c r="R3779">
        <v>15</v>
      </c>
      <c r="S3779">
        <v>1</v>
      </c>
      <c r="T3779">
        <v>21</v>
      </c>
      <c r="U3779">
        <v>0</v>
      </c>
      <c r="V3779">
        <v>1</v>
      </c>
    </row>
    <row r="3780" spans="1:22" x14ac:dyDescent="0.3">
      <c r="A3780" s="42">
        <v>44051</v>
      </c>
      <c r="B3780" t="s">
        <v>116</v>
      </c>
      <c r="C3780">
        <v>507</v>
      </c>
      <c r="D3780">
        <v>9</v>
      </c>
      <c r="E3780">
        <v>481</v>
      </c>
      <c r="F3780">
        <v>8</v>
      </c>
      <c r="G3780">
        <v>26</v>
      </c>
      <c r="H3780">
        <v>1</v>
      </c>
      <c r="I3780">
        <v>558</v>
      </c>
      <c r="J3780">
        <v>11</v>
      </c>
      <c r="K3780">
        <v>7738</v>
      </c>
      <c r="L3780">
        <v>161</v>
      </c>
      <c r="M3780">
        <v>8296</v>
      </c>
      <c r="N3780">
        <v>172</v>
      </c>
      <c r="O3780">
        <v>0</v>
      </c>
      <c r="P3780">
        <v>4</v>
      </c>
      <c r="Q3780">
        <v>3</v>
      </c>
      <c r="R3780">
        <v>251</v>
      </c>
      <c r="S3780">
        <v>6</v>
      </c>
      <c r="T3780">
        <v>252</v>
      </c>
      <c r="U3780">
        <v>0</v>
      </c>
      <c r="V3780">
        <v>9</v>
      </c>
    </row>
    <row r="3781" spans="1:22" x14ac:dyDescent="0.3">
      <c r="A3781" s="42">
        <v>44051</v>
      </c>
      <c r="B3781" t="s">
        <v>66</v>
      </c>
      <c r="C3781">
        <v>1225</v>
      </c>
      <c r="D3781">
        <v>25</v>
      </c>
      <c r="E3781">
        <v>1194</v>
      </c>
      <c r="F3781">
        <v>23</v>
      </c>
      <c r="G3781">
        <v>31</v>
      </c>
      <c r="H3781">
        <v>2</v>
      </c>
      <c r="I3781">
        <v>1388</v>
      </c>
      <c r="J3781">
        <v>27</v>
      </c>
      <c r="K3781">
        <v>16638</v>
      </c>
      <c r="L3781">
        <v>259</v>
      </c>
      <c r="M3781">
        <v>18026</v>
      </c>
      <c r="N3781">
        <v>286</v>
      </c>
      <c r="O3781">
        <v>0</v>
      </c>
      <c r="P3781">
        <v>2</v>
      </c>
      <c r="Q3781">
        <v>3</v>
      </c>
      <c r="R3781">
        <v>337</v>
      </c>
      <c r="S3781">
        <v>22</v>
      </c>
      <c r="T3781">
        <v>886</v>
      </c>
      <c r="U3781">
        <v>3</v>
      </c>
      <c r="V3781">
        <v>56</v>
      </c>
    </row>
    <row r="3782" spans="1:22" x14ac:dyDescent="0.3">
      <c r="A3782" s="42">
        <v>44051</v>
      </c>
      <c r="B3782" t="s">
        <v>117</v>
      </c>
      <c r="C3782">
        <v>225</v>
      </c>
      <c r="D3782">
        <v>0</v>
      </c>
      <c r="E3782">
        <v>220</v>
      </c>
      <c r="F3782">
        <v>0</v>
      </c>
      <c r="G3782">
        <v>5</v>
      </c>
      <c r="H3782">
        <v>0</v>
      </c>
      <c r="I3782">
        <v>247</v>
      </c>
      <c r="J3782">
        <v>0</v>
      </c>
      <c r="K3782">
        <v>3981</v>
      </c>
      <c r="L3782">
        <v>24</v>
      </c>
      <c r="M3782">
        <v>4228</v>
      </c>
      <c r="N3782">
        <v>24</v>
      </c>
      <c r="O3782">
        <v>0</v>
      </c>
      <c r="P3782">
        <v>2</v>
      </c>
      <c r="Q3782">
        <v>0</v>
      </c>
      <c r="R3782">
        <v>150</v>
      </c>
      <c r="S3782">
        <v>0</v>
      </c>
      <c r="T3782">
        <v>73</v>
      </c>
      <c r="U3782">
        <v>0</v>
      </c>
      <c r="V3782">
        <v>8</v>
      </c>
    </row>
    <row r="3783" spans="1:22" x14ac:dyDescent="0.3">
      <c r="A3783" s="42">
        <v>44051</v>
      </c>
      <c r="B3783" t="s">
        <v>86</v>
      </c>
      <c r="C3783">
        <v>421</v>
      </c>
      <c r="D3783">
        <v>24</v>
      </c>
      <c r="E3783">
        <v>391</v>
      </c>
      <c r="F3783">
        <v>23</v>
      </c>
      <c r="G3783">
        <v>30</v>
      </c>
      <c r="H3783">
        <v>1</v>
      </c>
      <c r="I3783">
        <v>450</v>
      </c>
      <c r="J3783">
        <v>27</v>
      </c>
      <c r="K3783">
        <v>5608</v>
      </c>
      <c r="L3783">
        <v>110</v>
      </c>
      <c r="M3783">
        <v>6058</v>
      </c>
      <c r="N3783">
        <v>137</v>
      </c>
      <c r="O3783">
        <v>0</v>
      </c>
      <c r="P3783">
        <v>4</v>
      </c>
      <c r="Q3783">
        <v>0</v>
      </c>
      <c r="R3783">
        <v>110</v>
      </c>
      <c r="S3783">
        <v>24</v>
      </c>
      <c r="T3783">
        <v>307</v>
      </c>
      <c r="U3783">
        <v>0</v>
      </c>
      <c r="V3783">
        <v>11</v>
      </c>
    </row>
    <row r="3784" spans="1:22" x14ac:dyDescent="0.3">
      <c r="A3784" s="42">
        <v>44051</v>
      </c>
      <c r="B3784" t="s">
        <v>93</v>
      </c>
      <c r="C3784">
        <v>281</v>
      </c>
      <c r="D3784">
        <v>8</v>
      </c>
      <c r="E3784">
        <v>278</v>
      </c>
      <c r="F3784">
        <v>8</v>
      </c>
      <c r="G3784">
        <v>3</v>
      </c>
      <c r="H3784">
        <v>0</v>
      </c>
      <c r="I3784">
        <v>334</v>
      </c>
      <c r="J3784">
        <v>9</v>
      </c>
      <c r="K3784">
        <v>4665</v>
      </c>
      <c r="L3784">
        <v>68</v>
      </c>
      <c r="M3784">
        <v>4999</v>
      </c>
      <c r="N3784">
        <v>77</v>
      </c>
      <c r="O3784">
        <v>0</v>
      </c>
      <c r="P3784">
        <v>5</v>
      </c>
      <c r="Q3784">
        <v>2</v>
      </c>
      <c r="R3784">
        <v>142</v>
      </c>
      <c r="S3784">
        <v>6</v>
      </c>
      <c r="T3784">
        <v>134</v>
      </c>
      <c r="U3784">
        <v>1</v>
      </c>
      <c r="V3784">
        <v>13</v>
      </c>
    </row>
    <row r="3785" spans="1:22" x14ac:dyDescent="0.3">
      <c r="A3785" s="42">
        <v>44051</v>
      </c>
      <c r="B3785" t="s">
        <v>0</v>
      </c>
      <c r="C3785">
        <v>3478</v>
      </c>
      <c r="D3785">
        <v>30</v>
      </c>
      <c r="E3785">
        <v>3464</v>
      </c>
      <c r="F3785">
        <v>27</v>
      </c>
      <c r="G3785">
        <v>14</v>
      </c>
      <c r="H3785">
        <v>3</v>
      </c>
      <c r="I3785">
        <v>4128</v>
      </c>
      <c r="J3785">
        <v>36</v>
      </c>
      <c r="K3785">
        <v>40934</v>
      </c>
      <c r="L3785">
        <v>444</v>
      </c>
      <c r="M3785">
        <v>45062</v>
      </c>
      <c r="N3785">
        <v>480</v>
      </c>
      <c r="O3785">
        <v>0</v>
      </c>
      <c r="P3785">
        <v>25</v>
      </c>
      <c r="Q3785">
        <v>32</v>
      </c>
      <c r="R3785">
        <v>2252</v>
      </c>
      <c r="S3785">
        <v>-2</v>
      </c>
      <c r="T3785">
        <v>1201</v>
      </c>
      <c r="U3785">
        <v>5</v>
      </c>
      <c r="V3785">
        <v>97</v>
      </c>
    </row>
    <row r="3786" spans="1:22" x14ac:dyDescent="0.3">
      <c r="A3786" s="42">
        <v>44051</v>
      </c>
      <c r="B3786" t="s">
        <v>58</v>
      </c>
      <c r="C3786">
        <v>2262</v>
      </c>
      <c r="D3786">
        <v>33</v>
      </c>
      <c r="E3786">
        <v>2259</v>
      </c>
      <c r="F3786">
        <v>32</v>
      </c>
      <c r="G3786">
        <v>3</v>
      </c>
      <c r="H3786">
        <v>1</v>
      </c>
      <c r="I3786">
        <v>2717</v>
      </c>
      <c r="J3786">
        <v>31</v>
      </c>
      <c r="K3786">
        <v>23331</v>
      </c>
      <c r="L3786">
        <v>255</v>
      </c>
      <c r="M3786">
        <v>26048</v>
      </c>
      <c r="N3786">
        <v>286</v>
      </c>
      <c r="O3786">
        <v>0</v>
      </c>
      <c r="P3786">
        <v>23</v>
      </c>
      <c r="Q3786">
        <v>26</v>
      </c>
      <c r="R3786">
        <v>1449</v>
      </c>
      <c r="S3786">
        <v>7</v>
      </c>
      <c r="T3786">
        <v>790</v>
      </c>
      <c r="U3786">
        <v>0</v>
      </c>
      <c r="V3786">
        <v>78</v>
      </c>
    </row>
    <row r="3787" spans="1:22" x14ac:dyDescent="0.3">
      <c r="A3787" s="42">
        <v>44052</v>
      </c>
      <c r="B3787" t="s">
        <v>59</v>
      </c>
      <c r="C3787">
        <v>684</v>
      </c>
      <c r="D3787">
        <v>8</v>
      </c>
      <c r="E3787">
        <v>670</v>
      </c>
      <c r="F3787">
        <v>7</v>
      </c>
      <c r="G3787">
        <v>14</v>
      </c>
      <c r="H3787">
        <v>1</v>
      </c>
      <c r="I3787">
        <v>813</v>
      </c>
      <c r="J3787">
        <v>7</v>
      </c>
      <c r="K3787">
        <v>15356</v>
      </c>
      <c r="L3787">
        <v>184</v>
      </c>
      <c r="M3787">
        <v>16169</v>
      </c>
      <c r="N3787">
        <v>191</v>
      </c>
      <c r="O3787">
        <v>0</v>
      </c>
      <c r="P3787">
        <v>6</v>
      </c>
      <c r="Q3787">
        <v>3</v>
      </c>
      <c r="R3787">
        <v>409</v>
      </c>
      <c r="S3787">
        <v>5</v>
      </c>
      <c r="T3787">
        <v>269</v>
      </c>
      <c r="U3787">
        <v>0</v>
      </c>
      <c r="V3787">
        <v>30</v>
      </c>
    </row>
    <row r="3788" spans="1:22" x14ac:dyDescent="0.3">
      <c r="A3788" s="42">
        <v>44052</v>
      </c>
      <c r="B3788" t="s">
        <v>90</v>
      </c>
      <c r="C3788">
        <v>928</v>
      </c>
      <c r="D3788">
        <v>10</v>
      </c>
      <c r="E3788">
        <v>912</v>
      </c>
      <c r="F3788">
        <v>6</v>
      </c>
      <c r="G3788">
        <v>16</v>
      </c>
      <c r="H3788">
        <v>4</v>
      </c>
      <c r="I3788">
        <v>1102</v>
      </c>
      <c r="J3788">
        <v>12</v>
      </c>
      <c r="K3788">
        <v>7013</v>
      </c>
      <c r="L3788">
        <v>147</v>
      </c>
      <c r="M3788">
        <v>8115</v>
      </c>
      <c r="N3788">
        <v>159</v>
      </c>
      <c r="O3788">
        <v>0</v>
      </c>
      <c r="P3788">
        <v>11</v>
      </c>
      <c r="Q3788">
        <v>6</v>
      </c>
      <c r="R3788">
        <v>667</v>
      </c>
      <c r="S3788">
        <v>4</v>
      </c>
      <c r="T3788">
        <v>250</v>
      </c>
      <c r="U3788">
        <v>1</v>
      </c>
      <c r="V3788">
        <v>34</v>
      </c>
    </row>
    <row r="3789" spans="1:22" x14ac:dyDescent="0.3">
      <c r="A3789" s="42">
        <v>44052</v>
      </c>
      <c r="B3789" t="s">
        <v>94</v>
      </c>
      <c r="C3789">
        <v>155</v>
      </c>
      <c r="D3789">
        <v>7</v>
      </c>
      <c r="E3789">
        <v>149</v>
      </c>
      <c r="F3789">
        <v>7</v>
      </c>
      <c r="G3789">
        <v>6</v>
      </c>
      <c r="H3789">
        <v>0</v>
      </c>
      <c r="I3789">
        <v>161</v>
      </c>
      <c r="J3789">
        <v>8</v>
      </c>
      <c r="K3789">
        <v>2128</v>
      </c>
      <c r="L3789">
        <v>90</v>
      </c>
      <c r="M3789">
        <v>2289</v>
      </c>
      <c r="N3789">
        <v>98</v>
      </c>
      <c r="O3789">
        <v>0</v>
      </c>
      <c r="P3789">
        <v>1</v>
      </c>
      <c r="Q3789">
        <v>3</v>
      </c>
      <c r="R3789">
        <v>40</v>
      </c>
      <c r="S3789">
        <v>4</v>
      </c>
      <c r="T3789">
        <v>114</v>
      </c>
      <c r="U3789">
        <v>0</v>
      </c>
      <c r="V3789">
        <v>6</v>
      </c>
    </row>
    <row r="3790" spans="1:22" x14ac:dyDescent="0.3">
      <c r="A3790" s="42">
        <v>44052</v>
      </c>
      <c r="B3790" t="s">
        <v>100</v>
      </c>
      <c r="C3790">
        <v>705</v>
      </c>
      <c r="D3790">
        <v>10</v>
      </c>
      <c r="E3790">
        <v>702</v>
      </c>
      <c r="F3790">
        <v>7</v>
      </c>
      <c r="G3790">
        <v>3</v>
      </c>
      <c r="H3790">
        <v>3</v>
      </c>
      <c r="I3790">
        <v>725</v>
      </c>
      <c r="J3790">
        <v>6</v>
      </c>
      <c r="K3790">
        <v>4655</v>
      </c>
      <c r="L3790">
        <v>39</v>
      </c>
      <c r="M3790">
        <v>5380</v>
      </c>
      <c r="N3790">
        <v>45</v>
      </c>
      <c r="O3790">
        <v>0</v>
      </c>
      <c r="P3790">
        <v>1</v>
      </c>
      <c r="Q3790">
        <v>0</v>
      </c>
      <c r="R3790">
        <v>641</v>
      </c>
      <c r="S3790">
        <v>10</v>
      </c>
      <c r="T3790">
        <v>63</v>
      </c>
      <c r="U3790">
        <v>1</v>
      </c>
      <c r="V3790">
        <v>12</v>
      </c>
    </row>
    <row r="3791" spans="1:22" x14ac:dyDescent="0.3">
      <c r="A3791" s="42">
        <v>44052</v>
      </c>
      <c r="B3791" t="s">
        <v>60</v>
      </c>
      <c r="C3791">
        <v>1303</v>
      </c>
      <c r="D3791">
        <v>26</v>
      </c>
      <c r="E3791">
        <v>1274</v>
      </c>
      <c r="F3791">
        <v>26</v>
      </c>
      <c r="G3791">
        <v>29</v>
      </c>
      <c r="H3791">
        <v>0</v>
      </c>
      <c r="I3791">
        <v>1527</v>
      </c>
      <c r="J3791">
        <v>35</v>
      </c>
      <c r="K3791">
        <v>16109</v>
      </c>
      <c r="L3791">
        <v>429</v>
      </c>
      <c r="M3791">
        <v>17636</v>
      </c>
      <c r="N3791">
        <v>464</v>
      </c>
      <c r="O3791">
        <v>0</v>
      </c>
      <c r="P3791">
        <v>11</v>
      </c>
      <c r="Q3791">
        <v>16</v>
      </c>
      <c r="R3791">
        <v>764</v>
      </c>
      <c r="S3791">
        <v>10</v>
      </c>
      <c r="T3791">
        <v>528</v>
      </c>
      <c r="U3791">
        <v>0</v>
      </c>
      <c r="V3791">
        <v>51</v>
      </c>
    </row>
    <row r="3792" spans="1:22" x14ac:dyDescent="0.3">
      <c r="A3792" s="42">
        <v>44052</v>
      </c>
      <c r="B3792" t="s">
        <v>61</v>
      </c>
      <c r="C3792">
        <v>1943</v>
      </c>
      <c r="D3792">
        <v>40</v>
      </c>
      <c r="E3792">
        <v>1903</v>
      </c>
      <c r="F3792">
        <v>40</v>
      </c>
      <c r="G3792">
        <v>40</v>
      </c>
      <c r="H3792">
        <v>0</v>
      </c>
      <c r="I3792">
        <v>2328</v>
      </c>
      <c r="J3792">
        <v>48</v>
      </c>
      <c r="K3792">
        <v>14126</v>
      </c>
      <c r="L3792">
        <v>324</v>
      </c>
      <c r="M3792">
        <v>16454</v>
      </c>
      <c r="N3792">
        <v>372</v>
      </c>
      <c r="O3792">
        <v>0</v>
      </c>
      <c r="P3792">
        <v>12</v>
      </c>
      <c r="Q3792">
        <v>10</v>
      </c>
      <c r="R3792">
        <v>1306</v>
      </c>
      <c r="S3792">
        <v>30</v>
      </c>
      <c r="T3792">
        <v>625</v>
      </c>
      <c r="U3792">
        <v>3</v>
      </c>
      <c r="V3792">
        <v>105</v>
      </c>
    </row>
    <row r="3793" spans="1:22" x14ac:dyDescent="0.3">
      <c r="A3793" s="42">
        <v>44052</v>
      </c>
      <c r="B3793" t="s">
        <v>49</v>
      </c>
      <c r="C3793">
        <v>248</v>
      </c>
      <c r="D3793">
        <v>1</v>
      </c>
      <c r="E3793">
        <v>241</v>
      </c>
      <c r="F3793">
        <v>1</v>
      </c>
      <c r="G3793">
        <v>7</v>
      </c>
      <c r="H3793">
        <v>0</v>
      </c>
      <c r="I3793">
        <v>285</v>
      </c>
      <c r="J3793">
        <v>3</v>
      </c>
      <c r="K3793">
        <v>6033</v>
      </c>
      <c r="L3793">
        <v>181</v>
      </c>
      <c r="M3793">
        <v>6318</v>
      </c>
      <c r="N3793">
        <v>184</v>
      </c>
      <c r="O3793">
        <v>0</v>
      </c>
      <c r="P3793">
        <v>1</v>
      </c>
      <c r="Q3793">
        <v>7</v>
      </c>
      <c r="R3793">
        <v>128</v>
      </c>
      <c r="S3793">
        <v>-6</v>
      </c>
      <c r="T3793">
        <v>119</v>
      </c>
      <c r="U3793">
        <v>0</v>
      </c>
      <c r="V3793">
        <v>11</v>
      </c>
    </row>
    <row r="3794" spans="1:22" x14ac:dyDescent="0.3">
      <c r="A3794" s="42">
        <v>44052</v>
      </c>
      <c r="B3794" t="s">
        <v>95</v>
      </c>
      <c r="C3794">
        <v>147</v>
      </c>
      <c r="D3794">
        <v>4</v>
      </c>
      <c r="E3794">
        <v>138</v>
      </c>
      <c r="F3794">
        <v>4</v>
      </c>
      <c r="G3794">
        <v>9</v>
      </c>
      <c r="H3794">
        <v>0</v>
      </c>
      <c r="I3794">
        <v>186</v>
      </c>
      <c r="J3794">
        <v>0</v>
      </c>
      <c r="K3794">
        <v>2194</v>
      </c>
      <c r="L3794">
        <v>48</v>
      </c>
      <c r="M3794">
        <v>2380</v>
      </c>
      <c r="N3794">
        <v>48</v>
      </c>
      <c r="O3794">
        <v>0</v>
      </c>
      <c r="P3794">
        <v>0</v>
      </c>
      <c r="Q3794">
        <v>0</v>
      </c>
      <c r="R3794">
        <v>86</v>
      </c>
      <c r="S3794">
        <v>4</v>
      </c>
      <c r="T3794">
        <v>61</v>
      </c>
      <c r="U3794">
        <v>0</v>
      </c>
      <c r="V3794">
        <v>5</v>
      </c>
    </row>
    <row r="3795" spans="1:22" x14ac:dyDescent="0.3">
      <c r="A3795" s="42">
        <v>44052</v>
      </c>
      <c r="B3795" t="s">
        <v>67</v>
      </c>
      <c r="C3795">
        <v>314</v>
      </c>
      <c r="D3795">
        <v>18</v>
      </c>
      <c r="E3795">
        <v>277</v>
      </c>
      <c r="F3795">
        <v>17</v>
      </c>
      <c r="G3795">
        <v>37</v>
      </c>
      <c r="H3795">
        <v>1</v>
      </c>
      <c r="I3795">
        <v>332</v>
      </c>
      <c r="J3795">
        <v>22</v>
      </c>
      <c r="K3795">
        <v>4173</v>
      </c>
      <c r="L3795">
        <v>150</v>
      </c>
      <c r="M3795">
        <v>4505</v>
      </c>
      <c r="N3795">
        <v>172</v>
      </c>
      <c r="O3795">
        <v>0</v>
      </c>
      <c r="P3795">
        <v>3</v>
      </c>
      <c r="Q3795">
        <v>3</v>
      </c>
      <c r="R3795">
        <v>93</v>
      </c>
      <c r="S3795">
        <v>15</v>
      </c>
      <c r="T3795">
        <v>218</v>
      </c>
      <c r="U3795">
        <v>1</v>
      </c>
      <c r="V3795">
        <v>16</v>
      </c>
    </row>
    <row r="3796" spans="1:22" x14ac:dyDescent="0.3">
      <c r="A3796" s="42">
        <v>44052</v>
      </c>
      <c r="B3796" t="s">
        <v>101</v>
      </c>
      <c r="C3796">
        <v>522</v>
      </c>
      <c r="D3796">
        <v>10</v>
      </c>
      <c r="E3796">
        <v>505</v>
      </c>
      <c r="F3796">
        <v>10</v>
      </c>
      <c r="G3796">
        <v>17</v>
      </c>
      <c r="H3796">
        <v>0</v>
      </c>
      <c r="I3796">
        <v>574</v>
      </c>
      <c r="J3796">
        <v>13</v>
      </c>
      <c r="K3796">
        <v>8670</v>
      </c>
      <c r="L3796">
        <v>141</v>
      </c>
      <c r="M3796">
        <v>9244</v>
      </c>
      <c r="N3796">
        <v>154</v>
      </c>
      <c r="O3796">
        <v>0</v>
      </c>
      <c r="P3796">
        <v>6</v>
      </c>
      <c r="Q3796">
        <v>1</v>
      </c>
      <c r="R3796">
        <v>123</v>
      </c>
      <c r="S3796">
        <v>9</v>
      </c>
      <c r="T3796">
        <v>393</v>
      </c>
      <c r="U3796">
        <v>2</v>
      </c>
      <c r="V3796">
        <v>41</v>
      </c>
    </row>
    <row r="3797" spans="1:22" x14ac:dyDescent="0.3">
      <c r="A3797" s="42">
        <v>44052</v>
      </c>
      <c r="B3797" t="s">
        <v>51</v>
      </c>
      <c r="C3797">
        <v>595</v>
      </c>
      <c r="D3797">
        <v>17</v>
      </c>
      <c r="E3797">
        <v>592</v>
      </c>
      <c r="F3797">
        <v>17</v>
      </c>
      <c r="G3797">
        <v>3</v>
      </c>
      <c r="H3797">
        <v>0</v>
      </c>
      <c r="I3797">
        <v>714</v>
      </c>
      <c r="J3797">
        <v>23</v>
      </c>
      <c r="K3797">
        <v>6637</v>
      </c>
      <c r="L3797">
        <v>132</v>
      </c>
      <c r="M3797">
        <v>7351</v>
      </c>
      <c r="N3797">
        <v>155</v>
      </c>
      <c r="O3797">
        <v>0</v>
      </c>
      <c r="P3797">
        <v>7</v>
      </c>
      <c r="Q3797">
        <v>4</v>
      </c>
      <c r="R3797">
        <v>307</v>
      </c>
      <c r="S3797">
        <v>13</v>
      </c>
      <c r="T3797">
        <v>281</v>
      </c>
      <c r="U3797">
        <v>0</v>
      </c>
      <c r="V3797">
        <v>22</v>
      </c>
    </row>
    <row r="3798" spans="1:22" x14ac:dyDescent="0.3">
      <c r="A3798" s="42">
        <v>44052</v>
      </c>
      <c r="B3798" t="s">
        <v>74</v>
      </c>
      <c r="C3798">
        <v>221</v>
      </c>
      <c r="D3798">
        <v>4</v>
      </c>
      <c r="E3798">
        <v>201</v>
      </c>
      <c r="F3798">
        <v>4</v>
      </c>
      <c r="G3798">
        <v>20</v>
      </c>
      <c r="H3798">
        <v>0</v>
      </c>
      <c r="I3798">
        <v>245</v>
      </c>
      <c r="J3798">
        <v>4</v>
      </c>
      <c r="K3798">
        <v>1907</v>
      </c>
      <c r="L3798">
        <v>41</v>
      </c>
      <c r="M3798">
        <v>2152</v>
      </c>
      <c r="N3798">
        <v>45</v>
      </c>
      <c r="O3798">
        <v>0</v>
      </c>
      <c r="P3798">
        <v>2</v>
      </c>
      <c r="Q3798">
        <v>2</v>
      </c>
      <c r="R3798">
        <v>113</v>
      </c>
      <c r="S3798">
        <v>2</v>
      </c>
      <c r="T3798">
        <v>106</v>
      </c>
      <c r="U3798">
        <v>0</v>
      </c>
      <c r="V3798">
        <v>9</v>
      </c>
    </row>
    <row r="3799" spans="1:22" x14ac:dyDescent="0.3">
      <c r="A3799" s="42">
        <v>44052</v>
      </c>
      <c r="B3799" t="s">
        <v>82</v>
      </c>
      <c r="C3799">
        <v>272</v>
      </c>
      <c r="D3799">
        <v>6</v>
      </c>
      <c r="E3799">
        <v>258</v>
      </c>
      <c r="F3799">
        <v>5</v>
      </c>
      <c r="G3799">
        <v>14</v>
      </c>
      <c r="H3799">
        <v>1</v>
      </c>
      <c r="I3799">
        <v>301</v>
      </c>
      <c r="J3799">
        <v>8</v>
      </c>
      <c r="K3799">
        <v>5624</v>
      </c>
      <c r="L3799">
        <v>108</v>
      </c>
      <c r="M3799">
        <v>5925</v>
      </c>
      <c r="N3799">
        <v>116</v>
      </c>
      <c r="O3799">
        <v>0</v>
      </c>
      <c r="P3799">
        <v>0</v>
      </c>
      <c r="Q3799">
        <v>3</v>
      </c>
      <c r="R3799">
        <v>139</v>
      </c>
      <c r="S3799">
        <v>3</v>
      </c>
      <c r="T3799">
        <v>133</v>
      </c>
      <c r="U3799">
        <v>1</v>
      </c>
      <c r="V3799">
        <v>9</v>
      </c>
    </row>
    <row r="3800" spans="1:22" x14ac:dyDescent="0.3">
      <c r="A3800" s="42">
        <v>44052</v>
      </c>
      <c r="B3800" t="s">
        <v>118</v>
      </c>
      <c r="C3800">
        <v>76</v>
      </c>
      <c r="D3800">
        <v>1</v>
      </c>
      <c r="E3800">
        <v>70</v>
      </c>
      <c r="F3800">
        <v>1</v>
      </c>
      <c r="G3800">
        <v>6</v>
      </c>
      <c r="H3800">
        <v>0</v>
      </c>
      <c r="I3800">
        <v>79</v>
      </c>
      <c r="J3800">
        <v>1</v>
      </c>
      <c r="K3800">
        <v>1462</v>
      </c>
      <c r="L3800">
        <v>12</v>
      </c>
      <c r="M3800">
        <v>1541</v>
      </c>
      <c r="N3800">
        <v>13</v>
      </c>
      <c r="O3800">
        <v>0</v>
      </c>
      <c r="P3800">
        <v>0</v>
      </c>
      <c r="Q3800">
        <v>0</v>
      </c>
      <c r="R3800">
        <v>40</v>
      </c>
      <c r="S3800">
        <v>1</v>
      </c>
      <c r="T3800">
        <v>36</v>
      </c>
      <c r="U3800">
        <v>0</v>
      </c>
      <c r="V3800">
        <v>2</v>
      </c>
    </row>
    <row r="3801" spans="1:22" x14ac:dyDescent="0.3">
      <c r="A3801" s="42">
        <v>44052</v>
      </c>
      <c r="B3801" t="s">
        <v>68</v>
      </c>
      <c r="C3801">
        <v>475</v>
      </c>
      <c r="D3801">
        <v>18</v>
      </c>
      <c r="E3801">
        <v>455</v>
      </c>
      <c r="F3801">
        <v>18</v>
      </c>
      <c r="G3801">
        <v>20</v>
      </c>
      <c r="H3801">
        <v>0</v>
      </c>
      <c r="I3801">
        <v>514</v>
      </c>
      <c r="J3801">
        <v>23</v>
      </c>
      <c r="K3801">
        <v>4894</v>
      </c>
      <c r="L3801">
        <v>93</v>
      </c>
      <c r="M3801">
        <v>5408</v>
      </c>
      <c r="N3801">
        <v>116</v>
      </c>
      <c r="O3801">
        <v>0</v>
      </c>
      <c r="P3801">
        <v>2</v>
      </c>
      <c r="Q3801">
        <v>0</v>
      </c>
      <c r="R3801">
        <v>260</v>
      </c>
      <c r="S3801">
        <v>18</v>
      </c>
      <c r="T3801">
        <v>213</v>
      </c>
      <c r="U3801">
        <v>0</v>
      </c>
      <c r="V3801">
        <v>15</v>
      </c>
    </row>
    <row r="3802" spans="1:22" x14ac:dyDescent="0.3">
      <c r="A3802" s="42">
        <v>44052</v>
      </c>
      <c r="B3802" t="s">
        <v>107</v>
      </c>
      <c r="C3802">
        <v>545</v>
      </c>
      <c r="D3802">
        <v>23</v>
      </c>
      <c r="E3802">
        <v>506</v>
      </c>
      <c r="F3802">
        <v>23</v>
      </c>
      <c r="G3802">
        <v>39</v>
      </c>
      <c r="H3802">
        <v>0</v>
      </c>
      <c r="I3802">
        <v>641</v>
      </c>
      <c r="J3802">
        <v>25</v>
      </c>
      <c r="K3802">
        <v>9541</v>
      </c>
      <c r="L3802">
        <v>241</v>
      </c>
      <c r="M3802">
        <v>10182</v>
      </c>
      <c r="N3802">
        <v>266</v>
      </c>
      <c r="O3802">
        <v>0</v>
      </c>
      <c r="P3802">
        <v>3</v>
      </c>
      <c r="Q3802">
        <v>1</v>
      </c>
      <c r="R3802">
        <v>221</v>
      </c>
      <c r="S3802">
        <v>22</v>
      </c>
      <c r="T3802">
        <v>321</v>
      </c>
      <c r="U3802">
        <v>1</v>
      </c>
      <c r="V3802">
        <v>15</v>
      </c>
    </row>
    <row r="3803" spans="1:22" x14ac:dyDescent="0.3">
      <c r="A3803" s="42">
        <v>44052</v>
      </c>
      <c r="B3803" t="s">
        <v>119</v>
      </c>
      <c r="C3803">
        <v>269</v>
      </c>
      <c r="D3803">
        <v>3</v>
      </c>
      <c r="E3803">
        <v>248</v>
      </c>
      <c r="F3803">
        <v>2</v>
      </c>
      <c r="G3803">
        <v>21</v>
      </c>
      <c r="H3803">
        <v>1</v>
      </c>
      <c r="I3803">
        <v>295</v>
      </c>
      <c r="J3803">
        <v>2</v>
      </c>
      <c r="K3803">
        <v>1894</v>
      </c>
      <c r="L3803">
        <v>38</v>
      </c>
      <c r="M3803">
        <v>2189</v>
      </c>
      <c r="N3803">
        <v>40</v>
      </c>
      <c r="O3803">
        <v>1</v>
      </c>
      <c r="P3803">
        <v>5</v>
      </c>
      <c r="Q3803">
        <v>0</v>
      </c>
      <c r="R3803">
        <v>138</v>
      </c>
      <c r="S3803">
        <v>2</v>
      </c>
      <c r="T3803">
        <v>126</v>
      </c>
      <c r="U3803">
        <v>0</v>
      </c>
      <c r="V3803">
        <v>11</v>
      </c>
    </row>
    <row r="3804" spans="1:22" x14ac:dyDescent="0.3">
      <c r="A3804" s="42">
        <v>44052</v>
      </c>
      <c r="B3804" t="s">
        <v>54</v>
      </c>
      <c r="C3804">
        <v>457</v>
      </c>
      <c r="D3804">
        <v>7</v>
      </c>
      <c r="E3804">
        <v>456</v>
      </c>
      <c r="F3804">
        <v>7</v>
      </c>
      <c r="G3804">
        <v>1</v>
      </c>
      <c r="H3804">
        <v>0</v>
      </c>
      <c r="I3804">
        <v>587</v>
      </c>
      <c r="J3804">
        <v>9</v>
      </c>
      <c r="K3804">
        <v>12786</v>
      </c>
      <c r="L3804">
        <v>277</v>
      </c>
      <c r="M3804">
        <v>13373</v>
      </c>
      <c r="N3804">
        <v>286</v>
      </c>
      <c r="O3804">
        <v>0</v>
      </c>
      <c r="P3804">
        <v>6</v>
      </c>
      <c r="Q3804">
        <v>0</v>
      </c>
      <c r="R3804">
        <v>271</v>
      </c>
      <c r="S3804">
        <v>7</v>
      </c>
      <c r="T3804">
        <v>180</v>
      </c>
      <c r="U3804">
        <v>0</v>
      </c>
      <c r="V3804">
        <v>30</v>
      </c>
    </row>
    <row r="3805" spans="1:22" x14ac:dyDescent="0.3">
      <c r="A3805" s="42">
        <v>44052</v>
      </c>
      <c r="B3805" t="s">
        <v>1</v>
      </c>
      <c r="C3805">
        <v>20620</v>
      </c>
      <c r="D3805">
        <v>237</v>
      </c>
      <c r="E3805">
        <v>20570</v>
      </c>
      <c r="F3805">
        <v>236</v>
      </c>
      <c r="G3805">
        <v>50</v>
      </c>
      <c r="H3805">
        <v>1</v>
      </c>
      <c r="I3805">
        <v>25570</v>
      </c>
      <c r="J3805">
        <v>288</v>
      </c>
      <c r="K3805">
        <v>189313</v>
      </c>
      <c r="L3805">
        <v>4283</v>
      </c>
      <c r="M3805">
        <v>214883</v>
      </c>
      <c r="N3805">
        <v>4571</v>
      </c>
      <c r="O3805">
        <v>0</v>
      </c>
      <c r="P3805">
        <v>213</v>
      </c>
      <c r="Q3805">
        <v>89</v>
      </c>
      <c r="R3805">
        <v>16410</v>
      </c>
      <c r="S3805">
        <v>148</v>
      </c>
      <c r="T3805">
        <v>3997</v>
      </c>
      <c r="U3805">
        <v>4</v>
      </c>
      <c r="V3805">
        <v>742</v>
      </c>
    </row>
    <row r="3806" spans="1:22" x14ac:dyDescent="0.3">
      <c r="A3806" s="42">
        <v>44052</v>
      </c>
      <c r="B3806" t="s">
        <v>120</v>
      </c>
      <c r="C3806">
        <v>213</v>
      </c>
      <c r="D3806">
        <v>15</v>
      </c>
      <c r="E3806">
        <v>166</v>
      </c>
      <c r="F3806">
        <v>12</v>
      </c>
      <c r="G3806">
        <v>47</v>
      </c>
      <c r="H3806">
        <v>3</v>
      </c>
      <c r="I3806">
        <v>242</v>
      </c>
      <c r="J3806">
        <v>20</v>
      </c>
      <c r="K3806">
        <v>2874</v>
      </c>
      <c r="L3806">
        <v>114</v>
      </c>
      <c r="M3806">
        <v>3116</v>
      </c>
      <c r="N3806">
        <v>134</v>
      </c>
      <c r="O3806">
        <v>0</v>
      </c>
      <c r="P3806">
        <v>3</v>
      </c>
      <c r="Q3806">
        <v>0</v>
      </c>
      <c r="R3806">
        <v>81</v>
      </c>
      <c r="S3806">
        <v>15</v>
      </c>
      <c r="T3806">
        <v>129</v>
      </c>
      <c r="U3806">
        <v>0</v>
      </c>
      <c r="V3806">
        <v>6</v>
      </c>
    </row>
    <row r="3807" spans="1:22" x14ac:dyDescent="0.3">
      <c r="A3807" s="42">
        <v>44052</v>
      </c>
      <c r="B3807" t="s">
        <v>83</v>
      </c>
      <c r="C3807">
        <v>360</v>
      </c>
      <c r="D3807">
        <v>11</v>
      </c>
      <c r="E3807">
        <v>358</v>
      </c>
      <c r="F3807">
        <v>11</v>
      </c>
      <c r="G3807">
        <v>2</v>
      </c>
      <c r="H3807">
        <v>0</v>
      </c>
      <c r="I3807">
        <v>414</v>
      </c>
      <c r="J3807">
        <v>11</v>
      </c>
      <c r="K3807">
        <v>4708</v>
      </c>
      <c r="L3807">
        <v>76</v>
      </c>
      <c r="M3807">
        <v>5122</v>
      </c>
      <c r="N3807">
        <v>87</v>
      </c>
      <c r="O3807">
        <v>0</v>
      </c>
      <c r="P3807">
        <v>2</v>
      </c>
      <c r="Q3807">
        <v>0</v>
      </c>
      <c r="R3807">
        <v>182</v>
      </c>
      <c r="S3807">
        <v>11</v>
      </c>
      <c r="T3807">
        <v>176</v>
      </c>
      <c r="U3807">
        <v>0</v>
      </c>
      <c r="V3807">
        <v>14</v>
      </c>
    </row>
    <row r="3808" spans="1:22" x14ac:dyDescent="0.3">
      <c r="A3808" s="42">
        <v>44052</v>
      </c>
      <c r="B3808" t="s">
        <v>62</v>
      </c>
      <c r="C3808">
        <v>691</v>
      </c>
      <c r="D3808">
        <v>12</v>
      </c>
      <c r="E3808">
        <v>660</v>
      </c>
      <c r="F3808">
        <v>11</v>
      </c>
      <c r="G3808">
        <v>31</v>
      </c>
      <c r="H3808">
        <v>1</v>
      </c>
      <c r="I3808">
        <v>872</v>
      </c>
      <c r="J3808">
        <v>23</v>
      </c>
      <c r="K3808">
        <v>7863</v>
      </c>
      <c r="L3808">
        <v>133</v>
      </c>
      <c r="M3808">
        <v>8735</v>
      </c>
      <c r="N3808">
        <v>156</v>
      </c>
      <c r="O3808">
        <v>0</v>
      </c>
      <c r="P3808">
        <v>2</v>
      </c>
      <c r="Q3808">
        <v>2</v>
      </c>
      <c r="R3808">
        <v>311</v>
      </c>
      <c r="S3808">
        <v>10</v>
      </c>
      <c r="T3808">
        <v>378</v>
      </c>
      <c r="U3808">
        <v>0</v>
      </c>
      <c r="V3808">
        <v>34</v>
      </c>
    </row>
    <row r="3809" spans="1:22" x14ac:dyDescent="0.3">
      <c r="A3809" s="42">
        <v>44052</v>
      </c>
      <c r="B3809" t="s">
        <v>55</v>
      </c>
      <c r="C3809">
        <v>650</v>
      </c>
      <c r="D3809">
        <v>22</v>
      </c>
      <c r="E3809">
        <v>627</v>
      </c>
      <c r="F3809">
        <v>21</v>
      </c>
      <c r="G3809">
        <v>23</v>
      </c>
      <c r="H3809">
        <v>1</v>
      </c>
      <c r="I3809">
        <v>725</v>
      </c>
      <c r="J3809">
        <v>24</v>
      </c>
      <c r="K3809">
        <v>5931</v>
      </c>
      <c r="L3809">
        <v>121</v>
      </c>
      <c r="M3809">
        <v>6656</v>
      </c>
      <c r="N3809">
        <v>145</v>
      </c>
      <c r="O3809">
        <v>1</v>
      </c>
      <c r="P3809">
        <v>8</v>
      </c>
      <c r="Q3809">
        <v>4</v>
      </c>
      <c r="R3809">
        <v>281</v>
      </c>
      <c r="S3809">
        <v>17</v>
      </c>
      <c r="T3809">
        <v>361</v>
      </c>
      <c r="U3809">
        <v>0</v>
      </c>
      <c r="V3809">
        <v>40</v>
      </c>
    </row>
    <row r="3810" spans="1:22" x14ac:dyDescent="0.3">
      <c r="A3810" s="42">
        <v>44052</v>
      </c>
      <c r="B3810" t="s">
        <v>69</v>
      </c>
      <c r="C3810">
        <v>698</v>
      </c>
      <c r="D3810">
        <v>12</v>
      </c>
      <c r="E3810">
        <v>691</v>
      </c>
      <c r="F3810">
        <v>12</v>
      </c>
      <c r="G3810">
        <v>7</v>
      </c>
      <c r="H3810">
        <v>0</v>
      </c>
      <c r="I3810">
        <v>880</v>
      </c>
      <c r="J3810">
        <v>21</v>
      </c>
      <c r="K3810">
        <v>10356</v>
      </c>
      <c r="L3810">
        <v>94</v>
      </c>
      <c r="M3810">
        <v>11236</v>
      </c>
      <c r="N3810">
        <v>115</v>
      </c>
      <c r="O3810">
        <v>0</v>
      </c>
      <c r="P3810">
        <v>8</v>
      </c>
      <c r="Q3810">
        <v>3</v>
      </c>
      <c r="R3810">
        <v>422</v>
      </c>
      <c r="S3810">
        <v>9</v>
      </c>
      <c r="T3810">
        <v>268</v>
      </c>
      <c r="U3810">
        <v>0</v>
      </c>
      <c r="V3810">
        <v>46</v>
      </c>
    </row>
    <row r="3811" spans="1:22" x14ac:dyDescent="0.3">
      <c r="A3811" s="42">
        <v>44052</v>
      </c>
      <c r="B3811" t="s">
        <v>112</v>
      </c>
      <c r="C3811">
        <v>93</v>
      </c>
      <c r="D3811">
        <v>1</v>
      </c>
      <c r="E3811">
        <v>92</v>
      </c>
      <c r="F3811">
        <v>1</v>
      </c>
      <c r="G3811">
        <v>1</v>
      </c>
      <c r="H3811">
        <v>0</v>
      </c>
      <c r="I3811">
        <v>101</v>
      </c>
      <c r="J3811">
        <v>2</v>
      </c>
      <c r="K3811">
        <v>2200</v>
      </c>
      <c r="L3811">
        <v>55</v>
      </c>
      <c r="M3811">
        <v>2301</v>
      </c>
      <c r="N3811">
        <v>57</v>
      </c>
      <c r="O3811">
        <v>0</v>
      </c>
      <c r="P3811">
        <v>0</v>
      </c>
      <c r="Q3811">
        <v>0</v>
      </c>
      <c r="R3811">
        <v>45</v>
      </c>
      <c r="S3811">
        <v>1</v>
      </c>
      <c r="T3811">
        <v>48</v>
      </c>
      <c r="U3811">
        <v>0</v>
      </c>
      <c r="V3811">
        <v>8</v>
      </c>
    </row>
    <row r="3812" spans="1:22" x14ac:dyDescent="0.3">
      <c r="A3812" s="42">
        <v>44052</v>
      </c>
      <c r="B3812" t="s">
        <v>75</v>
      </c>
      <c r="C3812">
        <v>330</v>
      </c>
      <c r="D3812">
        <v>5</v>
      </c>
      <c r="E3812">
        <v>323</v>
      </c>
      <c r="F3812">
        <v>5</v>
      </c>
      <c r="G3812">
        <v>7</v>
      </c>
      <c r="H3812">
        <v>0</v>
      </c>
      <c r="I3812">
        <v>411</v>
      </c>
      <c r="J3812">
        <v>4</v>
      </c>
      <c r="K3812">
        <v>6986</v>
      </c>
      <c r="L3812">
        <v>163</v>
      </c>
      <c r="M3812">
        <v>7397</v>
      </c>
      <c r="N3812">
        <v>167</v>
      </c>
      <c r="O3812">
        <v>0</v>
      </c>
      <c r="P3812">
        <v>4</v>
      </c>
      <c r="Q3812">
        <v>0</v>
      </c>
      <c r="R3812">
        <v>179</v>
      </c>
      <c r="S3812">
        <v>5</v>
      </c>
      <c r="T3812">
        <v>147</v>
      </c>
      <c r="U3812">
        <v>0</v>
      </c>
      <c r="V3812">
        <v>15</v>
      </c>
    </row>
    <row r="3813" spans="1:22" x14ac:dyDescent="0.3">
      <c r="A3813" s="42">
        <v>44052</v>
      </c>
      <c r="B3813" t="s">
        <v>76</v>
      </c>
      <c r="C3813">
        <v>717</v>
      </c>
      <c r="D3813">
        <v>24</v>
      </c>
      <c r="E3813">
        <v>607</v>
      </c>
      <c r="F3813">
        <v>22</v>
      </c>
      <c r="G3813">
        <v>110</v>
      </c>
      <c r="H3813">
        <v>2</v>
      </c>
      <c r="I3813">
        <v>796</v>
      </c>
      <c r="J3813">
        <v>27</v>
      </c>
      <c r="K3813">
        <v>7684</v>
      </c>
      <c r="L3813">
        <v>212</v>
      </c>
      <c r="M3813">
        <v>8480</v>
      </c>
      <c r="N3813">
        <v>239</v>
      </c>
      <c r="O3813">
        <v>0</v>
      </c>
      <c r="P3813">
        <v>5</v>
      </c>
      <c r="Q3813">
        <v>3</v>
      </c>
      <c r="R3813">
        <v>299</v>
      </c>
      <c r="S3813">
        <v>21</v>
      </c>
      <c r="T3813">
        <v>413</v>
      </c>
      <c r="U3813">
        <v>1</v>
      </c>
      <c r="V3813">
        <v>26</v>
      </c>
    </row>
    <row r="3814" spans="1:22" x14ac:dyDescent="0.3">
      <c r="A3814" s="42">
        <v>44052</v>
      </c>
      <c r="B3814" t="s">
        <v>113</v>
      </c>
      <c r="C3814">
        <v>381</v>
      </c>
      <c r="D3814">
        <v>3</v>
      </c>
      <c r="E3814">
        <v>379</v>
      </c>
      <c r="F3814">
        <v>3</v>
      </c>
      <c r="G3814">
        <v>2</v>
      </c>
      <c r="H3814">
        <v>0</v>
      </c>
      <c r="I3814">
        <v>458</v>
      </c>
      <c r="J3814">
        <v>7</v>
      </c>
      <c r="K3814">
        <v>5242</v>
      </c>
      <c r="L3814">
        <v>79</v>
      </c>
      <c r="M3814">
        <v>5700</v>
      </c>
      <c r="N3814">
        <v>86</v>
      </c>
      <c r="O3814">
        <v>0</v>
      </c>
      <c r="P3814">
        <v>13</v>
      </c>
      <c r="Q3814">
        <v>0</v>
      </c>
      <c r="R3814">
        <v>203</v>
      </c>
      <c r="S3814">
        <v>3</v>
      </c>
      <c r="T3814">
        <v>165</v>
      </c>
      <c r="U3814">
        <v>1</v>
      </c>
      <c r="V3814">
        <v>26</v>
      </c>
    </row>
    <row r="3815" spans="1:22" x14ac:dyDescent="0.3">
      <c r="A3815" s="42">
        <v>44052</v>
      </c>
      <c r="B3815" t="s">
        <v>121</v>
      </c>
      <c r="C3815">
        <v>197</v>
      </c>
      <c r="D3815">
        <v>1</v>
      </c>
      <c r="E3815">
        <v>187</v>
      </c>
      <c r="F3815">
        <v>1</v>
      </c>
      <c r="G3815">
        <v>10</v>
      </c>
      <c r="H3815">
        <v>0</v>
      </c>
      <c r="I3815">
        <v>233</v>
      </c>
      <c r="J3815">
        <v>2</v>
      </c>
      <c r="K3815">
        <v>3128</v>
      </c>
      <c r="L3815">
        <v>48</v>
      </c>
      <c r="M3815">
        <v>3361</v>
      </c>
      <c r="N3815">
        <v>50</v>
      </c>
      <c r="O3815">
        <v>0</v>
      </c>
      <c r="P3815">
        <v>0</v>
      </c>
      <c r="Q3815">
        <v>3</v>
      </c>
      <c r="R3815">
        <v>101</v>
      </c>
      <c r="S3815">
        <v>-2</v>
      </c>
      <c r="T3815">
        <v>96</v>
      </c>
      <c r="U3815">
        <v>0</v>
      </c>
      <c r="V3815">
        <v>10</v>
      </c>
    </row>
    <row r="3816" spans="1:22" x14ac:dyDescent="0.3">
      <c r="A3816" s="42">
        <v>44052</v>
      </c>
      <c r="B3816" t="s">
        <v>63</v>
      </c>
      <c r="C3816">
        <v>492</v>
      </c>
      <c r="D3816">
        <v>25</v>
      </c>
      <c r="E3816">
        <v>457</v>
      </c>
      <c r="F3816">
        <v>26</v>
      </c>
      <c r="G3816">
        <v>35</v>
      </c>
      <c r="H3816">
        <v>-1</v>
      </c>
      <c r="I3816">
        <v>569</v>
      </c>
      <c r="J3816">
        <v>28</v>
      </c>
      <c r="K3816">
        <v>8190</v>
      </c>
      <c r="L3816">
        <v>121</v>
      </c>
      <c r="M3816">
        <v>8759</v>
      </c>
      <c r="N3816">
        <v>149</v>
      </c>
      <c r="O3816">
        <v>0</v>
      </c>
      <c r="P3816">
        <v>8</v>
      </c>
      <c r="Q3816">
        <v>0</v>
      </c>
      <c r="R3816">
        <v>146</v>
      </c>
      <c r="S3816">
        <v>25</v>
      </c>
      <c r="T3816">
        <v>338</v>
      </c>
      <c r="U3816">
        <v>1</v>
      </c>
      <c r="V3816">
        <v>30</v>
      </c>
    </row>
    <row r="3817" spans="1:22" x14ac:dyDescent="0.3">
      <c r="A3817" s="42">
        <v>44052</v>
      </c>
      <c r="B3817" t="s">
        <v>87</v>
      </c>
      <c r="C3817">
        <v>114</v>
      </c>
      <c r="D3817">
        <v>1</v>
      </c>
      <c r="E3817">
        <v>111</v>
      </c>
      <c r="F3817">
        <v>1</v>
      </c>
      <c r="G3817">
        <v>3</v>
      </c>
      <c r="H3817">
        <v>0</v>
      </c>
      <c r="I3817">
        <v>132</v>
      </c>
      <c r="J3817">
        <v>1</v>
      </c>
      <c r="K3817">
        <v>1481</v>
      </c>
      <c r="L3817">
        <v>26</v>
      </c>
      <c r="M3817">
        <v>1613</v>
      </c>
      <c r="N3817">
        <v>27</v>
      </c>
      <c r="O3817">
        <v>0</v>
      </c>
      <c r="P3817">
        <v>2</v>
      </c>
      <c r="Q3817">
        <v>0</v>
      </c>
      <c r="R3817">
        <v>78</v>
      </c>
      <c r="S3817">
        <v>1</v>
      </c>
      <c r="T3817">
        <v>34</v>
      </c>
      <c r="U3817">
        <v>0</v>
      </c>
      <c r="V3817">
        <v>15</v>
      </c>
    </row>
    <row r="3818" spans="1:22" x14ac:dyDescent="0.3">
      <c r="A3818" s="42">
        <v>44052</v>
      </c>
      <c r="B3818" t="s">
        <v>64</v>
      </c>
      <c r="C3818">
        <v>1396</v>
      </c>
      <c r="D3818">
        <v>13</v>
      </c>
      <c r="E3818">
        <v>1345</v>
      </c>
      <c r="F3818">
        <v>13</v>
      </c>
      <c r="G3818">
        <v>51</v>
      </c>
      <c r="H3818">
        <v>0</v>
      </c>
      <c r="I3818">
        <v>1534</v>
      </c>
      <c r="J3818">
        <v>17</v>
      </c>
      <c r="K3818">
        <v>12397</v>
      </c>
      <c r="L3818">
        <v>188</v>
      </c>
      <c r="M3818">
        <v>13931</v>
      </c>
      <c r="N3818">
        <v>205</v>
      </c>
      <c r="O3818">
        <v>0</v>
      </c>
      <c r="P3818">
        <v>14</v>
      </c>
      <c r="Q3818">
        <v>3</v>
      </c>
      <c r="R3818">
        <v>892</v>
      </c>
      <c r="S3818">
        <v>10</v>
      </c>
      <c r="T3818">
        <v>490</v>
      </c>
      <c r="U3818">
        <v>0</v>
      </c>
      <c r="V3818">
        <v>63</v>
      </c>
    </row>
    <row r="3819" spans="1:22" x14ac:dyDescent="0.3">
      <c r="A3819" s="42">
        <v>44052</v>
      </c>
      <c r="B3819" t="s">
        <v>47</v>
      </c>
      <c r="C3819">
        <v>6132</v>
      </c>
      <c r="D3819">
        <v>70</v>
      </c>
      <c r="E3819">
        <v>6119</v>
      </c>
      <c r="F3819">
        <v>71</v>
      </c>
      <c r="G3819">
        <v>13</v>
      </c>
      <c r="H3819">
        <v>-1</v>
      </c>
      <c r="I3819">
        <v>7045</v>
      </c>
      <c r="J3819">
        <v>86</v>
      </c>
      <c r="K3819">
        <v>68761</v>
      </c>
      <c r="L3819">
        <v>3062</v>
      </c>
      <c r="M3819">
        <v>75806</v>
      </c>
      <c r="N3819">
        <v>3148</v>
      </c>
      <c r="O3819">
        <v>0</v>
      </c>
      <c r="P3819">
        <v>53</v>
      </c>
      <c r="Q3819">
        <v>64</v>
      </c>
      <c r="R3819">
        <v>4591</v>
      </c>
      <c r="S3819">
        <v>6</v>
      </c>
      <c r="T3819">
        <v>1488</v>
      </c>
      <c r="U3819">
        <v>0</v>
      </c>
      <c r="V3819">
        <v>256</v>
      </c>
    </row>
    <row r="3820" spans="1:22" x14ac:dyDescent="0.3">
      <c r="A3820" s="42">
        <v>44052</v>
      </c>
      <c r="B3820" t="s">
        <v>122</v>
      </c>
      <c r="C3820">
        <v>80</v>
      </c>
      <c r="D3820">
        <v>2</v>
      </c>
      <c r="E3820">
        <v>74</v>
      </c>
      <c r="F3820">
        <v>2</v>
      </c>
      <c r="G3820">
        <v>6</v>
      </c>
      <c r="H3820">
        <v>0</v>
      </c>
      <c r="I3820">
        <v>91</v>
      </c>
      <c r="J3820">
        <v>2</v>
      </c>
      <c r="K3820">
        <v>1190</v>
      </c>
      <c r="L3820">
        <v>17</v>
      </c>
      <c r="M3820">
        <v>1281</v>
      </c>
      <c r="N3820">
        <v>19</v>
      </c>
      <c r="O3820">
        <v>0</v>
      </c>
      <c r="P3820">
        <v>2</v>
      </c>
      <c r="Q3820">
        <v>0</v>
      </c>
      <c r="R3820">
        <v>24</v>
      </c>
      <c r="S3820">
        <v>2</v>
      </c>
      <c r="T3820">
        <v>54</v>
      </c>
      <c r="U3820">
        <v>0</v>
      </c>
      <c r="V3820">
        <v>7</v>
      </c>
    </row>
    <row r="3821" spans="1:22" x14ac:dyDescent="0.3">
      <c r="A3821" s="42">
        <v>44052</v>
      </c>
      <c r="B3821" t="s">
        <v>102</v>
      </c>
      <c r="C3821">
        <v>917</v>
      </c>
      <c r="D3821">
        <v>19</v>
      </c>
      <c r="E3821">
        <v>885</v>
      </c>
      <c r="F3821">
        <v>18</v>
      </c>
      <c r="G3821">
        <v>32</v>
      </c>
      <c r="H3821">
        <v>1</v>
      </c>
      <c r="I3821">
        <v>1028</v>
      </c>
      <c r="J3821">
        <v>24</v>
      </c>
      <c r="K3821">
        <v>8828</v>
      </c>
      <c r="L3821">
        <v>78</v>
      </c>
      <c r="M3821">
        <v>9856</v>
      </c>
      <c r="N3821">
        <v>102</v>
      </c>
      <c r="O3821">
        <v>0</v>
      </c>
      <c r="P3821">
        <v>17</v>
      </c>
      <c r="Q3821">
        <v>3</v>
      </c>
      <c r="R3821">
        <v>535</v>
      </c>
      <c r="S3821">
        <v>16</v>
      </c>
      <c r="T3821">
        <v>365</v>
      </c>
      <c r="U3821">
        <v>1</v>
      </c>
      <c r="V3821">
        <v>43</v>
      </c>
    </row>
    <row r="3822" spans="1:22" x14ac:dyDescent="0.3">
      <c r="A3822" s="42">
        <v>44052</v>
      </c>
      <c r="B3822" t="s">
        <v>84</v>
      </c>
      <c r="C3822">
        <v>471</v>
      </c>
      <c r="D3822">
        <v>9</v>
      </c>
      <c r="E3822">
        <v>414</v>
      </c>
      <c r="F3822">
        <v>8</v>
      </c>
      <c r="G3822">
        <v>57</v>
      </c>
      <c r="H3822">
        <v>1</v>
      </c>
      <c r="I3822">
        <v>518</v>
      </c>
      <c r="J3822">
        <v>9</v>
      </c>
      <c r="K3822">
        <v>7049</v>
      </c>
      <c r="L3822">
        <v>167</v>
      </c>
      <c r="M3822">
        <v>7567</v>
      </c>
      <c r="N3822">
        <v>176</v>
      </c>
      <c r="O3822">
        <v>0</v>
      </c>
      <c r="P3822">
        <v>8</v>
      </c>
      <c r="Q3822">
        <v>0</v>
      </c>
      <c r="R3822">
        <v>241</v>
      </c>
      <c r="S3822">
        <v>9</v>
      </c>
      <c r="T3822">
        <v>222</v>
      </c>
      <c r="U3822">
        <v>0</v>
      </c>
      <c r="V3822">
        <v>13</v>
      </c>
    </row>
    <row r="3823" spans="1:22" x14ac:dyDescent="0.3">
      <c r="A3823" s="42">
        <v>44052</v>
      </c>
      <c r="B3823" t="s">
        <v>91</v>
      </c>
      <c r="C3823">
        <v>472</v>
      </c>
      <c r="D3823">
        <v>21</v>
      </c>
      <c r="E3823">
        <v>462</v>
      </c>
      <c r="F3823">
        <v>21</v>
      </c>
      <c r="G3823">
        <v>10</v>
      </c>
      <c r="H3823">
        <v>0</v>
      </c>
      <c r="I3823">
        <v>531</v>
      </c>
      <c r="J3823">
        <v>23</v>
      </c>
      <c r="K3823">
        <v>5625</v>
      </c>
      <c r="L3823">
        <v>61</v>
      </c>
      <c r="M3823">
        <v>6156</v>
      </c>
      <c r="N3823">
        <v>84</v>
      </c>
      <c r="O3823">
        <v>0</v>
      </c>
      <c r="P3823">
        <v>7</v>
      </c>
      <c r="Q3823">
        <v>2</v>
      </c>
      <c r="R3823">
        <v>108</v>
      </c>
      <c r="S3823">
        <v>19</v>
      </c>
      <c r="T3823">
        <v>357</v>
      </c>
      <c r="U3823">
        <v>0</v>
      </c>
      <c r="V3823">
        <v>34</v>
      </c>
    </row>
    <row r="3824" spans="1:22" x14ac:dyDescent="0.3">
      <c r="A3824" s="42">
        <v>44052</v>
      </c>
      <c r="B3824" t="s">
        <v>108</v>
      </c>
      <c r="C3824">
        <v>500</v>
      </c>
      <c r="D3824">
        <v>37</v>
      </c>
      <c r="E3824">
        <v>480</v>
      </c>
      <c r="F3824">
        <v>37</v>
      </c>
      <c r="G3824">
        <v>20</v>
      </c>
      <c r="H3824">
        <v>0</v>
      </c>
      <c r="I3824">
        <v>529</v>
      </c>
      <c r="J3824">
        <v>38</v>
      </c>
      <c r="K3824">
        <v>3573</v>
      </c>
      <c r="L3824">
        <v>209</v>
      </c>
      <c r="M3824">
        <v>4102</v>
      </c>
      <c r="N3824">
        <v>247</v>
      </c>
      <c r="O3824">
        <v>0</v>
      </c>
      <c r="P3824">
        <v>6</v>
      </c>
      <c r="Q3824">
        <v>0</v>
      </c>
      <c r="R3824">
        <v>192</v>
      </c>
      <c r="S3824">
        <v>37</v>
      </c>
      <c r="T3824">
        <v>302</v>
      </c>
      <c r="U3824">
        <v>0</v>
      </c>
      <c r="V3824">
        <v>20</v>
      </c>
    </row>
    <row r="3825" spans="1:22" x14ac:dyDescent="0.3">
      <c r="A3825" s="42">
        <v>44052</v>
      </c>
      <c r="B3825" t="s">
        <v>123</v>
      </c>
      <c r="C3825">
        <v>593</v>
      </c>
      <c r="D3825">
        <v>30</v>
      </c>
      <c r="E3825">
        <v>491</v>
      </c>
      <c r="F3825">
        <v>28</v>
      </c>
      <c r="G3825">
        <v>102</v>
      </c>
      <c r="H3825">
        <v>2</v>
      </c>
      <c r="I3825">
        <v>687</v>
      </c>
      <c r="J3825">
        <v>54</v>
      </c>
      <c r="K3825">
        <v>4608</v>
      </c>
      <c r="L3825">
        <v>171</v>
      </c>
      <c r="M3825">
        <v>5295</v>
      </c>
      <c r="N3825">
        <v>225</v>
      </c>
      <c r="O3825">
        <v>0</v>
      </c>
      <c r="P3825">
        <v>2</v>
      </c>
      <c r="Q3825">
        <v>4</v>
      </c>
      <c r="R3825">
        <v>237</v>
      </c>
      <c r="S3825">
        <v>26</v>
      </c>
      <c r="T3825">
        <v>354</v>
      </c>
      <c r="U3825">
        <v>1</v>
      </c>
      <c r="V3825">
        <v>14</v>
      </c>
    </row>
    <row r="3826" spans="1:22" x14ac:dyDescent="0.3">
      <c r="A3826" s="42">
        <v>44052</v>
      </c>
      <c r="B3826" t="s">
        <v>109</v>
      </c>
      <c r="C3826">
        <v>288</v>
      </c>
      <c r="D3826">
        <v>12</v>
      </c>
      <c r="E3826">
        <v>283</v>
      </c>
      <c r="F3826">
        <v>12</v>
      </c>
      <c r="G3826">
        <v>5</v>
      </c>
      <c r="H3826">
        <v>0</v>
      </c>
      <c r="I3826">
        <v>337</v>
      </c>
      <c r="J3826">
        <v>16</v>
      </c>
      <c r="K3826">
        <v>5583</v>
      </c>
      <c r="L3826">
        <v>183</v>
      </c>
      <c r="M3826">
        <v>5920</v>
      </c>
      <c r="N3826">
        <v>199</v>
      </c>
      <c r="O3826">
        <v>0</v>
      </c>
      <c r="P3826">
        <v>0</v>
      </c>
      <c r="Q3826">
        <v>0</v>
      </c>
      <c r="R3826">
        <v>95</v>
      </c>
      <c r="S3826">
        <v>12</v>
      </c>
      <c r="T3826">
        <v>193</v>
      </c>
      <c r="U3826">
        <v>0</v>
      </c>
      <c r="V3826">
        <v>19</v>
      </c>
    </row>
    <row r="3827" spans="1:22" x14ac:dyDescent="0.3">
      <c r="A3827" s="42">
        <v>44052</v>
      </c>
      <c r="B3827" t="s">
        <v>124</v>
      </c>
      <c r="C3827">
        <v>268</v>
      </c>
      <c r="D3827">
        <v>9</v>
      </c>
      <c r="E3827">
        <v>255</v>
      </c>
      <c r="F3827">
        <v>6</v>
      </c>
      <c r="G3827">
        <v>13</v>
      </c>
      <c r="H3827">
        <v>3</v>
      </c>
      <c r="I3827">
        <v>338</v>
      </c>
      <c r="J3827">
        <v>11</v>
      </c>
      <c r="K3827">
        <v>3393</v>
      </c>
      <c r="L3827">
        <v>86</v>
      </c>
      <c r="M3827">
        <v>3731</v>
      </c>
      <c r="N3827">
        <v>97</v>
      </c>
      <c r="O3827">
        <v>0</v>
      </c>
      <c r="P3827">
        <v>0</v>
      </c>
      <c r="Q3827">
        <v>0</v>
      </c>
      <c r="R3827">
        <v>156</v>
      </c>
      <c r="S3827">
        <v>9</v>
      </c>
      <c r="T3827">
        <v>112</v>
      </c>
      <c r="U3827">
        <v>0</v>
      </c>
      <c r="V3827">
        <v>5</v>
      </c>
    </row>
    <row r="3828" spans="1:22" x14ac:dyDescent="0.3">
      <c r="A3828" s="42">
        <v>44052</v>
      </c>
      <c r="B3828" t="s">
        <v>77</v>
      </c>
      <c r="C3828">
        <v>59</v>
      </c>
      <c r="D3828">
        <v>2</v>
      </c>
      <c r="E3828">
        <v>59</v>
      </c>
      <c r="F3828">
        <v>2</v>
      </c>
      <c r="G3828">
        <v>0</v>
      </c>
      <c r="H3828">
        <v>0</v>
      </c>
      <c r="I3828">
        <v>69</v>
      </c>
      <c r="J3828">
        <v>2</v>
      </c>
      <c r="K3828">
        <v>1231</v>
      </c>
      <c r="L3828">
        <v>26</v>
      </c>
      <c r="M3828">
        <v>1300</v>
      </c>
      <c r="N3828">
        <v>28</v>
      </c>
      <c r="O3828">
        <v>0</v>
      </c>
      <c r="P3828">
        <v>0</v>
      </c>
      <c r="Q3828">
        <v>0</v>
      </c>
      <c r="R3828">
        <v>27</v>
      </c>
      <c r="S3828">
        <v>2</v>
      </c>
      <c r="T3828">
        <v>32</v>
      </c>
      <c r="U3828">
        <v>0</v>
      </c>
      <c r="V3828">
        <v>5</v>
      </c>
    </row>
    <row r="3829" spans="1:22" x14ac:dyDescent="0.3">
      <c r="A3829" s="42">
        <v>44052</v>
      </c>
      <c r="B3829" t="s">
        <v>125</v>
      </c>
      <c r="C3829">
        <v>124</v>
      </c>
      <c r="D3829">
        <v>4</v>
      </c>
      <c r="E3829">
        <v>114</v>
      </c>
      <c r="F3829">
        <v>4</v>
      </c>
      <c r="G3829">
        <v>10</v>
      </c>
      <c r="H3829">
        <v>0</v>
      </c>
      <c r="I3829">
        <v>143</v>
      </c>
      <c r="J3829">
        <v>6</v>
      </c>
      <c r="K3829">
        <v>3087</v>
      </c>
      <c r="L3829">
        <v>113</v>
      </c>
      <c r="M3829">
        <v>3230</v>
      </c>
      <c r="N3829">
        <v>119</v>
      </c>
      <c r="O3829">
        <v>0</v>
      </c>
      <c r="P3829">
        <v>3</v>
      </c>
      <c r="Q3829">
        <v>1</v>
      </c>
      <c r="R3829">
        <v>40</v>
      </c>
      <c r="S3829">
        <v>3</v>
      </c>
      <c r="T3829">
        <v>81</v>
      </c>
      <c r="U3829">
        <v>0</v>
      </c>
      <c r="V3829">
        <v>3</v>
      </c>
    </row>
    <row r="3830" spans="1:22" x14ac:dyDescent="0.3">
      <c r="A3830" s="42">
        <v>44052</v>
      </c>
      <c r="B3830" t="s">
        <v>126</v>
      </c>
      <c r="C3830">
        <v>127</v>
      </c>
      <c r="D3830">
        <v>3</v>
      </c>
      <c r="E3830">
        <v>122</v>
      </c>
      <c r="F3830">
        <v>3</v>
      </c>
      <c r="G3830">
        <v>5</v>
      </c>
      <c r="H3830">
        <v>0</v>
      </c>
      <c r="I3830">
        <v>145</v>
      </c>
      <c r="J3830">
        <v>4</v>
      </c>
      <c r="K3830">
        <v>1546</v>
      </c>
      <c r="L3830">
        <v>26</v>
      </c>
      <c r="M3830">
        <v>1691</v>
      </c>
      <c r="N3830">
        <v>30</v>
      </c>
      <c r="O3830">
        <v>0</v>
      </c>
      <c r="P3830">
        <v>1</v>
      </c>
      <c r="Q3830">
        <v>0</v>
      </c>
      <c r="R3830">
        <v>92</v>
      </c>
      <c r="S3830">
        <v>3</v>
      </c>
      <c r="T3830">
        <v>34</v>
      </c>
      <c r="U3830">
        <v>0</v>
      </c>
      <c r="V3830">
        <v>7</v>
      </c>
    </row>
    <row r="3831" spans="1:22" x14ac:dyDescent="0.3">
      <c r="A3831" s="42">
        <v>44052</v>
      </c>
      <c r="B3831" t="s">
        <v>48</v>
      </c>
      <c r="C3831">
        <v>568</v>
      </c>
      <c r="D3831">
        <v>9</v>
      </c>
      <c r="E3831">
        <v>513</v>
      </c>
      <c r="F3831">
        <v>9</v>
      </c>
      <c r="G3831">
        <v>55</v>
      </c>
      <c r="H3831">
        <v>0</v>
      </c>
      <c r="I3831">
        <v>616</v>
      </c>
      <c r="J3831">
        <v>9</v>
      </c>
      <c r="K3831">
        <v>8539</v>
      </c>
      <c r="L3831">
        <v>154</v>
      </c>
      <c r="M3831">
        <v>9155</v>
      </c>
      <c r="N3831">
        <v>163</v>
      </c>
      <c r="O3831">
        <v>1</v>
      </c>
      <c r="P3831">
        <v>4</v>
      </c>
      <c r="Q3831">
        <v>3</v>
      </c>
      <c r="R3831">
        <v>338</v>
      </c>
      <c r="S3831">
        <v>5</v>
      </c>
      <c r="T3831">
        <v>226</v>
      </c>
      <c r="U3831">
        <v>0</v>
      </c>
      <c r="V3831">
        <v>26</v>
      </c>
    </row>
    <row r="3832" spans="1:22" x14ac:dyDescent="0.3">
      <c r="A3832" s="42">
        <v>44052</v>
      </c>
      <c r="B3832" t="s">
        <v>103</v>
      </c>
      <c r="C3832">
        <v>280</v>
      </c>
      <c r="D3832">
        <v>15</v>
      </c>
      <c r="E3832">
        <v>276</v>
      </c>
      <c r="F3832">
        <v>15</v>
      </c>
      <c r="G3832">
        <v>4</v>
      </c>
      <c r="H3832">
        <v>0</v>
      </c>
      <c r="I3832">
        <v>289</v>
      </c>
      <c r="J3832">
        <v>15</v>
      </c>
      <c r="K3832">
        <v>3887</v>
      </c>
      <c r="L3832">
        <v>101</v>
      </c>
      <c r="M3832">
        <v>4176</v>
      </c>
      <c r="N3832">
        <v>116</v>
      </c>
      <c r="O3832">
        <v>0</v>
      </c>
      <c r="P3832">
        <v>0</v>
      </c>
      <c r="Q3832">
        <v>0</v>
      </c>
      <c r="R3832">
        <v>43</v>
      </c>
      <c r="S3832">
        <v>15</v>
      </c>
      <c r="T3832">
        <v>237</v>
      </c>
      <c r="U3832">
        <v>0</v>
      </c>
      <c r="V3832">
        <v>9</v>
      </c>
    </row>
    <row r="3833" spans="1:22" x14ac:dyDescent="0.3">
      <c r="A3833" s="42">
        <v>44052</v>
      </c>
      <c r="B3833" t="s">
        <v>46</v>
      </c>
      <c r="C3833">
        <v>4600</v>
      </c>
      <c r="D3833">
        <v>87</v>
      </c>
      <c r="E3833">
        <v>4454</v>
      </c>
      <c r="F3833">
        <v>84</v>
      </c>
      <c r="G3833">
        <v>146</v>
      </c>
      <c r="H3833">
        <v>3</v>
      </c>
      <c r="I3833">
        <v>5182</v>
      </c>
      <c r="J3833">
        <v>108</v>
      </c>
      <c r="K3833">
        <v>77216</v>
      </c>
      <c r="L3833">
        <v>1158</v>
      </c>
      <c r="M3833">
        <v>82398</v>
      </c>
      <c r="N3833">
        <v>1266</v>
      </c>
      <c r="O3833">
        <v>1</v>
      </c>
      <c r="P3833">
        <v>39</v>
      </c>
      <c r="Q3833">
        <v>30</v>
      </c>
      <c r="R3833">
        <v>2611</v>
      </c>
      <c r="S3833">
        <v>56</v>
      </c>
      <c r="T3833">
        <v>1950</v>
      </c>
      <c r="U3833">
        <v>1</v>
      </c>
      <c r="V3833">
        <v>210</v>
      </c>
    </row>
    <row r="3834" spans="1:22" x14ac:dyDescent="0.3">
      <c r="A3834" s="42">
        <v>44052</v>
      </c>
      <c r="B3834" t="s">
        <v>127</v>
      </c>
      <c r="C3834">
        <v>787</v>
      </c>
      <c r="D3834">
        <v>5</v>
      </c>
      <c r="E3834">
        <v>781</v>
      </c>
      <c r="F3834">
        <v>5</v>
      </c>
      <c r="G3834">
        <v>6</v>
      </c>
      <c r="H3834">
        <v>0</v>
      </c>
      <c r="I3834">
        <v>958</v>
      </c>
      <c r="J3834">
        <v>5</v>
      </c>
      <c r="K3834">
        <v>4458</v>
      </c>
      <c r="L3834">
        <v>33</v>
      </c>
      <c r="M3834">
        <v>5416</v>
      </c>
      <c r="N3834">
        <v>38</v>
      </c>
      <c r="O3834">
        <v>0</v>
      </c>
      <c r="P3834">
        <v>0</v>
      </c>
      <c r="Q3834">
        <v>0</v>
      </c>
      <c r="R3834">
        <v>708</v>
      </c>
      <c r="S3834">
        <v>5</v>
      </c>
      <c r="T3834">
        <v>79</v>
      </c>
      <c r="U3834">
        <v>1</v>
      </c>
      <c r="V3834">
        <v>4</v>
      </c>
    </row>
    <row r="3835" spans="1:22" x14ac:dyDescent="0.3">
      <c r="A3835" s="42">
        <v>44052</v>
      </c>
      <c r="B3835" t="s">
        <v>128</v>
      </c>
      <c r="C3835">
        <v>508</v>
      </c>
      <c r="D3835">
        <v>19</v>
      </c>
      <c r="E3835">
        <v>499</v>
      </c>
      <c r="F3835">
        <v>19</v>
      </c>
      <c r="G3835">
        <v>9</v>
      </c>
      <c r="H3835">
        <v>0</v>
      </c>
      <c r="I3835">
        <v>568</v>
      </c>
      <c r="J3835">
        <v>19</v>
      </c>
      <c r="K3835">
        <v>6674</v>
      </c>
      <c r="L3835">
        <v>155</v>
      </c>
      <c r="M3835">
        <v>7242</v>
      </c>
      <c r="N3835">
        <v>174</v>
      </c>
      <c r="O3835">
        <v>0</v>
      </c>
      <c r="P3835">
        <v>8</v>
      </c>
      <c r="Q3835">
        <v>0</v>
      </c>
      <c r="R3835">
        <v>255</v>
      </c>
      <c r="S3835">
        <v>19</v>
      </c>
      <c r="T3835">
        <v>245</v>
      </c>
      <c r="U3835">
        <v>0</v>
      </c>
      <c r="V3835">
        <v>28</v>
      </c>
    </row>
    <row r="3836" spans="1:22" x14ac:dyDescent="0.3">
      <c r="A3836" s="42">
        <v>44052</v>
      </c>
      <c r="B3836" t="s">
        <v>114</v>
      </c>
      <c r="C3836">
        <v>562</v>
      </c>
      <c r="D3836">
        <v>12</v>
      </c>
      <c r="E3836">
        <v>558</v>
      </c>
      <c r="F3836">
        <v>12</v>
      </c>
      <c r="G3836">
        <v>4</v>
      </c>
      <c r="H3836">
        <v>0</v>
      </c>
      <c r="I3836">
        <v>666</v>
      </c>
      <c r="J3836">
        <v>14</v>
      </c>
      <c r="K3836">
        <v>6378</v>
      </c>
      <c r="L3836">
        <v>107</v>
      </c>
      <c r="M3836">
        <v>7044</v>
      </c>
      <c r="N3836">
        <v>121</v>
      </c>
      <c r="O3836">
        <v>0</v>
      </c>
      <c r="P3836">
        <v>6</v>
      </c>
      <c r="Q3836">
        <v>2</v>
      </c>
      <c r="R3836">
        <v>311</v>
      </c>
      <c r="S3836">
        <v>10</v>
      </c>
      <c r="T3836">
        <v>245</v>
      </c>
      <c r="U3836">
        <v>0</v>
      </c>
      <c r="V3836">
        <v>24</v>
      </c>
    </row>
    <row r="3837" spans="1:22" x14ac:dyDescent="0.3">
      <c r="A3837" s="42">
        <v>44052</v>
      </c>
      <c r="B3837" t="s">
        <v>92</v>
      </c>
      <c r="C3837">
        <v>75</v>
      </c>
      <c r="D3837">
        <v>2</v>
      </c>
      <c r="E3837">
        <v>75</v>
      </c>
      <c r="F3837">
        <v>2</v>
      </c>
      <c r="G3837">
        <v>0</v>
      </c>
      <c r="H3837">
        <v>0</v>
      </c>
      <c r="I3837">
        <v>82</v>
      </c>
      <c r="J3837">
        <v>2</v>
      </c>
      <c r="K3837">
        <v>2329</v>
      </c>
      <c r="L3837">
        <v>109</v>
      </c>
      <c r="M3837">
        <v>2411</v>
      </c>
      <c r="N3837">
        <v>111</v>
      </c>
      <c r="O3837">
        <v>0</v>
      </c>
      <c r="P3837">
        <v>1</v>
      </c>
      <c r="Q3837">
        <v>0</v>
      </c>
      <c r="R3837">
        <v>23</v>
      </c>
      <c r="S3837">
        <v>2</v>
      </c>
      <c r="T3837">
        <v>51</v>
      </c>
      <c r="U3837">
        <v>0</v>
      </c>
      <c r="V3837">
        <v>6</v>
      </c>
    </row>
    <row r="3838" spans="1:22" x14ac:dyDescent="0.3">
      <c r="A3838" s="42">
        <v>44052</v>
      </c>
      <c r="B3838" t="s">
        <v>85</v>
      </c>
      <c r="C3838">
        <v>302</v>
      </c>
      <c r="D3838">
        <v>22</v>
      </c>
      <c r="E3838">
        <v>301</v>
      </c>
      <c r="F3838">
        <v>22</v>
      </c>
      <c r="G3838">
        <v>1</v>
      </c>
      <c r="H3838">
        <v>0</v>
      </c>
      <c r="I3838">
        <v>373</v>
      </c>
      <c r="J3838">
        <v>25</v>
      </c>
      <c r="K3838">
        <v>4532</v>
      </c>
      <c r="L3838">
        <v>162</v>
      </c>
      <c r="M3838">
        <v>4905</v>
      </c>
      <c r="N3838">
        <v>187</v>
      </c>
      <c r="O3838">
        <v>0</v>
      </c>
      <c r="P3838">
        <v>1</v>
      </c>
      <c r="Q3838">
        <v>1</v>
      </c>
      <c r="R3838">
        <v>156</v>
      </c>
      <c r="S3838">
        <v>21</v>
      </c>
      <c r="T3838">
        <v>145</v>
      </c>
      <c r="U3838">
        <v>0</v>
      </c>
      <c r="V3838">
        <v>11</v>
      </c>
    </row>
    <row r="3839" spans="1:22" x14ac:dyDescent="0.3">
      <c r="A3839" s="42">
        <v>44052</v>
      </c>
      <c r="B3839" t="s">
        <v>78</v>
      </c>
      <c r="C3839">
        <v>742</v>
      </c>
      <c r="D3839">
        <v>17</v>
      </c>
      <c r="E3839">
        <v>721</v>
      </c>
      <c r="F3839">
        <v>17</v>
      </c>
      <c r="G3839">
        <v>21</v>
      </c>
      <c r="H3839">
        <v>0</v>
      </c>
      <c r="I3839">
        <v>816</v>
      </c>
      <c r="J3839">
        <v>20</v>
      </c>
      <c r="K3839">
        <v>7489</v>
      </c>
      <c r="L3839">
        <v>133</v>
      </c>
      <c r="M3839">
        <v>8305</v>
      </c>
      <c r="N3839">
        <v>153</v>
      </c>
      <c r="O3839">
        <v>0</v>
      </c>
      <c r="P3839">
        <v>3</v>
      </c>
      <c r="Q3839">
        <v>8</v>
      </c>
      <c r="R3839">
        <v>448</v>
      </c>
      <c r="S3839">
        <v>9</v>
      </c>
      <c r="T3839">
        <v>291</v>
      </c>
      <c r="U3839">
        <v>0</v>
      </c>
      <c r="V3839">
        <v>20</v>
      </c>
    </row>
    <row r="3840" spans="1:22" x14ac:dyDescent="0.3">
      <c r="A3840" s="42">
        <v>44052</v>
      </c>
      <c r="B3840" t="s">
        <v>96</v>
      </c>
      <c r="C3840">
        <v>860</v>
      </c>
      <c r="D3840">
        <v>2</v>
      </c>
      <c r="E3840">
        <v>855</v>
      </c>
      <c r="F3840">
        <v>2</v>
      </c>
      <c r="G3840">
        <v>5</v>
      </c>
      <c r="H3840">
        <v>0</v>
      </c>
      <c r="I3840">
        <v>1021</v>
      </c>
      <c r="J3840">
        <v>5</v>
      </c>
      <c r="K3840">
        <v>4801</v>
      </c>
      <c r="L3840">
        <v>45</v>
      </c>
      <c r="M3840">
        <v>5822</v>
      </c>
      <c r="N3840">
        <v>50</v>
      </c>
      <c r="O3840">
        <v>0</v>
      </c>
      <c r="P3840">
        <v>13</v>
      </c>
      <c r="Q3840">
        <v>0</v>
      </c>
      <c r="R3840">
        <v>715</v>
      </c>
      <c r="S3840">
        <v>2</v>
      </c>
      <c r="T3840">
        <v>132</v>
      </c>
      <c r="U3840">
        <v>0</v>
      </c>
      <c r="V3840">
        <v>60</v>
      </c>
    </row>
    <row r="3841" spans="1:22" x14ac:dyDescent="0.3">
      <c r="A3841" s="42">
        <v>44052</v>
      </c>
      <c r="B3841" t="s">
        <v>88</v>
      </c>
      <c r="C3841">
        <v>1102</v>
      </c>
      <c r="D3841">
        <v>38</v>
      </c>
      <c r="E3841">
        <v>1075</v>
      </c>
      <c r="F3841">
        <v>36</v>
      </c>
      <c r="G3841">
        <v>27</v>
      </c>
      <c r="H3841">
        <v>2</v>
      </c>
      <c r="I3841">
        <v>1224</v>
      </c>
      <c r="J3841">
        <v>37</v>
      </c>
      <c r="K3841">
        <v>14885</v>
      </c>
      <c r="L3841">
        <v>353</v>
      </c>
      <c r="M3841">
        <v>16109</v>
      </c>
      <c r="N3841">
        <v>390</v>
      </c>
      <c r="O3841">
        <v>0</v>
      </c>
      <c r="P3841">
        <v>17</v>
      </c>
      <c r="Q3841">
        <v>3</v>
      </c>
      <c r="R3841">
        <v>676</v>
      </c>
      <c r="S3841">
        <v>35</v>
      </c>
      <c r="T3841">
        <v>409</v>
      </c>
      <c r="U3841">
        <v>0</v>
      </c>
      <c r="V3841">
        <v>57</v>
      </c>
    </row>
    <row r="3842" spans="1:22" x14ac:dyDescent="0.3">
      <c r="A3842" s="42">
        <v>44052</v>
      </c>
      <c r="B3842" t="s">
        <v>79</v>
      </c>
      <c r="C3842">
        <v>224</v>
      </c>
      <c r="D3842">
        <v>2</v>
      </c>
      <c r="E3842">
        <v>223</v>
      </c>
      <c r="F3842">
        <v>2</v>
      </c>
      <c r="G3842">
        <v>1</v>
      </c>
      <c r="H3842">
        <v>0</v>
      </c>
      <c r="I3842">
        <v>279</v>
      </c>
      <c r="J3842">
        <v>2</v>
      </c>
      <c r="K3842">
        <v>3466</v>
      </c>
      <c r="L3842">
        <v>10</v>
      </c>
      <c r="M3842">
        <v>3745</v>
      </c>
      <c r="N3842">
        <v>12</v>
      </c>
      <c r="O3842">
        <v>0</v>
      </c>
      <c r="P3842">
        <v>4</v>
      </c>
      <c r="Q3842">
        <v>1</v>
      </c>
      <c r="R3842">
        <v>144</v>
      </c>
      <c r="S3842">
        <v>1</v>
      </c>
      <c r="T3842">
        <v>76</v>
      </c>
      <c r="U3842">
        <v>0</v>
      </c>
      <c r="V3842">
        <v>22</v>
      </c>
    </row>
    <row r="3843" spans="1:22" x14ac:dyDescent="0.3">
      <c r="A3843" s="42">
        <v>44052</v>
      </c>
      <c r="B3843" t="s">
        <v>115</v>
      </c>
      <c r="C3843">
        <v>301</v>
      </c>
      <c r="D3843">
        <v>11</v>
      </c>
      <c r="E3843">
        <v>299</v>
      </c>
      <c r="F3843">
        <v>11</v>
      </c>
      <c r="G3843">
        <v>2</v>
      </c>
      <c r="H3843">
        <v>0</v>
      </c>
      <c r="I3843">
        <v>347</v>
      </c>
      <c r="J3843">
        <v>14</v>
      </c>
      <c r="K3843">
        <v>4717</v>
      </c>
      <c r="L3843">
        <v>89</v>
      </c>
      <c r="M3843">
        <v>5064</v>
      </c>
      <c r="N3843">
        <v>103</v>
      </c>
      <c r="O3843">
        <v>0</v>
      </c>
      <c r="P3843">
        <v>3</v>
      </c>
      <c r="Q3843">
        <v>0</v>
      </c>
      <c r="R3843">
        <v>159</v>
      </c>
      <c r="S3843">
        <v>11</v>
      </c>
      <c r="T3843">
        <v>139</v>
      </c>
      <c r="U3843">
        <v>0</v>
      </c>
      <c r="V3843">
        <v>14</v>
      </c>
    </row>
    <row r="3844" spans="1:22" x14ac:dyDescent="0.3">
      <c r="A3844" s="42">
        <v>44052</v>
      </c>
      <c r="B3844" t="s">
        <v>2</v>
      </c>
      <c r="C3844">
        <v>1257</v>
      </c>
      <c r="D3844">
        <v>32</v>
      </c>
      <c r="E3844">
        <v>1251</v>
      </c>
      <c r="F3844">
        <v>32</v>
      </c>
      <c r="G3844">
        <v>6</v>
      </c>
      <c r="H3844">
        <v>0</v>
      </c>
      <c r="I3844">
        <v>1481</v>
      </c>
      <c r="J3844">
        <v>38</v>
      </c>
      <c r="K3844">
        <v>12928</v>
      </c>
      <c r="L3844">
        <v>276</v>
      </c>
      <c r="M3844">
        <v>14409</v>
      </c>
      <c r="N3844">
        <v>314</v>
      </c>
      <c r="O3844">
        <v>0</v>
      </c>
      <c r="P3844">
        <v>7</v>
      </c>
      <c r="Q3844">
        <v>12</v>
      </c>
      <c r="R3844">
        <v>675</v>
      </c>
      <c r="S3844">
        <v>20</v>
      </c>
      <c r="T3844">
        <v>575</v>
      </c>
      <c r="U3844">
        <v>0</v>
      </c>
      <c r="V3844">
        <v>40</v>
      </c>
    </row>
    <row r="3845" spans="1:22" x14ac:dyDescent="0.3">
      <c r="A3845" s="42">
        <v>44052</v>
      </c>
      <c r="B3845" t="s">
        <v>80</v>
      </c>
      <c r="C3845">
        <v>547</v>
      </c>
      <c r="D3845">
        <v>16</v>
      </c>
      <c r="E3845">
        <v>542</v>
      </c>
      <c r="F3845">
        <v>16</v>
      </c>
      <c r="G3845">
        <v>5</v>
      </c>
      <c r="H3845">
        <v>0</v>
      </c>
      <c r="I3845">
        <v>664</v>
      </c>
      <c r="J3845">
        <v>18</v>
      </c>
      <c r="K3845">
        <v>8946</v>
      </c>
      <c r="L3845">
        <v>198</v>
      </c>
      <c r="M3845">
        <v>9610</v>
      </c>
      <c r="N3845">
        <v>216</v>
      </c>
      <c r="O3845">
        <v>0</v>
      </c>
      <c r="P3845">
        <v>20</v>
      </c>
      <c r="Q3845">
        <v>1</v>
      </c>
      <c r="R3845">
        <v>370</v>
      </c>
      <c r="S3845">
        <v>15</v>
      </c>
      <c r="T3845">
        <v>157</v>
      </c>
      <c r="U3845">
        <v>0</v>
      </c>
      <c r="V3845">
        <v>38</v>
      </c>
    </row>
    <row r="3846" spans="1:22" x14ac:dyDescent="0.3">
      <c r="A3846" s="42">
        <v>44052</v>
      </c>
      <c r="B3846" t="s">
        <v>110</v>
      </c>
      <c r="C3846">
        <v>378</v>
      </c>
      <c r="D3846">
        <v>7</v>
      </c>
      <c r="E3846">
        <v>335</v>
      </c>
      <c r="F3846">
        <v>5</v>
      </c>
      <c r="G3846">
        <v>43</v>
      </c>
      <c r="H3846">
        <v>2</v>
      </c>
      <c r="I3846">
        <v>426</v>
      </c>
      <c r="J3846">
        <v>13</v>
      </c>
      <c r="K3846">
        <v>3753</v>
      </c>
      <c r="L3846">
        <v>56</v>
      </c>
      <c r="M3846">
        <v>4179</v>
      </c>
      <c r="N3846">
        <v>69</v>
      </c>
      <c r="O3846">
        <v>0</v>
      </c>
      <c r="P3846">
        <v>5</v>
      </c>
      <c r="Q3846">
        <v>0</v>
      </c>
      <c r="R3846">
        <v>171</v>
      </c>
      <c r="S3846">
        <v>7</v>
      </c>
      <c r="T3846">
        <v>202</v>
      </c>
      <c r="U3846">
        <v>0</v>
      </c>
      <c r="V3846">
        <v>21</v>
      </c>
    </row>
    <row r="3847" spans="1:22" x14ac:dyDescent="0.3">
      <c r="A3847" s="42">
        <v>44052</v>
      </c>
      <c r="B3847" t="s">
        <v>97</v>
      </c>
      <c r="C3847">
        <v>106</v>
      </c>
      <c r="D3847">
        <v>2</v>
      </c>
      <c r="E3847">
        <v>106</v>
      </c>
      <c r="F3847">
        <v>2</v>
      </c>
      <c r="G3847">
        <v>0</v>
      </c>
      <c r="H3847">
        <v>0</v>
      </c>
      <c r="I3847">
        <v>129</v>
      </c>
      <c r="J3847">
        <v>3</v>
      </c>
      <c r="K3847">
        <v>1785</v>
      </c>
      <c r="L3847">
        <v>17</v>
      </c>
      <c r="M3847">
        <v>1914</v>
      </c>
      <c r="N3847">
        <v>20</v>
      </c>
      <c r="O3847">
        <v>0</v>
      </c>
      <c r="P3847">
        <v>0</v>
      </c>
      <c r="Q3847">
        <v>1</v>
      </c>
      <c r="R3847">
        <v>64</v>
      </c>
      <c r="S3847">
        <v>1</v>
      </c>
      <c r="T3847">
        <v>42</v>
      </c>
      <c r="U3847">
        <v>0</v>
      </c>
      <c r="V3847">
        <v>5</v>
      </c>
    </row>
    <row r="3848" spans="1:22" x14ac:dyDescent="0.3">
      <c r="A3848" s="42">
        <v>44052</v>
      </c>
      <c r="B3848" t="s">
        <v>70</v>
      </c>
      <c r="C3848">
        <v>444</v>
      </c>
      <c r="D3848">
        <v>26</v>
      </c>
      <c r="E3848">
        <v>430</v>
      </c>
      <c r="F3848">
        <v>26</v>
      </c>
      <c r="G3848">
        <v>14</v>
      </c>
      <c r="H3848">
        <v>0</v>
      </c>
      <c r="I3848">
        <v>500</v>
      </c>
      <c r="J3848">
        <v>29</v>
      </c>
      <c r="K3848">
        <v>5184</v>
      </c>
      <c r="L3848">
        <v>240</v>
      </c>
      <c r="M3848">
        <v>5684</v>
      </c>
      <c r="N3848">
        <v>269</v>
      </c>
      <c r="O3848">
        <v>0</v>
      </c>
      <c r="P3848">
        <v>9</v>
      </c>
      <c r="Q3848">
        <v>2</v>
      </c>
      <c r="R3848">
        <v>224</v>
      </c>
      <c r="S3848">
        <v>24</v>
      </c>
      <c r="T3848">
        <v>211</v>
      </c>
      <c r="U3848">
        <v>0</v>
      </c>
      <c r="V3848">
        <v>32</v>
      </c>
    </row>
    <row r="3849" spans="1:22" x14ac:dyDescent="0.3">
      <c r="A3849" s="42">
        <v>44052</v>
      </c>
      <c r="B3849" t="s">
        <v>56</v>
      </c>
      <c r="C3849">
        <v>1939</v>
      </c>
      <c r="D3849">
        <v>37</v>
      </c>
      <c r="E3849">
        <v>1930</v>
      </c>
      <c r="F3849">
        <v>36</v>
      </c>
      <c r="G3849">
        <v>9</v>
      </c>
      <c r="H3849">
        <v>1</v>
      </c>
      <c r="I3849">
        <v>2245</v>
      </c>
      <c r="J3849">
        <v>49</v>
      </c>
      <c r="K3849">
        <v>25201</v>
      </c>
      <c r="L3849">
        <v>376</v>
      </c>
      <c r="M3849">
        <v>27446</v>
      </c>
      <c r="N3849">
        <v>425</v>
      </c>
      <c r="O3849">
        <v>0</v>
      </c>
      <c r="P3849">
        <v>13</v>
      </c>
      <c r="Q3849">
        <v>9</v>
      </c>
      <c r="R3849">
        <v>878</v>
      </c>
      <c r="S3849">
        <v>28</v>
      </c>
      <c r="T3849">
        <v>1048</v>
      </c>
      <c r="U3849">
        <v>0</v>
      </c>
      <c r="V3849">
        <v>85</v>
      </c>
    </row>
    <row r="3850" spans="1:22" x14ac:dyDescent="0.3">
      <c r="A3850" s="42">
        <v>44052</v>
      </c>
      <c r="B3850" t="s">
        <v>129</v>
      </c>
      <c r="C3850">
        <v>63</v>
      </c>
      <c r="D3850">
        <v>2</v>
      </c>
      <c r="E3850">
        <v>61</v>
      </c>
      <c r="F3850">
        <v>2</v>
      </c>
      <c r="G3850">
        <v>2</v>
      </c>
      <c r="H3850">
        <v>0</v>
      </c>
      <c r="I3850">
        <v>75</v>
      </c>
      <c r="J3850">
        <v>2</v>
      </c>
      <c r="K3850">
        <v>969</v>
      </c>
      <c r="L3850">
        <v>23</v>
      </c>
      <c r="M3850">
        <v>1044</v>
      </c>
      <c r="N3850">
        <v>25</v>
      </c>
      <c r="O3850">
        <v>0</v>
      </c>
      <c r="P3850">
        <v>0</v>
      </c>
      <c r="Q3850">
        <v>0</v>
      </c>
      <c r="R3850">
        <v>33</v>
      </c>
      <c r="S3850">
        <v>2</v>
      </c>
      <c r="T3850">
        <v>30</v>
      </c>
      <c r="U3850">
        <v>0</v>
      </c>
      <c r="V3850">
        <v>0</v>
      </c>
    </row>
    <row r="3851" spans="1:22" x14ac:dyDescent="0.3">
      <c r="A3851" s="42">
        <v>44052</v>
      </c>
      <c r="B3851" t="s">
        <v>104</v>
      </c>
      <c r="C3851">
        <v>122</v>
      </c>
      <c r="D3851">
        <v>4</v>
      </c>
      <c r="E3851">
        <v>118</v>
      </c>
      <c r="F3851">
        <v>4</v>
      </c>
      <c r="G3851">
        <v>4</v>
      </c>
      <c r="H3851">
        <v>0</v>
      </c>
      <c r="I3851">
        <v>138</v>
      </c>
      <c r="J3851">
        <v>5</v>
      </c>
      <c r="K3851">
        <v>4985</v>
      </c>
      <c r="L3851">
        <v>41</v>
      </c>
      <c r="M3851">
        <v>5123</v>
      </c>
      <c r="N3851">
        <v>46</v>
      </c>
      <c r="O3851">
        <v>0</v>
      </c>
      <c r="P3851">
        <v>1</v>
      </c>
      <c r="Q3851">
        <v>0</v>
      </c>
      <c r="R3851">
        <v>56</v>
      </c>
      <c r="S3851">
        <v>4</v>
      </c>
      <c r="T3851">
        <v>65</v>
      </c>
      <c r="U3851">
        <v>0</v>
      </c>
      <c r="V3851">
        <v>2</v>
      </c>
    </row>
    <row r="3852" spans="1:22" x14ac:dyDescent="0.3">
      <c r="A3852" s="42">
        <v>44052</v>
      </c>
      <c r="B3852" t="s">
        <v>111</v>
      </c>
      <c r="C3852">
        <v>565</v>
      </c>
      <c r="D3852">
        <v>19</v>
      </c>
      <c r="E3852">
        <v>555</v>
      </c>
      <c r="F3852">
        <v>19</v>
      </c>
      <c r="G3852">
        <v>10</v>
      </c>
      <c r="H3852">
        <v>0</v>
      </c>
      <c r="I3852">
        <v>629</v>
      </c>
      <c r="J3852">
        <v>25</v>
      </c>
      <c r="K3852">
        <v>5614</v>
      </c>
      <c r="L3852">
        <v>204</v>
      </c>
      <c r="M3852">
        <v>6243</v>
      </c>
      <c r="N3852">
        <v>229</v>
      </c>
      <c r="O3852">
        <v>0</v>
      </c>
      <c r="P3852">
        <v>4</v>
      </c>
      <c r="Q3852">
        <v>2</v>
      </c>
      <c r="R3852">
        <v>217</v>
      </c>
      <c r="S3852">
        <v>17</v>
      </c>
      <c r="T3852">
        <v>344</v>
      </c>
      <c r="U3852">
        <v>0</v>
      </c>
      <c r="V3852">
        <v>21</v>
      </c>
    </row>
    <row r="3853" spans="1:22" x14ac:dyDescent="0.3">
      <c r="A3853" s="42">
        <v>44052</v>
      </c>
      <c r="B3853" t="s">
        <v>57</v>
      </c>
      <c r="C3853">
        <v>2924</v>
      </c>
      <c r="D3853">
        <v>64</v>
      </c>
      <c r="E3853">
        <v>2880</v>
      </c>
      <c r="F3853">
        <v>65</v>
      </c>
      <c r="G3853">
        <v>44</v>
      </c>
      <c r="H3853">
        <v>-1</v>
      </c>
      <c r="I3853">
        <v>2998</v>
      </c>
      <c r="J3853">
        <v>40</v>
      </c>
      <c r="K3853">
        <v>175869</v>
      </c>
      <c r="L3853">
        <v>1801</v>
      </c>
      <c r="M3853">
        <v>178867</v>
      </c>
      <c r="N3853">
        <v>1841</v>
      </c>
      <c r="O3853">
        <v>0</v>
      </c>
      <c r="P3853">
        <v>14</v>
      </c>
      <c r="Q3853">
        <v>27</v>
      </c>
      <c r="R3853">
        <v>1566</v>
      </c>
      <c r="S3853">
        <v>37</v>
      </c>
      <c r="T3853">
        <v>1344</v>
      </c>
      <c r="U3853">
        <v>0</v>
      </c>
      <c r="V3853">
        <v>71</v>
      </c>
    </row>
    <row r="3854" spans="1:22" x14ac:dyDescent="0.3">
      <c r="A3854" s="42">
        <v>44052</v>
      </c>
      <c r="B3854" t="s">
        <v>89</v>
      </c>
      <c r="C3854">
        <v>195</v>
      </c>
      <c r="D3854">
        <v>15</v>
      </c>
      <c r="E3854">
        <v>193</v>
      </c>
      <c r="F3854">
        <v>15</v>
      </c>
      <c r="G3854">
        <v>2</v>
      </c>
      <c r="H3854">
        <v>0</v>
      </c>
      <c r="I3854">
        <v>220</v>
      </c>
      <c r="J3854">
        <v>15</v>
      </c>
      <c r="K3854">
        <v>3993</v>
      </c>
      <c r="L3854">
        <v>69</v>
      </c>
      <c r="M3854">
        <v>4213</v>
      </c>
      <c r="N3854">
        <v>84</v>
      </c>
      <c r="O3854">
        <v>0</v>
      </c>
      <c r="P3854">
        <v>1</v>
      </c>
      <c r="Q3854">
        <v>0</v>
      </c>
      <c r="R3854">
        <v>101</v>
      </c>
      <c r="S3854">
        <v>15</v>
      </c>
      <c r="T3854">
        <v>93</v>
      </c>
      <c r="U3854">
        <v>0</v>
      </c>
      <c r="V3854">
        <v>6</v>
      </c>
    </row>
    <row r="3855" spans="1:22" x14ac:dyDescent="0.3">
      <c r="A3855" s="42">
        <v>44052</v>
      </c>
      <c r="B3855" t="s">
        <v>44</v>
      </c>
      <c r="C3855">
        <v>3161</v>
      </c>
      <c r="D3855">
        <v>33</v>
      </c>
      <c r="E3855">
        <v>3128</v>
      </c>
      <c r="F3855">
        <v>31</v>
      </c>
      <c r="G3855">
        <v>33</v>
      </c>
      <c r="H3855">
        <v>2</v>
      </c>
      <c r="I3855">
        <v>3605</v>
      </c>
      <c r="J3855">
        <v>49</v>
      </c>
      <c r="K3855">
        <v>122250</v>
      </c>
      <c r="L3855">
        <v>-1405</v>
      </c>
      <c r="M3855">
        <v>125855</v>
      </c>
      <c r="N3855">
        <v>-1356</v>
      </c>
      <c r="O3855">
        <v>0</v>
      </c>
      <c r="P3855">
        <v>10</v>
      </c>
      <c r="Q3855">
        <v>40</v>
      </c>
      <c r="R3855">
        <v>1771</v>
      </c>
      <c r="S3855">
        <v>-7</v>
      </c>
      <c r="T3855">
        <v>1380</v>
      </c>
      <c r="U3855">
        <v>-1</v>
      </c>
      <c r="V3855">
        <v>38</v>
      </c>
    </row>
    <row r="3856" spans="1:22" x14ac:dyDescent="0.3">
      <c r="A3856" s="42">
        <v>44052</v>
      </c>
      <c r="B3856" t="s">
        <v>81</v>
      </c>
      <c r="C3856">
        <v>81</v>
      </c>
      <c r="D3856">
        <v>2</v>
      </c>
      <c r="E3856">
        <v>79</v>
      </c>
      <c r="F3856">
        <v>2</v>
      </c>
      <c r="G3856">
        <v>2</v>
      </c>
      <c r="H3856">
        <v>0</v>
      </c>
      <c r="I3856">
        <v>91</v>
      </c>
      <c r="J3856">
        <v>2</v>
      </c>
      <c r="K3856">
        <v>1811</v>
      </c>
      <c r="L3856">
        <v>44</v>
      </c>
      <c r="M3856">
        <v>1902</v>
      </c>
      <c r="N3856">
        <v>46</v>
      </c>
      <c r="O3856">
        <v>0</v>
      </c>
      <c r="P3856">
        <v>0</v>
      </c>
      <c r="Q3856">
        <v>0</v>
      </c>
      <c r="R3856">
        <v>54</v>
      </c>
      <c r="S3856">
        <v>2</v>
      </c>
      <c r="T3856">
        <v>27</v>
      </c>
      <c r="U3856">
        <v>0</v>
      </c>
      <c r="V3856">
        <v>4</v>
      </c>
    </row>
    <row r="3857" spans="1:22" x14ac:dyDescent="0.3">
      <c r="A3857" s="42">
        <v>44052</v>
      </c>
      <c r="B3857" t="s">
        <v>130</v>
      </c>
      <c r="C3857">
        <v>35</v>
      </c>
      <c r="D3857">
        <v>4</v>
      </c>
      <c r="E3857">
        <v>35</v>
      </c>
      <c r="F3857">
        <v>4</v>
      </c>
      <c r="G3857">
        <v>0</v>
      </c>
      <c r="H3857">
        <v>0</v>
      </c>
      <c r="I3857">
        <v>36</v>
      </c>
      <c r="J3857">
        <v>4</v>
      </c>
      <c r="K3857">
        <v>667</v>
      </c>
      <c r="L3857">
        <v>12</v>
      </c>
      <c r="M3857">
        <v>703</v>
      </c>
      <c r="N3857">
        <v>16</v>
      </c>
      <c r="O3857">
        <v>0</v>
      </c>
      <c r="P3857">
        <v>1</v>
      </c>
      <c r="Q3857">
        <v>0</v>
      </c>
      <c r="R3857">
        <v>15</v>
      </c>
      <c r="S3857">
        <v>4</v>
      </c>
      <c r="T3857">
        <v>19</v>
      </c>
      <c r="U3857">
        <v>0</v>
      </c>
      <c r="V3857">
        <v>0</v>
      </c>
    </row>
    <row r="3858" spans="1:22" x14ac:dyDescent="0.3">
      <c r="A3858" s="42">
        <v>44052</v>
      </c>
      <c r="B3858" t="s">
        <v>131</v>
      </c>
      <c r="C3858">
        <v>206</v>
      </c>
      <c r="D3858">
        <v>2</v>
      </c>
      <c r="E3858">
        <v>201</v>
      </c>
      <c r="F3858">
        <v>2</v>
      </c>
      <c r="G3858">
        <v>5</v>
      </c>
      <c r="H3858">
        <v>0</v>
      </c>
      <c r="I3858">
        <v>223</v>
      </c>
      <c r="J3858">
        <v>2</v>
      </c>
      <c r="K3858">
        <v>1940</v>
      </c>
      <c r="L3858">
        <v>37</v>
      </c>
      <c r="M3858">
        <v>2163</v>
      </c>
      <c r="N3858">
        <v>39</v>
      </c>
      <c r="O3858">
        <v>0</v>
      </c>
      <c r="P3858">
        <v>3</v>
      </c>
      <c r="Q3858">
        <v>17</v>
      </c>
      <c r="R3858">
        <v>123</v>
      </c>
      <c r="S3858">
        <v>-15</v>
      </c>
      <c r="T3858">
        <v>80</v>
      </c>
      <c r="U3858">
        <v>0</v>
      </c>
      <c r="V3858">
        <v>10</v>
      </c>
    </row>
    <row r="3859" spans="1:22" x14ac:dyDescent="0.3">
      <c r="A3859" s="42">
        <v>44052</v>
      </c>
      <c r="B3859" t="s">
        <v>71</v>
      </c>
      <c r="C3859">
        <v>1767</v>
      </c>
      <c r="D3859">
        <v>27</v>
      </c>
      <c r="E3859">
        <v>1753</v>
      </c>
      <c r="F3859">
        <v>27</v>
      </c>
      <c r="G3859">
        <v>14</v>
      </c>
      <c r="H3859">
        <v>0</v>
      </c>
      <c r="I3859">
        <v>2101</v>
      </c>
      <c r="J3859">
        <v>35</v>
      </c>
      <c r="K3859">
        <v>17941</v>
      </c>
      <c r="L3859">
        <v>273</v>
      </c>
      <c r="M3859">
        <v>20042</v>
      </c>
      <c r="N3859">
        <v>308</v>
      </c>
      <c r="O3859">
        <v>0</v>
      </c>
      <c r="P3859">
        <v>18</v>
      </c>
      <c r="Q3859">
        <v>3</v>
      </c>
      <c r="R3859">
        <v>1250</v>
      </c>
      <c r="S3859">
        <v>24</v>
      </c>
      <c r="T3859">
        <v>499</v>
      </c>
      <c r="U3859">
        <v>0</v>
      </c>
      <c r="V3859">
        <v>55</v>
      </c>
    </row>
    <row r="3860" spans="1:22" x14ac:dyDescent="0.3">
      <c r="A3860" s="42">
        <v>44052</v>
      </c>
      <c r="B3860" t="s">
        <v>132</v>
      </c>
      <c r="C3860">
        <v>536</v>
      </c>
      <c r="D3860">
        <v>8</v>
      </c>
      <c r="E3860">
        <v>535</v>
      </c>
      <c r="F3860">
        <v>8</v>
      </c>
      <c r="G3860">
        <v>1</v>
      </c>
      <c r="H3860">
        <v>0</v>
      </c>
      <c r="I3860">
        <v>641</v>
      </c>
      <c r="J3860">
        <v>12</v>
      </c>
      <c r="K3860">
        <v>5826</v>
      </c>
      <c r="L3860">
        <v>68</v>
      </c>
      <c r="M3860">
        <v>6467</v>
      </c>
      <c r="N3860">
        <v>80</v>
      </c>
      <c r="O3860">
        <v>0</v>
      </c>
      <c r="P3860">
        <v>2</v>
      </c>
      <c r="Q3860">
        <v>1</v>
      </c>
      <c r="R3860">
        <v>406</v>
      </c>
      <c r="S3860">
        <v>7</v>
      </c>
      <c r="T3860">
        <v>128</v>
      </c>
      <c r="U3860">
        <v>0</v>
      </c>
      <c r="V3860">
        <v>14</v>
      </c>
    </row>
    <row r="3861" spans="1:22" x14ac:dyDescent="0.3">
      <c r="A3861" s="42">
        <v>44052</v>
      </c>
      <c r="B3861" t="s">
        <v>72</v>
      </c>
      <c r="C3861">
        <v>475</v>
      </c>
      <c r="D3861">
        <v>14</v>
      </c>
      <c r="E3861">
        <v>454</v>
      </c>
      <c r="F3861">
        <v>14</v>
      </c>
      <c r="G3861">
        <v>21</v>
      </c>
      <c r="H3861">
        <v>0</v>
      </c>
      <c r="I3861">
        <v>557</v>
      </c>
      <c r="J3861">
        <v>19</v>
      </c>
      <c r="K3861">
        <v>10708</v>
      </c>
      <c r="L3861">
        <v>181</v>
      </c>
      <c r="M3861">
        <v>11265</v>
      </c>
      <c r="N3861">
        <v>200</v>
      </c>
      <c r="O3861">
        <v>0</v>
      </c>
      <c r="P3861">
        <v>2</v>
      </c>
      <c r="Q3861">
        <v>1</v>
      </c>
      <c r="R3861">
        <v>215</v>
      </c>
      <c r="S3861">
        <v>13</v>
      </c>
      <c r="T3861">
        <v>258</v>
      </c>
      <c r="U3861">
        <v>0</v>
      </c>
      <c r="V3861">
        <v>16</v>
      </c>
    </row>
    <row r="3862" spans="1:22" x14ac:dyDescent="0.3">
      <c r="A3862" s="42">
        <v>44052</v>
      </c>
      <c r="B3862" t="s">
        <v>52</v>
      </c>
      <c r="C3862">
        <v>1558</v>
      </c>
      <c r="D3862">
        <v>23</v>
      </c>
      <c r="E3862">
        <v>1555</v>
      </c>
      <c r="F3862">
        <v>23</v>
      </c>
      <c r="G3862">
        <v>3</v>
      </c>
      <c r="H3862">
        <v>0</v>
      </c>
      <c r="I3862">
        <v>1959</v>
      </c>
      <c r="J3862">
        <v>30</v>
      </c>
      <c r="K3862">
        <v>10444</v>
      </c>
      <c r="L3862">
        <v>131</v>
      </c>
      <c r="M3862">
        <v>12403</v>
      </c>
      <c r="N3862">
        <v>161</v>
      </c>
      <c r="O3862">
        <v>0</v>
      </c>
      <c r="P3862">
        <v>19</v>
      </c>
      <c r="Q3862">
        <v>3</v>
      </c>
      <c r="R3862">
        <v>945</v>
      </c>
      <c r="S3862">
        <v>20</v>
      </c>
      <c r="T3862">
        <v>594</v>
      </c>
      <c r="U3862">
        <v>3</v>
      </c>
      <c r="V3862">
        <v>98</v>
      </c>
    </row>
    <row r="3863" spans="1:22" x14ac:dyDescent="0.3">
      <c r="A3863" s="42">
        <v>44052</v>
      </c>
      <c r="B3863" t="s">
        <v>19</v>
      </c>
      <c r="C3863">
        <v>6553</v>
      </c>
      <c r="D3863">
        <v>90</v>
      </c>
      <c r="E3863">
        <v>6542</v>
      </c>
      <c r="F3863">
        <v>90</v>
      </c>
      <c r="G3863">
        <v>11</v>
      </c>
      <c r="H3863">
        <v>0</v>
      </c>
      <c r="I3863">
        <v>8015</v>
      </c>
      <c r="J3863">
        <v>117</v>
      </c>
      <c r="K3863">
        <v>48909</v>
      </c>
      <c r="L3863">
        <v>792</v>
      </c>
      <c r="M3863">
        <v>56924</v>
      </c>
      <c r="N3863">
        <v>909</v>
      </c>
      <c r="O3863">
        <v>0</v>
      </c>
      <c r="P3863">
        <v>54</v>
      </c>
      <c r="Q3863">
        <v>32</v>
      </c>
      <c r="R3863">
        <v>3784</v>
      </c>
      <c r="S3863">
        <v>58</v>
      </c>
      <c r="T3863">
        <v>2715</v>
      </c>
      <c r="U3863">
        <v>0</v>
      </c>
      <c r="V3863">
        <v>191</v>
      </c>
    </row>
    <row r="3864" spans="1:22" x14ac:dyDescent="0.3">
      <c r="A3864" s="42">
        <v>44052</v>
      </c>
      <c r="B3864" t="s">
        <v>73</v>
      </c>
      <c r="C3864">
        <v>119</v>
      </c>
      <c r="D3864">
        <v>1</v>
      </c>
      <c r="E3864">
        <v>116</v>
      </c>
      <c r="F3864">
        <v>1</v>
      </c>
      <c r="G3864">
        <v>3</v>
      </c>
      <c r="H3864">
        <v>0</v>
      </c>
      <c r="I3864">
        <v>128</v>
      </c>
      <c r="J3864">
        <v>2</v>
      </c>
      <c r="K3864">
        <v>2402</v>
      </c>
      <c r="L3864">
        <v>51</v>
      </c>
      <c r="M3864">
        <v>2530</v>
      </c>
      <c r="N3864">
        <v>53</v>
      </c>
      <c r="O3864">
        <v>0</v>
      </c>
      <c r="P3864">
        <v>0</v>
      </c>
      <c r="Q3864">
        <v>1</v>
      </c>
      <c r="R3864">
        <v>50</v>
      </c>
      <c r="S3864">
        <v>0</v>
      </c>
      <c r="T3864">
        <v>69</v>
      </c>
      <c r="U3864">
        <v>0</v>
      </c>
      <c r="V3864">
        <v>7</v>
      </c>
    </row>
    <row r="3865" spans="1:22" x14ac:dyDescent="0.3">
      <c r="A3865" s="42">
        <v>44052</v>
      </c>
      <c r="B3865" t="s">
        <v>133</v>
      </c>
      <c r="C3865">
        <v>105</v>
      </c>
      <c r="D3865">
        <v>0</v>
      </c>
      <c r="E3865">
        <v>105</v>
      </c>
      <c r="F3865">
        <v>0</v>
      </c>
      <c r="G3865">
        <v>0</v>
      </c>
      <c r="H3865">
        <v>0</v>
      </c>
      <c r="I3865">
        <v>130</v>
      </c>
      <c r="J3865">
        <v>1</v>
      </c>
      <c r="K3865">
        <v>2992</v>
      </c>
      <c r="L3865">
        <v>15</v>
      </c>
      <c r="M3865">
        <v>3122</v>
      </c>
      <c r="N3865">
        <v>16</v>
      </c>
      <c r="O3865">
        <v>0</v>
      </c>
      <c r="P3865">
        <v>0</v>
      </c>
      <c r="Q3865">
        <v>0</v>
      </c>
      <c r="R3865">
        <v>71</v>
      </c>
      <c r="S3865">
        <v>0</v>
      </c>
      <c r="T3865">
        <v>34</v>
      </c>
      <c r="U3865">
        <v>0</v>
      </c>
      <c r="V3865">
        <v>5</v>
      </c>
    </row>
    <row r="3866" spans="1:22" x14ac:dyDescent="0.3">
      <c r="A3866" s="42">
        <v>44052</v>
      </c>
      <c r="B3866" t="s">
        <v>50</v>
      </c>
      <c r="C3866">
        <v>1886</v>
      </c>
      <c r="D3866">
        <v>36</v>
      </c>
      <c r="E3866">
        <v>1827</v>
      </c>
      <c r="F3866">
        <v>36</v>
      </c>
      <c r="G3866">
        <v>59</v>
      </c>
      <c r="H3866">
        <v>0</v>
      </c>
      <c r="I3866">
        <v>2056</v>
      </c>
      <c r="J3866">
        <v>47</v>
      </c>
      <c r="K3866">
        <v>16845</v>
      </c>
      <c r="L3866">
        <v>362</v>
      </c>
      <c r="M3866">
        <v>18901</v>
      </c>
      <c r="N3866">
        <v>409</v>
      </c>
      <c r="O3866">
        <v>0</v>
      </c>
      <c r="P3866">
        <v>7</v>
      </c>
      <c r="Q3866">
        <v>5</v>
      </c>
      <c r="R3866">
        <v>1222</v>
      </c>
      <c r="S3866">
        <v>31</v>
      </c>
      <c r="T3866">
        <v>657</v>
      </c>
      <c r="U3866">
        <v>0</v>
      </c>
      <c r="V3866">
        <v>66</v>
      </c>
    </row>
    <row r="3867" spans="1:22" x14ac:dyDescent="0.3">
      <c r="A3867" s="42">
        <v>44052</v>
      </c>
      <c r="B3867" t="s">
        <v>43</v>
      </c>
      <c r="C3867">
        <v>23238</v>
      </c>
      <c r="D3867">
        <v>322</v>
      </c>
      <c r="E3867">
        <v>23185</v>
      </c>
      <c r="F3867">
        <v>322</v>
      </c>
      <c r="G3867">
        <v>53</v>
      </c>
      <c r="H3867">
        <v>0</v>
      </c>
      <c r="I3867">
        <v>28380</v>
      </c>
      <c r="J3867">
        <v>311</v>
      </c>
      <c r="K3867">
        <v>242017</v>
      </c>
      <c r="L3867">
        <v>2965</v>
      </c>
      <c r="M3867">
        <v>270397</v>
      </c>
      <c r="N3867">
        <v>3276</v>
      </c>
      <c r="O3867">
        <v>3</v>
      </c>
      <c r="P3867">
        <v>304</v>
      </c>
      <c r="Q3867">
        <v>132</v>
      </c>
      <c r="R3867">
        <v>18301</v>
      </c>
      <c r="S3867">
        <v>187</v>
      </c>
      <c r="T3867">
        <v>4633</v>
      </c>
      <c r="U3867">
        <v>16</v>
      </c>
      <c r="V3867">
        <v>1310</v>
      </c>
    </row>
    <row r="3868" spans="1:22" x14ac:dyDescent="0.3">
      <c r="A3868" s="42">
        <v>44052</v>
      </c>
      <c r="B3868" t="s">
        <v>99</v>
      </c>
      <c r="C3868">
        <v>452</v>
      </c>
      <c r="D3868">
        <v>7</v>
      </c>
      <c r="E3868">
        <v>444</v>
      </c>
      <c r="F3868">
        <v>7</v>
      </c>
      <c r="G3868">
        <v>8</v>
      </c>
      <c r="H3868">
        <v>0</v>
      </c>
      <c r="I3868">
        <v>508</v>
      </c>
      <c r="J3868">
        <v>9</v>
      </c>
      <c r="K3868">
        <v>3384</v>
      </c>
      <c r="L3868">
        <v>42</v>
      </c>
      <c r="M3868">
        <v>3892</v>
      </c>
      <c r="N3868">
        <v>51</v>
      </c>
      <c r="O3868">
        <v>0</v>
      </c>
      <c r="P3868">
        <v>4</v>
      </c>
      <c r="Q3868">
        <v>1</v>
      </c>
      <c r="R3868">
        <v>270</v>
      </c>
      <c r="S3868">
        <v>6</v>
      </c>
      <c r="T3868">
        <v>178</v>
      </c>
      <c r="U3868">
        <v>0</v>
      </c>
      <c r="V3868">
        <v>16</v>
      </c>
    </row>
    <row r="3869" spans="1:22" x14ac:dyDescent="0.3">
      <c r="A3869" s="42">
        <v>44052</v>
      </c>
      <c r="B3869" t="s">
        <v>134</v>
      </c>
      <c r="C3869">
        <v>74</v>
      </c>
      <c r="D3869">
        <v>0</v>
      </c>
      <c r="E3869">
        <v>74</v>
      </c>
      <c r="F3869">
        <v>0</v>
      </c>
      <c r="G3869">
        <v>0</v>
      </c>
      <c r="H3869">
        <v>0</v>
      </c>
      <c r="I3869">
        <v>94</v>
      </c>
      <c r="J3869">
        <v>1</v>
      </c>
      <c r="K3869">
        <v>1609</v>
      </c>
      <c r="L3869">
        <v>25</v>
      </c>
      <c r="M3869">
        <v>1703</v>
      </c>
      <c r="N3869">
        <v>26</v>
      </c>
      <c r="O3869">
        <v>0</v>
      </c>
      <c r="P3869">
        <v>0</v>
      </c>
      <c r="Q3869">
        <v>1</v>
      </c>
      <c r="R3869">
        <v>41</v>
      </c>
      <c r="S3869">
        <v>-1</v>
      </c>
      <c r="T3869">
        <v>33</v>
      </c>
      <c r="U3869">
        <v>0</v>
      </c>
      <c r="V3869">
        <v>3</v>
      </c>
    </row>
    <row r="3870" spans="1:22" x14ac:dyDescent="0.3">
      <c r="A3870" s="42">
        <v>44052</v>
      </c>
      <c r="B3870" t="s">
        <v>45</v>
      </c>
      <c r="C3870">
        <v>994</v>
      </c>
      <c r="D3870">
        <v>32</v>
      </c>
      <c r="E3870">
        <v>935</v>
      </c>
      <c r="F3870">
        <v>32</v>
      </c>
      <c r="G3870">
        <v>59</v>
      </c>
      <c r="H3870">
        <v>0</v>
      </c>
      <c r="I3870">
        <v>1059</v>
      </c>
      <c r="J3870">
        <v>37</v>
      </c>
      <c r="K3870">
        <v>15940</v>
      </c>
      <c r="L3870">
        <v>639</v>
      </c>
      <c r="M3870">
        <v>16999</v>
      </c>
      <c r="N3870">
        <v>676</v>
      </c>
      <c r="O3870">
        <v>0</v>
      </c>
      <c r="P3870">
        <v>14</v>
      </c>
      <c r="Q3870">
        <v>8</v>
      </c>
      <c r="R3870">
        <v>630</v>
      </c>
      <c r="S3870">
        <v>24</v>
      </c>
      <c r="T3870">
        <v>350</v>
      </c>
      <c r="U3870">
        <v>0</v>
      </c>
      <c r="V3870">
        <v>80</v>
      </c>
    </row>
    <row r="3871" spans="1:22" x14ac:dyDescent="0.3">
      <c r="A3871" s="42">
        <v>44052</v>
      </c>
      <c r="B3871" t="s">
        <v>53</v>
      </c>
      <c r="C3871">
        <v>3433</v>
      </c>
      <c r="D3871">
        <v>29</v>
      </c>
      <c r="E3871">
        <v>3419</v>
      </c>
      <c r="F3871">
        <v>29</v>
      </c>
      <c r="G3871">
        <v>14</v>
      </c>
      <c r="H3871">
        <v>0</v>
      </c>
      <c r="I3871">
        <v>4144</v>
      </c>
      <c r="J3871">
        <v>32</v>
      </c>
      <c r="K3871">
        <v>25781</v>
      </c>
      <c r="L3871">
        <v>263</v>
      </c>
      <c r="M3871">
        <v>29925</v>
      </c>
      <c r="N3871">
        <v>295</v>
      </c>
      <c r="O3871">
        <v>0</v>
      </c>
      <c r="P3871">
        <v>73</v>
      </c>
      <c r="Q3871">
        <v>18</v>
      </c>
      <c r="R3871">
        <v>2018</v>
      </c>
      <c r="S3871">
        <v>11</v>
      </c>
      <c r="T3871">
        <v>1342</v>
      </c>
      <c r="U3871">
        <v>0</v>
      </c>
      <c r="V3871">
        <v>300</v>
      </c>
    </row>
    <row r="3872" spans="1:22" x14ac:dyDescent="0.3">
      <c r="A3872" s="42">
        <v>44052</v>
      </c>
      <c r="B3872" t="s">
        <v>65</v>
      </c>
      <c r="C3872">
        <v>1208</v>
      </c>
      <c r="D3872">
        <v>13</v>
      </c>
      <c r="E3872">
        <v>1194</v>
      </c>
      <c r="F3872">
        <v>13</v>
      </c>
      <c r="G3872">
        <v>14</v>
      </c>
      <c r="H3872">
        <v>0</v>
      </c>
      <c r="I3872">
        <v>1385</v>
      </c>
      <c r="J3872">
        <v>19</v>
      </c>
      <c r="K3872">
        <v>13769</v>
      </c>
      <c r="L3872">
        <v>303</v>
      </c>
      <c r="M3872">
        <v>15154</v>
      </c>
      <c r="N3872">
        <v>322</v>
      </c>
      <c r="O3872">
        <v>1</v>
      </c>
      <c r="P3872">
        <v>10</v>
      </c>
      <c r="Q3872">
        <v>3</v>
      </c>
      <c r="R3872">
        <v>779</v>
      </c>
      <c r="S3872">
        <v>9</v>
      </c>
      <c r="T3872">
        <v>419</v>
      </c>
      <c r="U3872">
        <v>1</v>
      </c>
      <c r="V3872">
        <v>57</v>
      </c>
    </row>
    <row r="3873" spans="1:22" x14ac:dyDescent="0.3">
      <c r="A3873" s="42">
        <v>44052</v>
      </c>
      <c r="B3873" t="s">
        <v>105</v>
      </c>
      <c r="C3873">
        <v>1583</v>
      </c>
      <c r="D3873">
        <v>1</v>
      </c>
      <c r="E3873">
        <v>1580</v>
      </c>
      <c r="F3873">
        <v>1</v>
      </c>
      <c r="G3873">
        <v>3</v>
      </c>
      <c r="H3873">
        <v>0</v>
      </c>
      <c r="I3873">
        <v>1645</v>
      </c>
      <c r="J3873">
        <v>1</v>
      </c>
      <c r="K3873">
        <v>3317</v>
      </c>
      <c r="L3873">
        <v>18</v>
      </c>
      <c r="M3873">
        <v>4962</v>
      </c>
      <c r="N3873">
        <v>19</v>
      </c>
      <c r="O3873">
        <v>0</v>
      </c>
      <c r="P3873">
        <v>6</v>
      </c>
      <c r="Q3873">
        <v>0</v>
      </c>
      <c r="R3873">
        <v>1505</v>
      </c>
      <c r="S3873">
        <v>1</v>
      </c>
      <c r="T3873">
        <v>72</v>
      </c>
      <c r="U3873">
        <v>0</v>
      </c>
      <c r="V3873">
        <v>17</v>
      </c>
    </row>
    <row r="3874" spans="1:22" x14ac:dyDescent="0.3">
      <c r="A3874" s="42">
        <v>44052</v>
      </c>
      <c r="B3874" t="s">
        <v>98</v>
      </c>
      <c r="C3874">
        <v>166</v>
      </c>
      <c r="D3874">
        <v>5</v>
      </c>
      <c r="E3874">
        <v>162</v>
      </c>
      <c r="F3874">
        <v>5</v>
      </c>
      <c r="G3874">
        <v>4</v>
      </c>
      <c r="H3874">
        <v>0</v>
      </c>
      <c r="I3874">
        <v>178</v>
      </c>
      <c r="J3874">
        <v>7</v>
      </c>
      <c r="K3874">
        <v>3321</v>
      </c>
      <c r="L3874">
        <v>59</v>
      </c>
      <c r="M3874">
        <v>3499</v>
      </c>
      <c r="N3874">
        <v>66</v>
      </c>
      <c r="O3874">
        <v>0</v>
      </c>
      <c r="P3874">
        <v>0</v>
      </c>
      <c r="Q3874">
        <v>2</v>
      </c>
      <c r="R3874">
        <v>67</v>
      </c>
      <c r="S3874">
        <v>3</v>
      </c>
      <c r="T3874">
        <v>99</v>
      </c>
      <c r="U3874">
        <v>0</v>
      </c>
      <c r="V3874">
        <v>3</v>
      </c>
    </row>
    <row r="3875" spans="1:22" x14ac:dyDescent="0.3">
      <c r="A3875" s="42">
        <v>44052</v>
      </c>
      <c r="B3875" t="s">
        <v>106</v>
      </c>
      <c r="C3875">
        <v>160</v>
      </c>
      <c r="D3875">
        <v>6</v>
      </c>
      <c r="E3875">
        <v>156</v>
      </c>
      <c r="F3875">
        <v>6</v>
      </c>
      <c r="G3875">
        <v>4</v>
      </c>
      <c r="H3875">
        <v>0</v>
      </c>
      <c r="I3875">
        <v>175</v>
      </c>
      <c r="J3875">
        <v>6</v>
      </c>
      <c r="K3875">
        <v>2541</v>
      </c>
      <c r="L3875">
        <v>61</v>
      </c>
      <c r="M3875">
        <v>2716</v>
      </c>
      <c r="N3875">
        <v>67</v>
      </c>
      <c r="O3875">
        <v>0</v>
      </c>
      <c r="P3875">
        <v>0</v>
      </c>
      <c r="Q3875">
        <v>1</v>
      </c>
      <c r="R3875">
        <v>72</v>
      </c>
      <c r="S3875">
        <v>5</v>
      </c>
      <c r="T3875">
        <v>88</v>
      </c>
      <c r="U3875">
        <v>0</v>
      </c>
      <c r="V3875">
        <v>2</v>
      </c>
    </row>
    <row r="3876" spans="1:22" x14ac:dyDescent="0.3">
      <c r="A3876" s="42">
        <v>44052</v>
      </c>
      <c r="B3876" t="s">
        <v>135</v>
      </c>
      <c r="C3876">
        <v>36</v>
      </c>
      <c r="D3876">
        <v>0</v>
      </c>
      <c r="E3876">
        <v>36</v>
      </c>
      <c r="F3876">
        <v>0</v>
      </c>
      <c r="G3876">
        <v>0</v>
      </c>
      <c r="H3876">
        <v>0</v>
      </c>
      <c r="I3876">
        <v>39</v>
      </c>
      <c r="J3876">
        <v>0</v>
      </c>
      <c r="K3876">
        <v>775</v>
      </c>
      <c r="L3876">
        <v>6</v>
      </c>
      <c r="M3876">
        <v>814</v>
      </c>
      <c r="N3876">
        <v>6</v>
      </c>
      <c r="O3876">
        <v>0</v>
      </c>
      <c r="P3876">
        <v>0</v>
      </c>
      <c r="Q3876">
        <v>0</v>
      </c>
      <c r="R3876">
        <v>15</v>
      </c>
      <c r="S3876">
        <v>0</v>
      </c>
      <c r="T3876">
        <v>21</v>
      </c>
      <c r="U3876">
        <v>0</v>
      </c>
      <c r="V3876">
        <v>1</v>
      </c>
    </row>
    <row r="3877" spans="1:22" x14ac:dyDescent="0.3">
      <c r="A3877" s="42">
        <v>44052</v>
      </c>
      <c r="B3877" t="s">
        <v>116</v>
      </c>
      <c r="C3877">
        <v>530</v>
      </c>
      <c r="D3877">
        <v>23</v>
      </c>
      <c r="E3877">
        <v>503</v>
      </c>
      <c r="F3877">
        <v>22</v>
      </c>
      <c r="G3877">
        <v>27</v>
      </c>
      <c r="H3877">
        <v>1</v>
      </c>
      <c r="I3877">
        <v>579</v>
      </c>
      <c r="J3877">
        <v>21</v>
      </c>
      <c r="K3877">
        <v>7896</v>
      </c>
      <c r="L3877">
        <v>158</v>
      </c>
      <c r="M3877">
        <v>8475</v>
      </c>
      <c r="N3877">
        <v>179</v>
      </c>
      <c r="O3877">
        <v>0</v>
      </c>
      <c r="P3877">
        <v>4</v>
      </c>
      <c r="Q3877">
        <v>1</v>
      </c>
      <c r="R3877">
        <v>252</v>
      </c>
      <c r="S3877">
        <v>22</v>
      </c>
      <c r="T3877">
        <v>274</v>
      </c>
      <c r="U3877">
        <v>0</v>
      </c>
      <c r="V3877">
        <v>9</v>
      </c>
    </row>
    <row r="3878" spans="1:22" x14ac:dyDescent="0.3">
      <c r="A3878" s="42">
        <v>44052</v>
      </c>
      <c r="B3878" t="s">
        <v>66</v>
      </c>
      <c r="C3878">
        <v>1252</v>
      </c>
      <c r="D3878">
        <v>27</v>
      </c>
      <c r="E3878">
        <v>1221</v>
      </c>
      <c r="F3878">
        <v>27</v>
      </c>
      <c r="G3878">
        <v>31</v>
      </c>
      <c r="H3878">
        <v>0</v>
      </c>
      <c r="I3878">
        <v>1419</v>
      </c>
      <c r="J3878">
        <v>31</v>
      </c>
      <c r="K3878">
        <v>16951</v>
      </c>
      <c r="L3878">
        <v>313</v>
      </c>
      <c r="M3878">
        <v>18370</v>
      </c>
      <c r="N3878">
        <v>344</v>
      </c>
      <c r="O3878">
        <v>0</v>
      </c>
      <c r="P3878">
        <v>2</v>
      </c>
      <c r="Q3878">
        <v>2</v>
      </c>
      <c r="R3878">
        <v>339</v>
      </c>
      <c r="S3878">
        <v>25</v>
      </c>
      <c r="T3878">
        <v>911</v>
      </c>
      <c r="U3878">
        <v>2</v>
      </c>
      <c r="V3878">
        <v>58</v>
      </c>
    </row>
    <row r="3879" spans="1:22" x14ac:dyDescent="0.3">
      <c r="A3879" s="42">
        <v>44052</v>
      </c>
      <c r="B3879" t="s">
        <v>117</v>
      </c>
      <c r="C3879">
        <v>226</v>
      </c>
      <c r="D3879">
        <v>1</v>
      </c>
      <c r="E3879">
        <v>221</v>
      </c>
      <c r="F3879">
        <v>1</v>
      </c>
      <c r="G3879">
        <v>5</v>
      </c>
      <c r="H3879">
        <v>0</v>
      </c>
      <c r="I3879">
        <v>248</v>
      </c>
      <c r="J3879">
        <v>1</v>
      </c>
      <c r="K3879">
        <v>4022</v>
      </c>
      <c r="L3879">
        <v>41</v>
      </c>
      <c r="M3879">
        <v>4270</v>
      </c>
      <c r="N3879">
        <v>42</v>
      </c>
      <c r="O3879">
        <v>0</v>
      </c>
      <c r="P3879">
        <v>2</v>
      </c>
      <c r="Q3879">
        <v>0</v>
      </c>
      <c r="R3879">
        <v>150</v>
      </c>
      <c r="S3879">
        <v>1</v>
      </c>
      <c r="T3879">
        <v>74</v>
      </c>
      <c r="U3879">
        <v>0</v>
      </c>
      <c r="V3879">
        <v>8</v>
      </c>
    </row>
    <row r="3880" spans="1:22" x14ac:dyDescent="0.3">
      <c r="A3880" s="42">
        <v>44052</v>
      </c>
      <c r="B3880" t="s">
        <v>86</v>
      </c>
      <c r="C3880">
        <v>451</v>
      </c>
      <c r="D3880">
        <v>30</v>
      </c>
      <c r="E3880">
        <v>419</v>
      </c>
      <c r="F3880">
        <v>28</v>
      </c>
      <c r="G3880">
        <v>32</v>
      </c>
      <c r="H3880">
        <v>2</v>
      </c>
      <c r="I3880">
        <v>484</v>
      </c>
      <c r="J3880">
        <v>34</v>
      </c>
      <c r="K3880">
        <v>5776</v>
      </c>
      <c r="L3880">
        <v>168</v>
      </c>
      <c r="M3880">
        <v>6260</v>
      </c>
      <c r="N3880">
        <v>202</v>
      </c>
      <c r="O3880">
        <v>0</v>
      </c>
      <c r="P3880">
        <v>4</v>
      </c>
      <c r="Q3880">
        <v>1</v>
      </c>
      <c r="R3880">
        <v>111</v>
      </c>
      <c r="S3880">
        <v>29</v>
      </c>
      <c r="T3880">
        <v>336</v>
      </c>
      <c r="U3880">
        <v>0</v>
      </c>
      <c r="V3880">
        <v>11</v>
      </c>
    </row>
    <row r="3881" spans="1:22" x14ac:dyDescent="0.3">
      <c r="A3881" s="42">
        <v>44052</v>
      </c>
      <c r="B3881" t="s">
        <v>93</v>
      </c>
      <c r="C3881">
        <v>293</v>
      </c>
      <c r="D3881">
        <v>12</v>
      </c>
      <c r="E3881">
        <v>289</v>
      </c>
      <c r="F3881">
        <v>11</v>
      </c>
      <c r="G3881">
        <v>4</v>
      </c>
      <c r="H3881">
        <v>1</v>
      </c>
      <c r="I3881">
        <v>345</v>
      </c>
      <c r="J3881">
        <v>11</v>
      </c>
      <c r="K3881">
        <v>4763</v>
      </c>
      <c r="L3881">
        <v>98</v>
      </c>
      <c r="M3881">
        <v>5108</v>
      </c>
      <c r="N3881">
        <v>109</v>
      </c>
      <c r="O3881">
        <v>0</v>
      </c>
      <c r="P3881">
        <v>5</v>
      </c>
      <c r="Q3881">
        <v>2</v>
      </c>
      <c r="R3881">
        <v>144</v>
      </c>
      <c r="S3881">
        <v>10</v>
      </c>
      <c r="T3881">
        <v>144</v>
      </c>
      <c r="U3881">
        <v>0</v>
      </c>
      <c r="V3881">
        <v>13</v>
      </c>
    </row>
    <row r="3882" spans="1:22" x14ac:dyDescent="0.3">
      <c r="A3882" s="42">
        <v>44052</v>
      </c>
      <c r="B3882" t="s">
        <v>0</v>
      </c>
      <c r="C3882">
        <v>3551</v>
      </c>
      <c r="D3882">
        <v>73</v>
      </c>
      <c r="E3882">
        <v>3536</v>
      </c>
      <c r="F3882">
        <v>72</v>
      </c>
      <c r="G3882">
        <v>15</v>
      </c>
      <c r="H3882">
        <v>1</v>
      </c>
      <c r="I3882">
        <v>4222</v>
      </c>
      <c r="J3882">
        <v>94</v>
      </c>
      <c r="K3882">
        <v>41502</v>
      </c>
      <c r="L3882">
        <v>568</v>
      </c>
      <c r="M3882">
        <v>45724</v>
      </c>
      <c r="N3882">
        <v>662</v>
      </c>
      <c r="O3882">
        <v>0</v>
      </c>
      <c r="P3882">
        <v>25</v>
      </c>
      <c r="Q3882">
        <v>24</v>
      </c>
      <c r="R3882">
        <v>2276</v>
      </c>
      <c r="S3882">
        <v>49</v>
      </c>
      <c r="T3882">
        <v>1250</v>
      </c>
      <c r="U3882">
        <v>0</v>
      </c>
      <c r="V3882">
        <v>97</v>
      </c>
    </row>
    <row r="3883" spans="1:22" x14ac:dyDescent="0.3">
      <c r="A3883" s="42">
        <v>44052</v>
      </c>
      <c r="B3883" t="s">
        <v>58</v>
      </c>
      <c r="C3883">
        <v>2290</v>
      </c>
      <c r="D3883">
        <v>28</v>
      </c>
      <c r="E3883">
        <v>2288</v>
      </c>
      <c r="F3883">
        <v>29</v>
      </c>
      <c r="G3883">
        <v>2</v>
      </c>
      <c r="H3883">
        <v>-1</v>
      </c>
      <c r="I3883">
        <v>2752</v>
      </c>
      <c r="J3883">
        <v>35</v>
      </c>
      <c r="K3883">
        <v>23662</v>
      </c>
      <c r="L3883">
        <v>331</v>
      </c>
      <c r="M3883">
        <v>26414</v>
      </c>
      <c r="N3883">
        <v>366</v>
      </c>
      <c r="O3883">
        <v>0</v>
      </c>
      <c r="P3883">
        <v>23</v>
      </c>
      <c r="Q3883">
        <v>16</v>
      </c>
      <c r="R3883">
        <v>1465</v>
      </c>
      <c r="S3883">
        <v>12</v>
      </c>
      <c r="T3883">
        <v>802</v>
      </c>
      <c r="U3883">
        <v>0</v>
      </c>
      <c r="V3883">
        <v>78</v>
      </c>
    </row>
    <row r="3884" spans="1:22" x14ac:dyDescent="0.3">
      <c r="A3884" s="42">
        <v>44053</v>
      </c>
      <c r="B3884" t="s">
        <v>59</v>
      </c>
      <c r="C3884">
        <v>693</v>
      </c>
      <c r="D3884">
        <v>9</v>
      </c>
      <c r="E3884">
        <v>679</v>
      </c>
      <c r="F3884">
        <v>9</v>
      </c>
      <c r="G3884">
        <v>14</v>
      </c>
      <c r="H3884">
        <v>0</v>
      </c>
      <c r="I3884">
        <v>823</v>
      </c>
      <c r="J3884">
        <v>10</v>
      </c>
      <c r="K3884">
        <v>15486</v>
      </c>
      <c r="L3884">
        <v>130</v>
      </c>
      <c r="M3884">
        <v>16309</v>
      </c>
      <c r="N3884">
        <v>140</v>
      </c>
      <c r="O3884">
        <v>0</v>
      </c>
      <c r="P3884">
        <v>6</v>
      </c>
      <c r="Q3884">
        <v>13</v>
      </c>
      <c r="R3884">
        <v>422</v>
      </c>
      <c r="S3884">
        <v>-4</v>
      </c>
      <c r="T3884">
        <v>265</v>
      </c>
      <c r="U3884">
        <v>0</v>
      </c>
      <c r="V3884">
        <v>30</v>
      </c>
    </row>
    <row r="3885" spans="1:22" x14ac:dyDescent="0.3">
      <c r="A3885" s="42">
        <v>44053</v>
      </c>
      <c r="B3885" t="s">
        <v>90</v>
      </c>
      <c r="C3885">
        <v>928</v>
      </c>
      <c r="D3885">
        <v>0</v>
      </c>
      <c r="E3885">
        <v>912</v>
      </c>
      <c r="F3885">
        <v>0</v>
      </c>
      <c r="G3885">
        <v>16</v>
      </c>
      <c r="H3885">
        <v>0</v>
      </c>
      <c r="I3885">
        <v>1102</v>
      </c>
      <c r="J3885">
        <v>0</v>
      </c>
      <c r="K3885">
        <v>7077</v>
      </c>
      <c r="L3885">
        <v>64</v>
      </c>
      <c r="M3885">
        <v>8179</v>
      </c>
      <c r="N3885">
        <v>64</v>
      </c>
      <c r="O3885">
        <v>0</v>
      </c>
      <c r="P3885">
        <v>11</v>
      </c>
      <c r="Q3885">
        <v>15</v>
      </c>
      <c r="R3885">
        <v>682</v>
      </c>
      <c r="S3885">
        <v>-15</v>
      </c>
      <c r="T3885">
        <v>235</v>
      </c>
      <c r="U3885">
        <v>0</v>
      </c>
      <c r="V3885">
        <v>34</v>
      </c>
    </row>
    <row r="3886" spans="1:22" x14ac:dyDescent="0.3">
      <c r="A3886" s="42">
        <v>44053</v>
      </c>
      <c r="B3886" t="s">
        <v>94</v>
      </c>
      <c r="C3886">
        <v>159</v>
      </c>
      <c r="D3886">
        <v>4</v>
      </c>
      <c r="E3886">
        <v>153</v>
      </c>
      <c r="F3886">
        <v>4</v>
      </c>
      <c r="G3886">
        <v>6</v>
      </c>
      <c r="H3886">
        <v>0</v>
      </c>
      <c r="I3886">
        <v>165</v>
      </c>
      <c r="J3886">
        <v>4</v>
      </c>
      <c r="K3886">
        <v>2176</v>
      </c>
      <c r="L3886">
        <v>48</v>
      </c>
      <c r="M3886">
        <v>2341</v>
      </c>
      <c r="N3886">
        <v>52</v>
      </c>
      <c r="O3886">
        <v>0</v>
      </c>
      <c r="P3886">
        <v>1</v>
      </c>
      <c r="Q3886">
        <v>1</v>
      </c>
      <c r="R3886">
        <v>41</v>
      </c>
      <c r="S3886">
        <v>3</v>
      </c>
      <c r="T3886">
        <v>117</v>
      </c>
      <c r="U3886">
        <v>0</v>
      </c>
      <c r="V3886">
        <v>6</v>
      </c>
    </row>
    <row r="3887" spans="1:22" x14ac:dyDescent="0.3">
      <c r="A3887" s="42">
        <v>44053</v>
      </c>
      <c r="B3887" t="s">
        <v>100</v>
      </c>
      <c r="C3887">
        <v>708</v>
      </c>
      <c r="D3887">
        <v>3</v>
      </c>
      <c r="E3887">
        <v>705</v>
      </c>
      <c r="F3887">
        <v>3</v>
      </c>
      <c r="G3887">
        <v>3</v>
      </c>
      <c r="H3887">
        <v>0</v>
      </c>
      <c r="I3887">
        <v>728</v>
      </c>
      <c r="J3887">
        <v>3</v>
      </c>
      <c r="K3887">
        <v>4663</v>
      </c>
      <c r="L3887">
        <v>8</v>
      </c>
      <c r="M3887">
        <v>5391</v>
      </c>
      <c r="N3887">
        <v>11</v>
      </c>
      <c r="O3887">
        <v>0</v>
      </c>
      <c r="P3887">
        <v>1</v>
      </c>
      <c r="Q3887">
        <v>3</v>
      </c>
      <c r="R3887">
        <v>644</v>
      </c>
      <c r="S3887">
        <v>0</v>
      </c>
      <c r="T3887">
        <v>63</v>
      </c>
      <c r="U3887">
        <v>0</v>
      </c>
      <c r="V3887">
        <v>12</v>
      </c>
    </row>
    <row r="3888" spans="1:22" x14ac:dyDescent="0.3">
      <c r="A3888" s="42">
        <v>44053</v>
      </c>
      <c r="B3888" t="s">
        <v>60</v>
      </c>
      <c r="C3888">
        <v>1314</v>
      </c>
      <c r="D3888">
        <v>11</v>
      </c>
      <c r="E3888">
        <v>1286</v>
      </c>
      <c r="F3888">
        <v>12</v>
      </c>
      <c r="G3888">
        <v>28</v>
      </c>
      <c r="H3888">
        <v>-1</v>
      </c>
      <c r="I3888">
        <v>1542</v>
      </c>
      <c r="J3888">
        <v>15</v>
      </c>
      <c r="K3888">
        <v>16226</v>
      </c>
      <c r="L3888">
        <v>117</v>
      </c>
      <c r="M3888">
        <v>17768</v>
      </c>
      <c r="N3888">
        <v>132</v>
      </c>
      <c r="O3888">
        <v>0</v>
      </c>
      <c r="P3888">
        <v>11</v>
      </c>
      <c r="Q3888">
        <v>29</v>
      </c>
      <c r="R3888">
        <v>793</v>
      </c>
      <c r="S3888">
        <v>-18</v>
      </c>
      <c r="T3888">
        <v>510</v>
      </c>
      <c r="U3888">
        <v>1</v>
      </c>
      <c r="V3888">
        <v>52</v>
      </c>
    </row>
    <row r="3889" spans="1:22" x14ac:dyDescent="0.3">
      <c r="A3889" s="42">
        <v>44053</v>
      </c>
      <c r="B3889" t="s">
        <v>61</v>
      </c>
      <c r="C3889">
        <v>1956</v>
      </c>
      <c r="D3889">
        <v>13</v>
      </c>
      <c r="E3889">
        <v>1916</v>
      </c>
      <c r="F3889">
        <v>13</v>
      </c>
      <c r="G3889">
        <v>40</v>
      </c>
      <c r="H3889">
        <v>0</v>
      </c>
      <c r="I3889">
        <v>2344</v>
      </c>
      <c r="J3889">
        <v>16</v>
      </c>
      <c r="K3889">
        <v>14231</v>
      </c>
      <c r="L3889">
        <v>105</v>
      </c>
      <c r="M3889">
        <v>16575</v>
      </c>
      <c r="N3889">
        <v>121</v>
      </c>
      <c r="O3889">
        <v>1</v>
      </c>
      <c r="P3889">
        <v>13</v>
      </c>
      <c r="Q3889">
        <v>27</v>
      </c>
      <c r="R3889">
        <v>1333</v>
      </c>
      <c r="S3889">
        <v>-15</v>
      </c>
      <c r="T3889">
        <v>610</v>
      </c>
      <c r="U3889">
        <v>0</v>
      </c>
      <c r="V3889">
        <v>105</v>
      </c>
    </row>
    <row r="3890" spans="1:22" x14ac:dyDescent="0.3">
      <c r="A3890" s="42">
        <v>44053</v>
      </c>
      <c r="B3890" t="s">
        <v>49</v>
      </c>
      <c r="C3890">
        <v>254</v>
      </c>
      <c r="D3890">
        <v>6</v>
      </c>
      <c r="E3890">
        <v>245</v>
      </c>
      <c r="F3890">
        <v>4</v>
      </c>
      <c r="G3890">
        <v>9</v>
      </c>
      <c r="H3890">
        <v>2</v>
      </c>
      <c r="I3890">
        <v>291</v>
      </c>
      <c r="J3890">
        <v>6</v>
      </c>
      <c r="K3890">
        <v>6177</v>
      </c>
      <c r="L3890">
        <v>144</v>
      </c>
      <c r="M3890">
        <v>6468</v>
      </c>
      <c r="N3890">
        <v>150</v>
      </c>
      <c r="O3890">
        <v>0</v>
      </c>
      <c r="P3890">
        <v>1</v>
      </c>
      <c r="Q3890">
        <v>5</v>
      </c>
      <c r="R3890">
        <v>133</v>
      </c>
      <c r="S3890">
        <v>1</v>
      </c>
      <c r="T3890">
        <v>120</v>
      </c>
      <c r="U3890">
        <v>0</v>
      </c>
      <c r="V3890">
        <v>11</v>
      </c>
    </row>
    <row r="3891" spans="1:22" x14ac:dyDescent="0.3">
      <c r="A3891" s="42">
        <v>44053</v>
      </c>
      <c r="B3891" t="s">
        <v>95</v>
      </c>
      <c r="C3891">
        <v>151</v>
      </c>
      <c r="D3891">
        <v>4</v>
      </c>
      <c r="E3891">
        <v>142</v>
      </c>
      <c r="F3891">
        <v>4</v>
      </c>
      <c r="G3891">
        <v>9</v>
      </c>
      <c r="H3891">
        <v>0</v>
      </c>
      <c r="I3891">
        <v>190</v>
      </c>
      <c r="J3891">
        <v>4</v>
      </c>
      <c r="K3891">
        <v>2207</v>
      </c>
      <c r="L3891">
        <v>13</v>
      </c>
      <c r="M3891">
        <v>2397</v>
      </c>
      <c r="N3891">
        <v>17</v>
      </c>
      <c r="O3891">
        <v>0</v>
      </c>
      <c r="P3891">
        <v>0</v>
      </c>
      <c r="Q3891">
        <v>3</v>
      </c>
      <c r="R3891">
        <v>89</v>
      </c>
      <c r="S3891">
        <v>1</v>
      </c>
      <c r="T3891">
        <v>62</v>
      </c>
      <c r="U3891">
        <v>0</v>
      </c>
      <c r="V3891">
        <v>5</v>
      </c>
    </row>
    <row r="3892" spans="1:22" x14ac:dyDescent="0.3">
      <c r="A3892" s="42">
        <v>44053</v>
      </c>
      <c r="B3892" t="s">
        <v>67</v>
      </c>
      <c r="C3892">
        <v>325</v>
      </c>
      <c r="D3892">
        <v>11</v>
      </c>
      <c r="E3892">
        <v>288</v>
      </c>
      <c r="F3892">
        <v>11</v>
      </c>
      <c r="G3892">
        <v>37</v>
      </c>
      <c r="H3892">
        <v>0</v>
      </c>
      <c r="I3892">
        <v>342</v>
      </c>
      <c r="J3892">
        <v>10</v>
      </c>
      <c r="K3892">
        <v>4239</v>
      </c>
      <c r="L3892">
        <v>66</v>
      </c>
      <c r="M3892">
        <v>4581</v>
      </c>
      <c r="N3892">
        <v>76</v>
      </c>
      <c r="O3892">
        <v>0</v>
      </c>
      <c r="P3892">
        <v>3</v>
      </c>
      <c r="Q3892">
        <v>8</v>
      </c>
      <c r="R3892">
        <v>101</v>
      </c>
      <c r="S3892">
        <v>3</v>
      </c>
      <c r="T3892">
        <v>221</v>
      </c>
      <c r="U3892">
        <v>0</v>
      </c>
      <c r="V3892">
        <v>16</v>
      </c>
    </row>
    <row r="3893" spans="1:22" x14ac:dyDescent="0.3">
      <c r="A3893" s="42">
        <v>44053</v>
      </c>
      <c r="B3893" t="s">
        <v>101</v>
      </c>
      <c r="C3893">
        <v>524</v>
      </c>
      <c r="D3893">
        <v>2</v>
      </c>
      <c r="E3893">
        <v>507</v>
      </c>
      <c r="F3893">
        <v>2</v>
      </c>
      <c r="G3893">
        <v>17</v>
      </c>
      <c r="H3893">
        <v>0</v>
      </c>
      <c r="I3893">
        <v>579</v>
      </c>
      <c r="J3893">
        <v>5</v>
      </c>
      <c r="K3893">
        <v>8706</v>
      </c>
      <c r="L3893">
        <v>36</v>
      </c>
      <c r="M3893">
        <v>9285</v>
      </c>
      <c r="N3893">
        <v>41</v>
      </c>
      <c r="O3893">
        <v>0</v>
      </c>
      <c r="P3893">
        <v>6</v>
      </c>
      <c r="Q3893">
        <v>9</v>
      </c>
      <c r="R3893">
        <v>132</v>
      </c>
      <c r="S3893">
        <v>-7</v>
      </c>
      <c r="T3893">
        <v>386</v>
      </c>
      <c r="U3893">
        <v>2</v>
      </c>
      <c r="V3893">
        <v>43</v>
      </c>
    </row>
    <row r="3894" spans="1:22" x14ac:dyDescent="0.3">
      <c r="A3894" s="42">
        <v>44053</v>
      </c>
      <c r="B3894" t="s">
        <v>51</v>
      </c>
      <c r="C3894">
        <v>599</v>
      </c>
      <c r="D3894">
        <v>4</v>
      </c>
      <c r="E3894">
        <v>595</v>
      </c>
      <c r="F3894">
        <v>3</v>
      </c>
      <c r="G3894">
        <v>4</v>
      </c>
      <c r="H3894">
        <v>1</v>
      </c>
      <c r="I3894">
        <v>721</v>
      </c>
      <c r="J3894">
        <v>7</v>
      </c>
      <c r="K3894">
        <v>6646</v>
      </c>
      <c r="L3894">
        <v>9</v>
      </c>
      <c r="M3894">
        <v>7367</v>
      </c>
      <c r="N3894">
        <v>16</v>
      </c>
      <c r="O3894">
        <v>0</v>
      </c>
      <c r="P3894">
        <v>7</v>
      </c>
      <c r="Q3894">
        <v>7</v>
      </c>
      <c r="R3894">
        <v>314</v>
      </c>
      <c r="S3894">
        <v>-3</v>
      </c>
      <c r="T3894">
        <v>278</v>
      </c>
      <c r="U3894">
        <v>0</v>
      </c>
      <c r="V3894">
        <v>22</v>
      </c>
    </row>
    <row r="3895" spans="1:22" x14ac:dyDescent="0.3">
      <c r="A3895" s="42">
        <v>44053</v>
      </c>
      <c r="B3895" t="s">
        <v>74</v>
      </c>
      <c r="C3895">
        <v>223</v>
      </c>
      <c r="D3895">
        <v>2</v>
      </c>
      <c r="E3895">
        <v>203</v>
      </c>
      <c r="F3895">
        <v>2</v>
      </c>
      <c r="G3895">
        <v>20</v>
      </c>
      <c r="H3895">
        <v>0</v>
      </c>
      <c r="I3895">
        <v>246</v>
      </c>
      <c r="J3895">
        <v>1</v>
      </c>
      <c r="K3895">
        <v>1934</v>
      </c>
      <c r="L3895">
        <v>27</v>
      </c>
      <c r="M3895">
        <v>2180</v>
      </c>
      <c r="N3895">
        <v>28</v>
      </c>
      <c r="O3895">
        <v>0</v>
      </c>
      <c r="P3895">
        <v>2</v>
      </c>
      <c r="Q3895">
        <v>3</v>
      </c>
      <c r="R3895">
        <v>116</v>
      </c>
      <c r="S3895">
        <v>-1</v>
      </c>
      <c r="T3895">
        <v>105</v>
      </c>
      <c r="U3895">
        <v>0</v>
      </c>
      <c r="V3895">
        <v>9</v>
      </c>
    </row>
    <row r="3896" spans="1:22" x14ac:dyDescent="0.3">
      <c r="A3896" s="42">
        <v>44053</v>
      </c>
      <c r="B3896" t="s">
        <v>82</v>
      </c>
      <c r="C3896">
        <v>276</v>
      </c>
      <c r="D3896">
        <v>4</v>
      </c>
      <c r="E3896">
        <v>262</v>
      </c>
      <c r="F3896">
        <v>4</v>
      </c>
      <c r="G3896">
        <v>14</v>
      </c>
      <c r="H3896">
        <v>0</v>
      </c>
      <c r="I3896">
        <v>305</v>
      </c>
      <c r="J3896">
        <v>4</v>
      </c>
      <c r="K3896">
        <v>5682</v>
      </c>
      <c r="L3896">
        <v>58</v>
      </c>
      <c r="M3896">
        <v>5987</v>
      </c>
      <c r="N3896">
        <v>62</v>
      </c>
      <c r="O3896">
        <v>0</v>
      </c>
      <c r="P3896">
        <v>0</v>
      </c>
      <c r="Q3896">
        <v>10</v>
      </c>
      <c r="R3896">
        <v>149</v>
      </c>
      <c r="S3896">
        <v>-6</v>
      </c>
      <c r="T3896">
        <v>127</v>
      </c>
      <c r="U3896">
        <v>0</v>
      </c>
      <c r="V3896">
        <v>9</v>
      </c>
    </row>
    <row r="3897" spans="1:22" x14ac:dyDescent="0.3">
      <c r="A3897" s="42">
        <v>44053</v>
      </c>
      <c r="B3897" t="s">
        <v>118</v>
      </c>
      <c r="C3897">
        <v>78</v>
      </c>
      <c r="D3897">
        <v>2</v>
      </c>
      <c r="E3897">
        <v>72</v>
      </c>
      <c r="F3897">
        <v>2</v>
      </c>
      <c r="G3897">
        <v>6</v>
      </c>
      <c r="H3897">
        <v>0</v>
      </c>
      <c r="I3897">
        <v>81</v>
      </c>
      <c r="J3897">
        <v>2</v>
      </c>
      <c r="K3897">
        <v>1468</v>
      </c>
      <c r="L3897">
        <v>6</v>
      </c>
      <c r="M3897">
        <v>1549</v>
      </c>
      <c r="N3897">
        <v>8</v>
      </c>
      <c r="O3897">
        <v>0</v>
      </c>
      <c r="P3897">
        <v>0</v>
      </c>
      <c r="Q3897">
        <v>3</v>
      </c>
      <c r="R3897">
        <v>43</v>
      </c>
      <c r="S3897">
        <v>-1</v>
      </c>
      <c r="T3897">
        <v>35</v>
      </c>
      <c r="U3897">
        <v>0</v>
      </c>
      <c r="V3897">
        <v>2</v>
      </c>
    </row>
    <row r="3898" spans="1:22" x14ac:dyDescent="0.3">
      <c r="A3898" s="42">
        <v>44053</v>
      </c>
      <c r="B3898" t="s">
        <v>68</v>
      </c>
      <c r="C3898">
        <v>478</v>
      </c>
      <c r="D3898">
        <v>3</v>
      </c>
      <c r="E3898">
        <v>457</v>
      </c>
      <c r="F3898">
        <v>2</v>
      </c>
      <c r="G3898">
        <v>21</v>
      </c>
      <c r="H3898">
        <v>1</v>
      </c>
      <c r="I3898">
        <v>518</v>
      </c>
      <c r="J3898">
        <v>4</v>
      </c>
      <c r="K3898">
        <v>4924</v>
      </c>
      <c r="L3898">
        <v>30</v>
      </c>
      <c r="M3898">
        <v>5442</v>
      </c>
      <c r="N3898">
        <v>34</v>
      </c>
      <c r="O3898">
        <v>1</v>
      </c>
      <c r="P3898">
        <v>3</v>
      </c>
      <c r="Q3898">
        <v>7</v>
      </c>
      <c r="R3898">
        <v>267</v>
      </c>
      <c r="S3898">
        <v>-5</v>
      </c>
      <c r="T3898">
        <v>208</v>
      </c>
      <c r="U3898">
        <v>1</v>
      </c>
      <c r="V3898">
        <v>16</v>
      </c>
    </row>
    <row r="3899" spans="1:22" x14ac:dyDescent="0.3">
      <c r="A3899" s="42">
        <v>44053</v>
      </c>
      <c r="B3899" t="s">
        <v>107</v>
      </c>
      <c r="C3899">
        <v>548</v>
      </c>
      <c r="D3899">
        <v>3</v>
      </c>
      <c r="E3899">
        <v>512</v>
      </c>
      <c r="F3899">
        <v>6</v>
      </c>
      <c r="G3899">
        <v>36</v>
      </c>
      <c r="H3899">
        <v>-3</v>
      </c>
      <c r="I3899">
        <v>649</v>
      </c>
      <c r="J3899">
        <v>8</v>
      </c>
      <c r="K3899">
        <v>9609</v>
      </c>
      <c r="L3899">
        <v>68</v>
      </c>
      <c r="M3899">
        <v>10258</v>
      </c>
      <c r="N3899">
        <v>76</v>
      </c>
      <c r="O3899">
        <v>0</v>
      </c>
      <c r="P3899">
        <v>3</v>
      </c>
      <c r="Q3899">
        <v>22</v>
      </c>
      <c r="R3899">
        <v>243</v>
      </c>
      <c r="S3899">
        <v>-19</v>
      </c>
      <c r="T3899">
        <v>302</v>
      </c>
      <c r="U3899">
        <v>0</v>
      </c>
      <c r="V3899">
        <v>15</v>
      </c>
    </row>
    <row r="3900" spans="1:22" x14ac:dyDescent="0.3">
      <c r="A3900" s="42">
        <v>44053</v>
      </c>
      <c r="B3900" t="s">
        <v>119</v>
      </c>
      <c r="C3900">
        <v>269</v>
      </c>
      <c r="D3900">
        <v>0</v>
      </c>
      <c r="E3900">
        <v>248</v>
      </c>
      <c r="F3900">
        <v>0</v>
      </c>
      <c r="G3900">
        <v>21</v>
      </c>
      <c r="H3900">
        <v>0</v>
      </c>
      <c r="I3900">
        <v>295</v>
      </c>
      <c r="J3900">
        <v>0</v>
      </c>
      <c r="K3900">
        <v>1910</v>
      </c>
      <c r="L3900">
        <v>16</v>
      </c>
      <c r="M3900">
        <v>2205</v>
      </c>
      <c r="N3900">
        <v>16</v>
      </c>
      <c r="O3900">
        <v>0</v>
      </c>
      <c r="P3900">
        <v>5</v>
      </c>
      <c r="Q3900">
        <v>6</v>
      </c>
      <c r="R3900">
        <v>144</v>
      </c>
      <c r="S3900">
        <v>-6</v>
      </c>
      <c r="T3900">
        <v>120</v>
      </c>
      <c r="U3900">
        <v>0</v>
      </c>
      <c r="V3900">
        <v>11</v>
      </c>
    </row>
    <row r="3901" spans="1:22" x14ac:dyDescent="0.3">
      <c r="A3901" s="42">
        <v>44053</v>
      </c>
      <c r="B3901" t="s">
        <v>54</v>
      </c>
      <c r="C3901">
        <v>458</v>
      </c>
      <c r="D3901">
        <v>1</v>
      </c>
      <c r="E3901">
        <v>457</v>
      </c>
      <c r="F3901">
        <v>1</v>
      </c>
      <c r="G3901">
        <v>1</v>
      </c>
      <c r="H3901">
        <v>0</v>
      </c>
      <c r="I3901">
        <v>586</v>
      </c>
      <c r="J3901">
        <v>-1</v>
      </c>
      <c r="K3901">
        <v>12852</v>
      </c>
      <c r="L3901">
        <v>66</v>
      </c>
      <c r="M3901">
        <v>13438</v>
      </c>
      <c r="N3901">
        <v>65</v>
      </c>
      <c r="O3901">
        <v>0</v>
      </c>
      <c r="P3901">
        <v>6</v>
      </c>
      <c r="Q3901">
        <v>10</v>
      </c>
      <c r="R3901">
        <v>281</v>
      </c>
      <c r="S3901">
        <v>-9</v>
      </c>
      <c r="T3901">
        <v>171</v>
      </c>
      <c r="U3901">
        <v>0</v>
      </c>
      <c r="V3901">
        <v>30</v>
      </c>
    </row>
    <row r="3902" spans="1:22" x14ac:dyDescent="0.3">
      <c r="A3902" s="42">
        <v>44053</v>
      </c>
      <c r="B3902" t="s">
        <v>1</v>
      </c>
      <c r="C3902">
        <v>20722</v>
      </c>
      <c r="D3902">
        <v>102</v>
      </c>
      <c r="E3902">
        <v>20672</v>
      </c>
      <c r="F3902">
        <v>102</v>
      </c>
      <c r="G3902">
        <v>50</v>
      </c>
      <c r="H3902">
        <v>0</v>
      </c>
      <c r="I3902">
        <v>25695</v>
      </c>
      <c r="J3902">
        <v>125</v>
      </c>
      <c r="K3902">
        <v>191518</v>
      </c>
      <c r="L3902">
        <v>2205</v>
      </c>
      <c r="M3902">
        <v>217213</v>
      </c>
      <c r="N3902">
        <v>2330</v>
      </c>
      <c r="O3902">
        <v>4</v>
      </c>
      <c r="P3902">
        <v>217</v>
      </c>
      <c r="Q3902">
        <v>217</v>
      </c>
      <c r="R3902">
        <v>16627</v>
      </c>
      <c r="S3902">
        <v>-119</v>
      </c>
      <c r="T3902">
        <v>3878</v>
      </c>
      <c r="U3902">
        <v>2</v>
      </c>
      <c r="V3902">
        <v>744</v>
      </c>
    </row>
    <row r="3903" spans="1:22" x14ac:dyDescent="0.3">
      <c r="A3903" s="42">
        <v>44053</v>
      </c>
      <c r="B3903" t="s">
        <v>120</v>
      </c>
      <c r="C3903">
        <v>216</v>
      </c>
      <c r="D3903">
        <v>3</v>
      </c>
      <c r="E3903">
        <v>169</v>
      </c>
      <c r="F3903">
        <v>3</v>
      </c>
      <c r="G3903">
        <v>47</v>
      </c>
      <c r="H3903">
        <v>0</v>
      </c>
      <c r="I3903">
        <v>246</v>
      </c>
      <c r="J3903">
        <v>4</v>
      </c>
      <c r="K3903">
        <v>2967</v>
      </c>
      <c r="L3903">
        <v>93</v>
      </c>
      <c r="M3903">
        <v>3213</v>
      </c>
      <c r="N3903">
        <v>97</v>
      </c>
      <c r="O3903">
        <v>0</v>
      </c>
      <c r="P3903">
        <v>3</v>
      </c>
      <c r="Q3903">
        <v>1</v>
      </c>
      <c r="R3903">
        <v>82</v>
      </c>
      <c r="S3903">
        <v>2</v>
      </c>
      <c r="T3903">
        <v>131</v>
      </c>
      <c r="U3903">
        <v>0</v>
      </c>
      <c r="V3903">
        <v>6</v>
      </c>
    </row>
    <row r="3904" spans="1:22" x14ac:dyDescent="0.3">
      <c r="A3904" s="42">
        <v>44053</v>
      </c>
      <c r="B3904" t="s">
        <v>83</v>
      </c>
      <c r="C3904">
        <v>365</v>
      </c>
      <c r="D3904">
        <v>5</v>
      </c>
      <c r="E3904">
        <v>363</v>
      </c>
      <c r="F3904">
        <v>5</v>
      </c>
      <c r="G3904">
        <v>2</v>
      </c>
      <c r="H3904">
        <v>0</v>
      </c>
      <c r="I3904">
        <v>422</v>
      </c>
      <c r="J3904">
        <v>8</v>
      </c>
      <c r="K3904">
        <v>4759</v>
      </c>
      <c r="L3904">
        <v>51</v>
      </c>
      <c r="M3904">
        <v>5181</v>
      </c>
      <c r="N3904">
        <v>59</v>
      </c>
      <c r="O3904">
        <v>0</v>
      </c>
      <c r="P3904">
        <v>2</v>
      </c>
      <c r="Q3904">
        <v>24</v>
      </c>
      <c r="R3904">
        <v>206</v>
      </c>
      <c r="S3904">
        <v>-19</v>
      </c>
      <c r="T3904">
        <v>157</v>
      </c>
      <c r="U3904">
        <v>0</v>
      </c>
      <c r="V3904">
        <v>14</v>
      </c>
    </row>
    <row r="3905" spans="1:22" x14ac:dyDescent="0.3">
      <c r="A3905" s="42">
        <v>44053</v>
      </c>
      <c r="B3905" t="s">
        <v>62</v>
      </c>
      <c r="C3905">
        <v>698</v>
      </c>
      <c r="D3905">
        <v>7</v>
      </c>
      <c r="E3905">
        <v>666</v>
      </c>
      <c r="F3905">
        <v>6</v>
      </c>
      <c r="G3905">
        <v>32</v>
      </c>
      <c r="H3905">
        <v>1</v>
      </c>
      <c r="I3905">
        <v>876</v>
      </c>
      <c r="J3905">
        <v>4</v>
      </c>
      <c r="K3905">
        <v>7927</v>
      </c>
      <c r="L3905">
        <v>64</v>
      </c>
      <c r="M3905">
        <v>8803</v>
      </c>
      <c r="N3905">
        <v>68</v>
      </c>
      <c r="O3905">
        <v>0</v>
      </c>
      <c r="P3905">
        <v>2</v>
      </c>
      <c r="Q3905">
        <v>19</v>
      </c>
      <c r="R3905">
        <v>330</v>
      </c>
      <c r="S3905">
        <v>-12</v>
      </c>
      <c r="T3905">
        <v>366</v>
      </c>
      <c r="U3905">
        <v>0</v>
      </c>
      <c r="V3905">
        <v>34</v>
      </c>
    </row>
    <row r="3906" spans="1:22" x14ac:dyDescent="0.3">
      <c r="A3906" s="42">
        <v>44053</v>
      </c>
      <c r="B3906" t="s">
        <v>55</v>
      </c>
      <c r="C3906">
        <v>663</v>
      </c>
      <c r="D3906">
        <v>13</v>
      </c>
      <c r="E3906">
        <v>640</v>
      </c>
      <c r="F3906">
        <v>13</v>
      </c>
      <c r="G3906">
        <v>23</v>
      </c>
      <c r="H3906">
        <v>0</v>
      </c>
      <c r="I3906">
        <v>739</v>
      </c>
      <c r="J3906">
        <v>14</v>
      </c>
      <c r="K3906">
        <v>5982</v>
      </c>
      <c r="L3906">
        <v>51</v>
      </c>
      <c r="M3906">
        <v>6721</v>
      </c>
      <c r="N3906">
        <v>65</v>
      </c>
      <c r="O3906">
        <v>0</v>
      </c>
      <c r="P3906">
        <v>8</v>
      </c>
      <c r="Q3906">
        <v>11</v>
      </c>
      <c r="R3906">
        <v>292</v>
      </c>
      <c r="S3906">
        <v>2</v>
      </c>
      <c r="T3906">
        <v>363</v>
      </c>
      <c r="U3906">
        <v>0</v>
      </c>
      <c r="V3906">
        <v>40</v>
      </c>
    </row>
    <row r="3907" spans="1:22" x14ac:dyDescent="0.3">
      <c r="A3907" s="42">
        <v>44053</v>
      </c>
      <c r="B3907" t="s">
        <v>69</v>
      </c>
      <c r="C3907">
        <v>702</v>
      </c>
      <c r="D3907">
        <v>4</v>
      </c>
      <c r="E3907">
        <v>695</v>
      </c>
      <c r="F3907">
        <v>4</v>
      </c>
      <c r="G3907">
        <v>7</v>
      </c>
      <c r="H3907">
        <v>0</v>
      </c>
      <c r="I3907">
        <v>884</v>
      </c>
      <c r="J3907">
        <v>4</v>
      </c>
      <c r="K3907">
        <v>10449</v>
      </c>
      <c r="L3907">
        <v>93</v>
      </c>
      <c r="M3907">
        <v>11333</v>
      </c>
      <c r="N3907">
        <v>97</v>
      </c>
      <c r="O3907">
        <v>0</v>
      </c>
      <c r="P3907">
        <v>8</v>
      </c>
      <c r="Q3907">
        <v>9</v>
      </c>
      <c r="R3907">
        <v>431</v>
      </c>
      <c r="S3907">
        <v>-5</v>
      </c>
      <c r="T3907">
        <v>263</v>
      </c>
      <c r="U3907">
        <v>0</v>
      </c>
      <c r="V3907">
        <v>46</v>
      </c>
    </row>
    <row r="3908" spans="1:22" x14ac:dyDescent="0.3">
      <c r="A3908" s="42">
        <v>44053</v>
      </c>
      <c r="B3908" t="s">
        <v>112</v>
      </c>
      <c r="C3908">
        <v>96</v>
      </c>
      <c r="D3908">
        <v>3</v>
      </c>
      <c r="E3908">
        <v>96</v>
      </c>
      <c r="F3908">
        <v>4</v>
      </c>
      <c r="G3908">
        <v>0</v>
      </c>
      <c r="H3908">
        <v>-1</v>
      </c>
      <c r="I3908">
        <v>104</v>
      </c>
      <c r="J3908">
        <v>3</v>
      </c>
      <c r="K3908">
        <v>2211</v>
      </c>
      <c r="L3908">
        <v>11</v>
      </c>
      <c r="M3908">
        <v>2315</v>
      </c>
      <c r="N3908">
        <v>14</v>
      </c>
      <c r="O3908">
        <v>0</v>
      </c>
      <c r="P3908">
        <v>0</v>
      </c>
      <c r="Q3908">
        <v>5</v>
      </c>
      <c r="R3908">
        <v>50</v>
      </c>
      <c r="S3908">
        <v>-2</v>
      </c>
      <c r="T3908">
        <v>46</v>
      </c>
      <c r="U3908">
        <v>0</v>
      </c>
      <c r="V3908">
        <v>8</v>
      </c>
    </row>
    <row r="3909" spans="1:22" x14ac:dyDescent="0.3">
      <c r="A3909" s="42">
        <v>44053</v>
      </c>
      <c r="B3909" t="s">
        <v>75</v>
      </c>
      <c r="C3909">
        <v>332</v>
      </c>
      <c r="D3909">
        <v>2</v>
      </c>
      <c r="E3909">
        <v>325</v>
      </c>
      <c r="F3909">
        <v>2</v>
      </c>
      <c r="G3909">
        <v>7</v>
      </c>
      <c r="H3909">
        <v>0</v>
      </c>
      <c r="I3909">
        <v>412</v>
      </c>
      <c r="J3909">
        <v>1</v>
      </c>
      <c r="K3909">
        <v>7007</v>
      </c>
      <c r="L3909">
        <v>21</v>
      </c>
      <c r="M3909">
        <v>7419</v>
      </c>
      <c r="N3909">
        <v>22</v>
      </c>
      <c r="O3909">
        <v>0</v>
      </c>
      <c r="P3909">
        <v>4</v>
      </c>
      <c r="Q3909">
        <v>9</v>
      </c>
      <c r="R3909">
        <v>188</v>
      </c>
      <c r="S3909">
        <v>-7</v>
      </c>
      <c r="T3909">
        <v>140</v>
      </c>
      <c r="U3909">
        <v>0</v>
      </c>
      <c r="V3909">
        <v>15</v>
      </c>
    </row>
    <row r="3910" spans="1:22" x14ac:dyDescent="0.3">
      <c r="A3910" s="42">
        <v>44053</v>
      </c>
      <c r="B3910" t="s">
        <v>76</v>
      </c>
      <c r="C3910">
        <v>726</v>
      </c>
      <c r="D3910">
        <v>9</v>
      </c>
      <c r="E3910">
        <v>617</v>
      </c>
      <c r="F3910">
        <v>10</v>
      </c>
      <c r="G3910">
        <v>109</v>
      </c>
      <c r="H3910">
        <v>-1</v>
      </c>
      <c r="I3910">
        <v>806</v>
      </c>
      <c r="J3910">
        <v>10</v>
      </c>
      <c r="K3910">
        <v>7784</v>
      </c>
      <c r="L3910">
        <v>100</v>
      </c>
      <c r="M3910">
        <v>8590</v>
      </c>
      <c r="N3910">
        <v>110</v>
      </c>
      <c r="O3910">
        <v>1</v>
      </c>
      <c r="P3910">
        <v>6</v>
      </c>
      <c r="Q3910">
        <v>11</v>
      </c>
      <c r="R3910">
        <v>310</v>
      </c>
      <c r="S3910">
        <v>-3</v>
      </c>
      <c r="T3910">
        <v>410</v>
      </c>
      <c r="U3910">
        <v>1</v>
      </c>
      <c r="V3910">
        <v>27</v>
      </c>
    </row>
    <row r="3911" spans="1:22" x14ac:dyDescent="0.3">
      <c r="A3911" s="42">
        <v>44053</v>
      </c>
      <c r="B3911" t="s">
        <v>113</v>
      </c>
      <c r="C3911">
        <v>385</v>
      </c>
      <c r="D3911">
        <v>4</v>
      </c>
      <c r="E3911">
        <v>383</v>
      </c>
      <c r="F3911">
        <v>4</v>
      </c>
      <c r="G3911">
        <v>2</v>
      </c>
      <c r="H3911">
        <v>0</v>
      </c>
      <c r="I3911">
        <v>463</v>
      </c>
      <c r="J3911">
        <v>5</v>
      </c>
      <c r="K3911">
        <v>5314</v>
      </c>
      <c r="L3911">
        <v>72</v>
      </c>
      <c r="M3911">
        <v>5777</v>
      </c>
      <c r="N3911">
        <v>77</v>
      </c>
      <c r="O3911">
        <v>0</v>
      </c>
      <c r="P3911">
        <v>13</v>
      </c>
      <c r="Q3911">
        <v>10</v>
      </c>
      <c r="R3911">
        <v>213</v>
      </c>
      <c r="S3911">
        <v>-6</v>
      </c>
      <c r="T3911">
        <v>159</v>
      </c>
      <c r="U3911">
        <v>0</v>
      </c>
      <c r="V3911">
        <v>26</v>
      </c>
    </row>
    <row r="3912" spans="1:22" x14ac:dyDescent="0.3">
      <c r="A3912" s="42">
        <v>44053</v>
      </c>
      <c r="B3912" t="s">
        <v>121</v>
      </c>
      <c r="C3912">
        <v>200</v>
      </c>
      <c r="D3912">
        <v>3</v>
      </c>
      <c r="E3912">
        <v>190</v>
      </c>
      <c r="F3912">
        <v>3</v>
      </c>
      <c r="G3912">
        <v>10</v>
      </c>
      <c r="H3912">
        <v>0</v>
      </c>
      <c r="I3912">
        <v>236</v>
      </c>
      <c r="J3912">
        <v>3</v>
      </c>
      <c r="K3912">
        <v>3155</v>
      </c>
      <c r="L3912">
        <v>27</v>
      </c>
      <c r="M3912">
        <v>3391</v>
      </c>
      <c r="N3912">
        <v>30</v>
      </c>
      <c r="O3912">
        <v>0</v>
      </c>
      <c r="P3912">
        <v>0</v>
      </c>
      <c r="Q3912">
        <v>1</v>
      </c>
      <c r="R3912">
        <v>102</v>
      </c>
      <c r="S3912">
        <v>2</v>
      </c>
      <c r="T3912">
        <v>98</v>
      </c>
      <c r="U3912">
        <v>0</v>
      </c>
      <c r="V3912">
        <v>10</v>
      </c>
    </row>
    <row r="3913" spans="1:22" x14ac:dyDescent="0.3">
      <c r="A3913" s="42">
        <v>44053</v>
      </c>
      <c r="B3913" t="s">
        <v>63</v>
      </c>
      <c r="C3913">
        <v>504</v>
      </c>
      <c r="D3913">
        <v>12</v>
      </c>
      <c r="E3913">
        <v>469</v>
      </c>
      <c r="F3913">
        <v>12</v>
      </c>
      <c r="G3913">
        <v>35</v>
      </c>
      <c r="H3913">
        <v>0</v>
      </c>
      <c r="I3913">
        <v>580</v>
      </c>
      <c r="J3913">
        <v>11</v>
      </c>
      <c r="K3913">
        <v>8271</v>
      </c>
      <c r="L3913">
        <v>81</v>
      </c>
      <c r="M3913">
        <v>8851</v>
      </c>
      <c r="N3913">
        <v>92</v>
      </c>
      <c r="O3913">
        <v>0</v>
      </c>
      <c r="P3913">
        <v>8</v>
      </c>
      <c r="Q3913">
        <v>5</v>
      </c>
      <c r="R3913">
        <v>151</v>
      </c>
      <c r="S3913">
        <v>7</v>
      </c>
      <c r="T3913">
        <v>345</v>
      </c>
      <c r="U3913">
        <v>1</v>
      </c>
      <c r="V3913">
        <v>31</v>
      </c>
    </row>
    <row r="3914" spans="1:22" x14ac:dyDescent="0.3">
      <c r="A3914" s="42">
        <v>44053</v>
      </c>
      <c r="B3914" t="s">
        <v>87</v>
      </c>
      <c r="C3914">
        <v>114</v>
      </c>
      <c r="D3914">
        <v>0</v>
      </c>
      <c r="E3914">
        <v>111</v>
      </c>
      <c r="F3914">
        <v>0</v>
      </c>
      <c r="G3914">
        <v>3</v>
      </c>
      <c r="H3914">
        <v>0</v>
      </c>
      <c r="I3914">
        <v>132</v>
      </c>
      <c r="J3914">
        <v>0</v>
      </c>
      <c r="K3914">
        <v>1485</v>
      </c>
      <c r="L3914">
        <v>4</v>
      </c>
      <c r="M3914">
        <v>1617</v>
      </c>
      <c r="N3914">
        <v>4</v>
      </c>
      <c r="O3914">
        <v>0</v>
      </c>
      <c r="P3914">
        <v>2</v>
      </c>
      <c r="Q3914">
        <v>5</v>
      </c>
      <c r="R3914">
        <v>83</v>
      </c>
      <c r="S3914">
        <v>-5</v>
      </c>
      <c r="T3914">
        <v>29</v>
      </c>
      <c r="U3914">
        <v>0</v>
      </c>
      <c r="V3914">
        <v>15</v>
      </c>
    </row>
    <row r="3915" spans="1:22" x14ac:dyDescent="0.3">
      <c r="A3915" s="42">
        <v>44053</v>
      </c>
      <c r="B3915" t="s">
        <v>64</v>
      </c>
      <c r="C3915">
        <v>1405</v>
      </c>
      <c r="D3915">
        <v>9</v>
      </c>
      <c r="E3915">
        <v>1353</v>
      </c>
      <c r="F3915">
        <v>8</v>
      </c>
      <c r="G3915">
        <v>52</v>
      </c>
      <c r="H3915">
        <v>1</v>
      </c>
      <c r="I3915">
        <v>1544</v>
      </c>
      <c r="J3915">
        <v>10</v>
      </c>
      <c r="K3915">
        <v>12515</v>
      </c>
      <c r="L3915">
        <v>118</v>
      </c>
      <c r="M3915">
        <v>14059</v>
      </c>
      <c r="N3915">
        <v>128</v>
      </c>
      <c r="O3915">
        <v>0</v>
      </c>
      <c r="P3915">
        <v>14</v>
      </c>
      <c r="Q3915">
        <v>27</v>
      </c>
      <c r="R3915">
        <v>919</v>
      </c>
      <c r="S3915">
        <v>-18</v>
      </c>
      <c r="T3915">
        <v>472</v>
      </c>
      <c r="U3915">
        <v>0</v>
      </c>
      <c r="V3915">
        <v>63</v>
      </c>
    </row>
    <row r="3916" spans="1:22" x14ac:dyDescent="0.3">
      <c r="A3916" s="42">
        <v>44053</v>
      </c>
      <c r="B3916" t="s">
        <v>47</v>
      </c>
      <c r="C3916">
        <v>6220</v>
      </c>
      <c r="D3916">
        <v>88</v>
      </c>
      <c r="E3916">
        <v>6204</v>
      </c>
      <c r="F3916">
        <v>85</v>
      </c>
      <c r="G3916">
        <v>16</v>
      </c>
      <c r="H3916">
        <v>3</v>
      </c>
      <c r="I3916">
        <v>7132</v>
      </c>
      <c r="J3916">
        <v>87</v>
      </c>
      <c r="K3916">
        <v>70883</v>
      </c>
      <c r="L3916">
        <v>2122</v>
      </c>
      <c r="M3916">
        <v>78015</v>
      </c>
      <c r="N3916">
        <v>2209</v>
      </c>
      <c r="O3916">
        <v>0</v>
      </c>
      <c r="P3916">
        <v>53</v>
      </c>
      <c r="Q3916">
        <v>110</v>
      </c>
      <c r="R3916">
        <v>4701</v>
      </c>
      <c r="S3916">
        <v>-22</v>
      </c>
      <c r="T3916">
        <v>1466</v>
      </c>
      <c r="U3916">
        <v>3</v>
      </c>
      <c r="V3916">
        <v>259</v>
      </c>
    </row>
    <row r="3917" spans="1:22" x14ac:dyDescent="0.3">
      <c r="A3917" s="42">
        <v>44053</v>
      </c>
      <c r="B3917" t="s">
        <v>122</v>
      </c>
      <c r="C3917">
        <v>81</v>
      </c>
      <c r="D3917">
        <v>1</v>
      </c>
      <c r="E3917">
        <v>75</v>
      </c>
      <c r="F3917">
        <v>1</v>
      </c>
      <c r="G3917">
        <v>6</v>
      </c>
      <c r="H3917">
        <v>0</v>
      </c>
      <c r="I3917">
        <v>92</v>
      </c>
      <c r="J3917">
        <v>1</v>
      </c>
      <c r="K3917">
        <v>1192</v>
      </c>
      <c r="L3917">
        <v>2</v>
      </c>
      <c r="M3917">
        <v>1284</v>
      </c>
      <c r="N3917">
        <v>3</v>
      </c>
      <c r="O3917">
        <v>0</v>
      </c>
      <c r="P3917">
        <v>2</v>
      </c>
      <c r="Q3917">
        <v>0</v>
      </c>
      <c r="R3917">
        <v>24</v>
      </c>
      <c r="S3917">
        <v>1</v>
      </c>
      <c r="T3917">
        <v>55</v>
      </c>
      <c r="U3917">
        <v>0</v>
      </c>
      <c r="V3917">
        <v>7</v>
      </c>
    </row>
    <row r="3918" spans="1:22" x14ac:dyDescent="0.3">
      <c r="A3918" s="42">
        <v>44053</v>
      </c>
      <c r="B3918" t="s">
        <v>102</v>
      </c>
      <c r="C3918">
        <v>930</v>
      </c>
      <c r="D3918">
        <v>13</v>
      </c>
      <c r="E3918">
        <v>899</v>
      </c>
      <c r="F3918">
        <v>14</v>
      </c>
      <c r="G3918">
        <v>31</v>
      </c>
      <c r="H3918">
        <v>-1</v>
      </c>
      <c r="I3918">
        <v>1047</v>
      </c>
      <c r="J3918">
        <v>19</v>
      </c>
      <c r="K3918">
        <v>8876</v>
      </c>
      <c r="L3918">
        <v>48</v>
      </c>
      <c r="M3918">
        <v>9923</v>
      </c>
      <c r="N3918">
        <v>67</v>
      </c>
      <c r="O3918">
        <v>0</v>
      </c>
      <c r="P3918">
        <v>17</v>
      </c>
      <c r="Q3918">
        <v>20</v>
      </c>
      <c r="R3918">
        <v>555</v>
      </c>
      <c r="S3918">
        <v>-7</v>
      </c>
      <c r="T3918">
        <v>358</v>
      </c>
      <c r="U3918">
        <v>0</v>
      </c>
      <c r="V3918">
        <v>43</v>
      </c>
    </row>
    <row r="3919" spans="1:22" x14ac:dyDescent="0.3">
      <c r="A3919" s="42">
        <v>44053</v>
      </c>
      <c r="B3919" t="s">
        <v>84</v>
      </c>
      <c r="C3919">
        <v>482</v>
      </c>
      <c r="D3919">
        <v>11</v>
      </c>
      <c r="E3919">
        <v>425</v>
      </c>
      <c r="F3919">
        <v>11</v>
      </c>
      <c r="G3919">
        <v>57</v>
      </c>
      <c r="H3919">
        <v>0</v>
      </c>
      <c r="I3919">
        <v>529</v>
      </c>
      <c r="J3919">
        <v>11</v>
      </c>
      <c r="K3919">
        <v>7213</v>
      </c>
      <c r="L3919">
        <v>164</v>
      </c>
      <c r="M3919">
        <v>7742</v>
      </c>
      <c r="N3919">
        <v>175</v>
      </c>
      <c r="O3919">
        <v>0</v>
      </c>
      <c r="P3919">
        <v>8</v>
      </c>
      <c r="Q3919">
        <v>10</v>
      </c>
      <c r="R3919">
        <v>251</v>
      </c>
      <c r="S3919">
        <v>1</v>
      </c>
      <c r="T3919">
        <v>223</v>
      </c>
      <c r="U3919">
        <v>1</v>
      </c>
      <c r="V3919">
        <v>14</v>
      </c>
    </row>
    <row r="3920" spans="1:22" x14ac:dyDescent="0.3">
      <c r="A3920" s="42">
        <v>44053</v>
      </c>
      <c r="B3920" t="s">
        <v>91</v>
      </c>
      <c r="C3920">
        <v>483</v>
      </c>
      <c r="D3920">
        <v>11</v>
      </c>
      <c r="E3920">
        <v>473</v>
      </c>
      <c r="F3920">
        <v>11</v>
      </c>
      <c r="G3920">
        <v>10</v>
      </c>
      <c r="H3920">
        <v>0</v>
      </c>
      <c r="I3920">
        <v>544</v>
      </c>
      <c r="J3920">
        <v>13</v>
      </c>
      <c r="K3920">
        <v>5704</v>
      </c>
      <c r="L3920">
        <v>79</v>
      </c>
      <c r="M3920">
        <v>6248</v>
      </c>
      <c r="N3920">
        <v>92</v>
      </c>
      <c r="O3920">
        <v>0</v>
      </c>
      <c r="P3920">
        <v>7</v>
      </c>
      <c r="Q3920">
        <v>18</v>
      </c>
      <c r="R3920">
        <v>126</v>
      </c>
      <c r="S3920">
        <v>-7</v>
      </c>
      <c r="T3920">
        <v>350</v>
      </c>
      <c r="U3920">
        <v>4</v>
      </c>
      <c r="V3920">
        <v>38</v>
      </c>
    </row>
    <row r="3921" spans="1:22" x14ac:dyDescent="0.3">
      <c r="A3921" s="42">
        <v>44053</v>
      </c>
      <c r="B3921" t="s">
        <v>108</v>
      </c>
      <c r="C3921">
        <v>510</v>
      </c>
      <c r="D3921">
        <v>10</v>
      </c>
      <c r="E3921">
        <v>491</v>
      </c>
      <c r="F3921">
        <v>11</v>
      </c>
      <c r="G3921">
        <v>19</v>
      </c>
      <c r="H3921">
        <v>-1</v>
      </c>
      <c r="I3921">
        <v>539</v>
      </c>
      <c r="J3921">
        <v>10</v>
      </c>
      <c r="K3921">
        <v>3594</v>
      </c>
      <c r="L3921">
        <v>21</v>
      </c>
      <c r="M3921">
        <v>4133</v>
      </c>
      <c r="N3921">
        <v>31</v>
      </c>
      <c r="O3921">
        <v>0</v>
      </c>
      <c r="P3921">
        <v>6</v>
      </c>
      <c r="Q3921">
        <v>13</v>
      </c>
      <c r="R3921">
        <v>205</v>
      </c>
      <c r="S3921">
        <v>-3</v>
      </c>
      <c r="T3921">
        <v>299</v>
      </c>
      <c r="U3921">
        <v>0</v>
      </c>
      <c r="V3921">
        <v>20</v>
      </c>
    </row>
    <row r="3922" spans="1:22" x14ac:dyDescent="0.3">
      <c r="A3922" s="42">
        <v>44053</v>
      </c>
      <c r="B3922" t="s">
        <v>123</v>
      </c>
      <c r="C3922">
        <v>604</v>
      </c>
      <c r="D3922">
        <v>11</v>
      </c>
      <c r="E3922">
        <v>503</v>
      </c>
      <c r="F3922">
        <v>12</v>
      </c>
      <c r="G3922">
        <v>101</v>
      </c>
      <c r="H3922">
        <v>-1</v>
      </c>
      <c r="I3922">
        <v>707</v>
      </c>
      <c r="J3922">
        <v>20</v>
      </c>
      <c r="K3922">
        <v>4707</v>
      </c>
      <c r="L3922">
        <v>99</v>
      </c>
      <c r="M3922">
        <v>5414</v>
      </c>
      <c r="N3922">
        <v>119</v>
      </c>
      <c r="O3922">
        <v>1</v>
      </c>
      <c r="P3922">
        <v>3</v>
      </c>
      <c r="Q3922">
        <v>15</v>
      </c>
      <c r="R3922">
        <v>252</v>
      </c>
      <c r="S3922">
        <v>-5</v>
      </c>
      <c r="T3922">
        <v>349</v>
      </c>
      <c r="U3922">
        <v>1</v>
      </c>
      <c r="V3922">
        <v>15</v>
      </c>
    </row>
    <row r="3923" spans="1:22" x14ac:dyDescent="0.3">
      <c r="A3923" s="42">
        <v>44053</v>
      </c>
      <c r="B3923" t="s">
        <v>109</v>
      </c>
      <c r="C3923">
        <v>290</v>
      </c>
      <c r="D3923">
        <v>2</v>
      </c>
      <c r="E3923">
        <v>285</v>
      </c>
      <c r="F3923">
        <v>2</v>
      </c>
      <c r="G3923">
        <v>5</v>
      </c>
      <c r="H3923">
        <v>0</v>
      </c>
      <c r="I3923">
        <v>339</v>
      </c>
      <c r="J3923">
        <v>2</v>
      </c>
      <c r="K3923">
        <v>5648</v>
      </c>
      <c r="L3923">
        <v>65</v>
      </c>
      <c r="M3923">
        <v>5987</v>
      </c>
      <c r="N3923">
        <v>67</v>
      </c>
      <c r="O3923">
        <v>0</v>
      </c>
      <c r="P3923">
        <v>0</v>
      </c>
      <c r="Q3923">
        <v>4</v>
      </c>
      <c r="R3923">
        <v>99</v>
      </c>
      <c r="S3923">
        <v>-2</v>
      </c>
      <c r="T3923">
        <v>191</v>
      </c>
      <c r="U3923">
        <v>0</v>
      </c>
      <c r="V3923">
        <v>19</v>
      </c>
    </row>
    <row r="3924" spans="1:22" x14ac:dyDescent="0.3">
      <c r="A3924" s="42">
        <v>44053</v>
      </c>
      <c r="B3924" t="s">
        <v>124</v>
      </c>
      <c r="C3924">
        <v>273</v>
      </c>
      <c r="D3924">
        <v>5</v>
      </c>
      <c r="E3924">
        <v>260</v>
      </c>
      <c r="F3924">
        <v>5</v>
      </c>
      <c r="G3924">
        <v>13</v>
      </c>
      <c r="H3924">
        <v>0</v>
      </c>
      <c r="I3924">
        <v>345</v>
      </c>
      <c r="J3924">
        <v>7</v>
      </c>
      <c r="K3924">
        <v>3412</v>
      </c>
      <c r="L3924">
        <v>19</v>
      </c>
      <c r="M3924">
        <v>3757</v>
      </c>
      <c r="N3924">
        <v>26</v>
      </c>
      <c r="O3924">
        <v>0</v>
      </c>
      <c r="P3924">
        <v>0</v>
      </c>
      <c r="Q3924">
        <v>3</v>
      </c>
      <c r="R3924">
        <v>159</v>
      </c>
      <c r="S3924">
        <v>2</v>
      </c>
      <c r="T3924">
        <v>114</v>
      </c>
      <c r="U3924">
        <v>0</v>
      </c>
      <c r="V3924">
        <v>5</v>
      </c>
    </row>
    <row r="3925" spans="1:22" x14ac:dyDescent="0.3">
      <c r="A3925" s="42">
        <v>44053</v>
      </c>
      <c r="B3925" t="s">
        <v>77</v>
      </c>
      <c r="C3925">
        <v>59</v>
      </c>
      <c r="D3925">
        <v>0</v>
      </c>
      <c r="E3925">
        <v>59</v>
      </c>
      <c r="F3925">
        <v>0</v>
      </c>
      <c r="G3925">
        <v>0</v>
      </c>
      <c r="H3925">
        <v>0</v>
      </c>
      <c r="I3925">
        <v>69</v>
      </c>
      <c r="J3925">
        <v>0</v>
      </c>
      <c r="K3925">
        <v>1244</v>
      </c>
      <c r="L3925">
        <v>13</v>
      </c>
      <c r="M3925">
        <v>1313</v>
      </c>
      <c r="N3925">
        <v>13</v>
      </c>
      <c r="O3925">
        <v>0</v>
      </c>
      <c r="P3925">
        <v>0</v>
      </c>
      <c r="Q3925">
        <v>1</v>
      </c>
      <c r="R3925">
        <v>28</v>
      </c>
      <c r="S3925">
        <v>-1</v>
      </c>
      <c r="T3925">
        <v>31</v>
      </c>
      <c r="U3925">
        <v>0</v>
      </c>
      <c r="V3925">
        <v>5</v>
      </c>
    </row>
    <row r="3926" spans="1:22" x14ac:dyDescent="0.3">
      <c r="A3926" s="42">
        <v>44053</v>
      </c>
      <c r="B3926" t="s">
        <v>125</v>
      </c>
      <c r="C3926">
        <v>128</v>
      </c>
      <c r="D3926">
        <v>4</v>
      </c>
      <c r="E3926">
        <v>118</v>
      </c>
      <c r="F3926">
        <v>4</v>
      </c>
      <c r="G3926">
        <v>10</v>
      </c>
      <c r="H3926">
        <v>0</v>
      </c>
      <c r="I3926">
        <v>147</v>
      </c>
      <c r="J3926">
        <v>4</v>
      </c>
      <c r="K3926">
        <v>3123</v>
      </c>
      <c r="L3926">
        <v>36</v>
      </c>
      <c r="M3926">
        <v>3270</v>
      </c>
      <c r="N3926">
        <v>40</v>
      </c>
      <c r="O3926">
        <v>0</v>
      </c>
      <c r="P3926">
        <v>3</v>
      </c>
      <c r="Q3926">
        <v>1</v>
      </c>
      <c r="R3926">
        <v>41</v>
      </c>
      <c r="S3926">
        <v>3</v>
      </c>
      <c r="T3926">
        <v>84</v>
      </c>
      <c r="U3926">
        <v>0</v>
      </c>
      <c r="V3926">
        <v>3</v>
      </c>
    </row>
    <row r="3927" spans="1:22" x14ac:dyDescent="0.3">
      <c r="A3927" s="42">
        <v>44053</v>
      </c>
      <c r="B3927" t="s">
        <v>126</v>
      </c>
      <c r="C3927">
        <v>129</v>
      </c>
      <c r="D3927">
        <v>2</v>
      </c>
      <c r="E3927">
        <v>124</v>
      </c>
      <c r="F3927">
        <v>2</v>
      </c>
      <c r="G3927">
        <v>5</v>
      </c>
      <c r="H3927">
        <v>0</v>
      </c>
      <c r="I3927">
        <v>147</v>
      </c>
      <c r="J3927">
        <v>2</v>
      </c>
      <c r="K3927">
        <v>1557</v>
      </c>
      <c r="L3927">
        <v>11</v>
      </c>
      <c r="M3927">
        <v>1704</v>
      </c>
      <c r="N3927">
        <v>13</v>
      </c>
      <c r="O3927">
        <v>0</v>
      </c>
      <c r="P3927">
        <v>1</v>
      </c>
      <c r="Q3927">
        <v>2</v>
      </c>
      <c r="R3927">
        <v>94</v>
      </c>
      <c r="S3927">
        <v>0</v>
      </c>
      <c r="T3927">
        <v>34</v>
      </c>
      <c r="U3927">
        <v>0</v>
      </c>
      <c r="V3927">
        <v>7</v>
      </c>
    </row>
    <row r="3928" spans="1:22" x14ac:dyDescent="0.3">
      <c r="A3928" s="42">
        <v>44053</v>
      </c>
      <c r="B3928" t="s">
        <v>48</v>
      </c>
      <c r="C3928">
        <v>584</v>
      </c>
      <c r="D3928">
        <v>16</v>
      </c>
      <c r="E3928">
        <v>525</v>
      </c>
      <c r="F3928">
        <v>12</v>
      </c>
      <c r="G3928">
        <v>59</v>
      </c>
      <c r="H3928">
        <v>4</v>
      </c>
      <c r="I3928">
        <v>632</v>
      </c>
      <c r="J3928">
        <v>16</v>
      </c>
      <c r="K3928">
        <v>8609</v>
      </c>
      <c r="L3928">
        <v>70</v>
      </c>
      <c r="M3928">
        <v>9241</v>
      </c>
      <c r="N3928">
        <v>86</v>
      </c>
      <c r="O3928">
        <v>0</v>
      </c>
      <c r="P3928">
        <v>4</v>
      </c>
      <c r="Q3928">
        <v>15</v>
      </c>
      <c r="R3928">
        <v>353</v>
      </c>
      <c r="S3928">
        <v>1</v>
      </c>
      <c r="T3928">
        <v>227</v>
      </c>
      <c r="U3928">
        <v>0</v>
      </c>
      <c r="V3928">
        <v>26</v>
      </c>
    </row>
    <row r="3929" spans="1:22" x14ac:dyDescent="0.3">
      <c r="A3929" s="42">
        <v>44053</v>
      </c>
      <c r="B3929" t="s">
        <v>103</v>
      </c>
      <c r="C3929">
        <v>285</v>
      </c>
      <c r="D3929">
        <v>5</v>
      </c>
      <c r="E3929">
        <v>281</v>
      </c>
      <c r="F3929">
        <v>5</v>
      </c>
      <c r="G3929">
        <v>4</v>
      </c>
      <c r="H3929">
        <v>0</v>
      </c>
      <c r="I3929">
        <v>294</v>
      </c>
      <c r="J3929">
        <v>5</v>
      </c>
      <c r="K3929">
        <v>3897</v>
      </c>
      <c r="L3929">
        <v>10</v>
      </c>
      <c r="M3929">
        <v>4191</v>
      </c>
      <c r="N3929">
        <v>15</v>
      </c>
      <c r="O3929">
        <v>0</v>
      </c>
      <c r="P3929">
        <v>0</v>
      </c>
      <c r="Q3929">
        <v>0</v>
      </c>
      <c r="R3929">
        <v>43</v>
      </c>
      <c r="S3929">
        <v>5</v>
      </c>
      <c r="T3929">
        <v>242</v>
      </c>
      <c r="U3929">
        <v>1</v>
      </c>
      <c r="V3929">
        <v>10</v>
      </c>
    </row>
    <row r="3930" spans="1:22" x14ac:dyDescent="0.3">
      <c r="A3930" s="42">
        <v>44053</v>
      </c>
      <c r="B3930" t="s">
        <v>46</v>
      </c>
      <c r="C3930">
        <v>4685</v>
      </c>
      <c r="D3930">
        <v>85</v>
      </c>
      <c r="E3930">
        <v>4535</v>
      </c>
      <c r="F3930">
        <v>81</v>
      </c>
      <c r="G3930">
        <v>150</v>
      </c>
      <c r="H3930">
        <v>4</v>
      </c>
      <c r="I3930">
        <v>5282</v>
      </c>
      <c r="J3930">
        <v>100</v>
      </c>
      <c r="K3930">
        <v>78097</v>
      </c>
      <c r="L3930">
        <v>881</v>
      </c>
      <c r="M3930">
        <v>83379</v>
      </c>
      <c r="N3930">
        <v>981</v>
      </c>
      <c r="O3930">
        <v>1</v>
      </c>
      <c r="P3930">
        <v>40</v>
      </c>
      <c r="Q3930">
        <v>117</v>
      </c>
      <c r="R3930">
        <v>2728</v>
      </c>
      <c r="S3930">
        <v>-33</v>
      </c>
      <c r="T3930">
        <v>1917</v>
      </c>
      <c r="U3930">
        <v>1</v>
      </c>
      <c r="V3930">
        <v>211</v>
      </c>
    </row>
    <row r="3931" spans="1:22" x14ac:dyDescent="0.3">
      <c r="A3931" s="42">
        <v>44053</v>
      </c>
      <c r="B3931" t="s">
        <v>127</v>
      </c>
      <c r="C3931">
        <v>792</v>
      </c>
      <c r="D3931">
        <v>5</v>
      </c>
      <c r="E3931">
        <v>786</v>
      </c>
      <c r="F3931">
        <v>5</v>
      </c>
      <c r="G3931">
        <v>6</v>
      </c>
      <c r="H3931">
        <v>0</v>
      </c>
      <c r="I3931">
        <v>965</v>
      </c>
      <c r="J3931">
        <v>7</v>
      </c>
      <c r="K3931">
        <v>4484</v>
      </c>
      <c r="L3931">
        <v>26</v>
      </c>
      <c r="M3931">
        <v>5449</v>
      </c>
      <c r="N3931">
        <v>33</v>
      </c>
      <c r="O3931">
        <v>0</v>
      </c>
      <c r="P3931">
        <v>0</v>
      </c>
      <c r="Q3931">
        <v>4</v>
      </c>
      <c r="R3931">
        <v>712</v>
      </c>
      <c r="S3931">
        <v>1</v>
      </c>
      <c r="T3931">
        <v>80</v>
      </c>
      <c r="U3931">
        <v>0</v>
      </c>
      <c r="V3931">
        <v>4</v>
      </c>
    </row>
    <row r="3932" spans="1:22" x14ac:dyDescent="0.3">
      <c r="A3932" s="42">
        <v>44053</v>
      </c>
      <c r="B3932" t="s">
        <v>128</v>
      </c>
      <c r="C3932">
        <v>514</v>
      </c>
      <c r="D3932">
        <v>6</v>
      </c>
      <c r="E3932">
        <v>505</v>
      </c>
      <c r="F3932">
        <v>6</v>
      </c>
      <c r="G3932">
        <v>9</v>
      </c>
      <c r="H3932">
        <v>0</v>
      </c>
      <c r="I3932">
        <v>574</v>
      </c>
      <c r="J3932">
        <v>6</v>
      </c>
      <c r="K3932">
        <v>6694</v>
      </c>
      <c r="L3932">
        <v>20</v>
      </c>
      <c r="M3932">
        <v>7268</v>
      </c>
      <c r="N3932">
        <v>26</v>
      </c>
      <c r="O3932">
        <v>0</v>
      </c>
      <c r="P3932">
        <v>8</v>
      </c>
      <c r="Q3932">
        <v>3</v>
      </c>
      <c r="R3932">
        <v>258</v>
      </c>
      <c r="S3932">
        <v>3</v>
      </c>
      <c r="T3932">
        <v>248</v>
      </c>
      <c r="U3932">
        <v>1</v>
      </c>
      <c r="V3932">
        <v>29</v>
      </c>
    </row>
    <row r="3933" spans="1:22" x14ac:dyDescent="0.3">
      <c r="A3933" s="42">
        <v>44053</v>
      </c>
      <c r="B3933" t="s">
        <v>114</v>
      </c>
      <c r="C3933">
        <v>575</v>
      </c>
      <c r="D3933">
        <v>13</v>
      </c>
      <c r="E3933">
        <v>571</v>
      </c>
      <c r="F3933">
        <v>13</v>
      </c>
      <c r="G3933">
        <v>4</v>
      </c>
      <c r="H3933">
        <v>0</v>
      </c>
      <c r="I3933">
        <v>679</v>
      </c>
      <c r="J3933">
        <v>13</v>
      </c>
      <c r="K3933">
        <v>6443</v>
      </c>
      <c r="L3933">
        <v>65</v>
      </c>
      <c r="M3933">
        <v>7122</v>
      </c>
      <c r="N3933">
        <v>78</v>
      </c>
      <c r="O3933">
        <v>0</v>
      </c>
      <c r="P3933">
        <v>6</v>
      </c>
      <c r="Q3933">
        <v>5</v>
      </c>
      <c r="R3933">
        <v>316</v>
      </c>
      <c r="S3933">
        <v>8</v>
      </c>
      <c r="T3933">
        <v>253</v>
      </c>
      <c r="U3933">
        <v>0</v>
      </c>
      <c r="V3933">
        <v>24</v>
      </c>
    </row>
    <row r="3934" spans="1:22" x14ac:dyDescent="0.3">
      <c r="A3934" s="42">
        <v>44053</v>
      </c>
      <c r="B3934" t="s">
        <v>92</v>
      </c>
      <c r="C3934">
        <v>74</v>
      </c>
      <c r="D3934">
        <v>-1</v>
      </c>
      <c r="E3934">
        <v>74</v>
      </c>
      <c r="F3934">
        <v>-1</v>
      </c>
      <c r="G3934">
        <v>0</v>
      </c>
      <c r="H3934">
        <v>0</v>
      </c>
      <c r="I3934">
        <v>82</v>
      </c>
      <c r="J3934">
        <v>0</v>
      </c>
      <c r="K3934">
        <v>2343</v>
      </c>
      <c r="L3934">
        <v>14</v>
      </c>
      <c r="M3934">
        <v>2425</v>
      </c>
      <c r="N3934">
        <v>14</v>
      </c>
      <c r="O3934">
        <v>0</v>
      </c>
      <c r="P3934">
        <v>1</v>
      </c>
      <c r="Q3934">
        <v>2</v>
      </c>
      <c r="R3934">
        <v>25</v>
      </c>
      <c r="S3934">
        <v>-3</v>
      </c>
      <c r="T3934">
        <v>48</v>
      </c>
      <c r="U3934">
        <v>0</v>
      </c>
      <c r="V3934">
        <v>6</v>
      </c>
    </row>
    <row r="3935" spans="1:22" x14ac:dyDescent="0.3">
      <c r="A3935" s="42">
        <v>44053</v>
      </c>
      <c r="B3935" t="s">
        <v>85</v>
      </c>
      <c r="C3935">
        <v>309</v>
      </c>
      <c r="D3935">
        <v>7</v>
      </c>
      <c r="E3935">
        <v>308</v>
      </c>
      <c r="F3935">
        <v>7</v>
      </c>
      <c r="G3935">
        <v>1</v>
      </c>
      <c r="H3935">
        <v>0</v>
      </c>
      <c r="I3935">
        <v>381</v>
      </c>
      <c r="J3935">
        <v>8</v>
      </c>
      <c r="K3935">
        <v>4552</v>
      </c>
      <c r="L3935">
        <v>20</v>
      </c>
      <c r="M3935">
        <v>4933</v>
      </c>
      <c r="N3935">
        <v>28</v>
      </c>
      <c r="O3935">
        <v>0</v>
      </c>
      <c r="P3935">
        <v>1</v>
      </c>
      <c r="Q3935">
        <v>8</v>
      </c>
      <c r="R3935">
        <v>164</v>
      </c>
      <c r="S3935">
        <v>-1</v>
      </c>
      <c r="T3935">
        <v>144</v>
      </c>
      <c r="U3935">
        <v>0</v>
      </c>
      <c r="V3935">
        <v>11</v>
      </c>
    </row>
    <row r="3936" spans="1:22" x14ac:dyDescent="0.3">
      <c r="A3936" s="42">
        <v>44053</v>
      </c>
      <c r="B3936" t="s">
        <v>78</v>
      </c>
      <c r="C3936">
        <v>749</v>
      </c>
      <c r="D3936">
        <v>7</v>
      </c>
      <c r="E3936">
        <v>728</v>
      </c>
      <c r="F3936">
        <v>7</v>
      </c>
      <c r="G3936">
        <v>21</v>
      </c>
      <c r="H3936">
        <v>0</v>
      </c>
      <c r="I3936">
        <v>828</v>
      </c>
      <c r="J3936">
        <v>12</v>
      </c>
      <c r="K3936">
        <v>7545</v>
      </c>
      <c r="L3936">
        <v>56</v>
      </c>
      <c r="M3936">
        <v>8373</v>
      </c>
      <c r="N3936">
        <v>68</v>
      </c>
      <c r="O3936">
        <v>0</v>
      </c>
      <c r="P3936">
        <v>3</v>
      </c>
      <c r="Q3936">
        <v>29</v>
      </c>
      <c r="R3936">
        <v>477</v>
      </c>
      <c r="S3936">
        <v>-22</v>
      </c>
      <c r="T3936">
        <v>269</v>
      </c>
      <c r="U3936">
        <v>0</v>
      </c>
      <c r="V3936">
        <v>20</v>
      </c>
    </row>
    <row r="3937" spans="1:22" x14ac:dyDescent="0.3">
      <c r="A3937" s="42">
        <v>44053</v>
      </c>
      <c r="B3937" t="s">
        <v>96</v>
      </c>
      <c r="C3937">
        <v>860</v>
      </c>
      <c r="D3937">
        <v>0</v>
      </c>
      <c r="E3937">
        <v>855</v>
      </c>
      <c r="F3937">
        <v>0</v>
      </c>
      <c r="G3937">
        <v>5</v>
      </c>
      <c r="H3937">
        <v>0</v>
      </c>
      <c r="I3937">
        <v>1020</v>
      </c>
      <c r="J3937">
        <v>-1</v>
      </c>
      <c r="K3937">
        <v>4824</v>
      </c>
      <c r="L3937">
        <v>23</v>
      </c>
      <c r="M3937">
        <v>5844</v>
      </c>
      <c r="N3937">
        <v>22</v>
      </c>
      <c r="O3937">
        <v>0</v>
      </c>
      <c r="P3937">
        <v>13</v>
      </c>
      <c r="Q3937">
        <v>12</v>
      </c>
      <c r="R3937">
        <v>727</v>
      </c>
      <c r="S3937">
        <v>-12</v>
      </c>
      <c r="T3937">
        <v>120</v>
      </c>
      <c r="U3937">
        <v>0</v>
      </c>
      <c r="V3937">
        <v>60</v>
      </c>
    </row>
    <row r="3938" spans="1:22" x14ac:dyDescent="0.3">
      <c r="A3938" s="42">
        <v>44053</v>
      </c>
      <c r="B3938" t="s">
        <v>88</v>
      </c>
      <c r="C3938">
        <v>1160</v>
      </c>
      <c r="D3938">
        <v>58</v>
      </c>
      <c r="E3938">
        <v>1133</v>
      </c>
      <c r="F3938">
        <v>58</v>
      </c>
      <c r="G3938">
        <v>27</v>
      </c>
      <c r="H3938">
        <v>0</v>
      </c>
      <c r="I3938">
        <v>1284</v>
      </c>
      <c r="J3938">
        <v>60</v>
      </c>
      <c r="K3938">
        <v>15124</v>
      </c>
      <c r="L3938">
        <v>239</v>
      </c>
      <c r="M3938">
        <v>16408</v>
      </c>
      <c r="N3938">
        <v>299</v>
      </c>
      <c r="O3938">
        <v>1</v>
      </c>
      <c r="P3938">
        <v>18</v>
      </c>
      <c r="Q3938">
        <v>28</v>
      </c>
      <c r="R3938">
        <v>704</v>
      </c>
      <c r="S3938">
        <v>29</v>
      </c>
      <c r="T3938">
        <v>438</v>
      </c>
      <c r="U3938">
        <v>1</v>
      </c>
      <c r="V3938">
        <v>58</v>
      </c>
    </row>
    <row r="3939" spans="1:22" x14ac:dyDescent="0.3">
      <c r="A3939" s="42">
        <v>44053</v>
      </c>
      <c r="B3939" t="s">
        <v>79</v>
      </c>
      <c r="C3939">
        <v>227</v>
      </c>
      <c r="D3939">
        <v>3</v>
      </c>
      <c r="E3939">
        <v>226</v>
      </c>
      <c r="F3939">
        <v>3</v>
      </c>
      <c r="G3939">
        <v>1</v>
      </c>
      <c r="H3939">
        <v>0</v>
      </c>
      <c r="I3939">
        <v>282</v>
      </c>
      <c r="J3939">
        <v>3</v>
      </c>
      <c r="K3939">
        <v>3473</v>
      </c>
      <c r="L3939">
        <v>7</v>
      </c>
      <c r="M3939">
        <v>3755</v>
      </c>
      <c r="N3939">
        <v>10</v>
      </c>
      <c r="O3939">
        <v>0</v>
      </c>
      <c r="P3939">
        <v>4</v>
      </c>
      <c r="Q3939">
        <v>4</v>
      </c>
      <c r="R3939">
        <v>148</v>
      </c>
      <c r="S3939">
        <v>-1</v>
      </c>
      <c r="T3939">
        <v>75</v>
      </c>
      <c r="U3939">
        <v>0</v>
      </c>
      <c r="V3939">
        <v>22</v>
      </c>
    </row>
    <row r="3940" spans="1:22" x14ac:dyDescent="0.3">
      <c r="A3940" s="42">
        <v>44053</v>
      </c>
      <c r="B3940" t="s">
        <v>115</v>
      </c>
      <c r="C3940">
        <v>304</v>
      </c>
      <c r="D3940">
        <v>3</v>
      </c>
      <c r="E3940">
        <v>302</v>
      </c>
      <c r="F3940">
        <v>3</v>
      </c>
      <c r="G3940">
        <v>2</v>
      </c>
      <c r="H3940">
        <v>0</v>
      </c>
      <c r="I3940">
        <v>351</v>
      </c>
      <c r="J3940">
        <v>4</v>
      </c>
      <c r="K3940">
        <v>4753</v>
      </c>
      <c r="L3940">
        <v>36</v>
      </c>
      <c r="M3940">
        <v>5104</v>
      </c>
      <c r="N3940">
        <v>40</v>
      </c>
      <c r="O3940">
        <v>1</v>
      </c>
      <c r="P3940">
        <v>4</v>
      </c>
      <c r="Q3940">
        <v>4</v>
      </c>
      <c r="R3940">
        <v>163</v>
      </c>
      <c r="S3940">
        <v>-2</v>
      </c>
      <c r="T3940">
        <v>137</v>
      </c>
      <c r="U3940">
        <v>0</v>
      </c>
      <c r="V3940">
        <v>14</v>
      </c>
    </row>
    <row r="3941" spans="1:22" x14ac:dyDescent="0.3">
      <c r="A3941" s="42">
        <v>44053</v>
      </c>
      <c r="B3941" t="s">
        <v>2</v>
      </c>
      <c r="C3941">
        <v>1272</v>
      </c>
      <c r="D3941">
        <v>15</v>
      </c>
      <c r="E3941">
        <v>1266</v>
      </c>
      <c r="F3941">
        <v>15</v>
      </c>
      <c r="G3941">
        <v>6</v>
      </c>
      <c r="H3941">
        <v>0</v>
      </c>
      <c r="I3941">
        <v>1498</v>
      </c>
      <c r="J3941">
        <v>17</v>
      </c>
      <c r="K3941">
        <v>13000</v>
      </c>
      <c r="L3941">
        <v>72</v>
      </c>
      <c r="M3941">
        <v>14498</v>
      </c>
      <c r="N3941">
        <v>89</v>
      </c>
      <c r="O3941">
        <v>0</v>
      </c>
      <c r="P3941">
        <v>7</v>
      </c>
      <c r="Q3941">
        <v>25</v>
      </c>
      <c r="R3941">
        <v>700</v>
      </c>
      <c r="S3941">
        <v>-10</v>
      </c>
      <c r="T3941">
        <v>565</v>
      </c>
      <c r="U3941">
        <v>0</v>
      </c>
      <c r="V3941">
        <v>40</v>
      </c>
    </row>
    <row r="3942" spans="1:22" x14ac:dyDescent="0.3">
      <c r="A3942" s="42">
        <v>44053</v>
      </c>
      <c r="B3942" t="s">
        <v>80</v>
      </c>
      <c r="C3942">
        <v>553</v>
      </c>
      <c r="D3942">
        <v>6</v>
      </c>
      <c r="E3942">
        <v>548</v>
      </c>
      <c r="F3942">
        <v>6</v>
      </c>
      <c r="G3942">
        <v>5</v>
      </c>
      <c r="H3942">
        <v>0</v>
      </c>
      <c r="I3942">
        <v>672</v>
      </c>
      <c r="J3942">
        <v>8</v>
      </c>
      <c r="K3942">
        <v>9028</v>
      </c>
      <c r="L3942">
        <v>82</v>
      </c>
      <c r="M3942">
        <v>9700</v>
      </c>
      <c r="N3942">
        <v>90</v>
      </c>
      <c r="O3942">
        <v>0</v>
      </c>
      <c r="P3942">
        <v>20</v>
      </c>
      <c r="Q3942">
        <v>8</v>
      </c>
      <c r="R3942">
        <v>378</v>
      </c>
      <c r="S3942">
        <v>-2</v>
      </c>
      <c r="T3942">
        <v>155</v>
      </c>
      <c r="U3942">
        <v>0</v>
      </c>
      <c r="V3942">
        <v>38</v>
      </c>
    </row>
    <row r="3943" spans="1:22" x14ac:dyDescent="0.3">
      <c r="A3943" s="42">
        <v>44053</v>
      </c>
      <c r="B3943" t="s">
        <v>110</v>
      </c>
      <c r="C3943">
        <v>381</v>
      </c>
      <c r="D3943">
        <v>3</v>
      </c>
      <c r="E3943">
        <v>338</v>
      </c>
      <c r="F3943">
        <v>3</v>
      </c>
      <c r="G3943">
        <v>43</v>
      </c>
      <c r="H3943">
        <v>0</v>
      </c>
      <c r="I3943">
        <v>432</v>
      </c>
      <c r="J3943">
        <v>6</v>
      </c>
      <c r="K3943">
        <v>3797</v>
      </c>
      <c r="L3943">
        <v>44</v>
      </c>
      <c r="M3943">
        <v>4229</v>
      </c>
      <c r="N3943">
        <v>50</v>
      </c>
      <c r="O3943">
        <v>0</v>
      </c>
      <c r="P3943">
        <v>5</v>
      </c>
      <c r="Q3943">
        <v>16</v>
      </c>
      <c r="R3943">
        <v>187</v>
      </c>
      <c r="S3943">
        <v>-13</v>
      </c>
      <c r="T3943">
        <v>189</v>
      </c>
      <c r="U3943">
        <v>0</v>
      </c>
      <c r="V3943">
        <v>21</v>
      </c>
    </row>
    <row r="3944" spans="1:22" x14ac:dyDescent="0.3">
      <c r="A3944" s="42">
        <v>44053</v>
      </c>
      <c r="B3944" t="s">
        <v>97</v>
      </c>
      <c r="C3944">
        <v>106</v>
      </c>
      <c r="D3944">
        <v>0</v>
      </c>
      <c r="E3944">
        <v>106</v>
      </c>
      <c r="F3944">
        <v>0</v>
      </c>
      <c r="G3944">
        <v>0</v>
      </c>
      <c r="H3944">
        <v>0</v>
      </c>
      <c r="I3944">
        <v>129</v>
      </c>
      <c r="J3944">
        <v>0</v>
      </c>
      <c r="K3944">
        <v>1785</v>
      </c>
      <c r="L3944">
        <v>0</v>
      </c>
      <c r="M3944">
        <v>1914</v>
      </c>
      <c r="N3944">
        <v>0</v>
      </c>
      <c r="O3944">
        <v>0</v>
      </c>
      <c r="P3944">
        <v>0</v>
      </c>
      <c r="Q3944">
        <v>0</v>
      </c>
      <c r="R3944">
        <v>64</v>
      </c>
      <c r="S3944">
        <v>0</v>
      </c>
      <c r="T3944">
        <v>42</v>
      </c>
      <c r="U3944">
        <v>0</v>
      </c>
      <c r="V3944">
        <v>5</v>
      </c>
    </row>
    <row r="3945" spans="1:22" x14ac:dyDescent="0.3">
      <c r="A3945" s="42">
        <v>44053</v>
      </c>
      <c r="B3945" t="s">
        <v>70</v>
      </c>
      <c r="C3945">
        <v>452</v>
      </c>
      <c r="D3945">
        <v>8</v>
      </c>
      <c r="E3945">
        <v>439</v>
      </c>
      <c r="F3945">
        <v>9</v>
      </c>
      <c r="G3945">
        <v>13</v>
      </c>
      <c r="H3945">
        <v>-1</v>
      </c>
      <c r="I3945">
        <v>511</v>
      </c>
      <c r="J3945">
        <v>11</v>
      </c>
      <c r="K3945">
        <v>5322</v>
      </c>
      <c r="L3945">
        <v>138</v>
      </c>
      <c r="M3945">
        <v>5833</v>
      </c>
      <c r="N3945">
        <v>149</v>
      </c>
      <c r="O3945">
        <v>0</v>
      </c>
      <c r="P3945">
        <v>9</v>
      </c>
      <c r="Q3945">
        <v>16</v>
      </c>
      <c r="R3945">
        <v>240</v>
      </c>
      <c r="S3945">
        <v>-8</v>
      </c>
      <c r="T3945">
        <v>203</v>
      </c>
      <c r="U3945">
        <v>1</v>
      </c>
      <c r="V3945">
        <v>33</v>
      </c>
    </row>
    <row r="3946" spans="1:22" x14ac:dyDescent="0.3">
      <c r="A3946" s="42">
        <v>44053</v>
      </c>
      <c r="B3946" t="s">
        <v>56</v>
      </c>
      <c r="C3946">
        <v>1952</v>
      </c>
      <c r="D3946">
        <v>13</v>
      </c>
      <c r="E3946">
        <v>1943</v>
      </c>
      <c r="F3946">
        <v>13</v>
      </c>
      <c r="G3946">
        <v>9</v>
      </c>
      <c r="H3946">
        <v>0</v>
      </c>
      <c r="I3946">
        <v>2259</v>
      </c>
      <c r="J3946">
        <v>14</v>
      </c>
      <c r="K3946">
        <v>25389</v>
      </c>
      <c r="L3946">
        <v>188</v>
      </c>
      <c r="M3946">
        <v>27648</v>
      </c>
      <c r="N3946">
        <v>202</v>
      </c>
      <c r="O3946">
        <v>0</v>
      </c>
      <c r="P3946">
        <v>13</v>
      </c>
      <c r="Q3946">
        <v>27</v>
      </c>
      <c r="R3946">
        <v>905</v>
      </c>
      <c r="S3946">
        <v>-14</v>
      </c>
      <c r="T3946">
        <v>1034</v>
      </c>
      <c r="U3946">
        <v>0</v>
      </c>
      <c r="V3946">
        <v>85</v>
      </c>
    </row>
    <row r="3947" spans="1:22" x14ac:dyDescent="0.3">
      <c r="A3947" s="42">
        <v>44053</v>
      </c>
      <c r="B3947" t="s">
        <v>129</v>
      </c>
      <c r="C3947">
        <v>61</v>
      </c>
      <c r="D3947">
        <v>-2</v>
      </c>
      <c r="E3947">
        <v>59</v>
      </c>
      <c r="F3947">
        <v>-2</v>
      </c>
      <c r="G3947">
        <v>2</v>
      </c>
      <c r="H3947">
        <v>0</v>
      </c>
      <c r="I3947">
        <v>73</v>
      </c>
      <c r="J3947">
        <v>-2</v>
      </c>
      <c r="K3947">
        <v>974</v>
      </c>
      <c r="L3947">
        <v>5</v>
      </c>
      <c r="M3947">
        <v>1047</v>
      </c>
      <c r="N3947">
        <v>3</v>
      </c>
      <c r="O3947">
        <v>0</v>
      </c>
      <c r="P3947">
        <v>0</v>
      </c>
      <c r="Q3947">
        <v>0</v>
      </c>
      <c r="R3947">
        <v>33</v>
      </c>
      <c r="S3947">
        <v>-2</v>
      </c>
      <c r="T3947">
        <v>28</v>
      </c>
      <c r="U3947">
        <v>0</v>
      </c>
      <c r="V3947">
        <v>0</v>
      </c>
    </row>
    <row r="3948" spans="1:22" x14ac:dyDescent="0.3">
      <c r="A3948" s="42">
        <v>44053</v>
      </c>
      <c r="B3948" t="s">
        <v>104</v>
      </c>
      <c r="C3948">
        <v>126</v>
      </c>
      <c r="D3948">
        <v>4</v>
      </c>
      <c r="E3948">
        <v>122</v>
      </c>
      <c r="F3948">
        <v>4</v>
      </c>
      <c r="G3948">
        <v>4</v>
      </c>
      <c r="H3948">
        <v>0</v>
      </c>
      <c r="I3948">
        <v>142</v>
      </c>
      <c r="J3948">
        <v>4</v>
      </c>
      <c r="K3948">
        <v>4998</v>
      </c>
      <c r="L3948">
        <v>13</v>
      </c>
      <c r="M3948">
        <v>5140</v>
      </c>
      <c r="N3948">
        <v>17</v>
      </c>
      <c r="O3948">
        <v>0</v>
      </c>
      <c r="P3948">
        <v>1</v>
      </c>
      <c r="Q3948">
        <v>1</v>
      </c>
      <c r="R3948">
        <v>57</v>
      </c>
      <c r="S3948">
        <v>3</v>
      </c>
      <c r="T3948">
        <v>68</v>
      </c>
      <c r="U3948">
        <v>0</v>
      </c>
      <c r="V3948">
        <v>2</v>
      </c>
    </row>
    <row r="3949" spans="1:22" x14ac:dyDescent="0.3">
      <c r="A3949" s="42">
        <v>44053</v>
      </c>
      <c r="B3949" t="s">
        <v>111</v>
      </c>
      <c r="C3949">
        <v>579</v>
      </c>
      <c r="D3949">
        <v>14</v>
      </c>
      <c r="E3949">
        <v>568</v>
      </c>
      <c r="F3949">
        <v>13</v>
      </c>
      <c r="G3949">
        <v>11</v>
      </c>
      <c r="H3949">
        <v>1</v>
      </c>
      <c r="I3949">
        <v>650</v>
      </c>
      <c r="J3949">
        <v>21</v>
      </c>
      <c r="K3949">
        <v>5681</v>
      </c>
      <c r="L3949">
        <v>67</v>
      </c>
      <c r="M3949">
        <v>6331</v>
      </c>
      <c r="N3949">
        <v>88</v>
      </c>
      <c r="O3949">
        <v>0</v>
      </c>
      <c r="P3949">
        <v>4</v>
      </c>
      <c r="Q3949">
        <v>25</v>
      </c>
      <c r="R3949">
        <v>242</v>
      </c>
      <c r="S3949">
        <v>-11</v>
      </c>
      <c r="T3949">
        <v>333</v>
      </c>
      <c r="U3949">
        <v>0</v>
      </c>
      <c r="V3949">
        <v>21</v>
      </c>
    </row>
    <row r="3950" spans="1:22" x14ac:dyDescent="0.3">
      <c r="A3950" s="42">
        <v>44053</v>
      </c>
      <c r="B3950" t="s">
        <v>57</v>
      </c>
      <c r="C3950">
        <v>2947</v>
      </c>
      <c r="D3950">
        <v>23</v>
      </c>
      <c r="E3950">
        <v>2902</v>
      </c>
      <c r="F3950">
        <v>22</v>
      </c>
      <c r="G3950">
        <v>45</v>
      </c>
      <c r="H3950">
        <v>1</v>
      </c>
      <c r="I3950">
        <v>3028</v>
      </c>
      <c r="J3950">
        <v>30</v>
      </c>
      <c r="K3950">
        <v>176801</v>
      </c>
      <c r="L3950">
        <v>932</v>
      </c>
      <c r="M3950">
        <v>179829</v>
      </c>
      <c r="N3950">
        <v>962</v>
      </c>
      <c r="O3950">
        <v>0</v>
      </c>
      <c r="P3950">
        <v>14</v>
      </c>
      <c r="Q3950">
        <v>57</v>
      </c>
      <c r="R3950">
        <v>1623</v>
      </c>
      <c r="S3950">
        <v>-34</v>
      </c>
      <c r="T3950">
        <v>1310</v>
      </c>
      <c r="U3950">
        <v>1</v>
      </c>
      <c r="V3950">
        <v>72</v>
      </c>
    </row>
    <row r="3951" spans="1:22" x14ac:dyDescent="0.3">
      <c r="A3951" s="42">
        <v>44053</v>
      </c>
      <c r="B3951" t="s">
        <v>89</v>
      </c>
      <c r="C3951">
        <v>198</v>
      </c>
      <c r="D3951">
        <v>3</v>
      </c>
      <c r="E3951">
        <v>196</v>
      </c>
      <c r="F3951">
        <v>3</v>
      </c>
      <c r="G3951">
        <v>2</v>
      </c>
      <c r="H3951">
        <v>0</v>
      </c>
      <c r="I3951">
        <v>224</v>
      </c>
      <c r="J3951">
        <v>4</v>
      </c>
      <c r="K3951">
        <v>4010</v>
      </c>
      <c r="L3951">
        <v>17</v>
      </c>
      <c r="M3951">
        <v>4234</v>
      </c>
      <c r="N3951">
        <v>21</v>
      </c>
      <c r="O3951">
        <v>0</v>
      </c>
      <c r="P3951">
        <v>1</v>
      </c>
      <c r="Q3951">
        <v>2</v>
      </c>
      <c r="R3951">
        <v>103</v>
      </c>
      <c r="S3951">
        <v>1</v>
      </c>
      <c r="T3951">
        <v>94</v>
      </c>
      <c r="U3951">
        <v>0</v>
      </c>
      <c r="V3951">
        <v>6</v>
      </c>
    </row>
    <row r="3952" spans="1:22" x14ac:dyDescent="0.3">
      <c r="A3952" s="42">
        <v>44053</v>
      </c>
      <c r="B3952" t="s">
        <v>44</v>
      </c>
      <c r="C3952">
        <v>3142</v>
      </c>
      <c r="D3952">
        <v>-19</v>
      </c>
      <c r="E3952">
        <v>3109</v>
      </c>
      <c r="F3952">
        <v>-19</v>
      </c>
      <c r="G3952">
        <v>33</v>
      </c>
      <c r="H3952">
        <v>0</v>
      </c>
      <c r="I3952">
        <v>3590</v>
      </c>
      <c r="J3952">
        <v>-15</v>
      </c>
      <c r="K3952">
        <v>120582</v>
      </c>
      <c r="L3952">
        <v>-1668</v>
      </c>
      <c r="M3952">
        <v>124172</v>
      </c>
      <c r="N3952">
        <v>-1683</v>
      </c>
      <c r="O3952">
        <v>-6</v>
      </c>
      <c r="P3952">
        <v>4</v>
      </c>
      <c r="Q3952">
        <v>101</v>
      </c>
      <c r="R3952">
        <v>1872</v>
      </c>
      <c r="S3952">
        <v>-114</v>
      </c>
      <c r="T3952">
        <v>1266</v>
      </c>
      <c r="U3952">
        <v>-4</v>
      </c>
      <c r="V3952">
        <v>34</v>
      </c>
    </row>
    <row r="3953" spans="1:22" x14ac:dyDescent="0.3">
      <c r="A3953" s="42">
        <v>44053</v>
      </c>
      <c r="B3953" t="s">
        <v>81</v>
      </c>
      <c r="C3953">
        <v>81</v>
      </c>
      <c r="D3953">
        <v>0</v>
      </c>
      <c r="E3953">
        <v>79</v>
      </c>
      <c r="F3953">
        <v>0</v>
      </c>
      <c r="G3953">
        <v>2</v>
      </c>
      <c r="H3953">
        <v>0</v>
      </c>
      <c r="I3953">
        <v>91</v>
      </c>
      <c r="J3953">
        <v>0</v>
      </c>
      <c r="K3953">
        <v>1818</v>
      </c>
      <c r="L3953">
        <v>7</v>
      </c>
      <c r="M3953">
        <v>1909</v>
      </c>
      <c r="N3953">
        <v>7</v>
      </c>
      <c r="O3953">
        <v>0</v>
      </c>
      <c r="P3953">
        <v>0</v>
      </c>
      <c r="Q3953">
        <v>1</v>
      </c>
      <c r="R3953">
        <v>55</v>
      </c>
      <c r="S3953">
        <v>-1</v>
      </c>
      <c r="T3953">
        <v>26</v>
      </c>
      <c r="U3953">
        <v>0</v>
      </c>
      <c r="V3953">
        <v>4</v>
      </c>
    </row>
    <row r="3954" spans="1:22" x14ac:dyDescent="0.3">
      <c r="A3954" s="42">
        <v>44053</v>
      </c>
      <c r="B3954" t="s">
        <v>130</v>
      </c>
      <c r="C3954">
        <v>37</v>
      </c>
      <c r="D3954">
        <v>2</v>
      </c>
      <c r="E3954">
        <v>37</v>
      </c>
      <c r="F3954">
        <v>2</v>
      </c>
      <c r="G3954">
        <v>0</v>
      </c>
      <c r="H3954">
        <v>0</v>
      </c>
      <c r="I3954">
        <v>38</v>
      </c>
      <c r="J3954">
        <v>2</v>
      </c>
      <c r="K3954">
        <v>667</v>
      </c>
      <c r="L3954">
        <v>0</v>
      </c>
      <c r="M3954">
        <v>705</v>
      </c>
      <c r="N3954">
        <v>2</v>
      </c>
      <c r="O3954">
        <v>0</v>
      </c>
      <c r="P3954">
        <v>1</v>
      </c>
      <c r="Q3954">
        <v>1</v>
      </c>
      <c r="R3954">
        <v>16</v>
      </c>
      <c r="S3954">
        <v>1</v>
      </c>
      <c r="T3954">
        <v>20</v>
      </c>
      <c r="U3954">
        <v>0</v>
      </c>
      <c r="V3954">
        <v>0</v>
      </c>
    </row>
    <row r="3955" spans="1:22" x14ac:dyDescent="0.3">
      <c r="A3955" s="42">
        <v>44053</v>
      </c>
      <c r="B3955" t="s">
        <v>131</v>
      </c>
      <c r="C3955">
        <v>207</v>
      </c>
      <c r="D3955">
        <v>1</v>
      </c>
      <c r="E3955">
        <v>202</v>
      </c>
      <c r="F3955">
        <v>1</v>
      </c>
      <c r="G3955">
        <v>5</v>
      </c>
      <c r="H3955">
        <v>0</v>
      </c>
      <c r="I3955">
        <v>224</v>
      </c>
      <c r="J3955">
        <v>1</v>
      </c>
      <c r="K3955">
        <v>1952</v>
      </c>
      <c r="L3955">
        <v>12</v>
      </c>
      <c r="M3955">
        <v>2176</v>
      </c>
      <c r="N3955">
        <v>13</v>
      </c>
      <c r="O3955">
        <v>0</v>
      </c>
      <c r="P3955">
        <v>3</v>
      </c>
      <c r="Q3955">
        <v>7</v>
      </c>
      <c r="R3955">
        <v>130</v>
      </c>
      <c r="S3955">
        <v>-6</v>
      </c>
      <c r="T3955">
        <v>74</v>
      </c>
      <c r="U3955">
        <v>0</v>
      </c>
      <c r="V3955">
        <v>10</v>
      </c>
    </row>
    <row r="3956" spans="1:22" x14ac:dyDescent="0.3">
      <c r="A3956" s="42">
        <v>44053</v>
      </c>
      <c r="B3956" t="s">
        <v>71</v>
      </c>
      <c r="C3956">
        <v>1785</v>
      </c>
      <c r="D3956">
        <v>18</v>
      </c>
      <c r="E3956">
        <v>1771</v>
      </c>
      <c r="F3956">
        <v>18</v>
      </c>
      <c r="G3956">
        <v>14</v>
      </c>
      <c r="H3956">
        <v>0</v>
      </c>
      <c r="I3956">
        <v>2121</v>
      </c>
      <c r="J3956">
        <v>20</v>
      </c>
      <c r="K3956">
        <v>18069</v>
      </c>
      <c r="L3956">
        <v>128</v>
      </c>
      <c r="M3956">
        <v>20190</v>
      </c>
      <c r="N3956">
        <v>148</v>
      </c>
      <c r="O3956">
        <v>0</v>
      </c>
      <c r="P3956">
        <v>18</v>
      </c>
      <c r="Q3956">
        <v>35</v>
      </c>
      <c r="R3956">
        <v>1285</v>
      </c>
      <c r="S3956">
        <v>-17</v>
      </c>
      <c r="T3956">
        <v>482</v>
      </c>
      <c r="U3956">
        <v>0</v>
      </c>
      <c r="V3956">
        <v>55</v>
      </c>
    </row>
    <row r="3957" spans="1:22" x14ac:dyDescent="0.3">
      <c r="A3957" s="42">
        <v>44053</v>
      </c>
      <c r="B3957" t="s">
        <v>132</v>
      </c>
      <c r="C3957">
        <v>538</v>
      </c>
      <c r="D3957">
        <v>2</v>
      </c>
      <c r="E3957">
        <v>537</v>
      </c>
      <c r="F3957">
        <v>2</v>
      </c>
      <c r="G3957">
        <v>1</v>
      </c>
      <c r="H3957">
        <v>0</v>
      </c>
      <c r="I3957">
        <v>643</v>
      </c>
      <c r="J3957">
        <v>2</v>
      </c>
      <c r="K3957">
        <v>5852</v>
      </c>
      <c r="L3957">
        <v>26</v>
      </c>
      <c r="M3957">
        <v>6495</v>
      </c>
      <c r="N3957">
        <v>28</v>
      </c>
      <c r="O3957">
        <v>0</v>
      </c>
      <c r="P3957">
        <v>2</v>
      </c>
      <c r="Q3957">
        <v>14</v>
      </c>
      <c r="R3957">
        <v>420</v>
      </c>
      <c r="S3957">
        <v>-12</v>
      </c>
      <c r="T3957">
        <v>116</v>
      </c>
      <c r="U3957">
        <v>0</v>
      </c>
      <c r="V3957">
        <v>14</v>
      </c>
    </row>
    <row r="3958" spans="1:22" x14ac:dyDescent="0.3">
      <c r="A3958" s="42">
        <v>44053</v>
      </c>
      <c r="B3958" t="s">
        <v>72</v>
      </c>
      <c r="C3958">
        <v>485</v>
      </c>
      <c r="D3958">
        <v>10</v>
      </c>
      <c r="E3958">
        <v>464</v>
      </c>
      <c r="F3958">
        <v>10</v>
      </c>
      <c r="G3958">
        <v>21</v>
      </c>
      <c r="H3958">
        <v>0</v>
      </c>
      <c r="I3958">
        <v>569</v>
      </c>
      <c r="J3958">
        <v>12</v>
      </c>
      <c r="K3958">
        <v>10753</v>
      </c>
      <c r="L3958">
        <v>45</v>
      </c>
      <c r="M3958">
        <v>11322</v>
      </c>
      <c r="N3958">
        <v>57</v>
      </c>
      <c r="O3958">
        <v>0</v>
      </c>
      <c r="P3958">
        <v>2</v>
      </c>
      <c r="Q3958">
        <v>19</v>
      </c>
      <c r="R3958">
        <v>234</v>
      </c>
      <c r="S3958">
        <v>-9</v>
      </c>
      <c r="T3958">
        <v>249</v>
      </c>
      <c r="U3958">
        <v>0</v>
      </c>
      <c r="V3958">
        <v>16</v>
      </c>
    </row>
    <row r="3959" spans="1:22" x14ac:dyDescent="0.3">
      <c r="A3959" s="42">
        <v>44053</v>
      </c>
      <c r="B3959" t="s">
        <v>52</v>
      </c>
      <c r="C3959">
        <v>1567</v>
      </c>
      <c r="D3959">
        <v>9</v>
      </c>
      <c r="E3959">
        <v>1564</v>
      </c>
      <c r="F3959">
        <v>9</v>
      </c>
      <c r="G3959">
        <v>3</v>
      </c>
      <c r="H3959">
        <v>0</v>
      </c>
      <c r="I3959">
        <v>1970</v>
      </c>
      <c r="J3959">
        <v>11</v>
      </c>
      <c r="K3959">
        <v>10478</v>
      </c>
      <c r="L3959">
        <v>34</v>
      </c>
      <c r="M3959">
        <v>12448</v>
      </c>
      <c r="N3959">
        <v>45</v>
      </c>
      <c r="O3959">
        <v>1</v>
      </c>
      <c r="P3959">
        <v>20</v>
      </c>
      <c r="Q3959">
        <v>16</v>
      </c>
      <c r="R3959">
        <v>961</v>
      </c>
      <c r="S3959">
        <v>-8</v>
      </c>
      <c r="T3959">
        <v>586</v>
      </c>
      <c r="U3959">
        <v>1</v>
      </c>
      <c r="V3959">
        <v>99</v>
      </c>
    </row>
    <row r="3960" spans="1:22" x14ac:dyDescent="0.3">
      <c r="A3960" s="42">
        <v>44053</v>
      </c>
      <c r="B3960" t="s">
        <v>19</v>
      </c>
      <c r="C3960">
        <v>6589</v>
      </c>
      <c r="D3960">
        <v>36</v>
      </c>
      <c r="E3960">
        <v>6578</v>
      </c>
      <c r="F3960">
        <v>36</v>
      </c>
      <c r="G3960">
        <v>11</v>
      </c>
      <c r="H3960">
        <v>0</v>
      </c>
      <c r="I3960">
        <v>8063</v>
      </c>
      <c r="J3960">
        <v>48</v>
      </c>
      <c r="K3960">
        <v>49309</v>
      </c>
      <c r="L3960">
        <v>400</v>
      </c>
      <c r="M3960">
        <v>57372</v>
      </c>
      <c r="N3960">
        <v>448</v>
      </c>
      <c r="O3960">
        <v>1</v>
      </c>
      <c r="P3960">
        <v>55</v>
      </c>
      <c r="Q3960">
        <v>118</v>
      </c>
      <c r="R3960">
        <v>3902</v>
      </c>
      <c r="S3960">
        <v>-83</v>
      </c>
      <c r="T3960">
        <v>2632</v>
      </c>
      <c r="U3960">
        <v>1</v>
      </c>
      <c r="V3960">
        <v>192</v>
      </c>
    </row>
    <row r="3961" spans="1:22" x14ac:dyDescent="0.3">
      <c r="A3961" s="42">
        <v>44053</v>
      </c>
      <c r="B3961" t="s">
        <v>73</v>
      </c>
      <c r="C3961">
        <v>122</v>
      </c>
      <c r="D3961">
        <v>3</v>
      </c>
      <c r="E3961">
        <v>119</v>
      </c>
      <c r="F3961">
        <v>3</v>
      </c>
      <c r="G3961">
        <v>3</v>
      </c>
      <c r="H3961">
        <v>0</v>
      </c>
      <c r="I3961">
        <v>133</v>
      </c>
      <c r="J3961">
        <v>5</v>
      </c>
      <c r="K3961">
        <v>2451</v>
      </c>
      <c r="L3961">
        <v>49</v>
      </c>
      <c r="M3961">
        <v>2584</v>
      </c>
      <c r="N3961">
        <v>54</v>
      </c>
      <c r="O3961">
        <v>0</v>
      </c>
      <c r="P3961">
        <v>0</v>
      </c>
      <c r="Q3961">
        <v>4</v>
      </c>
      <c r="R3961">
        <v>54</v>
      </c>
      <c r="S3961">
        <v>-1</v>
      </c>
      <c r="T3961">
        <v>68</v>
      </c>
      <c r="U3961">
        <v>0</v>
      </c>
      <c r="V3961">
        <v>7</v>
      </c>
    </row>
    <row r="3962" spans="1:22" x14ac:dyDescent="0.3">
      <c r="A3962" s="42">
        <v>44053</v>
      </c>
      <c r="B3962" t="s">
        <v>133</v>
      </c>
      <c r="C3962">
        <v>106</v>
      </c>
      <c r="D3962">
        <v>1</v>
      </c>
      <c r="E3962">
        <v>106</v>
      </c>
      <c r="F3962">
        <v>1</v>
      </c>
      <c r="G3962">
        <v>0</v>
      </c>
      <c r="H3962">
        <v>0</v>
      </c>
      <c r="I3962">
        <v>131</v>
      </c>
      <c r="J3962">
        <v>1</v>
      </c>
      <c r="K3962">
        <v>2989</v>
      </c>
      <c r="L3962">
        <v>-3</v>
      </c>
      <c r="M3962">
        <v>3120</v>
      </c>
      <c r="N3962">
        <v>-2</v>
      </c>
      <c r="O3962">
        <v>0</v>
      </c>
      <c r="P3962">
        <v>0</v>
      </c>
      <c r="Q3962">
        <v>0</v>
      </c>
      <c r="R3962">
        <v>71</v>
      </c>
      <c r="S3962">
        <v>1</v>
      </c>
      <c r="T3962">
        <v>35</v>
      </c>
      <c r="U3962">
        <v>0</v>
      </c>
      <c r="V3962">
        <v>5</v>
      </c>
    </row>
    <row r="3963" spans="1:22" x14ac:dyDescent="0.3">
      <c r="A3963" s="42">
        <v>44053</v>
      </c>
      <c r="B3963" t="s">
        <v>50</v>
      </c>
      <c r="C3963">
        <v>1894</v>
      </c>
      <c r="D3963">
        <v>8</v>
      </c>
      <c r="E3963">
        <v>1835</v>
      </c>
      <c r="F3963">
        <v>8</v>
      </c>
      <c r="G3963">
        <v>59</v>
      </c>
      <c r="H3963">
        <v>0</v>
      </c>
      <c r="I3963">
        <v>2067</v>
      </c>
      <c r="J3963">
        <v>11</v>
      </c>
      <c r="K3963">
        <v>16911</v>
      </c>
      <c r="L3963">
        <v>66</v>
      </c>
      <c r="M3963">
        <v>18978</v>
      </c>
      <c r="N3963">
        <v>77</v>
      </c>
      <c r="O3963">
        <v>0</v>
      </c>
      <c r="P3963">
        <v>7</v>
      </c>
      <c r="Q3963">
        <v>56</v>
      </c>
      <c r="R3963">
        <v>1278</v>
      </c>
      <c r="S3963">
        <v>-48</v>
      </c>
      <c r="T3963">
        <v>609</v>
      </c>
      <c r="U3963">
        <v>1</v>
      </c>
      <c r="V3963">
        <v>67</v>
      </c>
    </row>
    <row r="3964" spans="1:22" x14ac:dyDescent="0.3">
      <c r="A3964" s="42">
        <v>44053</v>
      </c>
      <c r="B3964" t="s">
        <v>43</v>
      </c>
      <c r="C3964">
        <v>23485</v>
      </c>
      <c r="D3964">
        <v>247</v>
      </c>
      <c r="E3964">
        <v>23422</v>
      </c>
      <c r="F3964">
        <v>237</v>
      </c>
      <c r="G3964">
        <v>63</v>
      </c>
      <c r="H3964">
        <v>10</v>
      </c>
      <c r="I3964">
        <v>28730</v>
      </c>
      <c r="J3964">
        <v>350</v>
      </c>
      <c r="K3964">
        <v>245025</v>
      </c>
      <c r="L3964">
        <v>3008</v>
      </c>
      <c r="M3964">
        <v>273755</v>
      </c>
      <c r="N3964">
        <v>3358</v>
      </c>
      <c r="O3964">
        <v>4</v>
      </c>
      <c r="P3964">
        <v>308</v>
      </c>
      <c r="Q3964">
        <v>402</v>
      </c>
      <c r="R3964">
        <v>18703</v>
      </c>
      <c r="S3964">
        <v>-159</v>
      </c>
      <c r="T3964">
        <v>4474</v>
      </c>
      <c r="U3964">
        <v>14</v>
      </c>
      <c r="V3964">
        <v>1324</v>
      </c>
    </row>
    <row r="3965" spans="1:22" x14ac:dyDescent="0.3">
      <c r="A3965" s="42">
        <v>44053</v>
      </c>
      <c r="B3965" t="s">
        <v>99</v>
      </c>
      <c r="C3965">
        <v>455</v>
      </c>
      <c r="D3965">
        <v>3</v>
      </c>
      <c r="E3965">
        <v>447</v>
      </c>
      <c r="F3965">
        <v>3</v>
      </c>
      <c r="G3965">
        <v>8</v>
      </c>
      <c r="H3965">
        <v>0</v>
      </c>
      <c r="I3965">
        <v>513</v>
      </c>
      <c r="J3965">
        <v>5</v>
      </c>
      <c r="K3965">
        <v>3400</v>
      </c>
      <c r="L3965">
        <v>16</v>
      </c>
      <c r="M3965">
        <v>3913</v>
      </c>
      <c r="N3965">
        <v>21</v>
      </c>
      <c r="O3965">
        <v>0</v>
      </c>
      <c r="P3965">
        <v>4</v>
      </c>
      <c r="Q3965">
        <v>11</v>
      </c>
      <c r="R3965">
        <v>281</v>
      </c>
      <c r="S3965">
        <v>-8</v>
      </c>
      <c r="T3965">
        <v>170</v>
      </c>
      <c r="U3965">
        <v>0</v>
      </c>
      <c r="V3965">
        <v>16</v>
      </c>
    </row>
    <row r="3966" spans="1:22" x14ac:dyDescent="0.3">
      <c r="A3966" s="42">
        <v>44053</v>
      </c>
      <c r="B3966" t="s">
        <v>134</v>
      </c>
      <c r="C3966">
        <v>78</v>
      </c>
      <c r="D3966">
        <v>4</v>
      </c>
      <c r="E3966">
        <v>78</v>
      </c>
      <c r="F3966">
        <v>4</v>
      </c>
      <c r="G3966">
        <v>0</v>
      </c>
      <c r="H3966">
        <v>0</v>
      </c>
      <c r="I3966">
        <v>98</v>
      </c>
      <c r="J3966">
        <v>4</v>
      </c>
      <c r="K3966">
        <v>1641</v>
      </c>
      <c r="L3966">
        <v>32</v>
      </c>
      <c r="M3966">
        <v>1739</v>
      </c>
      <c r="N3966">
        <v>36</v>
      </c>
      <c r="O3966">
        <v>0</v>
      </c>
      <c r="P3966">
        <v>0</v>
      </c>
      <c r="Q3966">
        <v>1</v>
      </c>
      <c r="R3966">
        <v>42</v>
      </c>
      <c r="S3966">
        <v>3</v>
      </c>
      <c r="T3966">
        <v>36</v>
      </c>
      <c r="U3966">
        <v>0</v>
      </c>
      <c r="V3966">
        <v>3</v>
      </c>
    </row>
    <row r="3967" spans="1:22" x14ac:dyDescent="0.3">
      <c r="A3967" s="42">
        <v>44053</v>
      </c>
      <c r="B3967" t="s">
        <v>45</v>
      </c>
      <c r="C3967">
        <v>1037</v>
      </c>
      <c r="D3967">
        <v>43</v>
      </c>
      <c r="E3967">
        <v>978</v>
      </c>
      <c r="F3967">
        <v>43</v>
      </c>
      <c r="G3967">
        <v>59</v>
      </c>
      <c r="H3967">
        <v>0</v>
      </c>
      <c r="I3967">
        <v>1106</v>
      </c>
      <c r="J3967">
        <v>47</v>
      </c>
      <c r="K3967">
        <v>16161</v>
      </c>
      <c r="L3967">
        <v>221</v>
      </c>
      <c r="M3967">
        <v>17267</v>
      </c>
      <c r="N3967">
        <v>268</v>
      </c>
      <c r="O3967">
        <v>0</v>
      </c>
      <c r="P3967">
        <v>14</v>
      </c>
      <c r="Q3967">
        <v>28</v>
      </c>
      <c r="R3967">
        <v>658</v>
      </c>
      <c r="S3967">
        <v>15</v>
      </c>
      <c r="T3967">
        <v>365</v>
      </c>
      <c r="U3967">
        <v>0</v>
      </c>
      <c r="V3967">
        <v>80</v>
      </c>
    </row>
    <row r="3968" spans="1:22" x14ac:dyDescent="0.3">
      <c r="A3968" s="42">
        <v>44053</v>
      </c>
      <c r="B3968" t="s">
        <v>53</v>
      </c>
      <c r="C3968">
        <v>3449</v>
      </c>
      <c r="D3968">
        <v>16</v>
      </c>
      <c r="E3968">
        <v>3436</v>
      </c>
      <c r="F3968">
        <v>17</v>
      </c>
      <c r="G3968">
        <v>13</v>
      </c>
      <c r="H3968">
        <v>-1</v>
      </c>
      <c r="I3968">
        <v>4167</v>
      </c>
      <c r="J3968">
        <v>23</v>
      </c>
      <c r="K3968">
        <v>25874</v>
      </c>
      <c r="L3968">
        <v>93</v>
      </c>
      <c r="M3968">
        <v>30041</v>
      </c>
      <c r="N3968">
        <v>116</v>
      </c>
      <c r="O3968">
        <v>-1</v>
      </c>
      <c r="P3968">
        <v>72</v>
      </c>
      <c r="Q3968">
        <v>61</v>
      </c>
      <c r="R3968">
        <v>2079</v>
      </c>
      <c r="S3968">
        <v>-44</v>
      </c>
      <c r="T3968">
        <v>1298</v>
      </c>
      <c r="U3968">
        <v>-2</v>
      </c>
      <c r="V3968">
        <v>298</v>
      </c>
    </row>
    <row r="3969" spans="1:22" x14ac:dyDescent="0.3">
      <c r="A3969" s="42">
        <v>44053</v>
      </c>
      <c r="B3969" t="s">
        <v>65</v>
      </c>
      <c r="C3969">
        <v>1211</v>
      </c>
      <c r="D3969">
        <v>3</v>
      </c>
      <c r="E3969">
        <v>1199</v>
      </c>
      <c r="F3969">
        <v>5</v>
      </c>
      <c r="G3969">
        <v>12</v>
      </c>
      <c r="H3969">
        <v>-2</v>
      </c>
      <c r="I3969">
        <v>1393</v>
      </c>
      <c r="J3969">
        <v>8</v>
      </c>
      <c r="K3969">
        <v>13877</v>
      </c>
      <c r="L3969">
        <v>108</v>
      </c>
      <c r="M3969">
        <v>15270</v>
      </c>
      <c r="N3969">
        <v>116</v>
      </c>
      <c r="O3969">
        <v>0</v>
      </c>
      <c r="P3969">
        <v>10</v>
      </c>
      <c r="Q3969">
        <v>10</v>
      </c>
      <c r="R3969">
        <v>789</v>
      </c>
      <c r="S3969">
        <v>-7</v>
      </c>
      <c r="T3969">
        <v>412</v>
      </c>
      <c r="U3969">
        <v>0</v>
      </c>
      <c r="V3969">
        <v>57</v>
      </c>
    </row>
    <row r="3970" spans="1:22" x14ac:dyDescent="0.3">
      <c r="A3970" s="42">
        <v>44053</v>
      </c>
      <c r="B3970" t="s">
        <v>105</v>
      </c>
      <c r="C3970">
        <v>1583</v>
      </c>
      <c r="D3970">
        <v>0</v>
      </c>
      <c r="E3970">
        <v>1580</v>
      </c>
      <c r="F3970">
        <v>0</v>
      </c>
      <c r="G3970">
        <v>3</v>
      </c>
      <c r="H3970">
        <v>0</v>
      </c>
      <c r="I3970">
        <v>1647</v>
      </c>
      <c r="J3970">
        <v>2</v>
      </c>
      <c r="K3970">
        <v>3334</v>
      </c>
      <c r="L3970">
        <v>17</v>
      </c>
      <c r="M3970">
        <v>4981</v>
      </c>
      <c r="N3970">
        <v>19</v>
      </c>
      <c r="O3970">
        <v>0</v>
      </c>
      <c r="P3970">
        <v>6</v>
      </c>
      <c r="Q3970">
        <v>3</v>
      </c>
      <c r="R3970">
        <v>1508</v>
      </c>
      <c r="S3970">
        <v>-3</v>
      </c>
      <c r="T3970">
        <v>69</v>
      </c>
      <c r="U3970">
        <v>0</v>
      </c>
      <c r="V3970">
        <v>17</v>
      </c>
    </row>
    <row r="3971" spans="1:22" x14ac:dyDescent="0.3">
      <c r="A3971" s="42">
        <v>44053</v>
      </c>
      <c r="B3971" t="s">
        <v>98</v>
      </c>
      <c r="C3971">
        <v>169</v>
      </c>
      <c r="D3971">
        <v>3</v>
      </c>
      <c r="E3971">
        <v>165</v>
      </c>
      <c r="F3971">
        <v>3</v>
      </c>
      <c r="G3971">
        <v>4</v>
      </c>
      <c r="H3971">
        <v>0</v>
      </c>
      <c r="I3971">
        <v>181</v>
      </c>
      <c r="J3971">
        <v>3</v>
      </c>
      <c r="K3971">
        <v>3332</v>
      </c>
      <c r="L3971">
        <v>11</v>
      </c>
      <c r="M3971">
        <v>3513</v>
      </c>
      <c r="N3971">
        <v>14</v>
      </c>
      <c r="O3971">
        <v>0</v>
      </c>
      <c r="P3971">
        <v>0</v>
      </c>
      <c r="Q3971">
        <v>1</v>
      </c>
      <c r="R3971">
        <v>68</v>
      </c>
      <c r="S3971">
        <v>2</v>
      </c>
      <c r="T3971">
        <v>101</v>
      </c>
      <c r="U3971">
        <v>0</v>
      </c>
      <c r="V3971">
        <v>3</v>
      </c>
    </row>
    <row r="3972" spans="1:22" x14ac:dyDescent="0.3">
      <c r="A3972" s="42">
        <v>44053</v>
      </c>
      <c r="B3972" t="s">
        <v>106</v>
      </c>
      <c r="C3972">
        <v>162</v>
      </c>
      <c r="D3972">
        <v>2</v>
      </c>
      <c r="E3972">
        <v>158</v>
      </c>
      <c r="F3972">
        <v>2</v>
      </c>
      <c r="G3972">
        <v>4</v>
      </c>
      <c r="H3972">
        <v>0</v>
      </c>
      <c r="I3972">
        <v>177</v>
      </c>
      <c r="J3972">
        <v>2</v>
      </c>
      <c r="K3972">
        <v>2585</v>
      </c>
      <c r="L3972">
        <v>44</v>
      </c>
      <c r="M3972">
        <v>2762</v>
      </c>
      <c r="N3972">
        <v>46</v>
      </c>
      <c r="O3972">
        <v>0</v>
      </c>
      <c r="P3972">
        <v>0</v>
      </c>
      <c r="Q3972">
        <v>6</v>
      </c>
      <c r="R3972">
        <v>78</v>
      </c>
      <c r="S3972">
        <v>-4</v>
      </c>
      <c r="T3972">
        <v>84</v>
      </c>
      <c r="U3972">
        <v>0</v>
      </c>
      <c r="V3972">
        <v>2</v>
      </c>
    </row>
    <row r="3973" spans="1:22" x14ac:dyDescent="0.3">
      <c r="A3973" s="42">
        <v>44053</v>
      </c>
      <c r="B3973" t="s">
        <v>135</v>
      </c>
      <c r="C3973">
        <v>36</v>
      </c>
      <c r="D3973">
        <v>0</v>
      </c>
      <c r="E3973">
        <v>36</v>
      </c>
      <c r="F3973">
        <v>0</v>
      </c>
      <c r="G3973">
        <v>0</v>
      </c>
      <c r="H3973">
        <v>0</v>
      </c>
      <c r="I3973">
        <v>39</v>
      </c>
      <c r="J3973">
        <v>0</v>
      </c>
      <c r="K3973">
        <v>780</v>
      </c>
      <c r="L3973">
        <v>5</v>
      </c>
      <c r="M3973">
        <v>819</v>
      </c>
      <c r="N3973">
        <v>5</v>
      </c>
      <c r="O3973">
        <v>0</v>
      </c>
      <c r="P3973">
        <v>0</v>
      </c>
      <c r="Q3973">
        <v>4</v>
      </c>
      <c r="R3973">
        <v>19</v>
      </c>
      <c r="S3973">
        <v>-4</v>
      </c>
      <c r="T3973">
        <v>17</v>
      </c>
      <c r="U3973">
        <v>0</v>
      </c>
      <c r="V3973">
        <v>1</v>
      </c>
    </row>
    <row r="3974" spans="1:22" x14ac:dyDescent="0.3">
      <c r="A3974" s="42">
        <v>44053</v>
      </c>
      <c r="B3974" t="s">
        <v>116</v>
      </c>
      <c r="C3974">
        <v>533</v>
      </c>
      <c r="D3974">
        <v>3</v>
      </c>
      <c r="E3974">
        <v>507</v>
      </c>
      <c r="F3974">
        <v>4</v>
      </c>
      <c r="G3974">
        <v>26</v>
      </c>
      <c r="H3974">
        <v>-1</v>
      </c>
      <c r="I3974">
        <v>584</v>
      </c>
      <c r="J3974">
        <v>5</v>
      </c>
      <c r="K3974">
        <v>7949</v>
      </c>
      <c r="L3974">
        <v>53</v>
      </c>
      <c r="M3974">
        <v>8533</v>
      </c>
      <c r="N3974">
        <v>58</v>
      </c>
      <c r="O3974">
        <v>0</v>
      </c>
      <c r="P3974">
        <v>4</v>
      </c>
      <c r="Q3974">
        <v>21</v>
      </c>
      <c r="R3974">
        <v>273</v>
      </c>
      <c r="S3974">
        <v>-18</v>
      </c>
      <c r="T3974">
        <v>256</v>
      </c>
      <c r="U3974">
        <v>0</v>
      </c>
      <c r="V3974">
        <v>9</v>
      </c>
    </row>
    <row r="3975" spans="1:22" x14ac:dyDescent="0.3">
      <c r="A3975" s="42">
        <v>44053</v>
      </c>
      <c r="B3975" t="s">
        <v>66</v>
      </c>
      <c r="C3975">
        <v>1277</v>
      </c>
      <c r="D3975">
        <v>25</v>
      </c>
      <c r="E3975">
        <v>1244</v>
      </c>
      <c r="F3975">
        <v>23</v>
      </c>
      <c r="G3975">
        <v>33</v>
      </c>
      <c r="H3975">
        <v>2</v>
      </c>
      <c r="I3975">
        <v>1447</v>
      </c>
      <c r="J3975">
        <v>28</v>
      </c>
      <c r="K3975">
        <v>17169</v>
      </c>
      <c r="L3975">
        <v>218</v>
      </c>
      <c r="M3975">
        <v>18616</v>
      </c>
      <c r="N3975">
        <v>246</v>
      </c>
      <c r="O3975">
        <v>0</v>
      </c>
      <c r="P3975">
        <v>2</v>
      </c>
      <c r="Q3975">
        <v>18</v>
      </c>
      <c r="R3975">
        <v>357</v>
      </c>
      <c r="S3975">
        <v>7</v>
      </c>
      <c r="T3975">
        <v>918</v>
      </c>
      <c r="U3975">
        <v>1</v>
      </c>
      <c r="V3975">
        <v>59</v>
      </c>
    </row>
    <row r="3976" spans="1:22" x14ac:dyDescent="0.3">
      <c r="A3976" s="42">
        <v>44053</v>
      </c>
      <c r="B3976" t="s">
        <v>117</v>
      </c>
      <c r="C3976">
        <v>228</v>
      </c>
      <c r="D3976">
        <v>2</v>
      </c>
      <c r="E3976">
        <v>223</v>
      </c>
      <c r="F3976">
        <v>2</v>
      </c>
      <c r="G3976">
        <v>5</v>
      </c>
      <c r="H3976">
        <v>0</v>
      </c>
      <c r="I3976">
        <v>251</v>
      </c>
      <c r="J3976">
        <v>3</v>
      </c>
      <c r="K3976">
        <v>4050</v>
      </c>
      <c r="L3976">
        <v>28</v>
      </c>
      <c r="M3976">
        <v>4301</v>
      </c>
      <c r="N3976">
        <v>31</v>
      </c>
      <c r="O3976">
        <v>0</v>
      </c>
      <c r="P3976">
        <v>2</v>
      </c>
      <c r="Q3976">
        <v>1</v>
      </c>
      <c r="R3976">
        <v>151</v>
      </c>
      <c r="S3976">
        <v>1</v>
      </c>
      <c r="T3976">
        <v>75</v>
      </c>
      <c r="U3976">
        <v>0</v>
      </c>
      <c r="V3976">
        <v>8</v>
      </c>
    </row>
    <row r="3977" spans="1:22" x14ac:dyDescent="0.3">
      <c r="A3977" s="42">
        <v>44053</v>
      </c>
      <c r="B3977" t="s">
        <v>86</v>
      </c>
      <c r="C3977">
        <v>463</v>
      </c>
      <c r="D3977">
        <v>12</v>
      </c>
      <c r="E3977">
        <v>432</v>
      </c>
      <c r="F3977">
        <v>13</v>
      </c>
      <c r="G3977">
        <v>31</v>
      </c>
      <c r="H3977">
        <v>-1</v>
      </c>
      <c r="I3977">
        <v>499</v>
      </c>
      <c r="J3977">
        <v>15</v>
      </c>
      <c r="K3977">
        <v>5870</v>
      </c>
      <c r="L3977">
        <v>94</v>
      </c>
      <c r="M3977">
        <v>6369</v>
      </c>
      <c r="N3977">
        <v>109</v>
      </c>
      <c r="O3977">
        <v>0</v>
      </c>
      <c r="P3977">
        <v>4</v>
      </c>
      <c r="Q3977">
        <v>11</v>
      </c>
      <c r="R3977">
        <v>122</v>
      </c>
      <c r="S3977">
        <v>1</v>
      </c>
      <c r="T3977">
        <v>337</v>
      </c>
      <c r="U3977">
        <v>0</v>
      </c>
      <c r="V3977">
        <v>11</v>
      </c>
    </row>
    <row r="3978" spans="1:22" x14ac:dyDescent="0.3">
      <c r="A3978" s="42">
        <v>44053</v>
      </c>
      <c r="B3978" t="s">
        <v>93</v>
      </c>
      <c r="C3978">
        <v>294</v>
      </c>
      <c r="D3978">
        <v>1</v>
      </c>
      <c r="E3978">
        <v>290</v>
      </c>
      <c r="F3978">
        <v>1</v>
      </c>
      <c r="G3978">
        <v>4</v>
      </c>
      <c r="H3978">
        <v>0</v>
      </c>
      <c r="I3978">
        <v>346</v>
      </c>
      <c r="J3978">
        <v>1</v>
      </c>
      <c r="K3978">
        <v>4787</v>
      </c>
      <c r="L3978">
        <v>24</v>
      </c>
      <c r="M3978">
        <v>5133</v>
      </c>
      <c r="N3978">
        <v>25</v>
      </c>
      <c r="O3978">
        <v>0</v>
      </c>
      <c r="P3978">
        <v>5</v>
      </c>
      <c r="Q3978">
        <v>8</v>
      </c>
      <c r="R3978">
        <v>152</v>
      </c>
      <c r="S3978">
        <v>-7</v>
      </c>
      <c r="T3978">
        <v>137</v>
      </c>
      <c r="U3978">
        <v>0</v>
      </c>
      <c r="V3978">
        <v>13</v>
      </c>
    </row>
    <row r="3979" spans="1:22" x14ac:dyDescent="0.3">
      <c r="A3979" s="42">
        <v>44053</v>
      </c>
      <c r="B3979" t="s">
        <v>0</v>
      </c>
      <c r="C3979">
        <v>3577</v>
      </c>
      <c r="D3979">
        <v>26</v>
      </c>
      <c r="E3979">
        <v>3562</v>
      </c>
      <c r="F3979">
        <v>26</v>
      </c>
      <c r="G3979">
        <v>15</v>
      </c>
      <c r="H3979">
        <v>0</v>
      </c>
      <c r="I3979">
        <v>4255</v>
      </c>
      <c r="J3979">
        <v>33</v>
      </c>
      <c r="K3979">
        <v>41850</v>
      </c>
      <c r="L3979">
        <v>348</v>
      </c>
      <c r="M3979">
        <v>46105</v>
      </c>
      <c r="N3979">
        <v>381</v>
      </c>
      <c r="O3979">
        <v>0</v>
      </c>
      <c r="P3979">
        <v>25</v>
      </c>
      <c r="Q3979">
        <v>44</v>
      </c>
      <c r="R3979">
        <v>2320</v>
      </c>
      <c r="S3979">
        <v>-18</v>
      </c>
      <c r="T3979">
        <v>1232</v>
      </c>
      <c r="U3979">
        <v>0</v>
      </c>
      <c r="V3979">
        <v>97</v>
      </c>
    </row>
    <row r="3980" spans="1:22" x14ac:dyDescent="0.3">
      <c r="A3980" s="42">
        <v>44053</v>
      </c>
      <c r="B3980" t="s">
        <v>58</v>
      </c>
      <c r="C3980">
        <v>2321</v>
      </c>
      <c r="D3980">
        <v>31</v>
      </c>
      <c r="E3980">
        <v>2319</v>
      </c>
      <c r="F3980">
        <v>31</v>
      </c>
      <c r="G3980">
        <v>2</v>
      </c>
      <c r="H3980">
        <v>0</v>
      </c>
      <c r="I3980">
        <v>2788</v>
      </c>
      <c r="J3980">
        <v>36</v>
      </c>
      <c r="K3980">
        <v>23826</v>
      </c>
      <c r="L3980">
        <v>164</v>
      </c>
      <c r="M3980">
        <v>26614</v>
      </c>
      <c r="N3980">
        <v>200</v>
      </c>
      <c r="O3980">
        <v>0</v>
      </c>
      <c r="P3980">
        <v>23</v>
      </c>
      <c r="Q3980">
        <v>31</v>
      </c>
      <c r="R3980">
        <v>1496</v>
      </c>
      <c r="S3980">
        <v>0</v>
      </c>
      <c r="T3980">
        <v>802</v>
      </c>
      <c r="U3980">
        <v>0</v>
      </c>
      <c r="V3980">
        <v>78</v>
      </c>
    </row>
    <row r="3981" spans="1:22" x14ac:dyDescent="0.3">
      <c r="A3981" s="42">
        <v>44054</v>
      </c>
      <c r="B3981" t="s">
        <v>59</v>
      </c>
      <c r="C3981">
        <v>698</v>
      </c>
      <c r="D3981">
        <v>5</v>
      </c>
      <c r="E3981">
        <v>684</v>
      </c>
      <c r="F3981">
        <v>5</v>
      </c>
      <c r="G3981">
        <v>14</v>
      </c>
      <c r="H3981">
        <v>0</v>
      </c>
      <c r="I3981">
        <v>831</v>
      </c>
      <c r="J3981">
        <v>8</v>
      </c>
      <c r="K3981">
        <v>15649</v>
      </c>
      <c r="L3981">
        <v>163</v>
      </c>
      <c r="M3981">
        <v>16480</v>
      </c>
      <c r="N3981">
        <v>171</v>
      </c>
      <c r="O3981">
        <v>0</v>
      </c>
      <c r="P3981">
        <v>6</v>
      </c>
      <c r="Q3981">
        <v>26</v>
      </c>
      <c r="R3981">
        <v>448</v>
      </c>
      <c r="S3981">
        <v>-21</v>
      </c>
      <c r="T3981">
        <v>244</v>
      </c>
      <c r="U3981">
        <v>0</v>
      </c>
      <c r="V3981">
        <v>30</v>
      </c>
    </row>
    <row r="3982" spans="1:22" x14ac:dyDescent="0.3">
      <c r="A3982" s="42">
        <v>44054</v>
      </c>
      <c r="B3982" t="s">
        <v>90</v>
      </c>
      <c r="C3982">
        <v>930</v>
      </c>
      <c r="D3982">
        <v>2</v>
      </c>
      <c r="E3982">
        <v>913</v>
      </c>
      <c r="F3982">
        <v>1</v>
      </c>
      <c r="G3982">
        <v>17</v>
      </c>
      <c r="H3982">
        <v>1</v>
      </c>
      <c r="I3982">
        <v>1105</v>
      </c>
      <c r="J3982">
        <v>3</v>
      </c>
      <c r="K3982">
        <v>7108</v>
      </c>
      <c r="L3982">
        <v>31</v>
      </c>
      <c r="M3982">
        <v>8213</v>
      </c>
      <c r="N3982">
        <v>34</v>
      </c>
      <c r="O3982">
        <v>0</v>
      </c>
      <c r="P3982">
        <v>11</v>
      </c>
      <c r="Q3982">
        <v>11</v>
      </c>
      <c r="R3982">
        <v>693</v>
      </c>
      <c r="S3982">
        <v>-9</v>
      </c>
      <c r="T3982">
        <v>226</v>
      </c>
      <c r="U3982">
        <v>2</v>
      </c>
      <c r="V3982">
        <v>36</v>
      </c>
    </row>
    <row r="3983" spans="1:22" x14ac:dyDescent="0.3">
      <c r="A3983" s="42">
        <v>44054</v>
      </c>
      <c r="B3983" t="s">
        <v>94</v>
      </c>
      <c r="C3983">
        <v>158</v>
      </c>
      <c r="D3983">
        <v>-1</v>
      </c>
      <c r="E3983">
        <v>152</v>
      </c>
      <c r="F3983">
        <v>-1</v>
      </c>
      <c r="G3983">
        <v>6</v>
      </c>
      <c r="H3983">
        <v>0</v>
      </c>
      <c r="I3983">
        <v>166</v>
      </c>
      <c r="J3983">
        <v>1</v>
      </c>
      <c r="K3983">
        <v>2188</v>
      </c>
      <c r="L3983">
        <v>12</v>
      </c>
      <c r="M3983">
        <v>2354</v>
      </c>
      <c r="N3983">
        <v>13</v>
      </c>
      <c r="O3983">
        <v>0</v>
      </c>
      <c r="P3983">
        <v>1</v>
      </c>
      <c r="Q3983">
        <v>4</v>
      </c>
      <c r="R3983">
        <v>45</v>
      </c>
      <c r="S3983">
        <v>-5</v>
      </c>
      <c r="T3983">
        <v>112</v>
      </c>
      <c r="U3983">
        <v>0</v>
      </c>
      <c r="V3983">
        <v>6</v>
      </c>
    </row>
    <row r="3984" spans="1:22" x14ac:dyDescent="0.3">
      <c r="A3984" s="42">
        <v>44054</v>
      </c>
      <c r="B3984" t="s">
        <v>100</v>
      </c>
      <c r="C3984">
        <v>716</v>
      </c>
      <c r="D3984">
        <v>8</v>
      </c>
      <c r="E3984">
        <v>713</v>
      </c>
      <c r="F3984">
        <v>8</v>
      </c>
      <c r="G3984">
        <v>3</v>
      </c>
      <c r="H3984">
        <v>0</v>
      </c>
      <c r="I3984">
        <v>738</v>
      </c>
      <c r="J3984">
        <v>10</v>
      </c>
      <c r="K3984">
        <v>4753</v>
      </c>
      <c r="L3984">
        <v>90</v>
      </c>
      <c r="M3984">
        <v>5491</v>
      </c>
      <c r="N3984">
        <v>100</v>
      </c>
      <c r="O3984">
        <v>1</v>
      </c>
      <c r="P3984">
        <v>2</v>
      </c>
      <c r="Q3984">
        <v>4</v>
      </c>
      <c r="R3984">
        <v>648</v>
      </c>
      <c r="S3984">
        <v>3</v>
      </c>
      <c r="T3984">
        <v>66</v>
      </c>
      <c r="U3984">
        <v>0</v>
      </c>
      <c r="V3984">
        <v>12</v>
      </c>
    </row>
    <row r="3985" spans="1:22" x14ac:dyDescent="0.3">
      <c r="A3985" s="42">
        <v>44054</v>
      </c>
      <c r="B3985" t="s">
        <v>60</v>
      </c>
      <c r="C3985">
        <v>1324</v>
      </c>
      <c r="D3985">
        <v>10</v>
      </c>
      <c r="E3985">
        <v>1296</v>
      </c>
      <c r="F3985">
        <v>10</v>
      </c>
      <c r="G3985">
        <v>28</v>
      </c>
      <c r="H3985">
        <v>0</v>
      </c>
      <c r="I3985">
        <v>1554</v>
      </c>
      <c r="J3985">
        <v>12</v>
      </c>
      <c r="K3985">
        <v>16330</v>
      </c>
      <c r="L3985">
        <v>104</v>
      </c>
      <c r="M3985">
        <v>17884</v>
      </c>
      <c r="N3985">
        <v>116</v>
      </c>
      <c r="O3985">
        <v>1</v>
      </c>
      <c r="P3985">
        <v>12</v>
      </c>
      <c r="Q3985">
        <v>43</v>
      </c>
      <c r="R3985">
        <v>836</v>
      </c>
      <c r="S3985">
        <v>-34</v>
      </c>
      <c r="T3985">
        <v>476</v>
      </c>
      <c r="U3985">
        <v>0</v>
      </c>
      <c r="V3985">
        <v>52</v>
      </c>
    </row>
    <row r="3986" spans="1:22" x14ac:dyDescent="0.3">
      <c r="A3986" s="42">
        <v>44054</v>
      </c>
      <c r="B3986" t="s">
        <v>61</v>
      </c>
      <c r="C3986">
        <v>1991</v>
      </c>
      <c r="D3986">
        <v>35</v>
      </c>
      <c r="E3986">
        <v>1948</v>
      </c>
      <c r="F3986">
        <v>32</v>
      </c>
      <c r="G3986">
        <v>43</v>
      </c>
      <c r="H3986">
        <v>3</v>
      </c>
      <c r="I3986">
        <v>2385</v>
      </c>
      <c r="J3986">
        <v>41</v>
      </c>
      <c r="K3986">
        <v>14343</v>
      </c>
      <c r="L3986">
        <v>112</v>
      </c>
      <c r="M3986">
        <v>16728</v>
      </c>
      <c r="N3986">
        <v>153</v>
      </c>
      <c r="O3986">
        <v>2</v>
      </c>
      <c r="P3986">
        <v>15</v>
      </c>
      <c r="Q3986">
        <v>60</v>
      </c>
      <c r="R3986">
        <v>1393</v>
      </c>
      <c r="S3986">
        <v>-27</v>
      </c>
      <c r="T3986">
        <v>583</v>
      </c>
      <c r="U3986">
        <v>2</v>
      </c>
      <c r="V3986">
        <v>107</v>
      </c>
    </row>
    <row r="3987" spans="1:22" x14ac:dyDescent="0.3">
      <c r="A3987" s="42">
        <v>44054</v>
      </c>
      <c r="B3987" t="s">
        <v>49</v>
      </c>
      <c r="C3987">
        <v>254</v>
      </c>
      <c r="D3987">
        <v>0</v>
      </c>
      <c r="E3987">
        <v>246</v>
      </c>
      <c r="F3987">
        <v>1</v>
      </c>
      <c r="G3987">
        <v>8</v>
      </c>
      <c r="H3987">
        <v>-1</v>
      </c>
      <c r="I3987">
        <v>293</v>
      </c>
      <c r="J3987">
        <v>2</v>
      </c>
      <c r="K3987">
        <v>6213</v>
      </c>
      <c r="L3987">
        <v>36</v>
      </c>
      <c r="M3987">
        <v>6506</v>
      </c>
      <c r="N3987">
        <v>38</v>
      </c>
      <c r="O3987">
        <v>0</v>
      </c>
      <c r="P3987">
        <v>1</v>
      </c>
      <c r="Q3987">
        <v>4</v>
      </c>
      <c r="R3987">
        <v>137</v>
      </c>
      <c r="S3987">
        <v>-4</v>
      </c>
      <c r="T3987">
        <v>116</v>
      </c>
      <c r="U3987">
        <v>0</v>
      </c>
      <c r="V3987">
        <v>11</v>
      </c>
    </row>
    <row r="3988" spans="1:22" x14ac:dyDescent="0.3">
      <c r="A3988" s="42">
        <v>44054</v>
      </c>
      <c r="B3988" t="s">
        <v>95</v>
      </c>
      <c r="C3988">
        <v>154</v>
      </c>
      <c r="D3988">
        <v>3</v>
      </c>
      <c r="E3988">
        <v>145</v>
      </c>
      <c r="F3988">
        <v>3</v>
      </c>
      <c r="G3988">
        <v>9</v>
      </c>
      <c r="H3988">
        <v>0</v>
      </c>
      <c r="I3988">
        <v>197</v>
      </c>
      <c r="J3988">
        <v>7</v>
      </c>
      <c r="K3988">
        <v>2202</v>
      </c>
      <c r="L3988">
        <v>-5</v>
      </c>
      <c r="M3988">
        <v>2399</v>
      </c>
      <c r="N3988">
        <v>2</v>
      </c>
      <c r="O3988">
        <v>0</v>
      </c>
      <c r="P3988">
        <v>0</v>
      </c>
      <c r="Q3988">
        <v>4</v>
      </c>
      <c r="R3988">
        <v>93</v>
      </c>
      <c r="S3988">
        <v>-1</v>
      </c>
      <c r="T3988">
        <v>61</v>
      </c>
      <c r="U3988">
        <v>0</v>
      </c>
      <c r="V3988">
        <v>5</v>
      </c>
    </row>
    <row r="3989" spans="1:22" x14ac:dyDescent="0.3">
      <c r="A3989" s="42">
        <v>44054</v>
      </c>
      <c r="B3989" t="s">
        <v>67</v>
      </c>
      <c r="C3989">
        <v>330</v>
      </c>
      <c r="D3989">
        <v>5</v>
      </c>
      <c r="E3989">
        <v>292</v>
      </c>
      <c r="F3989">
        <v>4</v>
      </c>
      <c r="G3989">
        <v>38</v>
      </c>
      <c r="H3989">
        <v>1</v>
      </c>
      <c r="I3989">
        <v>346</v>
      </c>
      <c r="J3989">
        <v>4</v>
      </c>
      <c r="K3989">
        <v>4276</v>
      </c>
      <c r="L3989">
        <v>37</v>
      </c>
      <c r="M3989">
        <v>4622</v>
      </c>
      <c r="N3989">
        <v>41</v>
      </c>
      <c r="O3989">
        <v>0</v>
      </c>
      <c r="P3989">
        <v>3</v>
      </c>
      <c r="Q3989">
        <v>3</v>
      </c>
      <c r="R3989">
        <v>104</v>
      </c>
      <c r="S3989">
        <v>2</v>
      </c>
      <c r="T3989">
        <v>223</v>
      </c>
      <c r="U3989">
        <v>0</v>
      </c>
      <c r="V3989">
        <v>16</v>
      </c>
    </row>
    <row r="3990" spans="1:22" x14ac:dyDescent="0.3">
      <c r="A3990" s="42">
        <v>44054</v>
      </c>
      <c r="B3990" t="s">
        <v>101</v>
      </c>
      <c r="C3990">
        <v>532</v>
      </c>
      <c r="D3990">
        <v>8</v>
      </c>
      <c r="E3990">
        <v>515</v>
      </c>
      <c r="F3990">
        <v>8</v>
      </c>
      <c r="G3990">
        <v>17</v>
      </c>
      <c r="H3990">
        <v>0</v>
      </c>
      <c r="I3990">
        <v>588</v>
      </c>
      <c r="J3990">
        <v>9</v>
      </c>
      <c r="K3990">
        <v>8750</v>
      </c>
      <c r="L3990">
        <v>44</v>
      </c>
      <c r="M3990">
        <v>9338</v>
      </c>
      <c r="N3990">
        <v>53</v>
      </c>
      <c r="O3990">
        <v>0</v>
      </c>
      <c r="P3990">
        <v>6</v>
      </c>
      <c r="Q3990">
        <v>6</v>
      </c>
      <c r="R3990">
        <v>138</v>
      </c>
      <c r="S3990">
        <v>2</v>
      </c>
      <c r="T3990">
        <v>388</v>
      </c>
      <c r="U3990">
        <v>1</v>
      </c>
      <c r="V3990">
        <v>44</v>
      </c>
    </row>
    <row r="3991" spans="1:22" x14ac:dyDescent="0.3">
      <c r="A3991" s="42">
        <v>44054</v>
      </c>
      <c r="B3991" t="s">
        <v>51</v>
      </c>
      <c r="C3991">
        <v>601</v>
      </c>
      <c r="D3991">
        <v>2</v>
      </c>
      <c r="E3991">
        <v>596</v>
      </c>
      <c r="F3991">
        <v>1</v>
      </c>
      <c r="G3991">
        <v>5</v>
      </c>
      <c r="H3991">
        <v>1</v>
      </c>
      <c r="I3991">
        <v>723</v>
      </c>
      <c r="J3991">
        <v>2</v>
      </c>
      <c r="K3991">
        <v>6657</v>
      </c>
      <c r="L3991">
        <v>11</v>
      </c>
      <c r="M3991">
        <v>7380</v>
      </c>
      <c r="N3991">
        <v>13</v>
      </c>
      <c r="O3991">
        <v>1</v>
      </c>
      <c r="P3991">
        <v>8</v>
      </c>
      <c r="Q3991">
        <v>6</v>
      </c>
      <c r="R3991">
        <v>320</v>
      </c>
      <c r="S3991">
        <v>-5</v>
      </c>
      <c r="T3991">
        <v>273</v>
      </c>
      <c r="U3991">
        <v>1</v>
      </c>
      <c r="V3991">
        <v>23</v>
      </c>
    </row>
    <row r="3992" spans="1:22" x14ac:dyDescent="0.3">
      <c r="A3992" s="42">
        <v>44054</v>
      </c>
      <c r="B3992" t="s">
        <v>74</v>
      </c>
      <c r="C3992">
        <v>225</v>
      </c>
      <c r="D3992">
        <v>2</v>
      </c>
      <c r="E3992">
        <v>205</v>
      </c>
      <c r="F3992">
        <v>2</v>
      </c>
      <c r="G3992">
        <v>20</v>
      </c>
      <c r="H3992">
        <v>0</v>
      </c>
      <c r="I3992">
        <v>248</v>
      </c>
      <c r="J3992">
        <v>2</v>
      </c>
      <c r="K3992">
        <v>1941</v>
      </c>
      <c r="L3992">
        <v>7</v>
      </c>
      <c r="M3992">
        <v>2189</v>
      </c>
      <c r="N3992">
        <v>9</v>
      </c>
      <c r="O3992">
        <v>0</v>
      </c>
      <c r="P3992">
        <v>2</v>
      </c>
      <c r="Q3992">
        <v>2</v>
      </c>
      <c r="R3992">
        <v>118</v>
      </c>
      <c r="S3992">
        <v>0</v>
      </c>
      <c r="T3992">
        <v>105</v>
      </c>
      <c r="U3992">
        <v>0</v>
      </c>
      <c r="V3992">
        <v>9</v>
      </c>
    </row>
    <row r="3993" spans="1:22" x14ac:dyDescent="0.3">
      <c r="A3993" s="42">
        <v>44054</v>
      </c>
      <c r="B3993" t="s">
        <v>82</v>
      </c>
      <c r="C3993">
        <v>277</v>
      </c>
      <c r="D3993">
        <v>1</v>
      </c>
      <c r="E3993">
        <v>263</v>
      </c>
      <c r="F3993">
        <v>1</v>
      </c>
      <c r="G3993">
        <v>14</v>
      </c>
      <c r="H3993">
        <v>0</v>
      </c>
      <c r="I3993">
        <v>308</v>
      </c>
      <c r="J3993">
        <v>3</v>
      </c>
      <c r="K3993">
        <v>5716</v>
      </c>
      <c r="L3993">
        <v>34</v>
      </c>
      <c r="M3993">
        <v>6024</v>
      </c>
      <c r="N3993">
        <v>37</v>
      </c>
      <c r="O3993">
        <v>0</v>
      </c>
      <c r="P3993">
        <v>0</v>
      </c>
      <c r="Q3993">
        <v>6</v>
      </c>
      <c r="R3993">
        <v>155</v>
      </c>
      <c r="S3993">
        <v>-5</v>
      </c>
      <c r="T3993">
        <v>122</v>
      </c>
      <c r="U3993">
        <v>0</v>
      </c>
      <c r="V3993">
        <v>9</v>
      </c>
    </row>
    <row r="3994" spans="1:22" x14ac:dyDescent="0.3">
      <c r="A3994" s="42">
        <v>44054</v>
      </c>
      <c r="B3994" t="s">
        <v>118</v>
      </c>
      <c r="C3994">
        <v>79</v>
      </c>
      <c r="D3994">
        <v>1</v>
      </c>
      <c r="E3994">
        <v>73</v>
      </c>
      <c r="F3994">
        <v>1</v>
      </c>
      <c r="G3994">
        <v>6</v>
      </c>
      <c r="H3994">
        <v>0</v>
      </c>
      <c r="I3994">
        <v>82</v>
      </c>
      <c r="J3994">
        <v>1</v>
      </c>
      <c r="K3994">
        <v>1468</v>
      </c>
      <c r="L3994">
        <v>0</v>
      </c>
      <c r="M3994">
        <v>1550</v>
      </c>
      <c r="N3994">
        <v>1</v>
      </c>
      <c r="O3994">
        <v>0</v>
      </c>
      <c r="P3994">
        <v>0</v>
      </c>
      <c r="Q3994">
        <v>5</v>
      </c>
      <c r="R3994">
        <v>48</v>
      </c>
      <c r="S3994">
        <v>-4</v>
      </c>
      <c r="T3994">
        <v>31</v>
      </c>
      <c r="U3994">
        <v>0</v>
      </c>
      <c r="V3994">
        <v>2</v>
      </c>
    </row>
    <row r="3995" spans="1:22" x14ac:dyDescent="0.3">
      <c r="A3995" s="42">
        <v>44054</v>
      </c>
      <c r="B3995" t="s">
        <v>68</v>
      </c>
      <c r="C3995">
        <v>482</v>
      </c>
      <c r="D3995">
        <v>4</v>
      </c>
      <c r="E3995">
        <v>460</v>
      </c>
      <c r="F3995">
        <v>3</v>
      </c>
      <c r="G3995">
        <v>22</v>
      </c>
      <c r="H3995">
        <v>1</v>
      </c>
      <c r="I3995">
        <v>522</v>
      </c>
      <c r="J3995">
        <v>4</v>
      </c>
      <c r="K3995">
        <v>4948</v>
      </c>
      <c r="L3995">
        <v>24</v>
      </c>
      <c r="M3995">
        <v>5470</v>
      </c>
      <c r="N3995">
        <v>28</v>
      </c>
      <c r="O3995">
        <v>1</v>
      </c>
      <c r="P3995">
        <v>4</v>
      </c>
      <c r="Q3995">
        <v>14</v>
      </c>
      <c r="R3995">
        <v>281</v>
      </c>
      <c r="S3995">
        <v>-11</v>
      </c>
      <c r="T3995">
        <v>197</v>
      </c>
      <c r="U3995">
        <v>0</v>
      </c>
      <c r="V3995">
        <v>16</v>
      </c>
    </row>
    <row r="3996" spans="1:22" x14ac:dyDescent="0.3">
      <c r="A3996" s="42">
        <v>44054</v>
      </c>
      <c r="B3996" t="s">
        <v>107</v>
      </c>
      <c r="C3996">
        <v>558</v>
      </c>
      <c r="D3996">
        <v>10</v>
      </c>
      <c r="E3996">
        <v>518</v>
      </c>
      <c r="F3996">
        <v>6</v>
      </c>
      <c r="G3996">
        <v>40</v>
      </c>
      <c r="H3996">
        <v>4</v>
      </c>
      <c r="I3996">
        <v>660</v>
      </c>
      <c r="J3996">
        <v>11</v>
      </c>
      <c r="K3996">
        <v>9640</v>
      </c>
      <c r="L3996">
        <v>31</v>
      </c>
      <c r="M3996">
        <v>10300</v>
      </c>
      <c r="N3996">
        <v>42</v>
      </c>
      <c r="O3996">
        <v>0</v>
      </c>
      <c r="P3996">
        <v>3</v>
      </c>
      <c r="Q3996">
        <v>14</v>
      </c>
      <c r="R3996">
        <v>257</v>
      </c>
      <c r="S3996">
        <v>-4</v>
      </c>
      <c r="T3996">
        <v>298</v>
      </c>
      <c r="U3996">
        <v>0</v>
      </c>
      <c r="V3996">
        <v>15</v>
      </c>
    </row>
    <row r="3997" spans="1:22" x14ac:dyDescent="0.3">
      <c r="A3997" s="42">
        <v>44054</v>
      </c>
      <c r="B3997" t="s">
        <v>119</v>
      </c>
      <c r="C3997">
        <v>274</v>
      </c>
      <c r="D3997">
        <v>5</v>
      </c>
      <c r="E3997">
        <v>253</v>
      </c>
      <c r="F3997">
        <v>5</v>
      </c>
      <c r="G3997">
        <v>21</v>
      </c>
      <c r="H3997">
        <v>0</v>
      </c>
      <c r="I3997">
        <v>302</v>
      </c>
      <c r="J3997">
        <v>7</v>
      </c>
      <c r="K3997">
        <v>1915</v>
      </c>
      <c r="L3997">
        <v>5</v>
      </c>
      <c r="M3997">
        <v>2217</v>
      </c>
      <c r="N3997">
        <v>12</v>
      </c>
      <c r="O3997">
        <v>0</v>
      </c>
      <c r="P3997">
        <v>5</v>
      </c>
      <c r="Q3997">
        <v>8</v>
      </c>
      <c r="R3997">
        <v>152</v>
      </c>
      <c r="S3997">
        <v>-3</v>
      </c>
      <c r="T3997">
        <v>117</v>
      </c>
      <c r="U3997">
        <v>2</v>
      </c>
      <c r="V3997">
        <v>13</v>
      </c>
    </row>
    <row r="3998" spans="1:22" x14ac:dyDescent="0.3">
      <c r="A3998" s="42">
        <v>44054</v>
      </c>
      <c r="B3998" t="s">
        <v>54</v>
      </c>
      <c r="C3998">
        <v>463</v>
      </c>
      <c r="D3998">
        <v>5</v>
      </c>
      <c r="E3998">
        <v>462</v>
      </c>
      <c r="F3998">
        <v>5</v>
      </c>
      <c r="G3998">
        <v>1</v>
      </c>
      <c r="H3998">
        <v>0</v>
      </c>
      <c r="I3998">
        <v>593</v>
      </c>
      <c r="J3998">
        <v>7</v>
      </c>
      <c r="K3998">
        <v>12907</v>
      </c>
      <c r="L3998">
        <v>55</v>
      </c>
      <c r="M3998">
        <v>13500</v>
      </c>
      <c r="N3998">
        <v>62</v>
      </c>
      <c r="O3998">
        <v>0</v>
      </c>
      <c r="P3998">
        <v>6</v>
      </c>
      <c r="Q3998">
        <v>24</v>
      </c>
      <c r="R3998">
        <v>305</v>
      </c>
      <c r="S3998">
        <v>-19</v>
      </c>
      <c r="T3998">
        <v>152</v>
      </c>
      <c r="U3998">
        <v>0</v>
      </c>
      <c r="V3998">
        <v>30</v>
      </c>
    </row>
    <row r="3999" spans="1:22" x14ac:dyDescent="0.3">
      <c r="A3999" s="42">
        <v>44054</v>
      </c>
      <c r="B3999" t="s">
        <v>1</v>
      </c>
      <c r="C3999">
        <v>20865</v>
      </c>
      <c r="D3999">
        <v>143</v>
      </c>
      <c r="E3999">
        <v>20811</v>
      </c>
      <c r="F3999">
        <v>139</v>
      </c>
      <c r="G3999">
        <v>54</v>
      </c>
      <c r="H3999">
        <v>4</v>
      </c>
      <c r="I3999">
        <v>25882</v>
      </c>
      <c r="J3999">
        <v>187</v>
      </c>
      <c r="K3999">
        <v>194284</v>
      </c>
      <c r="L3999">
        <v>2766</v>
      </c>
      <c r="M3999">
        <v>220166</v>
      </c>
      <c r="N3999">
        <v>2953</v>
      </c>
      <c r="O3999">
        <v>2</v>
      </c>
      <c r="P3999">
        <v>219</v>
      </c>
      <c r="Q3999">
        <v>219</v>
      </c>
      <c r="R3999">
        <v>16846</v>
      </c>
      <c r="S3999">
        <v>-78</v>
      </c>
      <c r="T3999">
        <v>3800</v>
      </c>
      <c r="U3999">
        <v>20</v>
      </c>
      <c r="V3999">
        <v>764</v>
      </c>
    </row>
    <row r="4000" spans="1:22" x14ac:dyDescent="0.3">
      <c r="A4000" s="42">
        <v>44054</v>
      </c>
      <c r="B4000" t="s">
        <v>120</v>
      </c>
      <c r="C4000">
        <v>215</v>
      </c>
      <c r="D4000">
        <v>-1</v>
      </c>
      <c r="E4000">
        <v>169</v>
      </c>
      <c r="F4000">
        <v>0</v>
      </c>
      <c r="G4000">
        <v>46</v>
      </c>
      <c r="H4000">
        <v>-1</v>
      </c>
      <c r="I4000">
        <v>245</v>
      </c>
      <c r="J4000">
        <v>-1</v>
      </c>
      <c r="K4000">
        <v>2984</v>
      </c>
      <c r="L4000">
        <v>17</v>
      </c>
      <c r="M4000">
        <v>3229</v>
      </c>
      <c r="N4000">
        <v>16</v>
      </c>
      <c r="O4000">
        <v>0</v>
      </c>
      <c r="P4000">
        <v>3</v>
      </c>
      <c r="Q4000">
        <v>4</v>
      </c>
      <c r="R4000">
        <v>86</v>
      </c>
      <c r="S4000">
        <v>-5</v>
      </c>
      <c r="T4000">
        <v>126</v>
      </c>
      <c r="U4000">
        <v>0</v>
      </c>
      <c r="V4000">
        <v>6</v>
      </c>
    </row>
    <row r="4001" spans="1:22" x14ac:dyDescent="0.3">
      <c r="A4001" s="42">
        <v>44054</v>
      </c>
      <c r="B4001" t="s">
        <v>83</v>
      </c>
      <c r="C4001">
        <v>366</v>
      </c>
      <c r="D4001">
        <v>1</v>
      </c>
      <c r="E4001">
        <v>364</v>
      </c>
      <c r="F4001">
        <v>1</v>
      </c>
      <c r="G4001">
        <v>2</v>
      </c>
      <c r="H4001">
        <v>0</v>
      </c>
      <c r="I4001">
        <v>422</v>
      </c>
      <c r="J4001">
        <v>0</v>
      </c>
      <c r="K4001">
        <v>4764</v>
      </c>
      <c r="L4001">
        <v>5</v>
      </c>
      <c r="M4001">
        <v>5186</v>
      </c>
      <c r="N4001">
        <v>5</v>
      </c>
      <c r="O4001">
        <v>0</v>
      </c>
      <c r="P4001">
        <v>2</v>
      </c>
      <c r="Q4001">
        <v>12</v>
      </c>
      <c r="R4001">
        <v>218</v>
      </c>
      <c r="S4001">
        <v>-11</v>
      </c>
      <c r="T4001">
        <v>146</v>
      </c>
      <c r="U4001">
        <v>0</v>
      </c>
      <c r="V4001">
        <v>14</v>
      </c>
    </row>
    <row r="4002" spans="1:22" x14ac:dyDescent="0.3">
      <c r="A4002" s="42">
        <v>44054</v>
      </c>
      <c r="B4002" t="s">
        <v>62</v>
      </c>
      <c r="C4002">
        <v>705</v>
      </c>
      <c r="D4002">
        <v>7</v>
      </c>
      <c r="E4002">
        <v>668</v>
      </c>
      <c r="F4002">
        <v>2</v>
      </c>
      <c r="G4002">
        <v>37</v>
      </c>
      <c r="H4002">
        <v>5</v>
      </c>
      <c r="I4002">
        <v>884</v>
      </c>
      <c r="J4002">
        <v>8</v>
      </c>
      <c r="K4002">
        <v>7991</v>
      </c>
      <c r="L4002">
        <v>64</v>
      </c>
      <c r="M4002">
        <v>8875</v>
      </c>
      <c r="N4002">
        <v>72</v>
      </c>
      <c r="O4002">
        <v>0</v>
      </c>
      <c r="P4002">
        <v>2</v>
      </c>
      <c r="Q4002">
        <v>10</v>
      </c>
      <c r="R4002">
        <v>340</v>
      </c>
      <c r="S4002">
        <v>-3</v>
      </c>
      <c r="T4002">
        <v>363</v>
      </c>
      <c r="U4002">
        <v>2</v>
      </c>
      <c r="V4002">
        <v>36</v>
      </c>
    </row>
    <row r="4003" spans="1:22" x14ac:dyDescent="0.3">
      <c r="A4003" s="42">
        <v>44054</v>
      </c>
      <c r="B4003" t="s">
        <v>55</v>
      </c>
      <c r="C4003">
        <v>668</v>
      </c>
      <c r="D4003">
        <v>5</v>
      </c>
      <c r="E4003">
        <v>644</v>
      </c>
      <c r="F4003">
        <v>4</v>
      </c>
      <c r="G4003">
        <v>24</v>
      </c>
      <c r="H4003">
        <v>1</v>
      </c>
      <c r="I4003">
        <v>746</v>
      </c>
      <c r="J4003">
        <v>7</v>
      </c>
      <c r="K4003">
        <v>6014</v>
      </c>
      <c r="L4003">
        <v>32</v>
      </c>
      <c r="M4003">
        <v>6760</v>
      </c>
      <c r="N4003">
        <v>39</v>
      </c>
      <c r="O4003">
        <v>0</v>
      </c>
      <c r="P4003">
        <v>8</v>
      </c>
      <c r="Q4003">
        <v>8</v>
      </c>
      <c r="R4003">
        <v>300</v>
      </c>
      <c r="S4003">
        <v>-3</v>
      </c>
      <c r="T4003">
        <v>360</v>
      </c>
      <c r="U4003">
        <v>0</v>
      </c>
      <c r="V4003">
        <v>40</v>
      </c>
    </row>
    <row r="4004" spans="1:22" x14ac:dyDescent="0.3">
      <c r="A4004" s="42">
        <v>44054</v>
      </c>
      <c r="B4004" t="s">
        <v>69</v>
      </c>
      <c r="C4004">
        <v>704</v>
      </c>
      <c r="D4004">
        <v>2</v>
      </c>
      <c r="E4004">
        <v>697</v>
      </c>
      <c r="F4004">
        <v>2</v>
      </c>
      <c r="G4004">
        <v>7</v>
      </c>
      <c r="H4004">
        <v>0</v>
      </c>
      <c r="I4004">
        <v>886</v>
      </c>
      <c r="J4004">
        <v>2</v>
      </c>
      <c r="K4004">
        <v>10483</v>
      </c>
      <c r="L4004">
        <v>34</v>
      </c>
      <c r="M4004">
        <v>11369</v>
      </c>
      <c r="N4004">
        <v>36</v>
      </c>
      <c r="O4004">
        <v>0</v>
      </c>
      <c r="P4004">
        <v>8</v>
      </c>
      <c r="Q4004">
        <v>6</v>
      </c>
      <c r="R4004">
        <v>437</v>
      </c>
      <c r="S4004">
        <v>-4</v>
      </c>
      <c r="T4004">
        <v>259</v>
      </c>
      <c r="U4004">
        <v>0</v>
      </c>
      <c r="V4004">
        <v>46</v>
      </c>
    </row>
    <row r="4005" spans="1:22" x14ac:dyDescent="0.3">
      <c r="A4005" s="42">
        <v>44054</v>
      </c>
      <c r="B4005" t="s">
        <v>112</v>
      </c>
      <c r="C4005">
        <v>96</v>
      </c>
      <c r="D4005">
        <v>0</v>
      </c>
      <c r="E4005">
        <v>96</v>
      </c>
      <c r="F4005">
        <v>0</v>
      </c>
      <c r="G4005">
        <v>0</v>
      </c>
      <c r="H4005">
        <v>0</v>
      </c>
      <c r="I4005">
        <v>104</v>
      </c>
      <c r="J4005">
        <v>0</v>
      </c>
      <c r="K4005">
        <v>2222</v>
      </c>
      <c r="L4005">
        <v>11</v>
      </c>
      <c r="M4005">
        <v>2326</v>
      </c>
      <c r="N4005">
        <v>11</v>
      </c>
      <c r="O4005">
        <v>0</v>
      </c>
      <c r="P4005">
        <v>0</v>
      </c>
      <c r="Q4005">
        <v>1</v>
      </c>
      <c r="R4005">
        <v>51</v>
      </c>
      <c r="S4005">
        <v>-1</v>
      </c>
      <c r="T4005">
        <v>45</v>
      </c>
      <c r="U4005">
        <v>0</v>
      </c>
      <c r="V4005">
        <v>8</v>
      </c>
    </row>
    <row r="4006" spans="1:22" x14ac:dyDescent="0.3">
      <c r="A4006" s="42">
        <v>44054</v>
      </c>
      <c r="B4006" t="s">
        <v>75</v>
      </c>
      <c r="C4006">
        <v>338</v>
      </c>
      <c r="D4006">
        <v>6</v>
      </c>
      <c r="E4006">
        <v>331</v>
      </c>
      <c r="F4006">
        <v>6</v>
      </c>
      <c r="G4006">
        <v>7</v>
      </c>
      <c r="H4006">
        <v>0</v>
      </c>
      <c r="I4006">
        <v>420</v>
      </c>
      <c r="J4006">
        <v>8</v>
      </c>
      <c r="K4006">
        <v>7049</v>
      </c>
      <c r="L4006">
        <v>42</v>
      </c>
      <c r="M4006">
        <v>7469</v>
      </c>
      <c r="N4006">
        <v>50</v>
      </c>
      <c r="O4006">
        <v>0</v>
      </c>
      <c r="P4006">
        <v>4</v>
      </c>
      <c r="Q4006">
        <v>20</v>
      </c>
      <c r="R4006">
        <v>208</v>
      </c>
      <c r="S4006">
        <v>-14</v>
      </c>
      <c r="T4006">
        <v>126</v>
      </c>
      <c r="U4006">
        <v>0</v>
      </c>
      <c r="V4006">
        <v>15</v>
      </c>
    </row>
    <row r="4007" spans="1:22" x14ac:dyDescent="0.3">
      <c r="A4007" s="42">
        <v>44054</v>
      </c>
      <c r="B4007" t="s">
        <v>76</v>
      </c>
      <c r="C4007">
        <v>735</v>
      </c>
      <c r="D4007">
        <v>9</v>
      </c>
      <c r="E4007">
        <v>626</v>
      </c>
      <c r="F4007">
        <v>9</v>
      </c>
      <c r="G4007">
        <v>109</v>
      </c>
      <c r="H4007">
        <v>0</v>
      </c>
      <c r="I4007">
        <v>818</v>
      </c>
      <c r="J4007">
        <v>12</v>
      </c>
      <c r="K4007">
        <v>7824</v>
      </c>
      <c r="L4007">
        <v>40</v>
      </c>
      <c r="M4007">
        <v>8642</v>
      </c>
      <c r="N4007">
        <v>52</v>
      </c>
      <c r="O4007">
        <v>1</v>
      </c>
      <c r="P4007">
        <v>7</v>
      </c>
      <c r="Q4007">
        <v>16</v>
      </c>
      <c r="R4007">
        <v>326</v>
      </c>
      <c r="S4007">
        <v>-8</v>
      </c>
      <c r="T4007">
        <v>402</v>
      </c>
      <c r="U4007">
        <v>1</v>
      </c>
      <c r="V4007">
        <v>28</v>
      </c>
    </row>
    <row r="4008" spans="1:22" x14ac:dyDescent="0.3">
      <c r="A4008" s="42">
        <v>44054</v>
      </c>
      <c r="B4008" t="s">
        <v>113</v>
      </c>
      <c r="C4008">
        <v>387</v>
      </c>
      <c r="D4008">
        <v>2</v>
      </c>
      <c r="E4008">
        <v>385</v>
      </c>
      <c r="F4008">
        <v>2</v>
      </c>
      <c r="G4008">
        <v>2</v>
      </c>
      <c r="H4008">
        <v>0</v>
      </c>
      <c r="I4008">
        <v>465</v>
      </c>
      <c r="J4008">
        <v>2</v>
      </c>
      <c r="K4008">
        <v>5339</v>
      </c>
      <c r="L4008">
        <v>25</v>
      </c>
      <c r="M4008">
        <v>5804</v>
      </c>
      <c r="N4008">
        <v>27</v>
      </c>
      <c r="O4008">
        <v>0</v>
      </c>
      <c r="P4008">
        <v>13</v>
      </c>
      <c r="Q4008">
        <v>14</v>
      </c>
      <c r="R4008">
        <v>227</v>
      </c>
      <c r="S4008">
        <v>-12</v>
      </c>
      <c r="T4008">
        <v>147</v>
      </c>
      <c r="U4008">
        <v>0</v>
      </c>
      <c r="V4008">
        <v>26</v>
      </c>
    </row>
    <row r="4009" spans="1:22" x14ac:dyDescent="0.3">
      <c r="A4009" s="42">
        <v>44054</v>
      </c>
      <c r="B4009" t="s">
        <v>121</v>
      </c>
      <c r="C4009">
        <v>204</v>
      </c>
      <c r="D4009">
        <v>4</v>
      </c>
      <c r="E4009">
        <v>193</v>
      </c>
      <c r="F4009">
        <v>3</v>
      </c>
      <c r="G4009">
        <v>11</v>
      </c>
      <c r="H4009">
        <v>1</v>
      </c>
      <c r="I4009">
        <v>241</v>
      </c>
      <c r="J4009">
        <v>5</v>
      </c>
      <c r="K4009">
        <v>3185</v>
      </c>
      <c r="L4009">
        <v>30</v>
      </c>
      <c r="M4009">
        <v>3426</v>
      </c>
      <c r="N4009">
        <v>35</v>
      </c>
      <c r="O4009">
        <v>0</v>
      </c>
      <c r="P4009">
        <v>0</v>
      </c>
      <c r="Q4009">
        <v>8</v>
      </c>
      <c r="R4009">
        <v>110</v>
      </c>
      <c r="S4009">
        <v>-4</v>
      </c>
      <c r="T4009">
        <v>94</v>
      </c>
      <c r="U4009">
        <v>0</v>
      </c>
      <c r="V4009">
        <v>10</v>
      </c>
    </row>
    <row r="4010" spans="1:22" x14ac:dyDescent="0.3">
      <c r="A4010" s="42">
        <v>44054</v>
      </c>
      <c r="B4010" t="s">
        <v>63</v>
      </c>
      <c r="C4010">
        <v>504</v>
      </c>
      <c r="D4010">
        <v>0</v>
      </c>
      <c r="E4010">
        <v>470</v>
      </c>
      <c r="F4010">
        <v>1</v>
      </c>
      <c r="G4010">
        <v>34</v>
      </c>
      <c r="H4010">
        <v>-1</v>
      </c>
      <c r="I4010">
        <v>581</v>
      </c>
      <c r="J4010">
        <v>1</v>
      </c>
      <c r="K4010">
        <v>8334</v>
      </c>
      <c r="L4010">
        <v>63</v>
      </c>
      <c r="M4010">
        <v>8915</v>
      </c>
      <c r="N4010">
        <v>64</v>
      </c>
      <c r="O4010">
        <v>1</v>
      </c>
      <c r="P4010">
        <v>9</v>
      </c>
      <c r="Q4010">
        <v>5</v>
      </c>
      <c r="R4010">
        <v>156</v>
      </c>
      <c r="S4010">
        <v>-6</v>
      </c>
      <c r="T4010">
        <v>339</v>
      </c>
      <c r="U4010">
        <v>0</v>
      </c>
      <c r="V4010">
        <v>31</v>
      </c>
    </row>
    <row r="4011" spans="1:22" x14ac:dyDescent="0.3">
      <c r="A4011" s="42">
        <v>44054</v>
      </c>
      <c r="B4011" t="s">
        <v>87</v>
      </c>
      <c r="C4011">
        <v>118</v>
      </c>
      <c r="D4011">
        <v>4</v>
      </c>
      <c r="E4011">
        <v>115</v>
      </c>
      <c r="F4011">
        <v>4</v>
      </c>
      <c r="G4011">
        <v>3</v>
      </c>
      <c r="H4011">
        <v>0</v>
      </c>
      <c r="I4011">
        <v>138</v>
      </c>
      <c r="J4011">
        <v>6</v>
      </c>
      <c r="K4011">
        <v>1488</v>
      </c>
      <c r="L4011">
        <v>3</v>
      </c>
      <c r="M4011">
        <v>1626</v>
      </c>
      <c r="N4011">
        <v>9</v>
      </c>
      <c r="O4011">
        <v>0</v>
      </c>
      <c r="P4011">
        <v>2</v>
      </c>
      <c r="Q4011">
        <v>1</v>
      </c>
      <c r="R4011">
        <v>84</v>
      </c>
      <c r="S4011">
        <v>3</v>
      </c>
      <c r="T4011">
        <v>32</v>
      </c>
      <c r="U4011">
        <v>0</v>
      </c>
      <c r="V4011">
        <v>15</v>
      </c>
    </row>
    <row r="4012" spans="1:22" x14ac:dyDescent="0.3">
      <c r="A4012" s="42">
        <v>44054</v>
      </c>
      <c r="B4012" t="s">
        <v>64</v>
      </c>
      <c r="C4012">
        <v>1420</v>
      </c>
      <c r="D4012">
        <v>15</v>
      </c>
      <c r="E4012">
        <v>1368</v>
      </c>
      <c r="F4012">
        <v>15</v>
      </c>
      <c r="G4012">
        <v>52</v>
      </c>
      <c r="H4012">
        <v>0</v>
      </c>
      <c r="I4012">
        <v>1558</v>
      </c>
      <c r="J4012">
        <v>14</v>
      </c>
      <c r="K4012">
        <v>12580</v>
      </c>
      <c r="L4012">
        <v>65</v>
      </c>
      <c r="M4012">
        <v>14138</v>
      </c>
      <c r="N4012">
        <v>79</v>
      </c>
      <c r="O4012">
        <v>2</v>
      </c>
      <c r="P4012">
        <v>16</v>
      </c>
      <c r="Q4012">
        <v>28</v>
      </c>
      <c r="R4012">
        <v>947</v>
      </c>
      <c r="S4012">
        <v>-15</v>
      </c>
      <c r="T4012">
        <v>457</v>
      </c>
      <c r="U4012">
        <v>2</v>
      </c>
      <c r="V4012">
        <v>65</v>
      </c>
    </row>
    <row r="4013" spans="1:22" x14ac:dyDescent="0.3">
      <c r="A4013" s="42">
        <v>44054</v>
      </c>
      <c r="B4013" t="s">
        <v>47</v>
      </c>
      <c r="C4013">
        <v>6315</v>
      </c>
      <c r="D4013">
        <v>95</v>
      </c>
      <c r="E4013">
        <v>6299</v>
      </c>
      <c r="F4013">
        <v>95</v>
      </c>
      <c r="G4013">
        <v>16</v>
      </c>
      <c r="H4013">
        <v>0</v>
      </c>
      <c r="I4013">
        <v>7243</v>
      </c>
      <c r="J4013">
        <v>111</v>
      </c>
      <c r="K4013">
        <v>72564</v>
      </c>
      <c r="L4013">
        <v>1681</v>
      </c>
      <c r="M4013">
        <v>79807</v>
      </c>
      <c r="N4013">
        <v>1792</v>
      </c>
      <c r="O4013">
        <v>2</v>
      </c>
      <c r="P4013">
        <v>55</v>
      </c>
      <c r="Q4013">
        <v>114</v>
      </c>
      <c r="R4013">
        <v>4815</v>
      </c>
      <c r="S4013">
        <v>-21</v>
      </c>
      <c r="T4013">
        <v>1445</v>
      </c>
      <c r="U4013">
        <v>2</v>
      </c>
      <c r="V4013">
        <v>261</v>
      </c>
    </row>
    <row r="4014" spans="1:22" x14ac:dyDescent="0.3">
      <c r="A4014" s="42">
        <v>44054</v>
      </c>
      <c r="B4014" t="s">
        <v>122</v>
      </c>
      <c r="C4014">
        <v>81</v>
      </c>
      <c r="D4014">
        <v>0</v>
      </c>
      <c r="E4014">
        <v>75</v>
      </c>
      <c r="F4014">
        <v>0</v>
      </c>
      <c r="G4014">
        <v>6</v>
      </c>
      <c r="H4014">
        <v>0</v>
      </c>
      <c r="I4014">
        <v>92</v>
      </c>
      <c r="J4014">
        <v>0</v>
      </c>
      <c r="K4014">
        <v>1198</v>
      </c>
      <c r="L4014">
        <v>6</v>
      </c>
      <c r="M4014">
        <v>1290</v>
      </c>
      <c r="N4014">
        <v>6</v>
      </c>
      <c r="O4014">
        <v>0</v>
      </c>
      <c r="P4014">
        <v>2</v>
      </c>
      <c r="Q4014">
        <v>0</v>
      </c>
      <c r="R4014">
        <v>24</v>
      </c>
      <c r="S4014">
        <v>0</v>
      </c>
      <c r="T4014">
        <v>55</v>
      </c>
      <c r="U4014">
        <v>0</v>
      </c>
      <c r="V4014">
        <v>7</v>
      </c>
    </row>
    <row r="4015" spans="1:22" x14ac:dyDescent="0.3">
      <c r="A4015" s="42">
        <v>44054</v>
      </c>
      <c r="B4015" t="s">
        <v>102</v>
      </c>
      <c r="C4015">
        <v>942</v>
      </c>
      <c r="D4015">
        <v>12</v>
      </c>
      <c r="E4015">
        <v>910</v>
      </c>
      <c r="F4015">
        <v>11</v>
      </c>
      <c r="G4015">
        <v>32</v>
      </c>
      <c r="H4015">
        <v>1</v>
      </c>
      <c r="I4015">
        <v>1064</v>
      </c>
      <c r="J4015">
        <v>17</v>
      </c>
      <c r="K4015">
        <v>8894</v>
      </c>
      <c r="L4015">
        <v>18</v>
      </c>
      <c r="M4015">
        <v>9958</v>
      </c>
      <c r="N4015">
        <v>35</v>
      </c>
      <c r="O4015">
        <v>1</v>
      </c>
      <c r="P4015">
        <v>18</v>
      </c>
      <c r="Q4015">
        <v>12</v>
      </c>
      <c r="R4015">
        <v>567</v>
      </c>
      <c r="S4015">
        <v>-1</v>
      </c>
      <c r="T4015">
        <v>357</v>
      </c>
      <c r="U4015">
        <v>1</v>
      </c>
      <c r="V4015">
        <v>44</v>
      </c>
    </row>
    <row r="4016" spans="1:22" x14ac:dyDescent="0.3">
      <c r="A4016" s="42">
        <v>44054</v>
      </c>
      <c r="B4016" t="s">
        <v>84</v>
      </c>
      <c r="C4016">
        <v>479</v>
      </c>
      <c r="D4016">
        <v>-3</v>
      </c>
      <c r="E4016">
        <v>422</v>
      </c>
      <c r="F4016">
        <v>-3</v>
      </c>
      <c r="G4016">
        <v>57</v>
      </c>
      <c r="H4016">
        <v>0</v>
      </c>
      <c r="I4016">
        <v>534</v>
      </c>
      <c r="J4016">
        <v>5</v>
      </c>
      <c r="K4016">
        <v>7236</v>
      </c>
      <c r="L4016">
        <v>23</v>
      </c>
      <c r="M4016">
        <v>7770</v>
      </c>
      <c r="N4016">
        <v>28</v>
      </c>
      <c r="O4016">
        <v>0</v>
      </c>
      <c r="P4016">
        <v>8</v>
      </c>
      <c r="Q4016">
        <v>5</v>
      </c>
      <c r="R4016">
        <v>256</v>
      </c>
      <c r="S4016">
        <v>-8</v>
      </c>
      <c r="T4016">
        <v>215</v>
      </c>
      <c r="U4016">
        <v>0</v>
      </c>
      <c r="V4016">
        <v>14</v>
      </c>
    </row>
    <row r="4017" spans="1:22" x14ac:dyDescent="0.3">
      <c r="A4017" s="42">
        <v>44054</v>
      </c>
      <c r="B4017" t="s">
        <v>91</v>
      </c>
      <c r="C4017">
        <v>485</v>
      </c>
      <c r="D4017">
        <v>2</v>
      </c>
      <c r="E4017">
        <v>475</v>
      </c>
      <c r="F4017">
        <v>2</v>
      </c>
      <c r="G4017">
        <v>10</v>
      </c>
      <c r="H4017">
        <v>0</v>
      </c>
      <c r="I4017">
        <v>549</v>
      </c>
      <c r="J4017">
        <v>5</v>
      </c>
      <c r="K4017">
        <v>5778</v>
      </c>
      <c r="L4017">
        <v>74</v>
      </c>
      <c r="M4017">
        <v>6327</v>
      </c>
      <c r="N4017">
        <v>79</v>
      </c>
      <c r="O4017">
        <v>2</v>
      </c>
      <c r="P4017">
        <v>9</v>
      </c>
      <c r="Q4017">
        <v>3</v>
      </c>
      <c r="R4017">
        <v>129</v>
      </c>
      <c r="S4017">
        <v>-3</v>
      </c>
      <c r="T4017">
        <v>347</v>
      </c>
      <c r="U4017">
        <v>2</v>
      </c>
      <c r="V4017">
        <v>40</v>
      </c>
    </row>
    <row r="4018" spans="1:22" x14ac:dyDescent="0.3">
      <c r="A4018" s="42">
        <v>44054</v>
      </c>
      <c r="B4018" t="s">
        <v>108</v>
      </c>
      <c r="C4018">
        <v>510</v>
      </c>
      <c r="D4018">
        <v>0</v>
      </c>
      <c r="E4018">
        <v>491</v>
      </c>
      <c r="F4018">
        <v>0</v>
      </c>
      <c r="G4018">
        <v>19</v>
      </c>
      <c r="H4018">
        <v>0</v>
      </c>
      <c r="I4018">
        <v>542</v>
      </c>
      <c r="J4018">
        <v>3</v>
      </c>
      <c r="K4018">
        <v>3601</v>
      </c>
      <c r="L4018">
        <v>7</v>
      </c>
      <c r="M4018">
        <v>4143</v>
      </c>
      <c r="N4018">
        <v>10</v>
      </c>
      <c r="O4018">
        <v>1</v>
      </c>
      <c r="P4018">
        <v>7</v>
      </c>
      <c r="Q4018">
        <v>10</v>
      </c>
      <c r="R4018">
        <v>215</v>
      </c>
      <c r="S4018">
        <v>-11</v>
      </c>
      <c r="T4018">
        <v>288</v>
      </c>
      <c r="U4018">
        <v>1</v>
      </c>
      <c r="V4018">
        <v>21</v>
      </c>
    </row>
    <row r="4019" spans="1:22" x14ac:dyDescent="0.3">
      <c r="A4019" s="42">
        <v>44054</v>
      </c>
      <c r="B4019" t="s">
        <v>123</v>
      </c>
      <c r="C4019">
        <v>613</v>
      </c>
      <c r="D4019">
        <v>9</v>
      </c>
      <c r="E4019">
        <v>510</v>
      </c>
      <c r="F4019">
        <v>7</v>
      </c>
      <c r="G4019">
        <v>103</v>
      </c>
      <c r="H4019">
        <v>2</v>
      </c>
      <c r="I4019">
        <v>716</v>
      </c>
      <c r="J4019">
        <v>9</v>
      </c>
      <c r="K4019">
        <v>4728</v>
      </c>
      <c r="L4019">
        <v>21</v>
      </c>
      <c r="M4019">
        <v>5444</v>
      </c>
      <c r="N4019">
        <v>30</v>
      </c>
      <c r="O4019">
        <v>0</v>
      </c>
      <c r="P4019">
        <v>3</v>
      </c>
      <c r="Q4019">
        <v>11</v>
      </c>
      <c r="R4019">
        <v>263</v>
      </c>
      <c r="S4019">
        <v>-2</v>
      </c>
      <c r="T4019">
        <v>347</v>
      </c>
      <c r="U4019">
        <v>2</v>
      </c>
      <c r="V4019">
        <v>17</v>
      </c>
    </row>
    <row r="4020" spans="1:22" x14ac:dyDescent="0.3">
      <c r="A4020" s="42">
        <v>44054</v>
      </c>
      <c r="B4020" t="s">
        <v>109</v>
      </c>
      <c r="C4020">
        <v>299</v>
      </c>
      <c r="D4020">
        <v>9</v>
      </c>
      <c r="E4020">
        <v>293</v>
      </c>
      <c r="F4020">
        <v>8</v>
      </c>
      <c r="G4020">
        <v>6</v>
      </c>
      <c r="H4020">
        <v>1</v>
      </c>
      <c r="I4020">
        <v>350</v>
      </c>
      <c r="J4020">
        <v>11</v>
      </c>
      <c r="K4020">
        <v>5707</v>
      </c>
      <c r="L4020">
        <v>59</v>
      </c>
      <c r="M4020">
        <v>6057</v>
      </c>
      <c r="N4020">
        <v>70</v>
      </c>
      <c r="O4020">
        <v>0</v>
      </c>
      <c r="P4020">
        <v>0</v>
      </c>
      <c r="Q4020">
        <v>7</v>
      </c>
      <c r="R4020">
        <v>106</v>
      </c>
      <c r="S4020">
        <v>2</v>
      </c>
      <c r="T4020">
        <v>193</v>
      </c>
      <c r="U4020">
        <v>0</v>
      </c>
      <c r="V4020">
        <v>19</v>
      </c>
    </row>
    <row r="4021" spans="1:22" x14ac:dyDescent="0.3">
      <c r="A4021" s="42">
        <v>44054</v>
      </c>
      <c r="B4021" t="s">
        <v>124</v>
      </c>
      <c r="C4021">
        <v>272</v>
      </c>
      <c r="D4021">
        <v>-1</v>
      </c>
      <c r="E4021">
        <v>259</v>
      </c>
      <c r="F4021">
        <v>-1</v>
      </c>
      <c r="G4021">
        <v>13</v>
      </c>
      <c r="H4021">
        <v>0</v>
      </c>
      <c r="I4021">
        <v>347</v>
      </c>
      <c r="J4021">
        <v>2</v>
      </c>
      <c r="K4021">
        <v>3414</v>
      </c>
      <c r="L4021">
        <v>2</v>
      </c>
      <c r="M4021">
        <v>3761</v>
      </c>
      <c r="N4021">
        <v>4</v>
      </c>
      <c r="O4021">
        <v>0</v>
      </c>
      <c r="P4021">
        <v>0</v>
      </c>
      <c r="Q4021">
        <v>0</v>
      </c>
      <c r="R4021">
        <v>159</v>
      </c>
      <c r="S4021">
        <v>-1</v>
      </c>
      <c r="T4021">
        <v>113</v>
      </c>
      <c r="U4021">
        <v>1</v>
      </c>
      <c r="V4021">
        <v>6</v>
      </c>
    </row>
    <row r="4022" spans="1:22" x14ac:dyDescent="0.3">
      <c r="A4022" s="42">
        <v>44054</v>
      </c>
      <c r="B4022" t="s">
        <v>77</v>
      </c>
      <c r="C4022">
        <v>61</v>
      </c>
      <c r="D4022">
        <v>2</v>
      </c>
      <c r="E4022">
        <v>60</v>
      </c>
      <c r="F4022">
        <v>1</v>
      </c>
      <c r="G4022">
        <v>1</v>
      </c>
      <c r="H4022">
        <v>1</v>
      </c>
      <c r="I4022">
        <v>71</v>
      </c>
      <c r="J4022">
        <v>2</v>
      </c>
      <c r="K4022">
        <v>1251</v>
      </c>
      <c r="L4022">
        <v>7</v>
      </c>
      <c r="M4022">
        <v>1322</v>
      </c>
      <c r="N4022">
        <v>9</v>
      </c>
      <c r="O4022">
        <v>0</v>
      </c>
      <c r="P4022">
        <v>0</v>
      </c>
      <c r="Q4022">
        <v>3</v>
      </c>
      <c r="R4022">
        <v>31</v>
      </c>
      <c r="S4022">
        <v>-1</v>
      </c>
      <c r="T4022">
        <v>30</v>
      </c>
      <c r="U4022">
        <v>0</v>
      </c>
      <c r="V4022">
        <v>5</v>
      </c>
    </row>
    <row r="4023" spans="1:22" x14ac:dyDescent="0.3">
      <c r="A4023" s="42">
        <v>44054</v>
      </c>
      <c r="B4023" t="s">
        <v>125</v>
      </c>
      <c r="C4023">
        <v>129</v>
      </c>
      <c r="D4023">
        <v>1</v>
      </c>
      <c r="E4023">
        <v>119</v>
      </c>
      <c r="F4023">
        <v>1</v>
      </c>
      <c r="G4023">
        <v>10</v>
      </c>
      <c r="H4023">
        <v>0</v>
      </c>
      <c r="I4023">
        <v>147</v>
      </c>
      <c r="J4023">
        <v>0</v>
      </c>
      <c r="K4023">
        <v>3136</v>
      </c>
      <c r="L4023">
        <v>13</v>
      </c>
      <c r="M4023">
        <v>3283</v>
      </c>
      <c r="N4023">
        <v>13</v>
      </c>
      <c r="O4023">
        <v>0</v>
      </c>
      <c r="P4023">
        <v>3</v>
      </c>
      <c r="Q4023">
        <v>4</v>
      </c>
      <c r="R4023">
        <v>45</v>
      </c>
      <c r="S4023">
        <v>-3</v>
      </c>
      <c r="T4023">
        <v>81</v>
      </c>
      <c r="U4023">
        <v>0</v>
      </c>
      <c r="V4023">
        <v>3</v>
      </c>
    </row>
    <row r="4024" spans="1:22" x14ac:dyDescent="0.3">
      <c r="A4024" s="42">
        <v>44054</v>
      </c>
      <c r="B4024" t="s">
        <v>126</v>
      </c>
      <c r="C4024">
        <v>130</v>
      </c>
      <c r="D4024">
        <v>1</v>
      </c>
      <c r="E4024">
        <v>125</v>
      </c>
      <c r="F4024">
        <v>1</v>
      </c>
      <c r="G4024">
        <v>5</v>
      </c>
      <c r="H4024">
        <v>0</v>
      </c>
      <c r="I4024">
        <v>148</v>
      </c>
      <c r="J4024">
        <v>1</v>
      </c>
      <c r="K4024">
        <v>1560</v>
      </c>
      <c r="L4024">
        <v>3</v>
      </c>
      <c r="M4024">
        <v>1708</v>
      </c>
      <c r="N4024">
        <v>4</v>
      </c>
      <c r="O4024">
        <v>0</v>
      </c>
      <c r="P4024">
        <v>1</v>
      </c>
      <c r="Q4024">
        <v>3</v>
      </c>
      <c r="R4024">
        <v>97</v>
      </c>
      <c r="S4024">
        <v>-2</v>
      </c>
      <c r="T4024">
        <v>32</v>
      </c>
      <c r="U4024">
        <v>0</v>
      </c>
      <c r="V4024">
        <v>7</v>
      </c>
    </row>
    <row r="4025" spans="1:22" x14ac:dyDescent="0.3">
      <c r="A4025" s="42">
        <v>44054</v>
      </c>
      <c r="B4025" t="s">
        <v>48</v>
      </c>
      <c r="C4025">
        <v>587</v>
      </c>
      <c r="D4025">
        <v>3</v>
      </c>
      <c r="E4025">
        <v>530</v>
      </c>
      <c r="F4025">
        <v>5</v>
      </c>
      <c r="G4025">
        <v>57</v>
      </c>
      <c r="H4025">
        <v>-2</v>
      </c>
      <c r="I4025">
        <v>639</v>
      </c>
      <c r="J4025">
        <v>7</v>
      </c>
      <c r="K4025">
        <v>8654</v>
      </c>
      <c r="L4025">
        <v>45</v>
      </c>
      <c r="M4025">
        <v>9293</v>
      </c>
      <c r="N4025">
        <v>52</v>
      </c>
      <c r="O4025">
        <v>0</v>
      </c>
      <c r="P4025">
        <v>4</v>
      </c>
      <c r="Q4025">
        <v>15</v>
      </c>
      <c r="R4025">
        <v>368</v>
      </c>
      <c r="S4025">
        <v>-12</v>
      </c>
      <c r="T4025">
        <v>215</v>
      </c>
      <c r="U4025">
        <v>1</v>
      </c>
      <c r="V4025">
        <v>27</v>
      </c>
    </row>
    <row r="4026" spans="1:22" x14ac:dyDescent="0.3">
      <c r="A4026" s="42">
        <v>44054</v>
      </c>
      <c r="B4026" t="s">
        <v>103</v>
      </c>
      <c r="C4026">
        <v>288</v>
      </c>
      <c r="D4026">
        <v>3</v>
      </c>
      <c r="E4026">
        <v>284</v>
      </c>
      <c r="F4026">
        <v>3</v>
      </c>
      <c r="G4026">
        <v>4</v>
      </c>
      <c r="H4026">
        <v>0</v>
      </c>
      <c r="I4026">
        <v>298</v>
      </c>
      <c r="J4026">
        <v>4</v>
      </c>
      <c r="K4026">
        <v>3929</v>
      </c>
      <c r="L4026">
        <v>32</v>
      </c>
      <c r="M4026">
        <v>4227</v>
      </c>
      <c r="N4026">
        <v>36</v>
      </c>
      <c r="O4026">
        <v>0</v>
      </c>
      <c r="P4026">
        <v>0</v>
      </c>
      <c r="Q4026">
        <v>1</v>
      </c>
      <c r="R4026">
        <v>44</v>
      </c>
      <c r="S4026">
        <v>2</v>
      </c>
      <c r="T4026">
        <v>244</v>
      </c>
      <c r="U4026">
        <v>0</v>
      </c>
      <c r="V4026">
        <v>10</v>
      </c>
    </row>
    <row r="4027" spans="1:22" x14ac:dyDescent="0.3">
      <c r="A4027" s="42">
        <v>44054</v>
      </c>
      <c r="B4027" t="s">
        <v>46</v>
      </c>
      <c r="C4027">
        <v>4750</v>
      </c>
      <c r="D4027">
        <v>65</v>
      </c>
      <c r="E4027">
        <v>4597</v>
      </c>
      <c r="F4027">
        <v>62</v>
      </c>
      <c r="G4027">
        <v>153</v>
      </c>
      <c r="H4027">
        <v>3</v>
      </c>
      <c r="I4027">
        <v>5344</v>
      </c>
      <c r="J4027">
        <v>62</v>
      </c>
      <c r="K4027">
        <v>78640</v>
      </c>
      <c r="L4027">
        <v>543</v>
      </c>
      <c r="M4027">
        <v>83984</v>
      </c>
      <c r="N4027">
        <v>605</v>
      </c>
      <c r="O4027">
        <v>0</v>
      </c>
      <c r="P4027">
        <v>40</v>
      </c>
      <c r="Q4027">
        <v>127</v>
      </c>
      <c r="R4027">
        <v>2855</v>
      </c>
      <c r="S4027">
        <v>-62</v>
      </c>
      <c r="T4027">
        <v>1855</v>
      </c>
      <c r="U4027">
        <v>0</v>
      </c>
      <c r="V4027">
        <v>211</v>
      </c>
    </row>
    <row r="4028" spans="1:22" x14ac:dyDescent="0.3">
      <c r="A4028" s="42">
        <v>44054</v>
      </c>
      <c r="B4028" t="s">
        <v>127</v>
      </c>
      <c r="C4028">
        <v>794</v>
      </c>
      <c r="D4028">
        <v>2</v>
      </c>
      <c r="E4028">
        <v>788</v>
      </c>
      <c r="F4028">
        <v>2</v>
      </c>
      <c r="G4028">
        <v>6</v>
      </c>
      <c r="H4028">
        <v>0</v>
      </c>
      <c r="I4028">
        <v>968</v>
      </c>
      <c r="J4028">
        <v>3</v>
      </c>
      <c r="K4028">
        <v>4503</v>
      </c>
      <c r="L4028">
        <v>19</v>
      </c>
      <c r="M4028">
        <v>5471</v>
      </c>
      <c r="N4028">
        <v>22</v>
      </c>
      <c r="O4028">
        <v>0</v>
      </c>
      <c r="P4028">
        <v>0</v>
      </c>
      <c r="Q4028">
        <v>2</v>
      </c>
      <c r="R4028">
        <v>714</v>
      </c>
      <c r="S4028">
        <v>0</v>
      </c>
      <c r="T4028">
        <v>80</v>
      </c>
      <c r="U4028">
        <v>0</v>
      </c>
      <c r="V4028">
        <v>4</v>
      </c>
    </row>
    <row r="4029" spans="1:22" x14ac:dyDescent="0.3">
      <c r="A4029" s="42">
        <v>44054</v>
      </c>
      <c r="B4029" t="s">
        <v>128</v>
      </c>
      <c r="C4029">
        <v>522</v>
      </c>
      <c r="D4029">
        <v>8</v>
      </c>
      <c r="E4029">
        <v>509</v>
      </c>
      <c r="F4029">
        <v>4</v>
      </c>
      <c r="G4029">
        <v>13</v>
      </c>
      <c r="H4029">
        <v>4</v>
      </c>
      <c r="I4029">
        <v>584</v>
      </c>
      <c r="J4029">
        <v>10</v>
      </c>
      <c r="K4029">
        <v>6706</v>
      </c>
      <c r="L4029">
        <v>12</v>
      </c>
      <c r="M4029">
        <v>7290</v>
      </c>
      <c r="N4029">
        <v>22</v>
      </c>
      <c r="O4029">
        <v>1</v>
      </c>
      <c r="P4029">
        <v>9</v>
      </c>
      <c r="Q4029">
        <v>11</v>
      </c>
      <c r="R4029">
        <v>269</v>
      </c>
      <c r="S4029">
        <v>-4</v>
      </c>
      <c r="T4029">
        <v>244</v>
      </c>
      <c r="U4029">
        <v>0</v>
      </c>
      <c r="V4029">
        <v>29</v>
      </c>
    </row>
    <row r="4030" spans="1:22" x14ac:dyDescent="0.3">
      <c r="A4030" s="42">
        <v>44054</v>
      </c>
      <c r="B4030" t="s">
        <v>114</v>
      </c>
      <c r="C4030">
        <v>584</v>
      </c>
      <c r="D4030">
        <v>9</v>
      </c>
      <c r="E4030">
        <v>578</v>
      </c>
      <c r="F4030">
        <v>7</v>
      </c>
      <c r="G4030">
        <v>6</v>
      </c>
      <c r="H4030">
        <v>2</v>
      </c>
      <c r="I4030">
        <v>689</v>
      </c>
      <c r="J4030">
        <v>10</v>
      </c>
      <c r="K4030">
        <v>6524</v>
      </c>
      <c r="L4030">
        <v>81</v>
      </c>
      <c r="M4030">
        <v>7213</v>
      </c>
      <c r="N4030">
        <v>91</v>
      </c>
      <c r="O4030">
        <v>1</v>
      </c>
      <c r="P4030">
        <v>7</v>
      </c>
      <c r="Q4030">
        <v>6</v>
      </c>
      <c r="R4030">
        <v>322</v>
      </c>
      <c r="S4030">
        <v>2</v>
      </c>
      <c r="T4030">
        <v>255</v>
      </c>
      <c r="U4030">
        <v>1</v>
      </c>
      <c r="V4030">
        <v>25</v>
      </c>
    </row>
    <row r="4031" spans="1:22" x14ac:dyDescent="0.3">
      <c r="A4031" s="42">
        <v>44054</v>
      </c>
      <c r="B4031" t="s">
        <v>92</v>
      </c>
      <c r="C4031">
        <v>74</v>
      </c>
      <c r="D4031">
        <v>0</v>
      </c>
      <c r="E4031">
        <v>74</v>
      </c>
      <c r="F4031">
        <v>0</v>
      </c>
      <c r="G4031">
        <v>0</v>
      </c>
      <c r="H4031">
        <v>0</v>
      </c>
      <c r="I4031">
        <v>82</v>
      </c>
      <c r="J4031">
        <v>0</v>
      </c>
      <c r="K4031">
        <v>2356</v>
      </c>
      <c r="L4031">
        <v>13</v>
      </c>
      <c r="M4031">
        <v>2438</v>
      </c>
      <c r="N4031">
        <v>13</v>
      </c>
      <c r="O4031">
        <v>0</v>
      </c>
      <c r="P4031">
        <v>1</v>
      </c>
      <c r="Q4031">
        <v>3</v>
      </c>
      <c r="R4031">
        <v>28</v>
      </c>
      <c r="S4031">
        <v>-3</v>
      </c>
      <c r="T4031">
        <v>45</v>
      </c>
      <c r="U4031">
        <v>0</v>
      </c>
      <c r="V4031">
        <v>6</v>
      </c>
    </row>
    <row r="4032" spans="1:22" x14ac:dyDescent="0.3">
      <c r="A4032" s="42">
        <v>44054</v>
      </c>
      <c r="B4032" t="s">
        <v>85</v>
      </c>
      <c r="C4032">
        <v>315</v>
      </c>
      <c r="D4032">
        <v>6</v>
      </c>
      <c r="E4032">
        <v>314</v>
      </c>
      <c r="F4032">
        <v>6</v>
      </c>
      <c r="G4032">
        <v>1</v>
      </c>
      <c r="H4032">
        <v>0</v>
      </c>
      <c r="I4032">
        <v>388</v>
      </c>
      <c r="J4032">
        <v>7</v>
      </c>
      <c r="K4032">
        <v>4563</v>
      </c>
      <c r="L4032">
        <v>11</v>
      </c>
      <c r="M4032">
        <v>4951</v>
      </c>
      <c r="N4032">
        <v>18</v>
      </c>
      <c r="O4032">
        <v>0</v>
      </c>
      <c r="P4032">
        <v>1</v>
      </c>
      <c r="Q4032">
        <v>11</v>
      </c>
      <c r="R4032">
        <v>175</v>
      </c>
      <c r="S4032">
        <v>-5</v>
      </c>
      <c r="T4032">
        <v>139</v>
      </c>
      <c r="U4032">
        <v>0</v>
      </c>
      <c r="V4032">
        <v>11</v>
      </c>
    </row>
    <row r="4033" spans="1:22" x14ac:dyDescent="0.3">
      <c r="A4033" s="42">
        <v>44054</v>
      </c>
      <c r="B4033" t="s">
        <v>78</v>
      </c>
      <c r="C4033">
        <v>754</v>
      </c>
      <c r="D4033">
        <v>5</v>
      </c>
      <c r="E4033">
        <v>732</v>
      </c>
      <c r="F4033">
        <v>4</v>
      </c>
      <c r="G4033">
        <v>22</v>
      </c>
      <c r="H4033">
        <v>1</v>
      </c>
      <c r="I4033">
        <v>834</v>
      </c>
      <c r="J4033">
        <v>6</v>
      </c>
      <c r="K4033">
        <v>7619</v>
      </c>
      <c r="L4033">
        <v>74</v>
      </c>
      <c r="M4033">
        <v>8453</v>
      </c>
      <c r="N4033">
        <v>80</v>
      </c>
      <c r="O4033">
        <v>0</v>
      </c>
      <c r="P4033">
        <v>3</v>
      </c>
      <c r="Q4033">
        <v>25</v>
      </c>
      <c r="R4033">
        <v>502</v>
      </c>
      <c r="S4033">
        <v>-20</v>
      </c>
      <c r="T4033">
        <v>249</v>
      </c>
      <c r="U4033">
        <v>0</v>
      </c>
      <c r="V4033">
        <v>20</v>
      </c>
    </row>
    <row r="4034" spans="1:22" x14ac:dyDescent="0.3">
      <c r="A4034" s="42">
        <v>44054</v>
      </c>
      <c r="B4034" t="s">
        <v>96</v>
      </c>
      <c r="C4034">
        <v>867</v>
      </c>
      <c r="D4034">
        <v>7</v>
      </c>
      <c r="E4034">
        <v>859</v>
      </c>
      <c r="F4034">
        <v>4</v>
      </c>
      <c r="G4034">
        <v>8</v>
      </c>
      <c r="H4034">
        <v>3</v>
      </c>
      <c r="I4034">
        <v>1030</v>
      </c>
      <c r="J4034">
        <v>10</v>
      </c>
      <c r="K4034">
        <v>4830</v>
      </c>
      <c r="L4034">
        <v>6</v>
      </c>
      <c r="M4034">
        <v>5860</v>
      </c>
      <c r="N4034">
        <v>16</v>
      </c>
      <c r="O4034">
        <v>0</v>
      </c>
      <c r="P4034">
        <v>13</v>
      </c>
      <c r="Q4034">
        <v>8</v>
      </c>
      <c r="R4034">
        <v>735</v>
      </c>
      <c r="S4034">
        <v>-1</v>
      </c>
      <c r="T4034">
        <v>119</v>
      </c>
      <c r="U4034">
        <v>0</v>
      </c>
      <c r="V4034">
        <v>60</v>
      </c>
    </row>
    <row r="4035" spans="1:22" x14ac:dyDescent="0.3">
      <c r="A4035" s="42">
        <v>44054</v>
      </c>
      <c r="B4035" t="s">
        <v>88</v>
      </c>
      <c r="C4035">
        <v>1189</v>
      </c>
      <c r="D4035">
        <v>29</v>
      </c>
      <c r="E4035">
        <v>1159</v>
      </c>
      <c r="F4035">
        <v>26</v>
      </c>
      <c r="G4035">
        <v>30</v>
      </c>
      <c r="H4035">
        <v>3</v>
      </c>
      <c r="I4035">
        <v>1310</v>
      </c>
      <c r="J4035">
        <v>26</v>
      </c>
      <c r="K4035">
        <v>15221</v>
      </c>
      <c r="L4035">
        <v>97</v>
      </c>
      <c r="M4035">
        <v>16531</v>
      </c>
      <c r="N4035">
        <v>123</v>
      </c>
      <c r="O4035">
        <v>2</v>
      </c>
      <c r="P4035">
        <v>20</v>
      </c>
      <c r="Q4035">
        <v>53</v>
      </c>
      <c r="R4035">
        <v>757</v>
      </c>
      <c r="S4035">
        <v>-26</v>
      </c>
      <c r="T4035">
        <v>412</v>
      </c>
      <c r="U4035">
        <v>6</v>
      </c>
      <c r="V4035">
        <v>64</v>
      </c>
    </row>
    <row r="4036" spans="1:22" x14ac:dyDescent="0.3">
      <c r="A4036" s="42">
        <v>44054</v>
      </c>
      <c r="B4036" t="s">
        <v>79</v>
      </c>
      <c r="C4036">
        <v>228</v>
      </c>
      <c r="D4036">
        <v>1</v>
      </c>
      <c r="E4036">
        <v>227</v>
      </c>
      <c r="F4036">
        <v>1</v>
      </c>
      <c r="G4036">
        <v>1</v>
      </c>
      <c r="H4036">
        <v>0</v>
      </c>
      <c r="I4036">
        <v>283</v>
      </c>
      <c r="J4036">
        <v>1</v>
      </c>
      <c r="K4036">
        <v>3472</v>
      </c>
      <c r="L4036">
        <v>-1</v>
      </c>
      <c r="M4036">
        <v>3755</v>
      </c>
      <c r="N4036">
        <v>0</v>
      </c>
      <c r="O4036">
        <v>1</v>
      </c>
      <c r="P4036">
        <v>5</v>
      </c>
      <c r="Q4036">
        <v>6</v>
      </c>
      <c r="R4036">
        <v>154</v>
      </c>
      <c r="S4036">
        <v>-6</v>
      </c>
      <c r="T4036">
        <v>69</v>
      </c>
      <c r="U4036">
        <v>0</v>
      </c>
      <c r="V4036">
        <v>22</v>
      </c>
    </row>
    <row r="4037" spans="1:22" x14ac:dyDescent="0.3">
      <c r="A4037" s="42">
        <v>44054</v>
      </c>
      <c r="B4037" t="s">
        <v>115</v>
      </c>
      <c r="C4037">
        <v>305</v>
      </c>
      <c r="D4037">
        <v>1</v>
      </c>
      <c r="E4037">
        <v>304</v>
      </c>
      <c r="F4037">
        <v>2</v>
      </c>
      <c r="G4037">
        <v>1</v>
      </c>
      <c r="H4037">
        <v>-1</v>
      </c>
      <c r="I4037">
        <v>353</v>
      </c>
      <c r="J4037">
        <v>2</v>
      </c>
      <c r="K4037">
        <v>4873</v>
      </c>
      <c r="L4037">
        <v>120</v>
      </c>
      <c r="M4037">
        <v>5226</v>
      </c>
      <c r="N4037">
        <v>122</v>
      </c>
      <c r="O4037">
        <v>0</v>
      </c>
      <c r="P4037">
        <v>4</v>
      </c>
      <c r="Q4037">
        <v>8</v>
      </c>
      <c r="R4037">
        <v>171</v>
      </c>
      <c r="S4037">
        <v>-7</v>
      </c>
      <c r="T4037">
        <v>130</v>
      </c>
      <c r="U4037">
        <v>1</v>
      </c>
      <c r="V4037">
        <v>15</v>
      </c>
    </row>
    <row r="4038" spans="1:22" x14ac:dyDescent="0.3">
      <c r="A4038" s="42">
        <v>44054</v>
      </c>
      <c r="B4038" t="s">
        <v>2</v>
      </c>
      <c r="C4038">
        <v>1284</v>
      </c>
      <c r="D4038">
        <v>12</v>
      </c>
      <c r="E4038">
        <v>1277</v>
      </c>
      <c r="F4038">
        <v>11</v>
      </c>
      <c r="G4038">
        <v>7</v>
      </c>
      <c r="H4038">
        <v>1</v>
      </c>
      <c r="I4038">
        <v>1510</v>
      </c>
      <c r="J4038">
        <v>12</v>
      </c>
      <c r="K4038">
        <v>13074</v>
      </c>
      <c r="L4038">
        <v>74</v>
      </c>
      <c r="M4038">
        <v>14584</v>
      </c>
      <c r="N4038">
        <v>86</v>
      </c>
      <c r="O4038">
        <v>0</v>
      </c>
      <c r="P4038">
        <v>7</v>
      </c>
      <c r="Q4038">
        <v>25</v>
      </c>
      <c r="R4038">
        <v>725</v>
      </c>
      <c r="S4038">
        <v>-13</v>
      </c>
      <c r="T4038">
        <v>552</v>
      </c>
      <c r="U4038">
        <v>1</v>
      </c>
      <c r="V4038">
        <v>41</v>
      </c>
    </row>
    <row r="4039" spans="1:22" x14ac:dyDescent="0.3">
      <c r="A4039" s="42">
        <v>44054</v>
      </c>
      <c r="B4039" t="s">
        <v>80</v>
      </c>
      <c r="C4039">
        <v>559</v>
      </c>
      <c r="D4039">
        <v>6</v>
      </c>
      <c r="E4039">
        <v>554</v>
      </c>
      <c r="F4039">
        <v>6</v>
      </c>
      <c r="G4039">
        <v>5</v>
      </c>
      <c r="H4039">
        <v>0</v>
      </c>
      <c r="I4039">
        <v>681</v>
      </c>
      <c r="J4039">
        <v>9</v>
      </c>
      <c r="K4039">
        <v>9063</v>
      </c>
      <c r="L4039">
        <v>35</v>
      </c>
      <c r="M4039">
        <v>9744</v>
      </c>
      <c r="N4039">
        <v>44</v>
      </c>
      <c r="O4039">
        <v>0</v>
      </c>
      <c r="P4039">
        <v>20</v>
      </c>
      <c r="Q4039">
        <v>8</v>
      </c>
      <c r="R4039">
        <v>386</v>
      </c>
      <c r="S4039">
        <v>-2</v>
      </c>
      <c r="T4039">
        <v>153</v>
      </c>
      <c r="U4039">
        <v>0</v>
      </c>
      <c r="V4039">
        <v>38</v>
      </c>
    </row>
    <row r="4040" spans="1:22" x14ac:dyDescent="0.3">
      <c r="A4040" s="42">
        <v>44054</v>
      </c>
      <c r="B4040" t="s">
        <v>110</v>
      </c>
      <c r="C4040">
        <v>388</v>
      </c>
      <c r="D4040">
        <v>7</v>
      </c>
      <c r="E4040">
        <v>343</v>
      </c>
      <c r="F4040">
        <v>5</v>
      </c>
      <c r="G4040">
        <v>45</v>
      </c>
      <c r="H4040">
        <v>2</v>
      </c>
      <c r="I4040">
        <v>439</v>
      </c>
      <c r="J4040">
        <v>7</v>
      </c>
      <c r="K4040">
        <v>3803</v>
      </c>
      <c r="L4040">
        <v>6</v>
      </c>
      <c r="M4040">
        <v>4242</v>
      </c>
      <c r="N4040">
        <v>13</v>
      </c>
      <c r="O4040">
        <v>1</v>
      </c>
      <c r="P4040">
        <v>6</v>
      </c>
      <c r="Q4040">
        <v>5</v>
      </c>
      <c r="R4040">
        <v>192</v>
      </c>
      <c r="S4040">
        <v>1</v>
      </c>
      <c r="T4040">
        <v>190</v>
      </c>
      <c r="U4040">
        <v>1</v>
      </c>
      <c r="V4040">
        <v>22</v>
      </c>
    </row>
    <row r="4041" spans="1:22" x14ac:dyDescent="0.3">
      <c r="A4041" s="42">
        <v>44054</v>
      </c>
      <c r="B4041" t="s">
        <v>97</v>
      </c>
      <c r="C4041">
        <v>108</v>
      </c>
      <c r="D4041">
        <v>2</v>
      </c>
      <c r="E4041">
        <v>108</v>
      </c>
      <c r="F4041">
        <v>2</v>
      </c>
      <c r="G4041">
        <v>0</v>
      </c>
      <c r="H4041">
        <v>0</v>
      </c>
      <c r="I4041">
        <v>132</v>
      </c>
      <c r="J4041">
        <v>3</v>
      </c>
      <c r="K4041">
        <v>1787</v>
      </c>
      <c r="L4041">
        <v>2</v>
      </c>
      <c r="M4041">
        <v>1919</v>
      </c>
      <c r="N4041">
        <v>5</v>
      </c>
      <c r="O4041">
        <v>0</v>
      </c>
      <c r="P4041">
        <v>0</v>
      </c>
      <c r="Q4041">
        <v>5</v>
      </c>
      <c r="R4041">
        <v>69</v>
      </c>
      <c r="S4041">
        <v>-3</v>
      </c>
      <c r="T4041">
        <v>39</v>
      </c>
      <c r="U4041">
        <v>0</v>
      </c>
      <c r="V4041">
        <v>5</v>
      </c>
    </row>
    <row r="4042" spans="1:22" x14ac:dyDescent="0.3">
      <c r="A4042" s="42">
        <v>44054</v>
      </c>
      <c r="B4042" t="s">
        <v>70</v>
      </c>
      <c r="C4042">
        <v>451</v>
      </c>
      <c r="D4042">
        <v>-1</v>
      </c>
      <c r="E4042">
        <v>438</v>
      </c>
      <c r="F4042">
        <v>-1</v>
      </c>
      <c r="G4042">
        <v>13</v>
      </c>
      <c r="H4042">
        <v>0</v>
      </c>
      <c r="I4042">
        <v>510</v>
      </c>
      <c r="J4042">
        <v>-1</v>
      </c>
      <c r="K4042">
        <v>5361</v>
      </c>
      <c r="L4042">
        <v>39</v>
      </c>
      <c r="M4042">
        <v>5871</v>
      </c>
      <c r="N4042">
        <v>38</v>
      </c>
      <c r="O4042">
        <v>0</v>
      </c>
      <c r="P4042">
        <v>9</v>
      </c>
      <c r="Q4042">
        <v>11</v>
      </c>
      <c r="R4042">
        <v>251</v>
      </c>
      <c r="S4042">
        <v>-12</v>
      </c>
      <c r="T4042">
        <v>191</v>
      </c>
      <c r="U4042">
        <v>2</v>
      </c>
      <c r="V4042">
        <v>35</v>
      </c>
    </row>
    <row r="4043" spans="1:22" x14ac:dyDescent="0.3">
      <c r="A4043" s="42">
        <v>44054</v>
      </c>
      <c r="B4043" t="s">
        <v>56</v>
      </c>
      <c r="C4043">
        <v>1986</v>
      </c>
      <c r="D4043">
        <v>34</v>
      </c>
      <c r="E4043">
        <v>1959</v>
      </c>
      <c r="F4043">
        <v>16</v>
      </c>
      <c r="G4043">
        <v>27</v>
      </c>
      <c r="H4043">
        <v>18</v>
      </c>
      <c r="I4043">
        <v>2301</v>
      </c>
      <c r="J4043">
        <v>42</v>
      </c>
      <c r="K4043">
        <v>25461</v>
      </c>
      <c r="L4043">
        <v>72</v>
      </c>
      <c r="M4043">
        <v>27762</v>
      </c>
      <c r="N4043">
        <v>114</v>
      </c>
      <c r="O4043">
        <v>1</v>
      </c>
      <c r="P4043">
        <v>14</v>
      </c>
      <c r="Q4043">
        <v>22</v>
      </c>
      <c r="R4043">
        <v>927</v>
      </c>
      <c r="S4043">
        <v>11</v>
      </c>
      <c r="T4043">
        <v>1045</v>
      </c>
      <c r="U4043">
        <v>2</v>
      </c>
      <c r="V4043">
        <v>87</v>
      </c>
    </row>
    <row r="4044" spans="1:22" x14ac:dyDescent="0.3">
      <c r="A4044" s="42">
        <v>44054</v>
      </c>
      <c r="B4044" t="s">
        <v>129</v>
      </c>
      <c r="C4044">
        <v>60</v>
      </c>
      <c r="D4044">
        <v>-1</v>
      </c>
      <c r="E4044">
        <v>59</v>
      </c>
      <c r="F4044">
        <v>0</v>
      </c>
      <c r="G4044">
        <v>1</v>
      </c>
      <c r="H4044">
        <v>-1</v>
      </c>
      <c r="I4044">
        <v>73</v>
      </c>
      <c r="J4044">
        <v>0</v>
      </c>
      <c r="K4044">
        <v>975</v>
      </c>
      <c r="L4044">
        <v>1</v>
      </c>
      <c r="M4044">
        <v>1048</v>
      </c>
      <c r="N4044">
        <v>1</v>
      </c>
      <c r="O4044">
        <v>0</v>
      </c>
      <c r="P4044">
        <v>0</v>
      </c>
      <c r="Q4044">
        <v>1</v>
      </c>
      <c r="R4044">
        <v>34</v>
      </c>
      <c r="S4044">
        <v>-2</v>
      </c>
      <c r="T4044">
        <v>26</v>
      </c>
      <c r="U4044">
        <v>0</v>
      </c>
      <c r="V4044">
        <v>0</v>
      </c>
    </row>
    <row r="4045" spans="1:22" x14ac:dyDescent="0.3">
      <c r="A4045" s="42">
        <v>44054</v>
      </c>
      <c r="B4045" t="s">
        <v>104</v>
      </c>
      <c r="C4045">
        <v>127</v>
      </c>
      <c r="D4045">
        <v>1</v>
      </c>
      <c r="E4045">
        <v>122</v>
      </c>
      <c r="F4045">
        <v>0</v>
      </c>
      <c r="G4045">
        <v>5</v>
      </c>
      <c r="H4045">
        <v>1</v>
      </c>
      <c r="I4045">
        <v>142</v>
      </c>
      <c r="J4045">
        <v>0</v>
      </c>
      <c r="K4045">
        <v>5033</v>
      </c>
      <c r="L4045">
        <v>35</v>
      </c>
      <c r="M4045">
        <v>5175</v>
      </c>
      <c r="N4045">
        <v>35</v>
      </c>
      <c r="O4045">
        <v>0</v>
      </c>
      <c r="P4045">
        <v>1</v>
      </c>
      <c r="Q4045">
        <v>5</v>
      </c>
      <c r="R4045">
        <v>62</v>
      </c>
      <c r="S4045">
        <v>-4</v>
      </c>
      <c r="T4045">
        <v>64</v>
      </c>
      <c r="U4045">
        <v>0</v>
      </c>
      <c r="V4045">
        <v>2</v>
      </c>
    </row>
    <row r="4046" spans="1:22" x14ac:dyDescent="0.3">
      <c r="A4046" s="42">
        <v>44054</v>
      </c>
      <c r="B4046" t="s">
        <v>111</v>
      </c>
      <c r="C4046">
        <v>588</v>
      </c>
      <c r="D4046">
        <v>9</v>
      </c>
      <c r="E4046">
        <v>577</v>
      </c>
      <c r="F4046">
        <v>9</v>
      </c>
      <c r="G4046">
        <v>11</v>
      </c>
      <c r="H4046">
        <v>0</v>
      </c>
      <c r="I4046">
        <v>659</v>
      </c>
      <c r="J4046">
        <v>9</v>
      </c>
      <c r="K4046">
        <v>5714</v>
      </c>
      <c r="L4046">
        <v>33</v>
      </c>
      <c r="M4046">
        <v>6373</v>
      </c>
      <c r="N4046">
        <v>42</v>
      </c>
      <c r="O4046">
        <v>0</v>
      </c>
      <c r="P4046">
        <v>4</v>
      </c>
      <c r="Q4046">
        <v>20</v>
      </c>
      <c r="R4046">
        <v>262</v>
      </c>
      <c r="S4046">
        <v>-11</v>
      </c>
      <c r="T4046">
        <v>322</v>
      </c>
      <c r="U4046">
        <v>1</v>
      </c>
      <c r="V4046">
        <v>22</v>
      </c>
    </row>
    <row r="4047" spans="1:22" x14ac:dyDescent="0.3">
      <c r="A4047" s="42">
        <v>44054</v>
      </c>
      <c r="B4047" t="s">
        <v>57</v>
      </c>
      <c r="C4047">
        <v>2952</v>
      </c>
      <c r="D4047">
        <v>5</v>
      </c>
      <c r="E4047">
        <v>2908</v>
      </c>
      <c r="F4047">
        <v>6</v>
      </c>
      <c r="G4047">
        <v>44</v>
      </c>
      <c r="H4047">
        <v>-1</v>
      </c>
      <c r="I4047">
        <v>2997</v>
      </c>
      <c r="J4047">
        <v>-31</v>
      </c>
      <c r="K4047">
        <v>179247</v>
      </c>
      <c r="L4047">
        <v>2446</v>
      </c>
      <c r="M4047">
        <v>182244</v>
      </c>
      <c r="N4047">
        <v>2415</v>
      </c>
      <c r="O4047">
        <v>2</v>
      </c>
      <c r="P4047">
        <v>16</v>
      </c>
      <c r="Q4047">
        <v>57</v>
      </c>
      <c r="R4047">
        <v>1680</v>
      </c>
      <c r="S4047">
        <v>-54</v>
      </c>
      <c r="T4047">
        <v>1256</v>
      </c>
      <c r="U4047">
        <v>5</v>
      </c>
      <c r="V4047">
        <v>77</v>
      </c>
    </row>
    <row r="4048" spans="1:22" x14ac:dyDescent="0.3">
      <c r="A4048" s="42">
        <v>44054</v>
      </c>
      <c r="B4048" t="s">
        <v>89</v>
      </c>
      <c r="C4048">
        <v>209</v>
      </c>
      <c r="D4048">
        <v>11</v>
      </c>
      <c r="E4048">
        <v>207</v>
      </c>
      <c r="F4048">
        <v>11</v>
      </c>
      <c r="G4048">
        <v>2</v>
      </c>
      <c r="H4048">
        <v>0</v>
      </c>
      <c r="I4048">
        <v>237</v>
      </c>
      <c r="J4048">
        <v>13</v>
      </c>
      <c r="K4048">
        <v>4012</v>
      </c>
      <c r="L4048">
        <v>2</v>
      </c>
      <c r="M4048">
        <v>4249</v>
      </c>
      <c r="N4048">
        <v>15</v>
      </c>
      <c r="O4048">
        <v>0</v>
      </c>
      <c r="P4048">
        <v>1</v>
      </c>
      <c r="Q4048">
        <v>3</v>
      </c>
      <c r="R4048">
        <v>106</v>
      </c>
      <c r="S4048">
        <v>8</v>
      </c>
      <c r="T4048">
        <v>102</v>
      </c>
      <c r="U4048">
        <v>1</v>
      </c>
      <c r="V4048">
        <v>7</v>
      </c>
    </row>
    <row r="4049" spans="1:22" x14ac:dyDescent="0.3">
      <c r="A4049" s="42">
        <v>44054</v>
      </c>
      <c r="B4049" t="s">
        <v>44</v>
      </c>
      <c r="C4049">
        <v>3117</v>
      </c>
      <c r="D4049">
        <v>-25</v>
      </c>
      <c r="E4049">
        <v>3083</v>
      </c>
      <c r="F4049">
        <v>-26</v>
      </c>
      <c r="G4049">
        <v>34</v>
      </c>
      <c r="H4049">
        <v>1</v>
      </c>
      <c r="I4049">
        <v>3551</v>
      </c>
      <c r="J4049">
        <v>-39</v>
      </c>
      <c r="K4049">
        <v>119151</v>
      </c>
      <c r="L4049">
        <v>-1431</v>
      </c>
      <c r="M4049">
        <v>122702</v>
      </c>
      <c r="N4049">
        <v>-1470</v>
      </c>
      <c r="O4049">
        <v>-1</v>
      </c>
      <c r="P4049">
        <v>3</v>
      </c>
      <c r="Q4049">
        <v>60</v>
      </c>
      <c r="R4049">
        <v>1932</v>
      </c>
      <c r="S4049">
        <v>-84</v>
      </c>
      <c r="T4049">
        <v>1182</v>
      </c>
      <c r="U4049">
        <v>-1</v>
      </c>
      <c r="V4049">
        <v>33</v>
      </c>
    </row>
    <row r="4050" spans="1:22" x14ac:dyDescent="0.3">
      <c r="A4050" s="42">
        <v>44054</v>
      </c>
      <c r="B4050" t="s">
        <v>81</v>
      </c>
      <c r="C4050">
        <v>81</v>
      </c>
      <c r="D4050">
        <v>0</v>
      </c>
      <c r="E4050">
        <v>79</v>
      </c>
      <c r="F4050">
        <v>0</v>
      </c>
      <c r="G4050">
        <v>2</v>
      </c>
      <c r="H4050">
        <v>0</v>
      </c>
      <c r="I4050">
        <v>92</v>
      </c>
      <c r="J4050">
        <v>1</v>
      </c>
      <c r="K4050">
        <v>1820</v>
      </c>
      <c r="L4050">
        <v>2</v>
      </c>
      <c r="M4050">
        <v>1912</v>
      </c>
      <c r="N4050">
        <v>3</v>
      </c>
      <c r="O4050">
        <v>0</v>
      </c>
      <c r="P4050">
        <v>0</v>
      </c>
      <c r="Q4050">
        <v>3</v>
      </c>
      <c r="R4050">
        <v>58</v>
      </c>
      <c r="S4050">
        <v>-3</v>
      </c>
      <c r="T4050">
        <v>23</v>
      </c>
      <c r="U4050">
        <v>0</v>
      </c>
      <c r="V4050">
        <v>4</v>
      </c>
    </row>
    <row r="4051" spans="1:22" x14ac:dyDescent="0.3">
      <c r="A4051" s="42">
        <v>44054</v>
      </c>
      <c r="B4051" t="s">
        <v>130</v>
      </c>
      <c r="C4051">
        <v>39</v>
      </c>
      <c r="D4051">
        <v>2</v>
      </c>
      <c r="E4051">
        <v>39</v>
      </c>
      <c r="F4051">
        <v>2</v>
      </c>
      <c r="G4051">
        <v>0</v>
      </c>
      <c r="H4051">
        <v>0</v>
      </c>
      <c r="I4051">
        <v>40</v>
      </c>
      <c r="J4051">
        <v>2</v>
      </c>
      <c r="K4051">
        <v>666</v>
      </c>
      <c r="L4051">
        <v>-1</v>
      </c>
      <c r="M4051">
        <v>706</v>
      </c>
      <c r="N4051">
        <v>1</v>
      </c>
      <c r="O4051">
        <v>0</v>
      </c>
      <c r="P4051">
        <v>1</v>
      </c>
      <c r="Q4051">
        <v>2</v>
      </c>
      <c r="R4051">
        <v>18</v>
      </c>
      <c r="S4051">
        <v>0</v>
      </c>
      <c r="T4051">
        <v>20</v>
      </c>
      <c r="U4051">
        <v>0</v>
      </c>
      <c r="V4051">
        <v>0</v>
      </c>
    </row>
    <row r="4052" spans="1:22" x14ac:dyDescent="0.3">
      <c r="A4052" s="42">
        <v>44054</v>
      </c>
      <c r="B4052" t="s">
        <v>131</v>
      </c>
      <c r="C4052">
        <v>213</v>
      </c>
      <c r="D4052">
        <v>6</v>
      </c>
      <c r="E4052">
        <v>208</v>
      </c>
      <c r="F4052">
        <v>6</v>
      </c>
      <c r="G4052">
        <v>5</v>
      </c>
      <c r="H4052">
        <v>0</v>
      </c>
      <c r="I4052">
        <v>231</v>
      </c>
      <c r="J4052">
        <v>7</v>
      </c>
      <c r="K4052">
        <v>1961</v>
      </c>
      <c r="L4052">
        <v>9</v>
      </c>
      <c r="M4052">
        <v>2192</v>
      </c>
      <c r="N4052">
        <v>16</v>
      </c>
      <c r="O4052">
        <v>0</v>
      </c>
      <c r="P4052">
        <v>3</v>
      </c>
      <c r="Q4052">
        <v>9</v>
      </c>
      <c r="R4052">
        <v>139</v>
      </c>
      <c r="S4052">
        <v>-3</v>
      </c>
      <c r="T4052">
        <v>71</v>
      </c>
      <c r="U4052">
        <v>0</v>
      </c>
      <c r="V4052">
        <v>10</v>
      </c>
    </row>
    <row r="4053" spans="1:22" x14ac:dyDescent="0.3">
      <c r="A4053" s="42">
        <v>44054</v>
      </c>
      <c r="B4053" t="s">
        <v>71</v>
      </c>
      <c r="C4053">
        <v>1800</v>
      </c>
      <c r="D4053">
        <v>15</v>
      </c>
      <c r="E4053">
        <v>1786</v>
      </c>
      <c r="F4053">
        <v>15</v>
      </c>
      <c r="G4053">
        <v>14</v>
      </c>
      <c r="H4053">
        <v>0</v>
      </c>
      <c r="I4053">
        <v>2140</v>
      </c>
      <c r="J4053">
        <v>19</v>
      </c>
      <c r="K4053">
        <v>18105</v>
      </c>
      <c r="L4053">
        <v>36</v>
      </c>
      <c r="M4053">
        <v>20245</v>
      </c>
      <c r="N4053">
        <v>55</v>
      </c>
      <c r="O4053">
        <v>0</v>
      </c>
      <c r="P4053">
        <v>18</v>
      </c>
      <c r="Q4053">
        <v>26</v>
      </c>
      <c r="R4053">
        <v>1311</v>
      </c>
      <c r="S4053">
        <v>-11</v>
      </c>
      <c r="T4053">
        <v>471</v>
      </c>
      <c r="U4053">
        <v>5</v>
      </c>
      <c r="V4053">
        <v>60</v>
      </c>
    </row>
    <row r="4054" spans="1:22" x14ac:dyDescent="0.3">
      <c r="A4054" s="42">
        <v>44054</v>
      </c>
      <c r="B4054" t="s">
        <v>132</v>
      </c>
      <c r="C4054">
        <v>544</v>
      </c>
      <c r="D4054">
        <v>6</v>
      </c>
      <c r="E4054">
        <v>543</v>
      </c>
      <c r="F4054">
        <v>6</v>
      </c>
      <c r="G4054">
        <v>1</v>
      </c>
      <c r="H4054">
        <v>0</v>
      </c>
      <c r="I4054">
        <v>651</v>
      </c>
      <c r="J4054">
        <v>8</v>
      </c>
      <c r="K4054">
        <v>5877</v>
      </c>
      <c r="L4054">
        <v>25</v>
      </c>
      <c r="M4054">
        <v>6528</v>
      </c>
      <c r="N4054">
        <v>33</v>
      </c>
      <c r="O4054">
        <v>0</v>
      </c>
      <c r="P4054">
        <v>2</v>
      </c>
      <c r="Q4054">
        <v>12</v>
      </c>
      <c r="R4054">
        <v>432</v>
      </c>
      <c r="S4054">
        <v>-6</v>
      </c>
      <c r="T4054">
        <v>110</v>
      </c>
      <c r="U4054">
        <v>0</v>
      </c>
      <c r="V4054">
        <v>14</v>
      </c>
    </row>
    <row r="4055" spans="1:22" x14ac:dyDescent="0.3">
      <c r="A4055" s="42">
        <v>44054</v>
      </c>
      <c r="B4055" t="s">
        <v>72</v>
      </c>
      <c r="C4055">
        <v>488</v>
      </c>
      <c r="D4055">
        <v>3</v>
      </c>
      <c r="E4055">
        <v>467</v>
      </c>
      <c r="F4055">
        <v>3</v>
      </c>
      <c r="G4055">
        <v>21</v>
      </c>
      <c r="H4055">
        <v>0</v>
      </c>
      <c r="I4055">
        <v>577</v>
      </c>
      <c r="J4055">
        <v>8</v>
      </c>
      <c r="K4055">
        <v>10838</v>
      </c>
      <c r="L4055">
        <v>85</v>
      </c>
      <c r="M4055">
        <v>11415</v>
      </c>
      <c r="N4055">
        <v>93</v>
      </c>
      <c r="O4055">
        <v>0</v>
      </c>
      <c r="P4055">
        <v>2</v>
      </c>
      <c r="Q4055">
        <v>17</v>
      </c>
      <c r="R4055">
        <v>251</v>
      </c>
      <c r="S4055">
        <v>-14</v>
      </c>
      <c r="T4055">
        <v>235</v>
      </c>
      <c r="U4055">
        <v>1</v>
      </c>
      <c r="V4055">
        <v>17</v>
      </c>
    </row>
    <row r="4056" spans="1:22" x14ac:dyDescent="0.3">
      <c r="A4056" s="42">
        <v>44054</v>
      </c>
      <c r="B4056" t="s">
        <v>52</v>
      </c>
      <c r="C4056">
        <v>1578</v>
      </c>
      <c r="D4056">
        <v>11</v>
      </c>
      <c r="E4056">
        <v>1574</v>
      </c>
      <c r="F4056">
        <v>10</v>
      </c>
      <c r="G4056">
        <v>4</v>
      </c>
      <c r="H4056">
        <v>1</v>
      </c>
      <c r="I4056">
        <v>1979</v>
      </c>
      <c r="J4056">
        <v>9</v>
      </c>
      <c r="K4056">
        <v>10508</v>
      </c>
      <c r="L4056">
        <v>30</v>
      </c>
      <c r="M4056">
        <v>12487</v>
      </c>
      <c r="N4056">
        <v>39</v>
      </c>
      <c r="O4056">
        <v>0</v>
      </c>
      <c r="P4056">
        <v>20</v>
      </c>
      <c r="Q4056">
        <v>15</v>
      </c>
      <c r="R4056">
        <v>976</v>
      </c>
      <c r="S4056">
        <v>-4</v>
      </c>
      <c r="T4056">
        <v>582</v>
      </c>
      <c r="U4056">
        <v>2</v>
      </c>
      <c r="V4056">
        <v>101</v>
      </c>
    </row>
    <row r="4057" spans="1:22" x14ac:dyDescent="0.3">
      <c r="A4057" s="42">
        <v>44054</v>
      </c>
      <c r="B4057" t="s">
        <v>19</v>
      </c>
      <c r="C4057">
        <v>6629</v>
      </c>
      <c r="D4057">
        <v>40</v>
      </c>
      <c r="E4057">
        <v>6618</v>
      </c>
      <c r="F4057">
        <v>40</v>
      </c>
      <c r="G4057">
        <v>11</v>
      </c>
      <c r="H4057">
        <v>0</v>
      </c>
      <c r="I4057">
        <v>8105</v>
      </c>
      <c r="J4057">
        <v>42</v>
      </c>
      <c r="K4057">
        <v>49655</v>
      </c>
      <c r="L4057">
        <v>346</v>
      </c>
      <c r="M4057">
        <v>57760</v>
      </c>
      <c r="N4057">
        <v>388</v>
      </c>
      <c r="O4057">
        <v>0</v>
      </c>
      <c r="P4057">
        <v>55</v>
      </c>
      <c r="Q4057">
        <v>124</v>
      </c>
      <c r="R4057">
        <v>4026</v>
      </c>
      <c r="S4057">
        <v>-84</v>
      </c>
      <c r="T4057">
        <v>2548</v>
      </c>
      <c r="U4057">
        <v>1</v>
      </c>
      <c r="V4057">
        <v>193</v>
      </c>
    </row>
    <row r="4058" spans="1:22" x14ac:dyDescent="0.3">
      <c r="A4058" s="42">
        <v>44054</v>
      </c>
      <c r="B4058" t="s">
        <v>73</v>
      </c>
      <c r="C4058">
        <v>124</v>
      </c>
      <c r="D4058">
        <v>2</v>
      </c>
      <c r="E4058">
        <v>121</v>
      </c>
      <c r="F4058">
        <v>2</v>
      </c>
      <c r="G4058">
        <v>3</v>
      </c>
      <c r="H4058">
        <v>0</v>
      </c>
      <c r="I4058">
        <v>134</v>
      </c>
      <c r="J4058">
        <v>1</v>
      </c>
      <c r="K4058">
        <v>2466</v>
      </c>
      <c r="L4058">
        <v>15</v>
      </c>
      <c r="M4058">
        <v>2600</v>
      </c>
      <c r="N4058">
        <v>16</v>
      </c>
      <c r="O4058">
        <v>1</v>
      </c>
      <c r="P4058">
        <v>1</v>
      </c>
      <c r="Q4058">
        <v>3</v>
      </c>
      <c r="R4058">
        <v>57</v>
      </c>
      <c r="S4058">
        <v>-2</v>
      </c>
      <c r="T4058">
        <v>66</v>
      </c>
      <c r="U4058">
        <v>0</v>
      </c>
      <c r="V4058">
        <v>7</v>
      </c>
    </row>
    <row r="4059" spans="1:22" x14ac:dyDescent="0.3">
      <c r="A4059" s="42">
        <v>44054</v>
      </c>
      <c r="B4059" t="s">
        <v>133</v>
      </c>
      <c r="C4059">
        <v>113</v>
      </c>
      <c r="D4059">
        <v>7</v>
      </c>
      <c r="E4059">
        <v>112</v>
      </c>
      <c r="F4059">
        <v>6</v>
      </c>
      <c r="G4059">
        <v>1</v>
      </c>
      <c r="H4059">
        <v>1</v>
      </c>
      <c r="I4059">
        <v>137</v>
      </c>
      <c r="J4059">
        <v>6</v>
      </c>
      <c r="K4059">
        <v>2973</v>
      </c>
      <c r="L4059">
        <v>-16</v>
      </c>
      <c r="M4059">
        <v>3110</v>
      </c>
      <c r="N4059">
        <v>-10</v>
      </c>
      <c r="O4059">
        <v>1</v>
      </c>
      <c r="P4059">
        <v>1</v>
      </c>
      <c r="Q4059">
        <v>6</v>
      </c>
      <c r="R4059">
        <v>77</v>
      </c>
      <c r="S4059">
        <v>0</v>
      </c>
      <c r="T4059">
        <v>35</v>
      </c>
      <c r="U4059">
        <v>1</v>
      </c>
      <c r="V4059">
        <v>6</v>
      </c>
    </row>
    <row r="4060" spans="1:22" x14ac:dyDescent="0.3">
      <c r="A4060" s="42">
        <v>44054</v>
      </c>
      <c r="B4060" t="s">
        <v>50</v>
      </c>
      <c r="C4060">
        <v>1902</v>
      </c>
      <c r="D4060">
        <v>8</v>
      </c>
      <c r="E4060">
        <v>1843</v>
      </c>
      <c r="F4060">
        <v>8</v>
      </c>
      <c r="G4060">
        <v>59</v>
      </c>
      <c r="H4060">
        <v>0</v>
      </c>
      <c r="I4060">
        <v>2077</v>
      </c>
      <c r="J4060">
        <v>10</v>
      </c>
      <c r="K4060">
        <v>17003</v>
      </c>
      <c r="L4060">
        <v>92</v>
      </c>
      <c r="M4060">
        <v>19080</v>
      </c>
      <c r="N4060">
        <v>102</v>
      </c>
      <c r="O4060">
        <v>2</v>
      </c>
      <c r="P4060">
        <v>9</v>
      </c>
      <c r="Q4060">
        <v>37</v>
      </c>
      <c r="R4060">
        <v>1315</v>
      </c>
      <c r="S4060">
        <v>-31</v>
      </c>
      <c r="T4060">
        <v>578</v>
      </c>
      <c r="U4060">
        <v>1</v>
      </c>
      <c r="V4060">
        <v>68</v>
      </c>
    </row>
    <row r="4061" spans="1:22" x14ac:dyDescent="0.3">
      <c r="A4061" s="42">
        <v>44054</v>
      </c>
      <c r="B4061" t="s">
        <v>43</v>
      </c>
      <c r="C4061">
        <v>23625</v>
      </c>
      <c r="D4061">
        <v>140</v>
      </c>
      <c r="E4061">
        <v>23543</v>
      </c>
      <c r="F4061">
        <v>121</v>
      </c>
      <c r="G4061">
        <v>82</v>
      </c>
      <c r="H4061">
        <v>19</v>
      </c>
      <c r="I4061">
        <v>28894</v>
      </c>
      <c r="J4061">
        <v>164</v>
      </c>
      <c r="K4061">
        <v>246651</v>
      </c>
      <c r="L4061">
        <v>1626</v>
      </c>
      <c r="M4061">
        <v>275545</v>
      </c>
      <c r="N4061">
        <v>1790</v>
      </c>
      <c r="O4061">
        <v>6</v>
      </c>
      <c r="P4061">
        <v>314</v>
      </c>
      <c r="Q4061">
        <v>380</v>
      </c>
      <c r="R4061">
        <v>19083</v>
      </c>
      <c r="S4061">
        <v>-246</v>
      </c>
      <c r="T4061">
        <v>4228</v>
      </c>
      <c r="U4061">
        <v>33</v>
      </c>
      <c r="V4061">
        <v>1357</v>
      </c>
    </row>
    <row r="4062" spans="1:22" x14ac:dyDescent="0.3">
      <c r="A4062" s="42">
        <v>44054</v>
      </c>
      <c r="B4062" t="s">
        <v>99</v>
      </c>
      <c r="C4062">
        <v>458</v>
      </c>
      <c r="D4062">
        <v>3</v>
      </c>
      <c r="E4062">
        <v>450</v>
      </c>
      <c r="F4062">
        <v>3</v>
      </c>
      <c r="G4062">
        <v>8</v>
      </c>
      <c r="H4062">
        <v>0</v>
      </c>
      <c r="I4062">
        <v>516</v>
      </c>
      <c r="J4062">
        <v>3</v>
      </c>
      <c r="K4062">
        <v>3407</v>
      </c>
      <c r="L4062">
        <v>7</v>
      </c>
      <c r="M4062">
        <v>3923</v>
      </c>
      <c r="N4062">
        <v>10</v>
      </c>
      <c r="O4062">
        <v>0</v>
      </c>
      <c r="P4062">
        <v>4</v>
      </c>
      <c r="Q4062">
        <v>19</v>
      </c>
      <c r="R4062">
        <v>300</v>
      </c>
      <c r="S4062">
        <v>-16</v>
      </c>
      <c r="T4062">
        <v>154</v>
      </c>
      <c r="U4062">
        <v>1</v>
      </c>
      <c r="V4062">
        <v>17</v>
      </c>
    </row>
    <row r="4063" spans="1:22" x14ac:dyDescent="0.3">
      <c r="A4063" s="42">
        <v>44054</v>
      </c>
      <c r="B4063" t="s">
        <v>134</v>
      </c>
      <c r="C4063">
        <v>79</v>
      </c>
      <c r="D4063">
        <v>1</v>
      </c>
      <c r="E4063">
        <v>79</v>
      </c>
      <c r="F4063">
        <v>1</v>
      </c>
      <c r="G4063">
        <v>0</v>
      </c>
      <c r="H4063">
        <v>0</v>
      </c>
      <c r="I4063">
        <v>100</v>
      </c>
      <c r="J4063">
        <v>2</v>
      </c>
      <c r="K4063">
        <v>1650</v>
      </c>
      <c r="L4063">
        <v>9</v>
      </c>
      <c r="M4063">
        <v>1750</v>
      </c>
      <c r="N4063">
        <v>11</v>
      </c>
      <c r="O4063">
        <v>0</v>
      </c>
      <c r="P4063">
        <v>0</v>
      </c>
      <c r="Q4063">
        <v>0</v>
      </c>
      <c r="R4063">
        <v>42</v>
      </c>
      <c r="S4063">
        <v>1</v>
      </c>
      <c r="T4063">
        <v>37</v>
      </c>
      <c r="U4063">
        <v>0</v>
      </c>
      <c r="V4063">
        <v>3</v>
      </c>
    </row>
    <row r="4064" spans="1:22" x14ac:dyDescent="0.3">
      <c r="A4064" s="42">
        <v>44054</v>
      </c>
      <c r="B4064" t="s">
        <v>45</v>
      </c>
      <c r="C4064">
        <v>1048</v>
      </c>
      <c r="D4064">
        <v>11</v>
      </c>
      <c r="E4064">
        <v>988</v>
      </c>
      <c r="F4064">
        <v>10</v>
      </c>
      <c r="G4064">
        <v>60</v>
      </c>
      <c r="H4064">
        <v>1</v>
      </c>
      <c r="I4064">
        <v>1120</v>
      </c>
      <c r="J4064">
        <v>14</v>
      </c>
      <c r="K4064">
        <v>16468</v>
      </c>
      <c r="L4064">
        <v>307</v>
      </c>
      <c r="M4064">
        <v>17588</v>
      </c>
      <c r="N4064">
        <v>321</v>
      </c>
      <c r="O4064">
        <v>1</v>
      </c>
      <c r="P4064">
        <v>15</v>
      </c>
      <c r="Q4064">
        <v>42</v>
      </c>
      <c r="R4064">
        <v>700</v>
      </c>
      <c r="S4064">
        <v>-32</v>
      </c>
      <c r="T4064">
        <v>333</v>
      </c>
      <c r="U4064">
        <v>5</v>
      </c>
      <c r="V4064">
        <v>85</v>
      </c>
    </row>
    <row r="4065" spans="1:22" x14ac:dyDescent="0.3">
      <c r="A4065" s="42">
        <v>44054</v>
      </c>
      <c r="B4065" t="s">
        <v>53</v>
      </c>
      <c r="C4065">
        <v>3473</v>
      </c>
      <c r="D4065">
        <v>24</v>
      </c>
      <c r="E4065">
        <v>3460</v>
      </c>
      <c r="F4065">
        <v>24</v>
      </c>
      <c r="G4065">
        <v>13</v>
      </c>
      <c r="H4065">
        <v>0</v>
      </c>
      <c r="I4065">
        <v>4197</v>
      </c>
      <c r="J4065">
        <v>30</v>
      </c>
      <c r="K4065">
        <v>25979</v>
      </c>
      <c r="L4065">
        <v>105</v>
      </c>
      <c r="M4065">
        <v>30176</v>
      </c>
      <c r="N4065">
        <v>135</v>
      </c>
      <c r="O4065">
        <v>1</v>
      </c>
      <c r="P4065">
        <v>73</v>
      </c>
      <c r="Q4065">
        <v>40</v>
      </c>
      <c r="R4065">
        <v>2119</v>
      </c>
      <c r="S4065">
        <v>-17</v>
      </c>
      <c r="T4065">
        <v>1281</v>
      </c>
      <c r="U4065">
        <v>4</v>
      </c>
      <c r="V4065">
        <v>302</v>
      </c>
    </row>
    <row r="4066" spans="1:22" x14ac:dyDescent="0.3">
      <c r="A4066" s="42">
        <v>44054</v>
      </c>
      <c r="B4066" t="s">
        <v>65</v>
      </c>
      <c r="C4066">
        <v>1217</v>
      </c>
      <c r="D4066">
        <v>6</v>
      </c>
      <c r="E4066">
        <v>1202</v>
      </c>
      <c r="F4066">
        <v>3</v>
      </c>
      <c r="G4066">
        <v>15</v>
      </c>
      <c r="H4066">
        <v>3</v>
      </c>
      <c r="I4066">
        <v>1399</v>
      </c>
      <c r="J4066">
        <v>6</v>
      </c>
      <c r="K4066">
        <v>13942</v>
      </c>
      <c r="L4066">
        <v>65</v>
      </c>
      <c r="M4066">
        <v>15341</v>
      </c>
      <c r="N4066">
        <v>71</v>
      </c>
      <c r="O4066">
        <v>0</v>
      </c>
      <c r="P4066">
        <v>10</v>
      </c>
      <c r="Q4066">
        <v>10</v>
      </c>
      <c r="R4066">
        <v>799</v>
      </c>
      <c r="S4066">
        <v>-4</v>
      </c>
      <c r="T4066">
        <v>408</v>
      </c>
      <c r="U4066">
        <v>0</v>
      </c>
      <c r="V4066">
        <v>57</v>
      </c>
    </row>
    <row r="4067" spans="1:22" x14ac:dyDescent="0.3">
      <c r="A4067" s="42">
        <v>44054</v>
      </c>
      <c r="B4067" t="s">
        <v>105</v>
      </c>
      <c r="C4067">
        <v>1583</v>
      </c>
      <c r="D4067">
        <v>0</v>
      </c>
      <c r="E4067">
        <v>1580</v>
      </c>
      <c r="F4067">
        <v>0</v>
      </c>
      <c r="G4067">
        <v>3</v>
      </c>
      <c r="H4067">
        <v>0</v>
      </c>
      <c r="I4067">
        <v>1650</v>
      </c>
      <c r="J4067">
        <v>3</v>
      </c>
      <c r="K4067">
        <v>3341</v>
      </c>
      <c r="L4067">
        <v>7</v>
      </c>
      <c r="M4067">
        <v>4991</v>
      </c>
      <c r="N4067">
        <v>10</v>
      </c>
      <c r="O4067">
        <v>0</v>
      </c>
      <c r="P4067">
        <v>6</v>
      </c>
      <c r="Q4067">
        <v>5</v>
      </c>
      <c r="R4067">
        <v>1513</v>
      </c>
      <c r="S4067">
        <v>-5</v>
      </c>
      <c r="T4067">
        <v>64</v>
      </c>
      <c r="U4067">
        <v>0</v>
      </c>
      <c r="V4067">
        <v>17</v>
      </c>
    </row>
    <row r="4068" spans="1:22" x14ac:dyDescent="0.3">
      <c r="A4068" s="42">
        <v>44054</v>
      </c>
      <c r="B4068" t="s">
        <v>98</v>
      </c>
      <c r="C4068">
        <v>168</v>
      </c>
      <c r="D4068">
        <v>-1</v>
      </c>
      <c r="E4068">
        <v>164</v>
      </c>
      <c r="F4068">
        <v>-1</v>
      </c>
      <c r="G4068">
        <v>4</v>
      </c>
      <c r="H4068">
        <v>0</v>
      </c>
      <c r="I4068">
        <v>179</v>
      </c>
      <c r="J4068">
        <v>-2</v>
      </c>
      <c r="K4068">
        <v>3339</v>
      </c>
      <c r="L4068">
        <v>7</v>
      </c>
      <c r="M4068">
        <v>3518</v>
      </c>
      <c r="N4068">
        <v>5</v>
      </c>
      <c r="O4068">
        <v>0</v>
      </c>
      <c r="P4068">
        <v>0</v>
      </c>
      <c r="Q4068">
        <v>2</v>
      </c>
      <c r="R4068">
        <v>70</v>
      </c>
      <c r="S4068">
        <v>-3</v>
      </c>
      <c r="T4068">
        <v>98</v>
      </c>
      <c r="U4068">
        <v>0</v>
      </c>
      <c r="V4068">
        <v>3</v>
      </c>
    </row>
    <row r="4069" spans="1:22" x14ac:dyDescent="0.3">
      <c r="A4069" s="42">
        <v>44054</v>
      </c>
      <c r="B4069" t="s">
        <v>106</v>
      </c>
      <c r="C4069">
        <v>162</v>
      </c>
      <c r="D4069">
        <v>0</v>
      </c>
      <c r="E4069">
        <v>158</v>
      </c>
      <c r="F4069">
        <v>0</v>
      </c>
      <c r="G4069">
        <v>4</v>
      </c>
      <c r="H4069">
        <v>0</v>
      </c>
      <c r="I4069">
        <v>180</v>
      </c>
      <c r="J4069">
        <v>3</v>
      </c>
      <c r="K4069">
        <v>2594</v>
      </c>
      <c r="L4069">
        <v>9</v>
      </c>
      <c r="M4069">
        <v>2774</v>
      </c>
      <c r="N4069">
        <v>12</v>
      </c>
      <c r="O4069">
        <v>0</v>
      </c>
      <c r="P4069">
        <v>0</v>
      </c>
      <c r="Q4069">
        <v>6</v>
      </c>
      <c r="R4069">
        <v>84</v>
      </c>
      <c r="S4069">
        <v>-6</v>
      </c>
      <c r="T4069">
        <v>78</v>
      </c>
      <c r="U4069">
        <v>0</v>
      </c>
      <c r="V4069">
        <v>2</v>
      </c>
    </row>
    <row r="4070" spans="1:22" x14ac:dyDescent="0.3">
      <c r="A4070" s="42">
        <v>44054</v>
      </c>
      <c r="B4070" t="s">
        <v>135</v>
      </c>
      <c r="C4070">
        <v>36</v>
      </c>
      <c r="D4070">
        <v>0</v>
      </c>
      <c r="E4070">
        <v>36</v>
      </c>
      <c r="F4070">
        <v>0</v>
      </c>
      <c r="G4070">
        <v>0</v>
      </c>
      <c r="H4070">
        <v>0</v>
      </c>
      <c r="I4070">
        <v>39</v>
      </c>
      <c r="J4070">
        <v>0</v>
      </c>
      <c r="K4070">
        <v>782</v>
      </c>
      <c r="L4070">
        <v>2</v>
      </c>
      <c r="M4070">
        <v>821</v>
      </c>
      <c r="N4070">
        <v>2</v>
      </c>
      <c r="O4070">
        <v>0</v>
      </c>
      <c r="P4070">
        <v>0</v>
      </c>
      <c r="Q4070">
        <v>1</v>
      </c>
      <c r="R4070">
        <v>20</v>
      </c>
      <c r="S4070">
        <v>-1</v>
      </c>
      <c r="T4070">
        <v>16</v>
      </c>
      <c r="U4070">
        <v>0</v>
      </c>
      <c r="V4070">
        <v>1</v>
      </c>
    </row>
    <row r="4071" spans="1:22" x14ac:dyDescent="0.3">
      <c r="A4071" s="42">
        <v>44054</v>
      </c>
      <c r="B4071" t="s">
        <v>116</v>
      </c>
      <c r="C4071">
        <v>540</v>
      </c>
      <c r="D4071">
        <v>7</v>
      </c>
      <c r="E4071">
        <v>513</v>
      </c>
      <c r="F4071">
        <v>6</v>
      </c>
      <c r="G4071">
        <v>27</v>
      </c>
      <c r="H4071">
        <v>1</v>
      </c>
      <c r="I4071">
        <v>592</v>
      </c>
      <c r="J4071">
        <v>8</v>
      </c>
      <c r="K4071">
        <v>7966</v>
      </c>
      <c r="L4071">
        <v>17</v>
      </c>
      <c r="M4071">
        <v>8558</v>
      </c>
      <c r="N4071">
        <v>25</v>
      </c>
      <c r="O4071">
        <v>0</v>
      </c>
      <c r="P4071">
        <v>4</v>
      </c>
      <c r="Q4071">
        <v>12</v>
      </c>
      <c r="R4071">
        <v>285</v>
      </c>
      <c r="S4071">
        <v>-5</v>
      </c>
      <c r="T4071">
        <v>251</v>
      </c>
      <c r="U4071">
        <v>0</v>
      </c>
      <c r="V4071">
        <v>9</v>
      </c>
    </row>
    <row r="4072" spans="1:22" x14ac:dyDescent="0.3">
      <c r="A4072" s="42">
        <v>44054</v>
      </c>
      <c r="B4072" t="s">
        <v>66</v>
      </c>
      <c r="C4072">
        <v>1291</v>
      </c>
      <c r="D4072">
        <v>14</v>
      </c>
      <c r="E4072">
        <v>1254</v>
      </c>
      <c r="F4072">
        <v>10</v>
      </c>
      <c r="G4072">
        <v>37</v>
      </c>
      <c r="H4072">
        <v>4</v>
      </c>
      <c r="I4072">
        <v>1465</v>
      </c>
      <c r="J4072">
        <v>18</v>
      </c>
      <c r="K4072">
        <v>17290</v>
      </c>
      <c r="L4072">
        <v>121</v>
      </c>
      <c r="M4072">
        <v>18755</v>
      </c>
      <c r="N4072">
        <v>139</v>
      </c>
      <c r="O4072">
        <v>0</v>
      </c>
      <c r="P4072">
        <v>2</v>
      </c>
      <c r="Q4072">
        <v>19</v>
      </c>
      <c r="R4072">
        <v>376</v>
      </c>
      <c r="S4072">
        <v>-5</v>
      </c>
      <c r="T4072">
        <v>913</v>
      </c>
      <c r="U4072">
        <v>2</v>
      </c>
      <c r="V4072">
        <v>61</v>
      </c>
    </row>
    <row r="4073" spans="1:22" x14ac:dyDescent="0.3">
      <c r="A4073" s="42">
        <v>44054</v>
      </c>
      <c r="B4073" t="s">
        <v>117</v>
      </c>
      <c r="C4073">
        <v>229</v>
      </c>
      <c r="D4073">
        <v>1</v>
      </c>
      <c r="E4073">
        <v>224</v>
      </c>
      <c r="F4073">
        <v>1</v>
      </c>
      <c r="G4073">
        <v>5</v>
      </c>
      <c r="H4073">
        <v>0</v>
      </c>
      <c r="I4073">
        <v>252</v>
      </c>
      <c r="J4073">
        <v>1</v>
      </c>
      <c r="K4073">
        <v>4062</v>
      </c>
      <c r="L4073">
        <v>12</v>
      </c>
      <c r="M4073">
        <v>4314</v>
      </c>
      <c r="N4073">
        <v>13</v>
      </c>
      <c r="O4073">
        <v>0</v>
      </c>
      <c r="P4073">
        <v>2</v>
      </c>
      <c r="Q4073">
        <v>4</v>
      </c>
      <c r="R4073">
        <v>155</v>
      </c>
      <c r="S4073">
        <v>-3</v>
      </c>
      <c r="T4073">
        <v>72</v>
      </c>
      <c r="U4073">
        <v>1</v>
      </c>
      <c r="V4073">
        <v>9</v>
      </c>
    </row>
    <row r="4074" spans="1:22" x14ac:dyDescent="0.3">
      <c r="A4074" s="42">
        <v>44054</v>
      </c>
      <c r="B4074" t="s">
        <v>86</v>
      </c>
      <c r="C4074">
        <v>482</v>
      </c>
      <c r="D4074">
        <v>19</v>
      </c>
      <c r="E4074">
        <v>448</v>
      </c>
      <c r="F4074">
        <v>16</v>
      </c>
      <c r="G4074">
        <v>34</v>
      </c>
      <c r="H4074">
        <v>3</v>
      </c>
      <c r="I4074">
        <v>515</v>
      </c>
      <c r="J4074">
        <v>16</v>
      </c>
      <c r="K4074">
        <v>5952</v>
      </c>
      <c r="L4074">
        <v>82</v>
      </c>
      <c r="M4074">
        <v>6467</v>
      </c>
      <c r="N4074">
        <v>98</v>
      </c>
      <c r="O4074">
        <v>0</v>
      </c>
      <c r="P4074">
        <v>4</v>
      </c>
      <c r="Q4074">
        <v>8</v>
      </c>
      <c r="R4074">
        <v>130</v>
      </c>
      <c r="S4074">
        <v>11</v>
      </c>
      <c r="T4074">
        <v>348</v>
      </c>
      <c r="U4074">
        <v>0</v>
      </c>
      <c r="V4074">
        <v>11</v>
      </c>
    </row>
    <row r="4075" spans="1:22" x14ac:dyDescent="0.3">
      <c r="A4075" s="42">
        <v>44054</v>
      </c>
      <c r="B4075" t="s">
        <v>93</v>
      </c>
      <c r="C4075">
        <v>294</v>
      </c>
      <c r="D4075">
        <v>0</v>
      </c>
      <c r="E4075">
        <v>290</v>
      </c>
      <c r="F4075">
        <v>0</v>
      </c>
      <c r="G4075">
        <v>4</v>
      </c>
      <c r="H4075">
        <v>0</v>
      </c>
      <c r="I4075">
        <v>346</v>
      </c>
      <c r="J4075">
        <v>0</v>
      </c>
      <c r="K4075">
        <v>4795</v>
      </c>
      <c r="L4075">
        <v>8</v>
      </c>
      <c r="M4075">
        <v>5141</v>
      </c>
      <c r="N4075">
        <v>8</v>
      </c>
      <c r="O4075">
        <v>0</v>
      </c>
      <c r="P4075">
        <v>5</v>
      </c>
      <c r="Q4075">
        <v>7</v>
      </c>
      <c r="R4075">
        <v>159</v>
      </c>
      <c r="S4075">
        <v>-7</v>
      </c>
      <c r="T4075">
        <v>130</v>
      </c>
      <c r="U4075">
        <v>4</v>
      </c>
      <c r="V4075">
        <v>17</v>
      </c>
    </row>
    <row r="4076" spans="1:22" x14ac:dyDescent="0.3">
      <c r="A4076" s="42">
        <v>44054</v>
      </c>
      <c r="B4076" t="s">
        <v>0</v>
      </c>
      <c r="C4076">
        <v>3607</v>
      </c>
      <c r="D4076">
        <v>30</v>
      </c>
      <c r="E4076">
        <v>3592</v>
      </c>
      <c r="F4076">
        <v>30</v>
      </c>
      <c r="G4076">
        <v>15</v>
      </c>
      <c r="H4076">
        <v>0</v>
      </c>
      <c r="I4076">
        <v>4285</v>
      </c>
      <c r="J4076">
        <v>30</v>
      </c>
      <c r="K4076">
        <v>42082</v>
      </c>
      <c r="L4076">
        <v>232</v>
      </c>
      <c r="M4076">
        <v>46367</v>
      </c>
      <c r="N4076">
        <v>262</v>
      </c>
      <c r="O4076">
        <v>0</v>
      </c>
      <c r="P4076">
        <v>25</v>
      </c>
      <c r="Q4076">
        <v>34</v>
      </c>
      <c r="R4076">
        <v>2354</v>
      </c>
      <c r="S4076">
        <v>-4</v>
      </c>
      <c r="T4076">
        <v>1228</v>
      </c>
      <c r="U4076">
        <v>1</v>
      </c>
      <c r="V4076">
        <v>98</v>
      </c>
    </row>
    <row r="4077" spans="1:22" x14ac:dyDescent="0.3">
      <c r="A4077" s="42">
        <v>44054</v>
      </c>
      <c r="B4077" t="s">
        <v>58</v>
      </c>
      <c r="C4077">
        <v>2339</v>
      </c>
      <c r="D4077">
        <v>18</v>
      </c>
      <c r="E4077">
        <v>2336</v>
      </c>
      <c r="F4077">
        <v>17</v>
      </c>
      <c r="G4077">
        <v>3</v>
      </c>
      <c r="H4077">
        <v>1</v>
      </c>
      <c r="I4077">
        <v>2806</v>
      </c>
      <c r="J4077">
        <v>18</v>
      </c>
      <c r="K4077">
        <v>23954</v>
      </c>
      <c r="L4077">
        <v>128</v>
      </c>
      <c r="M4077">
        <v>26760</v>
      </c>
      <c r="N4077">
        <v>146</v>
      </c>
      <c r="O4077">
        <v>0</v>
      </c>
      <c r="P4077">
        <v>23</v>
      </c>
      <c r="Q4077">
        <v>34</v>
      </c>
      <c r="R4077">
        <v>1530</v>
      </c>
      <c r="S4077">
        <v>-16</v>
      </c>
      <c r="T4077">
        <v>786</v>
      </c>
      <c r="U4077">
        <v>0</v>
      </c>
      <c r="V4077">
        <v>78</v>
      </c>
    </row>
    <row r="4078" spans="1:22" x14ac:dyDescent="0.3">
      <c r="A4078" s="42">
        <v>44055</v>
      </c>
      <c r="B4078" t="s">
        <v>59</v>
      </c>
      <c r="C4078">
        <v>711</v>
      </c>
      <c r="D4078">
        <v>13</v>
      </c>
      <c r="E4078">
        <v>697</v>
      </c>
      <c r="F4078">
        <v>13</v>
      </c>
      <c r="G4078">
        <v>14</v>
      </c>
      <c r="H4078">
        <v>0</v>
      </c>
      <c r="I4078">
        <v>845</v>
      </c>
      <c r="J4078">
        <v>14</v>
      </c>
      <c r="K4078">
        <v>15799</v>
      </c>
      <c r="L4078">
        <v>150</v>
      </c>
      <c r="M4078">
        <v>16644</v>
      </c>
      <c r="N4078">
        <v>164</v>
      </c>
      <c r="O4078">
        <v>0</v>
      </c>
      <c r="P4078">
        <v>6</v>
      </c>
      <c r="Q4078">
        <v>20</v>
      </c>
      <c r="R4078">
        <v>468</v>
      </c>
      <c r="S4078">
        <v>-7</v>
      </c>
      <c r="T4078">
        <v>237</v>
      </c>
      <c r="U4078">
        <v>0</v>
      </c>
      <c r="V4078">
        <v>30</v>
      </c>
    </row>
    <row r="4079" spans="1:22" x14ac:dyDescent="0.3">
      <c r="A4079" s="42">
        <v>44055</v>
      </c>
      <c r="B4079" t="s">
        <v>90</v>
      </c>
      <c r="C4079">
        <v>940</v>
      </c>
      <c r="D4079">
        <v>10</v>
      </c>
      <c r="E4079">
        <v>923</v>
      </c>
      <c r="F4079">
        <v>10</v>
      </c>
      <c r="G4079">
        <v>17</v>
      </c>
      <c r="H4079">
        <v>0</v>
      </c>
      <c r="I4079">
        <v>1117</v>
      </c>
      <c r="J4079">
        <v>12</v>
      </c>
      <c r="K4079">
        <v>7270</v>
      </c>
      <c r="L4079">
        <v>162</v>
      </c>
      <c r="M4079">
        <v>8387</v>
      </c>
      <c r="N4079">
        <v>174</v>
      </c>
      <c r="O4079">
        <v>0</v>
      </c>
      <c r="P4079">
        <v>11</v>
      </c>
      <c r="Q4079">
        <v>9</v>
      </c>
      <c r="R4079">
        <v>702</v>
      </c>
      <c r="S4079">
        <v>1</v>
      </c>
      <c r="T4079">
        <v>227</v>
      </c>
      <c r="U4079">
        <v>0</v>
      </c>
      <c r="V4079">
        <v>36</v>
      </c>
    </row>
    <row r="4080" spans="1:22" x14ac:dyDescent="0.3">
      <c r="A4080" s="42">
        <v>44055</v>
      </c>
      <c r="B4080" t="s">
        <v>94</v>
      </c>
      <c r="C4080">
        <v>161</v>
      </c>
      <c r="D4080">
        <v>3</v>
      </c>
      <c r="E4080">
        <v>154</v>
      </c>
      <c r="F4080">
        <v>2</v>
      </c>
      <c r="G4080">
        <v>7</v>
      </c>
      <c r="H4080">
        <v>1</v>
      </c>
      <c r="I4080">
        <v>169</v>
      </c>
      <c r="J4080">
        <v>3</v>
      </c>
      <c r="K4080">
        <v>2214</v>
      </c>
      <c r="L4080">
        <v>26</v>
      </c>
      <c r="M4080">
        <v>2383</v>
      </c>
      <c r="N4080">
        <v>29</v>
      </c>
      <c r="O4080">
        <v>0</v>
      </c>
      <c r="P4080">
        <v>1</v>
      </c>
      <c r="Q4080">
        <v>3</v>
      </c>
      <c r="R4080">
        <v>48</v>
      </c>
      <c r="S4080">
        <v>0</v>
      </c>
      <c r="T4080">
        <v>112</v>
      </c>
      <c r="U4080">
        <v>0</v>
      </c>
      <c r="V4080">
        <v>6</v>
      </c>
    </row>
    <row r="4081" spans="1:22" x14ac:dyDescent="0.3">
      <c r="A4081" s="42">
        <v>44055</v>
      </c>
      <c r="B4081" t="s">
        <v>100</v>
      </c>
      <c r="C4081">
        <v>717</v>
      </c>
      <c r="D4081">
        <v>1</v>
      </c>
      <c r="E4081">
        <v>714</v>
      </c>
      <c r="F4081">
        <v>1</v>
      </c>
      <c r="G4081">
        <v>3</v>
      </c>
      <c r="H4081">
        <v>0</v>
      </c>
      <c r="I4081">
        <v>739</v>
      </c>
      <c r="J4081">
        <v>1</v>
      </c>
      <c r="K4081">
        <v>4793</v>
      </c>
      <c r="L4081">
        <v>40</v>
      </c>
      <c r="M4081">
        <v>5532</v>
      </c>
      <c r="N4081">
        <v>41</v>
      </c>
      <c r="O4081">
        <v>0</v>
      </c>
      <c r="P4081">
        <v>2</v>
      </c>
      <c r="Q4081">
        <v>1</v>
      </c>
      <c r="R4081">
        <v>649</v>
      </c>
      <c r="S4081">
        <v>0</v>
      </c>
      <c r="T4081">
        <v>66</v>
      </c>
      <c r="U4081">
        <v>1</v>
      </c>
      <c r="V4081">
        <v>13</v>
      </c>
    </row>
    <row r="4082" spans="1:22" x14ac:dyDescent="0.3">
      <c r="A4082" s="42">
        <v>44055</v>
      </c>
      <c r="B4082" t="s">
        <v>60</v>
      </c>
      <c r="C4082">
        <v>1333</v>
      </c>
      <c r="D4082">
        <v>9</v>
      </c>
      <c r="E4082">
        <v>1305</v>
      </c>
      <c r="F4082">
        <v>9</v>
      </c>
      <c r="G4082">
        <v>28</v>
      </c>
      <c r="H4082">
        <v>0</v>
      </c>
      <c r="I4082">
        <v>1566</v>
      </c>
      <c r="J4082">
        <v>12</v>
      </c>
      <c r="K4082">
        <v>16460</v>
      </c>
      <c r="L4082">
        <v>130</v>
      </c>
      <c r="M4082">
        <v>18026</v>
      </c>
      <c r="N4082">
        <v>142</v>
      </c>
      <c r="O4082">
        <v>3</v>
      </c>
      <c r="P4082">
        <v>15</v>
      </c>
      <c r="Q4082">
        <v>26</v>
      </c>
      <c r="R4082">
        <v>862</v>
      </c>
      <c r="S4082">
        <v>-20</v>
      </c>
      <c r="T4082">
        <v>456</v>
      </c>
      <c r="U4082">
        <v>4</v>
      </c>
      <c r="V4082">
        <v>56</v>
      </c>
    </row>
    <row r="4083" spans="1:22" x14ac:dyDescent="0.3">
      <c r="A4083" s="42">
        <v>44055</v>
      </c>
      <c r="B4083" t="s">
        <v>61</v>
      </c>
      <c r="C4083">
        <v>2013</v>
      </c>
      <c r="D4083">
        <v>22</v>
      </c>
      <c r="E4083">
        <v>1966</v>
      </c>
      <c r="F4083">
        <v>18</v>
      </c>
      <c r="G4083">
        <v>47</v>
      </c>
      <c r="H4083">
        <v>4</v>
      </c>
      <c r="I4083">
        <v>2411</v>
      </c>
      <c r="J4083">
        <v>26</v>
      </c>
      <c r="K4083">
        <v>14463</v>
      </c>
      <c r="L4083">
        <v>120</v>
      </c>
      <c r="M4083">
        <v>16874</v>
      </c>
      <c r="N4083">
        <v>146</v>
      </c>
      <c r="O4083">
        <v>0</v>
      </c>
      <c r="P4083">
        <v>15</v>
      </c>
      <c r="Q4083">
        <v>32</v>
      </c>
      <c r="R4083">
        <v>1425</v>
      </c>
      <c r="S4083">
        <v>-10</v>
      </c>
      <c r="T4083">
        <v>573</v>
      </c>
      <c r="U4083">
        <v>4</v>
      </c>
      <c r="V4083">
        <v>111</v>
      </c>
    </row>
    <row r="4084" spans="1:22" x14ac:dyDescent="0.3">
      <c r="A4084" s="42">
        <v>44055</v>
      </c>
      <c r="B4084" t="s">
        <v>49</v>
      </c>
      <c r="C4084">
        <v>257</v>
      </c>
      <c r="D4084">
        <v>3</v>
      </c>
      <c r="E4084">
        <v>248</v>
      </c>
      <c r="F4084">
        <v>2</v>
      </c>
      <c r="G4084">
        <v>9</v>
      </c>
      <c r="H4084">
        <v>1</v>
      </c>
      <c r="I4084">
        <v>293</v>
      </c>
      <c r="J4084">
        <v>0</v>
      </c>
      <c r="K4084">
        <v>6286</v>
      </c>
      <c r="L4084">
        <v>73</v>
      </c>
      <c r="M4084">
        <v>6579</v>
      </c>
      <c r="N4084">
        <v>73</v>
      </c>
      <c r="O4084">
        <v>0</v>
      </c>
      <c r="P4084">
        <v>1</v>
      </c>
      <c r="Q4084">
        <v>6</v>
      </c>
      <c r="R4084">
        <v>143</v>
      </c>
      <c r="S4084">
        <v>-3</v>
      </c>
      <c r="T4084">
        <v>113</v>
      </c>
      <c r="U4084">
        <v>0</v>
      </c>
      <c r="V4084">
        <v>11</v>
      </c>
    </row>
    <row r="4085" spans="1:22" x14ac:dyDescent="0.3">
      <c r="A4085" s="42">
        <v>44055</v>
      </c>
      <c r="B4085" t="s">
        <v>95</v>
      </c>
      <c r="C4085">
        <v>157</v>
      </c>
      <c r="D4085">
        <v>3</v>
      </c>
      <c r="E4085">
        <v>148</v>
      </c>
      <c r="F4085">
        <v>3</v>
      </c>
      <c r="G4085">
        <v>9</v>
      </c>
      <c r="H4085">
        <v>0</v>
      </c>
      <c r="I4085">
        <v>200</v>
      </c>
      <c r="J4085">
        <v>3</v>
      </c>
      <c r="K4085">
        <v>2217</v>
      </c>
      <c r="L4085">
        <v>15</v>
      </c>
      <c r="M4085">
        <v>2417</v>
      </c>
      <c r="N4085">
        <v>18</v>
      </c>
      <c r="O4085">
        <v>0</v>
      </c>
      <c r="P4085">
        <v>0</v>
      </c>
      <c r="Q4085">
        <v>4</v>
      </c>
      <c r="R4085">
        <v>97</v>
      </c>
      <c r="S4085">
        <v>-1</v>
      </c>
      <c r="T4085">
        <v>60</v>
      </c>
      <c r="U4085">
        <v>0</v>
      </c>
      <c r="V4085">
        <v>5</v>
      </c>
    </row>
    <row r="4086" spans="1:22" x14ac:dyDescent="0.3">
      <c r="A4086" s="42">
        <v>44055</v>
      </c>
      <c r="B4086" t="s">
        <v>67</v>
      </c>
      <c r="C4086">
        <v>341</v>
      </c>
      <c r="D4086">
        <v>11</v>
      </c>
      <c r="E4086">
        <v>298</v>
      </c>
      <c r="F4086">
        <v>6</v>
      </c>
      <c r="G4086">
        <v>43</v>
      </c>
      <c r="H4086">
        <v>5</v>
      </c>
      <c r="I4086">
        <v>359</v>
      </c>
      <c r="J4086">
        <v>13</v>
      </c>
      <c r="K4086">
        <v>4340</v>
      </c>
      <c r="L4086">
        <v>64</v>
      </c>
      <c r="M4086">
        <v>4699</v>
      </c>
      <c r="N4086">
        <v>77</v>
      </c>
      <c r="O4086">
        <v>2</v>
      </c>
      <c r="P4086">
        <v>5</v>
      </c>
      <c r="Q4086">
        <v>5</v>
      </c>
      <c r="R4086">
        <v>109</v>
      </c>
      <c r="S4086">
        <v>4</v>
      </c>
      <c r="T4086">
        <v>227</v>
      </c>
      <c r="U4086">
        <v>0</v>
      </c>
      <c r="V4086">
        <v>16</v>
      </c>
    </row>
    <row r="4087" spans="1:22" x14ac:dyDescent="0.3">
      <c r="A4087" s="42">
        <v>44055</v>
      </c>
      <c r="B4087" t="s">
        <v>101</v>
      </c>
      <c r="C4087">
        <v>564</v>
      </c>
      <c r="D4087">
        <v>32</v>
      </c>
      <c r="E4087">
        <v>546</v>
      </c>
      <c r="F4087">
        <v>31</v>
      </c>
      <c r="G4087">
        <v>18</v>
      </c>
      <c r="H4087">
        <v>1</v>
      </c>
      <c r="I4087">
        <v>623</v>
      </c>
      <c r="J4087">
        <v>35</v>
      </c>
      <c r="K4087">
        <v>9257</v>
      </c>
      <c r="L4087">
        <v>507</v>
      </c>
      <c r="M4087">
        <v>9880</v>
      </c>
      <c r="N4087">
        <v>542</v>
      </c>
      <c r="O4087">
        <v>0</v>
      </c>
      <c r="P4087">
        <v>6</v>
      </c>
      <c r="Q4087">
        <v>3</v>
      </c>
      <c r="R4087">
        <v>141</v>
      </c>
      <c r="S4087">
        <v>29</v>
      </c>
      <c r="T4087">
        <v>417</v>
      </c>
      <c r="U4087">
        <v>1</v>
      </c>
      <c r="V4087">
        <v>45</v>
      </c>
    </row>
    <row r="4088" spans="1:22" x14ac:dyDescent="0.3">
      <c r="A4088" s="42">
        <v>44055</v>
      </c>
      <c r="B4088" t="s">
        <v>51</v>
      </c>
      <c r="C4088">
        <v>607</v>
      </c>
      <c r="D4088">
        <v>6</v>
      </c>
      <c r="E4088">
        <v>602</v>
      </c>
      <c r="F4088">
        <v>6</v>
      </c>
      <c r="G4088">
        <v>5</v>
      </c>
      <c r="H4088">
        <v>0</v>
      </c>
      <c r="I4088">
        <v>728</v>
      </c>
      <c r="J4088">
        <v>5</v>
      </c>
      <c r="K4088">
        <v>6735</v>
      </c>
      <c r="L4088">
        <v>78</v>
      </c>
      <c r="M4088">
        <v>7463</v>
      </c>
      <c r="N4088">
        <v>83</v>
      </c>
      <c r="O4088">
        <v>1</v>
      </c>
      <c r="P4088">
        <v>9</v>
      </c>
      <c r="Q4088">
        <v>1</v>
      </c>
      <c r="R4088">
        <v>321</v>
      </c>
      <c r="S4088">
        <v>4</v>
      </c>
      <c r="T4088">
        <v>277</v>
      </c>
      <c r="U4088">
        <v>0</v>
      </c>
      <c r="V4088">
        <v>23</v>
      </c>
    </row>
    <row r="4089" spans="1:22" x14ac:dyDescent="0.3">
      <c r="A4089" s="42">
        <v>44055</v>
      </c>
      <c r="B4089" t="s">
        <v>74</v>
      </c>
      <c r="C4089">
        <v>230</v>
      </c>
      <c r="D4089">
        <v>5</v>
      </c>
      <c r="E4089">
        <v>209</v>
      </c>
      <c r="F4089">
        <v>4</v>
      </c>
      <c r="G4089">
        <v>21</v>
      </c>
      <c r="H4089">
        <v>1</v>
      </c>
      <c r="I4089">
        <v>253</v>
      </c>
      <c r="J4089">
        <v>5</v>
      </c>
      <c r="K4089">
        <v>1951</v>
      </c>
      <c r="L4089">
        <v>10</v>
      </c>
      <c r="M4089">
        <v>2204</v>
      </c>
      <c r="N4089">
        <v>15</v>
      </c>
      <c r="O4089">
        <v>0</v>
      </c>
      <c r="P4089">
        <v>2</v>
      </c>
      <c r="Q4089">
        <v>10</v>
      </c>
      <c r="R4089">
        <v>128</v>
      </c>
      <c r="S4089">
        <v>-5</v>
      </c>
      <c r="T4089">
        <v>100</v>
      </c>
      <c r="U4089">
        <v>0</v>
      </c>
      <c r="V4089">
        <v>9</v>
      </c>
    </row>
    <row r="4090" spans="1:22" x14ac:dyDescent="0.3">
      <c r="A4090" s="42">
        <v>44055</v>
      </c>
      <c r="B4090" t="s">
        <v>82</v>
      </c>
      <c r="C4090">
        <v>281</v>
      </c>
      <c r="D4090">
        <v>4</v>
      </c>
      <c r="E4090">
        <v>266</v>
      </c>
      <c r="F4090">
        <v>3</v>
      </c>
      <c r="G4090">
        <v>15</v>
      </c>
      <c r="H4090">
        <v>1</v>
      </c>
      <c r="I4090">
        <v>312</v>
      </c>
      <c r="J4090">
        <v>4</v>
      </c>
      <c r="K4090">
        <v>5749</v>
      </c>
      <c r="L4090">
        <v>33</v>
      </c>
      <c r="M4090">
        <v>6061</v>
      </c>
      <c r="N4090">
        <v>37</v>
      </c>
      <c r="O4090">
        <v>0</v>
      </c>
      <c r="P4090">
        <v>0</v>
      </c>
      <c r="Q4090">
        <v>11</v>
      </c>
      <c r="R4090">
        <v>166</v>
      </c>
      <c r="S4090">
        <v>-7</v>
      </c>
      <c r="T4090">
        <v>115</v>
      </c>
      <c r="U4090">
        <v>2</v>
      </c>
      <c r="V4090">
        <v>11</v>
      </c>
    </row>
    <row r="4091" spans="1:22" x14ac:dyDescent="0.3">
      <c r="A4091" s="42">
        <v>44055</v>
      </c>
      <c r="B4091" t="s">
        <v>118</v>
      </c>
      <c r="C4091">
        <v>83</v>
      </c>
      <c r="D4091">
        <v>4</v>
      </c>
      <c r="E4091">
        <v>77</v>
      </c>
      <c r="F4091">
        <v>4</v>
      </c>
      <c r="G4091">
        <v>6</v>
      </c>
      <c r="H4091">
        <v>0</v>
      </c>
      <c r="I4091">
        <v>85</v>
      </c>
      <c r="J4091">
        <v>3</v>
      </c>
      <c r="K4091">
        <v>1475</v>
      </c>
      <c r="L4091">
        <v>7</v>
      </c>
      <c r="M4091">
        <v>1560</v>
      </c>
      <c r="N4091">
        <v>10</v>
      </c>
      <c r="O4091">
        <v>0</v>
      </c>
      <c r="P4091">
        <v>0</v>
      </c>
      <c r="Q4091">
        <v>1</v>
      </c>
      <c r="R4091">
        <v>49</v>
      </c>
      <c r="S4091">
        <v>3</v>
      </c>
      <c r="T4091">
        <v>34</v>
      </c>
      <c r="U4091">
        <v>0</v>
      </c>
      <c r="V4091">
        <v>2</v>
      </c>
    </row>
    <row r="4092" spans="1:22" x14ac:dyDescent="0.3">
      <c r="A4092" s="42">
        <v>44055</v>
      </c>
      <c r="B4092" t="s">
        <v>68</v>
      </c>
      <c r="C4092">
        <v>485</v>
      </c>
      <c r="D4092">
        <v>3</v>
      </c>
      <c r="E4092">
        <v>463</v>
      </c>
      <c r="F4092">
        <v>3</v>
      </c>
      <c r="G4092">
        <v>22</v>
      </c>
      <c r="H4092">
        <v>0</v>
      </c>
      <c r="I4092">
        <v>526</v>
      </c>
      <c r="J4092">
        <v>4</v>
      </c>
      <c r="K4092">
        <v>4987</v>
      </c>
      <c r="L4092">
        <v>39</v>
      </c>
      <c r="M4092">
        <v>5513</v>
      </c>
      <c r="N4092">
        <v>43</v>
      </c>
      <c r="O4092">
        <v>1</v>
      </c>
      <c r="P4092">
        <v>5</v>
      </c>
      <c r="Q4092">
        <v>20</v>
      </c>
      <c r="R4092">
        <v>301</v>
      </c>
      <c r="S4092">
        <v>-18</v>
      </c>
      <c r="T4092">
        <v>179</v>
      </c>
      <c r="U4092">
        <v>3</v>
      </c>
      <c r="V4092">
        <v>19</v>
      </c>
    </row>
    <row r="4093" spans="1:22" x14ac:dyDescent="0.3">
      <c r="A4093" s="42">
        <v>44055</v>
      </c>
      <c r="B4093" t="s">
        <v>107</v>
      </c>
      <c r="C4093">
        <v>573</v>
      </c>
      <c r="D4093">
        <v>15</v>
      </c>
      <c r="E4093">
        <v>532</v>
      </c>
      <c r="F4093">
        <v>14</v>
      </c>
      <c r="G4093">
        <v>41</v>
      </c>
      <c r="H4093">
        <v>1</v>
      </c>
      <c r="I4093">
        <v>674</v>
      </c>
      <c r="J4093">
        <v>14</v>
      </c>
      <c r="K4093">
        <v>9846</v>
      </c>
      <c r="L4093">
        <v>206</v>
      </c>
      <c r="M4093">
        <v>10520</v>
      </c>
      <c r="N4093">
        <v>220</v>
      </c>
      <c r="O4093">
        <v>0</v>
      </c>
      <c r="P4093">
        <v>3</v>
      </c>
      <c r="Q4093">
        <v>11</v>
      </c>
      <c r="R4093">
        <v>268</v>
      </c>
      <c r="S4093">
        <v>4</v>
      </c>
      <c r="T4093">
        <v>302</v>
      </c>
      <c r="U4093">
        <v>2</v>
      </c>
      <c r="V4093">
        <v>17</v>
      </c>
    </row>
    <row r="4094" spans="1:22" x14ac:dyDescent="0.3">
      <c r="A4094" s="42">
        <v>44055</v>
      </c>
      <c r="B4094" t="s">
        <v>119</v>
      </c>
      <c r="C4094">
        <v>277</v>
      </c>
      <c r="D4094">
        <v>3</v>
      </c>
      <c r="E4094">
        <v>255</v>
      </c>
      <c r="F4094">
        <v>2</v>
      </c>
      <c r="G4094">
        <v>22</v>
      </c>
      <c r="H4094">
        <v>1</v>
      </c>
      <c r="I4094">
        <v>306</v>
      </c>
      <c r="J4094">
        <v>4</v>
      </c>
      <c r="K4094">
        <v>1935</v>
      </c>
      <c r="L4094">
        <v>20</v>
      </c>
      <c r="M4094">
        <v>2241</v>
      </c>
      <c r="N4094">
        <v>24</v>
      </c>
      <c r="O4094">
        <v>0</v>
      </c>
      <c r="P4094">
        <v>5</v>
      </c>
      <c r="Q4094">
        <v>12</v>
      </c>
      <c r="R4094">
        <v>164</v>
      </c>
      <c r="S4094">
        <v>-9</v>
      </c>
      <c r="T4094">
        <v>108</v>
      </c>
      <c r="U4094">
        <v>0</v>
      </c>
      <c r="V4094">
        <v>13</v>
      </c>
    </row>
    <row r="4095" spans="1:22" x14ac:dyDescent="0.3">
      <c r="A4095" s="42">
        <v>44055</v>
      </c>
      <c r="B4095" t="s">
        <v>54</v>
      </c>
      <c r="C4095">
        <v>483</v>
      </c>
      <c r="D4095">
        <v>20</v>
      </c>
      <c r="E4095">
        <v>482</v>
      </c>
      <c r="F4095">
        <v>20</v>
      </c>
      <c r="G4095">
        <v>1</v>
      </c>
      <c r="H4095">
        <v>0</v>
      </c>
      <c r="I4095">
        <v>615</v>
      </c>
      <c r="J4095">
        <v>22</v>
      </c>
      <c r="K4095">
        <v>13008</v>
      </c>
      <c r="L4095">
        <v>101</v>
      </c>
      <c r="M4095">
        <v>13623</v>
      </c>
      <c r="N4095">
        <v>123</v>
      </c>
      <c r="O4095">
        <v>0</v>
      </c>
      <c r="P4095">
        <v>6</v>
      </c>
      <c r="Q4095">
        <v>10</v>
      </c>
      <c r="R4095">
        <v>315</v>
      </c>
      <c r="S4095">
        <v>10</v>
      </c>
      <c r="T4095">
        <v>162</v>
      </c>
      <c r="U4095">
        <v>0</v>
      </c>
      <c r="V4095">
        <v>30</v>
      </c>
    </row>
    <row r="4096" spans="1:22" x14ac:dyDescent="0.3">
      <c r="A4096" s="42">
        <v>44055</v>
      </c>
      <c r="B4096" t="s">
        <v>1</v>
      </c>
      <c r="C4096">
        <v>21044</v>
      </c>
      <c r="D4096">
        <v>179</v>
      </c>
      <c r="E4096">
        <v>20984</v>
      </c>
      <c r="F4096">
        <v>173</v>
      </c>
      <c r="G4096">
        <v>60</v>
      </c>
      <c r="H4096">
        <v>6</v>
      </c>
      <c r="I4096">
        <v>26107</v>
      </c>
      <c r="J4096">
        <v>225</v>
      </c>
      <c r="K4096">
        <v>196867</v>
      </c>
      <c r="L4096">
        <v>2583</v>
      </c>
      <c r="M4096">
        <v>222974</v>
      </c>
      <c r="N4096">
        <v>2808</v>
      </c>
      <c r="O4096">
        <v>2</v>
      </c>
      <c r="P4096">
        <v>221</v>
      </c>
      <c r="Q4096">
        <v>203</v>
      </c>
      <c r="R4096">
        <v>17049</v>
      </c>
      <c r="S4096">
        <v>-26</v>
      </c>
      <c r="T4096">
        <v>3774</v>
      </c>
      <c r="U4096">
        <v>11</v>
      </c>
      <c r="V4096">
        <v>775</v>
      </c>
    </row>
    <row r="4097" spans="1:22" x14ac:dyDescent="0.3">
      <c r="A4097" s="42">
        <v>44055</v>
      </c>
      <c r="B4097" t="s">
        <v>120</v>
      </c>
      <c r="C4097">
        <v>218</v>
      </c>
      <c r="D4097">
        <v>3</v>
      </c>
      <c r="E4097">
        <v>172</v>
      </c>
      <c r="F4097">
        <v>3</v>
      </c>
      <c r="G4097">
        <v>46</v>
      </c>
      <c r="H4097">
        <v>0</v>
      </c>
      <c r="I4097">
        <v>248</v>
      </c>
      <c r="J4097">
        <v>3</v>
      </c>
      <c r="K4097">
        <v>3002</v>
      </c>
      <c r="L4097">
        <v>18</v>
      </c>
      <c r="M4097">
        <v>3250</v>
      </c>
      <c r="N4097">
        <v>21</v>
      </c>
      <c r="O4097">
        <v>0</v>
      </c>
      <c r="P4097">
        <v>3</v>
      </c>
      <c r="Q4097">
        <v>8</v>
      </c>
      <c r="R4097">
        <v>94</v>
      </c>
      <c r="S4097">
        <v>-5</v>
      </c>
      <c r="T4097">
        <v>121</v>
      </c>
      <c r="U4097">
        <v>0</v>
      </c>
      <c r="V4097">
        <v>6</v>
      </c>
    </row>
    <row r="4098" spans="1:22" x14ac:dyDescent="0.3">
      <c r="A4098" s="42">
        <v>44055</v>
      </c>
      <c r="B4098" t="s">
        <v>83</v>
      </c>
      <c r="C4098">
        <v>369</v>
      </c>
      <c r="D4098">
        <v>3</v>
      </c>
      <c r="E4098">
        <v>366</v>
      </c>
      <c r="F4098">
        <v>2</v>
      </c>
      <c r="G4098">
        <v>3</v>
      </c>
      <c r="H4098">
        <v>1</v>
      </c>
      <c r="I4098">
        <v>431</v>
      </c>
      <c r="J4098">
        <v>9</v>
      </c>
      <c r="K4098">
        <v>4835</v>
      </c>
      <c r="L4098">
        <v>71</v>
      </c>
      <c r="M4098">
        <v>5266</v>
      </c>
      <c r="N4098">
        <v>80</v>
      </c>
      <c r="O4098">
        <v>-1</v>
      </c>
      <c r="P4098">
        <v>1</v>
      </c>
      <c r="Q4098">
        <v>15</v>
      </c>
      <c r="R4098">
        <v>233</v>
      </c>
      <c r="S4098">
        <v>-11</v>
      </c>
      <c r="T4098">
        <v>135</v>
      </c>
      <c r="U4098">
        <v>0</v>
      </c>
      <c r="V4098">
        <v>14</v>
      </c>
    </row>
    <row r="4099" spans="1:22" x14ac:dyDescent="0.3">
      <c r="A4099" s="42">
        <v>44055</v>
      </c>
      <c r="B4099" t="s">
        <v>62</v>
      </c>
      <c r="C4099">
        <v>718</v>
      </c>
      <c r="D4099">
        <v>13</v>
      </c>
      <c r="E4099">
        <v>675</v>
      </c>
      <c r="F4099">
        <v>7</v>
      </c>
      <c r="G4099">
        <v>43</v>
      </c>
      <c r="H4099">
        <v>6</v>
      </c>
      <c r="I4099">
        <v>895</v>
      </c>
      <c r="J4099">
        <v>11</v>
      </c>
      <c r="K4099">
        <v>8126</v>
      </c>
      <c r="L4099">
        <v>135</v>
      </c>
      <c r="M4099">
        <v>9021</v>
      </c>
      <c r="N4099">
        <v>146</v>
      </c>
      <c r="O4099">
        <v>1</v>
      </c>
      <c r="P4099">
        <v>3</v>
      </c>
      <c r="Q4099">
        <v>15</v>
      </c>
      <c r="R4099">
        <v>355</v>
      </c>
      <c r="S4099">
        <v>-3</v>
      </c>
      <c r="T4099">
        <v>360</v>
      </c>
      <c r="U4099">
        <v>0</v>
      </c>
      <c r="V4099">
        <v>36</v>
      </c>
    </row>
    <row r="4100" spans="1:22" x14ac:dyDescent="0.3">
      <c r="A4100" s="42">
        <v>44055</v>
      </c>
      <c r="B4100" t="s">
        <v>55</v>
      </c>
      <c r="C4100">
        <v>679</v>
      </c>
      <c r="D4100">
        <v>11</v>
      </c>
      <c r="E4100">
        <v>652</v>
      </c>
      <c r="F4100">
        <v>8</v>
      </c>
      <c r="G4100">
        <v>27</v>
      </c>
      <c r="H4100">
        <v>3</v>
      </c>
      <c r="I4100">
        <v>757</v>
      </c>
      <c r="J4100">
        <v>11</v>
      </c>
      <c r="K4100">
        <v>6071</v>
      </c>
      <c r="L4100">
        <v>57</v>
      </c>
      <c r="M4100">
        <v>6828</v>
      </c>
      <c r="N4100">
        <v>68</v>
      </c>
      <c r="O4100">
        <v>0</v>
      </c>
      <c r="P4100">
        <v>8</v>
      </c>
      <c r="Q4100">
        <v>8</v>
      </c>
      <c r="R4100">
        <v>308</v>
      </c>
      <c r="S4100">
        <v>3</v>
      </c>
      <c r="T4100">
        <v>363</v>
      </c>
      <c r="U4100">
        <v>0</v>
      </c>
      <c r="V4100">
        <v>40</v>
      </c>
    </row>
    <row r="4101" spans="1:22" x14ac:dyDescent="0.3">
      <c r="A4101" s="42">
        <v>44055</v>
      </c>
      <c r="B4101" t="s">
        <v>69</v>
      </c>
      <c r="C4101">
        <v>718</v>
      </c>
      <c r="D4101">
        <v>14</v>
      </c>
      <c r="E4101">
        <v>711</v>
      </c>
      <c r="F4101">
        <v>14</v>
      </c>
      <c r="G4101">
        <v>7</v>
      </c>
      <c r="H4101">
        <v>0</v>
      </c>
      <c r="I4101">
        <v>903</v>
      </c>
      <c r="J4101">
        <v>17</v>
      </c>
      <c r="K4101">
        <v>10590</v>
      </c>
      <c r="L4101">
        <v>107</v>
      </c>
      <c r="M4101">
        <v>11493</v>
      </c>
      <c r="N4101">
        <v>124</v>
      </c>
      <c r="O4101">
        <v>0</v>
      </c>
      <c r="P4101">
        <v>8</v>
      </c>
      <c r="Q4101">
        <v>16</v>
      </c>
      <c r="R4101">
        <v>453</v>
      </c>
      <c r="S4101">
        <v>-2</v>
      </c>
      <c r="T4101">
        <v>257</v>
      </c>
      <c r="U4101">
        <v>2</v>
      </c>
      <c r="V4101">
        <v>48</v>
      </c>
    </row>
    <row r="4102" spans="1:22" x14ac:dyDescent="0.3">
      <c r="A4102" s="42">
        <v>44055</v>
      </c>
      <c r="B4102" t="s">
        <v>112</v>
      </c>
      <c r="C4102">
        <v>98</v>
      </c>
      <c r="D4102">
        <v>2</v>
      </c>
      <c r="E4102">
        <v>98</v>
      </c>
      <c r="F4102">
        <v>2</v>
      </c>
      <c r="G4102">
        <v>0</v>
      </c>
      <c r="H4102">
        <v>0</v>
      </c>
      <c r="I4102">
        <v>106</v>
      </c>
      <c r="J4102">
        <v>2</v>
      </c>
      <c r="K4102">
        <v>2231</v>
      </c>
      <c r="L4102">
        <v>9</v>
      </c>
      <c r="M4102">
        <v>2337</v>
      </c>
      <c r="N4102">
        <v>11</v>
      </c>
      <c r="O4102">
        <v>0</v>
      </c>
      <c r="P4102">
        <v>0</v>
      </c>
      <c r="Q4102">
        <v>2</v>
      </c>
      <c r="R4102">
        <v>53</v>
      </c>
      <c r="S4102">
        <v>0</v>
      </c>
      <c r="T4102">
        <v>45</v>
      </c>
      <c r="U4102">
        <v>0</v>
      </c>
      <c r="V4102">
        <v>8</v>
      </c>
    </row>
    <row r="4103" spans="1:22" x14ac:dyDescent="0.3">
      <c r="A4103" s="42">
        <v>44055</v>
      </c>
      <c r="B4103" t="s">
        <v>75</v>
      </c>
      <c r="C4103">
        <v>343</v>
      </c>
      <c r="D4103">
        <v>5</v>
      </c>
      <c r="E4103">
        <v>337</v>
      </c>
      <c r="F4103">
        <v>6</v>
      </c>
      <c r="G4103">
        <v>6</v>
      </c>
      <c r="H4103">
        <v>-1</v>
      </c>
      <c r="I4103">
        <v>424</v>
      </c>
      <c r="J4103">
        <v>4</v>
      </c>
      <c r="K4103">
        <v>7099</v>
      </c>
      <c r="L4103">
        <v>50</v>
      </c>
      <c r="M4103">
        <v>7523</v>
      </c>
      <c r="N4103">
        <v>54</v>
      </c>
      <c r="O4103">
        <v>0</v>
      </c>
      <c r="P4103">
        <v>4</v>
      </c>
      <c r="Q4103">
        <v>7</v>
      </c>
      <c r="R4103">
        <v>215</v>
      </c>
      <c r="S4103">
        <v>-2</v>
      </c>
      <c r="T4103">
        <v>124</v>
      </c>
      <c r="U4103">
        <v>0</v>
      </c>
      <c r="V4103">
        <v>15</v>
      </c>
    </row>
    <row r="4104" spans="1:22" x14ac:dyDescent="0.3">
      <c r="A4104" s="42">
        <v>44055</v>
      </c>
      <c r="B4104" t="s">
        <v>76</v>
      </c>
      <c r="C4104">
        <v>749</v>
      </c>
      <c r="D4104">
        <v>14</v>
      </c>
      <c r="E4104">
        <v>636</v>
      </c>
      <c r="F4104">
        <v>10</v>
      </c>
      <c r="G4104">
        <v>113</v>
      </c>
      <c r="H4104">
        <v>4</v>
      </c>
      <c r="I4104">
        <v>841</v>
      </c>
      <c r="J4104">
        <v>23</v>
      </c>
      <c r="K4104">
        <v>7858</v>
      </c>
      <c r="L4104">
        <v>34</v>
      </c>
      <c r="M4104">
        <v>8699</v>
      </c>
      <c r="N4104">
        <v>57</v>
      </c>
      <c r="O4104">
        <v>1</v>
      </c>
      <c r="P4104">
        <v>8</v>
      </c>
      <c r="Q4104">
        <v>19</v>
      </c>
      <c r="R4104">
        <v>345</v>
      </c>
      <c r="S4104">
        <v>-6</v>
      </c>
      <c r="T4104">
        <v>396</v>
      </c>
      <c r="U4104">
        <v>2</v>
      </c>
      <c r="V4104">
        <v>30</v>
      </c>
    </row>
    <row r="4105" spans="1:22" x14ac:dyDescent="0.3">
      <c r="A4105" s="42">
        <v>44055</v>
      </c>
      <c r="B4105" t="s">
        <v>113</v>
      </c>
      <c r="C4105">
        <v>391</v>
      </c>
      <c r="D4105">
        <v>4</v>
      </c>
      <c r="E4105">
        <v>389</v>
      </c>
      <c r="F4105">
        <v>4</v>
      </c>
      <c r="G4105">
        <v>2</v>
      </c>
      <c r="H4105">
        <v>0</v>
      </c>
      <c r="I4105">
        <v>470</v>
      </c>
      <c r="J4105">
        <v>5</v>
      </c>
      <c r="K4105">
        <v>5380</v>
      </c>
      <c r="L4105">
        <v>41</v>
      </c>
      <c r="M4105">
        <v>5850</v>
      </c>
      <c r="N4105">
        <v>46</v>
      </c>
      <c r="O4105">
        <v>0</v>
      </c>
      <c r="P4105">
        <v>13</v>
      </c>
      <c r="Q4105">
        <v>11</v>
      </c>
      <c r="R4105">
        <v>238</v>
      </c>
      <c r="S4105">
        <v>-7</v>
      </c>
      <c r="T4105">
        <v>140</v>
      </c>
      <c r="U4105">
        <v>0</v>
      </c>
      <c r="V4105">
        <v>26</v>
      </c>
    </row>
    <row r="4106" spans="1:22" x14ac:dyDescent="0.3">
      <c r="A4106" s="42">
        <v>44055</v>
      </c>
      <c r="B4106" t="s">
        <v>121</v>
      </c>
      <c r="C4106">
        <v>206</v>
      </c>
      <c r="D4106">
        <v>2</v>
      </c>
      <c r="E4106">
        <v>195</v>
      </c>
      <c r="F4106">
        <v>2</v>
      </c>
      <c r="G4106">
        <v>11</v>
      </c>
      <c r="H4106">
        <v>0</v>
      </c>
      <c r="I4106">
        <v>242</v>
      </c>
      <c r="J4106">
        <v>1</v>
      </c>
      <c r="K4106">
        <v>3200</v>
      </c>
      <c r="L4106">
        <v>15</v>
      </c>
      <c r="M4106">
        <v>3442</v>
      </c>
      <c r="N4106">
        <v>16</v>
      </c>
      <c r="O4106">
        <v>0</v>
      </c>
      <c r="P4106">
        <v>0</v>
      </c>
      <c r="Q4106">
        <v>13</v>
      </c>
      <c r="R4106">
        <v>123</v>
      </c>
      <c r="S4106">
        <v>-11</v>
      </c>
      <c r="T4106">
        <v>83</v>
      </c>
      <c r="U4106">
        <v>1</v>
      </c>
      <c r="V4106">
        <v>11</v>
      </c>
    </row>
    <row r="4107" spans="1:22" x14ac:dyDescent="0.3">
      <c r="A4107" s="42">
        <v>44055</v>
      </c>
      <c r="B4107" t="s">
        <v>63</v>
      </c>
      <c r="C4107">
        <v>524</v>
      </c>
      <c r="D4107">
        <v>20</v>
      </c>
      <c r="E4107">
        <v>490</v>
      </c>
      <c r="F4107">
        <v>20</v>
      </c>
      <c r="G4107">
        <v>34</v>
      </c>
      <c r="H4107">
        <v>0</v>
      </c>
      <c r="I4107">
        <v>610</v>
      </c>
      <c r="J4107">
        <v>29</v>
      </c>
      <c r="K4107">
        <v>8547</v>
      </c>
      <c r="L4107">
        <v>213</v>
      </c>
      <c r="M4107">
        <v>9157</v>
      </c>
      <c r="N4107">
        <v>242</v>
      </c>
      <c r="O4107">
        <v>0</v>
      </c>
      <c r="P4107">
        <v>9</v>
      </c>
      <c r="Q4107">
        <v>5</v>
      </c>
      <c r="R4107">
        <v>161</v>
      </c>
      <c r="S4107">
        <v>15</v>
      </c>
      <c r="T4107">
        <v>354</v>
      </c>
      <c r="U4107">
        <v>1</v>
      </c>
      <c r="V4107">
        <v>32</v>
      </c>
    </row>
    <row r="4108" spans="1:22" x14ac:dyDescent="0.3">
      <c r="A4108" s="42">
        <v>44055</v>
      </c>
      <c r="B4108" t="s">
        <v>87</v>
      </c>
      <c r="C4108">
        <v>122</v>
      </c>
      <c r="D4108">
        <v>4</v>
      </c>
      <c r="E4108">
        <v>119</v>
      </c>
      <c r="F4108">
        <v>4</v>
      </c>
      <c r="G4108">
        <v>3</v>
      </c>
      <c r="H4108">
        <v>0</v>
      </c>
      <c r="I4108">
        <v>141</v>
      </c>
      <c r="J4108">
        <v>3</v>
      </c>
      <c r="K4108">
        <v>1494</v>
      </c>
      <c r="L4108">
        <v>6</v>
      </c>
      <c r="M4108">
        <v>1635</v>
      </c>
      <c r="N4108">
        <v>9</v>
      </c>
      <c r="O4108">
        <v>0</v>
      </c>
      <c r="P4108">
        <v>2</v>
      </c>
      <c r="Q4108">
        <v>3</v>
      </c>
      <c r="R4108">
        <v>87</v>
      </c>
      <c r="S4108">
        <v>1</v>
      </c>
      <c r="T4108">
        <v>33</v>
      </c>
      <c r="U4108">
        <v>0</v>
      </c>
      <c r="V4108">
        <v>15</v>
      </c>
    </row>
    <row r="4109" spans="1:22" x14ac:dyDescent="0.3">
      <c r="A4109" s="42">
        <v>44055</v>
      </c>
      <c r="B4109" t="s">
        <v>64</v>
      </c>
      <c r="C4109">
        <v>1425</v>
      </c>
      <c r="D4109">
        <v>5</v>
      </c>
      <c r="E4109">
        <v>1369</v>
      </c>
      <c r="F4109">
        <v>1</v>
      </c>
      <c r="G4109">
        <v>56</v>
      </c>
      <c r="H4109">
        <v>4</v>
      </c>
      <c r="I4109">
        <v>1562</v>
      </c>
      <c r="J4109">
        <v>4</v>
      </c>
      <c r="K4109">
        <v>12615</v>
      </c>
      <c r="L4109">
        <v>35</v>
      </c>
      <c r="M4109">
        <v>14177</v>
      </c>
      <c r="N4109">
        <v>39</v>
      </c>
      <c r="O4109">
        <v>-1</v>
      </c>
      <c r="P4109">
        <v>15</v>
      </c>
      <c r="Q4109">
        <v>63</v>
      </c>
      <c r="R4109">
        <v>1010</v>
      </c>
      <c r="S4109">
        <v>-57</v>
      </c>
      <c r="T4109">
        <v>400</v>
      </c>
      <c r="U4109">
        <v>1</v>
      </c>
      <c r="V4109">
        <v>66</v>
      </c>
    </row>
    <row r="4110" spans="1:22" x14ac:dyDescent="0.3">
      <c r="A4110" s="42">
        <v>44055</v>
      </c>
      <c r="B4110" t="s">
        <v>47</v>
      </c>
      <c r="C4110">
        <v>6408</v>
      </c>
      <c r="D4110">
        <v>93</v>
      </c>
      <c r="E4110">
        <v>6389</v>
      </c>
      <c r="F4110">
        <v>90</v>
      </c>
      <c r="G4110">
        <v>19</v>
      </c>
      <c r="H4110">
        <v>3</v>
      </c>
      <c r="I4110">
        <v>7356</v>
      </c>
      <c r="J4110">
        <v>113</v>
      </c>
      <c r="K4110">
        <v>74244</v>
      </c>
      <c r="L4110">
        <v>1680</v>
      </c>
      <c r="M4110">
        <v>81600</v>
      </c>
      <c r="N4110">
        <v>1793</v>
      </c>
      <c r="O4110">
        <v>0</v>
      </c>
      <c r="P4110">
        <v>55</v>
      </c>
      <c r="Q4110">
        <v>85</v>
      </c>
      <c r="R4110">
        <v>4900</v>
      </c>
      <c r="S4110">
        <v>8</v>
      </c>
      <c r="T4110">
        <v>1453</v>
      </c>
      <c r="U4110">
        <v>2</v>
      </c>
      <c r="V4110">
        <v>263</v>
      </c>
    </row>
    <row r="4111" spans="1:22" x14ac:dyDescent="0.3">
      <c r="A4111" s="42">
        <v>44055</v>
      </c>
      <c r="B4111" t="s">
        <v>122</v>
      </c>
      <c r="C4111">
        <v>82</v>
      </c>
      <c r="D4111">
        <v>1</v>
      </c>
      <c r="E4111">
        <v>76</v>
      </c>
      <c r="F4111">
        <v>1</v>
      </c>
      <c r="G4111">
        <v>6</v>
      </c>
      <c r="H4111">
        <v>0</v>
      </c>
      <c r="I4111">
        <v>92</v>
      </c>
      <c r="J4111">
        <v>0</v>
      </c>
      <c r="K4111">
        <v>1206</v>
      </c>
      <c r="L4111">
        <v>8</v>
      </c>
      <c r="M4111">
        <v>1298</v>
      </c>
      <c r="N4111">
        <v>8</v>
      </c>
      <c r="O4111">
        <v>0</v>
      </c>
      <c r="P4111">
        <v>2</v>
      </c>
      <c r="Q4111">
        <v>1</v>
      </c>
      <c r="R4111">
        <v>25</v>
      </c>
      <c r="S4111">
        <v>0</v>
      </c>
      <c r="T4111">
        <v>55</v>
      </c>
      <c r="U4111">
        <v>0</v>
      </c>
      <c r="V4111">
        <v>7</v>
      </c>
    </row>
    <row r="4112" spans="1:22" x14ac:dyDescent="0.3">
      <c r="A4112" s="42">
        <v>44055</v>
      </c>
      <c r="B4112" t="s">
        <v>102</v>
      </c>
      <c r="C4112">
        <v>968</v>
      </c>
      <c r="D4112">
        <v>26</v>
      </c>
      <c r="E4112">
        <v>928</v>
      </c>
      <c r="F4112">
        <v>18</v>
      </c>
      <c r="G4112">
        <v>40</v>
      </c>
      <c r="H4112">
        <v>8</v>
      </c>
      <c r="I4112">
        <v>1089</v>
      </c>
      <c r="J4112">
        <v>25</v>
      </c>
      <c r="K4112">
        <v>8946</v>
      </c>
      <c r="L4112">
        <v>52</v>
      </c>
      <c r="M4112">
        <v>10035</v>
      </c>
      <c r="N4112">
        <v>77</v>
      </c>
      <c r="O4112">
        <v>0</v>
      </c>
      <c r="P4112">
        <v>18</v>
      </c>
      <c r="Q4112">
        <v>20</v>
      </c>
      <c r="R4112">
        <v>587</v>
      </c>
      <c r="S4112">
        <v>6</v>
      </c>
      <c r="T4112">
        <v>363</v>
      </c>
      <c r="U4112">
        <v>0</v>
      </c>
      <c r="V4112">
        <v>44</v>
      </c>
    </row>
    <row r="4113" spans="1:22" x14ac:dyDescent="0.3">
      <c r="A4113" s="42">
        <v>44055</v>
      </c>
      <c r="B4113" t="s">
        <v>84</v>
      </c>
      <c r="C4113">
        <v>486</v>
      </c>
      <c r="D4113">
        <v>7</v>
      </c>
      <c r="E4113">
        <v>425</v>
      </c>
      <c r="F4113">
        <v>3</v>
      </c>
      <c r="G4113">
        <v>61</v>
      </c>
      <c r="H4113">
        <v>4</v>
      </c>
      <c r="I4113">
        <v>541</v>
      </c>
      <c r="J4113">
        <v>7</v>
      </c>
      <c r="K4113">
        <v>7311</v>
      </c>
      <c r="L4113">
        <v>75</v>
      </c>
      <c r="M4113">
        <v>7852</v>
      </c>
      <c r="N4113">
        <v>82</v>
      </c>
      <c r="O4113">
        <v>0</v>
      </c>
      <c r="P4113">
        <v>8</v>
      </c>
      <c r="Q4113">
        <v>4</v>
      </c>
      <c r="R4113">
        <v>260</v>
      </c>
      <c r="S4113">
        <v>3</v>
      </c>
      <c r="T4113">
        <v>218</v>
      </c>
      <c r="U4113">
        <v>0</v>
      </c>
      <c r="V4113">
        <v>14</v>
      </c>
    </row>
    <row r="4114" spans="1:22" x14ac:dyDescent="0.3">
      <c r="A4114" s="42">
        <v>44055</v>
      </c>
      <c r="B4114" t="s">
        <v>91</v>
      </c>
      <c r="C4114">
        <v>500</v>
      </c>
      <c r="D4114">
        <v>15</v>
      </c>
      <c r="E4114">
        <v>491</v>
      </c>
      <c r="F4114">
        <v>16</v>
      </c>
      <c r="G4114">
        <v>9</v>
      </c>
      <c r="H4114">
        <v>-1</v>
      </c>
      <c r="I4114">
        <v>568</v>
      </c>
      <c r="J4114">
        <v>19</v>
      </c>
      <c r="K4114">
        <v>5870</v>
      </c>
      <c r="L4114">
        <v>92</v>
      </c>
      <c r="M4114">
        <v>6438</v>
      </c>
      <c r="N4114">
        <v>111</v>
      </c>
      <c r="O4114">
        <v>1</v>
      </c>
      <c r="P4114">
        <v>10</v>
      </c>
      <c r="Q4114">
        <v>3</v>
      </c>
      <c r="R4114">
        <v>132</v>
      </c>
      <c r="S4114">
        <v>11</v>
      </c>
      <c r="T4114">
        <v>358</v>
      </c>
      <c r="U4114">
        <v>0</v>
      </c>
      <c r="V4114">
        <v>40</v>
      </c>
    </row>
    <row r="4115" spans="1:22" x14ac:dyDescent="0.3">
      <c r="A4115" s="42">
        <v>44055</v>
      </c>
      <c r="B4115" t="s">
        <v>108</v>
      </c>
      <c r="C4115">
        <v>522</v>
      </c>
      <c r="D4115">
        <v>12</v>
      </c>
      <c r="E4115">
        <v>502</v>
      </c>
      <c r="F4115">
        <v>11</v>
      </c>
      <c r="G4115">
        <v>20</v>
      </c>
      <c r="H4115">
        <v>1</v>
      </c>
      <c r="I4115">
        <v>554</v>
      </c>
      <c r="J4115">
        <v>12</v>
      </c>
      <c r="K4115">
        <v>3624</v>
      </c>
      <c r="L4115">
        <v>23</v>
      </c>
      <c r="M4115">
        <v>4178</v>
      </c>
      <c r="N4115">
        <v>35</v>
      </c>
      <c r="O4115">
        <v>0</v>
      </c>
      <c r="P4115">
        <v>7</v>
      </c>
      <c r="Q4115">
        <v>13</v>
      </c>
      <c r="R4115">
        <v>228</v>
      </c>
      <c r="S4115">
        <v>-1</v>
      </c>
      <c r="T4115">
        <v>287</v>
      </c>
      <c r="U4115">
        <v>0</v>
      </c>
      <c r="V4115">
        <v>21</v>
      </c>
    </row>
    <row r="4116" spans="1:22" x14ac:dyDescent="0.3">
      <c r="A4116" s="42">
        <v>44055</v>
      </c>
      <c r="B4116" t="s">
        <v>123</v>
      </c>
      <c r="C4116">
        <v>626</v>
      </c>
      <c r="D4116">
        <v>13</v>
      </c>
      <c r="E4116">
        <v>518</v>
      </c>
      <c r="F4116">
        <v>8</v>
      </c>
      <c r="G4116">
        <v>108</v>
      </c>
      <c r="H4116">
        <v>5</v>
      </c>
      <c r="I4116">
        <v>730</v>
      </c>
      <c r="J4116">
        <v>14</v>
      </c>
      <c r="K4116">
        <v>4795</v>
      </c>
      <c r="L4116">
        <v>67</v>
      </c>
      <c r="M4116">
        <v>5525</v>
      </c>
      <c r="N4116">
        <v>81</v>
      </c>
      <c r="O4116">
        <v>-1</v>
      </c>
      <c r="P4116">
        <v>2</v>
      </c>
      <c r="Q4116">
        <v>22</v>
      </c>
      <c r="R4116">
        <v>285</v>
      </c>
      <c r="S4116">
        <v>-8</v>
      </c>
      <c r="T4116">
        <v>339</v>
      </c>
      <c r="U4116">
        <v>0</v>
      </c>
      <c r="V4116">
        <v>17</v>
      </c>
    </row>
    <row r="4117" spans="1:22" x14ac:dyDescent="0.3">
      <c r="A4117" s="42">
        <v>44055</v>
      </c>
      <c r="B4117" t="s">
        <v>109</v>
      </c>
      <c r="C4117">
        <v>303</v>
      </c>
      <c r="D4117">
        <v>4</v>
      </c>
      <c r="E4117">
        <v>297</v>
      </c>
      <c r="F4117">
        <v>4</v>
      </c>
      <c r="G4117">
        <v>6</v>
      </c>
      <c r="H4117">
        <v>0</v>
      </c>
      <c r="I4117">
        <v>357</v>
      </c>
      <c r="J4117">
        <v>7</v>
      </c>
      <c r="K4117">
        <v>5789</v>
      </c>
      <c r="L4117">
        <v>82</v>
      </c>
      <c r="M4117">
        <v>6146</v>
      </c>
      <c r="N4117">
        <v>89</v>
      </c>
      <c r="O4117">
        <v>0</v>
      </c>
      <c r="P4117">
        <v>0</v>
      </c>
      <c r="Q4117">
        <v>13</v>
      </c>
      <c r="R4117">
        <v>119</v>
      </c>
      <c r="S4117">
        <v>-9</v>
      </c>
      <c r="T4117">
        <v>184</v>
      </c>
      <c r="U4117">
        <v>0</v>
      </c>
      <c r="V4117">
        <v>19</v>
      </c>
    </row>
    <row r="4118" spans="1:22" x14ac:dyDescent="0.3">
      <c r="A4118" s="42">
        <v>44055</v>
      </c>
      <c r="B4118" t="s">
        <v>124</v>
      </c>
      <c r="C4118">
        <v>276</v>
      </c>
      <c r="D4118">
        <v>4</v>
      </c>
      <c r="E4118">
        <v>261</v>
      </c>
      <c r="F4118">
        <v>2</v>
      </c>
      <c r="G4118">
        <v>15</v>
      </c>
      <c r="H4118">
        <v>2</v>
      </c>
      <c r="I4118">
        <v>351</v>
      </c>
      <c r="J4118">
        <v>4</v>
      </c>
      <c r="K4118">
        <v>3453</v>
      </c>
      <c r="L4118">
        <v>39</v>
      </c>
      <c r="M4118">
        <v>3804</v>
      </c>
      <c r="N4118">
        <v>43</v>
      </c>
      <c r="O4118">
        <v>0</v>
      </c>
      <c r="P4118">
        <v>0</v>
      </c>
      <c r="Q4118">
        <v>1</v>
      </c>
      <c r="R4118">
        <v>160</v>
      </c>
      <c r="S4118">
        <v>3</v>
      </c>
      <c r="T4118">
        <v>116</v>
      </c>
      <c r="U4118">
        <v>0</v>
      </c>
      <c r="V4118">
        <v>6</v>
      </c>
    </row>
    <row r="4119" spans="1:22" x14ac:dyDescent="0.3">
      <c r="A4119" s="42">
        <v>44055</v>
      </c>
      <c r="B4119" t="s">
        <v>77</v>
      </c>
      <c r="C4119">
        <v>62</v>
      </c>
      <c r="D4119">
        <v>1</v>
      </c>
      <c r="E4119">
        <v>61</v>
      </c>
      <c r="F4119">
        <v>1</v>
      </c>
      <c r="G4119">
        <v>1</v>
      </c>
      <c r="H4119">
        <v>0</v>
      </c>
      <c r="I4119">
        <v>73</v>
      </c>
      <c r="J4119">
        <v>2</v>
      </c>
      <c r="K4119">
        <v>1267</v>
      </c>
      <c r="L4119">
        <v>16</v>
      </c>
      <c r="M4119">
        <v>1340</v>
      </c>
      <c r="N4119">
        <v>18</v>
      </c>
      <c r="O4119">
        <v>0</v>
      </c>
      <c r="P4119">
        <v>0</v>
      </c>
      <c r="Q4119">
        <v>3</v>
      </c>
      <c r="R4119">
        <v>34</v>
      </c>
      <c r="S4119">
        <v>-2</v>
      </c>
      <c r="T4119">
        <v>28</v>
      </c>
      <c r="U4119">
        <v>0</v>
      </c>
      <c r="V4119">
        <v>5</v>
      </c>
    </row>
    <row r="4120" spans="1:22" x14ac:dyDescent="0.3">
      <c r="A4120" s="42">
        <v>44055</v>
      </c>
      <c r="B4120" t="s">
        <v>125</v>
      </c>
      <c r="C4120">
        <v>131</v>
      </c>
      <c r="D4120">
        <v>2</v>
      </c>
      <c r="E4120">
        <v>120</v>
      </c>
      <c r="F4120">
        <v>1</v>
      </c>
      <c r="G4120">
        <v>11</v>
      </c>
      <c r="H4120">
        <v>1</v>
      </c>
      <c r="I4120">
        <v>151</v>
      </c>
      <c r="J4120">
        <v>4</v>
      </c>
      <c r="K4120">
        <v>3203</v>
      </c>
      <c r="L4120">
        <v>67</v>
      </c>
      <c r="M4120">
        <v>3354</v>
      </c>
      <c r="N4120">
        <v>71</v>
      </c>
      <c r="O4120">
        <v>0</v>
      </c>
      <c r="P4120">
        <v>3</v>
      </c>
      <c r="Q4120">
        <v>5</v>
      </c>
      <c r="R4120">
        <v>50</v>
      </c>
      <c r="S4120">
        <v>-3</v>
      </c>
      <c r="T4120">
        <v>78</v>
      </c>
      <c r="U4120">
        <v>0</v>
      </c>
      <c r="V4120">
        <v>3</v>
      </c>
    </row>
    <row r="4121" spans="1:22" x14ac:dyDescent="0.3">
      <c r="A4121" s="42">
        <v>44055</v>
      </c>
      <c r="B4121" t="s">
        <v>126</v>
      </c>
      <c r="C4121">
        <v>131</v>
      </c>
      <c r="D4121">
        <v>1</v>
      </c>
      <c r="E4121">
        <v>126</v>
      </c>
      <c r="F4121">
        <v>1</v>
      </c>
      <c r="G4121">
        <v>5</v>
      </c>
      <c r="H4121">
        <v>0</v>
      </c>
      <c r="I4121">
        <v>149</v>
      </c>
      <c r="J4121">
        <v>1</v>
      </c>
      <c r="K4121">
        <v>1568</v>
      </c>
      <c r="L4121">
        <v>8</v>
      </c>
      <c r="M4121">
        <v>1717</v>
      </c>
      <c r="N4121">
        <v>9</v>
      </c>
      <c r="O4121">
        <v>0</v>
      </c>
      <c r="P4121">
        <v>1</v>
      </c>
      <c r="Q4121">
        <v>3</v>
      </c>
      <c r="R4121">
        <v>100</v>
      </c>
      <c r="S4121">
        <v>-2</v>
      </c>
      <c r="T4121">
        <v>30</v>
      </c>
      <c r="U4121">
        <v>0</v>
      </c>
      <c r="V4121">
        <v>7</v>
      </c>
    </row>
    <row r="4122" spans="1:22" x14ac:dyDescent="0.3">
      <c r="A4122" s="42">
        <v>44055</v>
      </c>
      <c r="B4122" t="s">
        <v>48</v>
      </c>
      <c r="C4122">
        <v>596</v>
      </c>
      <c r="D4122">
        <v>9</v>
      </c>
      <c r="E4122">
        <v>532</v>
      </c>
      <c r="F4122">
        <v>2</v>
      </c>
      <c r="G4122">
        <v>64</v>
      </c>
      <c r="H4122">
        <v>7</v>
      </c>
      <c r="I4122">
        <v>641</v>
      </c>
      <c r="J4122">
        <v>2</v>
      </c>
      <c r="K4122">
        <v>8711</v>
      </c>
      <c r="L4122">
        <v>57</v>
      </c>
      <c r="M4122">
        <v>9352</v>
      </c>
      <c r="N4122">
        <v>59</v>
      </c>
      <c r="O4122">
        <v>0</v>
      </c>
      <c r="P4122">
        <v>4</v>
      </c>
      <c r="Q4122">
        <v>19</v>
      </c>
      <c r="R4122">
        <v>387</v>
      </c>
      <c r="S4122">
        <v>-10</v>
      </c>
      <c r="T4122">
        <v>205</v>
      </c>
      <c r="U4122">
        <v>1</v>
      </c>
      <c r="V4122">
        <v>28</v>
      </c>
    </row>
    <row r="4123" spans="1:22" x14ac:dyDescent="0.3">
      <c r="A4123" s="42">
        <v>44055</v>
      </c>
      <c r="B4123" t="s">
        <v>103</v>
      </c>
      <c r="C4123">
        <v>307</v>
      </c>
      <c r="D4123">
        <v>19</v>
      </c>
      <c r="E4123">
        <v>303</v>
      </c>
      <c r="F4123">
        <v>19</v>
      </c>
      <c r="G4123">
        <v>4</v>
      </c>
      <c r="H4123">
        <v>0</v>
      </c>
      <c r="I4123">
        <v>319</v>
      </c>
      <c r="J4123">
        <v>21</v>
      </c>
      <c r="K4123">
        <v>4010</v>
      </c>
      <c r="L4123">
        <v>81</v>
      </c>
      <c r="M4123">
        <v>4329</v>
      </c>
      <c r="N4123">
        <v>102</v>
      </c>
      <c r="O4123">
        <v>0</v>
      </c>
      <c r="P4123">
        <v>0</v>
      </c>
      <c r="Q4123">
        <v>1</v>
      </c>
      <c r="R4123">
        <v>45</v>
      </c>
      <c r="S4123">
        <v>18</v>
      </c>
      <c r="T4123">
        <v>262</v>
      </c>
      <c r="U4123">
        <v>0</v>
      </c>
      <c r="V4123">
        <v>10</v>
      </c>
    </row>
    <row r="4124" spans="1:22" x14ac:dyDescent="0.3">
      <c r="A4124" s="42">
        <v>44055</v>
      </c>
      <c r="B4124" t="s">
        <v>46</v>
      </c>
      <c r="C4124">
        <v>4852</v>
      </c>
      <c r="D4124">
        <v>102</v>
      </c>
      <c r="E4124">
        <v>4696</v>
      </c>
      <c r="F4124">
        <v>99</v>
      </c>
      <c r="G4124">
        <v>156</v>
      </c>
      <c r="H4124">
        <v>3</v>
      </c>
      <c r="I4124">
        <v>5446</v>
      </c>
      <c r="J4124">
        <v>102</v>
      </c>
      <c r="K4124">
        <v>79532</v>
      </c>
      <c r="L4124">
        <v>892</v>
      </c>
      <c r="M4124">
        <v>84978</v>
      </c>
      <c r="N4124">
        <v>994</v>
      </c>
      <c r="O4124">
        <v>0</v>
      </c>
      <c r="P4124">
        <v>40</v>
      </c>
      <c r="Q4124">
        <v>132</v>
      </c>
      <c r="R4124">
        <v>2987</v>
      </c>
      <c r="S4124">
        <v>-30</v>
      </c>
      <c r="T4124">
        <v>1825</v>
      </c>
      <c r="U4124">
        <v>5</v>
      </c>
      <c r="V4124">
        <v>216</v>
      </c>
    </row>
    <row r="4125" spans="1:22" x14ac:dyDescent="0.3">
      <c r="A4125" s="42">
        <v>44055</v>
      </c>
      <c r="B4125" t="s">
        <v>127</v>
      </c>
      <c r="C4125">
        <v>796</v>
      </c>
      <c r="D4125">
        <v>2</v>
      </c>
      <c r="E4125">
        <v>790</v>
      </c>
      <c r="F4125">
        <v>2</v>
      </c>
      <c r="G4125">
        <v>6</v>
      </c>
      <c r="H4125">
        <v>0</v>
      </c>
      <c r="I4125">
        <v>971</v>
      </c>
      <c r="J4125">
        <v>3</v>
      </c>
      <c r="K4125">
        <v>4524</v>
      </c>
      <c r="L4125">
        <v>21</v>
      </c>
      <c r="M4125">
        <v>5495</v>
      </c>
      <c r="N4125">
        <v>24</v>
      </c>
      <c r="O4125">
        <v>0</v>
      </c>
      <c r="P4125">
        <v>0</v>
      </c>
      <c r="Q4125">
        <v>3</v>
      </c>
      <c r="R4125">
        <v>717</v>
      </c>
      <c r="S4125">
        <v>-1</v>
      </c>
      <c r="T4125">
        <v>79</v>
      </c>
      <c r="U4125">
        <v>0</v>
      </c>
      <c r="V4125">
        <v>4</v>
      </c>
    </row>
    <row r="4126" spans="1:22" x14ac:dyDescent="0.3">
      <c r="A4126" s="42">
        <v>44055</v>
      </c>
      <c r="B4126" t="s">
        <v>128</v>
      </c>
      <c r="C4126">
        <v>523</v>
      </c>
      <c r="D4126">
        <v>1</v>
      </c>
      <c r="E4126">
        <v>510</v>
      </c>
      <c r="F4126">
        <v>1</v>
      </c>
      <c r="G4126">
        <v>13</v>
      </c>
      <c r="H4126">
        <v>0</v>
      </c>
      <c r="I4126">
        <v>587</v>
      </c>
      <c r="J4126">
        <v>3</v>
      </c>
      <c r="K4126">
        <v>6726</v>
      </c>
      <c r="L4126">
        <v>20</v>
      </c>
      <c r="M4126">
        <v>7313</v>
      </c>
      <c r="N4126">
        <v>23</v>
      </c>
      <c r="O4126">
        <v>0</v>
      </c>
      <c r="P4126">
        <v>9</v>
      </c>
      <c r="Q4126">
        <v>14</v>
      </c>
      <c r="R4126">
        <v>283</v>
      </c>
      <c r="S4126">
        <v>-13</v>
      </c>
      <c r="T4126">
        <v>231</v>
      </c>
      <c r="U4126">
        <v>0</v>
      </c>
      <c r="V4126">
        <v>29</v>
      </c>
    </row>
    <row r="4127" spans="1:22" x14ac:dyDescent="0.3">
      <c r="A4127" s="42">
        <v>44055</v>
      </c>
      <c r="B4127" t="s">
        <v>114</v>
      </c>
      <c r="C4127">
        <v>593</v>
      </c>
      <c r="D4127">
        <v>9</v>
      </c>
      <c r="E4127">
        <v>587</v>
      </c>
      <c r="F4127">
        <v>9</v>
      </c>
      <c r="G4127">
        <v>6</v>
      </c>
      <c r="H4127">
        <v>0</v>
      </c>
      <c r="I4127">
        <v>698</v>
      </c>
      <c r="J4127">
        <v>9</v>
      </c>
      <c r="K4127">
        <v>6637</v>
      </c>
      <c r="L4127">
        <v>113</v>
      </c>
      <c r="M4127">
        <v>7335</v>
      </c>
      <c r="N4127">
        <v>122</v>
      </c>
      <c r="O4127">
        <v>0</v>
      </c>
      <c r="P4127">
        <v>7</v>
      </c>
      <c r="Q4127">
        <v>9</v>
      </c>
      <c r="R4127">
        <v>331</v>
      </c>
      <c r="S4127">
        <v>0</v>
      </c>
      <c r="T4127">
        <v>255</v>
      </c>
      <c r="U4127">
        <v>0</v>
      </c>
      <c r="V4127">
        <v>25</v>
      </c>
    </row>
    <row r="4128" spans="1:22" x14ac:dyDescent="0.3">
      <c r="A4128" s="42">
        <v>44055</v>
      </c>
      <c r="B4128" t="s">
        <v>92</v>
      </c>
      <c r="C4128">
        <v>76</v>
      </c>
      <c r="D4128">
        <v>2</v>
      </c>
      <c r="E4128">
        <v>76</v>
      </c>
      <c r="F4128">
        <v>2</v>
      </c>
      <c r="G4128">
        <v>0</v>
      </c>
      <c r="H4128">
        <v>0</v>
      </c>
      <c r="I4128">
        <v>84</v>
      </c>
      <c r="J4128">
        <v>2</v>
      </c>
      <c r="K4128">
        <v>2389</v>
      </c>
      <c r="L4128">
        <v>33</v>
      </c>
      <c r="M4128">
        <v>2473</v>
      </c>
      <c r="N4128">
        <v>35</v>
      </c>
      <c r="O4128">
        <v>0</v>
      </c>
      <c r="P4128">
        <v>1</v>
      </c>
      <c r="Q4128">
        <v>1</v>
      </c>
      <c r="R4128">
        <v>29</v>
      </c>
      <c r="S4128">
        <v>1</v>
      </c>
      <c r="T4128">
        <v>46</v>
      </c>
      <c r="U4128">
        <v>0</v>
      </c>
      <c r="V4128">
        <v>6</v>
      </c>
    </row>
    <row r="4129" spans="1:22" x14ac:dyDescent="0.3">
      <c r="A4129" s="42">
        <v>44055</v>
      </c>
      <c r="B4129" t="s">
        <v>85</v>
      </c>
      <c r="C4129">
        <v>320</v>
      </c>
      <c r="D4129">
        <v>5</v>
      </c>
      <c r="E4129">
        <v>318</v>
      </c>
      <c r="F4129">
        <v>4</v>
      </c>
      <c r="G4129">
        <v>2</v>
      </c>
      <c r="H4129">
        <v>1</v>
      </c>
      <c r="I4129">
        <v>393</v>
      </c>
      <c r="J4129">
        <v>5</v>
      </c>
      <c r="K4129">
        <v>4653</v>
      </c>
      <c r="L4129">
        <v>90</v>
      </c>
      <c r="M4129">
        <v>5046</v>
      </c>
      <c r="N4129">
        <v>95</v>
      </c>
      <c r="O4129">
        <v>0</v>
      </c>
      <c r="P4129">
        <v>1</v>
      </c>
      <c r="Q4129">
        <v>2</v>
      </c>
      <c r="R4129">
        <v>177</v>
      </c>
      <c r="S4129">
        <v>3</v>
      </c>
      <c r="T4129">
        <v>142</v>
      </c>
      <c r="U4129">
        <v>0</v>
      </c>
      <c r="V4129">
        <v>11</v>
      </c>
    </row>
    <row r="4130" spans="1:22" x14ac:dyDescent="0.3">
      <c r="A4130" s="42">
        <v>44055</v>
      </c>
      <c r="B4130" t="s">
        <v>78</v>
      </c>
      <c r="C4130">
        <v>774</v>
      </c>
      <c r="D4130">
        <v>20</v>
      </c>
      <c r="E4130">
        <v>751</v>
      </c>
      <c r="F4130">
        <v>19</v>
      </c>
      <c r="G4130">
        <v>23</v>
      </c>
      <c r="H4130">
        <v>1</v>
      </c>
      <c r="I4130">
        <v>852</v>
      </c>
      <c r="J4130">
        <v>18</v>
      </c>
      <c r="K4130">
        <v>7688</v>
      </c>
      <c r="L4130">
        <v>69</v>
      </c>
      <c r="M4130">
        <v>8540</v>
      </c>
      <c r="N4130">
        <v>87</v>
      </c>
      <c r="O4130">
        <v>0</v>
      </c>
      <c r="P4130">
        <v>3</v>
      </c>
      <c r="Q4130">
        <v>13</v>
      </c>
      <c r="R4130">
        <v>515</v>
      </c>
      <c r="S4130">
        <v>7</v>
      </c>
      <c r="T4130">
        <v>256</v>
      </c>
      <c r="U4130">
        <v>0</v>
      </c>
      <c r="V4130">
        <v>20</v>
      </c>
    </row>
    <row r="4131" spans="1:22" x14ac:dyDescent="0.3">
      <c r="A4131" s="42">
        <v>44055</v>
      </c>
      <c r="B4131" t="s">
        <v>96</v>
      </c>
      <c r="C4131">
        <v>870</v>
      </c>
      <c r="D4131">
        <v>3</v>
      </c>
      <c r="E4131">
        <v>862</v>
      </c>
      <c r="F4131">
        <v>3</v>
      </c>
      <c r="G4131">
        <v>8</v>
      </c>
      <c r="H4131">
        <v>0</v>
      </c>
      <c r="I4131">
        <v>1034</v>
      </c>
      <c r="J4131">
        <v>4</v>
      </c>
      <c r="K4131">
        <v>4879</v>
      </c>
      <c r="L4131">
        <v>49</v>
      </c>
      <c r="M4131">
        <v>5913</v>
      </c>
      <c r="N4131">
        <v>53</v>
      </c>
      <c r="O4131">
        <v>0</v>
      </c>
      <c r="P4131">
        <v>13</v>
      </c>
      <c r="Q4131">
        <v>8</v>
      </c>
      <c r="R4131">
        <v>743</v>
      </c>
      <c r="S4131">
        <v>-5</v>
      </c>
      <c r="T4131">
        <v>114</v>
      </c>
      <c r="U4131">
        <v>0</v>
      </c>
      <c r="V4131">
        <v>60</v>
      </c>
    </row>
    <row r="4132" spans="1:22" x14ac:dyDescent="0.3">
      <c r="A4132" s="42">
        <v>44055</v>
      </c>
      <c r="B4132" t="s">
        <v>88</v>
      </c>
      <c r="C4132">
        <v>1222</v>
      </c>
      <c r="D4132">
        <v>33</v>
      </c>
      <c r="E4132">
        <v>1193</v>
      </c>
      <c r="F4132">
        <v>34</v>
      </c>
      <c r="G4132">
        <v>29</v>
      </c>
      <c r="H4132">
        <v>-1</v>
      </c>
      <c r="I4132">
        <v>1358</v>
      </c>
      <c r="J4132">
        <v>48</v>
      </c>
      <c r="K4132">
        <v>15337</v>
      </c>
      <c r="L4132">
        <v>116</v>
      </c>
      <c r="M4132">
        <v>16695</v>
      </c>
      <c r="N4132">
        <v>164</v>
      </c>
      <c r="O4132">
        <v>1</v>
      </c>
      <c r="P4132">
        <v>21</v>
      </c>
      <c r="Q4132">
        <v>46</v>
      </c>
      <c r="R4132">
        <v>803</v>
      </c>
      <c r="S4132">
        <v>-14</v>
      </c>
      <c r="T4132">
        <v>398</v>
      </c>
      <c r="U4132">
        <v>3</v>
      </c>
      <c r="V4132">
        <v>67</v>
      </c>
    </row>
    <row r="4133" spans="1:22" x14ac:dyDescent="0.3">
      <c r="A4133" s="42">
        <v>44055</v>
      </c>
      <c r="B4133" t="s">
        <v>79</v>
      </c>
      <c r="C4133">
        <v>230</v>
      </c>
      <c r="D4133">
        <v>2</v>
      </c>
      <c r="E4133">
        <v>229</v>
      </c>
      <c r="F4133">
        <v>2</v>
      </c>
      <c r="G4133">
        <v>1</v>
      </c>
      <c r="H4133">
        <v>0</v>
      </c>
      <c r="I4133">
        <v>285</v>
      </c>
      <c r="J4133">
        <v>2</v>
      </c>
      <c r="K4133">
        <v>3515</v>
      </c>
      <c r="L4133">
        <v>43</v>
      </c>
      <c r="M4133">
        <v>3800</v>
      </c>
      <c r="N4133">
        <v>45</v>
      </c>
      <c r="O4133">
        <v>0</v>
      </c>
      <c r="P4133">
        <v>5</v>
      </c>
      <c r="Q4133">
        <v>7</v>
      </c>
      <c r="R4133">
        <v>161</v>
      </c>
      <c r="S4133">
        <v>-5</v>
      </c>
      <c r="T4133">
        <v>64</v>
      </c>
      <c r="U4133">
        <v>0</v>
      </c>
      <c r="V4133">
        <v>22</v>
      </c>
    </row>
    <row r="4134" spans="1:22" x14ac:dyDescent="0.3">
      <c r="A4134" s="42">
        <v>44055</v>
      </c>
      <c r="B4134" t="s">
        <v>115</v>
      </c>
      <c r="C4134">
        <v>310</v>
      </c>
      <c r="D4134">
        <v>5</v>
      </c>
      <c r="E4134">
        <v>309</v>
      </c>
      <c r="F4134">
        <v>5</v>
      </c>
      <c r="G4134">
        <v>1</v>
      </c>
      <c r="H4134">
        <v>0</v>
      </c>
      <c r="I4134">
        <v>356</v>
      </c>
      <c r="J4134">
        <v>3</v>
      </c>
      <c r="K4134">
        <v>4903</v>
      </c>
      <c r="L4134">
        <v>30</v>
      </c>
      <c r="M4134">
        <v>5259</v>
      </c>
      <c r="N4134">
        <v>33</v>
      </c>
      <c r="O4134">
        <v>0</v>
      </c>
      <c r="P4134">
        <v>4</v>
      </c>
      <c r="Q4134">
        <v>7</v>
      </c>
      <c r="R4134">
        <v>178</v>
      </c>
      <c r="S4134">
        <v>-2</v>
      </c>
      <c r="T4134">
        <v>128</v>
      </c>
      <c r="U4134">
        <v>0</v>
      </c>
      <c r="V4134">
        <v>15</v>
      </c>
    </row>
    <row r="4135" spans="1:22" x14ac:dyDescent="0.3">
      <c r="A4135" s="42">
        <v>44055</v>
      </c>
      <c r="B4135" t="s">
        <v>2</v>
      </c>
      <c r="C4135">
        <v>1299</v>
      </c>
      <c r="D4135">
        <v>15</v>
      </c>
      <c r="E4135">
        <v>1292</v>
      </c>
      <c r="F4135">
        <v>15</v>
      </c>
      <c r="G4135">
        <v>7</v>
      </c>
      <c r="H4135">
        <v>0</v>
      </c>
      <c r="I4135">
        <v>1521</v>
      </c>
      <c r="J4135">
        <v>11</v>
      </c>
      <c r="K4135">
        <v>13260</v>
      </c>
      <c r="L4135">
        <v>186</v>
      </c>
      <c r="M4135">
        <v>14781</v>
      </c>
      <c r="N4135">
        <v>197</v>
      </c>
      <c r="O4135">
        <v>1</v>
      </c>
      <c r="P4135">
        <v>8</v>
      </c>
      <c r="Q4135">
        <v>23</v>
      </c>
      <c r="R4135">
        <v>748</v>
      </c>
      <c r="S4135">
        <v>-9</v>
      </c>
      <c r="T4135">
        <v>543</v>
      </c>
      <c r="U4135">
        <v>2</v>
      </c>
      <c r="V4135">
        <v>43</v>
      </c>
    </row>
    <row r="4136" spans="1:22" x14ac:dyDescent="0.3">
      <c r="A4136" s="42">
        <v>44055</v>
      </c>
      <c r="B4136" t="s">
        <v>80</v>
      </c>
      <c r="C4136">
        <v>567</v>
      </c>
      <c r="D4136">
        <v>8</v>
      </c>
      <c r="E4136">
        <v>562</v>
      </c>
      <c r="F4136">
        <v>8</v>
      </c>
      <c r="G4136">
        <v>5</v>
      </c>
      <c r="H4136">
        <v>0</v>
      </c>
      <c r="I4136">
        <v>687</v>
      </c>
      <c r="J4136">
        <v>6</v>
      </c>
      <c r="K4136">
        <v>9159</v>
      </c>
      <c r="L4136">
        <v>96</v>
      </c>
      <c r="M4136">
        <v>9846</v>
      </c>
      <c r="N4136">
        <v>102</v>
      </c>
      <c r="O4136">
        <v>0</v>
      </c>
      <c r="P4136">
        <v>20</v>
      </c>
      <c r="Q4136">
        <v>7</v>
      </c>
      <c r="R4136">
        <v>393</v>
      </c>
      <c r="S4136">
        <v>1</v>
      </c>
      <c r="T4136">
        <v>154</v>
      </c>
      <c r="U4136">
        <v>0</v>
      </c>
      <c r="V4136">
        <v>38</v>
      </c>
    </row>
    <row r="4137" spans="1:22" x14ac:dyDescent="0.3">
      <c r="A4137" s="42">
        <v>44055</v>
      </c>
      <c r="B4137" t="s">
        <v>110</v>
      </c>
      <c r="C4137">
        <v>397</v>
      </c>
      <c r="D4137">
        <v>9</v>
      </c>
      <c r="E4137">
        <v>346</v>
      </c>
      <c r="F4137">
        <v>3</v>
      </c>
      <c r="G4137">
        <v>51</v>
      </c>
      <c r="H4137">
        <v>6</v>
      </c>
      <c r="I4137">
        <v>449</v>
      </c>
      <c r="J4137">
        <v>10</v>
      </c>
      <c r="K4137">
        <v>3840</v>
      </c>
      <c r="L4137">
        <v>37</v>
      </c>
      <c r="M4137">
        <v>4289</v>
      </c>
      <c r="N4137">
        <v>47</v>
      </c>
      <c r="O4137">
        <v>0</v>
      </c>
      <c r="P4137">
        <v>6</v>
      </c>
      <c r="Q4137">
        <v>11</v>
      </c>
      <c r="R4137">
        <v>203</v>
      </c>
      <c r="S4137">
        <v>-2</v>
      </c>
      <c r="T4137">
        <v>188</v>
      </c>
      <c r="U4137">
        <v>0</v>
      </c>
      <c r="V4137">
        <v>22</v>
      </c>
    </row>
    <row r="4138" spans="1:22" x14ac:dyDescent="0.3">
      <c r="A4138" s="42">
        <v>44055</v>
      </c>
      <c r="B4138" t="s">
        <v>97</v>
      </c>
      <c r="C4138">
        <v>109</v>
      </c>
      <c r="D4138">
        <v>1</v>
      </c>
      <c r="E4138">
        <v>109</v>
      </c>
      <c r="F4138">
        <v>1</v>
      </c>
      <c r="G4138">
        <v>0</v>
      </c>
      <c r="H4138">
        <v>0</v>
      </c>
      <c r="I4138">
        <v>133</v>
      </c>
      <c r="J4138">
        <v>1</v>
      </c>
      <c r="K4138">
        <v>1810</v>
      </c>
      <c r="L4138">
        <v>23</v>
      </c>
      <c r="M4138">
        <v>1943</v>
      </c>
      <c r="N4138">
        <v>24</v>
      </c>
      <c r="O4138">
        <v>0</v>
      </c>
      <c r="P4138">
        <v>0</v>
      </c>
      <c r="Q4138">
        <v>4</v>
      </c>
      <c r="R4138">
        <v>73</v>
      </c>
      <c r="S4138">
        <v>-3</v>
      </c>
      <c r="T4138">
        <v>36</v>
      </c>
      <c r="U4138">
        <v>0</v>
      </c>
      <c r="V4138">
        <v>5</v>
      </c>
    </row>
    <row r="4139" spans="1:22" x14ac:dyDescent="0.3">
      <c r="A4139" s="42">
        <v>44055</v>
      </c>
      <c r="B4139" t="s">
        <v>70</v>
      </c>
      <c r="C4139">
        <v>458</v>
      </c>
      <c r="D4139">
        <v>7</v>
      </c>
      <c r="E4139">
        <v>445</v>
      </c>
      <c r="F4139">
        <v>7</v>
      </c>
      <c r="G4139">
        <v>13</v>
      </c>
      <c r="H4139">
        <v>0</v>
      </c>
      <c r="I4139">
        <v>520</v>
      </c>
      <c r="J4139">
        <v>10</v>
      </c>
      <c r="K4139">
        <v>5433</v>
      </c>
      <c r="L4139">
        <v>72</v>
      </c>
      <c r="M4139">
        <v>5953</v>
      </c>
      <c r="N4139">
        <v>82</v>
      </c>
      <c r="O4139">
        <v>0</v>
      </c>
      <c r="P4139">
        <v>9</v>
      </c>
      <c r="Q4139">
        <v>10</v>
      </c>
      <c r="R4139">
        <v>261</v>
      </c>
      <c r="S4139">
        <v>-3</v>
      </c>
      <c r="T4139">
        <v>188</v>
      </c>
      <c r="U4139">
        <v>1</v>
      </c>
      <c r="V4139">
        <v>36</v>
      </c>
    </row>
    <row r="4140" spans="1:22" x14ac:dyDescent="0.3">
      <c r="A4140" s="42">
        <v>44055</v>
      </c>
      <c r="B4140" t="s">
        <v>56</v>
      </c>
      <c r="C4140">
        <v>2015</v>
      </c>
      <c r="D4140">
        <v>29</v>
      </c>
      <c r="E4140">
        <v>1987</v>
      </c>
      <c r="F4140">
        <v>28</v>
      </c>
      <c r="G4140">
        <v>28</v>
      </c>
      <c r="H4140">
        <v>1</v>
      </c>
      <c r="I4140">
        <v>2331</v>
      </c>
      <c r="J4140">
        <v>30</v>
      </c>
      <c r="K4140">
        <v>25677</v>
      </c>
      <c r="L4140">
        <v>216</v>
      </c>
      <c r="M4140">
        <v>28008</v>
      </c>
      <c r="N4140">
        <v>246</v>
      </c>
      <c r="O4140">
        <v>0</v>
      </c>
      <c r="P4140">
        <v>14</v>
      </c>
      <c r="Q4140">
        <v>32</v>
      </c>
      <c r="R4140">
        <v>959</v>
      </c>
      <c r="S4140">
        <v>-3</v>
      </c>
      <c r="T4140">
        <v>1042</v>
      </c>
      <c r="U4140">
        <v>0</v>
      </c>
      <c r="V4140">
        <v>87</v>
      </c>
    </row>
    <row r="4141" spans="1:22" x14ac:dyDescent="0.3">
      <c r="A4141" s="42">
        <v>44055</v>
      </c>
      <c r="B4141" t="s">
        <v>129</v>
      </c>
      <c r="C4141">
        <v>64</v>
      </c>
      <c r="D4141">
        <v>4</v>
      </c>
      <c r="E4141">
        <v>63</v>
      </c>
      <c r="F4141">
        <v>4</v>
      </c>
      <c r="G4141">
        <v>1</v>
      </c>
      <c r="H4141">
        <v>0</v>
      </c>
      <c r="I4141">
        <v>78</v>
      </c>
      <c r="J4141">
        <v>5</v>
      </c>
      <c r="K4141">
        <v>987</v>
      </c>
      <c r="L4141">
        <v>12</v>
      </c>
      <c r="M4141">
        <v>1065</v>
      </c>
      <c r="N4141">
        <v>17</v>
      </c>
      <c r="O4141">
        <v>0</v>
      </c>
      <c r="P4141">
        <v>0</v>
      </c>
      <c r="Q4141">
        <v>1</v>
      </c>
      <c r="R4141">
        <v>35</v>
      </c>
      <c r="S4141">
        <v>3</v>
      </c>
      <c r="T4141">
        <v>29</v>
      </c>
      <c r="U4141">
        <v>0</v>
      </c>
      <c r="V4141">
        <v>0</v>
      </c>
    </row>
    <row r="4142" spans="1:22" x14ac:dyDescent="0.3">
      <c r="A4142" s="42">
        <v>44055</v>
      </c>
      <c r="B4142" t="s">
        <v>104</v>
      </c>
      <c r="C4142">
        <v>130</v>
      </c>
      <c r="D4142">
        <v>3</v>
      </c>
      <c r="E4142">
        <v>124</v>
      </c>
      <c r="F4142">
        <v>2</v>
      </c>
      <c r="G4142">
        <v>6</v>
      </c>
      <c r="H4142">
        <v>1</v>
      </c>
      <c r="I4142">
        <v>145</v>
      </c>
      <c r="J4142">
        <v>3</v>
      </c>
      <c r="K4142">
        <v>5057</v>
      </c>
      <c r="L4142">
        <v>24</v>
      </c>
      <c r="M4142">
        <v>5202</v>
      </c>
      <c r="N4142">
        <v>27</v>
      </c>
      <c r="O4142">
        <v>0</v>
      </c>
      <c r="P4142">
        <v>1</v>
      </c>
      <c r="Q4142">
        <v>2</v>
      </c>
      <c r="R4142">
        <v>64</v>
      </c>
      <c r="S4142">
        <v>1</v>
      </c>
      <c r="T4142">
        <v>65</v>
      </c>
      <c r="U4142">
        <v>0</v>
      </c>
      <c r="V4142">
        <v>2</v>
      </c>
    </row>
    <row r="4143" spans="1:22" x14ac:dyDescent="0.3">
      <c r="A4143" s="42">
        <v>44055</v>
      </c>
      <c r="B4143" t="s">
        <v>111</v>
      </c>
      <c r="C4143">
        <v>598</v>
      </c>
      <c r="D4143">
        <v>10</v>
      </c>
      <c r="E4143">
        <v>586</v>
      </c>
      <c r="F4143">
        <v>9</v>
      </c>
      <c r="G4143">
        <v>12</v>
      </c>
      <c r="H4143">
        <v>1</v>
      </c>
      <c r="I4143">
        <v>671</v>
      </c>
      <c r="J4143">
        <v>12</v>
      </c>
      <c r="K4143">
        <v>5738</v>
      </c>
      <c r="L4143">
        <v>24</v>
      </c>
      <c r="M4143">
        <v>6409</v>
      </c>
      <c r="N4143">
        <v>36</v>
      </c>
      <c r="O4143">
        <v>0</v>
      </c>
      <c r="P4143">
        <v>4</v>
      </c>
      <c r="Q4143">
        <v>13</v>
      </c>
      <c r="R4143">
        <v>275</v>
      </c>
      <c r="S4143">
        <v>-3</v>
      </c>
      <c r="T4143">
        <v>319</v>
      </c>
      <c r="U4143">
        <v>1</v>
      </c>
      <c r="V4143">
        <v>23</v>
      </c>
    </row>
    <row r="4144" spans="1:22" x14ac:dyDescent="0.3">
      <c r="A4144" s="42">
        <v>44055</v>
      </c>
      <c r="B4144" t="s">
        <v>57</v>
      </c>
      <c r="C4144">
        <v>2904</v>
      </c>
      <c r="D4144">
        <v>-48</v>
      </c>
      <c r="E4144">
        <v>2862</v>
      </c>
      <c r="F4144">
        <v>-46</v>
      </c>
      <c r="G4144">
        <v>42</v>
      </c>
      <c r="H4144">
        <v>-2</v>
      </c>
      <c r="I4144">
        <v>2982</v>
      </c>
      <c r="J4144">
        <v>-15</v>
      </c>
      <c r="K4144">
        <v>181161</v>
      </c>
      <c r="L4144">
        <v>1914</v>
      </c>
      <c r="M4144">
        <v>184143</v>
      </c>
      <c r="N4144">
        <v>1899</v>
      </c>
      <c r="O4144">
        <v>2</v>
      </c>
      <c r="P4144">
        <v>18</v>
      </c>
      <c r="Q4144">
        <v>36</v>
      </c>
      <c r="R4144">
        <v>1716</v>
      </c>
      <c r="S4144">
        <v>-86</v>
      </c>
      <c r="T4144">
        <v>1170</v>
      </c>
      <c r="U4144">
        <v>3</v>
      </c>
      <c r="V4144">
        <v>80</v>
      </c>
    </row>
    <row r="4145" spans="1:22" x14ac:dyDescent="0.3">
      <c r="A4145" s="42">
        <v>44055</v>
      </c>
      <c r="B4145" t="s">
        <v>89</v>
      </c>
      <c r="C4145">
        <v>221</v>
      </c>
      <c r="D4145">
        <v>12</v>
      </c>
      <c r="E4145">
        <v>218</v>
      </c>
      <c r="F4145">
        <v>11</v>
      </c>
      <c r="G4145">
        <v>3</v>
      </c>
      <c r="H4145">
        <v>1</v>
      </c>
      <c r="I4145">
        <v>249</v>
      </c>
      <c r="J4145">
        <v>12</v>
      </c>
      <c r="K4145">
        <v>4134</v>
      </c>
      <c r="L4145">
        <v>122</v>
      </c>
      <c r="M4145">
        <v>4383</v>
      </c>
      <c r="N4145">
        <v>134</v>
      </c>
      <c r="O4145">
        <v>0</v>
      </c>
      <c r="P4145">
        <v>1</v>
      </c>
      <c r="Q4145">
        <v>5</v>
      </c>
      <c r="R4145">
        <v>111</v>
      </c>
      <c r="S4145">
        <v>7</v>
      </c>
      <c r="T4145">
        <v>109</v>
      </c>
      <c r="U4145">
        <v>1</v>
      </c>
      <c r="V4145">
        <v>8</v>
      </c>
    </row>
    <row r="4146" spans="1:22" x14ac:dyDescent="0.3">
      <c r="A4146" s="42">
        <v>44055</v>
      </c>
      <c r="B4146" t="s">
        <v>44</v>
      </c>
      <c r="C4146">
        <v>3124</v>
      </c>
      <c r="D4146">
        <v>7</v>
      </c>
      <c r="E4146">
        <v>3091</v>
      </c>
      <c r="F4146">
        <v>8</v>
      </c>
      <c r="G4146">
        <v>33</v>
      </c>
      <c r="H4146">
        <v>-1</v>
      </c>
      <c r="I4146">
        <v>3565</v>
      </c>
      <c r="J4146">
        <v>14</v>
      </c>
      <c r="K4146">
        <v>118999</v>
      </c>
      <c r="L4146">
        <v>-152</v>
      </c>
      <c r="M4146">
        <v>122564</v>
      </c>
      <c r="N4146">
        <v>-138</v>
      </c>
      <c r="O4146">
        <v>0</v>
      </c>
      <c r="P4146">
        <v>3</v>
      </c>
      <c r="Q4146">
        <v>26</v>
      </c>
      <c r="R4146">
        <v>1958</v>
      </c>
      <c r="S4146">
        <v>-19</v>
      </c>
      <c r="T4146">
        <v>1163</v>
      </c>
      <c r="U4146">
        <v>2</v>
      </c>
      <c r="V4146">
        <v>35</v>
      </c>
    </row>
    <row r="4147" spans="1:22" x14ac:dyDescent="0.3">
      <c r="A4147" s="42">
        <v>44055</v>
      </c>
      <c r="B4147" t="s">
        <v>81</v>
      </c>
      <c r="C4147">
        <v>83</v>
      </c>
      <c r="D4147">
        <v>2</v>
      </c>
      <c r="E4147">
        <v>79</v>
      </c>
      <c r="F4147">
        <v>0</v>
      </c>
      <c r="G4147">
        <v>4</v>
      </c>
      <c r="H4147">
        <v>2</v>
      </c>
      <c r="I4147">
        <v>94</v>
      </c>
      <c r="J4147">
        <v>2</v>
      </c>
      <c r="K4147">
        <v>1837</v>
      </c>
      <c r="L4147">
        <v>17</v>
      </c>
      <c r="M4147">
        <v>1931</v>
      </c>
      <c r="N4147">
        <v>19</v>
      </c>
      <c r="O4147">
        <v>0</v>
      </c>
      <c r="P4147">
        <v>0</v>
      </c>
      <c r="Q4147">
        <v>1</v>
      </c>
      <c r="R4147">
        <v>59</v>
      </c>
      <c r="S4147">
        <v>1</v>
      </c>
      <c r="T4147">
        <v>24</v>
      </c>
      <c r="U4147">
        <v>0</v>
      </c>
      <c r="V4147">
        <v>4</v>
      </c>
    </row>
    <row r="4148" spans="1:22" x14ac:dyDescent="0.3">
      <c r="A4148" s="42">
        <v>44055</v>
      </c>
      <c r="B4148" t="s">
        <v>130</v>
      </c>
      <c r="C4148">
        <v>40</v>
      </c>
      <c r="D4148">
        <v>1</v>
      </c>
      <c r="E4148">
        <v>40</v>
      </c>
      <c r="F4148">
        <v>1</v>
      </c>
      <c r="G4148">
        <v>0</v>
      </c>
      <c r="H4148">
        <v>0</v>
      </c>
      <c r="I4148">
        <v>41</v>
      </c>
      <c r="J4148">
        <v>1</v>
      </c>
      <c r="K4148">
        <v>672</v>
      </c>
      <c r="L4148">
        <v>6</v>
      </c>
      <c r="M4148">
        <v>713</v>
      </c>
      <c r="N4148">
        <v>7</v>
      </c>
      <c r="O4148">
        <v>0</v>
      </c>
      <c r="P4148">
        <v>1</v>
      </c>
      <c r="Q4148">
        <v>1</v>
      </c>
      <c r="R4148">
        <v>19</v>
      </c>
      <c r="S4148">
        <v>0</v>
      </c>
      <c r="T4148">
        <v>20</v>
      </c>
      <c r="U4148">
        <v>0</v>
      </c>
      <c r="V4148">
        <v>0</v>
      </c>
    </row>
    <row r="4149" spans="1:22" x14ac:dyDescent="0.3">
      <c r="A4149" s="42">
        <v>44055</v>
      </c>
      <c r="B4149" t="s">
        <v>131</v>
      </c>
      <c r="C4149">
        <v>213</v>
      </c>
      <c r="D4149">
        <v>0</v>
      </c>
      <c r="E4149">
        <v>208</v>
      </c>
      <c r="F4149">
        <v>0</v>
      </c>
      <c r="G4149">
        <v>5</v>
      </c>
      <c r="H4149">
        <v>0</v>
      </c>
      <c r="I4149">
        <v>232</v>
      </c>
      <c r="J4149">
        <v>1</v>
      </c>
      <c r="K4149">
        <v>1983</v>
      </c>
      <c r="L4149">
        <v>22</v>
      </c>
      <c r="M4149">
        <v>2215</v>
      </c>
      <c r="N4149">
        <v>23</v>
      </c>
      <c r="O4149">
        <v>1</v>
      </c>
      <c r="P4149">
        <v>4</v>
      </c>
      <c r="Q4149">
        <v>4</v>
      </c>
      <c r="R4149">
        <v>143</v>
      </c>
      <c r="S4149">
        <v>-5</v>
      </c>
      <c r="T4149">
        <v>66</v>
      </c>
      <c r="U4149">
        <v>0</v>
      </c>
      <c r="V4149">
        <v>10</v>
      </c>
    </row>
    <row r="4150" spans="1:22" x14ac:dyDescent="0.3">
      <c r="A4150" s="42">
        <v>44055</v>
      </c>
      <c r="B4150" t="s">
        <v>71</v>
      </c>
      <c r="C4150">
        <v>1840</v>
      </c>
      <c r="D4150">
        <v>40</v>
      </c>
      <c r="E4150">
        <v>1822</v>
      </c>
      <c r="F4150">
        <v>36</v>
      </c>
      <c r="G4150">
        <v>18</v>
      </c>
      <c r="H4150">
        <v>4</v>
      </c>
      <c r="I4150">
        <v>2182</v>
      </c>
      <c r="J4150">
        <v>42</v>
      </c>
      <c r="K4150">
        <v>18296</v>
      </c>
      <c r="L4150">
        <v>191</v>
      </c>
      <c r="M4150">
        <v>20478</v>
      </c>
      <c r="N4150">
        <v>233</v>
      </c>
      <c r="O4150">
        <v>0</v>
      </c>
      <c r="P4150">
        <v>18</v>
      </c>
      <c r="Q4150">
        <v>40</v>
      </c>
      <c r="R4150">
        <v>1351</v>
      </c>
      <c r="S4150">
        <v>0</v>
      </c>
      <c r="T4150">
        <v>471</v>
      </c>
      <c r="U4150">
        <v>0</v>
      </c>
      <c r="V4150">
        <v>60</v>
      </c>
    </row>
    <row r="4151" spans="1:22" x14ac:dyDescent="0.3">
      <c r="A4151" s="42">
        <v>44055</v>
      </c>
      <c r="B4151" t="s">
        <v>132</v>
      </c>
      <c r="C4151">
        <v>547</v>
      </c>
      <c r="D4151">
        <v>3</v>
      </c>
      <c r="E4151">
        <v>547</v>
      </c>
      <c r="F4151">
        <v>4</v>
      </c>
      <c r="G4151">
        <v>0</v>
      </c>
      <c r="H4151">
        <v>-1</v>
      </c>
      <c r="I4151">
        <v>655</v>
      </c>
      <c r="J4151">
        <v>4</v>
      </c>
      <c r="K4151">
        <v>5937</v>
      </c>
      <c r="L4151">
        <v>60</v>
      </c>
      <c r="M4151">
        <v>6592</v>
      </c>
      <c r="N4151">
        <v>64</v>
      </c>
      <c r="O4151">
        <v>0</v>
      </c>
      <c r="P4151">
        <v>2</v>
      </c>
      <c r="Q4151">
        <v>11</v>
      </c>
      <c r="R4151">
        <v>443</v>
      </c>
      <c r="S4151">
        <v>-8</v>
      </c>
      <c r="T4151">
        <v>102</v>
      </c>
      <c r="U4151">
        <v>0</v>
      </c>
      <c r="V4151">
        <v>14</v>
      </c>
    </row>
    <row r="4152" spans="1:22" x14ac:dyDescent="0.3">
      <c r="A4152" s="42">
        <v>44055</v>
      </c>
      <c r="B4152" t="s">
        <v>72</v>
      </c>
      <c r="C4152">
        <v>496</v>
      </c>
      <c r="D4152">
        <v>8</v>
      </c>
      <c r="E4152">
        <v>475</v>
      </c>
      <c r="F4152">
        <v>8</v>
      </c>
      <c r="G4152">
        <v>21</v>
      </c>
      <c r="H4152">
        <v>0</v>
      </c>
      <c r="I4152">
        <v>587</v>
      </c>
      <c r="J4152">
        <v>10</v>
      </c>
      <c r="K4152">
        <v>10943</v>
      </c>
      <c r="L4152">
        <v>105</v>
      </c>
      <c r="M4152">
        <v>11530</v>
      </c>
      <c r="N4152">
        <v>115</v>
      </c>
      <c r="O4152">
        <v>0</v>
      </c>
      <c r="P4152">
        <v>2</v>
      </c>
      <c r="Q4152">
        <v>17</v>
      </c>
      <c r="R4152">
        <v>268</v>
      </c>
      <c r="S4152">
        <v>-9</v>
      </c>
      <c r="T4152">
        <v>226</v>
      </c>
      <c r="U4152">
        <v>0</v>
      </c>
      <c r="V4152">
        <v>17</v>
      </c>
    </row>
    <row r="4153" spans="1:22" x14ac:dyDescent="0.3">
      <c r="A4153" s="42">
        <v>44055</v>
      </c>
      <c r="B4153" t="s">
        <v>52</v>
      </c>
      <c r="C4153">
        <v>1587</v>
      </c>
      <c r="D4153">
        <v>9</v>
      </c>
      <c r="E4153">
        <v>1582</v>
      </c>
      <c r="F4153">
        <v>8</v>
      </c>
      <c r="G4153">
        <v>5</v>
      </c>
      <c r="H4153">
        <v>1</v>
      </c>
      <c r="I4153">
        <v>1990</v>
      </c>
      <c r="J4153">
        <v>11</v>
      </c>
      <c r="K4153">
        <v>10634</v>
      </c>
      <c r="L4153">
        <v>126</v>
      </c>
      <c r="M4153">
        <v>12624</v>
      </c>
      <c r="N4153">
        <v>137</v>
      </c>
      <c r="O4153">
        <v>0</v>
      </c>
      <c r="P4153">
        <v>20</v>
      </c>
      <c r="Q4153">
        <v>21</v>
      </c>
      <c r="R4153">
        <v>997</v>
      </c>
      <c r="S4153">
        <v>-12</v>
      </c>
      <c r="T4153">
        <v>570</v>
      </c>
      <c r="U4153">
        <v>0</v>
      </c>
      <c r="V4153">
        <v>101</v>
      </c>
    </row>
    <row r="4154" spans="1:22" x14ac:dyDescent="0.3">
      <c r="A4154" s="42">
        <v>44055</v>
      </c>
      <c r="B4154" t="s">
        <v>19</v>
      </c>
      <c r="C4154">
        <v>6719</v>
      </c>
      <c r="D4154">
        <v>90</v>
      </c>
      <c r="E4154">
        <v>6706</v>
      </c>
      <c r="F4154">
        <v>88</v>
      </c>
      <c r="G4154">
        <v>13</v>
      </c>
      <c r="H4154">
        <v>2</v>
      </c>
      <c r="I4154">
        <v>8218</v>
      </c>
      <c r="J4154">
        <v>113</v>
      </c>
      <c r="K4154">
        <v>50291</v>
      </c>
      <c r="L4154">
        <v>636</v>
      </c>
      <c r="M4154">
        <v>58509</v>
      </c>
      <c r="N4154">
        <v>749</v>
      </c>
      <c r="O4154">
        <v>1</v>
      </c>
      <c r="P4154">
        <v>56</v>
      </c>
      <c r="Q4154">
        <v>106</v>
      </c>
      <c r="R4154">
        <v>4132</v>
      </c>
      <c r="S4154">
        <v>-17</v>
      </c>
      <c r="T4154">
        <v>2531</v>
      </c>
      <c r="U4154">
        <v>2</v>
      </c>
      <c r="V4154">
        <v>195</v>
      </c>
    </row>
    <row r="4155" spans="1:22" x14ac:dyDescent="0.3">
      <c r="A4155" s="42">
        <v>44055</v>
      </c>
      <c r="B4155" t="s">
        <v>73</v>
      </c>
      <c r="C4155">
        <v>124</v>
      </c>
      <c r="D4155">
        <v>0</v>
      </c>
      <c r="E4155">
        <v>121</v>
      </c>
      <c r="F4155">
        <v>0</v>
      </c>
      <c r="G4155">
        <v>3</v>
      </c>
      <c r="H4155">
        <v>0</v>
      </c>
      <c r="I4155">
        <v>135</v>
      </c>
      <c r="J4155">
        <v>1</v>
      </c>
      <c r="K4155">
        <v>2480</v>
      </c>
      <c r="L4155">
        <v>14</v>
      </c>
      <c r="M4155">
        <v>2615</v>
      </c>
      <c r="N4155">
        <v>15</v>
      </c>
      <c r="O4155">
        <v>1</v>
      </c>
      <c r="P4155">
        <v>2</v>
      </c>
      <c r="Q4155">
        <v>2</v>
      </c>
      <c r="R4155">
        <v>59</v>
      </c>
      <c r="S4155">
        <v>-3</v>
      </c>
      <c r="T4155">
        <v>63</v>
      </c>
      <c r="U4155">
        <v>2</v>
      </c>
      <c r="V4155">
        <v>9</v>
      </c>
    </row>
    <row r="4156" spans="1:22" x14ac:dyDescent="0.3">
      <c r="A4156" s="42">
        <v>44055</v>
      </c>
      <c r="B4156" t="s">
        <v>133</v>
      </c>
      <c r="C4156">
        <v>113</v>
      </c>
      <c r="D4156">
        <v>0</v>
      </c>
      <c r="E4156">
        <v>112</v>
      </c>
      <c r="F4156">
        <v>0</v>
      </c>
      <c r="G4156">
        <v>1</v>
      </c>
      <c r="H4156">
        <v>0</v>
      </c>
      <c r="I4156">
        <v>137</v>
      </c>
      <c r="J4156">
        <v>0</v>
      </c>
      <c r="K4156">
        <v>3042</v>
      </c>
      <c r="L4156">
        <v>69</v>
      </c>
      <c r="M4156">
        <v>3179</v>
      </c>
      <c r="N4156">
        <v>69</v>
      </c>
      <c r="O4156">
        <v>0</v>
      </c>
      <c r="P4156">
        <v>1</v>
      </c>
      <c r="Q4156">
        <v>3</v>
      </c>
      <c r="R4156">
        <v>80</v>
      </c>
      <c r="S4156">
        <v>-3</v>
      </c>
      <c r="T4156">
        <v>32</v>
      </c>
      <c r="U4156">
        <v>0</v>
      </c>
      <c r="V4156">
        <v>6</v>
      </c>
    </row>
    <row r="4157" spans="1:22" x14ac:dyDescent="0.3">
      <c r="A4157" s="42">
        <v>44055</v>
      </c>
      <c r="B4157" t="s">
        <v>50</v>
      </c>
      <c r="C4157">
        <v>1916</v>
      </c>
      <c r="D4157">
        <v>14</v>
      </c>
      <c r="E4157">
        <v>1856</v>
      </c>
      <c r="F4157">
        <v>13</v>
      </c>
      <c r="G4157">
        <v>60</v>
      </c>
      <c r="H4157">
        <v>1</v>
      </c>
      <c r="I4157">
        <v>2096</v>
      </c>
      <c r="J4157">
        <v>19</v>
      </c>
      <c r="K4157">
        <v>17155</v>
      </c>
      <c r="L4157">
        <v>152</v>
      </c>
      <c r="M4157">
        <v>19251</v>
      </c>
      <c r="N4157">
        <v>171</v>
      </c>
      <c r="O4157">
        <v>0</v>
      </c>
      <c r="P4157">
        <v>9</v>
      </c>
      <c r="Q4157">
        <v>43</v>
      </c>
      <c r="R4157">
        <v>1358</v>
      </c>
      <c r="S4157">
        <v>-29</v>
      </c>
      <c r="T4157">
        <v>549</v>
      </c>
      <c r="U4157">
        <v>4</v>
      </c>
      <c r="V4157">
        <v>72</v>
      </c>
    </row>
    <row r="4158" spans="1:22" x14ac:dyDescent="0.3">
      <c r="A4158" s="42">
        <v>44055</v>
      </c>
      <c r="B4158" t="s">
        <v>43</v>
      </c>
      <c r="C4158">
        <v>23785</v>
      </c>
      <c r="D4158">
        <v>160</v>
      </c>
      <c r="E4158">
        <v>23709</v>
      </c>
      <c r="F4158">
        <v>166</v>
      </c>
      <c r="G4158">
        <v>76</v>
      </c>
      <c r="H4158">
        <v>-6</v>
      </c>
      <c r="I4158">
        <v>29135</v>
      </c>
      <c r="J4158">
        <v>241</v>
      </c>
      <c r="K4158">
        <v>248667</v>
      </c>
      <c r="L4158">
        <v>2016</v>
      </c>
      <c r="M4158">
        <v>277802</v>
      </c>
      <c r="N4158">
        <v>2257</v>
      </c>
      <c r="O4158">
        <v>1</v>
      </c>
      <c r="P4158">
        <v>315</v>
      </c>
      <c r="Q4158">
        <v>327</v>
      </c>
      <c r="R4158">
        <v>19410</v>
      </c>
      <c r="S4158">
        <v>-168</v>
      </c>
      <c r="T4158">
        <v>4060</v>
      </c>
      <c r="U4158">
        <v>13</v>
      </c>
      <c r="V4158">
        <v>1370</v>
      </c>
    </row>
    <row r="4159" spans="1:22" x14ac:dyDescent="0.3">
      <c r="A4159" s="42">
        <v>44055</v>
      </c>
      <c r="B4159" t="s">
        <v>99</v>
      </c>
      <c r="C4159">
        <v>461</v>
      </c>
      <c r="D4159">
        <v>3</v>
      </c>
      <c r="E4159">
        <v>453</v>
      </c>
      <c r="F4159">
        <v>3</v>
      </c>
      <c r="G4159">
        <v>8</v>
      </c>
      <c r="H4159">
        <v>0</v>
      </c>
      <c r="I4159">
        <v>519</v>
      </c>
      <c r="J4159">
        <v>3</v>
      </c>
      <c r="K4159">
        <v>3449</v>
      </c>
      <c r="L4159">
        <v>42</v>
      </c>
      <c r="M4159">
        <v>3968</v>
      </c>
      <c r="N4159">
        <v>45</v>
      </c>
      <c r="O4159">
        <v>0</v>
      </c>
      <c r="P4159">
        <v>4</v>
      </c>
      <c r="Q4159">
        <v>7</v>
      </c>
      <c r="R4159">
        <v>307</v>
      </c>
      <c r="S4159">
        <v>-4</v>
      </c>
      <c r="T4159">
        <v>150</v>
      </c>
      <c r="U4159">
        <v>1</v>
      </c>
      <c r="V4159">
        <v>18</v>
      </c>
    </row>
    <row r="4160" spans="1:22" x14ac:dyDescent="0.3">
      <c r="A4160" s="42">
        <v>44055</v>
      </c>
      <c r="B4160" t="s">
        <v>134</v>
      </c>
      <c r="C4160">
        <v>79</v>
      </c>
      <c r="D4160">
        <v>0</v>
      </c>
      <c r="E4160">
        <v>79</v>
      </c>
      <c r="F4160">
        <v>0</v>
      </c>
      <c r="G4160">
        <v>0</v>
      </c>
      <c r="H4160">
        <v>0</v>
      </c>
      <c r="I4160">
        <v>100</v>
      </c>
      <c r="J4160">
        <v>0</v>
      </c>
      <c r="K4160">
        <v>1673</v>
      </c>
      <c r="L4160">
        <v>23</v>
      </c>
      <c r="M4160">
        <v>1773</v>
      </c>
      <c r="N4160">
        <v>23</v>
      </c>
      <c r="O4160">
        <v>0</v>
      </c>
      <c r="P4160">
        <v>0</v>
      </c>
      <c r="Q4160">
        <v>0</v>
      </c>
      <c r="R4160">
        <v>42</v>
      </c>
      <c r="S4160">
        <v>0</v>
      </c>
      <c r="T4160">
        <v>37</v>
      </c>
      <c r="U4160">
        <v>0</v>
      </c>
      <c r="V4160">
        <v>3</v>
      </c>
    </row>
    <row r="4161" spans="1:22" x14ac:dyDescent="0.3">
      <c r="A4161" s="42">
        <v>44055</v>
      </c>
      <c r="B4161" t="s">
        <v>45</v>
      </c>
      <c r="C4161">
        <v>1075</v>
      </c>
      <c r="D4161">
        <v>27</v>
      </c>
      <c r="E4161">
        <v>1014</v>
      </c>
      <c r="F4161">
        <v>26</v>
      </c>
      <c r="G4161">
        <v>61</v>
      </c>
      <c r="H4161">
        <v>1</v>
      </c>
      <c r="I4161">
        <v>1150</v>
      </c>
      <c r="J4161">
        <v>30</v>
      </c>
      <c r="K4161">
        <v>16674</v>
      </c>
      <c r="L4161">
        <v>206</v>
      </c>
      <c r="M4161">
        <v>17824</v>
      </c>
      <c r="N4161">
        <v>236</v>
      </c>
      <c r="O4161">
        <v>0</v>
      </c>
      <c r="P4161">
        <v>15</v>
      </c>
      <c r="Q4161">
        <v>39</v>
      </c>
      <c r="R4161">
        <v>739</v>
      </c>
      <c r="S4161">
        <v>-12</v>
      </c>
      <c r="T4161">
        <v>321</v>
      </c>
      <c r="U4161">
        <v>3</v>
      </c>
      <c r="V4161">
        <v>88</v>
      </c>
    </row>
    <row r="4162" spans="1:22" x14ac:dyDescent="0.3">
      <c r="A4162" s="42">
        <v>44055</v>
      </c>
      <c r="B4162" t="s">
        <v>53</v>
      </c>
      <c r="C4162">
        <v>3501</v>
      </c>
      <c r="D4162">
        <v>28</v>
      </c>
      <c r="E4162">
        <v>3486</v>
      </c>
      <c r="F4162">
        <v>26</v>
      </c>
      <c r="G4162">
        <v>15</v>
      </c>
      <c r="H4162">
        <v>2</v>
      </c>
      <c r="I4162">
        <v>4227</v>
      </c>
      <c r="J4162">
        <v>30</v>
      </c>
      <c r="K4162">
        <v>26188</v>
      </c>
      <c r="L4162">
        <v>209</v>
      </c>
      <c r="M4162">
        <v>30415</v>
      </c>
      <c r="N4162">
        <v>239</v>
      </c>
      <c r="O4162">
        <v>0</v>
      </c>
      <c r="P4162">
        <v>73</v>
      </c>
      <c r="Q4162">
        <v>32</v>
      </c>
      <c r="R4162">
        <v>2151</v>
      </c>
      <c r="S4162">
        <v>-4</v>
      </c>
      <c r="T4162">
        <v>1277</v>
      </c>
      <c r="U4162">
        <v>1</v>
      </c>
      <c r="V4162">
        <v>303</v>
      </c>
    </row>
    <row r="4163" spans="1:22" x14ac:dyDescent="0.3">
      <c r="A4163" s="42">
        <v>44055</v>
      </c>
      <c r="B4163" t="s">
        <v>65</v>
      </c>
      <c r="C4163">
        <v>1217</v>
      </c>
      <c r="D4163">
        <v>0</v>
      </c>
      <c r="E4163">
        <v>1201</v>
      </c>
      <c r="F4163">
        <v>-1</v>
      </c>
      <c r="G4163">
        <v>16</v>
      </c>
      <c r="H4163">
        <v>1</v>
      </c>
      <c r="I4163">
        <v>1403</v>
      </c>
      <c r="J4163">
        <v>4</v>
      </c>
      <c r="K4163">
        <v>14030</v>
      </c>
      <c r="L4163">
        <v>88</v>
      </c>
      <c r="M4163">
        <v>15433</v>
      </c>
      <c r="N4163">
        <v>92</v>
      </c>
      <c r="O4163">
        <v>0</v>
      </c>
      <c r="P4163">
        <v>10</v>
      </c>
      <c r="Q4163">
        <v>23</v>
      </c>
      <c r="R4163">
        <v>822</v>
      </c>
      <c r="S4163">
        <v>-23</v>
      </c>
      <c r="T4163">
        <v>385</v>
      </c>
      <c r="U4163">
        <v>2</v>
      </c>
      <c r="V4163">
        <v>59</v>
      </c>
    </row>
    <row r="4164" spans="1:22" x14ac:dyDescent="0.3">
      <c r="A4164" s="42">
        <v>44055</v>
      </c>
      <c r="B4164" t="s">
        <v>105</v>
      </c>
      <c r="C4164">
        <v>1583</v>
      </c>
      <c r="D4164">
        <v>0</v>
      </c>
      <c r="E4164">
        <v>1580</v>
      </c>
      <c r="F4164">
        <v>0</v>
      </c>
      <c r="G4164">
        <v>3</v>
      </c>
      <c r="H4164">
        <v>0</v>
      </c>
      <c r="I4164">
        <v>1648</v>
      </c>
      <c r="J4164">
        <v>-2</v>
      </c>
      <c r="K4164">
        <v>3372</v>
      </c>
      <c r="L4164">
        <v>31</v>
      </c>
      <c r="M4164">
        <v>5020</v>
      </c>
      <c r="N4164">
        <v>29</v>
      </c>
      <c r="O4164">
        <v>0</v>
      </c>
      <c r="P4164">
        <v>6</v>
      </c>
      <c r="Q4164">
        <v>0</v>
      </c>
      <c r="R4164">
        <v>1513</v>
      </c>
      <c r="S4164">
        <v>0</v>
      </c>
      <c r="T4164">
        <v>64</v>
      </c>
      <c r="U4164">
        <v>0</v>
      </c>
      <c r="V4164">
        <v>17</v>
      </c>
    </row>
    <row r="4165" spans="1:22" x14ac:dyDescent="0.3">
      <c r="A4165" s="42">
        <v>44055</v>
      </c>
      <c r="B4165" t="s">
        <v>98</v>
      </c>
      <c r="C4165">
        <v>175</v>
      </c>
      <c r="D4165">
        <v>7</v>
      </c>
      <c r="E4165">
        <v>171</v>
      </c>
      <c r="F4165">
        <v>7</v>
      </c>
      <c r="G4165">
        <v>4</v>
      </c>
      <c r="H4165">
        <v>0</v>
      </c>
      <c r="I4165">
        <v>187</v>
      </c>
      <c r="J4165">
        <v>8</v>
      </c>
      <c r="K4165">
        <v>3502</v>
      </c>
      <c r="L4165">
        <v>163</v>
      </c>
      <c r="M4165">
        <v>3689</v>
      </c>
      <c r="N4165">
        <v>171</v>
      </c>
      <c r="O4165">
        <v>0</v>
      </c>
      <c r="P4165">
        <v>0</v>
      </c>
      <c r="Q4165">
        <v>3</v>
      </c>
      <c r="R4165">
        <v>73</v>
      </c>
      <c r="S4165">
        <v>4</v>
      </c>
      <c r="T4165">
        <v>102</v>
      </c>
      <c r="U4165">
        <v>1</v>
      </c>
      <c r="V4165">
        <v>4</v>
      </c>
    </row>
    <row r="4166" spans="1:22" x14ac:dyDescent="0.3">
      <c r="A4166" s="42">
        <v>44055</v>
      </c>
      <c r="B4166" t="s">
        <v>106</v>
      </c>
      <c r="C4166">
        <v>165</v>
      </c>
      <c r="D4166">
        <v>3</v>
      </c>
      <c r="E4166">
        <v>161</v>
      </c>
      <c r="F4166">
        <v>3</v>
      </c>
      <c r="G4166">
        <v>4</v>
      </c>
      <c r="H4166">
        <v>0</v>
      </c>
      <c r="I4166">
        <v>183</v>
      </c>
      <c r="J4166">
        <v>3</v>
      </c>
      <c r="K4166">
        <v>2615</v>
      </c>
      <c r="L4166">
        <v>21</v>
      </c>
      <c r="M4166">
        <v>2798</v>
      </c>
      <c r="N4166">
        <v>24</v>
      </c>
      <c r="O4166">
        <v>0</v>
      </c>
      <c r="P4166">
        <v>0</v>
      </c>
      <c r="Q4166">
        <v>2</v>
      </c>
      <c r="R4166">
        <v>86</v>
      </c>
      <c r="S4166">
        <v>1</v>
      </c>
      <c r="T4166">
        <v>79</v>
      </c>
      <c r="U4166">
        <v>0</v>
      </c>
      <c r="V4166">
        <v>2</v>
      </c>
    </row>
    <row r="4167" spans="1:22" x14ac:dyDescent="0.3">
      <c r="A4167" s="42">
        <v>44055</v>
      </c>
      <c r="B4167" t="s">
        <v>135</v>
      </c>
      <c r="C4167">
        <v>37</v>
      </c>
      <c r="D4167">
        <v>1</v>
      </c>
      <c r="E4167">
        <v>37</v>
      </c>
      <c r="F4167">
        <v>1</v>
      </c>
      <c r="G4167">
        <v>0</v>
      </c>
      <c r="H4167">
        <v>0</v>
      </c>
      <c r="I4167">
        <v>40</v>
      </c>
      <c r="J4167">
        <v>1</v>
      </c>
      <c r="K4167">
        <v>789</v>
      </c>
      <c r="L4167">
        <v>7</v>
      </c>
      <c r="M4167">
        <v>829</v>
      </c>
      <c r="N4167">
        <v>8</v>
      </c>
      <c r="O4167">
        <v>0</v>
      </c>
      <c r="P4167">
        <v>0</v>
      </c>
      <c r="Q4167">
        <v>5</v>
      </c>
      <c r="R4167">
        <v>25</v>
      </c>
      <c r="S4167">
        <v>-4</v>
      </c>
      <c r="T4167">
        <v>12</v>
      </c>
      <c r="U4167">
        <v>0</v>
      </c>
      <c r="V4167">
        <v>1</v>
      </c>
    </row>
    <row r="4168" spans="1:22" x14ac:dyDescent="0.3">
      <c r="A4168" s="42">
        <v>44055</v>
      </c>
      <c r="B4168" t="s">
        <v>116</v>
      </c>
      <c r="C4168">
        <v>545</v>
      </c>
      <c r="D4168">
        <v>5</v>
      </c>
      <c r="E4168">
        <v>517</v>
      </c>
      <c r="F4168">
        <v>4</v>
      </c>
      <c r="G4168">
        <v>28</v>
      </c>
      <c r="H4168">
        <v>1</v>
      </c>
      <c r="I4168">
        <v>603</v>
      </c>
      <c r="J4168">
        <v>11</v>
      </c>
      <c r="K4168">
        <v>8016</v>
      </c>
      <c r="L4168">
        <v>50</v>
      </c>
      <c r="M4168">
        <v>8619</v>
      </c>
      <c r="N4168">
        <v>61</v>
      </c>
      <c r="O4168">
        <v>0</v>
      </c>
      <c r="P4168">
        <v>4</v>
      </c>
      <c r="Q4168">
        <v>5</v>
      </c>
      <c r="R4168">
        <v>290</v>
      </c>
      <c r="S4168">
        <v>0</v>
      </c>
      <c r="T4168">
        <v>251</v>
      </c>
      <c r="U4168">
        <v>1</v>
      </c>
      <c r="V4168">
        <v>10</v>
      </c>
    </row>
    <row r="4169" spans="1:22" x14ac:dyDescent="0.3">
      <c r="A4169" s="42">
        <v>44055</v>
      </c>
      <c r="B4169" t="s">
        <v>66</v>
      </c>
      <c r="C4169">
        <v>1352</v>
      </c>
      <c r="D4169">
        <v>61</v>
      </c>
      <c r="E4169">
        <v>1314</v>
      </c>
      <c r="F4169">
        <v>60</v>
      </c>
      <c r="G4169">
        <v>38</v>
      </c>
      <c r="H4169">
        <v>1</v>
      </c>
      <c r="I4169">
        <v>1537</v>
      </c>
      <c r="J4169">
        <v>72</v>
      </c>
      <c r="K4169">
        <v>17686</v>
      </c>
      <c r="L4169">
        <v>396</v>
      </c>
      <c r="M4169">
        <v>19223</v>
      </c>
      <c r="N4169">
        <v>468</v>
      </c>
      <c r="O4169">
        <v>0</v>
      </c>
      <c r="P4169">
        <v>2</v>
      </c>
      <c r="Q4169">
        <v>20</v>
      </c>
      <c r="R4169">
        <v>396</v>
      </c>
      <c r="S4169">
        <v>41</v>
      </c>
      <c r="T4169">
        <v>954</v>
      </c>
      <c r="U4169">
        <v>1</v>
      </c>
      <c r="V4169">
        <v>62</v>
      </c>
    </row>
    <row r="4170" spans="1:22" x14ac:dyDescent="0.3">
      <c r="A4170" s="42">
        <v>44055</v>
      </c>
      <c r="B4170" t="s">
        <v>117</v>
      </c>
      <c r="C4170">
        <v>230</v>
      </c>
      <c r="D4170">
        <v>1</v>
      </c>
      <c r="E4170">
        <v>225</v>
      </c>
      <c r="F4170">
        <v>1</v>
      </c>
      <c r="G4170">
        <v>5</v>
      </c>
      <c r="H4170">
        <v>0</v>
      </c>
      <c r="I4170">
        <v>253</v>
      </c>
      <c r="J4170">
        <v>1</v>
      </c>
      <c r="K4170">
        <v>4104</v>
      </c>
      <c r="L4170">
        <v>42</v>
      </c>
      <c r="M4170">
        <v>4357</v>
      </c>
      <c r="N4170">
        <v>43</v>
      </c>
      <c r="O4170">
        <v>0</v>
      </c>
      <c r="P4170">
        <v>2</v>
      </c>
      <c r="Q4170">
        <v>2</v>
      </c>
      <c r="R4170">
        <v>157</v>
      </c>
      <c r="S4170">
        <v>-1</v>
      </c>
      <c r="T4170">
        <v>71</v>
      </c>
      <c r="U4170">
        <v>0</v>
      </c>
      <c r="V4170">
        <v>9</v>
      </c>
    </row>
    <row r="4171" spans="1:22" x14ac:dyDescent="0.3">
      <c r="A4171" s="42">
        <v>44055</v>
      </c>
      <c r="B4171" t="s">
        <v>86</v>
      </c>
      <c r="C4171">
        <v>503</v>
      </c>
      <c r="D4171">
        <v>21</v>
      </c>
      <c r="E4171">
        <v>467</v>
      </c>
      <c r="F4171">
        <v>19</v>
      </c>
      <c r="G4171">
        <v>36</v>
      </c>
      <c r="H4171">
        <v>2</v>
      </c>
      <c r="I4171">
        <v>538</v>
      </c>
      <c r="J4171">
        <v>23</v>
      </c>
      <c r="K4171">
        <v>6014</v>
      </c>
      <c r="L4171">
        <v>62</v>
      </c>
      <c r="M4171">
        <v>6552</v>
      </c>
      <c r="N4171">
        <v>85</v>
      </c>
      <c r="O4171">
        <v>0</v>
      </c>
      <c r="P4171">
        <v>4</v>
      </c>
      <c r="Q4171">
        <v>15</v>
      </c>
      <c r="R4171">
        <v>145</v>
      </c>
      <c r="S4171">
        <v>6</v>
      </c>
      <c r="T4171">
        <v>354</v>
      </c>
      <c r="U4171">
        <v>2</v>
      </c>
      <c r="V4171">
        <v>13</v>
      </c>
    </row>
    <row r="4172" spans="1:22" x14ac:dyDescent="0.3">
      <c r="A4172" s="42">
        <v>44055</v>
      </c>
      <c r="B4172" t="s">
        <v>93</v>
      </c>
      <c r="C4172">
        <v>310</v>
      </c>
      <c r="D4172">
        <v>16</v>
      </c>
      <c r="E4172">
        <v>306</v>
      </c>
      <c r="F4172">
        <v>16</v>
      </c>
      <c r="G4172">
        <v>4</v>
      </c>
      <c r="H4172">
        <v>0</v>
      </c>
      <c r="I4172">
        <v>363</v>
      </c>
      <c r="J4172">
        <v>17</v>
      </c>
      <c r="K4172">
        <v>4863</v>
      </c>
      <c r="L4172">
        <v>68</v>
      </c>
      <c r="M4172">
        <v>5226</v>
      </c>
      <c r="N4172">
        <v>85</v>
      </c>
      <c r="O4172">
        <v>0</v>
      </c>
      <c r="P4172">
        <v>5</v>
      </c>
      <c r="Q4172">
        <v>5</v>
      </c>
      <c r="R4172">
        <v>164</v>
      </c>
      <c r="S4172">
        <v>11</v>
      </c>
      <c r="T4172">
        <v>141</v>
      </c>
      <c r="U4172">
        <v>0</v>
      </c>
      <c r="V4172">
        <v>17</v>
      </c>
    </row>
    <row r="4173" spans="1:22" x14ac:dyDescent="0.3">
      <c r="A4173" s="42">
        <v>44055</v>
      </c>
      <c r="B4173" t="s">
        <v>0</v>
      </c>
      <c r="C4173">
        <v>3656</v>
      </c>
      <c r="D4173">
        <v>49</v>
      </c>
      <c r="E4173">
        <v>3640</v>
      </c>
      <c r="F4173">
        <v>48</v>
      </c>
      <c r="G4173">
        <v>16</v>
      </c>
      <c r="H4173">
        <v>1</v>
      </c>
      <c r="I4173">
        <v>4345</v>
      </c>
      <c r="J4173">
        <v>60</v>
      </c>
      <c r="K4173">
        <v>42424</v>
      </c>
      <c r="L4173">
        <v>342</v>
      </c>
      <c r="M4173">
        <v>46769</v>
      </c>
      <c r="N4173">
        <v>402</v>
      </c>
      <c r="O4173">
        <v>1</v>
      </c>
      <c r="P4173">
        <v>26</v>
      </c>
      <c r="Q4173">
        <v>43</v>
      </c>
      <c r="R4173">
        <v>2397</v>
      </c>
      <c r="S4173">
        <v>5</v>
      </c>
      <c r="T4173">
        <v>1233</v>
      </c>
      <c r="U4173">
        <v>1</v>
      </c>
      <c r="V4173">
        <v>99</v>
      </c>
    </row>
    <row r="4174" spans="1:22" x14ac:dyDescent="0.3">
      <c r="A4174" s="42">
        <v>44055</v>
      </c>
      <c r="B4174" t="s">
        <v>58</v>
      </c>
      <c r="C4174">
        <v>2374</v>
      </c>
      <c r="D4174">
        <v>35</v>
      </c>
      <c r="E4174">
        <v>2370</v>
      </c>
      <c r="F4174">
        <v>34</v>
      </c>
      <c r="G4174">
        <v>4</v>
      </c>
      <c r="H4174">
        <v>1</v>
      </c>
      <c r="I4174">
        <v>2845</v>
      </c>
      <c r="J4174">
        <v>39</v>
      </c>
      <c r="K4174">
        <v>24252</v>
      </c>
      <c r="L4174">
        <v>298</v>
      </c>
      <c r="M4174">
        <v>27097</v>
      </c>
      <c r="N4174">
        <v>337</v>
      </c>
      <c r="O4174">
        <v>0</v>
      </c>
      <c r="P4174">
        <v>23</v>
      </c>
      <c r="Q4174">
        <v>22</v>
      </c>
      <c r="R4174">
        <v>1552</v>
      </c>
      <c r="S4174">
        <v>13</v>
      </c>
      <c r="T4174">
        <v>799</v>
      </c>
      <c r="U4174">
        <v>0</v>
      </c>
      <c r="V4174">
        <v>78</v>
      </c>
    </row>
    <row r="4175" spans="1:22" x14ac:dyDescent="0.3">
      <c r="A4175" s="42">
        <v>44056</v>
      </c>
      <c r="B4175" t="s">
        <v>59</v>
      </c>
      <c r="C4175">
        <v>722</v>
      </c>
      <c r="D4175">
        <v>11</v>
      </c>
      <c r="E4175">
        <v>708</v>
      </c>
      <c r="F4175">
        <v>11</v>
      </c>
      <c r="G4175">
        <v>14</v>
      </c>
      <c r="H4175">
        <v>0</v>
      </c>
      <c r="I4175">
        <v>859</v>
      </c>
      <c r="J4175">
        <v>14</v>
      </c>
      <c r="K4175">
        <v>16063</v>
      </c>
      <c r="L4175">
        <v>264</v>
      </c>
      <c r="M4175">
        <v>16922</v>
      </c>
      <c r="N4175">
        <v>278</v>
      </c>
      <c r="O4175">
        <v>1</v>
      </c>
      <c r="P4175">
        <v>7</v>
      </c>
      <c r="Q4175">
        <v>16</v>
      </c>
      <c r="R4175">
        <v>484</v>
      </c>
      <c r="S4175">
        <v>-6</v>
      </c>
      <c r="T4175">
        <v>231</v>
      </c>
      <c r="U4175">
        <v>1</v>
      </c>
      <c r="V4175">
        <v>31</v>
      </c>
    </row>
    <row r="4176" spans="1:22" x14ac:dyDescent="0.3">
      <c r="A4176" s="42">
        <v>44056</v>
      </c>
      <c r="B4176" t="s">
        <v>90</v>
      </c>
      <c r="C4176">
        <v>955</v>
      </c>
      <c r="D4176">
        <v>15</v>
      </c>
      <c r="E4176">
        <v>936</v>
      </c>
      <c r="F4176">
        <v>13</v>
      </c>
      <c r="G4176">
        <v>19</v>
      </c>
      <c r="H4176">
        <v>2</v>
      </c>
      <c r="I4176">
        <v>1128</v>
      </c>
      <c r="J4176">
        <v>11</v>
      </c>
      <c r="K4176">
        <v>7373</v>
      </c>
      <c r="L4176">
        <v>103</v>
      </c>
      <c r="M4176">
        <v>8501</v>
      </c>
      <c r="N4176">
        <v>114</v>
      </c>
      <c r="O4176">
        <v>0</v>
      </c>
      <c r="P4176">
        <v>11</v>
      </c>
      <c r="Q4176">
        <v>9</v>
      </c>
      <c r="R4176">
        <v>711</v>
      </c>
      <c r="S4176">
        <v>6</v>
      </c>
      <c r="T4176">
        <v>233</v>
      </c>
      <c r="U4176">
        <v>1</v>
      </c>
      <c r="V4176">
        <v>37</v>
      </c>
    </row>
    <row r="4177" spans="1:22" x14ac:dyDescent="0.3">
      <c r="A4177" s="42">
        <v>44056</v>
      </c>
      <c r="B4177" t="s">
        <v>94</v>
      </c>
      <c r="C4177">
        <v>173</v>
      </c>
      <c r="D4177">
        <v>12</v>
      </c>
      <c r="E4177">
        <v>166</v>
      </c>
      <c r="F4177">
        <v>12</v>
      </c>
      <c r="G4177">
        <v>7</v>
      </c>
      <c r="H4177">
        <v>0</v>
      </c>
      <c r="I4177">
        <v>180</v>
      </c>
      <c r="J4177">
        <v>11</v>
      </c>
      <c r="K4177">
        <v>2253</v>
      </c>
      <c r="L4177">
        <v>39</v>
      </c>
      <c r="M4177">
        <v>2433</v>
      </c>
      <c r="N4177">
        <v>50</v>
      </c>
      <c r="O4177">
        <v>0</v>
      </c>
      <c r="P4177">
        <v>1</v>
      </c>
      <c r="Q4177">
        <v>1</v>
      </c>
      <c r="R4177">
        <v>49</v>
      </c>
      <c r="S4177">
        <v>11</v>
      </c>
      <c r="T4177">
        <v>123</v>
      </c>
      <c r="U4177">
        <v>1</v>
      </c>
      <c r="V4177">
        <v>7</v>
      </c>
    </row>
    <row r="4178" spans="1:22" x14ac:dyDescent="0.3">
      <c r="A4178" s="42">
        <v>44056</v>
      </c>
      <c r="B4178" t="s">
        <v>100</v>
      </c>
      <c r="C4178">
        <v>727</v>
      </c>
      <c r="D4178">
        <v>10</v>
      </c>
      <c r="E4178">
        <v>724</v>
      </c>
      <c r="F4178">
        <v>10</v>
      </c>
      <c r="G4178">
        <v>3</v>
      </c>
      <c r="H4178">
        <v>0</v>
      </c>
      <c r="I4178">
        <v>750</v>
      </c>
      <c r="J4178">
        <v>11</v>
      </c>
      <c r="K4178">
        <v>4847</v>
      </c>
      <c r="L4178">
        <v>54</v>
      </c>
      <c r="M4178">
        <v>5597</v>
      </c>
      <c r="N4178">
        <v>65</v>
      </c>
      <c r="O4178">
        <v>0</v>
      </c>
      <c r="P4178">
        <v>2</v>
      </c>
      <c r="Q4178">
        <v>1</v>
      </c>
      <c r="R4178">
        <v>650</v>
      </c>
      <c r="S4178">
        <v>9</v>
      </c>
      <c r="T4178">
        <v>75</v>
      </c>
      <c r="U4178">
        <v>0</v>
      </c>
      <c r="V4178">
        <v>13</v>
      </c>
    </row>
    <row r="4179" spans="1:22" x14ac:dyDescent="0.3">
      <c r="A4179" s="42">
        <v>44056</v>
      </c>
      <c r="B4179" t="s">
        <v>60</v>
      </c>
      <c r="C4179">
        <v>1373</v>
      </c>
      <c r="D4179">
        <v>40</v>
      </c>
      <c r="E4179">
        <v>1345</v>
      </c>
      <c r="F4179">
        <v>40</v>
      </c>
      <c r="G4179">
        <v>28</v>
      </c>
      <c r="H4179">
        <v>0</v>
      </c>
      <c r="I4179">
        <v>1613</v>
      </c>
      <c r="J4179">
        <v>47</v>
      </c>
      <c r="K4179">
        <v>16712</v>
      </c>
      <c r="L4179">
        <v>252</v>
      </c>
      <c r="M4179">
        <v>18325</v>
      </c>
      <c r="N4179">
        <v>299</v>
      </c>
      <c r="O4179">
        <v>0</v>
      </c>
      <c r="P4179">
        <v>15</v>
      </c>
      <c r="Q4179">
        <v>43</v>
      </c>
      <c r="R4179">
        <v>905</v>
      </c>
      <c r="S4179">
        <v>-3</v>
      </c>
      <c r="T4179">
        <v>453</v>
      </c>
      <c r="U4179">
        <v>3</v>
      </c>
      <c r="V4179">
        <v>59</v>
      </c>
    </row>
    <row r="4180" spans="1:22" x14ac:dyDescent="0.3">
      <c r="A4180" s="42">
        <v>44056</v>
      </c>
      <c r="B4180" t="s">
        <v>61</v>
      </c>
      <c r="C4180">
        <v>2066</v>
      </c>
      <c r="D4180">
        <v>53</v>
      </c>
      <c r="E4180">
        <v>2019</v>
      </c>
      <c r="F4180">
        <v>53</v>
      </c>
      <c r="G4180">
        <v>47</v>
      </c>
      <c r="H4180">
        <v>0</v>
      </c>
      <c r="I4180">
        <v>2479</v>
      </c>
      <c r="J4180">
        <v>68</v>
      </c>
      <c r="K4180">
        <v>14839</v>
      </c>
      <c r="L4180">
        <v>376</v>
      </c>
      <c r="M4180">
        <v>17318</v>
      </c>
      <c r="N4180">
        <v>444</v>
      </c>
      <c r="O4180">
        <v>0</v>
      </c>
      <c r="P4180">
        <v>15</v>
      </c>
      <c r="Q4180">
        <v>35</v>
      </c>
      <c r="R4180">
        <v>1460</v>
      </c>
      <c r="S4180">
        <v>18</v>
      </c>
      <c r="T4180">
        <v>591</v>
      </c>
      <c r="U4180">
        <v>0</v>
      </c>
      <c r="V4180">
        <v>111</v>
      </c>
    </row>
    <row r="4181" spans="1:22" x14ac:dyDescent="0.3">
      <c r="A4181" s="42">
        <v>44056</v>
      </c>
      <c r="B4181" t="s">
        <v>49</v>
      </c>
      <c r="C4181">
        <v>261</v>
      </c>
      <c r="D4181">
        <v>4</v>
      </c>
      <c r="E4181">
        <v>253</v>
      </c>
      <c r="F4181">
        <v>5</v>
      </c>
      <c r="G4181">
        <v>8</v>
      </c>
      <c r="H4181">
        <v>-1</v>
      </c>
      <c r="I4181">
        <v>301</v>
      </c>
      <c r="J4181">
        <v>8</v>
      </c>
      <c r="K4181">
        <v>6403</v>
      </c>
      <c r="L4181">
        <v>117</v>
      </c>
      <c r="M4181">
        <v>6704</v>
      </c>
      <c r="N4181">
        <v>125</v>
      </c>
      <c r="O4181">
        <v>0</v>
      </c>
      <c r="P4181">
        <v>1</v>
      </c>
      <c r="Q4181">
        <v>11</v>
      </c>
      <c r="R4181">
        <v>154</v>
      </c>
      <c r="S4181">
        <v>-7</v>
      </c>
      <c r="T4181">
        <v>106</v>
      </c>
      <c r="U4181">
        <v>1</v>
      </c>
      <c r="V4181">
        <v>12</v>
      </c>
    </row>
    <row r="4182" spans="1:22" x14ac:dyDescent="0.3">
      <c r="A4182" s="42">
        <v>44056</v>
      </c>
      <c r="B4182" t="s">
        <v>95</v>
      </c>
      <c r="C4182">
        <v>159</v>
      </c>
      <c r="D4182">
        <v>2</v>
      </c>
      <c r="E4182">
        <v>151</v>
      </c>
      <c r="F4182">
        <v>3</v>
      </c>
      <c r="G4182">
        <v>8</v>
      </c>
      <c r="H4182">
        <v>-1</v>
      </c>
      <c r="I4182">
        <v>203</v>
      </c>
      <c r="J4182">
        <v>3</v>
      </c>
      <c r="K4182">
        <v>2239</v>
      </c>
      <c r="L4182">
        <v>22</v>
      </c>
      <c r="M4182">
        <v>2442</v>
      </c>
      <c r="N4182">
        <v>25</v>
      </c>
      <c r="O4182">
        <v>0</v>
      </c>
      <c r="P4182">
        <v>0</v>
      </c>
      <c r="Q4182">
        <v>4</v>
      </c>
      <c r="R4182">
        <v>101</v>
      </c>
      <c r="S4182">
        <v>-2</v>
      </c>
      <c r="T4182">
        <v>58</v>
      </c>
      <c r="U4182">
        <v>0</v>
      </c>
      <c r="V4182">
        <v>5</v>
      </c>
    </row>
    <row r="4183" spans="1:22" x14ac:dyDescent="0.3">
      <c r="A4183" s="42">
        <v>44056</v>
      </c>
      <c r="B4183" t="s">
        <v>67</v>
      </c>
      <c r="C4183">
        <v>352</v>
      </c>
      <c r="D4183">
        <v>11</v>
      </c>
      <c r="E4183">
        <v>308</v>
      </c>
      <c r="F4183">
        <v>10</v>
      </c>
      <c r="G4183">
        <v>44</v>
      </c>
      <c r="H4183">
        <v>1</v>
      </c>
      <c r="I4183">
        <v>369</v>
      </c>
      <c r="J4183">
        <v>10</v>
      </c>
      <c r="K4183">
        <v>4398</v>
      </c>
      <c r="L4183">
        <v>58</v>
      </c>
      <c r="M4183">
        <v>4767</v>
      </c>
      <c r="N4183">
        <v>68</v>
      </c>
      <c r="O4183">
        <v>1</v>
      </c>
      <c r="P4183">
        <v>6</v>
      </c>
      <c r="Q4183">
        <v>3</v>
      </c>
      <c r="R4183">
        <v>112</v>
      </c>
      <c r="S4183">
        <v>7</v>
      </c>
      <c r="T4183">
        <v>234</v>
      </c>
      <c r="U4183">
        <v>1</v>
      </c>
      <c r="V4183">
        <v>17</v>
      </c>
    </row>
    <row r="4184" spans="1:22" x14ac:dyDescent="0.3">
      <c r="A4184" s="42">
        <v>44056</v>
      </c>
      <c r="B4184" t="s">
        <v>101</v>
      </c>
      <c r="C4184">
        <v>593</v>
      </c>
      <c r="D4184">
        <v>29</v>
      </c>
      <c r="E4184">
        <v>573</v>
      </c>
      <c r="F4184">
        <v>27</v>
      </c>
      <c r="G4184">
        <v>20</v>
      </c>
      <c r="H4184">
        <v>2</v>
      </c>
      <c r="I4184">
        <v>654</v>
      </c>
      <c r="J4184">
        <v>31</v>
      </c>
      <c r="K4184">
        <v>9374</v>
      </c>
      <c r="L4184">
        <v>117</v>
      </c>
      <c r="M4184">
        <v>10028</v>
      </c>
      <c r="N4184">
        <v>148</v>
      </c>
      <c r="O4184">
        <v>0</v>
      </c>
      <c r="P4184">
        <v>6</v>
      </c>
      <c r="Q4184">
        <v>3</v>
      </c>
      <c r="R4184">
        <v>144</v>
      </c>
      <c r="S4184">
        <v>26</v>
      </c>
      <c r="T4184">
        <v>443</v>
      </c>
      <c r="U4184">
        <v>1</v>
      </c>
      <c r="V4184">
        <v>46</v>
      </c>
    </row>
    <row r="4185" spans="1:22" x14ac:dyDescent="0.3">
      <c r="A4185" s="42">
        <v>44056</v>
      </c>
      <c r="B4185" t="s">
        <v>51</v>
      </c>
      <c r="C4185">
        <v>622</v>
      </c>
      <c r="D4185">
        <v>15</v>
      </c>
      <c r="E4185">
        <v>617</v>
      </c>
      <c r="F4185">
        <v>15</v>
      </c>
      <c r="G4185">
        <v>5</v>
      </c>
      <c r="H4185">
        <v>0</v>
      </c>
      <c r="I4185">
        <v>751</v>
      </c>
      <c r="J4185">
        <v>23</v>
      </c>
      <c r="K4185">
        <v>6893</v>
      </c>
      <c r="L4185">
        <v>158</v>
      </c>
      <c r="M4185">
        <v>7644</v>
      </c>
      <c r="N4185">
        <v>181</v>
      </c>
      <c r="O4185">
        <v>0</v>
      </c>
      <c r="P4185">
        <v>9</v>
      </c>
      <c r="Q4185">
        <v>13</v>
      </c>
      <c r="R4185">
        <v>334</v>
      </c>
      <c r="S4185">
        <v>2</v>
      </c>
      <c r="T4185">
        <v>279</v>
      </c>
      <c r="U4185">
        <v>0</v>
      </c>
      <c r="V4185">
        <v>23</v>
      </c>
    </row>
    <row r="4186" spans="1:22" x14ac:dyDescent="0.3">
      <c r="A4186" s="42">
        <v>44056</v>
      </c>
      <c r="B4186" t="s">
        <v>74</v>
      </c>
      <c r="C4186">
        <v>240</v>
      </c>
      <c r="D4186">
        <v>10</v>
      </c>
      <c r="E4186">
        <v>219</v>
      </c>
      <c r="F4186">
        <v>10</v>
      </c>
      <c r="G4186">
        <v>21</v>
      </c>
      <c r="H4186">
        <v>0</v>
      </c>
      <c r="I4186">
        <v>262</v>
      </c>
      <c r="J4186">
        <v>9</v>
      </c>
      <c r="K4186">
        <v>1983</v>
      </c>
      <c r="L4186">
        <v>32</v>
      </c>
      <c r="M4186">
        <v>2245</v>
      </c>
      <c r="N4186">
        <v>41</v>
      </c>
      <c r="O4186">
        <v>0</v>
      </c>
      <c r="P4186">
        <v>2</v>
      </c>
      <c r="Q4186">
        <v>8</v>
      </c>
      <c r="R4186">
        <v>136</v>
      </c>
      <c r="S4186">
        <v>2</v>
      </c>
      <c r="T4186">
        <v>102</v>
      </c>
      <c r="U4186">
        <v>0</v>
      </c>
      <c r="V4186">
        <v>9</v>
      </c>
    </row>
    <row r="4187" spans="1:22" x14ac:dyDescent="0.3">
      <c r="A4187" s="42">
        <v>44056</v>
      </c>
      <c r="B4187" t="s">
        <v>82</v>
      </c>
      <c r="C4187">
        <v>296</v>
      </c>
      <c r="D4187">
        <v>15</v>
      </c>
      <c r="E4187">
        <v>281</v>
      </c>
      <c r="F4187">
        <v>15</v>
      </c>
      <c r="G4187">
        <v>15</v>
      </c>
      <c r="H4187">
        <v>0</v>
      </c>
      <c r="I4187">
        <v>326</v>
      </c>
      <c r="J4187">
        <v>14</v>
      </c>
      <c r="K4187">
        <v>6032</v>
      </c>
      <c r="L4187">
        <v>283</v>
      </c>
      <c r="M4187">
        <v>6358</v>
      </c>
      <c r="N4187">
        <v>297</v>
      </c>
      <c r="O4187">
        <v>0</v>
      </c>
      <c r="P4187">
        <v>0</v>
      </c>
      <c r="Q4187">
        <v>11</v>
      </c>
      <c r="R4187">
        <v>177</v>
      </c>
      <c r="S4187">
        <v>4</v>
      </c>
      <c r="T4187">
        <v>119</v>
      </c>
      <c r="U4187">
        <v>1</v>
      </c>
      <c r="V4187">
        <v>12</v>
      </c>
    </row>
    <row r="4188" spans="1:22" x14ac:dyDescent="0.3">
      <c r="A4188" s="42">
        <v>44056</v>
      </c>
      <c r="B4188" t="s">
        <v>118</v>
      </c>
      <c r="C4188">
        <v>84</v>
      </c>
      <c r="D4188">
        <v>1</v>
      </c>
      <c r="E4188">
        <v>78</v>
      </c>
      <c r="F4188">
        <v>1</v>
      </c>
      <c r="G4188">
        <v>6</v>
      </c>
      <c r="H4188">
        <v>0</v>
      </c>
      <c r="I4188">
        <v>87</v>
      </c>
      <c r="J4188">
        <v>2</v>
      </c>
      <c r="K4188">
        <v>1494</v>
      </c>
      <c r="L4188">
        <v>19</v>
      </c>
      <c r="M4188">
        <v>1581</v>
      </c>
      <c r="N4188">
        <v>21</v>
      </c>
      <c r="O4188">
        <v>0</v>
      </c>
      <c r="P4188">
        <v>0</v>
      </c>
      <c r="Q4188">
        <v>1</v>
      </c>
      <c r="R4188">
        <v>50</v>
      </c>
      <c r="S4188">
        <v>0</v>
      </c>
      <c r="T4188">
        <v>34</v>
      </c>
      <c r="U4188">
        <v>0</v>
      </c>
      <c r="V4188">
        <v>2</v>
      </c>
    </row>
    <row r="4189" spans="1:22" x14ac:dyDescent="0.3">
      <c r="A4189" s="42">
        <v>44056</v>
      </c>
      <c r="B4189" t="s">
        <v>68</v>
      </c>
      <c r="C4189">
        <v>514</v>
      </c>
      <c r="D4189">
        <v>29</v>
      </c>
      <c r="E4189">
        <v>491</v>
      </c>
      <c r="F4189">
        <v>28</v>
      </c>
      <c r="G4189">
        <v>23</v>
      </c>
      <c r="H4189">
        <v>1</v>
      </c>
      <c r="I4189">
        <v>554</v>
      </c>
      <c r="J4189">
        <v>28</v>
      </c>
      <c r="K4189">
        <v>5066</v>
      </c>
      <c r="L4189">
        <v>79</v>
      </c>
      <c r="M4189">
        <v>5620</v>
      </c>
      <c r="N4189">
        <v>107</v>
      </c>
      <c r="O4189">
        <v>0</v>
      </c>
      <c r="P4189">
        <v>5</v>
      </c>
      <c r="Q4189">
        <v>6</v>
      </c>
      <c r="R4189">
        <v>307</v>
      </c>
      <c r="S4189">
        <v>23</v>
      </c>
      <c r="T4189">
        <v>202</v>
      </c>
      <c r="U4189">
        <v>0</v>
      </c>
      <c r="V4189">
        <v>19</v>
      </c>
    </row>
    <row r="4190" spans="1:22" x14ac:dyDescent="0.3">
      <c r="A4190" s="42">
        <v>44056</v>
      </c>
      <c r="B4190" t="s">
        <v>107</v>
      </c>
      <c r="C4190">
        <v>584</v>
      </c>
      <c r="D4190">
        <v>11</v>
      </c>
      <c r="E4190">
        <v>544</v>
      </c>
      <c r="F4190">
        <v>12</v>
      </c>
      <c r="G4190">
        <v>40</v>
      </c>
      <c r="H4190">
        <v>-1</v>
      </c>
      <c r="I4190">
        <v>696</v>
      </c>
      <c r="J4190">
        <v>22</v>
      </c>
      <c r="K4190">
        <v>10060</v>
      </c>
      <c r="L4190">
        <v>214</v>
      </c>
      <c r="M4190">
        <v>10756</v>
      </c>
      <c r="N4190">
        <v>236</v>
      </c>
      <c r="O4190">
        <v>0</v>
      </c>
      <c r="P4190">
        <v>3</v>
      </c>
      <c r="Q4190">
        <v>13</v>
      </c>
      <c r="R4190">
        <v>281</v>
      </c>
      <c r="S4190">
        <v>-2</v>
      </c>
      <c r="T4190">
        <v>300</v>
      </c>
      <c r="U4190">
        <v>0</v>
      </c>
      <c r="V4190">
        <v>17</v>
      </c>
    </row>
    <row r="4191" spans="1:22" x14ac:dyDescent="0.3">
      <c r="A4191" s="42">
        <v>44056</v>
      </c>
      <c r="B4191" t="s">
        <v>119</v>
      </c>
      <c r="C4191">
        <v>285</v>
      </c>
      <c r="D4191">
        <v>8</v>
      </c>
      <c r="E4191">
        <v>263</v>
      </c>
      <c r="F4191">
        <v>8</v>
      </c>
      <c r="G4191">
        <v>22</v>
      </c>
      <c r="H4191">
        <v>0</v>
      </c>
      <c r="I4191">
        <v>315</v>
      </c>
      <c r="J4191">
        <v>9</v>
      </c>
      <c r="K4191">
        <v>1943</v>
      </c>
      <c r="L4191">
        <v>8</v>
      </c>
      <c r="M4191">
        <v>2258</v>
      </c>
      <c r="N4191">
        <v>17</v>
      </c>
      <c r="O4191">
        <v>0</v>
      </c>
      <c r="P4191">
        <v>5</v>
      </c>
      <c r="Q4191">
        <v>7</v>
      </c>
      <c r="R4191">
        <v>171</v>
      </c>
      <c r="S4191">
        <v>1</v>
      </c>
      <c r="T4191">
        <v>109</v>
      </c>
      <c r="U4191">
        <v>0</v>
      </c>
      <c r="V4191">
        <v>13</v>
      </c>
    </row>
    <row r="4192" spans="1:22" x14ac:dyDescent="0.3">
      <c r="A4192" s="42">
        <v>44056</v>
      </c>
      <c r="B4192" t="s">
        <v>54</v>
      </c>
      <c r="C4192">
        <v>502</v>
      </c>
      <c r="D4192">
        <v>19</v>
      </c>
      <c r="E4192">
        <v>501</v>
      </c>
      <c r="F4192">
        <v>19</v>
      </c>
      <c r="G4192">
        <v>1</v>
      </c>
      <c r="H4192">
        <v>0</v>
      </c>
      <c r="I4192">
        <v>635</v>
      </c>
      <c r="J4192">
        <v>20</v>
      </c>
      <c r="K4192">
        <v>13248</v>
      </c>
      <c r="L4192">
        <v>240</v>
      </c>
      <c r="M4192">
        <v>13883</v>
      </c>
      <c r="N4192">
        <v>260</v>
      </c>
      <c r="O4192">
        <v>1</v>
      </c>
      <c r="P4192">
        <v>7</v>
      </c>
      <c r="Q4192">
        <v>4</v>
      </c>
      <c r="R4192">
        <v>319</v>
      </c>
      <c r="S4192">
        <v>14</v>
      </c>
      <c r="T4192">
        <v>176</v>
      </c>
      <c r="U4192">
        <v>0</v>
      </c>
      <c r="V4192">
        <v>30</v>
      </c>
    </row>
    <row r="4193" spans="1:22" x14ac:dyDescent="0.3">
      <c r="A4193" s="42">
        <v>44056</v>
      </c>
      <c r="B4193" t="s">
        <v>1</v>
      </c>
      <c r="C4193">
        <v>21280</v>
      </c>
      <c r="D4193">
        <v>236</v>
      </c>
      <c r="E4193">
        <v>21213</v>
      </c>
      <c r="F4193">
        <v>229</v>
      </c>
      <c r="G4193">
        <v>67</v>
      </c>
      <c r="H4193">
        <v>7</v>
      </c>
      <c r="I4193">
        <v>26439</v>
      </c>
      <c r="J4193">
        <v>332</v>
      </c>
      <c r="K4193">
        <v>200682</v>
      </c>
      <c r="L4193">
        <v>3815</v>
      </c>
      <c r="M4193">
        <v>227121</v>
      </c>
      <c r="N4193">
        <v>4147</v>
      </c>
      <c r="O4193">
        <v>0</v>
      </c>
      <c r="P4193">
        <v>221</v>
      </c>
      <c r="Q4193">
        <v>245</v>
      </c>
      <c r="R4193">
        <v>17294</v>
      </c>
      <c r="S4193">
        <v>-9</v>
      </c>
      <c r="T4193">
        <v>3765</v>
      </c>
      <c r="U4193">
        <v>6</v>
      </c>
      <c r="V4193">
        <v>781</v>
      </c>
    </row>
    <row r="4194" spans="1:22" x14ac:dyDescent="0.3">
      <c r="A4194" s="42">
        <v>44056</v>
      </c>
      <c r="B4194" t="s">
        <v>120</v>
      </c>
      <c r="C4194">
        <v>226</v>
      </c>
      <c r="D4194">
        <v>8</v>
      </c>
      <c r="E4194">
        <v>178</v>
      </c>
      <c r="F4194">
        <v>6</v>
      </c>
      <c r="G4194">
        <v>48</v>
      </c>
      <c r="H4194">
        <v>2</v>
      </c>
      <c r="I4194">
        <v>256</v>
      </c>
      <c r="J4194">
        <v>8</v>
      </c>
      <c r="K4194">
        <v>3053</v>
      </c>
      <c r="L4194">
        <v>51</v>
      </c>
      <c r="M4194">
        <v>3309</v>
      </c>
      <c r="N4194">
        <v>59</v>
      </c>
      <c r="O4194">
        <v>0</v>
      </c>
      <c r="P4194">
        <v>3</v>
      </c>
      <c r="Q4194">
        <v>5</v>
      </c>
      <c r="R4194">
        <v>99</v>
      </c>
      <c r="S4194">
        <v>3</v>
      </c>
      <c r="T4194">
        <v>124</v>
      </c>
      <c r="U4194">
        <v>0</v>
      </c>
      <c r="V4194">
        <v>6</v>
      </c>
    </row>
    <row r="4195" spans="1:22" x14ac:dyDescent="0.3">
      <c r="A4195" s="42">
        <v>44056</v>
      </c>
      <c r="B4195" t="s">
        <v>83</v>
      </c>
      <c r="C4195">
        <v>379</v>
      </c>
      <c r="D4195">
        <v>10</v>
      </c>
      <c r="E4195">
        <v>376</v>
      </c>
      <c r="F4195">
        <v>10</v>
      </c>
      <c r="G4195">
        <v>3</v>
      </c>
      <c r="H4195">
        <v>0</v>
      </c>
      <c r="I4195">
        <v>444</v>
      </c>
      <c r="J4195">
        <v>13</v>
      </c>
      <c r="K4195">
        <v>4908</v>
      </c>
      <c r="L4195">
        <v>73</v>
      </c>
      <c r="M4195">
        <v>5352</v>
      </c>
      <c r="N4195">
        <v>86</v>
      </c>
      <c r="O4195">
        <v>0</v>
      </c>
      <c r="P4195">
        <v>1</v>
      </c>
      <c r="Q4195">
        <v>8</v>
      </c>
      <c r="R4195">
        <v>241</v>
      </c>
      <c r="S4195">
        <v>2</v>
      </c>
      <c r="T4195">
        <v>137</v>
      </c>
      <c r="U4195">
        <v>0</v>
      </c>
      <c r="V4195">
        <v>14</v>
      </c>
    </row>
    <row r="4196" spans="1:22" x14ac:dyDescent="0.3">
      <c r="A4196" s="42">
        <v>44056</v>
      </c>
      <c r="B4196" t="s">
        <v>62</v>
      </c>
      <c r="C4196">
        <v>743</v>
      </c>
      <c r="D4196">
        <v>25</v>
      </c>
      <c r="E4196">
        <v>696</v>
      </c>
      <c r="F4196">
        <v>21</v>
      </c>
      <c r="G4196">
        <v>47</v>
      </c>
      <c r="H4196">
        <v>4</v>
      </c>
      <c r="I4196">
        <v>936</v>
      </c>
      <c r="J4196">
        <v>41</v>
      </c>
      <c r="K4196">
        <v>8398</v>
      </c>
      <c r="L4196">
        <v>272</v>
      </c>
      <c r="M4196">
        <v>9334</v>
      </c>
      <c r="N4196">
        <v>313</v>
      </c>
      <c r="O4196">
        <v>0</v>
      </c>
      <c r="P4196">
        <v>3</v>
      </c>
      <c r="Q4196">
        <v>10</v>
      </c>
      <c r="R4196">
        <v>365</v>
      </c>
      <c r="S4196">
        <v>15</v>
      </c>
      <c r="T4196">
        <v>375</v>
      </c>
      <c r="U4196">
        <v>0</v>
      </c>
      <c r="V4196">
        <v>36</v>
      </c>
    </row>
    <row r="4197" spans="1:22" x14ac:dyDescent="0.3">
      <c r="A4197" s="42">
        <v>44056</v>
      </c>
      <c r="B4197" t="s">
        <v>55</v>
      </c>
      <c r="C4197">
        <v>696</v>
      </c>
      <c r="D4197">
        <v>17</v>
      </c>
      <c r="E4197">
        <v>669</v>
      </c>
      <c r="F4197">
        <v>17</v>
      </c>
      <c r="G4197">
        <v>27</v>
      </c>
      <c r="H4197">
        <v>0</v>
      </c>
      <c r="I4197">
        <v>776</v>
      </c>
      <c r="J4197">
        <v>19</v>
      </c>
      <c r="K4197">
        <v>6191</v>
      </c>
      <c r="L4197">
        <v>120</v>
      </c>
      <c r="M4197">
        <v>6967</v>
      </c>
      <c r="N4197">
        <v>139</v>
      </c>
      <c r="O4197">
        <v>1</v>
      </c>
      <c r="P4197">
        <v>9</v>
      </c>
      <c r="Q4197">
        <v>8</v>
      </c>
      <c r="R4197">
        <v>316</v>
      </c>
      <c r="S4197">
        <v>8</v>
      </c>
      <c r="T4197">
        <v>371</v>
      </c>
      <c r="U4197">
        <v>1</v>
      </c>
      <c r="V4197">
        <v>41</v>
      </c>
    </row>
    <row r="4198" spans="1:22" x14ac:dyDescent="0.3">
      <c r="A4198" s="42">
        <v>44056</v>
      </c>
      <c r="B4198" t="s">
        <v>69</v>
      </c>
      <c r="C4198">
        <v>725</v>
      </c>
      <c r="D4198">
        <v>7</v>
      </c>
      <c r="E4198">
        <v>718</v>
      </c>
      <c r="F4198">
        <v>7</v>
      </c>
      <c r="G4198">
        <v>7</v>
      </c>
      <c r="H4198">
        <v>0</v>
      </c>
      <c r="I4198">
        <v>911</v>
      </c>
      <c r="J4198">
        <v>8</v>
      </c>
      <c r="K4198">
        <v>10689</v>
      </c>
      <c r="L4198">
        <v>99</v>
      </c>
      <c r="M4198">
        <v>11600</v>
      </c>
      <c r="N4198">
        <v>107</v>
      </c>
      <c r="O4198">
        <v>0</v>
      </c>
      <c r="P4198">
        <v>8</v>
      </c>
      <c r="Q4198">
        <v>8</v>
      </c>
      <c r="R4198">
        <v>461</v>
      </c>
      <c r="S4198">
        <v>-1</v>
      </c>
      <c r="T4198">
        <v>256</v>
      </c>
      <c r="U4198">
        <v>2</v>
      </c>
      <c r="V4198">
        <v>50</v>
      </c>
    </row>
    <row r="4199" spans="1:22" x14ac:dyDescent="0.3">
      <c r="A4199" s="42">
        <v>44056</v>
      </c>
      <c r="B4199" t="s">
        <v>112</v>
      </c>
      <c r="C4199">
        <v>104</v>
      </c>
      <c r="D4199">
        <v>6</v>
      </c>
      <c r="E4199">
        <v>104</v>
      </c>
      <c r="F4199">
        <v>6</v>
      </c>
      <c r="G4199">
        <v>0</v>
      </c>
      <c r="H4199">
        <v>0</v>
      </c>
      <c r="I4199">
        <v>112</v>
      </c>
      <c r="J4199">
        <v>6</v>
      </c>
      <c r="K4199">
        <v>2291</v>
      </c>
      <c r="L4199">
        <v>60</v>
      </c>
      <c r="M4199">
        <v>2403</v>
      </c>
      <c r="N4199">
        <v>66</v>
      </c>
      <c r="O4199">
        <v>0</v>
      </c>
      <c r="P4199">
        <v>0</v>
      </c>
      <c r="Q4199">
        <v>5</v>
      </c>
      <c r="R4199">
        <v>58</v>
      </c>
      <c r="S4199">
        <v>1</v>
      </c>
      <c r="T4199">
        <v>46</v>
      </c>
      <c r="U4199">
        <v>0</v>
      </c>
      <c r="V4199">
        <v>8</v>
      </c>
    </row>
    <row r="4200" spans="1:22" x14ac:dyDescent="0.3">
      <c r="A4200" s="42">
        <v>44056</v>
      </c>
      <c r="B4200" t="s">
        <v>75</v>
      </c>
      <c r="C4200">
        <v>359</v>
      </c>
      <c r="D4200">
        <v>16</v>
      </c>
      <c r="E4200">
        <v>351</v>
      </c>
      <c r="F4200">
        <v>14</v>
      </c>
      <c r="G4200">
        <v>8</v>
      </c>
      <c r="H4200">
        <v>2</v>
      </c>
      <c r="I4200">
        <v>444</v>
      </c>
      <c r="J4200">
        <v>20</v>
      </c>
      <c r="K4200">
        <v>7331</v>
      </c>
      <c r="L4200">
        <v>232</v>
      </c>
      <c r="M4200">
        <v>7775</v>
      </c>
      <c r="N4200">
        <v>252</v>
      </c>
      <c r="O4200">
        <v>0</v>
      </c>
      <c r="P4200">
        <v>4</v>
      </c>
      <c r="Q4200">
        <v>4</v>
      </c>
      <c r="R4200">
        <v>219</v>
      </c>
      <c r="S4200">
        <v>12</v>
      </c>
      <c r="T4200">
        <v>136</v>
      </c>
      <c r="U4200">
        <v>2</v>
      </c>
      <c r="V4200">
        <v>17</v>
      </c>
    </row>
    <row r="4201" spans="1:22" x14ac:dyDescent="0.3">
      <c r="A4201" s="42">
        <v>44056</v>
      </c>
      <c r="B4201" t="s">
        <v>76</v>
      </c>
      <c r="C4201">
        <v>765</v>
      </c>
      <c r="D4201">
        <v>16</v>
      </c>
      <c r="E4201">
        <v>652</v>
      </c>
      <c r="F4201">
        <v>16</v>
      </c>
      <c r="G4201">
        <v>113</v>
      </c>
      <c r="H4201">
        <v>0</v>
      </c>
      <c r="I4201">
        <v>857</v>
      </c>
      <c r="J4201">
        <v>16</v>
      </c>
      <c r="K4201">
        <v>8034</v>
      </c>
      <c r="L4201">
        <v>176</v>
      </c>
      <c r="M4201">
        <v>8891</v>
      </c>
      <c r="N4201">
        <v>192</v>
      </c>
      <c r="O4201">
        <v>1</v>
      </c>
      <c r="P4201">
        <v>9</v>
      </c>
      <c r="Q4201">
        <v>21</v>
      </c>
      <c r="R4201">
        <v>366</v>
      </c>
      <c r="S4201">
        <v>-6</v>
      </c>
      <c r="T4201">
        <v>390</v>
      </c>
      <c r="U4201">
        <v>5</v>
      </c>
      <c r="V4201">
        <v>35</v>
      </c>
    </row>
    <row r="4202" spans="1:22" x14ac:dyDescent="0.3">
      <c r="A4202" s="42">
        <v>44056</v>
      </c>
      <c r="B4202" t="s">
        <v>113</v>
      </c>
      <c r="C4202">
        <v>402</v>
      </c>
      <c r="D4202">
        <v>11</v>
      </c>
      <c r="E4202">
        <v>400</v>
      </c>
      <c r="F4202">
        <v>11</v>
      </c>
      <c r="G4202">
        <v>2</v>
      </c>
      <c r="H4202">
        <v>0</v>
      </c>
      <c r="I4202">
        <v>484</v>
      </c>
      <c r="J4202">
        <v>14</v>
      </c>
      <c r="K4202">
        <v>5513</v>
      </c>
      <c r="L4202">
        <v>133</v>
      </c>
      <c r="M4202">
        <v>5997</v>
      </c>
      <c r="N4202">
        <v>147</v>
      </c>
      <c r="O4202">
        <v>0</v>
      </c>
      <c r="P4202">
        <v>13</v>
      </c>
      <c r="Q4202">
        <v>7</v>
      </c>
      <c r="R4202">
        <v>245</v>
      </c>
      <c r="S4202">
        <v>4</v>
      </c>
      <c r="T4202">
        <v>144</v>
      </c>
      <c r="U4202">
        <v>1</v>
      </c>
      <c r="V4202">
        <v>27</v>
      </c>
    </row>
    <row r="4203" spans="1:22" x14ac:dyDescent="0.3">
      <c r="A4203" s="42">
        <v>44056</v>
      </c>
      <c r="B4203" t="s">
        <v>121</v>
      </c>
      <c r="C4203">
        <v>212</v>
      </c>
      <c r="D4203">
        <v>6</v>
      </c>
      <c r="E4203">
        <v>201</v>
      </c>
      <c r="F4203">
        <v>6</v>
      </c>
      <c r="G4203">
        <v>11</v>
      </c>
      <c r="H4203">
        <v>0</v>
      </c>
      <c r="I4203">
        <v>252</v>
      </c>
      <c r="J4203">
        <v>10</v>
      </c>
      <c r="K4203">
        <v>3249</v>
      </c>
      <c r="L4203">
        <v>49</v>
      </c>
      <c r="M4203">
        <v>3501</v>
      </c>
      <c r="N4203">
        <v>59</v>
      </c>
      <c r="O4203">
        <v>0</v>
      </c>
      <c r="P4203">
        <v>0</v>
      </c>
      <c r="Q4203">
        <v>8</v>
      </c>
      <c r="R4203">
        <v>131</v>
      </c>
      <c r="S4203">
        <v>-2</v>
      </c>
      <c r="T4203">
        <v>81</v>
      </c>
      <c r="U4203">
        <v>0</v>
      </c>
      <c r="V4203">
        <v>11</v>
      </c>
    </row>
    <row r="4204" spans="1:22" x14ac:dyDescent="0.3">
      <c r="A4204" s="42">
        <v>44056</v>
      </c>
      <c r="B4204" t="s">
        <v>63</v>
      </c>
      <c r="C4204">
        <v>552</v>
      </c>
      <c r="D4204">
        <v>28</v>
      </c>
      <c r="E4204">
        <v>518</v>
      </c>
      <c r="F4204">
        <v>28</v>
      </c>
      <c r="G4204">
        <v>34</v>
      </c>
      <c r="H4204">
        <v>0</v>
      </c>
      <c r="I4204">
        <v>648</v>
      </c>
      <c r="J4204">
        <v>38</v>
      </c>
      <c r="K4204">
        <v>8677</v>
      </c>
      <c r="L4204">
        <v>130</v>
      </c>
      <c r="M4204">
        <v>9325</v>
      </c>
      <c r="N4204">
        <v>168</v>
      </c>
      <c r="O4204">
        <v>0</v>
      </c>
      <c r="P4204">
        <v>9</v>
      </c>
      <c r="Q4204">
        <v>4</v>
      </c>
      <c r="R4204">
        <v>165</v>
      </c>
      <c r="S4204">
        <v>24</v>
      </c>
      <c r="T4204">
        <v>378</v>
      </c>
      <c r="U4204">
        <v>1</v>
      </c>
      <c r="V4204">
        <v>33</v>
      </c>
    </row>
    <row r="4205" spans="1:22" x14ac:dyDescent="0.3">
      <c r="A4205" s="42">
        <v>44056</v>
      </c>
      <c r="B4205" t="s">
        <v>87</v>
      </c>
      <c r="C4205">
        <v>124</v>
      </c>
      <c r="D4205">
        <v>2</v>
      </c>
      <c r="E4205">
        <v>121</v>
      </c>
      <c r="F4205">
        <v>2</v>
      </c>
      <c r="G4205">
        <v>3</v>
      </c>
      <c r="H4205">
        <v>0</v>
      </c>
      <c r="I4205">
        <v>144</v>
      </c>
      <c r="J4205">
        <v>3</v>
      </c>
      <c r="K4205">
        <v>1516</v>
      </c>
      <c r="L4205">
        <v>22</v>
      </c>
      <c r="M4205">
        <v>1660</v>
      </c>
      <c r="N4205">
        <v>25</v>
      </c>
      <c r="O4205">
        <v>0</v>
      </c>
      <c r="P4205">
        <v>2</v>
      </c>
      <c r="Q4205">
        <v>1</v>
      </c>
      <c r="R4205">
        <v>88</v>
      </c>
      <c r="S4205">
        <v>1</v>
      </c>
      <c r="T4205">
        <v>34</v>
      </c>
      <c r="U4205">
        <v>1</v>
      </c>
      <c r="V4205">
        <v>16</v>
      </c>
    </row>
    <row r="4206" spans="1:22" x14ac:dyDescent="0.3">
      <c r="A4206" s="42">
        <v>44056</v>
      </c>
      <c r="B4206" t="s">
        <v>64</v>
      </c>
      <c r="C4206">
        <v>1456</v>
      </c>
      <c r="D4206">
        <v>31</v>
      </c>
      <c r="E4206">
        <v>1397</v>
      </c>
      <c r="F4206">
        <v>28</v>
      </c>
      <c r="G4206">
        <v>59</v>
      </c>
      <c r="H4206">
        <v>3</v>
      </c>
      <c r="I4206">
        <v>1595</v>
      </c>
      <c r="J4206">
        <v>33</v>
      </c>
      <c r="K4206">
        <v>12816</v>
      </c>
      <c r="L4206">
        <v>201</v>
      </c>
      <c r="M4206">
        <v>14411</v>
      </c>
      <c r="N4206">
        <v>234</v>
      </c>
      <c r="O4206">
        <v>0</v>
      </c>
      <c r="P4206">
        <v>15</v>
      </c>
      <c r="Q4206">
        <v>47</v>
      </c>
      <c r="R4206">
        <v>1057</v>
      </c>
      <c r="S4206">
        <v>-16</v>
      </c>
      <c r="T4206">
        <v>384</v>
      </c>
      <c r="U4206">
        <v>2</v>
      </c>
      <c r="V4206">
        <v>68</v>
      </c>
    </row>
    <row r="4207" spans="1:22" x14ac:dyDescent="0.3">
      <c r="A4207" s="42">
        <v>44056</v>
      </c>
      <c r="B4207" t="s">
        <v>47</v>
      </c>
      <c r="C4207">
        <v>6547</v>
      </c>
      <c r="D4207">
        <v>139</v>
      </c>
      <c r="E4207">
        <v>6526</v>
      </c>
      <c r="F4207">
        <v>137</v>
      </c>
      <c r="G4207">
        <v>21</v>
      </c>
      <c r="H4207">
        <v>2</v>
      </c>
      <c r="I4207">
        <v>7514</v>
      </c>
      <c r="J4207">
        <v>158</v>
      </c>
      <c r="K4207">
        <v>76847</v>
      </c>
      <c r="L4207">
        <v>2603</v>
      </c>
      <c r="M4207">
        <v>84361</v>
      </c>
      <c r="N4207">
        <v>2761</v>
      </c>
      <c r="O4207">
        <v>1</v>
      </c>
      <c r="P4207">
        <v>56</v>
      </c>
      <c r="Q4207">
        <v>74</v>
      </c>
      <c r="R4207">
        <v>4974</v>
      </c>
      <c r="S4207">
        <v>64</v>
      </c>
      <c r="T4207">
        <v>1517</v>
      </c>
      <c r="U4207">
        <v>4</v>
      </c>
      <c r="V4207">
        <v>267</v>
      </c>
    </row>
    <row r="4208" spans="1:22" x14ac:dyDescent="0.3">
      <c r="A4208" s="42">
        <v>44056</v>
      </c>
      <c r="B4208" t="s">
        <v>122</v>
      </c>
      <c r="C4208">
        <v>83</v>
      </c>
      <c r="D4208">
        <v>1</v>
      </c>
      <c r="E4208">
        <v>77</v>
      </c>
      <c r="F4208">
        <v>1</v>
      </c>
      <c r="G4208">
        <v>6</v>
      </c>
      <c r="H4208">
        <v>0</v>
      </c>
      <c r="I4208">
        <v>93</v>
      </c>
      <c r="J4208">
        <v>1</v>
      </c>
      <c r="K4208">
        <v>1250</v>
      </c>
      <c r="L4208">
        <v>44</v>
      </c>
      <c r="M4208">
        <v>1343</v>
      </c>
      <c r="N4208">
        <v>45</v>
      </c>
      <c r="O4208">
        <v>0</v>
      </c>
      <c r="P4208">
        <v>2</v>
      </c>
      <c r="Q4208">
        <v>0</v>
      </c>
      <c r="R4208">
        <v>25</v>
      </c>
      <c r="S4208">
        <v>1</v>
      </c>
      <c r="T4208">
        <v>56</v>
      </c>
      <c r="U4208">
        <v>1</v>
      </c>
      <c r="V4208">
        <v>8</v>
      </c>
    </row>
    <row r="4209" spans="1:22" x14ac:dyDescent="0.3">
      <c r="A4209" s="42">
        <v>44056</v>
      </c>
      <c r="B4209" t="s">
        <v>102</v>
      </c>
      <c r="C4209">
        <v>975</v>
      </c>
      <c r="D4209">
        <v>7</v>
      </c>
      <c r="E4209">
        <v>935</v>
      </c>
      <c r="F4209">
        <v>7</v>
      </c>
      <c r="G4209">
        <v>40</v>
      </c>
      <c r="H4209">
        <v>0</v>
      </c>
      <c r="I4209">
        <v>1100</v>
      </c>
      <c r="J4209">
        <v>11</v>
      </c>
      <c r="K4209">
        <v>8963</v>
      </c>
      <c r="L4209">
        <v>17</v>
      </c>
      <c r="M4209">
        <v>10063</v>
      </c>
      <c r="N4209">
        <v>28</v>
      </c>
      <c r="O4209">
        <v>0</v>
      </c>
      <c r="P4209">
        <v>18</v>
      </c>
      <c r="Q4209">
        <v>17</v>
      </c>
      <c r="R4209">
        <v>604</v>
      </c>
      <c r="S4209">
        <v>-10</v>
      </c>
      <c r="T4209">
        <v>353</v>
      </c>
      <c r="U4209">
        <v>0</v>
      </c>
      <c r="V4209">
        <v>44</v>
      </c>
    </row>
    <row r="4210" spans="1:22" x14ac:dyDescent="0.3">
      <c r="A4210" s="42">
        <v>44056</v>
      </c>
      <c r="B4210" t="s">
        <v>84</v>
      </c>
      <c r="C4210">
        <v>493</v>
      </c>
      <c r="D4210">
        <v>7</v>
      </c>
      <c r="E4210">
        <v>429</v>
      </c>
      <c r="F4210">
        <v>4</v>
      </c>
      <c r="G4210">
        <v>64</v>
      </c>
      <c r="H4210">
        <v>3</v>
      </c>
      <c r="I4210">
        <v>550</v>
      </c>
      <c r="J4210">
        <v>9</v>
      </c>
      <c r="K4210">
        <v>7357</v>
      </c>
      <c r="L4210">
        <v>46</v>
      </c>
      <c r="M4210">
        <v>7907</v>
      </c>
      <c r="N4210">
        <v>55</v>
      </c>
      <c r="O4210">
        <v>0</v>
      </c>
      <c r="P4210">
        <v>8</v>
      </c>
      <c r="Q4210">
        <v>6</v>
      </c>
      <c r="R4210">
        <v>266</v>
      </c>
      <c r="S4210">
        <v>1</v>
      </c>
      <c r="T4210">
        <v>219</v>
      </c>
      <c r="U4210">
        <v>0</v>
      </c>
      <c r="V4210">
        <v>14</v>
      </c>
    </row>
    <row r="4211" spans="1:22" x14ac:dyDescent="0.3">
      <c r="A4211" s="42">
        <v>44056</v>
      </c>
      <c r="B4211" t="s">
        <v>91</v>
      </c>
      <c r="C4211">
        <v>520</v>
      </c>
      <c r="D4211">
        <v>20</v>
      </c>
      <c r="E4211">
        <v>511</v>
      </c>
      <c r="F4211">
        <v>20</v>
      </c>
      <c r="G4211">
        <v>9</v>
      </c>
      <c r="H4211">
        <v>0</v>
      </c>
      <c r="I4211">
        <v>588</v>
      </c>
      <c r="J4211">
        <v>20</v>
      </c>
      <c r="K4211">
        <v>5983</v>
      </c>
      <c r="L4211">
        <v>113</v>
      </c>
      <c r="M4211">
        <v>6571</v>
      </c>
      <c r="N4211">
        <v>133</v>
      </c>
      <c r="O4211">
        <v>0</v>
      </c>
      <c r="P4211">
        <v>10</v>
      </c>
      <c r="Q4211">
        <v>7</v>
      </c>
      <c r="R4211">
        <v>139</v>
      </c>
      <c r="S4211">
        <v>13</v>
      </c>
      <c r="T4211">
        <v>371</v>
      </c>
      <c r="U4211">
        <v>1</v>
      </c>
      <c r="V4211">
        <v>41</v>
      </c>
    </row>
    <row r="4212" spans="1:22" x14ac:dyDescent="0.3">
      <c r="A4212" s="42">
        <v>44056</v>
      </c>
      <c r="B4212" t="s">
        <v>108</v>
      </c>
      <c r="C4212">
        <v>547</v>
      </c>
      <c r="D4212">
        <v>25</v>
      </c>
      <c r="E4212">
        <v>527</v>
      </c>
      <c r="F4212">
        <v>25</v>
      </c>
      <c r="G4212">
        <v>20</v>
      </c>
      <c r="H4212">
        <v>0</v>
      </c>
      <c r="I4212">
        <v>580</v>
      </c>
      <c r="J4212">
        <v>26</v>
      </c>
      <c r="K4212">
        <v>3702</v>
      </c>
      <c r="L4212">
        <v>78</v>
      </c>
      <c r="M4212">
        <v>4282</v>
      </c>
      <c r="N4212">
        <v>104</v>
      </c>
      <c r="O4212">
        <v>0</v>
      </c>
      <c r="P4212">
        <v>7</v>
      </c>
      <c r="Q4212">
        <v>14</v>
      </c>
      <c r="R4212">
        <v>242</v>
      </c>
      <c r="S4212">
        <v>11</v>
      </c>
      <c r="T4212">
        <v>298</v>
      </c>
      <c r="U4212">
        <v>0</v>
      </c>
      <c r="V4212">
        <v>21</v>
      </c>
    </row>
    <row r="4213" spans="1:22" x14ac:dyDescent="0.3">
      <c r="A4213" s="42">
        <v>44056</v>
      </c>
      <c r="B4213" t="s">
        <v>123</v>
      </c>
      <c r="C4213">
        <v>636</v>
      </c>
      <c r="D4213">
        <v>10</v>
      </c>
      <c r="E4213">
        <v>526</v>
      </c>
      <c r="F4213">
        <v>8</v>
      </c>
      <c r="G4213">
        <v>110</v>
      </c>
      <c r="H4213">
        <v>2</v>
      </c>
      <c r="I4213">
        <v>744</v>
      </c>
      <c r="J4213">
        <v>14</v>
      </c>
      <c r="K4213">
        <v>4826</v>
      </c>
      <c r="L4213">
        <v>31</v>
      </c>
      <c r="M4213">
        <v>5570</v>
      </c>
      <c r="N4213">
        <v>45</v>
      </c>
      <c r="O4213">
        <v>0</v>
      </c>
      <c r="P4213">
        <v>2</v>
      </c>
      <c r="Q4213">
        <v>17</v>
      </c>
      <c r="R4213">
        <v>302</v>
      </c>
      <c r="S4213">
        <v>-7</v>
      </c>
      <c r="T4213">
        <v>332</v>
      </c>
      <c r="U4213">
        <v>2</v>
      </c>
      <c r="V4213">
        <v>19</v>
      </c>
    </row>
    <row r="4214" spans="1:22" x14ac:dyDescent="0.3">
      <c r="A4214" s="42">
        <v>44056</v>
      </c>
      <c r="B4214" t="s">
        <v>109</v>
      </c>
      <c r="C4214">
        <v>307</v>
      </c>
      <c r="D4214">
        <v>4</v>
      </c>
      <c r="E4214">
        <v>301</v>
      </c>
      <c r="F4214">
        <v>4</v>
      </c>
      <c r="G4214">
        <v>6</v>
      </c>
      <c r="H4214">
        <v>0</v>
      </c>
      <c r="I4214">
        <v>362</v>
      </c>
      <c r="J4214">
        <v>5</v>
      </c>
      <c r="K4214">
        <v>5875</v>
      </c>
      <c r="L4214">
        <v>86</v>
      </c>
      <c r="M4214">
        <v>6237</v>
      </c>
      <c r="N4214">
        <v>91</v>
      </c>
      <c r="O4214">
        <v>1</v>
      </c>
      <c r="P4214">
        <v>1</v>
      </c>
      <c r="Q4214">
        <v>20</v>
      </c>
      <c r="R4214">
        <v>139</v>
      </c>
      <c r="S4214">
        <v>-17</v>
      </c>
      <c r="T4214">
        <v>167</v>
      </c>
      <c r="U4214">
        <v>0</v>
      </c>
      <c r="V4214">
        <v>19</v>
      </c>
    </row>
    <row r="4215" spans="1:22" x14ac:dyDescent="0.3">
      <c r="A4215" s="42">
        <v>44056</v>
      </c>
      <c r="B4215" t="s">
        <v>124</v>
      </c>
      <c r="C4215">
        <v>290</v>
      </c>
      <c r="D4215">
        <v>14</v>
      </c>
      <c r="E4215">
        <v>275</v>
      </c>
      <c r="F4215">
        <v>14</v>
      </c>
      <c r="G4215">
        <v>15</v>
      </c>
      <c r="H4215">
        <v>0</v>
      </c>
      <c r="I4215">
        <v>365</v>
      </c>
      <c r="J4215">
        <v>14</v>
      </c>
      <c r="K4215">
        <v>3599</v>
      </c>
      <c r="L4215">
        <v>146</v>
      </c>
      <c r="M4215">
        <v>3964</v>
      </c>
      <c r="N4215">
        <v>160</v>
      </c>
      <c r="O4215">
        <v>1</v>
      </c>
      <c r="P4215">
        <v>1</v>
      </c>
      <c r="Q4215">
        <v>3</v>
      </c>
      <c r="R4215">
        <v>163</v>
      </c>
      <c r="S4215">
        <v>10</v>
      </c>
      <c r="T4215">
        <v>126</v>
      </c>
      <c r="U4215">
        <v>0</v>
      </c>
      <c r="V4215">
        <v>6</v>
      </c>
    </row>
    <row r="4216" spans="1:22" x14ac:dyDescent="0.3">
      <c r="A4216" s="42">
        <v>44056</v>
      </c>
      <c r="B4216" t="s">
        <v>77</v>
      </c>
      <c r="C4216">
        <v>63</v>
      </c>
      <c r="D4216">
        <v>1</v>
      </c>
      <c r="E4216">
        <v>62</v>
      </c>
      <c r="F4216">
        <v>1</v>
      </c>
      <c r="G4216">
        <v>1</v>
      </c>
      <c r="H4216">
        <v>0</v>
      </c>
      <c r="I4216">
        <v>74</v>
      </c>
      <c r="J4216">
        <v>1</v>
      </c>
      <c r="K4216">
        <v>1276</v>
      </c>
      <c r="L4216">
        <v>9</v>
      </c>
      <c r="M4216">
        <v>1350</v>
      </c>
      <c r="N4216">
        <v>10</v>
      </c>
      <c r="O4216">
        <v>0</v>
      </c>
      <c r="P4216">
        <v>0</v>
      </c>
      <c r="Q4216">
        <v>0</v>
      </c>
      <c r="R4216">
        <v>34</v>
      </c>
      <c r="S4216">
        <v>1</v>
      </c>
      <c r="T4216">
        <v>29</v>
      </c>
      <c r="U4216">
        <v>0</v>
      </c>
      <c r="V4216">
        <v>5</v>
      </c>
    </row>
    <row r="4217" spans="1:22" x14ac:dyDescent="0.3">
      <c r="A4217" s="42">
        <v>44056</v>
      </c>
      <c r="B4217" t="s">
        <v>125</v>
      </c>
      <c r="C4217">
        <v>131</v>
      </c>
      <c r="D4217">
        <v>0</v>
      </c>
      <c r="E4217">
        <v>119</v>
      </c>
      <c r="F4217">
        <v>-1</v>
      </c>
      <c r="G4217">
        <v>12</v>
      </c>
      <c r="H4217">
        <v>1</v>
      </c>
      <c r="I4217">
        <v>151</v>
      </c>
      <c r="J4217">
        <v>0</v>
      </c>
      <c r="K4217">
        <v>3245</v>
      </c>
      <c r="L4217">
        <v>42</v>
      </c>
      <c r="M4217">
        <v>3396</v>
      </c>
      <c r="N4217">
        <v>42</v>
      </c>
      <c r="O4217">
        <v>0</v>
      </c>
      <c r="P4217">
        <v>3</v>
      </c>
      <c r="Q4217">
        <v>1</v>
      </c>
      <c r="R4217">
        <v>51</v>
      </c>
      <c r="S4217">
        <v>-1</v>
      </c>
      <c r="T4217">
        <v>77</v>
      </c>
      <c r="U4217">
        <v>0</v>
      </c>
      <c r="V4217">
        <v>3</v>
      </c>
    </row>
    <row r="4218" spans="1:22" x14ac:dyDescent="0.3">
      <c r="A4218" s="42">
        <v>44056</v>
      </c>
      <c r="B4218" t="s">
        <v>126</v>
      </c>
      <c r="C4218">
        <v>137</v>
      </c>
      <c r="D4218">
        <v>6</v>
      </c>
      <c r="E4218">
        <v>132</v>
      </c>
      <c r="F4218">
        <v>6</v>
      </c>
      <c r="G4218">
        <v>5</v>
      </c>
      <c r="H4218">
        <v>0</v>
      </c>
      <c r="I4218">
        <v>155</v>
      </c>
      <c r="J4218">
        <v>6</v>
      </c>
      <c r="K4218">
        <v>1594</v>
      </c>
      <c r="L4218">
        <v>26</v>
      </c>
      <c r="M4218">
        <v>1749</v>
      </c>
      <c r="N4218">
        <v>32</v>
      </c>
      <c r="O4218">
        <v>0</v>
      </c>
      <c r="P4218">
        <v>1</v>
      </c>
      <c r="Q4218">
        <v>0</v>
      </c>
      <c r="R4218">
        <v>100</v>
      </c>
      <c r="S4218">
        <v>6</v>
      </c>
      <c r="T4218">
        <v>36</v>
      </c>
      <c r="U4218">
        <v>0</v>
      </c>
      <c r="V4218">
        <v>7</v>
      </c>
    </row>
    <row r="4219" spans="1:22" x14ac:dyDescent="0.3">
      <c r="A4219" s="42">
        <v>44056</v>
      </c>
      <c r="B4219" t="s">
        <v>48</v>
      </c>
      <c r="C4219">
        <v>616</v>
      </c>
      <c r="D4219">
        <v>20</v>
      </c>
      <c r="E4219">
        <v>554</v>
      </c>
      <c r="F4219">
        <v>22</v>
      </c>
      <c r="G4219">
        <v>62</v>
      </c>
      <c r="H4219">
        <v>-2</v>
      </c>
      <c r="I4219">
        <v>661</v>
      </c>
      <c r="J4219">
        <v>20</v>
      </c>
      <c r="K4219">
        <v>8842</v>
      </c>
      <c r="L4219">
        <v>131</v>
      </c>
      <c r="M4219">
        <v>9503</v>
      </c>
      <c r="N4219">
        <v>151</v>
      </c>
      <c r="O4219">
        <v>0</v>
      </c>
      <c r="P4219">
        <v>4</v>
      </c>
      <c r="Q4219">
        <v>13</v>
      </c>
      <c r="R4219">
        <v>400</v>
      </c>
      <c r="S4219">
        <v>7</v>
      </c>
      <c r="T4219">
        <v>212</v>
      </c>
      <c r="U4219">
        <v>1</v>
      </c>
      <c r="V4219">
        <v>29</v>
      </c>
    </row>
    <row r="4220" spans="1:22" x14ac:dyDescent="0.3">
      <c r="A4220" s="42">
        <v>44056</v>
      </c>
      <c r="B4220" t="s">
        <v>103</v>
      </c>
      <c r="C4220">
        <v>318</v>
      </c>
      <c r="D4220">
        <v>11</v>
      </c>
      <c r="E4220">
        <v>314</v>
      </c>
      <c r="F4220">
        <v>11</v>
      </c>
      <c r="G4220">
        <v>4</v>
      </c>
      <c r="H4220">
        <v>0</v>
      </c>
      <c r="I4220">
        <v>335</v>
      </c>
      <c r="J4220">
        <v>16</v>
      </c>
      <c r="K4220">
        <v>4059</v>
      </c>
      <c r="L4220">
        <v>49</v>
      </c>
      <c r="M4220">
        <v>4394</v>
      </c>
      <c r="N4220">
        <v>65</v>
      </c>
      <c r="O4220">
        <v>0</v>
      </c>
      <c r="P4220">
        <v>0</v>
      </c>
      <c r="Q4220">
        <v>2</v>
      </c>
      <c r="R4220">
        <v>47</v>
      </c>
      <c r="S4220">
        <v>9</v>
      </c>
      <c r="T4220">
        <v>271</v>
      </c>
      <c r="U4220">
        <v>0</v>
      </c>
      <c r="V4220">
        <v>10</v>
      </c>
    </row>
    <row r="4221" spans="1:22" x14ac:dyDescent="0.3">
      <c r="A4221" s="42">
        <v>44056</v>
      </c>
      <c r="B4221" t="s">
        <v>46</v>
      </c>
      <c r="C4221">
        <v>4946</v>
      </c>
      <c r="D4221">
        <v>94</v>
      </c>
      <c r="E4221">
        <v>4780</v>
      </c>
      <c r="F4221">
        <v>84</v>
      </c>
      <c r="G4221">
        <v>166</v>
      </c>
      <c r="H4221">
        <v>10</v>
      </c>
      <c r="I4221">
        <v>5557</v>
      </c>
      <c r="J4221">
        <v>111</v>
      </c>
      <c r="K4221">
        <v>80534</v>
      </c>
      <c r="L4221">
        <v>1002</v>
      </c>
      <c r="M4221">
        <v>86091</v>
      </c>
      <c r="N4221">
        <v>1113</v>
      </c>
      <c r="O4221">
        <v>1</v>
      </c>
      <c r="P4221">
        <v>41</v>
      </c>
      <c r="Q4221">
        <v>90</v>
      </c>
      <c r="R4221">
        <v>3077</v>
      </c>
      <c r="S4221">
        <v>3</v>
      </c>
      <c r="T4221">
        <v>1828</v>
      </c>
      <c r="U4221">
        <v>2</v>
      </c>
      <c r="V4221">
        <v>218</v>
      </c>
    </row>
    <row r="4222" spans="1:22" x14ac:dyDescent="0.3">
      <c r="A4222" s="42">
        <v>44056</v>
      </c>
      <c r="B4222" t="s">
        <v>127</v>
      </c>
      <c r="C4222">
        <v>798</v>
      </c>
      <c r="D4222">
        <v>2</v>
      </c>
      <c r="E4222">
        <v>792</v>
      </c>
      <c r="F4222">
        <v>2</v>
      </c>
      <c r="G4222">
        <v>6</v>
      </c>
      <c r="H4222">
        <v>0</v>
      </c>
      <c r="I4222">
        <v>975</v>
      </c>
      <c r="J4222">
        <v>4</v>
      </c>
      <c r="K4222">
        <v>4597</v>
      </c>
      <c r="L4222">
        <v>73</v>
      </c>
      <c r="M4222">
        <v>5572</v>
      </c>
      <c r="N4222">
        <v>77</v>
      </c>
      <c r="O4222">
        <v>0</v>
      </c>
      <c r="P4222">
        <v>0</v>
      </c>
      <c r="Q4222">
        <v>1</v>
      </c>
      <c r="R4222">
        <v>718</v>
      </c>
      <c r="S4222">
        <v>1</v>
      </c>
      <c r="T4222">
        <v>80</v>
      </c>
      <c r="U4222">
        <v>0</v>
      </c>
      <c r="V4222">
        <v>4</v>
      </c>
    </row>
    <row r="4223" spans="1:22" x14ac:dyDescent="0.3">
      <c r="A4223" s="42">
        <v>44056</v>
      </c>
      <c r="B4223" t="s">
        <v>128</v>
      </c>
      <c r="C4223">
        <v>535</v>
      </c>
      <c r="D4223">
        <v>12</v>
      </c>
      <c r="E4223">
        <v>520</v>
      </c>
      <c r="F4223">
        <v>10</v>
      </c>
      <c r="G4223">
        <v>15</v>
      </c>
      <c r="H4223">
        <v>2</v>
      </c>
      <c r="I4223">
        <v>597</v>
      </c>
      <c r="J4223">
        <v>10</v>
      </c>
      <c r="K4223">
        <v>6773</v>
      </c>
      <c r="L4223">
        <v>47</v>
      </c>
      <c r="M4223">
        <v>7370</v>
      </c>
      <c r="N4223">
        <v>57</v>
      </c>
      <c r="O4223">
        <v>0</v>
      </c>
      <c r="P4223">
        <v>9</v>
      </c>
      <c r="Q4223">
        <v>12</v>
      </c>
      <c r="R4223">
        <v>295</v>
      </c>
      <c r="S4223">
        <v>0</v>
      </c>
      <c r="T4223">
        <v>231</v>
      </c>
      <c r="U4223">
        <v>0</v>
      </c>
      <c r="V4223">
        <v>29</v>
      </c>
    </row>
    <row r="4224" spans="1:22" x14ac:dyDescent="0.3">
      <c r="A4224" s="42">
        <v>44056</v>
      </c>
      <c r="B4224" t="s">
        <v>114</v>
      </c>
      <c r="C4224">
        <v>613</v>
      </c>
      <c r="D4224">
        <v>20</v>
      </c>
      <c r="E4224">
        <v>608</v>
      </c>
      <c r="F4224">
        <v>21</v>
      </c>
      <c r="G4224">
        <v>5</v>
      </c>
      <c r="H4224">
        <v>-1</v>
      </c>
      <c r="I4224">
        <v>722</v>
      </c>
      <c r="J4224">
        <v>24</v>
      </c>
      <c r="K4224">
        <v>6758</v>
      </c>
      <c r="L4224">
        <v>121</v>
      </c>
      <c r="M4224">
        <v>7480</v>
      </c>
      <c r="N4224">
        <v>145</v>
      </c>
      <c r="O4224">
        <v>0</v>
      </c>
      <c r="P4224">
        <v>7</v>
      </c>
      <c r="Q4224">
        <v>7</v>
      </c>
      <c r="R4224">
        <v>338</v>
      </c>
      <c r="S4224">
        <v>13</v>
      </c>
      <c r="T4224">
        <v>268</v>
      </c>
      <c r="U4224">
        <v>0</v>
      </c>
      <c r="V4224">
        <v>25</v>
      </c>
    </row>
    <row r="4225" spans="1:22" x14ac:dyDescent="0.3">
      <c r="A4225" s="42">
        <v>44056</v>
      </c>
      <c r="B4225" t="s">
        <v>92</v>
      </c>
      <c r="C4225">
        <v>80</v>
      </c>
      <c r="D4225">
        <v>4</v>
      </c>
      <c r="E4225">
        <v>80</v>
      </c>
      <c r="F4225">
        <v>4</v>
      </c>
      <c r="G4225">
        <v>0</v>
      </c>
      <c r="H4225">
        <v>0</v>
      </c>
      <c r="I4225">
        <v>88</v>
      </c>
      <c r="J4225">
        <v>4</v>
      </c>
      <c r="K4225">
        <v>2460</v>
      </c>
      <c r="L4225">
        <v>71</v>
      </c>
      <c r="M4225">
        <v>2548</v>
      </c>
      <c r="N4225">
        <v>75</v>
      </c>
      <c r="O4225">
        <v>0</v>
      </c>
      <c r="P4225">
        <v>1</v>
      </c>
      <c r="Q4225">
        <v>1</v>
      </c>
      <c r="R4225">
        <v>30</v>
      </c>
      <c r="S4225">
        <v>3</v>
      </c>
      <c r="T4225">
        <v>49</v>
      </c>
      <c r="U4225">
        <v>1</v>
      </c>
      <c r="V4225">
        <v>7</v>
      </c>
    </row>
    <row r="4226" spans="1:22" x14ac:dyDescent="0.3">
      <c r="A4226" s="42">
        <v>44056</v>
      </c>
      <c r="B4226" t="s">
        <v>85</v>
      </c>
      <c r="C4226">
        <v>325</v>
      </c>
      <c r="D4226">
        <v>5</v>
      </c>
      <c r="E4226">
        <v>322</v>
      </c>
      <c r="F4226">
        <v>4</v>
      </c>
      <c r="G4226">
        <v>3</v>
      </c>
      <c r="H4226">
        <v>1</v>
      </c>
      <c r="I4226">
        <v>399</v>
      </c>
      <c r="J4226">
        <v>6</v>
      </c>
      <c r="K4226">
        <v>4693</v>
      </c>
      <c r="L4226">
        <v>40</v>
      </c>
      <c r="M4226">
        <v>5092</v>
      </c>
      <c r="N4226">
        <v>46</v>
      </c>
      <c r="O4226">
        <v>0</v>
      </c>
      <c r="P4226">
        <v>1</v>
      </c>
      <c r="Q4226">
        <v>5</v>
      </c>
      <c r="R4226">
        <v>182</v>
      </c>
      <c r="S4226">
        <v>0</v>
      </c>
      <c r="T4226">
        <v>142</v>
      </c>
      <c r="U4226">
        <v>0</v>
      </c>
      <c r="V4226">
        <v>11</v>
      </c>
    </row>
    <row r="4227" spans="1:22" x14ac:dyDescent="0.3">
      <c r="A4227" s="42">
        <v>44056</v>
      </c>
      <c r="B4227" t="s">
        <v>78</v>
      </c>
      <c r="C4227">
        <v>779</v>
      </c>
      <c r="D4227">
        <v>5</v>
      </c>
      <c r="E4227">
        <v>756</v>
      </c>
      <c r="F4227">
        <v>5</v>
      </c>
      <c r="G4227">
        <v>23</v>
      </c>
      <c r="H4227">
        <v>0</v>
      </c>
      <c r="I4227">
        <v>859</v>
      </c>
      <c r="J4227">
        <v>7</v>
      </c>
      <c r="K4227">
        <v>7816</v>
      </c>
      <c r="L4227">
        <v>128</v>
      </c>
      <c r="M4227">
        <v>8675</v>
      </c>
      <c r="N4227">
        <v>135</v>
      </c>
      <c r="O4227">
        <v>0</v>
      </c>
      <c r="P4227">
        <v>3</v>
      </c>
      <c r="Q4227">
        <v>16</v>
      </c>
      <c r="R4227">
        <v>531</v>
      </c>
      <c r="S4227">
        <v>-11</v>
      </c>
      <c r="T4227">
        <v>245</v>
      </c>
      <c r="U4227">
        <v>1</v>
      </c>
      <c r="V4227">
        <v>21</v>
      </c>
    </row>
    <row r="4228" spans="1:22" x14ac:dyDescent="0.3">
      <c r="A4228" s="42">
        <v>44056</v>
      </c>
      <c r="B4228" t="s">
        <v>96</v>
      </c>
      <c r="C4228">
        <v>873</v>
      </c>
      <c r="D4228">
        <v>3</v>
      </c>
      <c r="E4228">
        <v>865</v>
      </c>
      <c r="F4228">
        <v>3</v>
      </c>
      <c r="G4228">
        <v>8</v>
      </c>
      <c r="H4228">
        <v>0</v>
      </c>
      <c r="I4228">
        <v>1037</v>
      </c>
      <c r="J4228">
        <v>3</v>
      </c>
      <c r="K4228">
        <v>4943</v>
      </c>
      <c r="L4228">
        <v>64</v>
      </c>
      <c r="M4228">
        <v>5980</v>
      </c>
      <c r="N4228">
        <v>67</v>
      </c>
      <c r="O4228">
        <v>0</v>
      </c>
      <c r="P4228">
        <v>13</v>
      </c>
      <c r="Q4228">
        <v>8</v>
      </c>
      <c r="R4228">
        <v>751</v>
      </c>
      <c r="S4228">
        <v>-5</v>
      </c>
      <c r="T4228">
        <v>109</v>
      </c>
      <c r="U4228">
        <v>0</v>
      </c>
      <c r="V4228">
        <v>60</v>
      </c>
    </row>
    <row r="4229" spans="1:22" x14ac:dyDescent="0.3">
      <c r="A4229" s="42">
        <v>44056</v>
      </c>
      <c r="B4229" t="s">
        <v>88</v>
      </c>
      <c r="C4229">
        <v>1244</v>
      </c>
      <c r="D4229">
        <v>22</v>
      </c>
      <c r="E4229">
        <v>1212</v>
      </c>
      <c r="F4229">
        <v>19</v>
      </c>
      <c r="G4229">
        <v>32</v>
      </c>
      <c r="H4229">
        <v>3</v>
      </c>
      <c r="I4229">
        <v>1377</v>
      </c>
      <c r="J4229">
        <v>19</v>
      </c>
      <c r="K4229">
        <v>15470</v>
      </c>
      <c r="L4229">
        <v>133</v>
      </c>
      <c r="M4229">
        <v>16847</v>
      </c>
      <c r="N4229">
        <v>152</v>
      </c>
      <c r="O4229">
        <v>2</v>
      </c>
      <c r="P4229">
        <v>23</v>
      </c>
      <c r="Q4229">
        <v>28</v>
      </c>
      <c r="R4229">
        <v>831</v>
      </c>
      <c r="S4229">
        <v>-8</v>
      </c>
      <c r="T4229">
        <v>390</v>
      </c>
      <c r="U4229">
        <v>3</v>
      </c>
      <c r="V4229">
        <v>70</v>
      </c>
    </row>
    <row r="4230" spans="1:22" x14ac:dyDescent="0.3">
      <c r="A4230" s="42">
        <v>44056</v>
      </c>
      <c r="B4230" t="s">
        <v>79</v>
      </c>
      <c r="C4230">
        <v>239</v>
      </c>
      <c r="D4230">
        <v>9</v>
      </c>
      <c r="E4230">
        <v>237</v>
      </c>
      <c r="F4230">
        <v>8</v>
      </c>
      <c r="G4230">
        <v>2</v>
      </c>
      <c r="H4230">
        <v>1</v>
      </c>
      <c r="I4230">
        <v>295</v>
      </c>
      <c r="J4230">
        <v>10</v>
      </c>
      <c r="K4230">
        <v>3634</v>
      </c>
      <c r="L4230">
        <v>119</v>
      </c>
      <c r="M4230">
        <v>3929</v>
      </c>
      <c r="N4230">
        <v>129</v>
      </c>
      <c r="O4230">
        <v>0</v>
      </c>
      <c r="P4230">
        <v>5</v>
      </c>
      <c r="Q4230">
        <v>5</v>
      </c>
      <c r="R4230">
        <v>166</v>
      </c>
      <c r="S4230">
        <v>4</v>
      </c>
      <c r="T4230">
        <v>68</v>
      </c>
      <c r="U4230">
        <v>0</v>
      </c>
      <c r="V4230">
        <v>22</v>
      </c>
    </row>
    <row r="4231" spans="1:22" x14ac:dyDescent="0.3">
      <c r="A4231" s="42">
        <v>44056</v>
      </c>
      <c r="B4231" t="s">
        <v>115</v>
      </c>
      <c r="C4231">
        <v>325</v>
      </c>
      <c r="D4231">
        <v>15</v>
      </c>
      <c r="E4231">
        <v>325</v>
      </c>
      <c r="F4231">
        <v>16</v>
      </c>
      <c r="G4231">
        <v>0</v>
      </c>
      <c r="H4231">
        <v>-1</v>
      </c>
      <c r="I4231">
        <v>372</v>
      </c>
      <c r="J4231">
        <v>16</v>
      </c>
      <c r="K4231">
        <v>5015</v>
      </c>
      <c r="L4231">
        <v>112</v>
      </c>
      <c r="M4231">
        <v>5387</v>
      </c>
      <c r="N4231">
        <v>128</v>
      </c>
      <c r="O4231">
        <v>0</v>
      </c>
      <c r="P4231">
        <v>4</v>
      </c>
      <c r="Q4231">
        <v>3</v>
      </c>
      <c r="R4231">
        <v>181</v>
      </c>
      <c r="S4231">
        <v>12</v>
      </c>
      <c r="T4231">
        <v>140</v>
      </c>
      <c r="U4231">
        <v>0</v>
      </c>
      <c r="V4231">
        <v>15</v>
      </c>
    </row>
    <row r="4232" spans="1:22" x14ac:dyDescent="0.3">
      <c r="A4232" s="42">
        <v>44056</v>
      </c>
      <c r="B4232" t="s">
        <v>2</v>
      </c>
      <c r="C4232">
        <v>1329</v>
      </c>
      <c r="D4232">
        <v>30</v>
      </c>
      <c r="E4232">
        <v>1322</v>
      </c>
      <c r="F4232">
        <v>30</v>
      </c>
      <c r="G4232">
        <v>7</v>
      </c>
      <c r="H4232">
        <v>0</v>
      </c>
      <c r="I4232">
        <v>1560</v>
      </c>
      <c r="J4232">
        <v>39</v>
      </c>
      <c r="K4232">
        <v>13648</v>
      </c>
      <c r="L4232">
        <v>388</v>
      </c>
      <c r="M4232">
        <v>15208</v>
      </c>
      <c r="N4232">
        <v>427</v>
      </c>
      <c r="O4232">
        <v>1</v>
      </c>
      <c r="P4232">
        <v>9</v>
      </c>
      <c r="Q4232">
        <v>23</v>
      </c>
      <c r="R4232">
        <v>771</v>
      </c>
      <c r="S4232">
        <v>6</v>
      </c>
      <c r="T4232">
        <v>549</v>
      </c>
      <c r="U4232">
        <v>1</v>
      </c>
      <c r="V4232">
        <v>44</v>
      </c>
    </row>
    <row r="4233" spans="1:22" x14ac:dyDescent="0.3">
      <c r="A4233" s="42">
        <v>44056</v>
      </c>
      <c r="B4233" t="s">
        <v>80</v>
      </c>
      <c r="C4233">
        <v>583</v>
      </c>
      <c r="D4233">
        <v>16</v>
      </c>
      <c r="E4233">
        <v>578</v>
      </c>
      <c r="F4233">
        <v>16</v>
      </c>
      <c r="G4233">
        <v>5</v>
      </c>
      <c r="H4233">
        <v>0</v>
      </c>
      <c r="I4233">
        <v>708</v>
      </c>
      <c r="J4233">
        <v>21</v>
      </c>
      <c r="K4233">
        <v>9303</v>
      </c>
      <c r="L4233">
        <v>144</v>
      </c>
      <c r="M4233">
        <v>10011</v>
      </c>
      <c r="N4233">
        <v>165</v>
      </c>
      <c r="O4233">
        <v>0</v>
      </c>
      <c r="P4233">
        <v>20</v>
      </c>
      <c r="Q4233">
        <v>10</v>
      </c>
      <c r="R4233">
        <v>403</v>
      </c>
      <c r="S4233">
        <v>6</v>
      </c>
      <c r="T4233">
        <v>160</v>
      </c>
      <c r="U4233">
        <v>0</v>
      </c>
      <c r="V4233">
        <v>38</v>
      </c>
    </row>
    <row r="4234" spans="1:22" x14ac:dyDescent="0.3">
      <c r="A4234" s="42">
        <v>44056</v>
      </c>
      <c r="B4234" t="s">
        <v>110</v>
      </c>
      <c r="C4234">
        <v>400</v>
      </c>
      <c r="D4234">
        <v>3</v>
      </c>
      <c r="E4234">
        <v>347</v>
      </c>
      <c r="F4234">
        <v>1</v>
      </c>
      <c r="G4234">
        <v>53</v>
      </c>
      <c r="H4234">
        <v>2</v>
      </c>
      <c r="I4234">
        <v>455</v>
      </c>
      <c r="J4234">
        <v>6</v>
      </c>
      <c r="K4234">
        <v>3983</v>
      </c>
      <c r="L4234">
        <v>143</v>
      </c>
      <c r="M4234">
        <v>4438</v>
      </c>
      <c r="N4234">
        <v>149</v>
      </c>
      <c r="O4234">
        <v>0</v>
      </c>
      <c r="P4234">
        <v>6</v>
      </c>
      <c r="Q4234">
        <v>9</v>
      </c>
      <c r="R4234">
        <v>212</v>
      </c>
      <c r="S4234">
        <v>-6</v>
      </c>
      <c r="T4234">
        <v>182</v>
      </c>
      <c r="U4234">
        <v>0</v>
      </c>
      <c r="V4234">
        <v>22</v>
      </c>
    </row>
    <row r="4235" spans="1:22" x14ac:dyDescent="0.3">
      <c r="A4235" s="42">
        <v>44056</v>
      </c>
      <c r="B4235" t="s">
        <v>97</v>
      </c>
      <c r="C4235">
        <v>113</v>
      </c>
      <c r="D4235">
        <v>4</v>
      </c>
      <c r="E4235">
        <v>113</v>
      </c>
      <c r="F4235">
        <v>4</v>
      </c>
      <c r="G4235">
        <v>0</v>
      </c>
      <c r="H4235">
        <v>0</v>
      </c>
      <c r="I4235">
        <v>136</v>
      </c>
      <c r="J4235">
        <v>3</v>
      </c>
      <c r="K4235">
        <v>1839</v>
      </c>
      <c r="L4235">
        <v>29</v>
      </c>
      <c r="M4235">
        <v>1975</v>
      </c>
      <c r="N4235">
        <v>32</v>
      </c>
      <c r="O4235">
        <v>0</v>
      </c>
      <c r="P4235">
        <v>0</v>
      </c>
      <c r="Q4235">
        <v>6</v>
      </c>
      <c r="R4235">
        <v>79</v>
      </c>
      <c r="S4235">
        <v>-2</v>
      </c>
      <c r="T4235">
        <v>34</v>
      </c>
      <c r="U4235">
        <v>0</v>
      </c>
      <c r="V4235">
        <v>5</v>
      </c>
    </row>
    <row r="4236" spans="1:22" x14ac:dyDescent="0.3">
      <c r="A4236" s="42">
        <v>44056</v>
      </c>
      <c r="B4236" t="s">
        <v>70</v>
      </c>
      <c r="C4236">
        <v>469</v>
      </c>
      <c r="D4236">
        <v>11</v>
      </c>
      <c r="E4236">
        <v>456</v>
      </c>
      <c r="F4236">
        <v>11</v>
      </c>
      <c r="G4236">
        <v>13</v>
      </c>
      <c r="H4236">
        <v>0</v>
      </c>
      <c r="I4236">
        <v>534</v>
      </c>
      <c r="J4236">
        <v>14</v>
      </c>
      <c r="K4236">
        <v>5526</v>
      </c>
      <c r="L4236">
        <v>93</v>
      </c>
      <c r="M4236">
        <v>6060</v>
      </c>
      <c r="N4236">
        <v>107</v>
      </c>
      <c r="O4236">
        <v>1</v>
      </c>
      <c r="P4236">
        <v>10</v>
      </c>
      <c r="Q4236">
        <v>9</v>
      </c>
      <c r="R4236">
        <v>270</v>
      </c>
      <c r="S4236">
        <v>1</v>
      </c>
      <c r="T4236">
        <v>189</v>
      </c>
      <c r="U4236">
        <v>0</v>
      </c>
      <c r="V4236">
        <v>36</v>
      </c>
    </row>
    <row r="4237" spans="1:22" x14ac:dyDescent="0.3">
      <c r="A4237" s="42">
        <v>44056</v>
      </c>
      <c r="B4237" t="s">
        <v>56</v>
      </c>
      <c r="C4237">
        <v>2041</v>
      </c>
      <c r="D4237">
        <v>26</v>
      </c>
      <c r="E4237">
        <v>2014</v>
      </c>
      <c r="F4237">
        <v>27</v>
      </c>
      <c r="G4237">
        <v>27</v>
      </c>
      <c r="H4237">
        <v>-1</v>
      </c>
      <c r="I4237">
        <v>2364</v>
      </c>
      <c r="J4237">
        <v>33</v>
      </c>
      <c r="K4237">
        <v>25977</v>
      </c>
      <c r="L4237">
        <v>300</v>
      </c>
      <c r="M4237">
        <v>28341</v>
      </c>
      <c r="N4237">
        <v>333</v>
      </c>
      <c r="O4237">
        <v>1</v>
      </c>
      <c r="P4237">
        <v>15</v>
      </c>
      <c r="Q4237">
        <v>18</v>
      </c>
      <c r="R4237">
        <v>977</v>
      </c>
      <c r="S4237">
        <v>7</v>
      </c>
      <c r="T4237">
        <v>1049</v>
      </c>
      <c r="U4237">
        <v>3</v>
      </c>
      <c r="V4237">
        <v>90</v>
      </c>
    </row>
    <row r="4238" spans="1:22" x14ac:dyDescent="0.3">
      <c r="A4238" s="42">
        <v>44056</v>
      </c>
      <c r="B4238" t="s">
        <v>129</v>
      </c>
      <c r="C4238">
        <v>68</v>
      </c>
      <c r="D4238">
        <v>4</v>
      </c>
      <c r="E4238">
        <v>67</v>
      </c>
      <c r="F4238">
        <v>4</v>
      </c>
      <c r="G4238">
        <v>1</v>
      </c>
      <c r="H4238">
        <v>0</v>
      </c>
      <c r="I4238">
        <v>84</v>
      </c>
      <c r="J4238">
        <v>6</v>
      </c>
      <c r="K4238">
        <v>998</v>
      </c>
      <c r="L4238">
        <v>11</v>
      </c>
      <c r="M4238">
        <v>1082</v>
      </c>
      <c r="N4238">
        <v>17</v>
      </c>
      <c r="O4238">
        <v>0</v>
      </c>
      <c r="P4238">
        <v>0</v>
      </c>
      <c r="Q4238">
        <v>0</v>
      </c>
      <c r="R4238">
        <v>35</v>
      </c>
      <c r="S4238">
        <v>4</v>
      </c>
      <c r="T4238">
        <v>33</v>
      </c>
      <c r="U4238">
        <v>0</v>
      </c>
      <c r="V4238">
        <v>0</v>
      </c>
    </row>
    <row r="4239" spans="1:22" x14ac:dyDescent="0.3">
      <c r="A4239" s="42">
        <v>44056</v>
      </c>
      <c r="B4239" t="s">
        <v>104</v>
      </c>
      <c r="C4239">
        <v>133</v>
      </c>
      <c r="D4239">
        <v>3</v>
      </c>
      <c r="E4239">
        <v>127</v>
      </c>
      <c r="F4239">
        <v>3</v>
      </c>
      <c r="G4239">
        <v>6</v>
      </c>
      <c r="H4239">
        <v>0</v>
      </c>
      <c r="I4239">
        <v>148</v>
      </c>
      <c r="J4239">
        <v>3</v>
      </c>
      <c r="K4239">
        <v>5116</v>
      </c>
      <c r="L4239">
        <v>59</v>
      </c>
      <c r="M4239">
        <v>5264</v>
      </c>
      <c r="N4239">
        <v>62</v>
      </c>
      <c r="O4239">
        <v>0</v>
      </c>
      <c r="P4239">
        <v>1</v>
      </c>
      <c r="Q4239">
        <v>1</v>
      </c>
      <c r="R4239">
        <v>65</v>
      </c>
      <c r="S4239">
        <v>2</v>
      </c>
      <c r="T4239">
        <v>67</v>
      </c>
      <c r="U4239">
        <v>1</v>
      </c>
      <c r="V4239">
        <v>3</v>
      </c>
    </row>
    <row r="4240" spans="1:22" x14ac:dyDescent="0.3">
      <c r="A4240" s="42">
        <v>44056</v>
      </c>
      <c r="B4240" t="s">
        <v>111</v>
      </c>
      <c r="C4240">
        <v>619</v>
      </c>
      <c r="D4240">
        <v>21</v>
      </c>
      <c r="E4240">
        <v>607</v>
      </c>
      <c r="F4240">
        <v>21</v>
      </c>
      <c r="G4240">
        <v>12</v>
      </c>
      <c r="H4240">
        <v>0</v>
      </c>
      <c r="I4240">
        <v>695</v>
      </c>
      <c r="J4240">
        <v>24</v>
      </c>
      <c r="K4240">
        <v>5886</v>
      </c>
      <c r="L4240">
        <v>148</v>
      </c>
      <c r="M4240">
        <v>6581</v>
      </c>
      <c r="N4240">
        <v>172</v>
      </c>
      <c r="O4240">
        <v>0</v>
      </c>
      <c r="P4240">
        <v>4</v>
      </c>
      <c r="Q4240">
        <v>15</v>
      </c>
      <c r="R4240">
        <v>290</v>
      </c>
      <c r="S4240">
        <v>6</v>
      </c>
      <c r="T4240">
        <v>325</v>
      </c>
      <c r="U4240">
        <v>1</v>
      </c>
      <c r="V4240">
        <v>24</v>
      </c>
    </row>
    <row r="4241" spans="1:22" x14ac:dyDescent="0.3">
      <c r="A4241" s="42">
        <v>44056</v>
      </c>
      <c r="B4241" t="s">
        <v>57</v>
      </c>
      <c r="C4241">
        <v>3024</v>
      </c>
      <c r="D4241">
        <v>120</v>
      </c>
      <c r="E4241">
        <v>2983</v>
      </c>
      <c r="F4241">
        <v>121</v>
      </c>
      <c r="G4241">
        <v>41</v>
      </c>
      <c r="H4241">
        <v>-1</v>
      </c>
      <c r="I4241">
        <v>3079</v>
      </c>
      <c r="J4241">
        <v>97</v>
      </c>
      <c r="K4241">
        <v>184355</v>
      </c>
      <c r="L4241">
        <v>3194</v>
      </c>
      <c r="M4241">
        <v>187434</v>
      </c>
      <c r="N4241">
        <v>3291</v>
      </c>
      <c r="O4241">
        <v>1</v>
      </c>
      <c r="P4241">
        <v>19</v>
      </c>
      <c r="Q4241">
        <v>58</v>
      </c>
      <c r="R4241">
        <v>1774</v>
      </c>
      <c r="S4241">
        <v>61</v>
      </c>
      <c r="T4241">
        <v>1231</v>
      </c>
      <c r="U4241">
        <v>1</v>
      </c>
      <c r="V4241">
        <v>81</v>
      </c>
    </row>
    <row r="4242" spans="1:22" x14ac:dyDescent="0.3">
      <c r="A4242" s="42">
        <v>44056</v>
      </c>
      <c r="B4242" t="s">
        <v>89</v>
      </c>
      <c r="C4242">
        <v>235</v>
      </c>
      <c r="D4242">
        <v>14</v>
      </c>
      <c r="E4242">
        <v>232</v>
      </c>
      <c r="F4242">
        <v>14</v>
      </c>
      <c r="G4242">
        <v>3</v>
      </c>
      <c r="H4242">
        <v>0</v>
      </c>
      <c r="I4242">
        <v>263</v>
      </c>
      <c r="J4242">
        <v>14</v>
      </c>
      <c r="K4242">
        <v>4188</v>
      </c>
      <c r="L4242">
        <v>54</v>
      </c>
      <c r="M4242">
        <v>4451</v>
      </c>
      <c r="N4242">
        <v>68</v>
      </c>
      <c r="O4242">
        <v>0</v>
      </c>
      <c r="P4242">
        <v>1</v>
      </c>
      <c r="Q4242">
        <v>5</v>
      </c>
      <c r="R4242">
        <v>116</v>
      </c>
      <c r="S4242">
        <v>9</v>
      </c>
      <c r="T4242">
        <v>118</v>
      </c>
      <c r="U4242">
        <v>0</v>
      </c>
      <c r="V4242">
        <v>8</v>
      </c>
    </row>
    <row r="4243" spans="1:22" x14ac:dyDescent="0.3">
      <c r="A4243" s="42">
        <v>44056</v>
      </c>
      <c r="B4243" t="s">
        <v>44</v>
      </c>
      <c r="C4243">
        <v>3151</v>
      </c>
      <c r="D4243">
        <v>27</v>
      </c>
      <c r="E4243">
        <v>3114</v>
      </c>
      <c r="F4243">
        <v>23</v>
      </c>
      <c r="G4243">
        <v>37</v>
      </c>
      <c r="H4243">
        <v>4</v>
      </c>
      <c r="I4243">
        <v>3600</v>
      </c>
      <c r="J4243">
        <v>35</v>
      </c>
      <c r="K4243">
        <v>118929</v>
      </c>
      <c r="L4243">
        <v>-70</v>
      </c>
      <c r="M4243">
        <v>122529</v>
      </c>
      <c r="N4243">
        <v>-35</v>
      </c>
      <c r="O4243">
        <v>0</v>
      </c>
      <c r="P4243">
        <v>3</v>
      </c>
      <c r="Q4243">
        <v>43</v>
      </c>
      <c r="R4243">
        <v>2001</v>
      </c>
      <c r="S4243">
        <v>-16</v>
      </c>
      <c r="T4243">
        <v>1147</v>
      </c>
      <c r="U4243">
        <v>1</v>
      </c>
      <c r="V4243">
        <v>36</v>
      </c>
    </row>
    <row r="4244" spans="1:22" x14ac:dyDescent="0.3">
      <c r="A4244" s="42">
        <v>44056</v>
      </c>
      <c r="B4244" t="s">
        <v>81</v>
      </c>
      <c r="C4244">
        <v>84</v>
      </c>
      <c r="D4244">
        <v>1</v>
      </c>
      <c r="E4244">
        <v>80</v>
      </c>
      <c r="F4244">
        <v>1</v>
      </c>
      <c r="G4244">
        <v>4</v>
      </c>
      <c r="H4244">
        <v>0</v>
      </c>
      <c r="I4244">
        <v>95</v>
      </c>
      <c r="J4244">
        <v>1</v>
      </c>
      <c r="K4244">
        <v>1911</v>
      </c>
      <c r="L4244">
        <v>74</v>
      </c>
      <c r="M4244">
        <v>2006</v>
      </c>
      <c r="N4244">
        <v>75</v>
      </c>
      <c r="O4244">
        <v>0</v>
      </c>
      <c r="P4244">
        <v>0</v>
      </c>
      <c r="Q4244">
        <v>0</v>
      </c>
      <c r="R4244">
        <v>59</v>
      </c>
      <c r="S4244">
        <v>1</v>
      </c>
      <c r="T4244">
        <v>25</v>
      </c>
      <c r="U4244">
        <v>0</v>
      </c>
      <c r="V4244">
        <v>4</v>
      </c>
    </row>
    <row r="4245" spans="1:22" x14ac:dyDescent="0.3">
      <c r="A4245" s="42">
        <v>44056</v>
      </c>
      <c r="B4245" t="s">
        <v>130</v>
      </c>
      <c r="C4245">
        <v>40</v>
      </c>
      <c r="D4245">
        <v>0</v>
      </c>
      <c r="E4245">
        <v>40</v>
      </c>
      <c r="F4245">
        <v>0</v>
      </c>
      <c r="G4245">
        <v>0</v>
      </c>
      <c r="H4245">
        <v>0</v>
      </c>
      <c r="I4245">
        <v>41</v>
      </c>
      <c r="J4245">
        <v>0</v>
      </c>
      <c r="K4245">
        <v>693</v>
      </c>
      <c r="L4245">
        <v>21</v>
      </c>
      <c r="M4245">
        <v>734</v>
      </c>
      <c r="N4245">
        <v>21</v>
      </c>
      <c r="O4245">
        <v>0</v>
      </c>
      <c r="P4245">
        <v>1</v>
      </c>
      <c r="Q4245">
        <v>0</v>
      </c>
      <c r="R4245">
        <v>19</v>
      </c>
      <c r="S4245">
        <v>0</v>
      </c>
      <c r="T4245">
        <v>20</v>
      </c>
      <c r="U4245">
        <v>0</v>
      </c>
      <c r="V4245">
        <v>0</v>
      </c>
    </row>
    <row r="4246" spans="1:22" x14ac:dyDescent="0.3">
      <c r="A4246" s="42">
        <v>44056</v>
      </c>
      <c r="B4246" t="s">
        <v>131</v>
      </c>
      <c r="C4246">
        <v>224</v>
      </c>
      <c r="D4246">
        <v>11</v>
      </c>
      <c r="E4246">
        <v>219</v>
      </c>
      <c r="F4246">
        <v>11</v>
      </c>
      <c r="G4246">
        <v>5</v>
      </c>
      <c r="H4246">
        <v>0</v>
      </c>
      <c r="I4246">
        <v>243</v>
      </c>
      <c r="J4246">
        <v>11</v>
      </c>
      <c r="K4246">
        <v>2037</v>
      </c>
      <c r="L4246">
        <v>54</v>
      </c>
      <c r="M4246">
        <v>2280</v>
      </c>
      <c r="N4246">
        <v>65</v>
      </c>
      <c r="O4246">
        <v>1</v>
      </c>
      <c r="P4246">
        <v>5</v>
      </c>
      <c r="Q4246">
        <v>5</v>
      </c>
      <c r="R4246">
        <v>148</v>
      </c>
      <c r="S4246">
        <v>5</v>
      </c>
      <c r="T4246">
        <v>71</v>
      </c>
      <c r="U4246">
        <v>1</v>
      </c>
      <c r="V4246">
        <v>11</v>
      </c>
    </row>
    <row r="4247" spans="1:22" x14ac:dyDescent="0.3">
      <c r="A4247" s="42">
        <v>44056</v>
      </c>
      <c r="B4247" t="s">
        <v>71</v>
      </c>
      <c r="C4247">
        <v>1878</v>
      </c>
      <c r="D4247">
        <v>38</v>
      </c>
      <c r="E4247">
        <v>1859</v>
      </c>
      <c r="F4247">
        <v>37</v>
      </c>
      <c r="G4247">
        <v>19</v>
      </c>
      <c r="H4247">
        <v>1</v>
      </c>
      <c r="I4247">
        <v>2225</v>
      </c>
      <c r="J4247">
        <v>43</v>
      </c>
      <c r="K4247">
        <v>18558</v>
      </c>
      <c r="L4247">
        <v>262</v>
      </c>
      <c r="M4247">
        <v>20783</v>
      </c>
      <c r="N4247">
        <v>305</v>
      </c>
      <c r="O4247">
        <v>2</v>
      </c>
      <c r="P4247">
        <v>20</v>
      </c>
      <c r="Q4247">
        <v>26</v>
      </c>
      <c r="R4247">
        <v>1377</v>
      </c>
      <c r="S4247">
        <v>10</v>
      </c>
      <c r="T4247">
        <v>481</v>
      </c>
      <c r="U4247">
        <v>2</v>
      </c>
      <c r="V4247">
        <v>62</v>
      </c>
    </row>
    <row r="4248" spans="1:22" x14ac:dyDescent="0.3">
      <c r="A4248" s="42">
        <v>44056</v>
      </c>
      <c r="B4248" t="s">
        <v>132</v>
      </c>
      <c r="C4248">
        <v>566</v>
      </c>
      <c r="D4248">
        <v>19</v>
      </c>
      <c r="E4248">
        <v>566</v>
      </c>
      <c r="F4248">
        <v>19</v>
      </c>
      <c r="G4248">
        <v>0</v>
      </c>
      <c r="H4248">
        <v>0</v>
      </c>
      <c r="I4248">
        <v>681</v>
      </c>
      <c r="J4248">
        <v>26</v>
      </c>
      <c r="K4248">
        <v>6075</v>
      </c>
      <c r="L4248">
        <v>138</v>
      </c>
      <c r="M4248">
        <v>6756</v>
      </c>
      <c r="N4248">
        <v>164</v>
      </c>
      <c r="O4248">
        <v>0</v>
      </c>
      <c r="P4248">
        <v>2</v>
      </c>
      <c r="Q4248">
        <v>5</v>
      </c>
      <c r="R4248">
        <v>448</v>
      </c>
      <c r="S4248">
        <v>14</v>
      </c>
      <c r="T4248">
        <v>116</v>
      </c>
      <c r="U4248">
        <v>0</v>
      </c>
      <c r="V4248">
        <v>14</v>
      </c>
    </row>
    <row r="4249" spans="1:22" x14ac:dyDescent="0.3">
      <c r="A4249" s="42">
        <v>44056</v>
      </c>
      <c r="B4249" t="s">
        <v>72</v>
      </c>
      <c r="C4249">
        <v>510</v>
      </c>
      <c r="D4249">
        <v>14</v>
      </c>
      <c r="E4249">
        <v>488</v>
      </c>
      <c r="F4249">
        <v>13</v>
      </c>
      <c r="G4249">
        <v>22</v>
      </c>
      <c r="H4249">
        <v>1</v>
      </c>
      <c r="I4249">
        <v>605</v>
      </c>
      <c r="J4249">
        <v>18</v>
      </c>
      <c r="K4249">
        <v>11103</v>
      </c>
      <c r="L4249">
        <v>160</v>
      </c>
      <c r="M4249">
        <v>11708</v>
      </c>
      <c r="N4249">
        <v>178</v>
      </c>
      <c r="O4249">
        <v>0</v>
      </c>
      <c r="P4249">
        <v>2</v>
      </c>
      <c r="Q4249">
        <v>14</v>
      </c>
      <c r="R4249">
        <v>282</v>
      </c>
      <c r="S4249">
        <v>0</v>
      </c>
      <c r="T4249">
        <v>226</v>
      </c>
      <c r="U4249">
        <v>0</v>
      </c>
      <c r="V4249">
        <v>17</v>
      </c>
    </row>
    <row r="4250" spans="1:22" x14ac:dyDescent="0.3">
      <c r="A4250" s="42">
        <v>44056</v>
      </c>
      <c r="B4250" t="s">
        <v>52</v>
      </c>
      <c r="C4250">
        <v>1596</v>
      </c>
      <c r="D4250">
        <v>9</v>
      </c>
      <c r="E4250">
        <v>1590</v>
      </c>
      <c r="F4250">
        <v>8</v>
      </c>
      <c r="G4250">
        <v>6</v>
      </c>
      <c r="H4250">
        <v>1</v>
      </c>
      <c r="I4250">
        <v>1998</v>
      </c>
      <c r="J4250">
        <v>8</v>
      </c>
      <c r="K4250">
        <v>10740</v>
      </c>
      <c r="L4250">
        <v>106</v>
      </c>
      <c r="M4250">
        <v>12738</v>
      </c>
      <c r="N4250">
        <v>114</v>
      </c>
      <c r="O4250">
        <v>1</v>
      </c>
      <c r="P4250">
        <v>21</v>
      </c>
      <c r="Q4250">
        <v>17</v>
      </c>
      <c r="R4250">
        <v>1014</v>
      </c>
      <c r="S4250">
        <v>-9</v>
      </c>
      <c r="T4250">
        <v>561</v>
      </c>
      <c r="U4250">
        <v>2</v>
      </c>
      <c r="V4250">
        <v>103</v>
      </c>
    </row>
    <row r="4251" spans="1:22" x14ac:dyDescent="0.3">
      <c r="A4251" s="42">
        <v>44056</v>
      </c>
      <c r="B4251" t="s">
        <v>19</v>
      </c>
      <c r="C4251">
        <v>6834</v>
      </c>
      <c r="D4251">
        <v>115</v>
      </c>
      <c r="E4251">
        <v>6820</v>
      </c>
      <c r="F4251">
        <v>114</v>
      </c>
      <c r="G4251">
        <v>14</v>
      </c>
      <c r="H4251">
        <v>1</v>
      </c>
      <c r="I4251">
        <v>8369</v>
      </c>
      <c r="J4251">
        <v>151</v>
      </c>
      <c r="K4251">
        <v>51370</v>
      </c>
      <c r="L4251">
        <v>1079</v>
      </c>
      <c r="M4251">
        <v>59739</v>
      </c>
      <c r="N4251">
        <v>1230</v>
      </c>
      <c r="O4251">
        <v>-1</v>
      </c>
      <c r="P4251">
        <v>55</v>
      </c>
      <c r="Q4251">
        <v>92</v>
      </c>
      <c r="R4251">
        <v>4224</v>
      </c>
      <c r="S4251">
        <v>24</v>
      </c>
      <c r="T4251">
        <v>2555</v>
      </c>
      <c r="U4251">
        <v>2</v>
      </c>
      <c r="V4251">
        <v>197</v>
      </c>
    </row>
    <row r="4252" spans="1:22" x14ac:dyDescent="0.3">
      <c r="A4252" s="42">
        <v>44056</v>
      </c>
      <c r="B4252" t="s">
        <v>73</v>
      </c>
      <c r="C4252">
        <v>130</v>
      </c>
      <c r="D4252">
        <v>6</v>
      </c>
      <c r="E4252">
        <v>127</v>
      </c>
      <c r="F4252">
        <v>6</v>
      </c>
      <c r="G4252">
        <v>3</v>
      </c>
      <c r="H4252">
        <v>0</v>
      </c>
      <c r="I4252">
        <v>142</v>
      </c>
      <c r="J4252">
        <v>7</v>
      </c>
      <c r="K4252">
        <v>2508</v>
      </c>
      <c r="L4252">
        <v>28</v>
      </c>
      <c r="M4252">
        <v>2650</v>
      </c>
      <c r="N4252">
        <v>35</v>
      </c>
      <c r="O4252">
        <v>0</v>
      </c>
      <c r="P4252">
        <v>2</v>
      </c>
      <c r="Q4252">
        <v>5</v>
      </c>
      <c r="R4252">
        <v>64</v>
      </c>
      <c r="S4252">
        <v>1</v>
      </c>
      <c r="T4252">
        <v>64</v>
      </c>
      <c r="U4252">
        <v>0</v>
      </c>
      <c r="V4252">
        <v>9</v>
      </c>
    </row>
    <row r="4253" spans="1:22" x14ac:dyDescent="0.3">
      <c r="A4253" s="42">
        <v>44056</v>
      </c>
      <c r="B4253" t="s">
        <v>133</v>
      </c>
      <c r="C4253">
        <v>115</v>
      </c>
      <c r="D4253">
        <v>2</v>
      </c>
      <c r="E4253">
        <v>114</v>
      </c>
      <c r="F4253">
        <v>2</v>
      </c>
      <c r="G4253">
        <v>1</v>
      </c>
      <c r="H4253">
        <v>0</v>
      </c>
      <c r="I4253">
        <v>139</v>
      </c>
      <c r="J4253">
        <v>2</v>
      </c>
      <c r="K4253">
        <v>3083</v>
      </c>
      <c r="L4253">
        <v>41</v>
      </c>
      <c r="M4253">
        <v>3222</v>
      </c>
      <c r="N4253">
        <v>43</v>
      </c>
      <c r="O4253">
        <v>0</v>
      </c>
      <c r="P4253">
        <v>1</v>
      </c>
      <c r="Q4253">
        <v>3</v>
      </c>
      <c r="R4253">
        <v>83</v>
      </c>
      <c r="S4253">
        <v>-1</v>
      </c>
      <c r="T4253">
        <v>31</v>
      </c>
      <c r="U4253">
        <v>0</v>
      </c>
      <c r="V4253">
        <v>6</v>
      </c>
    </row>
    <row r="4254" spans="1:22" x14ac:dyDescent="0.3">
      <c r="A4254" s="42">
        <v>44056</v>
      </c>
      <c r="B4254" t="s">
        <v>50</v>
      </c>
      <c r="C4254">
        <v>1947</v>
      </c>
      <c r="D4254">
        <v>31</v>
      </c>
      <c r="E4254">
        <v>1887</v>
      </c>
      <c r="F4254">
        <v>31</v>
      </c>
      <c r="G4254">
        <v>60</v>
      </c>
      <c r="H4254">
        <v>0</v>
      </c>
      <c r="I4254">
        <v>2141</v>
      </c>
      <c r="J4254">
        <v>45</v>
      </c>
      <c r="K4254">
        <v>17352</v>
      </c>
      <c r="L4254">
        <v>197</v>
      </c>
      <c r="M4254">
        <v>19493</v>
      </c>
      <c r="N4254">
        <v>242</v>
      </c>
      <c r="O4254">
        <v>0</v>
      </c>
      <c r="P4254">
        <v>9</v>
      </c>
      <c r="Q4254">
        <v>35</v>
      </c>
      <c r="R4254">
        <v>1393</v>
      </c>
      <c r="S4254">
        <v>-4</v>
      </c>
      <c r="T4254">
        <v>545</v>
      </c>
      <c r="U4254">
        <v>2</v>
      </c>
      <c r="V4254">
        <v>74</v>
      </c>
    </row>
    <row r="4255" spans="1:22" x14ac:dyDescent="0.3">
      <c r="A4255" s="42">
        <v>44056</v>
      </c>
      <c r="B4255" t="s">
        <v>43</v>
      </c>
      <c r="C4255">
        <v>23943</v>
      </c>
      <c r="D4255">
        <v>158</v>
      </c>
      <c r="E4255">
        <v>23861</v>
      </c>
      <c r="F4255">
        <v>152</v>
      </c>
      <c r="G4255">
        <v>82</v>
      </c>
      <c r="H4255">
        <v>6</v>
      </c>
      <c r="I4255">
        <v>29346</v>
      </c>
      <c r="J4255">
        <v>211</v>
      </c>
      <c r="K4255">
        <v>251248</v>
      </c>
      <c r="L4255">
        <v>2581</v>
      </c>
      <c r="M4255">
        <v>280594</v>
      </c>
      <c r="N4255">
        <v>2792</v>
      </c>
      <c r="O4255">
        <v>4</v>
      </c>
      <c r="P4255">
        <v>319</v>
      </c>
      <c r="Q4255">
        <v>297</v>
      </c>
      <c r="R4255">
        <v>19707</v>
      </c>
      <c r="S4255">
        <v>-143</v>
      </c>
      <c r="T4255">
        <v>3917</v>
      </c>
      <c r="U4255">
        <v>14</v>
      </c>
      <c r="V4255">
        <v>1384</v>
      </c>
    </row>
    <row r="4256" spans="1:22" x14ac:dyDescent="0.3">
      <c r="A4256" s="42">
        <v>44056</v>
      </c>
      <c r="B4256" t="s">
        <v>99</v>
      </c>
      <c r="C4256">
        <v>467</v>
      </c>
      <c r="D4256">
        <v>6</v>
      </c>
      <c r="E4256">
        <v>459</v>
      </c>
      <c r="F4256">
        <v>6</v>
      </c>
      <c r="G4256">
        <v>8</v>
      </c>
      <c r="H4256">
        <v>0</v>
      </c>
      <c r="I4256">
        <v>529</v>
      </c>
      <c r="J4256">
        <v>10</v>
      </c>
      <c r="K4256">
        <v>3502</v>
      </c>
      <c r="L4256">
        <v>53</v>
      </c>
      <c r="M4256">
        <v>4031</v>
      </c>
      <c r="N4256">
        <v>63</v>
      </c>
      <c r="O4256">
        <v>0</v>
      </c>
      <c r="P4256">
        <v>4</v>
      </c>
      <c r="Q4256">
        <v>20</v>
      </c>
      <c r="R4256">
        <v>327</v>
      </c>
      <c r="S4256">
        <v>-14</v>
      </c>
      <c r="T4256">
        <v>136</v>
      </c>
      <c r="U4256">
        <v>1</v>
      </c>
      <c r="V4256">
        <v>19</v>
      </c>
    </row>
    <row r="4257" spans="1:22" x14ac:dyDescent="0.3">
      <c r="A4257" s="42">
        <v>44056</v>
      </c>
      <c r="B4257" t="s">
        <v>134</v>
      </c>
      <c r="C4257">
        <v>79</v>
      </c>
      <c r="D4257">
        <v>0</v>
      </c>
      <c r="E4257">
        <v>79</v>
      </c>
      <c r="F4257">
        <v>0</v>
      </c>
      <c r="G4257">
        <v>0</v>
      </c>
      <c r="H4257">
        <v>0</v>
      </c>
      <c r="I4257">
        <v>100</v>
      </c>
      <c r="J4257">
        <v>0</v>
      </c>
      <c r="K4257">
        <v>1702</v>
      </c>
      <c r="L4257">
        <v>29</v>
      </c>
      <c r="M4257">
        <v>1802</v>
      </c>
      <c r="N4257">
        <v>29</v>
      </c>
      <c r="O4257">
        <v>0</v>
      </c>
      <c r="P4257">
        <v>0</v>
      </c>
      <c r="Q4257">
        <v>0</v>
      </c>
      <c r="R4257">
        <v>42</v>
      </c>
      <c r="S4257">
        <v>0</v>
      </c>
      <c r="T4257">
        <v>37</v>
      </c>
      <c r="U4257">
        <v>0</v>
      </c>
      <c r="V4257">
        <v>3</v>
      </c>
    </row>
    <row r="4258" spans="1:22" x14ac:dyDescent="0.3">
      <c r="A4258" s="42">
        <v>44056</v>
      </c>
      <c r="B4258" t="s">
        <v>45</v>
      </c>
      <c r="C4258">
        <v>1106</v>
      </c>
      <c r="D4258">
        <v>31</v>
      </c>
      <c r="E4258">
        <v>1039</v>
      </c>
      <c r="F4258">
        <v>25</v>
      </c>
      <c r="G4258">
        <v>67</v>
      </c>
      <c r="H4258">
        <v>6</v>
      </c>
      <c r="I4258">
        <v>1182</v>
      </c>
      <c r="J4258">
        <v>32</v>
      </c>
      <c r="K4258">
        <v>16971</v>
      </c>
      <c r="L4258">
        <v>297</v>
      </c>
      <c r="M4258">
        <v>18153</v>
      </c>
      <c r="N4258">
        <v>329</v>
      </c>
      <c r="O4258">
        <v>0</v>
      </c>
      <c r="P4258">
        <v>15</v>
      </c>
      <c r="Q4258">
        <v>26</v>
      </c>
      <c r="R4258">
        <v>765</v>
      </c>
      <c r="S4258">
        <v>5</v>
      </c>
      <c r="T4258">
        <v>326</v>
      </c>
      <c r="U4258">
        <v>4</v>
      </c>
      <c r="V4258">
        <v>92</v>
      </c>
    </row>
    <row r="4259" spans="1:22" x14ac:dyDescent="0.3">
      <c r="A4259" s="42">
        <v>44056</v>
      </c>
      <c r="B4259" t="s">
        <v>53</v>
      </c>
      <c r="C4259">
        <v>3538</v>
      </c>
      <c r="D4259">
        <v>37</v>
      </c>
      <c r="E4259">
        <v>3523</v>
      </c>
      <c r="F4259">
        <v>37</v>
      </c>
      <c r="G4259">
        <v>15</v>
      </c>
      <c r="H4259">
        <v>0</v>
      </c>
      <c r="I4259">
        <v>4273</v>
      </c>
      <c r="J4259">
        <v>46</v>
      </c>
      <c r="K4259">
        <v>26648</v>
      </c>
      <c r="L4259">
        <v>460</v>
      </c>
      <c r="M4259">
        <v>30921</v>
      </c>
      <c r="N4259">
        <v>506</v>
      </c>
      <c r="O4259">
        <v>0</v>
      </c>
      <c r="P4259">
        <v>73</v>
      </c>
      <c r="Q4259">
        <v>39</v>
      </c>
      <c r="R4259">
        <v>2190</v>
      </c>
      <c r="S4259">
        <v>-2</v>
      </c>
      <c r="T4259">
        <v>1275</v>
      </c>
      <c r="U4259">
        <v>0</v>
      </c>
      <c r="V4259">
        <v>303</v>
      </c>
    </row>
    <row r="4260" spans="1:22" x14ac:dyDescent="0.3">
      <c r="A4260" s="42">
        <v>44056</v>
      </c>
      <c r="B4260" t="s">
        <v>65</v>
      </c>
      <c r="C4260">
        <v>1233</v>
      </c>
      <c r="D4260">
        <v>16</v>
      </c>
      <c r="E4260">
        <v>1213</v>
      </c>
      <c r="F4260">
        <v>12</v>
      </c>
      <c r="G4260">
        <v>20</v>
      </c>
      <c r="H4260">
        <v>4</v>
      </c>
      <c r="I4260">
        <v>1425</v>
      </c>
      <c r="J4260">
        <v>22</v>
      </c>
      <c r="K4260">
        <v>14241</v>
      </c>
      <c r="L4260">
        <v>211</v>
      </c>
      <c r="M4260">
        <v>15666</v>
      </c>
      <c r="N4260">
        <v>233</v>
      </c>
      <c r="O4260">
        <v>2</v>
      </c>
      <c r="P4260">
        <v>12</v>
      </c>
      <c r="Q4260">
        <v>11</v>
      </c>
      <c r="R4260">
        <v>833</v>
      </c>
      <c r="S4260">
        <v>3</v>
      </c>
      <c r="T4260">
        <v>388</v>
      </c>
      <c r="U4260">
        <v>5</v>
      </c>
      <c r="V4260">
        <v>64</v>
      </c>
    </row>
    <row r="4261" spans="1:22" x14ac:dyDescent="0.3">
      <c r="A4261" s="42">
        <v>44056</v>
      </c>
      <c r="B4261" t="s">
        <v>105</v>
      </c>
      <c r="C4261">
        <v>1583</v>
      </c>
      <c r="D4261">
        <v>0</v>
      </c>
      <c r="E4261">
        <v>1580</v>
      </c>
      <c r="F4261">
        <v>0</v>
      </c>
      <c r="G4261">
        <v>3</v>
      </c>
      <c r="H4261">
        <v>0</v>
      </c>
      <c r="I4261">
        <v>1652</v>
      </c>
      <c r="J4261">
        <v>4</v>
      </c>
      <c r="K4261">
        <v>3397</v>
      </c>
      <c r="L4261">
        <v>25</v>
      </c>
      <c r="M4261">
        <v>5049</v>
      </c>
      <c r="N4261">
        <v>29</v>
      </c>
      <c r="O4261">
        <v>0</v>
      </c>
      <c r="P4261">
        <v>6</v>
      </c>
      <c r="Q4261">
        <v>1</v>
      </c>
      <c r="R4261">
        <v>1514</v>
      </c>
      <c r="S4261">
        <v>-1</v>
      </c>
      <c r="T4261">
        <v>63</v>
      </c>
      <c r="U4261">
        <v>0</v>
      </c>
      <c r="V4261">
        <v>17</v>
      </c>
    </row>
    <row r="4262" spans="1:22" x14ac:dyDescent="0.3">
      <c r="A4262" s="42">
        <v>44056</v>
      </c>
      <c r="B4262" t="s">
        <v>98</v>
      </c>
      <c r="C4262">
        <v>180</v>
      </c>
      <c r="D4262">
        <v>5</v>
      </c>
      <c r="E4262">
        <v>176</v>
      </c>
      <c r="F4262">
        <v>5</v>
      </c>
      <c r="G4262">
        <v>4</v>
      </c>
      <c r="H4262">
        <v>0</v>
      </c>
      <c r="I4262">
        <v>192</v>
      </c>
      <c r="J4262">
        <v>5</v>
      </c>
      <c r="K4262">
        <v>3559</v>
      </c>
      <c r="L4262">
        <v>57</v>
      </c>
      <c r="M4262">
        <v>3751</v>
      </c>
      <c r="N4262">
        <v>62</v>
      </c>
      <c r="O4262">
        <v>0</v>
      </c>
      <c r="P4262">
        <v>0</v>
      </c>
      <c r="Q4262">
        <v>4</v>
      </c>
      <c r="R4262">
        <v>77</v>
      </c>
      <c r="S4262">
        <v>1</v>
      </c>
      <c r="T4262">
        <v>103</v>
      </c>
      <c r="U4262">
        <v>0</v>
      </c>
      <c r="V4262">
        <v>4</v>
      </c>
    </row>
    <row r="4263" spans="1:22" x14ac:dyDescent="0.3">
      <c r="A4263" s="42">
        <v>44056</v>
      </c>
      <c r="B4263" t="s">
        <v>106</v>
      </c>
      <c r="C4263">
        <v>166</v>
      </c>
      <c r="D4263">
        <v>1</v>
      </c>
      <c r="E4263">
        <v>162</v>
      </c>
      <c r="F4263">
        <v>1</v>
      </c>
      <c r="G4263">
        <v>4</v>
      </c>
      <c r="H4263">
        <v>0</v>
      </c>
      <c r="I4263">
        <v>184</v>
      </c>
      <c r="J4263">
        <v>1</v>
      </c>
      <c r="K4263">
        <v>2664</v>
      </c>
      <c r="L4263">
        <v>49</v>
      </c>
      <c r="M4263">
        <v>2848</v>
      </c>
      <c r="N4263">
        <v>50</v>
      </c>
      <c r="O4263">
        <v>0</v>
      </c>
      <c r="P4263">
        <v>0</v>
      </c>
      <c r="Q4263">
        <v>5</v>
      </c>
      <c r="R4263">
        <v>91</v>
      </c>
      <c r="S4263">
        <v>-4</v>
      </c>
      <c r="T4263">
        <v>75</v>
      </c>
      <c r="U4263">
        <v>2</v>
      </c>
      <c r="V4263">
        <v>4</v>
      </c>
    </row>
    <row r="4264" spans="1:22" x14ac:dyDescent="0.3">
      <c r="A4264" s="42">
        <v>44056</v>
      </c>
      <c r="B4264" t="s">
        <v>135</v>
      </c>
      <c r="C4264">
        <v>39</v>
      </c>
      <c r="D4264">
        <v>2</v>
      </c>
      <c r="E4264">
        <v>39</v>
      </c>
      <c r="F4264">
        <v>2</v>
      </c>
      <c r="G4264">
        <v>0</v>
      </c>
      <c r="H4264">
        <v>0</v>
      </c>
      <c r="I4264">
        <v>42</v>
      </c>
      <c r="J4264">
        <v>2</v>
      </c>
      <c r="K4264">
        <v>797</v>
      </c>
      <c r="L4264">
        <v>8</v>
      </c>
      <c r="M4264">
        <v>839</v>
      </c>
      <c r="N4264">
        <v>10</v>
      </c>
      <c r="O4264">
        <v>0</v>
      </c>
      <c r="P4264">
        <v>0</v>
      </c>
      <c r="Q4264">
        <v>0</v>
      </c>
      <c r="R4264">
        <v>25</v>
      </c>
      <c r="S4264">
        <v>2</v>
      </c>
      <c r="T4264">
        <v>14</v>
      </c>
      <c r="U4264">
        <v>0</v>
      </c>
      <c r="V4264">
        <v>1</v>
      </c>
    </row>
    <row r="4265" spans="1:22" x14ac:dyDescent="0.3">
      <c r="A4265" s="42">
        <v>44056</v>
      </c>
      <c r="B4265" t="s">
        <v>116</v>
      </c>
      <c r="C4265">
        <v>567</v>
      </c>
      <c r="D4265">
        <v>22</v>
      </c>
      <c r="E4265">
        <v>538</v>
      </c>
      <c r="F4265">
        <v>21</v>
      </c>
      <c r="G4265">
        <v>29</v>
      </c>
      <c r="H4265">
        <v>1</v>
      </c>
      <c r="I4265">
        <v>622</v>
      </c>
      <c r="J4265">
        <v>19</v>
      </c>
      <c r="K4265">
        <v>8252</v>
      </c>
      <c r="L4265">
        <v>236</v>
      </c>
      <c r="M4265">
        <v>8874</v>
      </c>
      <c r="N4265">
        <v>255</v>
      </c>
      <c r="O4265">
        <v>0</v>
      </c>
      <c r="P4265">
        <v>4</v>
      </c>
      <c r="Q4265">
        <v>8</v>
      </c>
      <c r="R4265">
        <v>298</v>
      </c>
      <c r="S4265">
        <v>14</v>
      </c>
      <c r="T4265">
        <v>265</v>
      </c>
      <c r="U4265">
        <v>0</v>
      </c>
      <c r="V4265">
        <v>10</v>
      </c>
    </row>
    <row r="4266" spans="1:22" x14ac:dyDescent="0.3">
      <c r="A4266" s="42">
        <v>44056</v>
      </c>
      <c r="B4266" t="s">
        <v>66</v>
      </c>
      <c r="C4266">
        <v>1382</v>
      </c>
      <c r="D4266">
        <v>30</v>
      </c>
      <c r="E4266">
        <v>1344</v>
      </c>
      <c r="F4266">
        <v>30</v>
      </c>
      <c r="G4266">
        <v>38</v>
      </c>
      <c r="H4266">
        <v>0</v>
      </c>
      <c r="I4266">
        <v>1574</v>
      </c>
      <c r="J4266">
        <v>37</v>
      </c>
      <c r="K4266">
        <v>18118</v>
      </c>
      <c r="L4266">
        <v>432</v>
      </c>
      <c r="M4266">
        <v>19692</v>
      </c>
      <c r="N4266">
        <v>469</v>
      </c>
      <c r="O4266">
        <v>0</v>
      </c>
      <c r="P4266">
        <v>2</v>
      </c>
      <c r="Q4266">
        <v>20</v>
      </c>
      <c r="R4266">
        <v>416</v>
      </c>
      <c r="S4266">
        <v>10</v>
      </c>
      <c r="T4266">
        <v>964</v>
      </c>
      <c r="U4266">
        <v>1</v>
      </c>
      <c r="V4266">
        <v>63</v>
      </c>
    </row>
    <row r="4267" spans="1:22" x14ac:dyDescent="0.3">
      <c r="A4267" s="42">
        <v>44056</v>
      </c>
      <c r="B4267" t="s">
        <v>117</v>
      </c>
      <c r="C4267">
        <v>231</v>
      </c>
      <c r="D4267">
        <v>1</v>
      </c>
      <c r="E4267">
        <v>226</v>
      </c>
      <c r="F4267">
        <v>1</v>
      </c>
      <c r="G4267">
        <v>5</v>
      </c>
      <c r="H4267">
        <v>0</v>
      </c>
      <c r="I4267">
        <v>255</v>
      </c>
      <c r="J4267">
        <v>2</v>
      </c>
      <c r="K4267">
        <v>4148</v>
      </c>
      <c r="L4267">
        <v>44</v>
      </c>
      <c r="M4267">
        <v>4403</v>
      </c>
      <c r="N4267">
        <v>46</v>
      </c>
      <c r="O4267">
        <v>0</v>
      </c>
      <c r="P4267">
        <v>2</v>
      </c>
      <c r="Q4267">
        <v>2</v>
      </c>
      <c r="R4267">
        <v>159</v>
      </c>
      <c r="S4267">
        <v>-1</v>
      </c>
      <c r="T4267">
        <v>70</v>
      </c>
      <c r="U4267">
        <v>0</v>
      </c>
      <c r="V4267">
        <v>9</v>
      </c>
    </row>
    <row r="4268" spans="1:22" x14ac:dyDescent="0.3">
      <c r="A4268" s="42">
        <v>44056</v>
      </c>
      <c r="B4268" t="s">
        <v>86</v>
      </c>
      <c r="C4268">
        <v>529</v>
      </c>
      <c r="D4268">
        <v>26</v>
      </c>
      <c r="E4268">
        <v>492</v>
      </c>
      <c r="F4268">
        <v>25</v>
      </c>
      <c r="G4268">
        <v>37</v>
      </c>
      <c r="H4268">
        <v>1</v>
      </c>
      <c r="I4268">
        <v>566</v>
      </c>
      <c r="J4268">
        <v>28</v>
      </c>
      <c r="K4268">
        <v>6125</v>
      </c>
      <c r="L4268">
        <v>111</v>
      </c>
      <c r="M4268">
        <v>6691</v>
      </c>
      <c r="N4268">
        <v>139</v>
      </c>
      <c r="O4268">
        <v>1</v>
      </c>
      <c r="P4268">
        <v>5</v>
      </c>
      <c r="Q4268">
        <v>19</v>
      </c>
      <c r="R4268">
        <v>164</v>
      </c>
      <c r="S4268">
        <v>6</v>
      </c>
      <c r="T4268">
        <v>360</v>
      </c>
      <c r="U4268">
        <v>2</v>
      </c>
      <c r="V4268">
        <v>15</v>
      </c>
    </row>
    <row r="4269" spans="1:22" x14ac:dyDescent="0.3">
      <c r="A4269" s="42">
        <v>44056</v>
      </c>
      <c r="B4269" t="s">
        <v>93</v>
      </c>
      <c r="C4269">
        <v>315</v>
      </c>
      <c r="D4269">
        <v>5</v>
      </c>
      <c r="E4269">
        <v>310</v>
      </c>
      <c r="F4269">
        <v>4</v>
      </c>
      <c r="G4269">
        <v>5</v>
      </c>
      <c r="H4269">
        <v>1</v>
      </c>
      <c r="I4269">
        <v>367</v>
      </c>
      <c r="J4269">
        <v>4</v>
      </c>
      <c r="K4269">
        <v>4904</v>
      </c>
      <c r="L4269">
        <v>41</v>
      </c>
      <c r="M4269">
        <v>5271</v>
      </c>
      <c r="N4269">
        <v>45</v>
      </c>
      <c r="O4269">
        <v>0</v>
      </c>
      <c r="P4269">
        <v>5</v>
      </c>
      <c r="Q4269">
        <v>4</v>
      </c>
      <c r="R4269">
        <v>168</v>
      </c>
      <c r="S4269">
        <v>1</v>
      </c>
      <c r="T4269">
        <v>142</v>
      </c>
      <c r="U4269">
        <v>0</v>
      </c>
      <c r="V4269">
        <v>17</v>
      </c>
    </row>
    <row r="4270" spans="1:22" x14ac:dyDescent="0.3">
      <c r="A4270" s="42">
        <v>44056</v>
      </c>
      <c r="B4270" t="s">
        <v>0</v>
      </c>
      <c r="C4270">
        <v>3702</v>
      </c>
      <c r="D4270">
        <v>46</v>
      </c>
      <c r="E4270">
        <v>3682</v>
      </c>
      <c r="F4270">
        <v>42</v>
      </c>
      <c r="G4270">
        <v>20</v>
      </c>
      <c r="H4270">
        <v>4</v>
      </c>
      <c r="I4270">
        <v>4406</v>
      </c>
      <c r="J4270">
        <v>61</v>
      </c>
      <c r="K4270">
        <v>42920</v>
      </c>
      <c r="L4270">
        <v>496</v>
      </c>
      <c r="M4270">
        <v>47326</v>
      </c>
      <c r="N4270">
        <v>557</v>
      </c>
      <c r="O4270">
        <v>-1</v>
      </c>
      <c r="P4270">
        <v>25</v>
      </c>
      <c r="Q4270">
        <v>43</v>
      </c>
      <c r="R4270">
        <v>2440</v>
      </c>
      <c r="S4270">
        <v>4</v>
      </c>
      <c r="T4270">
        <v>1237</v>
      </c>
      <c r="U4270">
        <v>0</v>
      </c>
      <c r="V4270">
        <v>99</v>
      </c>
    </row>
    <row r="4271" spans="1:22" x14ac:dyDescent="0.3">
      <c r="A4271" s="42">
        <v>44056</v>
      </c>
      <c r="B4271" t="s">
        <v>58</v>
      </c>
      <c r="C4271">
        <v>2411</v>
      </c>
      <c r="D4271">
        <v>37</v>
      </c>
      <c r="E4271">
        <v>2407</v>
      </c>
      <c r="F4271">
        <v>37</v>
      </c>
      <c r="G4271">
        <v>4</v>
      </c>
      <c r="H4271">
        <v>0</v>
      </c>
      <c r="I4271">
        <v>2895</v>
      </c>
      <c r="J4271">
        <v>50</v>
      </c>
      <c r="K4271">
        <v>24668</v>
      </c>
      <c r="L4271">
        <v>416</v>
      </c>
      <c r="M4271">
        <v>27563</v>
      </c>
      <c r="N4271">
        <v>466</v>
      </c>
      <c r="O4271">
        <v>0</v>
      </c>
      <c r="P4271">
        <v>23</v>
      </c>
      <c r="Q4271">
        <v>43</v>
      </c>
      <c r="R4271">
        <v>1595</v>
      </c>
      <c r="S4271">
        <v>-6</v>
      </c>
      <c r="T4271">
        <v>793</v>
      </c>
      <c r="U4271">
        <v>1</v>
      </c>
      <c r="V4271">
        <v>79</v>
      </c>
    </row>
    <row r="4272" spans="1:22" x14ac:dyDescent="0.3">
      <c r="A4272" s="42">
        <v>44057</v>
      </c>
      <c r="B4272" t="s">
        <v>59</v>
      </c>
      <c r="C4272">
        <v>743</v>
      </c>
      <c r="D4272">
        <v>21</v>
      </c>
      <c r="E4272">
        <v>729</v>
      </c>
      <c r="F4272">
        <v>21</v>
      </c>
      <c r="G4272">
        <v>14</v>
      </c>
      <c r="H4272">
        <v>0</v>
      </c>
      <c r="I4272">
        <v>884</v>
      </c>
      <c r="J4272">
        <v>25</v>
      </c>
      <c r="K4272">
        <v>16338</v>
      </c>
      <c r="L4272">
        <v>275</v>
      </c>
      <c r="M4272">
        <v>17222</v>
      </c>
      <c r="N4272">
        <v>300</v>
      </c>
      <c r="O4272">
        <v>0</v>
      </c>
      <c r="P4272">
        <v>7</v>
      </c>
      <c r="Q4272">
        <v>16</v>
      </c>
      <c r="R4272">
        <v>500</v>
      </c>
      <c r="S4272">
        <v>5</v>
      </c>
      <c r="T4272">
        <v>236</v>
      </c>
      <c r="U4272">
        <v>-1</v>
      </c>
      <c r="V4272">
        <v>30</v>
      </c>
    </row>
    <row r="4273" spans="1:22" x14ac:dyDescent="0.3">
      <c r="A4273" s="42">
        <v>44057</v>
      </c>
      <c r="B4273" t="s">
        <v>90</v>
      </c>
      <c r="C4273">
        <v>962</v>
      </c>
      <c r="D4273">
        <v>7</v>
      </c>
      <c r="E4273">
        <v>938</v>
      </c>
      <c r="F4273">
        <v>2</v>
      </c>
      <c r="G4273">
        <v>24</v>
      </c>
      <c r="H4273">
        <v>5</v>
      </c>
      <c r="I4273">
        <v>1142</v>
      </c>
      <c r="J4273">
        <v>14</v>
      </c>
      <c r="K4273">
        <v>7431</v>
      </c>
      <c r="L4273">
        <v>58</v>
      </c>
      <c r="M4273">
        <v>8573</v>
      </c>
      <c r="N4273">
        <v>72</v>
      </c>
      <c r="O4273">
        <v>0</v>
      </c>
      <c r="P4273">
        <v>11</v>
      </c>
      <c r="Q4273">
        <v>7</v>
      </c>
      <c r="R4273">
        <v>718</v>
      </c>
      <c r="S4273">
        <v>0</v>
      </c>
      <c r="T4273">
        <v>233</v>
      </c>
      <c r="U4273">
        <v>1</v>
      </c>
      <c r="V4273">
        <v>38</v>
      </c>
    </row>
    <row r="4274" spans="1:22" x14ac:dyDescent="0.3">
      <c r="A4274" s="42">
        <v>44057</v>
      </c>
      <c r="B4274" t="s">
        <v>94</v>
      </c>
      <c r="C4274">
        <v>179</v>
      </c>
      <c r="D4274">
        <v>6</v>
      </c>
      <c r="E4274">
        <v>172</v>
      </c>
      <c r="F4274">
        <v>6</v>
      </c>
      <c r="G4274">
        <v>7</v>
      </c>
      <c r="H4274">
        <v>0</v>
      </c>
      <c r="I4274">
        <v>187</v>
      </c>
      <c r="J4274">
        <v>7</v>
      </c>
      <c r="K4274">
        <v>2285</v>
      </c>
      <c r="L4274">
        <v>32</v>
      </c>
      <c r="M4274">
        <v>2472</v>
      </c>
      <c r="N4274">
        <v>39</v>
      </c>
      <c r="O4274">
        <v>0</v>
      </c>
      <c r="P4274">
        <v>1</v>
      </c>
      <c r="Q4274">
        <v>7</v>
      </c>
      <c r="R4274">
        <v>56</v>
      </c>
      <c r="S4274">
        <v>-1</v>
      </c>
      <c r="T4274">
        <v>122</v>
      </c>
      <c r="U4274">
        <v>0</v>
      </c>
      <c r="V4274">
        <v>7</v>
      </c>
    </row>
    <row r="4275" spans="1:22" x14ac:dyDescent="0.3">
      <c r="A4275" s="42">
        <v>44057</v>
      </c>
      <c r="B4275" t="s">
        <v>100</v>
      </c>
      <c r="C4275">
        <v>734</v>
      </c>
      <c r="D4275">
        <v>7</v>
      </c>
      <c r="E4275">
        <v>730</v>
      </c>
      <c r="F4275">
        <v>6</v>
      </c>
      <c r="G4275">
        <v>4</v>
      </c>
      <c r="H4275">
        <v>1</v>
      </c>
      <c r="I4275">
        <v>757</v>
      </c>
      <c r="J4275">
        <v>7</v>
      </c>
      <c r="K4275">
        <v>4900</v>
      </c>
      <c r="L4275">
        <v>53</v>
      </c>
      <c r="M4275">
        <v>5657</v>
      </c>
      <c r="N4275">
        <v>60</v>
      </c>
      <c r="O4275">
        <v>0</v>
      </c>
      <c r="P4275">
        <v>2</v>
      </c>
      <c r="Q4275">
        <v>3</v>
      </c>
      <c r="R4275">
        <v>653</v>
      </c>
      <c r="S4275">
        <v>4</v>
      </c>
      <c r="T4275">
        <v>79</v>
      </c>
      <c r="U4275">
        <v>0</v>
      </c>
      <c r="V4275">
        <v>13</v>
      </c>
    </row>
    <row r="4276" spans="1:22" x14ac:dyDescent="0.3">
      <c r="A4276" s="42">
        <v>44057</v>
      </c>
      <c r="B4276" t="s">
        <v>60</v>
      </c>
      <c r="C4276">
        <v>1414</v>
      </c>
      <c r="D4276">
        <v>41</v>
      </c>
      <c r="E4276">
        <v>1385</v>
      </c>
      <c r="F4276">
        <v>40</v>
      </c>
      <c r="G4276">
        <v>29</v>
      </c>
      <c r="H4276">
        <v>1</v>
      </c>
      <c r="I4276">
        <v>1662</v>
      </c>
      <c r="J4276">
        <v>49</v>
      </c>
      <c r="K4276">
        <v>17103</v>
      </c>
      <c r="L4276">
        <v>391</v>
      </c>
      <c r="M4276">
        <v>18765</v>
      </c>
      <c r="N4276">
        <v>440</v>
      </c>
      <c r="O4276">
        <v>0</v>
      </c>
      <c r="P4276">
        <v>15</v>
      </c>
      <c r="Q4276">
        <v>30</v>
      </c>
      <c r="R4276">
        <v>935</v>
      </c>
      <c r="S4276">
        <v>11</v>
      </c>
      <c r="T4276">
        <v>464</v>
      </c>
      <c r="U4276">
        <v>2</v>
      </c>
      <c r="V4276">
        <v>61</v>
      </c>
    </row>
    <row r="4277" spans="1:22" x14ac:dyDescent="0.3">
      <c r="A4277" s="42">
        <v>44057</v>
      </c>
      <c r="B4277" t="s">
        <v>61</v>
      </c>
      <c r="C4277">
        <v>2102</v>
      </c>
      <c r="D4277">
        <v>36</v>
      </c>
      <c r="E4277">
        <v>2053</v>
      </c>
      <c r="F4277">
        <v>34</v>
      </c>
      <c r="G4277">
        <v>49</v>
      </c>
      <c r="H4277">
        <v>2</v>
      </c>
      <c r="I4277">
        <v>2519</v>
      </c>
      <c r="J4277">
        <v>40</v>
      </c>
      <c r="K4277">
        <v>14933</v>
      </c>
      <c r="L4277">
        <v>94</v>
      </c>
      <c r="M4277">
        <v>17452</v>
      </c>
      <c r="N4277">
        <v>134</v>
      </c>
      <c r="O4277">
        <v>0</v>
      </c>
      <c r="P4277">
        <v>15</v>
      </c>
      <c r="Q4277">
        <v>39</v>
      </c>
      <c r="R4277">
        <v>1499</v>
      </c>
      <c r="S4277">
        <v>-3</v>
      </c>
      <c r="T4277">
        <v>588</v>
      </c>
      <c r="U4277">
        <v>0</v>
      </c>
      <c r="V4277">
        <v>111</v>
      </c>
    </row>
    <row r="4278" spans="1:22" x14ac:dyDescent="0.3">
      <c r="A4278" s="42">
        <v>44057</v>
      </c>
      <c r="B4278" t="s">
        <v>49</v>
      </c>
      <c r="C4278">
        <v>264</v>
      </c>
      <c r="D4278">
        <v>3</v>
      </c>
      <c r="E4278">
        <v>256</v>
      </c>
      <c r="F4278">
        <v>3</v>
      </c>
      <c r="G4278">
        <v>8</v>
      </c>
      <c r="H4278">
        <v>0</v>
      </c>
      <c r="I4278">
        <v>304</v>
      </c>
      <c r="J4278">
        <v>3</v>
      </c>
      <c r="K4278">
        <v>6480</v>
      </c>
      <c r="L4278">
        <v>77</v>
      </c>
      <c r="M4278">
        <v>6784</v>
      </c>
      <c r="N4278">
        <v>80</v>
      </c>
      <c r="O4278">
        <v>0</v>
      </c>
      <c r="P4278">
        <v>1</v>
      </c>
      <c r="Q4278">
        <v>6</v>
      </c>
      <c r="R4278">
        <v>160</v>
      </c>
      <c r="S4278">
        <v>-3</v>
      </c>
      <c r="T4278">
        <v>103</v>
      </c>
      <c r="U4278">
        <v>0</v>
      </c>
      <c r="V4278">
        <v>12</v>
      </c>
    </row>
    <row r="4279" spans="1:22" x14ac:dyDescent="0.3">
      <c r="A4279" s="42">
        <v>44057</v>
      </c>
      <c r="B4279" t="s">
        <v>95</v>
      </c>
      <c r="C4279">
        <v>160</v>
      </c>
      <c r="D4279">
        <v>1</v>
      </c>
      <c r="E4279">
        <v>152</v>
      </c>
      <c r="F4279">
        <v>1</v>
      </c>
      <c r="G4279">
        <v>8</v>
      </c>
      <c r="H4279">
        <v>0</v>
      </c>
      <c r="I4279">
        <v>206</v>
      </c>
      <c r="J4279">
        <v>3</v>
      </c>
      <c r="K4279">
        <v>2273</v>
      </c>
      <c r="L4279">
        <v>34</v>
      </c>
      <c r="M4279">
        <v>2479</v>
      </c>
      <c r="N4279">
        <v>37</v>
      </c>
      <c r="O4279">
        <v>0</v>
      </c>
      <c r="P4279">
        <v>0</v>
      </c>
      <c r="Q4279">
        <v>6</v>
      </c>
      <c r="R4279">
        <v>107</v>
      </c>
      <c r="S4279">
        <v>-5</v>
      </c>
      <c r="T4279">
        <v>53</v>
      </c>
      <c r="U4279">
        <v>0</v>
      </c>
      <c r="V4279">
        <v>5</v>
      </c>
    </row>
    <row r="4280" spans="1:22" x14ac:dyDescent="0.3">
      <c r="A4280" s="42">
        <v>44057</v>
      </c>
      <c r="B4280" t="s">
        <v>67</v>
      </c>
      <c r="C4280">
        <v>379</v>
      </c>
      <c r="D4280">
        <v>27</v>
      </c>
      <c r="E4280">
        <v>329</v>
      </c>
      <c r="F4280">
        <v>21</v>
      </c>
      <c r="G4280">
        <v>50</v>
      </c>
      <c r="H4280">
        <v>6</v>
      </c>
      <c r="I4280">
        <v>397</v>
      </c>
      <c r="J4280">
        <v>28</v>
      </c>
      <c r="K4280">
        <v>4482</v>
      </c>
      <c r="L4280">
        <v>84</v>
      </c>
      <c r="M4280">
        <v>4879</v>
      </c>
      <c r="N4280">
        <v>112</v>
      </c>
      <c r="O4280">
        <v>0</v>
      </c>
      <c r="P4280">
        <v>6</v>
      </c>
      <c r="Q4280">
        <v>9</v>
      </c>
      <c r="R4280">
        <v>121</v>
      </c>
      <c r="S4280">
        <v>18</v>
      </c>
      <c r="T4280">
        <v>252</v>
      </c>
      <c r="U4280">
        <v>0</v>
      </c>
      <c r="V4280">
        <v>17</v>
      </c>
    </row>
    <row r="4281" spans="1:22" x14ac:dyDescent="0.3">
      <c r="A4281" s="42">
        <v>44057</v>
      </c>
      <c r="B4281" t="s">
        <v>101</v>
      </c>
      <c r="C4281">
        <v>602</v>
      </c>
      <c r="D4281">
        <v>9</v>
      </c>
      <c r="E4281">
        <v>582</v>
      </c>
      <c r="F4281">
        <v>9</v>
      </c>
      <c r="G4281">
        <v>20</v>
      </c>
      <c r="H4281">
        <v>0</v>
      </c>
      <c r="I4281">
        <v>663</v>
      </c>
      <c r="J4281">
        <v>9</v>
      </c>
      <c r="K4281">
        <v>9412</v>
      </c>
      <c r="L4281">
        <v>38</v>
      </c>
      <c r="M4281">
        <v>10075</v>
      </c>
      <c r="N4281">
        <v>47</v>
      </c>
      <c r="O4281">
        <v>0</v>
      </c>
      <c r="P4281">
        <v>6</v>
      </c>
      <c r="Q4281">
        <v>3</v>
      </c>
      <c r="R4281">
        <v>147</v>
      </c>
      <c r="S4281">
        <v>6</v>
      </c>
      <c r="T4281">
        <v>449</v>
      </c>
      <c r="U4281">
        <v>3</v>
      </c>
      <c r="V4281">
        <v>49</v>
      </c>
    </row>
    <row r="4282" spans="1:22" x14ac:dyDescent="0.3">
      <c r="A4282" s="42">
        <v>44057</v>
      </c>
      <c r="B4282" t="s">
        <v>51</v>
      </c>
      <c r="C4282">
        <v>624</v>
      </c>
      <c r="D4282">
        <v>2</v>
      </c>
      <c r="E4282">
        <v>618</v>
      </c>
      <c r="F4282">
        <v>1</v>
      </c>
      <c r="G4282">
        <v>6</v>
      </c>
      <c r="H4282">
        <v>1</v>
      </c>
      <c r="I4282">
        <v>755</v>
      </c>
      <c r="J4282">
        <v>4</v>
      </c>
      <c r="K4282">
        <v>6921</v>
      </c>
      <c r="L4282">
        <v>28</v>
      </c>
      <c r="M4282">
        <v>7676</v>
      </c>
      <c r="N4282">
        <v>32</v>
      </c>
      <c r="O4282">
        <v>0</v>
      </c>
      <c r="P4282">
        <v>9</v>
      </c>
      <c r="Q4282">
        <v>8</v>
      </c>
      <c r="R4282">
        <v>342</v>
      </c>
      <c r="S4282">
        <v>-6</v>
      </c>
      <c r="T4282">
        <v>273</v>
      </c>
      <c r="U4282">
        <v>0</v>
      </c>
      <c r="V4282">
        <v>23</v>
      </c>
    </row>
    <row r="4283" spans="1:22" x14ac:dyDescent="0.3">
      <c r="A4283" s="42">
        <v>44057</v>
      </c>
      <c r="B4283" t="s">
        <v>74</v>
      </c>
      <c r="C4283">
        <v>251</v>
      </c>
      <c r="D4283">
        <v>11</v>
      </c>
      <c r="E4283">
        <v>228</v>
      </c>
      <c r="F4283">
        <v>9</v>
      </c>
      <c r="G4283">
        <v>23</v>
      </c>
      <c r="H4283">
        <v>2</v>
      </c>
      <c r="I4283">
        <v>274</v>
      </c>
      <c r="J4283">
        <v>12</v>
      </c>
      <c r="K4283">
        <v>2007</v>
      </c>
      <c r="L4283">
        <v>24</v>
      </c>
      <c r="M4283">
        <v>2281</v>
      </c>
      <c r="N4283">
        <v>36</v>
      </c>
      <c r="O4283">
        <v>0</v>
      </c>
      <c r="P4283">
        <v>2</v>
      </c>
      <c r="Q4283">
        <v>3</v>
      </c>
      <c r="R4283">
        <v>139</v>
      </c>
      <c r="S4283">
        <v>8</v>
      </c>
      <c r="T4283">
        <v>110</v>
      </c>
      <c r="U4283">
        <v>0</v>
      </c>
      <c r="V4283">
        <v>9</v>
      </c>
    </row>
    <row r="4284" spans="1:22" x14ac:dyDescent="0.3">
      <c r="A4284" s="42">
        <v>44057</v>
      </c>
      <c r="B4284" t="s">
        <v>82</v>
      </c>
      <c r="C4284">
        <v>301</v>
      </c>
      <c r="D4284">
        <v>5</v>
      </c>
      <c r="E4284">
        <v>284</v>
      </c>
      <c r="F4284">
        <v>3</v>
      </c>
      <c r="G4284">
        <v>17</v>
      </c>
      <c r="H4284">
        <v>2</v>
      </c>
      <c r="I4284">
        <v>335</v>
      </c>
      <c r="J4284">
        <v>9</v>
      </c>
      <c r="K4284">
        <v>6155</v>
      </c>
      <c r="L4284">
        <v>123</v>
      </c>
      <c r="M4284">
        <v>6490</v>
      </c>
      <c r="N4284">
        <v>132</v>
      </c>
      <c r="O4284">
        <v>0</v>
      </c>
      <c r="P4284">
        <v>0</v>
      </c>
      <c r="Q4284">
        <v>9</v>
      </c>
      <c r="R4284">
        <v>186</v>
      </c>
      <c r="S4284">
        <v>-4</v>
      </c>
      <c r="T4284">
        <v>115</v>
      </c>
      <c r="U4284">
        <v>1</v>
      </c>
      <c r="V4284">
        <v>13</v>
      </c>
    </row>
    <row r="4285" spans="1:22" x14ac:dyDescent="0.3">
      <c r="A4285" s="42">
        <v>44057</v>
      </c>
      <c r="B4285" t="s">
        <v>118</v>
      </c>
      <c r="C4285">
        <v>86</v>
      </c>
      <c r="D4285">
        <v>2</v>
      </c>
      <c r="E4285">
        <v>80</v>
      </c>
      <c r="F4285">
        <v>2</v>
      </c>
      <c r="G4285">
        <v>6</v>
      </c>
      <c r="H4285">
        <v>0</v>
      </c>
      <c r="I4285">
        <v>89</v>
      </c>
      <c r="J4285">
        <v>2</v>
      </c>
      <c r="K4285">
        <v>1557</v>
      </c>
      <c r="L4285">
        <v>63</v>
      </c>
      <c r="M4285">
        <v>1646</v>
      </c>
      <c r="N4285">
        <v>65</v>
      </c>
      <c r="O4285">
        <v>0</v>
      </c>
      <c r="P4285">
        <v>0</v>
      </c>
      <c r="Q4285">
        <v>3</v>
      </c>
      <c r="R4285">
        <v>53</v>
      </c>
      <c r="S4285">
        <v>-1</v>
      </c>
      <c r="T4285">
        <v>33</v>
      </c>
      <c r="U4285">
        <v>0</v>
      </c>
      <c r="V4285">
        <v>2</v>
      </c>
    </row>
    <row r="4286" spans="1:22" x14ac:dyDescent="0.3">
      <c r="A4286" s="42">
        <v>44057</v>
      </c>
      <c r="B4286" t="s">
        <v>68</v>
      </c>
      <c r="C4286">
        <v>525</v>
      </c>
      <c r="D4286">
        <v>11</v>
      </c>
      <c r="E4286">
        <v>500</v>
      </c>
      <c r="F4286">
        <v>9</v>
      </c>
      <c r="G4286">
        <v>25</v>
      </c>
      <c r="H4286">
        <v>2</v>
      </c>
      <c r="I4286">
        <v>564</v>
      </c>
      <c r="J4286">
        <v>10</v>
      </c>
      <c r="K4286">
        <v>5183</v>
      </c>
      <c r="L4286">
        <v>117</v>
      </c>
      <c r="M4286">
        <v>5747</v>
      </c>
      <c r="N4286">
        <v>127</v>
      </c>
      <c r="O4286">
        <v>0</v>
      </c>
      <c r="P4286">
        <v>5</v>
      </c>
      <c r="Q4286">
        <v>9</v>
      </c>
      <c r="R4286">
        <v>316</v>
      </c>
      <c r="S4286">
        <v>2</v>
      </c>
      <c r="T4286">
        <v>204</v>
      </c>
      <c r="U4286">
        <v>2</v>
      </c>
      <c r="V4286">
        <v>21</v>
      </c>
    </row>
    <row r="4287" spans="1:22" x14ac:dyDescent="0.3">
      <c r="A4287" s="42">
        <v>44057</v>
      </c>
      <c r="B4287" t="s">
        <v>107</v>
      </c>
      <c r="C4287">
        <v>594</v>
      </c>
      <c r="D4287">
        <v>10</v>
      </c>
      <c r="E4287">
        <v>554</v>
      </c>
      <c r="F4287">
        <v>10</v>
      </c>
      <c r="G4287">
        <v>40</v>
      </c>
      <c r="H4287">
        <v>0</v>
      </c>
      <c r="I4287">
        <v>707</v>
      </c>
      <c r="J4287">
        <v>11</v>
      </c>
      <c r="K4287">
        <v>10239</v>
      </c>
      <c r="L4287">
        <v>179</v>
      </c>
      <c r="M4287">
        <v>10946</v>
      </c>
      <c r="N4287">
        <v>190</v>
      </c>
      <c r="O4287">
        <v>0</v>
      </c>
      <c r="P4287">
        <v>3</v>
      </c>
      <c r="Q4287">
        <v>11</v>
      </c>
      <c r="R4287">
        <v>292</v>
      </c>
      <c r="S4287">
        <v>-1</v>
      </c>
      <c r="T4287">
        <v>299</v>
      </c>
      <c r="U4287">
        <v>0</v>
      </c>
      <c r="V4287">
        <v>17</v>
      </c>
    </row>
    <row r="4288" spans="1:22" x14ac:dyDescent="0.3">
      <c r="A4288" s="42">
        <v>44057</v>
      </c>
      <c r="B4288" t="s">
        <v>119</v>
      </c>
      <c r="C4288">
        <v>294</v>
      </c>
      <c r="D4288">
        <v>9</v>
      </c>
      <c r="E4288">
        <v>272</v>
      </c>
      <c r="F4288">
        <v>9</v>
      </c>
      <c r="G4288">
        <v>22</v>
      </c>
      <c r="H4288">
        <v>0</v>
      </c>
      <c r="I4288">
        <v>322</v>
      </c>
      <c r="J4288">
        <v>7</v>
      </c>
      <c r="K4288">
        <v>1961</v>
      </c>
      <c r="L4288">
        <v>18</v>
      </c>
      <c r="M4288">
        <v>2283</v>
      </c>
      <c r="N4288">
        <v>25</v>
      </c>
      <c r="O4288">
        <v>1</v>
      </c>
      <c r="P4288">
        <v>6</v>
      </c>
      <c r="Q4288">
        <v>4</v>
      </c>
      <c r="R4288">
        <v>175</v>
      </c>
      <c r="S4288">
        <v>4</v>
      </c>
      <c r="T4288">
        <v>113</v>
      </c>
      <c r="U4288">
        <v>0</v>
      </c>
      <c r="V4288">
        <v>13</v>
      </c>
    </row>
    <row r="4289" spans="1:22" x14ac:dyDescent="0.3">
      <c r="A4289" s="42">
        <v>44057</v>
      </c>
      <c r="B4289" t="s">
        <v>54</v>
      </c>
      <c r="C4289">
        <v>530</v>
      </c>
      <c r="D4289">
        <v>28</v>
      </c>
      <c r="E4289">
        <v>529</v>
      </c>
      <c r="F4289">
        <v>28</v>
      </c>
      <c r="G4289">
        <v>1</v>
      </c>
      <c r="H4289">
        <v>0</v>
      </c>
      <c r="I4289">
        <v>670</v>
      </c>
      <c r="J4289">
        <v>35</v>
      </c>
      <c r="K4289">
        <v>13557</v>
      </c>
      <c r="L4289">
        <v>309</v>
      </c>
      <c r="M4289">
        <v>14227</v>
      </c>
      <c r="N4289">
        <v>344</v>
      </c>
      <c r="O4289">
        <v>0</v>
      </c>
      <c r="P4289">
        <v>7</v>
      </c>
      <c r="Q4289">
        <v>12</v>
      </c>
      <c r="R4289">
        <v>331</v>
      </c>
      <c r="S4289">
        <v>16</v>
      </c>
      <c r="T4289">
        <v>192</v>
      </c>
      <c r="U4289">
        <v>0</v>
      </c>
      <c r="V4289">
        <v>30</v>
      </c>
    </row>
    <row r="4290" spans="1:22" x14ac:dyDescent="0.3">
      <c r="A4290" s="42">
        <v>44057</v>
      </c>
      <c r="B4290" t="s">
        <v>1</v>
      </c>
      <c r="C4290">
        <v>21528</v>
      </c>
      <c r="D4290">
        <v>248</v>
      </c>
      <c r="E4290">
        <v>21466</v>
      </c>
      <c r="F4290">
        <v>253</v>
      </c>
      <c r="G4290">
        <v>62</v>
      </c>
      <c r="H4290">
        <v>-5</v>
      </c>
      <c r="I4290">
        <v>26735</v>
      </c>
      <c r="J4290">
        <v>296</v>
      </c>
      <c r="K4290">
        <v>203893</v>
      </c>
      <c r="L4290">
        <v>3211</v>
      </c>
      <c r="M4290">
        <v>230628</v>
      </c>
      <c r="N4290">
        <v>3507</v>
      </c>
      <c r="O4290">
        <v>0</v>
      </c>
      <c r="P4290">
        <v>221</v>
      </c>
      <c r="Q4290">
        <v>304</v>
      </c>
      <c r="R4290">
        <v>17598</v>
      </c>
      <c r="S4290">
        <v>-56</v>
      </c>
      <c r="T4290">
        <v>3709</v>
      </c>
      <c r="U4290">
        <v>14</v>
      </c>
      <c r="V4290">
        <v>795</v>
      </c>
    </row>
    <row r="4291" spans="1:22" x14ac:dyDescent="0.3">
      <c r="A4291" s="42">
        <v>44057</v>
      </c>
      <c r="B4291" t="s">
        <v>120</v>
      </c>
      <c r="C4291">
        <v>234</v>
      </c>
      <c r="D4291">
        <v>8</v>
      </c>
      <c r="E4291">
        <v>184</v>
      </c>
      <c r="F4291">
        <v>6</v>
      </c>
      <c r="G4291">
        <v>50</v>
      </c>
      <c r="H4291">
        <v>2</v>
      </c>
      <c r="I4291">
        <v>265</v>
      </c>
      <c r="J4291">
        <v>9</v>
      </c>
      <c r="K4291">
        <v>3088</v>
      </c>
      <c r="L4291">
        <v>35</v>
      </c>
      <c r="M4291">
        <v>3353</v>
      </c>
      <c r="N4291">
        <v>44</v>
      </c>
      <c r="O4291">
        <v>0</v>
      </c>
      <c r="P4291">
        <v>3</v>
      </c>
      <c r="Q4291">
        <v>4</v>
      </c>
      <c r="R4291">
        <v>103</v>
      </c>
      <c r="S4291">
        <v>4</v>
      </c>
      <c r="T4291">
        <v>128</v>
      </c>
      <c r="U4291">
        <v>0</v>
      </c>
      <c r="V4291">
        <v>6</v>
      </c>
    </row>
    <row r="4292" spans="1:22" x14ac:dyDescent="0.3">
      <c r="A4292" s="42">
        <v>44057</v>
      </c>
      <c r="B4292" t="s">
        <v>83</v>
      </c>
      <c r="C4292">
        <v>384</v>
      </c>
      <c r="D4292">
        <v>5</v>
      </c>
      <c r="E4292">
        <v>380</v>
      </c>
      <c r="F4292">
        <v>4</v>
      </c>
      <c r="G4292">
        <v>4</v>
      </c>
      <c r="H4292">
        <v>1</v>
      </c>
      <c r="I4292">
        <v>453</v>
      </c>
      <c r="J4292">
        <v>9</v>
      </c>
      <c r="K4292">
        <v>5000</v>
      </c>
      <c r="L4292">
        <v>92</v>
      </c>
      <c r="M4292">
        <v>5453</v>
      </c>
      <c r="N4292">
        <v>101</v>
      </c>
      <c r="O4292">
        <v>1</v>
      </c>
      <c r="P4292">
        <v>2</v>
      </c>
      <c r="Q4292">
        <v>9</v>
      </c>
      <c r="R4292">
        <v>250</v>
      </c>
      <c r="S4292">
        <v>-5</v>
      </c>
      <c r="T4292">
        <v>132</v>
      </c>
      <c r="U4292">
        <v>0</v>
      </c>
      <c r="V4292">
        <v>14</v>
      </c>
    </row>
    <row r="4293" spans="1:22" x14ac:dyDescent="0.3">
      <c r="A4293" s="42">
        <v>44057</v>
      </c>
      <c r="B4293" t="s">
        <v>62</v>
      </c>
      <c r="C4293">
        <v>757</v>
      </c>
      <c r="D4293">
        <v>14</v>
      </c>
      <c r="E4293">
        <v>712</v>
      </c>
      <c r="F4293">
        <v>16</v>
      </c>
      <c r="G4293">
        <v>45</v>
      </c>
      <c r="H4293">
        <v>-2</v>
      </c>
      <c r="I4293">
        <v>948</v>
      </c>
      <c r="J4293">
        <v>12</v>
      </c>
      <c r="K4293">
        <v>8499</v>
      </c>
      <c r="L4293">
        <v>101</v>
      </c>
      <c r="M4293">
        <v>9447</v>
      </c>
      <c r="N4293">
        <v>113</v>
      </c>
      <c r="O4293">
        <v>1</v>
      </c>
      <c r="P4293">
        <v>4</v>
      </c>
      <c r="Q4293">
        <v>11</v>
      </c>
      <c r="R4293">
        <v>376</v>
      </c>
      <c r="S4293">
        <v>2</v>
      </c>
      <c r="T4293">
        <v>377</v>
      </c>
      <c r="U4293">
        <v>1</v>
      </c>
      <c r="V4293">
        <v>37</v>
      </c>
    </row>
    <row r="4294" spans="1:22" x14ac:dyDescent="0.3">
      <c r="A4294" s="42">
        <v>44057</v>
      </c>
      <c r="B4294" t="s">
        <v>55</v>
      </c>
      <c r="C4294">
        <v>715</v>
      </c>
      <c r="D4294">
        <v>19</v>
      </c>
      <c r="E4294">
        <v>683</v>
      </c>
      <c r="F4294">
        <v>14</v>
      </c>
      <c r="G4294">
        <v>32</v>
      </c>
      <c r="H4294">
        <v>5</v>
      </c>
      <c r="I4294">
        <v>788</v>
      </c>
      <c r="J4294">
        <v>12</v>
      </c>
      <c r="K4294">
        <v>6259</v>
      </c>
      <c r="L4294">
        <v>68</v>
      </c>
      <c r="M4294">
        <v>7047</v>
      </c>
      <c r="N4294">
        <v>80</v>
      </c>
      <c r="O4294">
        <v>0</v>
      </c>
      <c r="P4294">
        <v>9</v>
      </c>
      <c r="Q4294">
        <v>10</v>
      </c>
      <c r="R4294">
        <v>326</v>
      </c>
      <c r="S4294">
        <v>9</v>
      </c>
      <c r="T4294">
        <v>380</v>
      </c>
      <c r="U4294">
        <v>0</v>
      </c>
      <c r="V4294">
        <v>41</v>
      </c>
    </row>
    <row r="4295" spans="1:22" x14ac:dyDescent="0.3">
      <c r="A4295" s="42">
        <v>44057</v>
      </c>
      <c r="B4295" t="s">
        <v>69</v>
      </c>
      <c r="C4295">
        <v>744</v>
      </c>
      <c r="D4295">
        <v>19</v>
      </c>
      <c r="E4295">
        <v>736</v>
      </c>
      <c r="F4295">
        <v>18</v>
      </c>
      <c r="G4295">
        <v>8</v>
      </c>
      <c r="H4295">
        <v>1</v>
      </c>
      <c r="I4295">
        <v>933</v>
      </c>
      <c r="J4295">
        <v>22</v>
      </c>
      <c r="K4295">
        <v>10906</v>
      </c>
      <c r="L4295">
        <v>217</v>
      </c>
      <c r="M4295">
        <v>11839</v>
      </c>
      <c r="N4295">
        <v>239</v>
      </c>
      <c r="O4295">
        <v>0</v>
      </c>
      <c r="P4295">
        <v>8</v>
      </c>
      <c r="Q4295">
        <v>9</v>
      </c>
      <c r="R4295">
        <v>470</v>
      </c>
      <c r="S4295">
        <v>10</v>
      </c>
      <c r="T4295">
        <v>266</v>
      </c>
      <c r="U4295">
        <v>0</v>
      </c>
      <c r="V4295">
        <v>50</v>
      </c>
    </row>
    <row r="4296" spans="1:22" x14ac:dyDescent="0.3">
      <c r="A4296" s="42">
        <v>44057</v>
      </c>
      <c r="B4296" t="s">
        <v>112</v>
      </c>
      <c r="C4296">
        <v>106</v>
      </c>
      <c r="D4296">
        <v>2</v>
      </c>
      <c r="E4296">
        <v>106</v>
      </c>
      <c r="F4296">
        <v>2</v>
      </c>
      <c r="G4296">
        <v>0</v>
      </c>
      <c r="H4296">
        <v>0</v>
      </c>
      <c r="I4296">
        <v>114</v>
      </c>
      <c r="J4296">
        <v>2</v>
      </c>
      <c r="K4296">
        <v>2327</v>
      </c>
      <c r="L4296">
        <v>36</v>
      </c>
      <c r="M4296">
        <v>2441</v>
      </c>
      <c r="N4296">
        <v>38</v>
      </c>
      <c r="O4296">
        <v>0</v>
      </c>
      <c r="P4296">
        <v>0</v>
      </c>
      <c r="Q4296">
        <v>2</v>
      </c>
      <c r="R4296">
        <v>60</v>
      </c>
      <c r="S4296">
        <v>0</v>
      </c>
      <c r="T4296">
        <v>46</v>
      </c>
      <c r="U4296">
        <v>0</v>
      </c>
      <c r="V4296">
        <v>8</v>
      </c>
    </row>
    <row r="4297" spans="1:22" x14ac:dyDescent="0.3">
      <c r="A4297" s="42">
        <v>44057</v>
      </c>
      <c r="B4297" t="s">
        <v>75</v>
      </c>
      <c r="C4297">
        <v>363</v>
      </c>
      <c r="D4297">
        <v>4</v>
      </c>
      <c r="E4297">
        <v>355</v>
      </c>
      <c r="F4297">
        <v>4</v>
      </c>
      <c r="G4297">
        <v>8</v>
      </c>
      <c r="H4297">
        <v>0</v>
      </c>
      <c r="I4297">
        <v>449</v>
      </c>
      <c r="J4297">
        <v>5</v>
      </c>
      <c r="K4297">
        <v>7413</v>
      </c>
      <c r="L4297">
        <v>82</v>
      </c>
      <c r="M4297">
        <v>7862</v>
      </c>
      <c r="N4297">
        <v>87</v>
      </c>
      <c r="O4297">
        <v>0</v>
      </c>
      <c r="P4297">
        <v>4</v>
      </c>
      <c r="Q4297">
        <v>8</v>
      </c>
      <c r="R4297">
        <v>227</v>
      </c>
      <c r="S4297">
        <v>-4</v>
      </c>
      <c r="T4297">
        <v>132</v>
      </c>
      <c r="U4297">
        <v>1</v>
      </c>
      <c r="V4297">
        <v>18</v>
      </c>
    </row>
    <row r="4298" spans="1:22" x14ac:dyDescent="0.3">
      <c r="A4298" s="42">
        <v>44057</v>
      </c>
      <c r="B4298" t="s">
        <v>76</v>
      </c>
      <c r="C4298">
        <v>787</v>
      </c>
      <c r="D4298">
        <v>22</v>
      </c>
      <c r="E4298">
        <v>664</v>
      </c>
      <c r="F4298">
        <v>12</v>
      </c>
      <c r="G4298">
        <v>123</v>
      </c>
      <c r="H4298">
        <v>10</v>
      </c>
      <c r="I4298">
        <v>879</v>
      </c>
      <c r="J4298">
        <v>22</v>
      </c>
      <c r="K4298">
        <v>8184</v>
      </c>
      <c r="L4298">
        <v>150</v>
      </c>
      <c r="M4298">
        <v>9063</v>
      </c>
      <c r="N4298">
        <v>172</v>
      </c>
      <c r="O4298">
        <v>0</v>
      </c>
      <c r="P4298">
        <v>9</v>
      </c>
      <c r="Q4298">
        <v>16</v>
      </c>
      <c r="R4298">
        <v>382</v>
      </c>
      <c r="S4298">
        <v>6</v>
      </c>
      <c r="T4298">
        <v>396</v>
      </c>
      <c r="U4298">
        <v>2</v>
      </c>
      <c r="V4298">
        <v>37</v>
      </c>
    </row>
    <row r="4299" spans="1:22" x14ac:dyDescent="0.3">
      <c r="A4299" s="42">
        <v>44057</v>
      </c>
      <c r="B4299" t="s">
        <v>113</v>
      </c>
      <c r="C4299">
        <v>402</v>
      </c>
      <c r="D4299">
        <v>0</v>
      </c>
      <c r="E4299">
        <v>400</v>
      </c>
      <c r="F4299">
        <v>0</v>
      </c>
      <c r="G4299">
        <v>2</v>
      </c>
      <c r="H4299">
        <v>0</v>
      </c>
      <c r="I4299">
        <v>483</v>
      </c>
      <c r="J4299">
        <v>-1</v>
      </c>
      <c r="K4299">
        <v>5550</v>
      </c>
      <c r="L4299">
        <v>37</v>
      </c>
      <c r="M4299">
        <v>6033</v>
      </c>
      <c r="N4299">
        <v>36</v>
      </c>
      <c r="O4299">
        <v>0</v>
      </c>
      <c r="P4299">
        <v>13</v>
      </c>
      <c r="Q4299">
        <v>7</v>
      </c>
      <c r="R4299">
        <v>252</v>
      </c>
      <c r="S4299">
        <v>-7</v>
      </c>
      <c r="T4299">
        <v>137</v>
      </c>
      <c r="U4299">
        <v>0</v>
      </c>
      <c r="V4299">
        <v>27</v>
      </c>
    </row>
    <row r="4300" spans="1:22" x14ac:dyDescent="0.3">
      <c r="A4300" s="42">
        <v>44057</v>
      </c>
      <c r="B4300" t="s">
        <v>121</v>
      </c>
      <c r="C4300">
        <v>217</v>
      </c>
      <c r="D4300">
        <v>5</v>
      </c>
      <c r="E4300">
        <v>206</v>
      </c>
      <c r="F4300">
        <v>5</v>
      </c>
      <c r="G4300">
        <v>11</v>
      </c>
      <c r="H4300">
        <v>0</v>
      </c>
      <c r="I4300">
        <v>258</v>
      </c>
      <c r="J4300">
        <v>6</v>
      </c>
      <c r="K4300">
        <v>3315</v>
      </c>
      <c r="L4300">
        <v>66</v>
      </c>
      <c r="M4300">
        <v>3573</v>
      </c>
      <c r="N4300">
        <v>72</v>
      </c>
      <c r="O4300">
        <v>1</v>
      </c>
      <c r="P4300">
        <v>1</v>
      </c>
      <c r="Q4300">
        <v>3</v>
      </c>
      <c r="R4300">
        <v>134</v>
      </c>
      <c r="S4300">
        <v>1</v>
      </c>
      <c r="T4300">
        <v>82</v>
      </c>
      <c r="U4300">
        <v>2</v>
      </c>
      <c r="V4300">
        <v>13</v>
      </c>
    </row>
    <row r="4301" spans="1:22" x14ac:dyDescent="0.3">
      <c r="A4301" s="42">
        <v>44057</v>
      </c>
      <c r="B4301" t="s">
        <v>63</v>
      </c>
      <c r="C4301">
        <v>561</v>
      </c>
      <c r="D4301">
        <v>9</v>
      </c>
      <c r="E4301">
        <v>528</v>
      </c>
      <c r="F4301">
        <v>10</v>
      </c>
      <c r="G4301">
        <v>33</v>
      </c>
      <c r="H4301">
        <v>-1</v>
      </c>
      <c r="I4301">
        <v>660</v>
      </c>
      <c r="J4301">
        <v>12</v>
      </c>
      <c r="K4301">
        <v>8743</v>
      </c>
      <c r="L4301">
        <v>66</v>
      </c>
      <c r="M4301">
        <v>9403</v>
      </c>
      <c r="N4301">
        <v>78</v>
      </c>
      <c r="O4301">
        <v>0</v>
      </c>
      <c r="P4301">
        <v>9</v>
      </c>
      <c r="Q4301">
        <v>2</v>
      </c>
      <c r="R4301">
        <v>167</v>
      </c>
      <c r="S4301">
        <v>7</v>
      </c>
      <c r="T4301">
        <v>385</v>
      </c>
      <c r="U4301">
        <v>2</v>
      </c>
      <c r="V4301">
        <v>35</v>
      </c>
    </row>
    <row r="4302" spans="1:22" x14ac:dyDescent="0.3">
      <c r="A4302" s="42">
        <v>44057</v>
      </c>
      <c r="B4302" t="s">
        <v>87</v>
      </c>
      <c r="C4302">
        <v>126</v>
      </c>
      <c r="D4302">
        <v>2</v>
      </c>
      <c r="E4302">
        <v>123</v>
      </c>
      <c r="F4302">
        <v>2</v>
      </c>
      <c r="G4302">
        <v>3</v>
      </c>
      <c r="H4302">
        <v>0</v>
      </c>
      <c r="I4302">
        <v>148</v>
      </c>
      <c r="J4302">
        <v>4</v>
      </c>
      <c r="K4302">
        <v>1525</v>
      </c>
      <c r="L4302">
        <v>9</v>
      </c>
      <c r="M4302">
        <v>1673</v>
      </c>
      <c r="N4302">
        <v>13</v>
      </c>
      <c r="O4302">
        <v>0</v>
      </c>
      <c r="P4302">
        <v>2</v>
      </c>
      <c r="Q4302">
        <v>5</v>
      </c>
      <c r="R4302">
        <v>93</v>
      </c>
      <c r="S4302">
        <v>-3</v>
      </c>
      <c r="T4302">
        <v>31</v>
      </c>
      <c r="U4302">
        <v>0</v>
      </c>
      <c r="V4302">
        <v>16</v>
      </c>
    </row>
    <row r="4303" spans="1:22" x14ac:dyDescent="0.3">
      <c r="A4303" s="42">
        <v>44057</v>
      </c>
      <c r="B4303" t="s">
        <v>64</v>
      </c>
      <c r="C4303">
        <v>1476</v>
      </c>
      <c r="D4303">
        <v>20</v>
      </c>
      <c r="E4303">
        <v>1420</v>
      </c>
      <c r="F4303">
        <v>23</v>
      </c>
      <c r="G4303">
        <v>56</v>
      </c>
      <c r="H4303">
        <v>-3</v>
      </c>
      <c r="I4303">
        <v>1620</v>
      </c>
      <c r="J4303">
        <v>25</v>
      </c>
      <c r="K4303">
        <v>13035</v>
      </c>
      <c r="L4303">
        <v>219</v>
      </c>
      <c r="M4303">
        <v>14655</v>
      </c>
      <c r="N4303">
        <v>244</v>
      </c>
      <c r="O4303">
        <v>0</v>
      </c>
      <c r="P4303">
        <v>15</v>
      </c>
      <c r="Q4303">
        <v>23</v>
      </c>
      <c r="R4303">
        <v>1080</v>
      </c>
      <c r="S4303">
        <v>-3</v>
      </c>
      <c r="T4303">
        <v>381</v>
      </c>
      <c r="U4303">
        <v>1</v>
      </c>
      <c r="V4303">
        <v>69</v>
      </c>
    </row>
    <row r="4304" spans="1:22" x14ac:dyDescent="0.3">
      <c r="A4304" s="42">
        <v>44057</v>
      </c>
      <c r="B4304" t="s">
        <v>47</v>
      </c>
      <c r="C4304">
        <v>6605</v>
      </c>
      <c r="D4304">
        <v>58</v>
      </c>
      <c r="E4304">
        <v>6587</v>
      </c>
      <c r="F4304">
        <v>61</v>
      </c>
      <c r="G4304">
        <v>18</v>
      </c>
      <c r="H4304">
        <v>-3</v>
      </c>
      <c r="I4304">
        <v>7591</v>
      </c>
      <c r="J4304">
        <v>77</v>
      </c>
      <c r="K4304">
        <v>78303</v>
      </c>
      <c r="L4304">
        <v>1456</v>
      </c>
      <c r="M4304">
        <v>85894</v>
      </c>
      <c r="N4304">
        <v>1533</v>
      </c>
      <c r="O4304">
        <v>2</v>
      </c>
      <c r="P4304">
        <v>58</v>
      </c>
      <c r="Q4304">
        <v>104</v>
      </c>
      <c r="R4304">
        <v>5078</v>
      </c>
      <c r="S4304">
        <v>-48</v>
      </c>
      <c r="T4304">
        <v>1469</v>
      </c>
      <c r="U4304">
        <v>4</v>
      </c>
      <c r="V4304">
        <v>271</v>
      </c>
    </row>
    <row r="4305" spans="1:22" x14ac:dyDescent="0.3">
      <c r="A4305" s="42">
        <v>44057</v>
      </c>
      <c r="B4305" t="s">
        <v>122</v>
      </c>
      <c r="C4305">
        <v>84</v>
      </c>
      <c r="D4305">
        <v>1</v>
      </c>
      <c r="E4305">
        <v>78</v>
      </c>
      <c r="F4305">
        <v>1</v>
      </c>
      <c r="G4305">
        <v>6</v>
      </c>
      <c r="H4305">
        <v>0</v>
      </c>
      <c r="I4305">
        <v>94</v>
      </c>
      <c r="J4305">
        <v>1</v>
      </c>
      <c r="K4305">
        <v>1257</v>
      </c>
      <c r="L4305">
        <v>7</v>
      </c>
      <c r="M4305">
        <v>1351</v>
      </c>
      <c r="N4305">
        <v>8</v>
      </c>
      <c r="O4305">
        <v>0</v>
      </c>
      <c r="P4305">
        <v>2</v>
      </c>
      <c r="Q4305">
        <v>0</v>
      </c>
      <c r="R4305">
        <v>25</v>
      </c>
      <c r="S4305">
        <v>1</v>
      </c>
      <c r="T4305">
        <v>57</v>
      </c>
      <c r="U4305">
        <v>0</v>
      </c>
      <c r="V4305">
        <v>8</v>
      </c>
    </row>
    <row r="4306" spans="1:22" x14ac:dyDescent="0.3">
      <c r="A4306" s="42">
        <v>44057</v>
      </c>
      <c r="B4306" t="s">
        <v>102</v>
      </c>
      <c r="C4306">
        <v>1027</v>
      </c>
      <c r="D4306">
        <v>52</v>
      </c>
      <c r="E4306">
        <v>987</v>
      </c>
      <c r="F4306">
        <v>52</v>
      </c>
      <c r="G4306">
        <v>40</v>
      </c>
      <c r="H4306">
        <v>0</v>
      </c>
      <c r="I4306">
        <v>1158</v>
      </c>
      <c r="J4306">
        <v>58</v>
      </c>
      <c r="K4306">
        <v>9120</v>
      </c>
      <c r="L4306">
        <v>157</v>
      </c>
      <c r="M4306">
        <v>10278</v>
      </c>
      <c r="N4306">
        <v>215</v>
      </c>
      <c r="O4306">
        <v>0</v>
      </c>
      <c r="P4306">
        <v>18</v>
      </c>
      <c r="Q4306">
        <v>26</v>
      </c>
      <c r="R4306">
        <v>630</v>
      </c>
      <c r="S4306">
        <v>26</v>
      </c>
      <c r="T4306">
        <v>379</v>
      </c>
      <c r="U4306">
        <v>-1</v>
      </c>
      <c r="V4306">
        <v>43</v>
      </c>
    </row>
    <row r="4307" spans="1:22" x14ac:dyDescent="0.3">
      <c r="A4307" s="42">
        <v>44057</v>
      </c>
      <c r="B4307" t="s">
        <v>84</v>
      </c>
      <c r="C4307">
        <v>499</v>
      </c>
      <c r="D4307">
        <v>6</v>
      </c>
      <c r="E4307">
        <v>434</v>
      </c>
      <c r="F4307">
        <v>5</v>
      </c>
      <c r="G4307">
        <v>65</v>
      </c>
      <c r="H4307">
        <v>1</v>
      </c>
      <c r="I4307">
        <v>555</v>
      </c>
      <c r="J4307">
        <v>5</v>
      </c>
      <c r="K4307">
        <v>7474</v>
      </c>
      <c r="L4307">
        <v>117</v>
      </c>
      <c r="M4307">
        <v>8029</v>
      </c>
      <c r="N4307">
        <v>122</v>
      </c>
      <c r="O4307">
        <v>0</v>
      </c>
      <c r="P4307">
        <v>8</v>
      </c>
      <c r="Q4307">
        <v>4</v>
      </c>
      <c r="R4307">
        <v>270</v>
      </c>
      <c r="S4307">
        <v>2</v>
      </c>
      <c r="T4307">
        <v>221</v>
      </c>
      <c r="U4307">
        <v>0</v>
      </c>
      <c r="V4307">
        <v>14</v>
      </c>
    </row>
    <row r="4308" spans="1:22" x14ac:dyDescent="0.3">
      <c r="A4308" s="42">
        <v>44057</v>
      </c>
      <c r="B4308" t="s">
        <v>91</v>
      </c>
      <c r="C4308">
        <v>534</v>
      </c>
      <c r="D4308">
        <v>14</v>
      </c>
      <c r="E4308">
        <v>525</v>
      </c>
      <c r="F4308">
        <v>14</v>
      </c>
      <c r="G4308">
        <v>9</v>
      </c>
      <c r="H4308">
        <v>0</v>
      </c>
      <c r="I4308">
        <v>605</v>
      </c>
      <c r="J4308">
        <v>17</v>
      </c>
      <c r="K4308">
        <v>6045</v>
      </c>
      <c r="L4308">
        <v>62</v>
      </c>
      <c r="M4308">
        <v>6650</v>
      </c>
      <c r="N4308">
        <v>79</v>
      </c>
      <c r="O4308">
        <v>0</v>
      </c>
      <c r="P4308">
        <v>10</v>
      </c>
      <c r="Q4308">
        <v>7</v>
      </c>
      <c r="R4308">
        <v>146</v>
      </c>
      <c r="S4308">
        <v>7</v>
      </c>
      <c r="T4308">
        <v>378</v>
      </c>
      <c r="U4308">
        <v>0</v>
      </c>
      <c r="V4308">
        <v>41</v>
      </c>
    </row>
    <row r="4309" spans="1:22" x14ac:dyDescent="0.3">
      <c r="A4309" s="42">
        <v>44057</v>
      </c>
      <c r="B4309" t="s">
        <v>108</v>
      </c>
      <c r="C4309">
        <v>581</v>
      </c>
      <c r="D4309">
        <v>34</v>
      </c>
      <c r="E4309">
        <v>559</v>
      </c>
      <c r="F4309">
        <v>32</v>
      </c>
      <c r="G4309">
        <v>22</v>
      </c>
      <c r="H4309">
        <v>2</v>
      </c>
      <c r="I4309">
        <v>614</v>
      </c>
      <c r="J4309">
        <v>34</v>
      </c>
      <c r="K4309">
        <v>3816</v>
      </c>
      <c r="L4309">
        <v>114</v>
      </c>
      <c r="M4309">
        <v>4430</v>
      </c>
      <c r="N4309">
        <v>148</v>
      </c>
      <c r="O4309">
        <v>0</v>
      </c>
      <c r="P4309">
        <v>7</v>
      </c>
      <c r="Q4309">
        <v>13</v>
      </c>
      <c r="R4309">
        <v>255</v>
      </c>
      <c r="S4309">
        <v>21</v>
      </c>
      <c r="T4309">
        <v>319</v>
      </c>
      <c r="U4309">
        <v>1</v>
      </c>
      <c r="V4309">
        <v>22</v>
      </c>
    </row>
    <row r="4310" spans="1:22" x14ac:dyDescent="0.3">
      <c r="A4310" s="42">
        <v>44057</v>
      </c>
      <c r="B4310" t="s">
        <v>123</v>
      </c>
      <c r="C4310">
        <v>661</v>
      </c>
      <c r="D4310">
        <v>25</v>
      </c>
      <c r="E4310">
        <v>544</v>
      </c>
      <c r="F4310">
        <v>18</v>
      </c>
      <c r="G4310">
        <v>117</v>
      </c>
      <c r="H4310">
        <v>7</v>
      </c>
      <c r="I4310">
        <v>777</v>
      </c>
      <c r="J4310">
        <v>33</v>
      </c>
      <c r="K4310">
        <v>4955</v>
      </c>
      <c r="L4310">
        <v>129</v>
      </c>
      <c r="M4310">
        <v>5732</v>
      </c>
      <c r="N4310">
        <v>162</v>
      </c>
      <c r="O4310">
        <v>0</v>
      </c>
      <c r="P4310">
        <v>2</v>
      </c>
      <c r="Q4310">
        <v>22</v>
      </c>
      <c r="R4310">
        <v>324</v>
      </c>
      <c r="S4310">
        <v>3</v>
      </c>
      <c r="T4310">
        <v>335</v>
      </c>
      <c r="U4310">
        <v>0</v>
      </c>
      <c r="V4310">
        <v>19</v>
      </c>
    </row>
    <row r="4311" spans="1:22" x14ac:dyDescent="0.3">
      <c r="A4311" s="42">
        <v>44057</v>
      </c>
      <c r="B4311" t="s">
        <v>109</v>
      </c>
      <c r="C4311">
        <v>316</v>
      </c>
      <c r="D4311">
        <v>9</v>
      </c>
      <c r="E4311">
        <v>308</v>
      </c>
      <c r="F4311">
        <v>7</v>
      </c>
      <c r="G4311">
        <v>8</v>
      </c>
      <c r="H4311">
        <v>2</v>
      </c>
      <c r="I4311">
        <v>373</v>
      </c>
      <c r="J4311">
        <v>11</v>
      </c>
      <c r="K4311">
        <v>5980</v>
      </c>
      <c r="L4311">
        <v>105</v>
      </c>
      <c r="M4311">
        <v>6353</v>
      </c>
      <c r="N4311">
        <v>116</v>
      </c>
      <c r="O4311">
        <v>0</v>
      </c>
      <c r="P4311">
        <v>1</v>
      </c>
      <c r="Q4311">
        <v>8</v>
      </c>
      <c r="R4311">
        <v>147</v>
      </c>
      <c r="S4311">
        <v>1</v>
      </c>
      <c r="T4311">
        <v>168</v>
      </c>
      <c r="U4311">
        <v>0</v>
      </c>
      <c r="V4311">
        <v>19</v>
      </c>
    </row>
    <row r="4312" spans="1:22" x14ac:dyDescent="0.3">
      <c r="A4312" s="42">
        <v>44057</v>
      </c>
      <c r="B4312" t="s">
        <v>124</v>
      </c>
      <c r="C4312">
        <v>292</v>
      </c>
      <c r="D4312">
        <v>2</v>
      </c>
      <c r="E4312">
        <v>277</v>
      </c>
      <c r="F4312">
        <v>2</v>
      </c>
      <c r="G4312">
        <v>15</v>
      </c>
      <c r="H4312">
        <v>0</v>
      </c>
      <c r="I4312">
        <v>369</v>
      </c>
      <c r="J4312">
        <v>4</v>
      </c>
      <c r="K4312">
        <v>3633</v>
      </c>
      <c r="L4312">
        <v>34</v>
      </c>
      <c r="M4312">
        <v>4002</v>
      </c>
      <c r="N4312">
        <v>38</v>
      </c>
      <c r="O4312">
        <v>0</v>
      </c>
      <c r="P4312">
        <v>1</v>
      </c>
      <c r="Q4312">
        <v>3</v>
      </c>
      <c r="R4312">
        <v>166</v>
      </c>
      <c r="S4312">
        <v>-1</v>
      </c>
      <c r="T4312">
        <v>125</v>
      </c>
      <c r="U4312">
        <v>0</v>
      </c>
      <c r="V4312">
        <v>6</v>
      </c>
    </row>
    <row r="4313" spans="1:22" x14ac:dyDescent="0.3">
      <c r="A4313" s="42">
        <v>44057</v>
      </c>
      <c r="B4313" t="s">
        <v>77</v>
      </c>
      <c r="C4313">
        <v>63</v>
      </c>
      <c r="D4313">
        <v>0</v>
      </c>
      <c r="E4313">
        <v>62</v>
      </c>
      <c r="F4313">
        <v>0</v>
      </c>
      <c r="G4313">
        <v>1</v>
      </c>
      <c r="H4313">
        <v>0</v>
      </c>
      <c r="I4313">
        <v>75</v>
      </c>
      <c r="J4313">
        <v>1</v>
      </c>
      <c r="K4313">
        <v>1285</v>
      </c>
      <c r="L4313">
        <v>9</v>
      </c>
      <c r="M4313">
        <v>1360</v>
      </c>
      <c r="N4313">
        <v>10</v>
      </c>
      <c r="O4313">
        <v>0</v>
      </c>
      <c r="P4313">
        <v>0</v>
      </c>
      <c r="Q4313">
        <v>0</v>
      </c>
      <c r="R4313">
        <v>34</v>
      </c>
      <c r="S4313">
        <v>0</v>
      </c>
      <c r="T4313">
        <v>29</v>
      </c>
      <c r="U4313">
        <v>1</v>
      </c>
      <c r="V4313">
        <v>6</v>
      </c>
    </row>
    <row r="4314" spans="1:22" x14ac:dyDescent="0.3">
      <c r="A4314" s="42">
        <v>44057</v>
      </c>
      <c r="B4314" t="s">
        <v>125</v>
      </c>
      <c r="C4314">
        <v>135</v>
      </c>
      <c r="D4314">
        <v>4</v>
      </c>
      <c r="E4314">
        <v>123</v>
      </c>
      <c r="F4314">
        <v>4</v>
      </c>
      <c r="G4314">
        <v>12</v>
      </c>
      <c r="H4314">
        <v>0</v>
      </c>
      <c r="I4314">
        <v>154</v>
      </c>
      <c r="J4314">
        <v>3</v>
      </c>
      <c r="K4314">
        <v>3285</v>
      </c>
      <c r="L4314">
        <v>40</v>
      </c>
      <c r="M4314">
        <v>3439</v>
      </c>
      <c r="N4314">
        <v>43</v>
      </c>
      <c r="O4314">
        <v>0</v>
      </c>
      <c r="P4314">
        <v>3</v>
      </c>
      <c r="Q4314">
        <v>3</v>
      </c>
      <c r="R4314">
        <v>54</v>
      </c>
      <c r="S4314">
        <v>1</v>
      </c>
      <c r="T4314">
        <v>78</v>
      </c>
      <c r="U4314">
        <v>0</v>
      </c>
      <c r="V4314">
        <v>3</v>
      </c>
    </row>
    <row r="4315" spans="1:22" x14ac:dyDescent="0.3">
      <c r="A4315" s="42">
        <v>44057</v>
      </c>
      <c r="B4315" t="s">
        <v>126</v>
      </c>
      <c r="C4315">
        <v>145</v>
      </c>
      <c r="D4315">
        <v>8</v>
      </c>
      <c r="E4315">
        <v>140</v>
      </c>
      <c r="F4315">
        <v>8</v>
      </c>
      <c r="G4315">
        <v>5</v>
      </c>
      <c r="H4315">
        <v>0</v>
      </c>
      <c r="I4315">
        <v>162</v>
      </c>
      <c r="J4315">
        <v>7</v>
      </c>
      <c r="K4315">
        <v>1636</v>
      </c>
      <c r="L4315">
        <v>42</v>
      </c>
      <c r="M4315">
        <v>1798</v>
      </c>
      <c r="N4315">
        <v>49</v>
      </c>
      <c r="O4315">
        <v>0</v>
      </c>
      <c r="P4315">
        <v>1</v>
      </c>
      <c r="Q4315">
        <v>2</v>
      </c>
      <c r="R4315">
        <v>102</v>
      </c>
      <c r="S4315">
        <v>6</v>
      </c>
      <c r="T4315">
        <v>42</v>
      </c>
      <c r="U4315">
        <v>1</v>
      </c>
      <c r="V4315">
        <v>8</v>
      </c>
    </row>
    <row r="4316" spans="1:22" x14ac:dyDescent="0.3">
      <c r="A4316" s="42">
        <v>44057</v>
      </c>
      <c r="B4316" t="s">
        <v>48</v>
      </c>
      <c r="C4316">
        <v>639</v>
      </c>
      <c r="D4316">
        <v>23</v>
      </c>
      <c r="E4316">
        <v>574</v>
      </c>
      <c r="F4316">
        <v>20</v>
      </c>
      <c r="G4316">
        <v>65</v>
      </c>
      <c r="H4316">
        <v>3</v>
      </c>
      <c r="I4316">
        <v>680</v>
      </c>
      <c r="J4316">
        <v>19</v>
      </c>
      <c r="K4316">
        <v>9068</v>
      </c>
      <c r="L4316">
        <v>226</v>
      </c>
      <c r="M4316">
        <v>9748</v>
      </c>
      <c r="N4316">
        <v>245</v>
      </c>
      <c r="O4316">
        <v>0</v>
      </c>
      <c r="P4316">
        <v>4</v>
      </c>
      <c r="Q4316">
        <v>17</v>
      </c>
      <c r="R4316">
        <v>417</v>
      </c>
      <c r="S4316">
        <v>6</v>
      </c>
      <c r="T4316">
        <v>218</v>
      </c>
      <c r="U4316">
        <v>1</v>
      </c>
      <c r="V4316">
        <v>30</v>
      </c>
    </row>
    <row r="4317" spans="1:22" x14ac:dyDescent="0.3">
      <c r="A4317" s="42">
        <v>44057</v>
      </c>
      <c r="B4317" t="s">
        <v>103</v>
      </c>
      <c r="C4317">
        <v>319</v>
      </c>
      <c r="D4317">
        <v>1</v>
      </c>
      <c r="E4317">
        <v>315</v>
      </c>
      <c r="F4317">
        <v>1</v>
      </c>
      <c r="G4317">
        <v>4</v>
      </c>
      <c r="H4317">
        <v>0</v>
      </c>
      <c r="I4317">
        <v>337</v>
      </c>
      <c r="J4317">
        <v>2</v>
      </c>
      <c r="K4317">
        <v>4065</v>
      </c>
      <c r="L4317">
        <v>6</v>
      </c>
      <c r="M4317">
        <v>4402</v>
      </c>
      <c r="N4317">
        <v>8</v>
      </c>
      <c r="O4317">
        <v>0</v>
      </c>
      <c r="P4317">
        <v>0</v>
      </c>
      <c r="Q4317">
        <v>0</v>
      </c>
      <c r="R4317">
        <v>47</v>
      </c>
      <c r="S4317">
        <v>1</v>
      </c>
      <c r="T4317">
        <v>272</v>
      </c>
      <c r="U4317">
        <v>1</v>
      </c>
      <c r="V4317">
        <v>11</v>
      </c>
    </row>
    <row r="4318" spans="1:22" x14ac:dyDescent="0.3">
      <c r="A4318" s="42">
        <v>44057</v>
      </c>
      <c r="B4318" t="s">
        <v>46</v>
      </c>
      <c r="C4318">
        <v>5051</v>
      </c>
      <c r="D4318">
        <v>105</v>
      </c>
      <c r="E4318">
        <v>4886</v>
      </c>
      <c r="F4318">
        <v>106</v>
      </c>
      <c r="G4318">
        <v>165</v>
      </c>
      <c r="H4318">
        <v>-1</v>
      </c>
      <c r="I4318">
        <v>5694</v>
      </c>
      <c r="J4318">
        <v>137</v>
      </c>
      <c r="K4318">
        <v>82504</v>
      </c>
      <c r="L4318">
        <v>1970</v>
      </c>
      <c r="M4318">
        <v>88198</v>
      </c>
      <c r="N4318">
        <v>2107</v>
      </c>
      <c r="O4318">
        <v>0</v>
      </c>
      <c r="P4318">
        <v>41</v>
      </c>
      <c r="Q4318">
        <v>96</v>
      </c>
      <c r="R4318">
        <v>3173</v>
      </c>
      <c r="S4318">
        <v>9</v>
      </c>
      <c r="T4318">
        <v>1837</v>
      </c>
      <c r="U4318">
        <v>4</v>
      </c>
      <c r="V4318">
        <v>222</v>
      </c>
    </row>
    <row r="4319" spans="1:22" x14ac:dyDescent="0.3">
      <c r="A4319" s="42">
        <v>44057</v>
      </c>
      <c r="B4319" t="s">
        <v>127</v>
      </c>
      <c r="C4319">
        <v>800</v>
      </c>
      <c r="D4319">
        <v>2</v>
      </c>
      <c r="E4319">
        <v>794</v>
      </c>
      <c r="F4319">
        <v>2</v>
      </c>
      <c r="G4319">
        <v>6</v>
      </c>
      <c r="H4319">
        <v>0</v>
      </c>
      <c r="I4319">
        <v>978</v>
      </c>
      <c r="J4319">
        <v>3</v>
      </c>
      <c r="K4319">
        <v>4629</v>
      </c>
      <c r="L4319">
        <v>32</v>
      </c>
      <c r="M4319">
        <v>5607</v>
      </c>
      <c r="N4319">
        <v>35</v>
      </c>
      <c r="O4319">
        <v>0</v>
      </c>
      <c r="P4319">
        <v>0</v>
      </c>
      <c r="Q4319">
        <v>3</v>
      </c>
      <c r="R4319">
        <v>721</v>
      </c>
      <c r="S4319">
        <v>-1</v>
      </c>
      <c r="T4319">
        <v>79</v>
      </c>
      <c r="U4319">
        <v>0</v>
      </c>
      <c r="V4319">
        <v>4</v>
      </c>
    </row>
    <row r="4320" spans="1:22" x14ac:dyDescent="0.3">
      <c r="A4320" s="42">
        <v>44057</v>
      </c>
      <c r="B4320" t="s">
        <v>128</v>
      </c>
      <c r="C4320">
        <v>552</v>
      </c>
      <c r="D4320">
        <v>17</v>
      </c>
      <c r="E4320">
        <v>535</v>
      </c>
      <c r="F4320">
        <v>15</v>
      </c>
      <c r="G4320">
        <v>17</v>
      </c>
      <c r="H4320">
        <v>2</v>
      </c>
      <c r="I4320">
        <v>620</v>
      </c>
      <c r="J4320">
        <v>23</v>
      </c>
      <c r="K4320">
        <v>6861</v>
      </c>
      <c r="L4320">
        <v>88</v>
      </c>
      <c r="M4320">
        <v>7481</v>
      </c>
      <c r="N4320">
        <v>111</v>
      </c>
      <c r="O4320">
        <v>0</v>
      </c>
      <c r="P4320">
        <v>9</v>
      </c>
      <c r="Q4320">
        <v>16</v>
      </c>
      <c r="R4320">
        <v>311</v>
      </c>
      <c r="S4320">
        <v>1</v>
      </c>
      <c r="T4320">
        <v>232</v>
      </c>
      <c r="U4320">
        <v>0</v>
      </c>
      <c r="V4320">
        <v>29</v>
      </c>
    </row>
    <row r="4321" spans="1:22" x14ac:dyDescent="0.3">
      <c r="A4321" s="42">
        <v>44057</v>
      </c>
      <c r="B4321" t="s">
        <v>114</v>
      </c>
      <c r="C4321">
        <v>619</v>
      </c>
      <c r="D4321">
        <v>6</v>
      </c>
      <c r="E4321">
        <v>614</v>
      </c>
      <c r="F4321">
        <v>6</v>
      </c>
      <c r="G4321">
        <v>5</v>
      </c>
      <c r="H4321">
        <v>0</v>
      </c>
      <c r="I4321">
        <v>732</v>
      </c>
      <c r="J4321">
        <v>10</v>
      </c>
      <c r="K4321">
        <v>6800</v>
      </c>
      <c r="L4321">
        <v>42</v>
      </c>
      <c r="M4321">
        <v>7532</v>
      </c>
      <c r="N4321">
        <v>52</v>
      </c>
      <c r="O4321">
        <v>0</v>
      </c>
      <c r="P4321">
        <v>7</v>
      </c>
      <c r="Q4321">
        <v>7</v>
      </c>
      <c r="R4321">
        <v>345</v>
      </c>
      <c r="S4321">
        <v>-1</v>
      </c>
      <c r="T4321">
        <v>267</v>
      </c>
      <c r="U4321">
        <v>0</v>
      </c>
      <c r="V4321">
        <v>25</v>
      </c>
    </row>
    <row r="4322" spans="1:22" x14ac:dyDescent="0.3">
      <c r="A4322" s="42">
        <v>44057</v>
      </c>
      <c r="B4322" t="s">
        <v>92</v>
      </c>
      <c r="C4322">
        <v>81</v>
      </c>
      <c r="D4322">
        <v>1</v>
      </c>
      <c r="E4322">
        <v>81</v>
      </c>
      <c r="F4322">
        <v>1</v>
      </c>
      <c r="G4322">
        <v>0</v>
      </c>
      <c r="H4322">
        <v>0</v>
      </c>
      <c r="I4322">
        <v>89</v>
      </c>
      <c r="J4322">
        <v>1</v>
      </c>
      <c r="K4322">
        <v>2471</v>
      </c>
      <c r="L4322">
        <v>11</v>
      </c>
      <c r="M4322">
        <v>2560</v>
      </c>
      <c r="N4322">
        <v>12</v>
      </c>
      <c r="O4322">
        <v>0</v>
      </c>
      <c r="P4322">
        <v>1</v>
      </c>
      <c r="Q4322">
        <v>2</v>
      </c>
      <c r="R4322">
        <v>32</v>
      </c>
      <c r="S4322">
        <v>-1</v>
      </c>
      <c r="T4322">
        <v>48</v>
      </c>
      <c r="U4322">
        <v>0</v>
      </c>
      <c r="V4322">
        <v>7</v>
      </c>
    </row>
    <row r="4323" spans="1:22" x14ac:dyDescent="0.3">
      <c r="A4323" s="42">
        <v>44057</v>
      </c>
      <c r="B4323" t="s">
        <v>85</v>
      </c>
      <c r="C4323">
        <v>335</v>
      </c>
      <c r="D4323">
        <v>10</v>
      </c>
      <c r="E4323">
        <v>331</v>
      </c>
      <c r="F4323">
        <v>9</v>
      </c>
      <c r="G4323">
        <v>4</v>
      </c>
      <c r="H4323">
        <v>1</v>
      </c>
      <c r="I4323">
        <v>408</v>
      </c>
      <c r="J4323">
        <v>9</v>
      </c>
      <c r="K4323">
        <v>4710</v>
      </c>
      <c r="L4323">
        <v>17</v>
      </c>
      <c r="M4323">
        <v>5118</v>
      </c>
      <c r="N4323">
        <v>26</v>
      </c>
      <c r="O4323">
        <v>0</v>
      </c>
      <c r="P4323">
        <v>1</v>
      </c>
      <c r="Q4323">
        <v>6</v>
      </c>
      <c r="R4323">
        <v>188</v>
      </c>
      <c r="S4323">
        <v>4</v>
      </c>
      <c r="T4323">
        <v>146</v>
      </c>
      <c r="U4323">
        <v>0</v>
      </c>
      <c r="V4323">
        <v>11</v>
      </c>
    </row>
    <row r="4324" spans="1:22" x14ac:dyDescent="0.3">
      <c r="A4324" s="42">
        <v>44057</v>
      </c>
      <c r="B4324" t="s">
        <v>78</v>
      </c>
      <c r="C4324">
        <v>788</v>
      </c>
      <c r="D4324">
        <v>9</v>
      </c>
      <c r="E4324">
        <v>765</v>
      </c>
      <c r="F4324">
        <v>9</v>
      </c>
      <c r="G4324">
        <v>23</v>
      </c>
      <c r="H4324">
        <v>0</v>
      </c>
      <c r="I4324">
        <v>870</v>
      </c>
      <c r="J4324">
        <v>11</v>
      </c>
      <c r="K4324">
        <v>7997</v>
      </c>
      <c r="L4324">
        <v>181</v>
      </c>
      <c r="M4324">
        <v>8867</v>
      </c>
      <c r="N4324">
        <v>192</v>
      </c>
      <c r="O4324">
        <v>0</v>
      </c>
      <c r="P4324">
        <v>3</v>
      </c>
      <c r="Q4324">
        <v>10</v>
      </c>
      <c r="R4324">
        <v>541</v>
      </c>
      <c r="S4324">
        <v>-1</v>
      </c>
      <c r="T4324">
        <v>244</v>
      </c>
      <c r="U4324">
        <v>0</v>
      </c>
      <c r="V4324">
        <v>21</v>
      </c>
    </row>
    <row r="4325" spans="1:22" x14ac:dyDescent="0.3">
      <c r="A4325" s="42">
        <v>44057</v>
      </c>
      <c r="B4325" t="s">
        <v>96</v>
      </c>
      <c r="C4325">
        <v>874</v>
      </c>
      <c r="D4325">
        <v>1</v>
      </c>
      <c r="E4325">
        <v>867</v>
      </c>
      <c r="F4325">
        <v>2</v>
      </c>
      <c r="G4325">
        <v>7</v>
      </c>
      <c r="H4325">
        <v>-1</v>
      </c>
      <c r="I4325">
        <v>1047</v>
      </c>
      <c r="J4325">
        <v>10</v>
      </c>
      <c r="K4325">
        <v>4986</v>
      </c>
      <c r="L4325">
        <v>43</v>
      </c>
      <c r="M4325">
        <v>6033</v>
      </c>
      <c r="N4325">
        <v>53</v>
      </c>
      <c r="O4325">
        <v>0</v>
      </c>
      <c r="P4325">
        <v>13</v>
      </c>
      <c r="Q4325">
        <v>14</v>
      </c>
      <c r="R4325">
        <v>765</v>
      </c>
      <c r="S4325">
        <v>-13</v>
      </c>
      <c r="T4325">
        <v>96</v>
      </c>
      <c r="U4325">
        <v>0</v>
      </c>
      <c r="V4325">
        <v>60</v>
      </c>
    </row>
    <row r="4326" spans="1:22" x14ac:dyDescent="0.3">
      <c r="A4326" s="42">
        <v>44057</v>
      </c>
      <c r="B4326" t="s">
        <v>88</v>
      </c>
      <c r="C4326">
        <v>1282</v>
      </c>
      <c r="D4326">
        <v>38</v>
      </c>
      <c r="E4326">
        <v>1253</v>
      </c>
      <c r="F4326">
        <v>41</v>
      </c>
      <c r="G4326">
        <v>29</v>
      </c>
      <c r="H4326">
        <v>-3</v>
      </c>
      <c r="I4326">
        <v>1426</v>
      </c>
      <c r="J4326">
        <v>49</v>
      </c>
      <c r="K4326">
        <v>15720</v>
      </c>
      <c r="L4326">
        <v>250</v>
      </c>
      <c r="M4326">
        <v>17146</v>
      </c>
      <c r="N4326">
        <v>299</v>
      </c>
      <c r="O4326">
        <v>0</v>
      </c>
      <c r="P4326">
        <v>23</v>
      </c>
      <c r="Q4326">
        <v>28</v>
      </c>
      <c r="R4326">
        <v>859</v>
      </c>
      <c r="S4326">
        <v>10</v>
      </c>
      <c r="T4326">
        <v>400</v>
      </c>
      <c r="U4326">
        <v>0</v>
      </c>
      <c r="V4326">
        <v>70</v>
      </c>
    </row>
    <row r="4327" spans="1:22" x14ac:dyDescent="0.3">
      <c r="A4327" s="42">
        <v>44057</v>
      </c>
      <c r="B4327" t="s">
        <v>79</v>
      </c>
      <c r="C4327">
        <v>240</v>
      </c>
      <c r="D4327">
        <v>1</v>
      </c>
      <c r="E4327">
        <v>238</v>
      </c>
      <c r="F4327">
        <v>1</v>
      </c>
      <c r="G4327">
        <v>2</v>
      </c>
      <c r="H4327">
        <v>0</v>
      </c>
      <c r="I4327">
        <v>297</v>
      </c>
      <c r="J4327">
        <v>2</v>
      </c>
      <c r="K4327">
        <v>3620</v>
      </c>
      <c r="L4327">
        <v>-14</v>
      </c>
      <c r="M4327">
        <v>3917</v>
      </c>
      <c r="N4327">
        <v>-12</v>
      </c>
      <c r="O4327">
        <v>0</v>
      </c>
      <c r="P4327">
        <v>5</v>
      </c>
      <c r="Q4327">
        <v>10</v>
      </c>
      <c r="R4327">
        <v>176</v>
      </c>
      <c r="S4327">
        <v>-9</v>
      </c>
      <c r="T4327">
        <v>59</v>
      </c>
      <c r="U4327">
        <v>0</v>
      </c>
      <c r="V4327">
        <v>22</v>
      </c>
    </row>
    <row r="4328" spans="1:22" x14ac:dyDescent="0.3">
      <c r="A4328" s="42">
        <v>44057</v>
      </c>
      <c r="B4328" t="s">
        <v>115</v>
      </c>
      <c r="C4328">
        <v>336</v>
      </c>
      <c r="D4328">
        <v>11</v>
      </c>
      <c r="E4328">
        <v>336</v>
      </c>
      <c r="F4328">
        <v>11</v>
      </c>
      <c r="G4328">
        <v>0</v>
      </c>
      <c r="H4328">
        <v>0</v>
      </c>
      <c r="I4328">
        <v>386</v>
      </c>
      <c r="J4328">
        <v>14</v>
      </c>
      <c r="K4328">
        <v>5085</v>
      </c>
      <c r="L4328">
        <v>70</v>
      </c>
      <c r="M4328">
        <v>5471</v>
      </c>
      <c r="N4328">
        <v>84</v>
      </c>
      <c r="O4328">
        <v>0</v>
      </c>
      <c r="P4328">
        <v>4</v>
      </c>
      <c r="Q4328">
        <v>3</v>
      </c>
      <c r="R4328">
        <v>184</v>
      </c>
      <c r="S4328">
        <v>8</v>
      </c>
      <c r="T4328">
        <v>148</v>
      </c>
      <c r="U4328">
        <v>0</v>
      </c>
      <c r="V4328">
        <v>15</v>
      </c>
    </row>
    <row r="4329" spans="1:22" x14ac:dyDescent="0.3">
      <c r="A4329" s="42">
        <v>44057</v>
      </c>
      <c r="B4329" t="s">
        <v>2</v>
      </c>
      <c r="C4329">
        <v>1367</v>
      </c>
      <c r="D4329">
        <v>38</v>
      </c>
      <c r="E4329">
        <v>1360</v>
      </c>
      <c r="F4329">
        <v>38</v>
      </c>
      <c r="G4329">
        <v>7</v>
      </c>
      <c r="H4329">
        <v>0</v>
      </c>
      <c r="I4329">
        <v>1599</v>
      </c>
      <c r="J4329">
        <v>39</v>
      </c>
      <c r="K4329">
        <v>13865</v>
      </c>
      <c r="L4329">
        <v>217</v>
      </c>
      <c r="M4329">
        <v>15464</v>
      </c>
      <c r="N4329">
        <v>256</v>
      </c>
      <c r="O4329">
        <v>0</v>
      </c>
      <c r="P4329">
        <v>9</v>
      </c>
      <c r="Q4329">
        <v>10</v>
      </c>
      <c r="R4329">
        <v>781</v>
      </c>
      <c r="S4329">
        <v>28</v>
      </c>
      <c r="T4329">
        <v>577</v>
      </c>
      <c r="U4329">
        <v>1</v>
      </c>
      <c r="V4329">
        <v>45</v>
      </c>
    </row>
    <row r="4330" spans="1:22" x14ac:dyDescent="0.3">
      <c r="A4330" s="42">
        <v>44057</v>
      </c>
      <c r="B4330" t="s">
        <v>80</v>
      </c>
      <c r="C4330">
        <v>591</v>
      </c>
      <c r="D4330">
        <v>8</v>
      </c>
      <c r="E4330">
        <v>586</v>
      </c>
      <c r="F4330">
        <v>8</v>
      </c>
      <c r="G4330">
        <v>5</v>
      </c>
      <c r="H4330">
        <v>0</v>
      </c>
      <c r="I4330">
        <v>712</v>
      </c>
      <c r="J4330">
        <v>4</v>
      </c>
      <c r="K4330">
        <v>9563</v>
      </c>
      <c r="L4330">
        <v>260</v>
      </c>
      <c r="M4330">
        <v>10275</v>
      </c>
      <c r="N4330">
        <v>264</v>
      </c>
      <c r="O4330">
        <v>0</v>
      </c>
      <c r="P4330">
        <v>20</v>
      </c>
      <c r="Q4330">
        <v>15</v>
      </c>
      <c r="R4330">
        <v>418</v>
      </c>
      <c r="S4330">
        <v>-7</v>
      </c>
      <c r="T4330">
        <v>153</v>
      </c>
      <c r="U4330">
        <v>0</v>
      </c>
      <c r="V4330">
        <v>38</v>
      </c>
    </row>
    <row r="4331" spans="1:22" x14ac:dyDescent="0.3">
      <c r="A4331" s="42">
        <v>44057</v>
      </c>
      <c r="B4331" t="s">
        <v>110</v>
      </c>
      <c r="C4331">
        <v>410</v>
      </c>
      <c r="D4331">
        <v>10</v>
      </c>
      <c r="E4331">
        <v>354</v>
      </c>
      <c r="F4331">
        <v>7</v>
      </c>
      <c r="G4331">
        <v>56</v>
      </c>
      <c r="H4331">
        <v>3</v>
      </c>
      <c r="I4331">
        <v>466</v>
      </c>
      <c r="J4331">
        <v>11</v>
      </c>
      <c r="K4331">
        <v>4045</v>
      </c>
      <c r="L4331">
        <v>62</v>
      </c>
      <c r="M4331">
        <v>4511</v>
      </c>
      <c r="N4331">
        <v>73</v>
      </c>
      <c r="O4331">
        <v>0</v>
      </c>
      <c r="P4331">
        <v>6</v>
      </c>
      <c r="Q4331">
        <v>7</v>
      </c>
      <c r="R4331">
        <v>219</v>
      </c>
      <c r="S4331">
        <v>3</v>
      </c>
      <c r="T4331">
        <v>185</v>
      </c>
      <c r="U4331">
        <v>1</v>
      </c>
      <c r="V4331">
        <v>23</v>
      </c>
    </row>
    <row r="4332" spans="1:22" x14ac:dyDescent="0.3">
      <c r="A4332" s="42">
        <v>44057</v>
      </c>
      <c r="B4332" t="s">
        <v>97</v>
      </c>
      <c r="C4332">
        <v>115</v>
      </c>
      <c r="D4332">
        <v>2</v>
      </c>
      <c r="E4332">
        <v>115</v>
      </c>
      <c r="F4332">
        <v>2</v>
      </c>
      <c r="G4332">
        <v>0</v>
      </c>
      <c r="H4332">
        <v>0</v>
      </c>
      <c r="I4332">
        <v>139</v>
      </c>
      <c r="J4332">
        <v>3</v>
      </c>
      <c r="K4332">
        <v>1854</v>
      </c>
      <c r="L4332">
        <v>15</v>
      </c>
      <c r="M4332">
        <v>1993</v>
      </c>
      <c r="N4332">
        <v>18</v>
      </c>
      <c r="O4332">
        <v>0</v>
      </c>
      <c r="P4332">
        <v>0</v>
      </c>
      <c r="Q4332">
        <v>7</v>
      </c>
      <c r="R4332">
        <v>86</v>
      </c>
      <c r="S4332">
        <v>-5</v>
      </c>
      <c r="T4332">
        <v>29</v>
      </c>
      <c r="U4332">
        <v>0</v>
      </c>
      <c r="V4332">
        <v>5</v>
      </c>
    </row>
    <row r="4333" spans="1:22" x14ac:dyDescent="0.3">
      <c r="A4333" s="42">
        <v>44057</v>
      </c>
      <c r="B4333" t="s">
        <v>70</v>
      </c>
      <c r="C4333">
        <v>479</v>
      </c>
      <c r="D4333">
        <v>10</v>
      </c>
      <c r="E4333">
        <v>466</v>
      </c>
      <c r="F4333">
        <v>10</v>
      </c>
      <c r="G4333">
        <v>13</v>
      </c>
      <c r="H4333">
        <v>0</v>
      </c>
      <c r="I4333">
        <v>545</v>
      </c>
      <c r="J4333">
        <v>11</v>
      </c>
      <c r="K4333">
        <v>5700</v>
      </c>
      <c r="L4333">
        <v>174</v>
      </c>
      <c r="M4333">
        <v>6245</v>
      </c>
      <c r="N4333">
        <v>185</v>
      </c>
      <c r="O4333">
        <v>0</v>
      </c>
      <c r="P4333">
        <v>10</v>
      </c>
      <c r="Q4333">
        <v>8</v>
      </c>
      <c r="R4333">
        <v>278</v>
      </c>
      <c r="S4333">
        <v>2</v>
      </c>
      <c r="T4333">
        <v>191</v>
      </c>
      <c r="U4333">
        <v>1</v>
      </c>
      <c r="V4333">
        <v>37</v>
      </c>
    </row>
    <row r="4334" spans="1:22" x14ac:dyDescent="0.3">
      <c r="A4334" s="42">
        <v>44057</v>
      </c>
      <c r="B4334" t="s">
        <v>56</v>
      </c>
      <c r="C4334">
        <v>2085</v>
      </c>
      <c r="D4334">
        <v>44</v>
      </c>
      <c r="E4334">
        <v>2056</v>
      </c>
      <c r="F4334">
        <v>42</v>
      </c>
      <c r="G4334">
        <v>29</v>
      </c>
      <c r="H4334">
        <v>2</v>
      </c>
      <c r="I4334">
        <v>2409</v>
      </c>
      <c r="J4334">
        <v>45</v>
      </c>
      <c r="K4334">
        <v>26280</v>
      </c>
      <c r="L4334">
        <v>303</v>
      </c>
      <c r="M4334">
        <v>28689</v>
      </c>
      <c r="N4334">
        <v>348</v>
      </c>
      <c r="O4334">
        <v>0</v>
      </c>
      <c r="P4334">
        <v>15</v>
      </c>
      <c r="Q4334">
        <v>22</v>
      </c>
      <c r="R4334">
        <v>999</v>
      </c>
      <c r="S4334">
        <v>22</v>
      </c>
      <c r="T4334">
        <v>1071</v>
      </c>
      <c r="U4334">
        <v>1</v>
      </c>
      <c r="V4334">
        <v>91</v>
      </c>
    </row>
    <row r="4335" spans="1:22" x14ac:dyDescent="0.3">
      <c r="A4335" s="42">
        <v>44057</v>
      </c>
      <c r="B4335" t="s">
        <v>129</v>
      </c>
      <c r="C4335">
        <v>74</v>
      </c>
      <c r="D4335">
        <v>6</v>
      </c>
      <c r="E4335">
        <v>72</v>
      </c>
      <c r="F4335">
        <v>5</v>
      </c>
      <c r="G4335">
        <v>2</v>
      </c>
      <c r="H4335">
        <v>1</v>
      </c>
      <c r="I4335">
        <v>89</v>
      </c>
      <c r="J4335">
        <v>5</v>
      </c>
      <c r="K4335">
        <v>1003</v>
      </c>
      <c r="L4335">
        <v>5</v>
      </c>
      <c r="M4335">
        <v>1092</v>
      </c>
      <c r="N4335">
        <v>10</v>
      </c>
      <c r="O4335">
        <v>0</v>
      </c>
      <c r="P4335">
        <v>0</v>
      </c>
      <c r="Q4335">
        <v>0</v>
      </c>
      <c r="R4335">
        <v>35</v>
      </c>
      <c r="S4335">
        <v>6</v>
      </c>
      <c r="T4335">
        <v>39</v>
      </c>
      <c r="U4335">
        <v>0</v>
      </c>
      <c r="V4335">
        <v>0</v>
      </c>
    </row>
    <row r="4336" spans="1:22" x14ac:dyDescent="0.3">
      <c r="A4336" s="42">
        <v>44057</v>
      </c>
      <c r="B4336" t="s">
        <v>104</v>
      </c>
      <c r="C4336">
        <v>135</v>
      </c>
      <c r="D4336">
        <v>2</v>
      </c>
      <c r="E4336">
        <v>130</v>
      </c>
      <c r="F4336">
        <v>3</v>
      </c>
      <c r="G4336">
        <v>5</v>
      </c>
      <c r="H4336">
        <v>-1</v>
      </c>
      <c r="I4336">
        <v>152</v>
      </c>
      <c r="J4336">
        <v>4</v>
      </c>
      <c r="K4336">
        <v>5156</v>
      </c>
      <c r="L4336">
        <v>40</v>
      </c>
      <c r="M4336">
        <v>5308</v>
      </c>
      <c r="N4336">
        <v>44</v>
      </c>
      <c r="O4336">
        <v>0</v>
      </c>
      <c r="P4336">
        <v>1</v>
      </c>
      <c r="Q4336">
        <v>5</v>
      </c>
      <c r="R4336">
        <v>70</v>
      </c>
      <c r="S4336">
        <v>-3</v>
      </c>
      <c r="T4336">
        <v>64</v>
      </c>
      <c r="U4336">
        <v>0</v>
      </c>
      <c r="V4336">
        <v>3</v>
      </c>
    </row>
    <row r="4337" spans="1:22" x14ac:dyDescent="0.3">
      <c r="A4337" s="42">
        <v>44057</v>
      </c>
      <c r="B4337" t="s">
        <v>111</v>
      </c>
      <c r="C4337">
        <v>639</v>
      </c>
      <c r="D4337">
        <v>20</v>
      </c>
      <c r="E4337">
        <v>627</v>
      </c>
      <c r="F4337">
        <v>20</v>
      </c>
      <c r="G4337">
        <v>12</v>
      </c>
      <c r="H4337">
        <v>0</v>
      </c>
      <c r="I4337">
        <v>716</v>
      </c>
      <c r="J4337">
        <v>21</v>
      </c>
      <c r="K4337">
        <v>5992</v>
      </c>
      <c r="L4337">
        <v>106</v>
      </c>
      <c r="M4337">
        <v>6708</v>
      </c>
      <c r="N4337">
        <v>127</v>
      </c>
      <c r="O4337">
        <v>0</v>
      </c>
      <c r="P4337">
        <v>4</v>
      </c>
      <c r="Q4337">
        <v>20</v>
      </c>
      <c r="R4337">
        <v>310</v>
      </c>
      <c r="S4337">
        <v>0</v>
      </c>
      <c r="T4337">
        <v>325</v>
      </c>
      <c r="U4337">
        <v>0</v>
      </c>
      <c r="V4337">
        <v>24</v>
      </c>
    </row>
    <row r="4338" spans="1:22" x14ac:dyDescent="0.3">
      <c r="A4338" s="42">
        <v>44057</v>
      </c>
      <c r="B4338" t="s">
        <v>57</v>
      </c>
      <c r="C4338">
        <v>2993</v>
      </c>
      <c r="D4338">
        <v>-31</v>
      </c>
      <c r="E4338">
        <v>2952</v>
      </c>
      <c r="F4338">
        <v>-31</v>
      </c>
      <c r="G4338">
        <v>41</v>
      </c>
      <c r="H4338">
        <v>0</v>
      </c>
      <c r="I4338">
        <v>3004</v>
      </c>
      <c r="J4338">
        <v>-75</v>
      </c>
      <c r="K4338">
        <v>186808</v>
      </c>
      <c r="L4338">
        <v>2453</v>
      </c>
      <c r="M4338">
        <v>189812</v>
      </c>
      <c r="N4338">
        <v>2378</v>
      </c>
      <c r="O4338">
        <v>1</v>
      </c>
      <c r="P4338">
        <v>20</v>
      </c>
      <c r="Q4338">
        <v>31</v>
      </c>
      <c r="R4338">
        <v>1805</v>
      </c>
      <c r="S4338">
        <v>-63</v>
      </c>
      <c r="T4338">
        <v>1168</v>
      </c>
      <c r="U4338">
        <v>3</v>
      </c>
      <c r="V4338">
        <v>84</v>
      </c>
    </row>
    <row r="4339" spans="1:22" x14ac:dyDescent="0.3">
      <c r="A4339" s="42">
        <v>44057</v>
      </c>
      <c r="B4339" t="s">
        <v>89</v>
      </c>
      <c r="C4339">
        <v>250</v>
      </c>
      <c r="D4339">
        <v>15</v>
      </c>
      <c r="E4339">
        <v>247</v>
      </c>
      <c r="F4339">
        <v>15</v>
      </c>
      <c r="G4339">
        <v>3</v>
      </c>
      <c r="H4339">
        <v>0</v>
      </c>
      <c r="I4339">
        <v>279</v>
      </c>
      <c r="J4339">
        <v>16</v>
      </c>
      <c r="K4339">
        <v>4253</v>
      </c>
      <c r="L4339">
        <v>65</v>
      </c>
      <c r="M4339">
        <v>4532</v>
      </c>
      <c r="N4339">
        <v>81</v>
      </c>
      <c r="O4339">
        <v>0</v>
      </c>
      <c r="P4339">
        <v>1</v>
      </c>
      <c r="Q4339">
        <v>4</v>
      </c>
      <c r="R4339">
        <v>120</v>
      </c>
      <c r="S4339">
        <v>11</v>
      </c>
      <c r="T4339">
        <v>129</v>
      </c>
      <c r="U4339">
        <v>0</v>
      </c>
      <c r="V4339">
        <v>8</v>
      </c>
    </row>
    <row r="4340" spans="1:22" x14ac:dyDescent="0.3">
      <c r="A4340" s="42">
        <v>44057</v>
      </c>
      <c r="B4340" t="s">
        <v>44</v>
      </c>
      <c r="C4340">
        <v>3122</v>
      </c>
      <c r="D4340">
        <v>-29</v>
      </c>
      <c r="E4340">
        <v>3081</v>
      </c>
      <c r="F4340">
        <v>-33</v>
      </c>
      <c r="G4340">
        <v>41</v>
      </c>
      <c r="H4340">
        <v>4</v>
      </c>
      <c r="I4340">
        <v>3562</v>
      </c>
      <c r="J4340">
        <v>-38</v>
      </c>
      <c r="K4340">
        <v>118136</v>
      </c>
      <c r="L4340">
        <v>-793</v>
      </c>
      <c r="M4340">
        <v>121698</v>
      </c>
      <c r="N4340">
        <v>-831</v>
      </c>
      <c r="O4340">
        <v>0</v>
      </c>
      <c r="P4340">
        <v>3</v>
      </c>
      <c r="Q4340">
        <v>33</v>
      </c>
      <c r="R4340">
        <v>2034</v>
      </c>
      <c r="S4340">
        <v>-62</v>
      </c>
      <c r="T4340">
        <v>1085</v>
      </c>
      <c r="U4340">
        <v>2</v>
      </c>
      <c r="V4340">
        <v>38</v>
      </c>
    </row>
    <row r="4341" spans="1:22" x14ac:dyDescent="0.3">
      <c r="A4341" s="42">
        <v>44057</v>
      </c>
      <c r="B4341" t="s">
        <v>81</v>
      </c>
      <c r="C4341">
        <v>86</v>
      </c>
      <c r="D4341">
        <v>2</v>
      </c>
      <c r="E4341">
        <v>80</v>
      </c>
      <c r="F4341">
        <v>0</v>
      </c>
      <c r="G4341">
        <v>6</v>
      </c>
      <c r="H4341">
        <v>2</v>
      </c>
      <c r="I4341">
        <v>94</v>
      </c>
      <c r="J4341">
        <v>-1</v>
      </c>
      <c r="K4341">
        <v>1959</v>
      </c>
      <c r="L4341">
        <v>48</v>
      </c>
      <c r="M4341">
        <v>2053</v>
      </c>
      <c r="N4341">
        <v>47</v>
      </c>
      <c r="O4341">
        <v>0</v>
      </c>
      <c r="P4341">
        <v>0</v>
      </c>
      <c r="Q4341">
        <v>1</v>
      </c>
      <c r="R4341">
        <v>60</v>
      </c>
      <c r="S4341">
        <v>1</v>
      </c>
      <c r="T4341">
        <v>26</v>
      </c>
      <c r="U4341">
        <v>0</v>
      </c>
      <c r="V4341">
        <v>4</v>
      </c>
    </row>
    <row r="4342" spans="1:22" x14ac:dyDescent="0.3">
      <c r="A4342" s="42">
        <v>44057</v>
      </c>
      <c r="B4342" t="s">
        <v>130</v>
      </c>
      <c r="C4342">
        <v>40</v>
      </c>
      <c r="D4342">
        <v>0</v>
      </c>
      <c r="E4342">
        <v>40</v>
      </c>
      <c r="F4342">
        <v>0</v>
      </c>
      <c r="G4342">
        <v>0</v>
      </c>
      <c r="H4342">
        <v>0</v>
      </c>
      <c r="I4342">
        <v>42</v>
      </c>
      <c r="J4342">
        <v>1</v>
      </c>
      <c r="K4342">
        <v>704</v>
      </c>
      <c r="L4342">
        <v>11</v>
      </c>
      <c r="M4342">
        <v>746</v>
      </c>
      <c r="N4342">
        <v>12</v>
      </c>
      <c r="O4342">
        <v>0</v>
      </c>
      <c r="P4342">
        <v>1</v>
      </c>
      <c r="Q4342">
        <v>3</v>
      </c>
      <c r="R4342">
        <v>22</v>
      </c>
      <c r="S4342">
        <v>-3</v>
      </c>
      <c r="T4342">
        <v>17</v>
      </c>
      <c r="U4342">
        <v>0</v>
      </c>
      <c r="V4342">
        <v>0</v>
      </c>
    </row>
    <row r="4343" spans="1:22" x14ac:dyDescent="0.3">
      <c r="A4343" s="42">
        <v>44057</v>
      </c>
      <c r="B4343" t="s">
        <v>131</v>
      </c>
      <c r="C4343">
        <v>237</v>
      </c>
      <c r="D4343">
        <v>13</v>
      </c>
      <c r="E4343">
        <v>232</v>
      </c>
      <c r="F4343">
        <v>13</v>
      </c>
      <c r="G4343">
        <v>5</v>
      </c>
      <c r="H4343">
        <v>0</v>
      </c>
      <c r="I4343">
        <v>258</v>
      </c>
      <c r="J4343">
        <v>15</v>
      </c>
      <c r="K4343">
        <v>2049</v>
      </c>
      <c r="L4343">
        <v>12</v>
      </c>
      <c r="M4343">
        <v>2307</v>
      </c>
      <c r="N4343">
        <v>27</v>
      </c>
      <c r="O4343">
        <v>0</v>
      </c>
      <c r="P4343">
        <v>5</v>
      </c>
      <c r="Q4343">
        <v>16</v>
      </c>
      <c r="R4343">
        <v>164</v>
      </c>
      <c r="S4343">
        <v>-3</v>
      </c>
      <c r="T4343">
        <v>68</v>
      </c>
      <c r="U4343">
        <v>0</v>
      </c>
      <c r="V4343">
        <v>11</v>
      </c>
    </row>
    <row r="4344" spans="1:22" x14ac:dyDescent="0.3">
      <c r="A4344" s="42">
        <v>44057</v>
      </c>
      <c r="B4344" t="s">
        <v>71</v>
      </c>
      <c r="C4344">
        <v>1932</v>
      </c>
      <c r="D4344">
        <v>54</v>
      </c>
      <c r="E4344">
        <v>1914</v>
      </c>
      <c r="F4344">
        <v>55</v>
      </c>
      <c r="G4344">
        <v>18</v>
      </c>
      <c r="H4344">
        <v>-1</v>
      </c>
      <c r="I4344">
        <v>2289</v>
      </c>
      <c r="J4344">
        <v>64</v>
      </c>
      <c r="K4344">
        <v>19015</v>
      </c>
      <c r="L4344">
        <v>457</v>
      </c>
      <c r="M4344">
        <v>21304</v>
      </c>
      <c r="N4344">
        <v>521</v>
      </c>
      <c r="O4344">
        <v>0</v>
      </c>
      <c r="P4344">
        <v>20</v>
      </c>
      <c r="Q4344">
        <v>25</v>
      </c>
      <c r="R4344">
        <v>1402</v>
      </c>
      <c r="S4344">
        <v>29</v>
      </c>
      <c r="T4344">
        <v>510</v>
      </c>
      <c r="U4344">
        <v>0</v>
      </c>
      <c r="V4344">
        <v>62</v>
      </c>
    </row>
    <row r="4345" spans="1:22" x14ac:dyDescent="0.3">
      <c r="A4345" s="42">
        <v>44057</v>
      </c>
      <c r="B4345" t="s">
        <v>132</v>
      </c>
      <c r="C4345">
        <v>574</v>
      </c>
      <c r="D4345">
        <v>8</v>
      </c>
      <c r="E4345">
        <v>574</v>
      </c>
      <c r="F4345">
        <v>8</v>
      </c>
      <c r="G4345">
        <v>0</v>
      </c>
      <c r="H4345">
        <v>0</v>
      </c>
      <c r="I4345">
        <v>686</v>
      </c>
      <c r="J4345">
        <v>5</v>
      </c>
      <c r="K4345">
        <v>6121</v>
      </c>
      <c r="L4345">
        <v>46</v>
      </c>
      <c r="M4345">
        <v>6807</v>
      </c>
      <c r="N4345">
        <v>51</v>
      </c>
      <c r="O4345">
        <v>0</v>
      </c>
      <c r="P4345">
        <v>2</v>
      </c>
      <c r="Q4345">
        <v>8</v>
      </c>
      <c r="R4345">
        <v>456</v>
      </c>
      <c r="S4345">
        <v>0</v>
      </c>
      <c r="T4345">
        <v>116</v>
      </c>
      <c r="U4345">
        <v>2</v>
      </c>
      <c r="V4345">
        <v>16</v>
      </c>
    </row>
    <row r="4346" spans="1:22" x14ac:dyDescent="0.3">
      <c r="A4346" s="42">
        <v>44057</v>
      </c>
      <c r="B4346" t="s">
        <v>72</v>
      </c>
      <c r="C4346">
        <v>516</v>
      </c>
      <c r="D4346">
        <v>6</v>
      </c>
      <c r="E4346">
        <v>493</v>
      </c>
      <c r="F4346">
        <v>5</v>
      </c>
      <c r="G4346">
        <v>23</v>
      </c>
      <c r="H4346">
        <v>1</v>
      </c>
      <c r="I4346">
        <v>611</v>
      </c>
      <c r="J4346">
        <v>6</v>
      </c>
      <c r="K4346">
        <v>11280</v>
      </c>
      <c r="L4346">
        <v>177</v>
      </c>
      <c r="M4346">
        <v>11891</v>
      </c>
      <c r="N4346">
        <v>183</v>
      </c>
      <c r="O4346">
        <v>0</v>
      </c>
      <c r="P4346">
        <v>2</v>
      </c>
      <c r="Q4346">
        <v>10</v>
      </c>
      <c r="R4346">
        <v>292</v>
      </c>
      <c r="S4346">
        <v>-4</v>
      </c>
      <c r="T4346">
        <v>222</v>
      </c>
      <c r="U4346">
        <v>1</v>
      </c>
      <c r="V4346">
        <v>18</v>
      </c>
    </row>
    <row r="4347" spans="1:22" x14ac:dyDescent="0.3">
      <c r="A4347" s="42">
        <v>44057</v>
      </c>
      <c r="B4347" t="s">
        <v>52</v>
      </c>
      <c r="C4347">
        <v>1616</v>
      </c>
      <c r="D4347">
        <v>20</v>
      </c>
      <c r="E4347">
        <v>1611</v>
      </c>
      <c r="F4347">
        <v>21</v>
      </c>
      <c r="G4347">
        <v>5</v>
      </c>
      <c r="H4347">
        <v>-1</v>
      </c>
      <c r="I4347">
        <v>2025</v>
      </c>
      <c r="J4347">
        <v>27</v>
      </c>
      <c r="K4347">
        <v>10895</v>
      </c>
      <c r="L4347">
        <v>155</v>
      </c>
      <c r="M4347">
        <v>12920</v>
      </c>
      <c r="N4347">
        <v>182</v>
      </c>
      <c r="O4347">
        <v>0</v>
      </c>
      <c r="P4347">
        <v>21</v>
      </c>
      <c r="Q4347">
        <v>37</v>
      </c>
      <c r="R4347">
        <v>1051</v>
      </c>
      <c r="S4347">
        <v>-17</v>
      </c>
      <c r="T4347">
        <v>544</v>
      </c>
      <c r="U4347">
        <v>1</v>
      </c>
      <c r="V4347">
        <v>104</v>
      </c>
    </row>
    <row r="4348" spans="1:22" x14ac:dyDescent="0.3">
      <c r="A4348" s="42">
        <v>44057</v>
      </c>
      <c r="B4348" t="s">
        <v>19</v>
      </c>
      <c r="C4348">
        <v>6938</v>
      </c>
      <c r="D4348">
        <v>104</v>
      </c>
      <c r="E4348">
        <v>6922</v>
      </c>
      <c r="F4348">
        <v>102</v>
      </c>
      <c r="G4348">
        <v>16</v>
      </c>
      <c r="H4348">
        <v>2</v>
      </c>
      <c r="I4348">
        <v>8494</v>
      </c>
      <c r="J4348">
        <v>125</v>
      </c>
      <c r="K4348">
        <v>51999</v>
      </c>
      <c r="L4348">
        <v>629</v>
      </c>
      <c r="M4348">
        <v>60493</v>
      </c>
      <c r="N4348">
        <v>754</v>
      </c>
      <c r="O4348">
        <v>2</v>
      </c>
      <c r="P4348">
        <v>57</v>
      </c>
      <c r="Q4348">
        <v>153</v>
      </c>
      <c r="R4348">
        <v>4377</v>
      </c>
      <c r="S4348">
        <v>-51</v>
      </c>
      <c r="T4348">
        <v>2504</v>
      </c>
      <c r="U4348">
        <v>5</v>
      </c>
      <c r="V4348">
        <v>202</v>
      </c>
    </row>
    <row r="4349" spans="1:22" x14ac:dyDescent="0.3">
      <c r="A4349" s="42">
        <v>44057</v>
      </c>
      <c r="B4349" t="s">
        <v>73</v>
      </c>
      <c r="C4349">
        <v>134</v>
      </c>
      <c r="D4349">
        <v>4</v>
      </c>
      <c r="E4349">
        <v>131</v>
      </c>
      <c r="F4349">
        <v>4</v>
      </c>
      <c r="G4349">
        <v>3</v>
      </c>
      <c r="H4349">
        <v>0</v>
      </c>
      <c r="I4349">
        <v>146</v>
      </c>
      <c r="J4349">
        <v>4</v>
      </c>
      <c r="K4349">
        <v>2540</v>
      </c>
      <c r="L4349">
        <v>32</v>
      </c>
      <c r="M4349">
        <v>2686</v>
      </c>
      <c r="N4349">
        <v>36</v>
      </c>
      <c r="O4349">
        <v>0</v>
      </c>
      <c r="P4349">
        <v>2</v>
      </c>
      <c r="Q4349">
        <v>3</v>
      </c>
      <c r="R4349">
        <v>67</v>
      </c>
      <c r="S4349">
        <v>1</v>
      </c>
      <c r="T4349">
        <v>65</v>
      </c>
      <c r="U4349">
        <v>1</v>
      </c>
      <c r="V4349">
        <v>10</v>
      </c>
    </row>
    <row r="4350" spans="1:22" x14ac:dyDescent="0.3">
      <c r="A4350" s="42">
        <v>44057</v>
      </c>
      <c r="B4350" t="s">
        <v>133</v>
      </c>
      <c r="C4350">
        <v>117</v>
      </c>
      <c r="D4350">
        <v>2</v>
      </c>
      <c r="E4350">
        <v>116</v>
      </c>
      <c r="F4350">
        <v>2</v>
      </c>
      <c r="G4350">
        <v>1</v>
      </c>
      <c r="H4350">
        <v>0</v>
      </c>
      <c r="I4350">
        <v>141</v>
      </c>
      <c r="J4350">
        <v>2</v>
      </c>
      <c r="K4350">
        <v>3077</v>
      </c>
      <c r="L4350">
        <v>-6</v>
      </c>
      <c r="M4350">
        <v>3218</v>
      </c>
      <c r="N4350">
        <v>-4</v>
      </c>
      <c r="O4350">
        <v>0</v>
      </c>
      <c r="P4350">
        <v>1</v>
      </c>
      <c r="Q4350">
        <v>1</v>
      </c>
      <c r="R4350">
        <v>84</v>
      </c>
      <c r="S4350">
        <v>1</v>
      </c>
      <c r="T4350">
        <v>32</v>
      </c>
      <c r="U4350">
        <v>0</v>
      </c>
      <c r="V4350">
        <v>6</v>
      </c>
    </row>
    <row r="4351" spans="1:22" x14ac:dyDescent="0.3">
      <c r="A4351" s="42">
        <v>44057</v>
      </c>
      <c r="B4351" t="s">
        <v>50</v>
      </c>
      <c r="C4351">
        <v>1989</v>
      </c>
      <c r="D4351">
        <v>42</v>
      </c>
      <c r="E4351">
        <v>1928</v>
      </c>
      <c r="F4351">
        <v>41</v>
      </c>
      <c r="G4351">
        <v>61</v>
      </c>
      <c r="H4351">
        <v>1</v>
      </c>
      <c r="I4351">
        <v>2193</v>
      </c>
      <c r="J4351">
        <v>52</v>
      </c>
      <c r="K4351">
        <v>17617</v>
      </c>
      <c r="L4351">
        <v>265</v>
      </c>
      <c r="M4351">
        <v>19810</v>
      </c>
      <c r="N4351">
        <v>317</v>
      </c>
      <c r="O4351">
        <v>0</v>
      </c>
      <c r="P4351">
        <v>9</v>
      </c>
      <c r="Q4351">
        <v>30</v>
      </c>
      <c r="R4351">
        <v>1423</v>
      </c>
      <c r="S4351">
        <v>12</v>
      </c>
      <c r="T4351">
        <v>557</v>
      </c>
      <c r="U4351">
        <v>0</v>
      </c>
      <c r="V4351">
        <v>74</v>
      </c>
    </row>
    <row r="4352" spans="1:22" x14ac:dyDescent="0.3">
      <c r="A4352" s="42">
        <v>44057</v>
      </c>
      <c r="B4352" t="s">
        <v>43</v>
      </c>
      <c r="C4352">
        <v>24251</v>
      </c>
      <c r="D4352">
        <v>308</v>
      </c>
      <c r="E4352">
        <v>24159</v>
      </c>
      <c r="F4352">
        <v>298</v>
      </c>
      <c r="G4352">
        <v>92</v>
      </c>
      <c r="H4352">
        <v>10</v>
      </c>
      <c r="I4352">
        <v>29754</v>
      </c>
      <c r="J4352">
        <v>408</v>
      </c>
      <c r="K4352">
        <v>254672</v>
      </c>
      <c r="L4352">
        <v>3424</v>
      </c>
      <c r="M4352">
        <v>284426</v>
      </c>
      <c r="N4352">
        <v>3832</v>
      </c>
      <c r="O4352">
        <v>2</v>
      </c>
      <c r="P4352">
        <v>321</v>
      </c>
      <c r="Q4352">
        <v>279</v>
      </c>
      <c r="R4352">
        <v>19986</v>
      </c>
      <c r="S4352">
        <v>27</v>
      </c>
      <c r="T4352">
        <v>3944</v>
      </c>
      <c r="U4352">
        <v>10</v>
      </c>
      <c r="V4352">
        <v>1394</v>
      </c>
    </row>
    <row r="4353" spans="1:22" x14ac:dyDescent="0.3">
      <c r="A4353" s="42">
        <v>44057</v>
      </c>
      <c r="B4353" t="s">
        <v>99</v>
      </c>
      <c r="C4353">
        <v>476</v>
      </c>
      <c r="D4353">
        <v>9</v>
      </c>
      <c r="E4353">
        <v>468</v>
      </c>
      <c r="F4353">
        <v>9</v>
      </c>
      <c r="G4353">
        <v>8</v>
      </c>
      <c r="H4353">
        <v>0</v>
      </c>
      <c r="I4353">
        <v>562</v>
      </c>
      <c r="J4353">
        <v>33</v>
      </c>
      <c r="K4353">
        <v>3575</v>
      </c>
      <c r="L4353">
        <v>73</v>
      </c>
      <c r="M4353">
        <v>4137</v>
      </c>
      <c r="N4353">
        <v>106</v>
      </c>
      <c r="O4353">
        <v>0</v>
      </c>
      <c r="P4353">
        <v>4</v>
      </c>
      <c r="Q4353">
        <v>9</v>
      </c>
      <c r="R4353">
        <v>336</v>
      </c>
      <c r="S4353">
        <v>0</v>
      </c>
      <c r="T4353">
        <v>136</v>
      </c>
      <c r="U4353">
        <v>0</v>
      </c>
      <c r="V4353">
        <v>19</v>
      </c>
    </row>
    <row r="4354" spans="1:22" x14ac:dyDescent="0.3">
      <c r="A4354" s="42">
        <v>44057</v>
      </c>
      <c r="B4354" t="s">
        <v>134</v>
      </c>
      <c r="C4354">
        <v>81</v>
      </c>
      <c r="D4354">
        <v>2</v>
      </c>
      <c r="E4354">
        <v>81</v>
      </c>
      <c r="F4354">
        <v>2</v>
      </c>
      <c r="G4354">
        <v>0</v>
      </c>
      <c r="H4354">
        <v>0</v>
      </c>
      <c r="I4354">
        <v>104</v>
      </c>
      <c r="J4354">
        <v>4</v>
      </c>
      <c r="K4354">
        <v>1716</v>
      </c>
      <c r="L4354">
        <v>14</v>
      </c>
      <c r="M4354">
        <v>1820</v>
      </c>
      <c r="N4354">
        <v>18</v>
      </c>
      <c r="O4354">
        <v>0</v>
      </c>
      <c r="P4354">
        <v>0</v>
      </c>
      <c r="Q4354">
        <v>0</v>
      </c>
      <c r="R4354">
        <v>42</v>
      </c>
      <c r="S4354">
        <v>2</v>
      </c>
      <c r="T4354">
        <v>39</v>
      </c>
      <c r="U4354">
        <v>0</v>
      </c>
      <c r="V4354">
        <v>3</v>
      </c>
    </row>
    <row r="4355" spans="1:22" x14ac:dyDescent="0.3">
      <c r="A4355" s="42">
        <v>44057</v>
      </c>
      <c r="B4355" t="s">
        <v>45</v>
      </c>
      <c r="C4355">
        <v>1136</v>
      </c>
      <c r="D4355">
        <v>30</v>
      </c>
      <c r="E4355">
        <v>1070</v>
      </c>
      <c r="F4355">
        <v>31</v>
      </c>
      <c r="G4355">
        <v>66</v>
      </c>
      <c r="H4355">
        <v>-1</v>
      </c>
      <c r="I4355">
        <v>1215</v>
      </c>
      <c r="J4355">
        <v>33</v>
      </c>
      <c r="K4355">
        <v>17217</v>
      </c>
      <c r="L4355">
        <v>246</v>
      </c>
      <c r="M4355">
        <v>18432</v>
      </c>
      <c r="N4355">
        <v>279</v>
      </c>
      <c r="O4355">
        <v>1</v>
      </c>
      <c r="P4355">
        <v>16</v>
      </c>
      <c r="Q4355">
        <v>17</v>
      </c>
      <c r="R4355">
        <v>782</v>
      </c>
      <c r="S4355">
        <v>12</v>
      </c>
      <c r="T4355">
        <v>338</v>
      </c>
      <c r="U4355">
        <v>2</v>
      </c>
      <c r="V4355">
        <v>94</v>
      </c>
    </row>
    <row r="4356" spans="1:22" x14ac:dyDescent="0.3">
      <c r="A4356" s="42">
        <v>44057</v>
      </c>
      <c r="B4356" t="s">
        <v>53</v>
      </c>
      <c r="C4356">
        <v>3581</v>
      </c>
      <c r="D4356">
        <v>43</v>
      </c>
      <c r="E4356">
        <v>3566</v>
      </c>
      <c r="F4356">
        <v>43</v>
      </c>
      <c r="G4356">
        <v>15</v>
      </c>
      <c r="H4356">
        <v>0</v>
      </c>
      <c r="I4356">
        <v>4335</v>
      </c>
      <c r="J4356">
        <v>62</v>
      </c>
      <c r="K4356">
        <v>27080</v>
      </c>
      <c r="L4356">
        <v>432</v>
      </c>
      <c r="M4356">
        <v>31415</v>
      </c>
      <c r="N4356">
        <v>494</v>
      </c>
      <c r="O4356">
        <v>1</v>
      </c>
      <c r="P4356">
        <v>74</v>
      </c>
      <c r="Q4356">
        <v>179</v>
      </c>
      <c r="R4356">
        <v>2369</v>
      </c>
      <c r="S4356">
        <v>-137</v>
      </c>
      <c r="T4356">
        <v>1138</v>
      </c>
      <c r="U4356">
        <v>1</v>
      </c>
      <c r="V4356">
        <v>304</v>
      </c>
    </row>
    <row r="4357" spans="1:22" x14ac:dyDescent="0.3">
      <c r="A4357" s="42">
        <v>44057</v>
      </c>
      <c r="B4357" t="s">
        <v>65</v>
      </c>
      <c r="C4357">
        <v>1247</v>
      </c>
      <c r="D4357">
        <v>14</v>
      </c>
      <c r="E4357">
        <v>1227</v>
      </c>
      <c r="F4357">
        <v>14</v>
      </c>
      <c r="G4357">
        <v>20</v>
      </c>
      <c r="H4357">
        <v>0</v>
      </c>
      <c r="I4357">
        <v>1445</v>
      </c>
      <c r="J4357">
        <v>20</v>
      </c>
      <c r="K4357">
        <v>14389</v>
      </c>
      <c r="L4357">
        <v>148</v>
      </c>
      <c r="M4357">
        <v>15834</v>
      </c>
      <c r="N4357">
        <v>168</v>
      </c>
      <c r="O4357">
        <v>0</v>
      </c>
      <c r="P4357">
        <v>12</v>
      </c>
      <c r="Q4357">
        <v>21</v>
      </c>
      <c r="R4357">
        <v>854</v>
      </c>
      <c r="S4357">
        <v>-7</v>
      </c>
      <c r="T4357">
        <v>381</v>
      </c>
      <c r="U4357">
        <v>0</v>
      </c>
      <c r="V4357">
        <v>64</v>
      </c>
    </row>
    <row r="4358" spans="1:22" x14ac:dyDescent="0.3">
      <c r="A4358" s="42">
        <v>44057</v>
      </c>
      <c r="B4358" t="s">
        <v>105</v>
      </c>
      <c r="C4358">
        <v>1583</v>
      </c>
      <c r="D4358">
        <v>0</v>
      </c>
      <c r="E4358">
        <v>1580</v>
      </c>
      <c r="F4358">
        <v>0</v>
      </c>
      <c r="G4358">
        <v>3</v>
      </c>
      <c r="H4358">
        <v>0</v>
      </c>
      <c r="I4358">
        <v>1651</v>
      </c>
      <c r="J4358">
        <v>-1</v>
      </c>
      <c r="K4358">
        <v>3432</v>
      </c>
      <c r="L4358">
        <v>35</v>
      </c>
      <c r="M4358">
        <v>5083</v>
      </c>
      <c r="N4358">
        <v>34</v>
      </c>
      <c r="O4358">
        <v>0</v>
      </c>
      <c r="P4358">
        <v>6</v>
      </c>
      <c r="Q4358">
        <v>9</v>
      </c>
      <c r="R4358">
        <v>1523</v>
      </c>
      <c r="S4358">
        <v>-9</v>
      </c>
      <c r="T4358">
        <v>54</v>
      </c>
      <c r="U4358">
        <v>0</v>
      </c>
      <c r="V4358">
        <v>17</v>
      </c>
    </row>
    <row r="4359" spans="1:22" x14ac:dyDescent="0.3">
      <c r="A4359" s="42">
        <v>44057</v>
      </c>
      <c r="B4359" t="s">
        <v>98</v>
      </c>
      <c r="C4359">
        <v>180</v>
      </c>
      <c r="D4359">
        <v>0</v>
      </c>
      <c r="E4359">
        <v>177</v>
      </c>
      <c r="F4359">
        <v>1</v>
      </c>
      <c r="G4359">
        <v>3</v>
      </c>
      <c r="H4359">
        <v>-1</v>
      </c>
      <c r="I4359">
        <v>194</v>
      </c>
      <c r="J4359">
        <v>2</v>
      </c>
      <c r="K4359">
        <v>3568</v>
      </c>
      <c r="L4359">
        <v>9</v>
      </c>
      <c r="M4359">
        <v>3762</v>
      </c>
      <c r="N4359">
        <v>11</v>
      </c>
      <c r="O4359">
        <v>0</v>
      </c>
      <c r="P4359">
        <v>0</v>
      </c>
      <c r="Q4359">
        <v>0</v>
      </c>
      <c r="R4359">
        <v>77</v>
      </c>
      <c r="S4359">
        <v>0</v>
      </c>
      <c r="T4359">
        <v>103</v>
      </c>
      <c r="U4359">
        <v>0</v>
      </c>
      <c r="V4359">
        <v>4</v>
      </c>
    </row>
    <row r="4360" spans="1:22" x14ac:dyDescent="0.3">
      <c r="A4360" s="42">
        <v>44057</v>
      </c>
      <c r="B4360" t="s">
        <v>106</v>
      </c>
      <c r="C4360">
        <v>170</v>
      </c>
      <c r="D4360">
        <v>4</v>
      </c>
      <c r="E4360">
        <v>165</v>
      </c>
      <c r="F4360">
        <v>3</v>
      </c>
      <c r="G4360">
        <v>5</v>
      </c>
      <c r="H4360">
        <v>1</v>
      </c>
      <c r="I4360">
        <v>188</v>
      </c>
      <c r="J4360">
        <v>4</v>
      </c>
      <c r="K4360">
        <v>2734</v>
      </c>
      <c r="L4360">
        <v>70</v>
      </c>
      <c r="M4360">
        <v>2922</v>
      </c>
      <c r="N4360">
        <v>74</v>
      </c>
      <c r="O4360">
        <v>0</v>
      </c>
      <c r="P4360">
        <v>0</v>
      </c>
      <c r="Q4360">
        <v>13</v>
      </c>
      <c r="R4360">
        <v>104</v>
      </c>
      <c r="S4360">
        <v>-9</v>
      </c>
      <c r="T4360">
        <v>66</v>
      </c>
      <c r="U4360">
        <v>0</v>
      </c>
      <c r="V4360">
        <v>4</v>
      </c>
    </row>
    <row r="4361" spans="1:22" x14ac:dyDescent="0.3">
      <c r="A4361" s="42">
        <v>44057</v>
      </c>
      <c r="B4361" t="s">
        <v>135</v>
      </c>
      <c r="C4361">
        <v>43</v>
      </c>
      <c r="D4361">
        <v>4</v>
      </c>
      <c r="E4361">
        <v>43</v>
      </c>
      <c r="F4361">
        <v>4</v>
      </c>
      <c r="G4361">
        <v>0</v>
      </c>
      <c r="H4361">
        <v>0</v>
      </c>
      <c r="I4361">
        <v>46</v>
      </c>
      <c r="J4361">
        <v>4</v>
      </c>
      <c r="K4361">
        <v>806</v>
      </c>
      <c r="L4361">
        <v>9</v>
      </c>
      <c r="M4361">
        <v>852</v>
      </c>
      <c r="N4361">
        <v>13</v>
      </c>
      <c r="O4361">
        <v>0</v>
      </c>
      <c r="P4361">
        <v>0</v>
      </c>
      <c r="Q4361">
        <v>0</v>
      </c>
      <c r="R4361">
        <v>25</v>
      </c>
      <c r="S4361">
        <v>4</v>
      </c>
      <c r="T4361">
        <v>18</v>
      </c>
      <c r="U4361">
        <v>0</v>
      </c>
      <c r="V4361">
        <v>1</v>
      </c>
    </row>
    <row r="4362" spans="1:22" x14ac:dyDescent="0.3">
      <c r="A4362" s="42">
        <v>44057</v>
      </c>
      <c r="B4362" t="s">
        <v>116</v>
      </c>
      <c r="C4362">
        <v>587</v>
      </c>
      <c r="D4362">
        <v>20</v>
      </c>
      <c r="E4362">
        <v>558</v>
      </c>
      <c r="F4362">
        <v>20</v>
      </c>
      <c r="G4362">
        <v>29</v>
      </c>
      <c r="H4362">
        <v>0</v>
      </c>
      <c r="I4362">
        <v>648</v>
      </c>
      <c r="J4362">
        <v>26</v>
      </c>
      <c r="K4362">
        <v>8358</v>
      </c>
      <c r="L4362">
        <v>106</v>
      </c>
      <c r="M4362">
        <v>9006</v>
      </c>
      <c r="N4362">
        <v>132</v>
      </c>
      <c r="O4362">
        <v>0</v>
      </c>
      <c r="P4362">
        <v>4</v>
      </c>
      <c r="Q4362">
        <v>18</v>
      </c>
      <c r="R4362">
        <v>316</v>
      </c>
      <c r="S4362">
        <v>2</v>
      </c>
      <c r="T4362">
        <v>267</v>
      </c>
      <c r="U4362">
        <v>0</v>
      </c>
      <c r="V4362">
        <v>10</v>
      </c>
    </row>
    <row r="4363" spans="1:22" x14ac:dyDescent="0.3">
      <c r="A4363" s="42">
        <v>44057</v>
      </c>
      <c r="B4363" t="s">
        <v>66</v>
      </c>
      <c r="C4363">
        <v>1391</v>
      </c>
      <c r="D4363">
        <v>9</v>
      </c>
      <c r="E4363">
        <v>1353</v>
      </c>
      <c r="F4363">
        <v>9</v>
      </c>
      <c r="G4363">
        <v>38</v>
      </c>
      <c r="H4363">
        <v>0</v>
      </c>
      <c r="I4363">
        <v>1589</v>
      </c>
      <c r="J4363">
        <v>15</v>
      </c>
      <c r="K4363">
        <v>18297</v>
      </c>
      <c r="L4363">
        <v>179</v>
      </c>
      <c r="M4363">
        <v>19886</v>
      </c>
      <c r="N4363">
        <v>194</v>
      </c>
      <c r="O4363">
        <v>0</v>
      </c>
      <c r="P4363">
        <v>2</v>
      </c>
      <c r="Q4363">
        <v>23</v>
      </c>
      <c r="R4363">
        <v>439</v>
      </c>
      <c r="S4363">
        <v>-14</v>
      </c>
      <c r="T4363">
        <v>950</v>
      </c>
      <c r="U4363">
        <v>1</v>
      </c>
      <c r="V4363">
        <v>64</v>
      </c>
    </row>
    <row r="4364" spans="1:22" x14ac:dyDescent="0.3">
      <c r="A4364" s="42">
        <v>44057</v>
      </c>
      <c r="B4364" t="s">
        <v>117</v>
      </c>
      <c r="C4364">
        <v>232</v>
      </c>
      <c r="D4364">
        <v>1</v>
      </c>
      <c r="E4364">
        <v>227</v>
      </c>
      <c r="F4364">
        <v>1</v>
      </c>
      <c r="G4364">
        <v>5</v>
      </c>
      <c r="H4364">
        <v>0</v>
      </c>
      <c r="I4364">
        <v>257</v>
      </c>
      <c r="J4364">
        <v>2</v>
      </c>
      <c r="K4364">
        <v>4171</v>
      </c>
      <c r="L4364">
        <v>23</v>
      </c>
      <c r="M4364">
        <v>4428</v>
      </c>
      <c r="N4364">
        <v>25</v>
      </c>
      <c r="O4364">
        <v>0</v>
      </c>
      <c r="P4364">
        <v>2</v>
      </c>
      <c r="Q4364">
        <v>4</v>
      </c>
      <c r="R4364">
        <v>163</v>
      </c>
      <c r="S4364">
        <v>-3</v>
      </c>
      <c r="T4364">
        <v>67</v>
      </c>
      <c r="U4364">
        <v>0</v>
      </c>
      <c r="V4364">
        <v>9</v>
      </c>
    </row>
    <row r="4365" spans="1:22" x14ac:dyDescent="0.3">
      <c r="A4365" s="42">
        <v>44057</v>
      </c>
      <c r="B4365" t="s">
        <v>86</v>
      </c>
      <c r="C4365">
        <v>557</v>
      </c>
      <c r="D4365">
        <v>28</v>
      </c>
      <c r="E4365">
        <v>514</v>
      </c>
      <c r="F4365">
        <v>22</v>
      </c>
      <c r="G4365">
        <v>43</v>
      </c>
      <c r="H4365">
        <v>6</v>
      </c>
      <c r="I4365">
        <v>595</v>
      </c>
      <c r="J4365">
        <v>29</v>
      </c>
      <c r="K4365">
        <v>6258</v>
      </c>
      <c r="L4365">
        <v>133</v>
      </c>
      <c r="M4365">
        <v>6853</v>
      </c>
      <c r="N4365">
        <v>162</v>
      </c>
      <c r="O4365">
        <v>0</v>
      </c>
      <c r="P4365">
        <v>5</v>
      </c>
      <c r="Q4365">
        <v>15</v>
      </c>
      <c r="R4365">
        <v>179</v>
      </c>
      <c r="S4365">
        <v>13</v>
      </c>
      <c r="T4365">
        <v>373</v>
      </c>
      <c r="U4365">
        <v>0</v>
      </c>
      <c r="V4365">
        <v>15</v>
      </c>
    </row>
    <row r="4366" spans="1:22" x14ac:dyDescent="0.3">
      <c r="A4366" s="42">
        <v>44057</v>
      </c>
      <c r="B4366" t="s">
        <v>93</v>
      </c>
      <c r="C4366">
        <v>327</v>
      </c>
      <c r="D4366">
        <v>12</v>
      </c>
      <c r="E4366">
        <v>322</v>
      </c>
      <c r="F4366">
        <v>12</v>
      </c>
      <c r="G4366">
        <v>5</v>
      </c>
      <c r="H4366">
        <v>0</v>
      </c>
      <c r="I4366">
        <v>382</v>
      </c>
      <c r="J4366">
        <v>15</v>
      </c>
      <c r="K4366">
        <v>4965</v>
      </c>
      <c r="L4366">
        <v>61</v>
      </c>
      <c r="M4366">
        <v>5347</v>
      </c>
      <c r="N4366">
        <v>76</v>
      </c>
      <c r="O4366">
        <v>0</v>
      </c>
      <c r="P4366">
        <v>5</v>
      </c>
      <c r="Q4366">
        <v>2</v>
      </c>
      <c r="R4366">
        <v>170</v>
      </c>
      <c r="S4366">
        <v>10</v>
      </c>
      <c r="T4366">
        <v>152</v>
      </c>
      <c r="U4366">
        <v>0</v>
      </c>
      <c r="V4366">
        <v>17</v>
      </c>
    </row>
    <row r="4367" spans="1:22" x14ac:dyDescent="0.3">
      <c r="A4367" s="42">
        <v>44057</v>
      </c>
      <c r="B4367" t="s">
        <v>0</v>
      </c>
      <c r="C4367">
        <v>3741</v>
      </c>
      <c r="D4367">
        <v>39</v>
      </c>
      <c r="E4367">
        <v>3722</v>
      </c>
      <c r="F4367">
        <v>40</v>
      </c>
      <c r="G4367">
        <v>19</v>
      </c>
      <c r="H4367">
        <v>-1</v>
      </c>
      <c r="I4367">
        <v>4460</v>
      </c>
      <c r="J4367">
        <v>54</v>
      </c>
      <c r="K4367">
        <v>43334</v>
      </c>
      <c r="L4367">
        <v>414</v>
      </c>
      <c r="M4367">
        <v>47794</v>
      </c>
      <c r="N4367">
        <v>468</v>
      </c>
      <c r="O4367">
        <v>0</v>
      </c>
      <c r="P4367">
        <v>25</v>
      </c>
      <c r="Q4367">
        <v>96</v>
      </c>
      <c r="R4367">
        <v>2536</v>
      </c>
      <c r="S4367">
        <v>-57</v>
      </c>
      <c r="T4367">
        <v>1180</v>
      </c>
      <c r="U4367">
        <v>0</v>
      </c>
      <c r="V4367">
        <v>99</v>
      </c>
    </row>
    <row r="4368" spans="1:22" x14ac:dyDescent="0.3">
      <c r="A4368" s="42">
        <v>44057</v>
      </c>
      <c r="B4368" t="s">
        <v>58</v>
      </c>
      <c r="C4368">
        <v>2434</v>
      </c>
      <c r="D4368">
        <v>23</v>
      </c>
      <c r="E4368">
        <v>2429</v>
      </c>
      <c r="F4368">
        <v>22</v>
      </c>
      <c r="G4368">
        <v>5</v>
      </c>
      <c r="H4368">
        <v>1</v>
      </c>
      <c r="I4368">
        <v>2929</v>
      </c>
      <c r="J4368">
        <v>34</v>
      </c>
      <c r="K4368">
        <v>24892</v>
      </c>
      <c r="L4368">
        <v>224</v>
      </c>
      <c r="M4368">
        <v>27821</v>
      </c>
      <c r="N4368">
        <v>258</v>
      </c>
      <c r="O4368">
        <v>0</v>
      </c>
      <c r="P4368">
        <v>23</v>
      </c>
      <c r="Q4368">
        <v>36</v>
      </c>
      <c r="R4368">
        <v>1631</v>
      </c>
      <c r="S4368">
        <v>-13</v>
      </c>
      <c r="T4368">
        <v>780</v>
      </c>
      <c r="U4368">
        <v>1</v>
      </c>
      <c r="V4368">
        <v>80</v>
      </c>
    </row>
    <row r="4369" spans="1:22" x14ac:dyDescent="0.3">
      <c r="A4369" s="42">
        <v>44058</v>
      </c>
      <c r="B4369" t="s">
        <v>59</v>
      </c>
      <c r="C4369">
        <v>754</v>
      </c>
      <c r="D4369">
        <v>11</v>
      </c>
      <c r="E4369">
        <v>739</v>
      </c>
      <c r="F4369">
        <v>10</v>
      </c>
      <c r="G4369">
        <v>15</v>
      </c>
      <c r="H4369">
        <v>1</v>
      </c>
      <c r="I4369">
        <v>901</v>
      </c>
      <c r="J4369">
        <v>17</v>
      </c>
      <c r="K4369">
        <v>16607</v>
      </c>
      <c r="L4369">
        <v>269</v>
      </c>
      <c r="M4369">
        <v>17508</v>
      </c>
      <c r="N4369">
        <v>286</v>
      </c>
      <c r="O4369">
        <v>-1</v>
      </c>
      <c r="P4369">
        <v>6</v>
      </c>
      <c r="Q4369">
        <v>8</v>
      </c>
      <c r="R4369">
        <v>508</v>
      </c>
      <c r="S4369">
        <v>4</v>
      </c>
      <c r="T4369">
        <v>240</v>
      </c>
      <c r="U4369">
        <v>1</v>
      </c>
      <c r="V4369">
        <v>31</v>
      </c>
    </row>
    <row r="4370" spans="1:22" x14ac:dyDescent="0.3">
      <c r="A4370" s="42">
        <v>44058</v>
      </c>
      <c r="B4370" t="s">
        <v>90</v>
      </c>
      <c r="C4370">
        <v>964</v>
      </c>
      <c r="D4370">
        <v>2</v>
      </c>
      <c r="E4370">
        <v>941</v>
      </c>
      <c r="F4370">
        <v>3</v>
      </c>
      <c r="G4370">
        <v>23</v>
      </c>
      <c r="H4370">
        <v>-1</v>
      </c>
      <c r="I4370">
        <v>1139</v>
      </c>
      <c r="J4370">
        <v>-3</v>
      </c>
      <c r="K4370">
        <v>7491</v>
      </c>
      <c r="L4370">
        <v>60</v>
      </c>
      <c r="M4370">
        <v>8630</v>
      </c>
      <c r="N4370">
        <v>57</v>
      </c>
      <c r="O4370">
        <v>1</v>
      </c>
      <c r="P4370">
        <v>12</v>
      </c>
      <c r="Q4370">
        <v>0</v>
      </c>
      <c r="R4370">
        <v>718</v>
      </c>
      <c r="S4370">
        <v>1</v>
      </c>
      <c r="T4370">
        <v>234</v>
      </c>
      <c r="U4370">
        <v>1</v>
      </c>
      <c r="V4370">
        <v>39</v>
      </c>
    </row>
    <row r="4371" spans="1:22" x14ac:dyDescent="0.3">
      <c r="A4371" s="42">
        <v>44058</v>
      </c>
      <c r="B4371" t="s">
        <v>94</v>
      </c>
      <c r="C4371">
        <v>180</v>
      </c>
      <c r="D4371">
        <v>1</v>
      </c>
      <c r="E4371">
        <v>173</v>
      </c>
      <c r="F4371">
        <v>1</v>
      </c>
      <c r="G4371">
        <v>7</v>
      </c>
      <c r="H4371">
        <v>0</v>
      </c>
      <c r="I4371">
        <v>186</v>
      </c>
      <c r="J4371">
        <v>-1</v>
      </c>
      <c r="K4371">
        <v>2308</v>
      </c>
      <c r="L4371">
        <v>23</v>
      </c>
      <c r="M4371">
        <v>2494</v>
      </c>
      <c r="N4371">
        <v>22</v>
      </c>
      <c r="O4371">
        <v>1</v>
      </c>
      <c r="P4371">
        <v>2</v>
      </c>
      <c r="Q4371">
        <v>1</v>
      </c>
      <c r="R4371">
        <v>57</v>
      </c>
      <c r="S4371">
        <v>-1</v>
      </c>
      <c r="T4371">
        <v>121</v>
      </c>
      <c r="U4371">
        <v>0</v>
      </c>
      <c r="V4371">
        <v>7</v>
      </c>
    </row>
    <row r="4372" spans="1:22" x14ac:dyDescent="0.3">
      <c r="A4372" s="42">
        <v>44058</v>
      </c>
      <c r="B4372" t="s">
        <v>100</v>
      </c>
      <c r="C4372">
        <v>746</v>
      </c>
      <c r="D4372">
        <v>12</v>
      </c>
      <c r="E4372">
        <v>742</v>
      </c>
      <c r="F4372">
        <v>12</v>
      </c>
      <c r="G4372">
        <v>4</v>
      </c>
      <c r="H4372">
        <v>0</v>
      </c>
      <c r="I4372">
        <v>769</v>
      </c>
      <c r="J4372">
        <v>12</v>
      </c>
      <c r="K4372">
        <v>4946</v>
      </c>
      <c r="L4372">
        <v>46</v>
      </c>
      <c r="M4372">
        <v>5715</v>
      </c>
      <c r="N4372">
        <v>58</v>
      </c>
      <c r="O4372">
        <v>0</v>
      </c>
      <c r="P4372">
        <v>2</v>
      </c>
      <c r="Q4372">
        <v>0</v>
      </c>
      <c r="R4372">
        <v>653</v>
      </c>
      <c r="S4372">
        <v>12</v>
      </c>
      <c r="T4372">
        <v>91</v>
      </c>
      <c r="U4372">
        <v>0</v>
      </c>
      <c r="V4372">
        <v>13</v>
      </c>
    </row>
    <row r="4373" spans="1:22" x14ac:dyDescent="0.3">
      <c r="A4373" s="42">
        <v>44058</v>
      </c>
      <c r="B4373" t="s">
        <v>60</v>
      </c>
      <c r="C4373">
        <v>1465</v>
      </c>
      <c r="D4373">
        <v>51</v>
      </c>
      <c r="E4373">
        <v>1435</v>
      </c>
      <c r="F4373">
        <v>50</v>
      </c>
      <c r="G4373">
        <v>30</v>
      </c>
      <c r="H4373">
        <v>1</v>
      </c>
      <c r="I4373">
        <v>1716</v>
      </c>
      <c r="J4373">
        <v>54</v>
      </c>
      <c r="K4373">
        <v>17363</v>
      </c>
      <c r="L4373">
        <v>260</v>
      </c>
      <c r="M4373">
        <v>19079</v>
      </c>
      <c r="N4373">
        <v>314</v>
      </c>
      <c r="O4373">
        <v>0</v>
      </c>
      <c r="P4373">
        <v>15</v>
      </c>
      <c r="Q4373">
        <v>20</v>
      </c>
      <c r="R4373">
        <v>955</v>
      </c>
      <c r="S4373">
        <v>31</v>
      </c>
      <c r="T4373">
        <v>495</v>
      </c>
      <c r="U4373">
        <v>2</v>
      </c>
      <c r="V4373">
        <v>63</v>
      </c>
    </row>
    <row r="4374" spans="1:22" x14ac:dyDescent="0.3">
      <c r="A4374" s="42">
        <v>44058</v>
      </c>
      <c r="B4374" t="s">
        <v>61</v>
      </c>
      <c r="C4374">
        <v>2126</v>
      </c>
      <c r="D4374">
        <v>24</v>
      </c>
      <c r="E4374">
        <v>2074</v>
      </c>
      <c r="F4374">
        <v>21</v>
      </c>
      <c r="G4374">
        <v>52</v>
      </c>
      <c r="H4374">
        <v>3</v>
      </c>
      <c r="I4374">
        <v>2543</v>
      </c>
      <c r="J4374">
        <v>24</v>
      </c>
      <c r="K4374">
        <v>15223</v>
      </c>
      <c r="L4374">
        <v>290</v>
      </c>
      <c r="M4374">
        <v>17766</v>
      </c>
      <c r="N4374">
        <v>314</v>
      </c>
      <c r="O4374">
        <v>1</v>
      </c>
      <c r="P4374">
        <v>16</v>
      </c>
      <c r="Q4374">
        <v>28</v>
      </c>
      <c r="R4374">
        <v>1527</v>
      </c>
      <c r="S4374">
        <v>-5</v>
      </c>
      <c r="T4374">
        <v>583</v>
      </c>
      <c r="U4374">
        <v>4</v>
      </c>
      <c r="V4374">
        <v>115</v>
      </c>
    </row>
    <row r="4375" spans="1:22" x14ac:dyDescent="0.3">
      <c r="A4375" s="42">
        <v>44058</v>
      </c>
      <c r="B4375" t="s">
        <v>49</v>
      </c>
      <c r="C4375">
        <v>267</v>
      </c>
      <c r="D4375">
        <v>3</v>
      </c>
      <c r="E4375">
        <v>259</v>
      </c>
      <c r="F4375">
        <v>3</v>
      </c>
      <c r="G4375">
        <v>8</v>
      </c>
      <c r="H4375">
        <v>0</v>
      </c>
      <c r="I4375">
        <v>308</v>
      </c>
      <c r="J4375">
        <v>4</v>
      </c>
      <c r="K4375">
        <v>6543</v>
      </c>
      <c r="L4375">
        <v>63</v>
      </c>
      <c r="M4375">
        <v>6851</v>
      </c>
      <c r="N4375">
        <v>67</v>
      </c>
      <c r="O4375">
        <v>0</v>
      </c>
      <c r="P4375">
        <v>1</v>
      </c>
      <c r="Q4375">
        <v>6</v>
      </c>
      <c r="R4375">
        <v>166</v>
      </c>
      <c r="S4375">
        <v>-3</v>
      </c>
      <c r="T4375">
        <v>100</v>
      </c>
      <c r="U4375">
        <v>0</v>
      </c>
      <c r="V4375">
        <v>12</v>
      </c>
    </row>
    <row r="4376" spans="1:22" x14ac:dyDescent="0.3">
      <c r="A4376" s="42">
        <v>44058</v>
      </c>
      <c r="B4376" t="s">
        <v>95</v>
      </c>
      <c r="C4376">
        <v>163</v>
      </c>
      <c r="D4376">
        <v>3</v>
      </c>
      <c r="E4376">
        <v>154</v>
      </c>
      <c r="F4376">
        <v>2</v>
      </c>
      <c r="G4376">
        <v>9</v>
      </c>
      <c r="H4376">
        <v>1</v>
      </c>
      <c r="I4376">
        <v>209</v>
      </c>
      <c r="J4376">
        <v>3</v>
      </c>
      <c r="K4376">
        <v>2294</v>
      </c>
      <c r="L4376">
        <v>21</v>
      </c>
      <c r="M4376">
        <v>2503</v>
      </c>
      <c r="N4376">
        <v>24</v>
      </c>
      <c r="O4376">
        <v>0</v>
      </c>
      <c r="P4376">
        <v>0</v>
      </c>
      <c r="Q4376">
        <v>1</v>
      </c>
      <c r="R4376">
        <v>108</v>
      </c>
      <c r="S4376">
        <v>2</v>
      </c>
      <c r="T4376">
        <v>55</v>
      </c>
      <c r="U4376">
        <v>0</v>
      </c>
      <c r="V4376">
        <v>5</v>
      </c>
    </row>
    <row r="4377" spans="1:22" x14ac:dyDescent="0.3">
      <c r="A4377" s="42">
        <v>44058</v>
      </c>
      <c r="B4377" t="s">
        <v>67</v>
      </c>
      <c r="C4377">
        <v>384</v>
      </c>
      <c r="D4377">
        <v>5</v>
      </c>
      <c r="E4377">
        <v>332</v>
      </c>
      <c r="F4377">
        <v>3</v>
      </c>
      <c r="G4377">
        <v>52</v>
      </c>
      <c r="H4377">
        <v>2</v>
      </c>
      <c r="I4377">
        <v>400</v>
      </c>
      <c r="J4377">
        <v>3</v>
      </c>
      <c r="K4377">
        <v>4555</v>
      </c>
      <c r="L4377">
        <v>73</v>
      </c>
      <c r="M4377">
        <v>4955</v>
      </c>
      <c r="N4377">
        <v>76</v>
      </c>
      <c r="O4377">
        <v>0</v>
      </c>
      <c r="P4377">
        <v>6</v>
      </c>
      <c r="Q4377">
        <v>5</v>
      </c>
      <c r="R4377">
        <v>126</v>
      </c>
      <c r="S4377">
        <v>0</v>
      </c>
      <c r="T4377">
        <v>252</v>
      </c>
      <c r="U4377">
        <v>0</v>
      </c>
      <c r="V4377">
        <v>17</v>
      </c>
    </row>
    <row r="4378" spans="1:22" x14ac:dyDescent="0.3">
      <c r="A4378" s="42">
        <v>44058</v>
      </c>
      <c r="B4378" t="s">
        <v>101</v>
      </c>
      <c r="C4378">
        <v>608</v>
      </c>
      <c r="D4378">
        <v>6</v>
      </c>
      <c r="E4378">
        <v>588</v>
      </c>
      <c r="F4378">
        <v>6</v>
      </c>
      <c r="G4378">
        <v>20</v>
      </c>
      <c r="H4378">
        <v>0</v>
      </c>
      <c r="I4378">
        <v>669</v>
      </c>
      <c r="J4378">
        <v>6</v>
      </c>
      <c r="K4378">
        <v>9465</v>
      </c>
      <c r="L4378">
        <v>53</v>
      </c>
      <c r="M4378">
        <v>10134</v>
      </c>
      <c r="N4378">
        <v>59</v>
      </c>
      <c r="O4378">
        <v>0</v>
      </c>
      <c r="P4378">
        <v>6</v>
      </c>
      <c r="Q4378">
        <v>3</v>
      </c>
      <c r="R4378">
        <v>150</v>
      </c>
      <c r="S4378">
        <v>3</v>
      </c>
      <c r="T4378">
        <v>452</v>
      </c>
      <c r="U4378">
        <v>1</v>
      </c>
      <c r="V4378">
        <v>50</v>
      </c>
    </row>
    <row r="4379" spans="1:22" x14ac:dyDescent="0.3">
      <c r="A4379" s="42">
        <v>44058</v>
      </c>
      <c r="B4379" t="s">
        <v>51</v>
      </c>
      <c r="C4379">
        <v>631</v>
      </c>
      <c r="D4379">
        <v>7</v>
      </c>
      <c r="E4379">
        <v>625</v>
      </c>
      <c r="F4379">
        <v>7</v>
      </c>
      <c r="G4379">
        <v>6</v>
      </c>
      <c r="H4379">
        <v>0</v>
      </c>
      <c r="I4379">
        <v>767</v>
      </c>
      <c r="J4379">
        <v>12</v>
      </c>
      <c r="K4379">
        <v>7012</v>
      </c>
      <c r="L4379">
        <v>91</v>
      </c>
      <c r="M4379">
        <v>7779</v>
      </c>
      <c r="N4379">
        <v>103</v>
      </c>
      <c r="O4379">
        <v>0</v>
      </c>
      <c r="P4379">
        <v>9</v>
      </c>
      <c r="Q4379">
        <v>4</v>
      </c>
      <c r="R4379">
        <v>346</v>
      </c>
      <c r="S4379">
        <v>3</v>
      </c>
      <c r="T4379">
        <v>276</v>
      </c>
      <c r="U4379">
        <v>1</v>
      </c>
      <c r="V4379">
        <v>24</v>
      </c>
    </row>
    <row r="4380" spans="1:22" x14ac:dyDescent="0.3">
      <c r="A4380" s="42">
        <v>44058</v>
      </c>
      <c r="B4380" t="s">
        <v>74</v>
      </c>
      <c r="C4380">
        <v>268</v>
      </c>
      <c r="D4380">
        <v>17</v>
      </c>
      <c r="E4380">
        <v>240</v>
      </c>
      <c r="F4380">
        <v>12</v>
      </c>
      <c r="G4380">
        <v>28</v>
      </c>
      <c r="H4380">
        <v>5</v>
      </c>
      <c r="I4380">
        <v>293</v>
      </c>
      <c r="J4380">
        <v>19</v>
      </c>
      <c r="K4380">
        <v>2033</v>
      </c>
      <c r="L4380">
        <v>26</v>
      </c>
      <c r="M4380">
        <v>2326</v>
      </c>
      <c r="N4380">
        <v>45</v>
      </c>
      <c r="O4380">
        <v>0</v>
      </c>
      <c r="P4380">
        <v>2</v>
      </c>
      <c r="Q4380">
        <v>-1</v>
      </c>
      <c r="R4380">
        <v>138</v>
      </c>
      <c r="S4380">
        <v>18</v>
      </c>
      <c r="T4380">
        <v>128</v>
      </c>
      <c r="U4380">
        <v>0</v>
      </c>
      <c r="V4380">
        <v>9</v>
      </c>
    </row>
    <row r="4381" spans="1:22" x14ac:dyDescent="0.3">
      <c r="A4381" s="42">
        <v>44058</v>
      </c>
      <c r="B4381" t="s">
        <v>82</v>
      </c>
      <c r="C4381">
        <v>305</v>
      </c>
      <c r="D4381">
        <v>4</v>
      </c>
      <c r="E4381">
        <v>288</v>
      </c>
      <c r="F4381">
        <v>4</v>
      </c>
      <c r="G4381">
        <v>17</v>
      </c>
      <c r="H4381">
        <v>0</v>
      </c>
      <c r="I4381">
        <v>340</v>
      </c>
      <c r="J4381">
        <v>5</v>
      </c>
      <c r="K4381">
        <v>6209</v>
      </c>
      <c r="L4381">
        <v>54</v>
      </c>
      <c r="M4381">
        <v>6549</v>
      </c>
      <c r="N4381">
        <v>59</v>
      </c>
      <c r="O4381">
        <v>0</v>
      </c>
      <c r="P4381">
        <v>0</v>
      </c>
      <c r="Q4381">
        <v>1</v>
      </c>
      <c r="R4381">
        <v>187</v>
      </c>
      <c r="S4381">
        <v>3</v>
      </c>
      <c r="T4381">
        <v>118</v>
      </c>
      <c r="U4381">
        <v>0</v>
      </c>
      <c r="V4381">
        <v>13</v>
      </c>
    </row>
    <row r="4382" spans="1:22" x14ac:dyDescent="0.3">
      <c r="A4382" s="42">
        <v>44058</v>
      </c>
      <c r="B4382" t="s">
        <v>118</v>
      </c>
      <c r="C4382">
        <v>87</v>
      </c>
      <c r="D4382">
        <v>1</v>
      </c>
      <c r="E4382">
        <v>80</v>
      </c>
      <c r="F4382">
        <v>0</v>
      </c>
      <c r="G4382">
        <v>7</v>
      </c>
      <c r="H4382">
        <v>1</v>
      </c>
      <c r="I4382">
        <v>90</v>
      </c>
      <c r="J4382">
        <v>1</v>
      </c>
      <c r="K4382">
        <v>1573</v>
      </c>
      <c r="L4382">
        <v>16</v>
      </c>
      <c r="M4382">
        <v>1663</v>
      </c>
      <c r="N4382">
        <v>17</v>
      </c>
      <c r="O4382">
        <v>0</v>
      </c>
      <c r="P4382">
        <v>0</v>
      </c>
      <c r="Q4382">
        <v>0</v>
      </c>
      <c r="R4382">
        <v>53</v>
      </c>
      <c r="S4382">
        <v>1</v>
      </c>
      <c r="T4382">
        <v>34</v>
      </c>
      <c r="U4382">
        <v>0</v>
      </c>
      <c r="V4382">
        <v>2</v>
      </c>
    </row>
    <row r="4383" spans="1:22" x14ac:dyDescent="0.3">
      <c r="A4383" s="42">
        <v>44058</v>
      </c>
      <c r="B4383" t="s">
        <v>68</v>
      </c>
      <c r="C4383">
        <v>535</v>
      </c>
      <c r="D4383">
        <v>10</v>
      </c>
      <c r="E4383">
        <v>507</v>
      </c>
      <c r="F4383">
        <v>7</v>
      </c>
      <c r="G4383">
        <v>28</v>
      </c>
      <c r="H4383">
        <v>3</v>
      </c>
      <c r="I4383">
        <v>573</v>
      </c>
      <c r="J4383">
        <v>9</v>
      </c>
      <c r="K4383">
        <v>5231</v>
      </c>
      <c r="L4383">
        <v>48</v>
      </c>
      <c r="M4383">
        <v>5804</v>
      </c>
      <c r="N4383">
        <v>57</v>
      </c>
      <c r="O4383">
        <v>0</v>
      </c>
      <c r="P4383">
        <v>5</v>
      </c>
      <c r="Q4383">
        <v>4</v>
      </c>
      <c r="R4383">
        <v>320</v>
      </c>
      <c r="S4383">
        <v>6</v>
      </c>
      <c r="T4383">
        <v>210</v>
      </c>
      <c r="U4383">
        <v>0</v>
      </c>
      <c r="V4383">
        <v>21</v>
      </c>
    </row>
    <row r="4384" spans="1:22" x14ac:dyDescent="0.3">
      <c r="A4384" s="42">
        <v>44058</v>
      </c>
      <c r="B4384" t="s">
        <v>107</v>
      </c>
      <c r="C4384">
        <v>595</v>
      </c>
      <c r="D4384">
        <v>1</v>
      </c>
      <c r="E4384">
        <v>554</v>
      </c>
      <c r="F4384">
        <v>0</v>
      </c>
      <c r="G4384">
        <v>41</v>
      </c>
      <c r="H4384">
        <v>1</v>
      </c>
      <c r="I4384">
        <v>709</v>
      </c>
      <c r="J4384">
        <v>2</v>
      </c>
      <c r="K4384">
        <v>10337</v>
      </c>
      <c r="L4384">
        <v>98</v>
      </c>
      <c r="M4384">
        <v>11046</v>
      </c>
      <c r="N4384">
        <v>100</v>
      </c>
      <c r="O4384">
        <v>1</v>
      </c>
      <c r="P4384">
        <v>4</v>
      </c>
      <c r="Q4384">
        <v>2</v>
      </c>
      <c r="R4384">
        <v>294</v>
      </c>
      <c r="S4384">
        <v>-2</v>
      </c>
      <c r="T4384">
        <v>297</v>
      </c>
      <c r="U4384">
        <v>0</v>
      </c>
      <c r="V4384">
        <v>17</v>
      </c>
    </row>
    <row r="4385" spans="1:22" x14ac:dyDescent="0.3">
      <c r="A4385" s="42">
        <v>44058</v>
      </c>
      <c r="B4385" t="s">
        <v>119</v>
      </c>
      <c r="C4385">
        <v>297</v>
      </c>
      <c r="D4385">
        <v>3</v>
      </c>
      <c r="E4385">
        <v>274</v>
      </c>
      <c r="F4385">
        <v>2</v>
      </c>
      <c r="G4385">
        <v>23</v>
      </c>
      <c r="H4385">
        <v>1</v>
      </c>
      <c r="I4385">
        <v>325</v>
      </c>
      <c r="J4385">
        <v>3</v>
      </c>
      <c r="K4385">
        <v>1975</v>
      </c>
      <c r="L4385">
        <v>14</v>
      </c>
      <c r="M4385">
        <v>2300</v>
      </c>
      <c r="N4385">
        <v>17</v>
      </c>
      <c r="O4385">
        <v>1</v>
      </c>
      <c r="P4385">
        <v>7</v>
      </c>
      <c r="Q4385">
        <v>1</v>
      </c>
      <c r="R4385">
        <v>176</v>
      </c>
      <c r="S4385">
        <v>1</v>
      </c>
      <c r="T4385">
        <v>114</v>
      </c>
      <c r="U4385">
        <v>0</v>
      </c>
      <c r="V4385">
        <v>13</v>
      </c>
    </row>
    <row r="4386" spans="1:22" x14ac:dyDescent="0.3">
      <c r="A4386" s="42">
        <v>44058</v>
      </c>
      <c r="B4386" t="s">
        <v>54</v>
      </c>
      <c r="C4386">
        <v>561</v>
      </c>
      <c r="D4386">
        <v>31</v>
      </c>
      <c r="E4386">
        <v>560</v>
      </c>
      <c r="F4386">
        <v>31</v>
      </c>
      <c r="G4386">
        <v>1</v>
      </c>
      <c r="H4386">
        <v>0</v>
      </c>
      <c r="I4386">
        <v>706</v>
      </c>
      <c r="J4386">
        <v>36</v>
      </c>
      <c r="K4386">
        <v>13673</v>
      </c>
      <c r="L4386">
        <v>116</v>
      </c>
      <c r="M4386">
        <v>14379</v>
      </c>
      <c r="N4386">
        <v>152</v>
      </c>
      <c r="O4386">
        <v>0</v>
      </c>
      <c r="P4386">
        <v>7</v>
      </c>
      <c r="Q4386">
        <v>-2</v>
      </c>
      <c r="R4386">
        <v>329</v>
      </c>
      <c r="S4386">
        <v>33</v>
      </c>
      <c r="T4386">
        <v>225</v>
      </c>
      <c r="U4386">
        <v>2</v>
      </c>
      <c r="V4386">
        <v>32</v>
      </c>
    </row>
    <row r="4387" spans="1:22" x14ac:dyDescent="0.3">
      <c r="A4387" s="42">
        <v>44058</v>
      </c>
      <c r="B4387" t="s">
        <v>1</v>
      </c>
      <c r="C4387">
        <v>21677</v>
      </c>
      <c r="D4387">
        <v>149</v>
      </c>
      <c r="E4387">
        <v>21610</v>
      </c>
      <c r="F4387">
        <v>144</v>
      </c>
      <c r="G4387">
        <v>67</v>
      </c>
      <c r="H4387">
        <v>5</v>
      </c>
      <c r="I4387">
        <v>26873</v>
      </c>
      <c r="J4387">
        <v>138</v>
      </c>
      <c r="K4387">
        <v>205465</v>
      </c>
      <c r="L4387">
        <v>1572</v>
      </c>
      <c r="M4387">
        <v>232338</v>
      </c>
      <c r="N4387">
        <v>1710</v>
      </c>
      <c r="O4387">
        <v>-1</v>
      </c>
      <c r="P4387">
        <v>220</v>
      </c>
      <c r="Q4387">
        <v>119</v>
      </c>
      <c r="R4387">
        <v>17717</v>
      </c>
      <c r="S4387">
        <v>31</v>
      </c>
      <c r="T4387">
        <v>3740</v>
      </c>
      <c r="U4387">
        <v>12</v>
      </c>
      <c r="V4387">
        <v>807</v>
      </c>
    </row>
    <row r="4388" spans="1:22" x14ac:dyDescent="0.3">
      <c r="A4388" s="42">
        <v>44058</v>
      </c>
      <c r="B4388" t="s">
        <v>120</v>
      </c>
      <c r="C4388">
        <v>239</v>
      </c>
      <c r="D4388">
        <v>5</v>
      </c>
      <c r="E4388">
        <v>188</v>
      </c>
      <c r="F4388">
        <v>4</v>
      </c>
      <c r="G4388">
        <v>51</v>
      </c>
      <c r="H4388">
        <v>1</v>
      </c>
      <c r="I4388">
        <v>270</v>
      </c>
      <c r="J4388">
        <v>5</v>
      </c>
      <c r="K4388">
        <v>3197</v>
      </c>
      <c r="L4388">
        <v>109</v>
      </c>
      <c r="M4388">
        <v>3467</v>
      </c>
      <c r="N4388">
        <v>114</v>
      </c>
      <c r="O4388">
        <v>0</v>
      </c>
      <c r="P4388">
        <v>3</v>
      </c>
      <c r="Q4388">
        <v>2</v>
      </c>
      <c r="R4388">
        <v>105</v>
      </c>
      <c r="S4388">
        <v>3</v>
      </c>
      <c r="T4388">
        <v>131</v>
      </c>
      <c r="U4388">
        <v>0</v>
      </c>
      <c r="V4388">
        <v>6</v>
      </c>
    </row>
    <row r="4389" spans="1:22" x14ac:dyDescent="0.3">
      <c r="A4389" s="42">
        <v>44058</v>
      </c>
      <c r="B4389" t="s">
        <v>83</v>
      </c>
      <c r="C4389">
        <v>389</v>
      </c>
      <c r="D4389">
        <v>5</v>
      </c>
      <c r="E4389">
        <v>385</v>
      </c>
      <c r="F4389">
        <v>5</v>
      </c>
      <c r="G4389">
        <v>4</v>
      </c>
      <c r="H4389">
        <v>0</v>
      </c>
      <c r="I4389">
        <v>462</v>
      </c>
      <c r="J4389">
        <v>9</v>
      </c>
      <c r="K4389">
        <v>5044</v>
      </c>
      <c r="L4389">
        <v>44</v>
      </c>
      <c r="M4389">
        <v>5506</v>
      </c>
      <c r="N4389">
        <v>53</v>
      </c>
      <c r="O4389">
        <v>0</v>
      </c>
      <c r="P4389">
        <v>2</v>
      </c>
      <c r="Q4389">
        <v>-2</v>
      </c>
      <c r="R4389">
        <v>248</v>
      </c>
      <c r="S4389">
        <v>7</v>
      </c>
      <c r="T4389">
        <v>139</v>
      </c>
      <c r="U4389">
        <v>0</v>
      </c>
      <c r="V4389">
        <v>14</v>
      </c>
    </row>
    <row r="4390" spans="1:22" x14ac:dyDescent="0.3">
      <c r="A4390" s="42">
        <v>44058</v>
      </c>
      <c r="B4390" t="s">
        <v>62</v>
      </c>
      <c r="C4390">
        <v>766</v>
      </c>
      <c r="D4390">
        <v>9</v>
      </c>
      <c r="E4390">
        <v>720</v>
      </c>
      <c r="F4390">
        <v>8</v>
      </c>
      <c r="G4390">
        <v>46</v>
      </c>
      <c r="H4390">
        <v>1</v>
      </c>
      <c r="I4390">
        <v>961</v>
      </c>
      <c r="J4390">
        <v>13</v>
      </c>
      <c r="K4390">
        <v>8587</v>
      </c>
      <c r="L4390">
        <v>88</v>
      </c>
      <c r="M4390">
        <v>9548</v>
      </c>
      <c r="N4390">
        <v>101</v>
      </c>
      <c r="O4390">
        <v>0</v>
      </c>
      <c r="P4390">
        <v>4</v>
      </c>
      <c r="Q4390">
        <v>3</v>
      </c>
      <c r="R4390">
        <v>379</v>
      </c>
      <c r="S4390">
        <v>6</v>
      </c>
      <c r="T4390">
        <v>383</v>
      </c>
      <c r="U4390">
        <v>0</v>
      </c>
      <c r="V4390">
        <v>37</v>
      </c>
    </row>
    <row r="4391" spans="1:22" x14ac:dyDescent="0.3">
      <c r="A4391" s="42">
        <v>44058</v>
      </c>
      <c r="B4391" t="s">
        <v>55</v>
      </c>
      <c r="C4391">
        <v>728</v>
      </c>
      <c r="D4391">
        <v>13</v>
      </c>
      <c r="E4391">
        <v>691</v>
      </c>
      <c r="F4391">
        <v>8</v>
      </c>
      <c r="G4391">
        <v>37</v>
      </c>
      <c r="H4391">
        <v>5</v>
      </c>
      <c r="I4391">
        <v>795</v>
      </c>
      <c r="J4391">
        <v>7</v>
      </c>
      <c r="K4391">
        <v>6392</v>
      </c>
      <c r="L4391">
        <v>133</v>
      </c>
      <c r="M4391">
        <v>7187</v>
      </c>
      <c r="N4391">
        <v>140</v>
      </c>
      <c r="O4391">
        <v>0</v>
      </c>
      <c r="P4391">
        <v>9</v>
      </c>
      <c r="Q4391">
        <v>5</v>
      </c>
      <c r="R4391">
        <v>331</v>
      </c>
      <c r="S4391">
        <v>8</v>
      </c>
      <c r="T4391">
        <v>388</v>
      </c>
      <c r="U4391">
        <v>0</v>
      </c>
      <c r="V4391">
        <v>41</v>
      </c>
    </row>
    <row r="4392" spans="1:22" x14ac:dyDescent="0.3">
      <c r="A4392" s="42">
        <v>44058</v>
      </c>
      <c r="B4392" t="s">
        <v>69</v>
      </c>
      <c r="C4392">
        <v>749</v>
      </c>
      <c r="D4392">
        <v>5</v>
      </c>
      <c r="E4392">
        <v>740</v>
      </c>
      <c r="F4392">
        <v>4</v>
      </c>
      <c r="G4392">
        <v>9</v>
      </c>
      <c r="H4392">
        <v>1</v>
      </c>
      <c r="I4392">
        <v>938</v>
      </c>
      <c r="J4392">
        <v>5</v>
      </c>
      <c r="K4392">
        <v>10970</v>
      </c>
      <c r="L4392">
        <v>64</v>
      </c>
      <c r="M4392">
        <v>11908</v>
      </c>
      <c r="N4392">
        <v>69</v>
      </c>
      <c r="O4392">
        <v>0</v>
      </c>
      <c r="P4392">
        <v>8</v>
      </c>
      <c r="Q4392">
        <v>1</v>
      </c>
      <c r="R4392">
        <v>471</v>
      </c>
      <c r="S4392">
        <v>4</v>
      </c>
      <c r="T4392">
        <v>270</v>
      </c>
      <c r="U4392">
        <v>1</v>
      </c>
      <c r="V4392">
        <v>51</v>
      </c>
    </row>
    <row r="4393" spans="1:22" x14ac:dyDescent="0.3">
      <c r="A4393" s="42">
        <v>44058</v>
      </c>
      <c r="B4393" t="s">
        <v>112</v>
      </c>
      <c r="C4393">
        <v>119</v>
      </c>
      <c r="D4393">
        <v>13</v>
      </c>
      <c r="E4393">
        <v>119</v>
      </c>
      <c r="F4393">
        <v>13</v>
      </c>
      <c r="G4393">
        <v>0</v>
      </c>
      <c r="H4393">
        <v>0</v>
      </c>
      <c r="I4393">
        <v>128</v>
      </c>
      <c r="J4393">
        <v>14</v>
      </c>
      <c r="K4393">
        <v>2351</v>
      </c>
      <c r="L4393">
        <v>24</v>
      </c>
      <c r="M4393">
        <v>2479</v>
      </c>
      <c r="N4393">
        <v>38</v>
      </c>
      <c r="O4393">
        <v>0</v>
      </c>
      <c r="P4393">
        <v>0</v>
      </c>
      <c r="Q4393">
        <v>1</v>
      </c>
      <c r="R4393">
        <v>61</v>
      </c>
      <c r="S4393">
        <v>12</v>
      </c>
      <c r="T4393">
        <v>58</v>
      </c>
      <c r="U4393">
        <v>1</v>
      </c>
      <c r="V4393">
        <v>9</v>
      </c>
    </row>
    <row r="4394" spans="1:22" x14ac:dyDescent="0.3">
      <c r="A4394" s="42">
        <v>44058</v>
      </c>
      <c r="B4394" t="s">
        <v>75</v>
      </c>
      <c r="C4394">
        <v>366</v>
      </c>
      <c r="D4394">
        <v>3</v>
      </c>
      <c r="E4394">
        <v>358</v>
      </c>
      <c r="F4394">
        <v>3</v>
      </c>
      <c r="G4394">
        <v>8</v>
      </c>
      <c r="H4394">
        <v>0</v>
      </c>
      <c r="I4394">
        <v>457</v>
      </c>
      <c r="J4394">
        <v>8</v>
      </c>
      <c r="K4394">
        <v>7549</v>
      </c>
      <c r="L4394">
        <v>136</v>
      </c>
      <c r="M4394">
        <v>8006</v>
      </c>
      <c r="N4394">
        <v>144</v>
      </c>
      <c r="O4394">
        <v>0</v>
      </c>
      <c r="P4394">
        <v>4</v>
      </c>
      <c r="Q4394">
        <v>5</v>
      </c>
      <c r="R4394">
        <v>232</v>
      </c>
      <c r="S4394">
        <v>-2</v>
      </c>
      <c r="T4394">
        <v>130</v>
      </c>
      <c r="U4394">
        <v>0</v>
      </c>
      <c r="V4394">
        <v>18</v>
      </c>
    </row>
    <row r="4395" spans="1:22" x14ac:dyDescent="0.3">
      <c r="A4395" s="42">
        <v>44058</v>
      </c>
      <c r="B4395" t="s">
        <v>76</v>
      </c>
      <c r="C4395">
        <v>806</v>
      </c>
      <c r="D4395">
        <v>19</v>
      </c>
      <c r="E4395">
        <v>679</v>
      </c>
      <c r="F4395">
        <v>15</v>
      </c>
      <c r="G4395">
        <v>127</v>
      </c>
      <c r="H4395">
        <v>4</v>
      </c>
      <c r="I4395">
        <v>900</v>
      </c>
      <c r="J4395">
        <v>21</v>
      </c>
      <c r="K4395">
        <v>8273</v>
      </c>
      <c r="L4395">
        <v>89</v>
      </c>
      <c r="M4395">
        <v>9173</v>
      </c>
      <c r="N4395">
        <v>110</v>
      </c>
      <c r="O4395">
        <v>0</v>
      </c>
      <c r="P4395">
        <v>9</v>
      </c>
      <c r="Q4395">
        <v>4</v>
      </c>
      <c r="R4395">
        <v>386</v>
      </c>
      <c r="S4395">
        <v>15</v>
      </c>
      <c r="T4395">
        <v>411</v>
      </c>
      <c r="U4395">
        <v>1</v>
      </c>
      <c r="V4395">
        <v>38</v>
      </c>
    </row>
    <row r="4396" spans="1:22" x14ac:dyDescent="0.3">
      <c r="A4396" s="42">
        <v>44058</v>
      </c>
      <c r="B4396" t="s">
        <v>113</v>
      </c>
      <c r="C4396">
        <v>407</v>
      </c>
      <c r="D4396">
        <v>5</v>
      </c>
      <c r="E4396">
        <v>405</v>
      </c>
      <c r="F4396">
        <v>5</v>
      </c>
      <c r="G4396">
        <v>2</v>
      </c>
      <c r="H4396">
        <v>0</v>
      </c>
      <c r="I4396">
        <v>488</v>
      </c>
      <c r="J4396">
        <v>5</v>
      </c>
      <c r="K4396">
        <v>5615</v>
      </c>
      <c r="L4396">
        <v>65</v>
      </c>
      <c r="M4396">
        <v>6103</v>
      </c>
      <c r="N4396">
        <v>70</v>
      </c>
      <c r="O4396">
        <v>0</v>
      </c>
      <c r="P4396">
        <v>13</v>
      </c>
      <c r="Q4396">
        <v>1</v>
      </c>
      <c r="R4396">
        <v>253</v>
      </c>
      <c r="S4396">
        <v>4</v>
      </c>
      <c r="T4396">
        <v>141</v>
      </c>
      <c r="U4396">
        <v>1</v>
      </c>
      <c r="V4396">
        <v>28</v>
      </c>
    </row>
    <row r="4397" spans="1:22" x14ac:dyDescent="0.3">
      <c r="A4397" s="42">
        <v>44058</v>
      </c>
      <c r="B4397" t="s">
        <v>121</v>
      </c>
      <c r="C4397">
        <v>218</v>
      </c>
      <c r="D4397">
        <v>1</v>
      </c>
      <c r="E4397">
        <v>206</v>
      </c>
      <c r="F4397">
        <v>0</v>
      </c>
      <c r="G4397">
        <v>12</v>
      </c>
      <c r="H4397">
        <v>1</v>
      </c>
      <c r="I4397">
        <v>259</v>
      </c>
      <c r="J4397">
        <v>1</v>
      </c>
      <c r="K4397">
        <v>3345</v>
      </c>
      <c r="L4397">
        <v>30</v>
      </c>
      <c r="M4397">
        <v>3604</v>
      </c>
      <c r="N4397">
        <v>31</v>
      </c>
      <c r="O4397">
        <v>0</v>
      </c>
      <c r="P4397">
        <v>1</v>
      </c>
      <c r="Q4397">
        <v>2</v>
      </c>
      <c r="R4397">
        <v>136</v>
      </c>
      <c r="S4397">
        <v>-1</v>
      </c>
      <c r="T4397">
        <v>81</v>
      </c>
      <c r="U4397">
        <v>0</v>
      </c>
      <c r="V4397">
        <v>13</v>
      </c>
    </row>
    <row r="4398" spans="1:22" x14ac:dyDescent="0.3">
      <c r="A4398" s="42">
        <v>44058</v>
      </c>
      <c r="B4398" t="s">
        <v>63</v>
      </c>
      <c r="C4398">
        <v>563</v>
      </c>
      <c r="D4398">
        <v>2</v>
      </c>
      <c r="E4398">
        <v>529</v>
      </c>
      <c r="F4398">
        <v>1</v>
      </c>
      <c r="G4398">
        <v>34</v>
      </c>
      <c r="H4398">
        <v>1</v>
      </c>
      <c r="I4398">
        <v>661</v>
      </c>
      <c r="J4398">
        <v>1</v>
      </c>
      <c r="K4398">
        <v>8822</v>
      </c>
      <c r="L4398">
        <v>79</v>
      </c>
      <c r="M4398">
        <v>9483</v>
      </c>
      <c r="N4398">
        <v>80</v>
      </c>
      <c r="O4398">
        <v>0</v>
      </c>
      <c r="P4398">
        <v>9</v>
      </c>
      <c r="Q4398">
        <v>0</v>
      </c>
      <c r="R4398">
        <v>167</v>
      </c>
      <c r="S4398">
        <v>2</v>
      </c>
      <c r="T4398">
        <v>387</v>
      </c>
      <c r="U4398">
        <v>1</v>
      </c>
      <c r="V4398">
        <v>36</v>
      </c>
    </row>
    <row r="4399" spans="1:22" x14ac:dyDescent="0.3">
      <c r="A4399" s="42">
        <v>44058</v>
      </c>
      <c r="B4399" t="s">
        <v>87</v>
      </c>
      <c r="C4399">
        <v>128</v>
      </c>
      <c r="D4399">
        <v>2</v>
      </c>
      <c r="E4399">
        <v>125</v>
      </c>
      <c r="F4399">
        <v>2</v>
      </c>
      <c r="G4399">
        <v>3</v>
      </c>
      <c r="H4399">
        <v>0</v>
      </c>
      <c r="I4399">
        <v>149</v>
      </c>
      <c r="J4399">
        <v>1</v>
      </c>
      <c r="K4399">
        <v>1548</v>
      </c>
      <c r="L4399">
        <v>23</v>
      </c>
      <c r="M4399">
        <v>1697</v>
      </c>
      <c r="N4399">
        <v>24</v>
      </c>
      <c r="O4399">
        <v>0</v>
      </c>
      <c r="P4399">
        <v>2</v>
      </c>
      <c r="Q4399">
        <v>0</v>
      </c>
      <c r="R4399">
        <v>93</v>
      </c>
      <c r="S4399">
        <v>2</v>
      </c>
      <c r="T4399">
        <v>33</v>
      </c>
      <c r="U4399">
        <v>0</v>
      </c>
      <c r="V4399">
        <v>16</v>
      </c>
    </row>
    <row r="4400" spans="1:22" x14ac:dyDescent="0.3">
      <c r="A4400" s="42">
        <v>44058</v>
      </c>
      <c r="B4400" t="s">
        <v>64</v>
      </c>
      <c r="C4400">
        <v>1487</v>
      </c>
      <c r="D4400">
        <v>11</v>
      </c>
      <c r="E4400">
        <v>1430</v>
      </c>
      <c r="F4400">
        <v>10</v>
      </c>
      <c r="G4400">
        <v>57</v>
      </c>
      <c r="H4400">
        <v>1</v>
      </c>
      <c r="I4400">
        <v>1628</v>
      </c>
      <c r="J4400">
        <v>8</v>
      </c>
      <c r="K4400">
        <v>13148</v>
      </c>
      <c r="L4400">
        <v>113</v>
      </c>
      <c r="M4400">
        <v>14776</v>
      </c>
      <c r="N4400">
        <v>121</v>
      </c>
      <c r="O4400">
        <v>0</v>
      </c>
      <c r="P4400">
        <v>15</v>
      </c>
      <c r="Q4400">
        <v>5</v>
      </c>
      <c r="R4400">
        <v>1085</v>
      </c>
      <c r="S4400">
        <v>6</v>
      </c>
      <c r="T4400">
        <v>387</v>
      </c>
      <c r="U4400">
        <v>0</v>
      </c>
      <c r="V4400">
        <v>69</v>
      </c>
    </row>
    <row r="4401" spans="1:22" x14ac:dyDescent="0.3">
      <c r="A4401" s="42">
        <v>44058</v>
      </c>
      <c r="B4401" t="s">
        <v>47</v>
      </c>
      <c r="C4401">
        <v>6644</v>
      </c>
      <c r="D4401">
        <v>39</v>
      </c>
      <c r="E4401">
        <v>6624</v>
      </c>
      <c r="F4401">
        <v>37</v>
      </c>
      <c r="G4401">
        <v>20</v>
      </c>
      <c r="H4401">
        <v>2</v>
      </c>
      <c r="I4401">
        <v>7630</v>
      </c>
      <c r="J4401">
        <v>39</v>
      </c>
      <c r="K4401">
        <v>79065</v>
      </c>
      <c r="L4401">
        <v>762</v>
      </c>
      <c r="M4401">
        <v>86695</v>
      </c>
      <c r="N4401">
        <v>801</v>
      </c>
      <c r="O4401">
        <v>0</v>
      </c>
      <c r="P4401">
        <v>58</v>
      </c>
      <c r="Q4401">
        <v>35</v>
      </c>
      <c r="R4401">
        <v>5113</v>
      </c>
      <c r="S4401">
        <v>4</v>
      </c>
      <c r="T4401">
        <v>1473</v>
      </c>
      <c r="U4401">
        <v>1</v>
      </c>
      <c r="V4401">
        <v>272</v>
      </c>
    </row>
    <row r="4402" spans="1:22" x14ac:dyDescent="0.3">
      <c r="A4402" s="42">
        <v>44058</v>
      </c>
      <c r="B4402" t="s">
        <v>122</v>
      </c>
      <c r="C4402">
        <v>84</v>
      </c>
      <c r="D4402">
        <v>0</v>
      </c>
      <c r="E4402">
        <v>77</v>
      </c>
      <c r="F4402">
        <v>-1</v>
      </c>
      <c r="G4402">
        <v>7</v>
      </c>
      <c r="H4402">
        <v>1</v>
      </c>
      <c r="I4402">
        <v>95</v>
      </c>
      <c r="J4402">
        <v>1</v>
      </c>
      <c r="K4402">
        <v>1259</v>
      </c>
      <c r="L4402">
        <v>2</v>
      </c>
      <c r="M4402">
        <v>1354</v>
      </c>
      <c r="N4402">
        <v>3</v>
      </c>
      <c r="O4402">
        <v>0</v>
      </c>
      <c r="P4402">
        <v>2</v>
      </c>
      <c r="Q4402">
        <v>0</v>
      </c>
      <c r="R4402">
        <v>25</v>
      </c>
      <c r="S4402">
        <v>0</v>
      </c>
      <c r="T4402">
        <v>57</v>
      </c>
      <c r="U4402">
        <v>0</v>
      </c>
      <c r="V4402">
        <v>8</v>
      </c>
    </row>
    <row r="4403" spans="1:22" x14ac:dyDescent="0.3">
      <c r="A4403" s="42">
        <v>44058</v>
      </c>
      <c r="B4403" t="s">
        <v>102</v>
      </c>
      <c r="C4403">
        <v>1033</v>
      </c>
      <c r="D4403">
        <v>6</v>
      </c>
      <c r="E4403">
        <v>992</v>
      </c>
      <c r="F4403">
        <v>5</v>
      </c>
      <c r="G4403">
        <v>41</v>
      </c>
      <c r="H4403">
        <v>1</v>
      </c>
      <c r="I4403">
        <v>1166</v>
      </c>
      <c r="J4403">
        <v>8</v>
      </c>
      <c r="K4403">
        <v>9252</v>
      </c>
      <c r="L4403">
        <v>132</v>
      </c>
      <c r="M4403">
        <v>10418</v>
      </c>
      <c r="N4403">
        <v>140</v>
      </c>
      <c r="O4403">
        <v>0</v>
      </c>
      <c r="P4403">
        <v>18</v>
      </c>
      <c r="Q4403">
        <v>2</v>
      </c>
      <c r="R4403">
        <v>632</v>
      </c>
      <c r="S4403">
        <v>4</v>
      </c>
      <c r="T4403">
        <v>383</v>
      </c>
      <c r="U4403">
        <v>0</v>
      </c>
      <c r="V4403">
        <v>43</v>
      </c>
    </row>
    <row r="4404" spans="1:22" x14ac:dyDescent="0.3">
      <c r="A4404" s="42">
        <v>44058</v>
      </c>
      <c r="B4404" t="s">
        <v>84</v>
      </c>
      <c r="C4404">
        <v>505</v>
      </c>
      <c r="D4404">
        <v>6</v>
      </c>
      <c r="E4404">
        <v>439</v>
      </c>
      <c r="F4404">
        <v>5</v>
      </c>
      <c r="G4404">
        <v>66</v>
      </c>
      <c r="H4404">
        <v>1</v>
      </c>
      <c r="I4404">
        <v>562</v>
      </c>
      <c r="J4404">
        <v>7</v>
      </c>
      <c r="K4404">
        <v>7525</v>
      </c>
      <c r="L4404">
        <v>51</v>
      </c>
      <c r="M4404">
        <v>8087</v>
      </c>
      <c r="N4404">
        <v>58</v>
      </c>
      <c r="O4404">
        <v>0</v>
      </c>
      <c r="P4404">
        <v>8</v>
      </c>
      <c r="Q4404">
        <v>2</v>
      </c>
      <c r="R4404">
        <v>272</v>
      </c>
      <c r="S4404">
        <v>4</v>
      </c>
      <c r="T4404">
        <v>225</v>
      </c>
      <c r="U4404">
        <v>0</v>
      </c>
      <c r="V4404">
        <v>14</v>
      </c>
    </row>
    <row r="4405" spans="1:22" x14ac:dyDescent="0.3">
      <c r="A4405" s="42">
        <v>44058</v>
      </c>
      <c r="B4405" t="s">
        <v>91</v>
      </c>
      <c r="C4405">
        <v>540</v>
      </c>
      <c r="D4405">
        <v>6</v>
      </c>
      <c r="E4405">
        <v>531</v>
      </c>
      <c r="F4405">
        <v>6</v>
      </c>
      <c r="G4405">
        <v>9</v>
      </c>
      <c r="H4405">
        <v>0</v>
      </c>
      <c r="I4405">
        <v>610</v>
      </c>
      <c r="J4405">
        <v>5</v>
      </c>
      <c r="K4405">
        <v>6104</v>
      </c>
      <c r="L4405">
        <v>59</v>
      </c>
      <c r="M4405">
        <v>6714</v>
      </c>
      <c r="N4405">
        <v>64</v>
      </c>
      <c r="O4405">
        <v>0</v>
      </c>
      <c r="P4405">
        <v>10</v>
      </c>
      <c r="Q4405">
        <v>4</v>
      </c>
      <c r="R4405">
        <v>150</v>
      </c>
      <c r="S4405">
        <v>2</v>
      </c>
      <c r="T4405">
        <v>380</v>
      </c>
      <c r="U4405">
        <v>3</v>
      </c>
      <c r="V4405">
        <v>44</v>
      </c>
    </row>
    <row r="4406" spans="1:22" x14ac:dyDescent="0.3">
      <c r="A4406" s="42">
        <v>44058</v>
      </c>
      <c r="B4406" t="s">
        <v>108</v>
      </c>
      <c r="C4406">
        <v>594</v>
      </c>
      <c r="D4406">
        <v>13</v>
      </c>
      <c r="E4406">
        <v>570</v>
      </c>
      <c r="F4406">
        <v>11</v>
      </c>
      <c r="G4406">
        <v>24</v>
      </c>
      <c r="H4406">
        <v>2</v>
      </c>
      <c r="I4406">
        <v>627</v>
      </c>
      <c r="J4406">
        <v>13</v>
      </c>
      <c r="K4406">
        <v>3889</v>
      </c>
      <c r="L4406">
        <v>73</v>
      </c>
      <c r="M4406">
        <v>4516</v>
      </c>
      <c r="N4406">
        <v>86</v>
      </c>
      <c r="O4406">
        <v>0</v>
      </c>
      <c r="P4406">
        <v>7</v>
      </c>
      <c r="Q4406">
        <v>1</v>
      </c>
      <c r="R4406">
        <v>256</v>
      </c>
      <c r="S4406">
        <v>12</v>
      </c>
      <c r="T4406">
        <v>331</v>
      </c>
      <c r="U4406">
        <v>1</v>
      </c>
      <c r="V4406">
        <v>23</v>
      </c>
    </row>
    <row r="4407" spans="1:22" x14ac:dyDescent="0.3">
      <c r="A4407" s="42">
        <v>44058</v>
      </c>
      <c r="B4407" t="s">
        <v>123</v>
      </c>
      <c r="C4407">
        <v>678</v>
      </c>
      <c r="D4407">
        <v>17</v>
      </c>
      <c r="E4407">
        <v>559</v>
      </c>
      <c r="F4407">
        <v>15</v>
      </c>
      <c r="G4407">
        <v>119</v>
      </c>
      <c r="H4407">
        <v>2</v>
      </c>
      <c r="I4407">
        <v>811</v>
      </c>
      <c r="J4407">
        <v>34</v>
      </c>
      <c r="K4407">
        <v>5035</v>
      </c>
      <c r="L4407">
        <v>80</v>
      </c>
      <c r="M4407">
        <v>5846</v>
      </c>
      <c r="N4407">
        <v>114</v>
      </c>
      <c r="O4407">
        <v>1</v>
      </c>
      <c r="P4407">
        <v>3</v>
      </c>
      <c r="Q4407">
        <v>22</v>
      </c>
      <c r="R4407">
        <v>346</v>
      </c>
      <c r="S4407">
        <v>-6</v>
      </c>
      <c r="T4407">
        <v>329</v>
      </c>
      <c r="U4407">
        <v>1</v>
      </c>
      <c r="V4407">
        <v>20</v>
      </c>
    </row>
    <row r="4408" spans="1:22" x14ac:dyDescent="0.3">
      <c r="A4408" s="42">
        <v>44058</v>
      </c>
      <c r="B4408" t="s">
        <v>109</v>
      </c>
      <c r="C4408">
        <v>324</v>
      </c>
      <c r="D4408">
        <v>8</v>
      </c>
      <c r="E4408">
        <v>314</v>
      </c>
      <c r="F4408">
        <v>6</v>
      </c>
      <c r="G4408">
        <v>10</v>
      </c>
      <c r="H4408">
        <v>2</v>
      </c>
      <c r="I4408">
        <v>382</v>
      </c>
      <c r="J4408">
        <v>9</v>
      </c>
      <c r="K4408">
        <v>6074</v>
      </c>
      <c r="L4408">
        <v>94</v>
      </c>
      <c r="M4408">
        <v>6456</v>
      </c>
      <c r="N4408">
        <v>103</v>
      </c>
      <c r="O4408">
        <v>0</v>
      </c>
      <c r="P4408">
        <v>1</v>
      </c>
      <c r="Q4408">
        <v>2</v>
      </c>
      <c r="R4408">
        <v>149</v>
      </c>
      <c r="S4408">
        <v>6</v>
      </c>
      <c r="T4408">
        <v>174</v>
      </c>
      <c r="U4408">
        <v>2</v>
      </c>
      <c r="V4408">
        <v>21</v>
      </c>
    </row>
    <row r="4409" spans="1:22" x14ac:dyDescent="0.3">
      <c r="A4409" s="42">
        <v>44058</v>
      </c>
      <c r="B4409" t="s">
        <v>124</v>
      </c>
      <c r="C4409">
        <v>297</v>
      </c>
      <c r="D4409">
        <v>5</v>
      </c>
      <c r="E4409">
        <v>282</v>
      </c>
      <c r="F4409">
        <v>5</v>
      </c>
      <c r="G4409">
        <v>15</v>
      </c>
      <c r="H4409">
        <v>0</v>
      </c>
      <c r="I4409">
        <v>374</v>
      </c>
      <c r="J4409">
        <v>5</v>
      </c>
      <c r="K4409">
        <v>3653</v>
      </c>
      <c r="L4409">
        <v>20</v>
      </c>
      <c r="M4409">
        <v>4027</v>
      </c>
      <c r="N4409">
        <v>25</v>
      </c>
      <c r="O4409">
        <v>0</v>
      </c>
      <c r="P4409">
        <v>1</v>
      </c>
      <c r="Q4409">
        <v>2</v>
      </c>
      <c r="R4409">
        <v>168</v>
      </c>
      <c r="S4409">
        <v>3</v>
      </c>
      <c r="T4409">
        <v>128</v>
      </c>
      <c r="U4409">
        <v>0</v>
      </c>
      <c r="V4409">
        <v>6</v>
      </c>
    </row>
    <row r="4410" spans="1:22" x14ac:dyDescent="0.3">
      <c r="A4410" s="42">
        <v>44058</v>
      </c>
      <c r="B4410" t="s">
        <v>77</v>
      </c>
      <c r="C4410">
        <v>65</v>
      </c>
      <c r="D4410">
        <v>2</v>
      </c>
      <c r="E4410">
        <v>64</v>
      </c>
      <c r="F4410">
        <v>2</v>
      </c>
      <c r="G4410">
        <v>1</v>
      </c>
      <c r="H4410">
        <v>0</v>
      </c>
      <c r="I4410">
        <v>76</v>
      </c>
      <c r="J4410">
        <v>1</v>
      </c>
      <c r="K4410">
        <v>1315</v>
      </c>
      <c r="L4410">
        <v>30</v>
      </c>
      <c r="M4410">
        <v>1391</v>
      </c>
      <c r="N4410">
        <v>31</v>
      </c>
      <c r="O4410">
        <v>0</v>
      </c>
      <c r="P4410">
        <v>0</v>
      </c>
      <c r="Q4410">
        <v>0</v>
      </c>
      <c r="R4410">
        <v>34</v>
      </c>
      <c r="S4410">
        <v>2</v>
      </c>
      <c r="T4410">
        <v>31</v>
      </c>
      <c r="U4410">
        <v>0</v>
      </c>
      <c r="V4410">
        <v>6</v>
      </c>
    </row>
    <row r="4411" spans="1:22" x14ac:dyDescent="0.3">
      <c r="A4411" s="42">
        <v>44058</v>
      </c>
      <c r="B4411" t="s">
        <v>125</v>
      </c>
      <c r="C4411">
        <v>139</v>
      </c>
      <c r="D4411">
        <v>4</v>
      </c>
      <c r="E4411">
        <v>127</v>
      </c>
      <c r="F4411">
        <v>4</v>
      </c>
      <c r="G4411">
        <v>12</v>
      </c>
      <c r="H4411">
        <v>0</v>
      </c>
      <c r="I4411">
        <v>157</v>
      </c>
      <c r="J4411">
        <v>3</v>
      </c>
      <c r="K4411">
        <v>3358</v>
      </c>
      <c r="L4411">
        <v>73</v>
      </c>
      <c r="M4411">
        <v>3515</v>
      </c>
      <c r="N4411">
        <v>76</v>
      </c>
      <c r="O4411">
        <v>0</v>
      </c>
      <c r="P4411">
        <v>3</v>
      </c>
      <c r="Q4411">
        <v>1</v>
      </c>
      <c r="R4411">
        <v>55</v>
      </c>
      <c r="S4411">
        <v>3</v>
      </c>
      <c r="T4411">
        <v>81</v>
      </c>
      <c r="U4411">
        <v>0</v>
      </c>
      <c r="V4411">
        <v>3</v>
      </c>
    </row>
    <row r="4412" spans="1:22" x14ac:dyDescent="0.3">
      <c r="A4412" s="42">
        <v>44058</v>
      </c>
      <c r="B4412" t="s">
        <v>126</v>
      </c>
      <c r="C4412">
        <v>144</v>
      </c>
      <c r="D4412">
        <v>-1</v>
      </c>
      <c r="E4412">
        <v>139</v>
      </c>
      <c r="F4412">
        <v>-1</v>
      </c>
      <c r="G4412">
        <v>5</v>
      </c>
      <c r="H4412">
        <v>0</v>
      </c>
      <c r="I4412">
        <v>163</v>
      </c>
      <c r="J4412">
        <v>1</v>
      </c>
      <c r="K4412">
        <v>1648</v>
      </c>
      <c r="L4412">
        <v>12</v>
      </c>
      <c r="M4412">
        <v>1811</v>
      </c>
      <c r="N4412">
        <v>13</v>
      </c>
      <c r="O4412">
        <v>0</v>
      </c>
      <c r="P4412">
        <v>1</v>
      </c>
      <c r="Q4412">
        <v>-1</v>
      </c>
      <c r="R4412">
        <v>101</v>
      </c>
      <c r="S4412">
        <v>0</v>
      </c>
      <c r="T4412">
        <v>42</v>
      </c>
      <c r="U4412">
        <v>0</v>
      </c>
      <c r="V4412">
        <v>8</v>
      </c>
    </row>
    <row r="4413" spans="1:22" x14ac:dyDescent="0.3">
      <c r="A4413" s="42">
        <v>44058</v>
      </c>
      <c r="B4413" t="s">
        <v>48</v>
      </c>
      <c r="C4413">
        <v>647</v>
      </c>
      <c r="D4413">
        <v>8</v>
      </c>
      <c r="E4413">
        <v>577</v>
      </c>
      <c r="F4413">
        <v>3</v>
      </c>
      <c r="G4413">
        <v>70</v>
      </c>
      <c r="H4413">
        <v>5</v>
      </c>
      <c r="I4413">
        <v>684</v>
      </c>
      <c r="J4413">
        <v>4</v>
      </c>
      <c r="K4413">
        <v>9152</v>
      </c>
      <c r="L4413">
        <v>84</v>
      </c>
      <c r="M4413">
        <v>9836</v>
      </c>
      <c r="N4413">
        <v>88</v>
      </c>
      <c r="O4413">
        <v>0</v>
      </c>
      <c r="P4413">
        <v>4</v>
      </c>
      <c r="Q4413">
        <v>4</v>
      </c>
      <c r="R4413">
        <v>421</v>
      </c>
      <c r="S4413">
        <v>4</v>
      </c>
      <c r="T4413">
        <v>222</v>
      </c>
      <c r="U4413">
        <v>0</v>
      </c>
      <c r="V4413">
        <v>30</v>
      </c>
    </row>
    <row r="4414" spans="1:22" x14ac:dyDescent="0.3">
      <c r="A4414" s="42">
        <v>44058</v>
      </c>
      <c r="B4414" t="s">
        <v>103</v>
      </c>
      <c r="C4414">
        <v>321</v>
      </c>
      <c r="D4414">
        <v>2</v>
      </c>
      <c r="E4414">
        <v>317</v>
      </c>
      <c r="F4414">
        <v>2</v>
      </c>
      <c r="G4414">
        <v>4</v>
      </c>
      <c r="H4414">
        <v>0</v>
      </c>
      <c r="I4414">
        <v>339</v>
      </c>
      <c r="J4414">
        <v>2</v>
      </c>
      <c r="K4414">
        <v>4069</v>
      </c>
      <c r="L4414">
        <v>4</v>
      </c>
      <c r="M4414">
        <v>4408</v>
      </c>
      <c r="N4414">
        <v>6</v>
      </c>
      <c r="O4414">
        <v>0</v>
      </c>
      <c r="P4414">
        <v>0</v>
      </c>
      <c r="Q4414">
        <v>1</v>
      </c>
      <c r="R4414">
        <v>48</v>
      </c>
      <c r="S4414">
        <v>1</v>
      </c>
      <c r="T4414">
        <v>273</v>
      </c>
      <c r="U4414">
        <v>1</v>
      </c>
      <c r="V4414">
        <v>12</v>
      </c>
    </row>
    <row r="4415" spans="1:22" x14ac:dyDescent="0.3">
      <c r="A4415" s="42">
        <v>44058</v>
      </c>
      <c r="B4415" t="s">
        <v>46</v>
      </c>
      <c r="C4415">
        <v>5123</v>
      </c>
      <c r="D4415">
        <v>72</v>
      </c>
      <c r="E4415">
        <v>4952</v>
      </c>
      <c r="F4415">
        <v>66</v>
      </c>
      <c r="G4415">
        <v>171</v>
      </c>
      <c r="H4415">
        <v>6</v>
      </c>
      <c r="I4415">
        <v>5771</v>
      </c>
      <c r="J4415">
        <v>77</v>
      </c>
      <c r="K4415">
        <v>83431</v>
      </c>
      <c r="L4415">
        <v>927</v>
      </c>
      <c r="M4415">
        <v>89202</v>
      </c>
      <c r="N4415">
        <v>1004</v>
      </c>
      <c r="O4415">
        <v>1</v>
      </c>
      <c r="P4415">
        <v>42</v>
      </c>
      <c r="Q4415">
        <v>46</v>
      </c>
      <c r="R4415">
        <v>3219</v>
      </c>
      <c r="S4415">
        <v>25</v>
      </c>
      <c r="T4415">
        <v>1862</v>
      </c>
      <c r="U4415">
        <v>3</v>
      </c>
      <c r="V4415">
        <v>225</v>
      </c>
    </row>
    <row r="4416" spans="1:22" x14ac:dyDescent="0.3">
      <c r="A4416" s="42">
        <v>44058</v>
      </c>
      <c r="B4416" t="s">
        <v>127</v>
      </c>
      <c r="C4416">
        <v>799</v>
      </c>
      <c r="D4416">
        <v>-1</v>
      </c>
      <c r="E4416">
        <v>793</v>
      </c>
      <c r="F4416">
        <v>-1</v>
      </c>
      <c r="G4416">
        <v>6</v>
      </c>
      <c r="H4416">
        <v>0</v>
      </c>
      <c r="I4416">
        <v>977</v>
      </c>
      <c r="J4416">
        <v>-1</v>
      </c>
      <c r="K4416">
        <v>4650</v>
      </c>
      <c r="L4416">
        <v>21</v>
      </c>
      <c r="M4416">
        <v>5627</v>
      </c>
      <c r="N4416">
        <v>20</v>
      </c>
      <c r="O4416">
        <v>1</v>
      </c>
      <c r="P4416">
        <v>1</v>
      </c>
      <c r="Q4416">
        <v>2</v>
      </c>
      <c r="R4416">
        <v>723</v>
      </c>
      <c r="S4416">
        <v>-4</v>
      </c>
      <c r="T4416">
        <v>75</v>
      </c>
      <c r="U4416">
        <v>0</v>
      </c>
      <c r="V4416">
        <v>4</v>
      </c>
    </row>
    <row r="4417" spans="1:22" x14ac:dyDescent="0.3">
      <c r="A4417" s="42">
        <v>44058</v>
      </c>
      <c r="B4417" t="s">
        <v>128</v>
      </c>
      <c r="C4417">
        <v>564</v>
      </c>
      <c r="D4417">
        <v>12</v>
      </c>
      <c r="E4417">
        <v>539</v>
      </c>
      <c r="F4417">
        <v>4</v>
      </c>
      <c r="G4417">
        <v>25</v>
      </c>
      <c r="H4417">
        <v>8</v>
      </c>
      <c r="I4417">
        <v>626</v>
      </c>
      <c r="J4417">
        <v>6</v>
      </c>
      <c r="K4417">
        <v>6923</v>
      </c>
      <c r="L4417">
        <v>62</v>
      </c>
      <c r="M4417">
        <v>7549</v>
      </c>
      <c r="N4417">
        <v>68</v>
      </c>
      <c r="O4417">
        <v>0</v>
      </c>
      <c r="P4417">
        <v>9</v>
      </c>
      <c r="Q4417">
        <v>7</v>
      </c>
      <c r="R4417">
        <v>318</v>
      </c>
      <c r="S4417">
        <v>5</v>
      </c>
      <c r="T4417">
        <v>237</v>
      </c>
      <c r="U4417">
        <v>2</v>
      </c>
      <c r="V4417">
        <v>31</v>
      </c>
    </row>
    <row r="4418" spans="1:22" x14ac:dyDescent="0.3">
      <c r="A4418" s="42">
        <v>44058</v>
      </c>
      <c r="B4418" t="s">
        <v>114</v>
      </c>
      <c r="C4418">
        <v>623</v>
      </c>
      <c r="D4418">
        <v>4</v>
      </c>
      <c r="E4418">
        <v>617</v>
      </c>
      <c r="F4418">
        <v>3</v>
      </c>
      <c r="G4418">
        <v>6</v>
      </c>
      <c r="H4418">
        <v>1</v>
      </c>
      <c r="I4418">
        <v>736</v>
      </c>
      <c r="J4418">
        <v>4</v>
      </c>
      <c r="K4418">
        <v>6834</v>
      </c>
      <c r="L4418">
        <v>34</v>
      </c>
      <c r="M4418">
        <v>7570</v>
      </c>
      <c r="N4418">
        <v>38</v>
      </c>
      <c r="O4418">
        <v>0</v>
      </c>
      <c r="P4418">
        <v>7</v>
      </c>
      <c r="Q4418">
        <v>3</v>
      </c>
      <c r="R4418">
        <v>348</v>
      </c>
      <c r="S4418">
        <v>1</v>
      </c>
      <c r="T4418">
        <v>268</v>
      </c>
      <c r="U4418">
        <v>0</v>
      </c>
      <c r="V4418">
        <v>25</v>
      </c>
    </row>
    <row r="4419" spans="1:22" x14ac:dyDescent="0.3">
      <c r="A4419" s="42">
        <v>44058</v>
      </c>
      <c r="B4419" t="s">
        <v>92</v>
      </c>
      <c r="C4419">
        <v>84</v>
      </c>
      <c r="D4419">
        <v>3</v>
      </c>
      <c r="E4419">
        <v>84</v>
      </c>
      <c r="F4419">
        <v>3</v>
      </c>
      <c r="G4419">
        <v>0</v>
      </c>
      <c r="H4419">
        <v>0</v>
      </c>
      <c r="I4419">
        <v>92</v>
      </c>
      <c r="J4419">
        <v>3</v>
      </c>
      <c r="K4419">
        <v>2491</v>
      </c>
      <c r="L4419">
        <v>20</v>
      </c>
      <c r="M4419">
        <v>2583</v>
      </c>
      <c r="N4419">
        <v>23</v>
      </c>
      <c r="O4419">
        <v>0</v>
      </c>
      <c r="P4419">
        <v>1</v>
      </c>
      <c r="Q4419">
        <v>0</v>
      </c>
      <c r="R4419">
        <v>32</v>
      </c>
      <c r="S4419">
        <v>3</v>
      </c>
      <c r="T4419">
        <v>51</v>
      </c>
      <c r="U4419">
        <v>0</v>
      </c>
      <c r="V4419">
        <v>7</v>
      </c>
    </row>
    <row r="4420" spans="1:22" x14ac:dyDescent="0.3">
      <c r="A4420" s="42">
        <v>44058</v>
      </c>
      <c r="B4420" t="s">
        <v>85</v>
      </c>
      <c r="C4420">
        <v>338</v>
      </c>
      <c r="D4420">
        <v>3</v>
      </c>
      <c r="E4420">
        <v>334</v>
      </c>
      <c r="F4420">
        <v>3</v>
      </c>
      <c r="G4420">
        <v>4</v>
      </c>
      <c r="H4420">
        <v>0</v>
      </c>
      <c r="I4420">
        <v>411</v>
      </c>
      <c r="J4420">
        <v>3</v>
      </c>
      <c r="K4420">
        <v>4734</v>
      </c>
      <c r="L4420">
        <v>24</v>
      </c>
      <c r="M4420">
        <v>5145</v>
      </c>
      <c r="N4420">
        <v>27</v>
      </c>
      <c r="O4420">
        <v>0</v>
      </c>
      <c r="P4420">
        <v>1</v>
      </c>
      <c r="Q4420">
        <v>3</v>
      </c>
      <c r="R4420">
        <v>191</v>
      </c>
      <c r="S4420">
        <v>0</v>
      </c>
      <c r="T4420">
        <v>146</v>
      </c>
      <c r="U4420">
        <v>0</v>
      </c>
      <c r="V4420">
        <v>11</v>
      </c>
    </row>
    <row r="4421" spans="1:22" x14ac:dyDescent="0.3">
      <c r="A4421" s="42">
        <v>44058</v>
      </c>
      <c r="B4421" t="s">
        <v>78</v>
      </c>
      <c r="C4421">
        <v>799</v>
      </c>
      <c r="D4421">
        <v>11</v>
      </c>
      <c r="E4421">
        <v>775</v>
      </c>
      <c r="F4421">
        <v>10</v>
      </c>
      <c r="G4421">
        <v>24</v>
      </c>
      <c r="H4421">
        <v>1</v>
      </c>
      <c r="I4421">
        <v>883</v>
      </c>
      <c r="J4421">
        <v>13</v>
      </c>
      <c r="K4421">
        <v>8103</v>
      </c>
      <c r="L4421">
        <v>106</v>
      </c>
      <c r="M4421">
        <v>8986</v>
      </c>
      <c r="N4421">
        <v>119</v>
      </c>
      <c r="O4421">
        <v>0</v>
      </c>
      <c r="P4421">
        <v>3</v>
      </c>
      <c r="Q4421">
        <v>1</v>
      </c>
      <c r="R4421">
        <v>542</v>
      </c>
      <c r="S4421">
        <v>10</v>
      </c>
      <c r="T4421">
        <v>254</v>
      </c>
      <c r="U4421">
        <v>0</v>
      </c>
      <c r="V4421">
        <v>21</v>
      </c>
    </row>
    <row r="4422" spans="1:22" x14ac:dyDescent="0.3">
      <c r="A4422" s="42">
        <v>44058</v>
      </c>
      <c r="B4422" t="s">
        <v>96</v>
      </c>
      <c r="C4422">
        <v>866</v>
      </c>
      <c r="D4422">
        <v>-8</v>
      </c>
      <c r="E4422">
        <v>858</v>
      </c>
      <c r="F4422">
        <v>-9</v>
      </c>
      <c r="G4422">
        <v>8</v>
      </c>
      <c r="H4422">
        <v>1</v>
      </c>
      <c r="I4422">
        <v>1049</v>
      </c>
      <c r="J4422">
        <v>2</v>
      </c>
      <c r="K4422">
        <v>5013</v>
      </c>
      <c r="L4422">
        <v>27</v>
      </c>
      <c r="M4422">
        <v>6062</v>
      </c>
      <c r="N4422">
        <v>29</v>
      </c>
      <c r="O4422">
        <v>0</v>
      </c>
      <c r="P4422">
        <v>13</v>
      </c>
      <c r="Q4422">
        <v>-10</v>
      </c>
      <c r="R4422">
        <v>755</v>
      </c>
      <c r="S4422">
        <v>2</v>
      </c>
      <c r="T4422">
        <v>98</v>
      </c>
      <c r="U4422">
        <v>1</v>
      </c>
      <c r="V4422">
        <v>61</v>
      </c>
    </row>
    <row r="4423" spans="1:22" x14ac:dyDescent="0.3">
      <c r="A4423" s="42">
        <v>44058</v>
      </c>
      <c r="B4423" t="s">
        <v>88</v>
      </c>
      <c r="C4423">
        <v>1302</v>
      </c>
      <c r="D4423">
        <v>20</v>
      </c>
      <c r="E4423">
        <v>1270</v>
      </c>
      <c r="F4423">
        <v>17</v>
      </c>
      <c r="G4423">
        <v>32</v>
      </c>
      <c r="H4423">
        <v>3</v>
      </c>
      <c r="I4423">
        <v>1446</v>
      </c>
      <c r="J4423">
        <v>20</v>
      </c>
      <c r="K4423">
        <v>15902</v>
      </c>
      <c r="L4423">
        <v>182</v>
      </c>
      <c r="M4423">
        <v>17348</v>
      </c>
      <c r="N4423">
        <v>202</v>
      </c>
      <c r="O4423">
        <v>2</v>
      </c>
      <c r="P4423">
        <v>25</v>
      </c>
      <c r="Q4423">
        <v>27</v>
      </c>
      <c r="R4423">
        <v>886</v>
      </c>
      <c r="S4423">
        <v>-9</v>
      </c>
      <c r="T4423">
        <v>391</v>
      </c>
      <c r="U4423">
        <v>2</v>
      </c>
      <c r="V4423">
        <v>72</v>
      </c>
    </row>
    <row r="4424" spans="1:22" x14ac:dyDescent="0.3">
      <c r="A4424" s="42">
        <v>44058</v>
      </c>
      <c r="B4424" t="s">
        <v>79</v>
      </c>
      <c r="C4424">
        <v>243</v>
      </c>
      <c r="D4424">
        <v>3</v>
      </c>
      <c r="E4424">
        <v>241</v>
      </c>
      <c r="F4424">
        <v>3</v>
      </c>
      <c r="G4424">
        <v>2</v>
      </c>
      <c r="H4424">
        <v>0</v>
      </c>
      <c r="I4424">
        <v>300</v>
      </c>
      <c r="J4424">
        <v>3</v>
      </c>
      <c r="K4424">
        <v>3651</v>
      </c>
      <c r="L4424">
        <v>31</v>
      </c>
      <c r="M4424">
        <v>3951</v>
      </c>
      <c r="N4424">
        <v>34</v>
      </c>
      <c r="O4424">
        <v>0</v>
      </c>
      <c r="P4424">
        <v>5</v>
      </c>
      <c r="Q4424">
        <v>3</v>
      </c>
      <c r="R4424">
        <v>179</v>
      </c>
      <c r="S4424">
        <v>0</v>
      </c>
      <c r="T4424">
        <v>59</v>
      </c>
      <c r="U4424">
        <v>1</v>
      </c>
      <c r="V4424">
        <v>23</v>
      </c>
    </row>
    <row r="4425" spans="1:22" x14ac:dyDescent="0.3">
      <c r="A4425" s="42">
        <v>44058</v>
      </c>
      <c r="B4425" t="s">
        <v>115</v>
      </c>
      <c r="C4425">
        <v>340</v>
      </c>
      <c r="D4425">
        <v>4</v>
      </c>
      <c r="E4425">
        <v>340</v>
      </c>
      <c r="F4425">
        <v>4</v>
      </c>
      <c r="G4425">
        <v>0</v>
      </c>
      <c r="H4425">
        <v>0</v>
      </c>
      <c r="I4425">
        <v>389</v>
      </c>
      <c r="J4425">
        <v>3</v>
      </c>
      <c r="K4425">
        <v>5219</v>
      </c>
      <c r="L4425">
        <v>134</v>
      </c>
      <c r="M4425">
        <v>5608</v>
      </c>
      <c r="N4425">
        <v>137</v>
      </c>
      <c r="O4425">
        <v>0</v>
      </c>
      <c r="P4425">
        <v>4</v>
      </c>
      <c r="Q4425">
        <v>0</v>
      </c>
      <c r="R4425">
        <v>184</v>
      </c>
      <c r="S4425">
        <v>4</v>
      </c>
      <c r="T4425">
        <v>152</v>
      </c>
      <c r="U4425">
        <v>0</v>
      </c>
      <c r="V4425">
        <v>15</v>
      </c>
    </row>
    <row r="4426" spans="1:22" x14ac:dyDescent="0.3">
      <c r="A4426" s="42">
        <v>44058</v>
      </c>
      <c r="B4426" t="s">
        <v>2</v>
      </c>
      <c r="C4426">
        <v>1382</v>
      </c>
      <c r="D4426">
        <v>15</v>
      </c>
      <c r="E4426">
        <v>1374</v>
      </c>
      <c r="F4426">
        <v>14</v>
      </c>
      <c r="G4426">
        <v>8</v>
      </c>
      <c r="H4426">
        <v>1</v>
      </c>
      <c r="I4426">
        <v>1615</v>
      </c>
      <c r="J4426">
        <v>16</v>
      </c>
      <c r="K4426">
        <v>13983</v>
      </c>
      <c r="L4426">
        <v>118</v>
      </c>
      <c r="M4426">
        <v>15598</v>
      </c>
      <c r="N4426">
        <v>134</v>
      </c>
      <c r="O4426">
        <v>0</v>
      </c>
      <c r="P4426">
        <v>9</v>
      </c>
      <c r="Q4426">
        <v>9</v>
      </c>
      <c r="R4426">
        <v>790</v>
      </c>
      <c r="S4426">
        <v>6</v>
      </c>
      <c r="T4426">
        <v>583</v>
      </c>
      <c r="U4426">
        <v>3</v>
      </c>
      <c r="V4426">
        <v>48</v>
      </c>
    </row>
    <row r="4427" spans="1:22" x14ac:dyDescent="0.3">
      <c r="A4427" s="42">
        <v>44058</v>
      </c>
      <c r="B4427" t="s">
        <v>80</v>
      </c>
      <c r="C4427">
        <v>596</v>
      </c>
      <c r="D4427">
        <v>5</v>
      </c>
      <c r="E4427">
        <v>590</v>
      </c>
      <c r="F4427">
        <v>4</v>
      </c>
      <c r="G4427">
        <v>6</v>
      </c>
      <c r="H4427">
        <v>1</v>
      </c>
      <c r="I4427">
        <v>717</v>
      </c>
      <c r="J4427">
        <v>5</v>
      </c>
      <c r="K4427">
        <v>9661</v>
      </c>
      <c r="L4427">
        <v>98</v>
      </c>
      <c r="M4427">
        <v>10378</v>
      </c>
      <c r="N4427">
        <v>103</v>
      </c>
      <c r="O4427">
        <v>0</v>
      </c>
      <c r="P4427">
        <v>20</v>
      </c>
      <c r="Q4427">
        <v>3</v>
      </c>
      <c r="R4427">
        <v>421</v>
      </c>
      <c r="S4427">
        <v>2</v>
      </c>
      <c r="T4427">
        <v>155</v>
      </c>
      <c r="U4427">
        <v>0</v>
      </c>
      <c r="V4427">
        <v>38</v>
      </c>
    </row>
    <row r="4428" spans="1:22" x14ac:dyDescent="0.3">
      <c r="A4428" s="42">
        <v>44058</v>
      </c>
      <c r="B4428" t="s">
        <v>110</v>
      </c>
      <c r="C4428">
        <v>415</v>
      </c>
      <c r="D4428">
        <v>5</v>
      </c>
      <c r="E4428">
        <v>358</v>
      </c>
      <c r="F4428">
        <v>4</v>
      </c>
      <c r="G4428">
        <v>57</v>
      </c>
      <c r="H4428">
        <v>1</v>
      </c>
      <c r="I4428">
        <v>470</v>
      </c>
      <c r="J4428">
        <v>4</v>
      </c>
      <c r="K4428">
        <v>4087</v>
      </c>
      <c r="L4428">
        <v>42</v>
      </c>
      <c r="M4428">
        <v>4557</v>
      </c>
      <c r="N4428">
        <v>46</v>
      </c>
      <c r="O4428">
        <v>0</v>
      </c>
      <c r="P4428">
        <v>6</v>
      </c>
      <c r="Q4428">
        <v>2</v>
      </c>
      <c r="R4428">
        <v>221</v>
      </c>
      <c r="S4428">
        <v>3</v>
      </c>
      <c r="T4428">
        <v>188</v>
      </c>
      <c r="U4428">
        <v>2</v>
      </c>
      <c r="V4428">
        <v>25</v>
      </c>
    </row>
    <row r="4429" spans="1:22" x14ac:dyDescent="0.3">
      <c r="A4429" s="42">
        <v>44058</v>
      </c>
      <c r="B4429" t="s">
        <v>97</v>
      </c>
      <c r="C4429">
        <v>115</v>
      </c>
      <c r="D4429">
        <v>0</v>
      </c>
      <c r="E4429">
        <v>115</v>
      </c>
      <c r="F4429">
        <v>0</v>
      </c>
      <c r="G4429">
        <v>0</v>
      </c>
      <c r="H4429">
        <v>0</v>
      </c>
      <c r="I4429">
        <v>141</v>
      </c>
      <c r="J4429">
        <v>2</v>
      </c>
      <c r="K4429">
        <v>1861</v>
      </c>
      <c r="L4429">
        <v>7</v>
      </c>
      <c r="M4429">
        <v>2002</v>
      </c>
      <c r="N4429">
        <v>9</v>
      </c>
      <c r="O4429">
        <v>0</v>
      </c>
      <c r="P4429">
        <v>0</v>
      </c>
      <c r="Q4429">
        <v>2</v>
      </c>
      <c r="R4429">
        <v>88</v>
      </c>
      <c r="S4429">
        <v>-2</v>
      </c>
      <c r="T4429">
        <v>27</v>
      </c>
      <c r="U4429">
        <v>0</v>
      </c>
      <c r="V4429">
        <v>5</v>
      </c>
    </row>
    <row r="4430" spans="1:22" x14ac:dyDescent="0.3">
      <c r="A4430" s="42">
        <v>44058</v>
      </c>
      <c r="B4430" t="s">
        <v>70</v>
      </c>
      <c r="C4430">
        <v>497</v>
      </c>
      <c r="D4430">
        <v>18</v>
      </c>
      <c r="E4430">
        <v>484</v>
      </c>
      <c r="F4430">
        <v>18</v>
      </c>
      <c r="G4430">
        <v>13</v>
      </c>
      <c r="H4430">
        <v>0</v>
      </c>
      <c r="I4430">
        <v>566</v>
      </c>
      <c r="J4430">
        <v>21</v>
      </c>
      <c r="K4430">
        <v>5808</v>
      </c>
      <c r="L4430">
        <v>108</v>
      </c>
      <c r="M4430">
        <v>6374</v>
      </c>
      <c r="N4430">
        <v>129</v>
      </c>
      <c r="O4430">
        <v>0</v>
      </c>
      <c r="P4430">
        <v>10</v>
      </c>
      <c r="Q4430">
        <v>9</v>
      </c>
      <c r="R4430">
        <v>287</v>
      </c>
      <c r="S4430">
        <v>9</v>
      </c>
      <c r="T4430">
        <v>200</v>
      </c>
      <c r="U4430">
        <v>1</v>
      </c>
      <c r="V4430">
        <v>38</v>
      </c>
    </row>
    <row r="4431" spans="1:22" x14ac:dyDescent="0.3">
      <c r="A4431" s="42">
        <v>44058</v>
      </c>
      <c r="B4431" t="s">
        <v>56</v>
      </c>
      <c r="C4431">
        <v>2118</v>
      </c>
      <c r="D4431">
        <v>33</v>
      </c>
      <c r="E4431">
        <v>2088</v>
      </c>
      <c r="F4431">
        <v>32</v>
      </c>
      <c r="G4431">
        <v>30</v>
      </c>
      <c r="H4431">
        <v>1</v>
      </c>
      <c r="I4431">
        <v>2443</v>
      </c>
      <c r="J4431">
        <v>34</v>
      </c>
      <c r="K4431">
        <v>26667</v>
      </c>
      <c r="L4431">
        <v>387</v>
      </c>
      <c r="M4431">
        <v>29110</v>
      </c>
      <c r="N4431">
        <v>421</v>
      </c>
      <c r="O4431">
        <v>1</v>
      </c>
      <c r="P4431">
        <v>16</v>
      </c>
      <c r="Q4431">
        <v>30</v>
      </c>
      <c r="R4431">
        <v>1029</v>
      </c>
      <c r="S4431">
        <v>2</v>
      </c>
      <c r="T4431">
        <v>1073</v>
      </c>
      <c r="U4431">
        <v>1</v>
      </c>
      <c r="V4431">
        <v>92</v>
      </c>
    </row>
    <row r="4432" spans="1:22" x14ac:dyDescent="0.3">
      <c r="A4432" s="42">
        <v>44058</v>
      </c>
      <c r="B4432" t="s">
        <v>129</v>
      </c>
      <c r="C4432">
        <v>72</v>
      </c>
      <c r="D4432">
        <v>-2</v>
      </c>
      <c r="E4432">
        <v>70</v>
      </c>
      <c r="F4432">
        <v>-2</v>
      </c>
      <c r="G4432">
        <v>2</v>
      </c>
      <c r="H4432">
        <v>0</v>
      </c>
      <c r="I4432">
        <v>89</v>
      </c>
      <c r="J4432">
        <v>0</v>
      </c>
      <c r="K4432">
        <v>1006</v>
      </c>
      <c r="L4432">
        <v>3</v>
      </c>
      <c r="M4432">
        <v>1095</v>
      </c>
      <c r="N4432">
        <v>3</v>
      </c>
      <c r="O4432">
        <v>0</v>
      </c>
      <c r="P4432">
        <v>0</v>
      </c>
      <c r="Q4432">
        <v>1</v>
      </c>
      <c r="R4432">
        <v>36</v>
      </c>
      <c r="S4432">
        <v>-3</v>
      </c>
      <c r="T4432">
        <v>36</v>
      </c>
      <c r="U4432">
        <v>0</v>
      </c>
      <c r="V4432">
        <v>0</v>
      </c>
    </row>
    <row r="4433" spans="1:22" x14ac:dyDescent="0.3">
      <c r="A4433" s="42">
        <v>44058</v>
      </c>
      <c r="B4433" t="s">
        <v>104</v>
      </c>
      <c r="C4433">
        <v>140</v>
      </c>
      <c r="D4433">
        <v>5</v>
      </c>
      <c r="E4433">
        <v>135</v>
      </c>
      <c r="F4433">
        <v>5</v>
      </c>
      <c r="G4433">
        <v>5</v>
      </c>
      <c r="H4433">
        <v>0</v>
      </c>
      <c r="I4433">
        <v>156</v>
      </c>
      <c r="J4433">
        <v>4</v>
      </c>
      <c r="K4433">
        <v>5191</v>
      </c>
      <c r="L4433">
        <v>35</v>
      </c>
      <c r="M4433">
        <v>5347</v>
      </c>
      <c r="N4433">
        <v>39</v>
      </c>
      <c r="O4433">
        <v>0</v>
      </c>
      <c r="P4433">
        <v>1</v>
      </c>
      <c r="Q4433">
        <v>3</v>
      </c>
      <c r="R4433">
        <v>73</v>
      </c>
      <c r="S4433">
        <v>2</v>
      </c>
      <c r="T4433">
        <v>66</v>
      </c>
      <c r="U4433">
        <v>0</v>
      </c>
      <c r="V4433">
        <v>3</v>
      </c>
    </row>
    <row r="4434" spans="1:22" x14ac:dyDescent="0.3">
      <c r="A4434" s="42">
        <v>44058</v>
      </c>
      <c r="B4434" t="s">
        <v>111</v>
      </c>
      <c r="C4434">
        <v>653</v>
      </c>
      <c r="D4434">
        <v>14</v>
      </c>
      <c r="E4434">
        <v>641</v>
      </c>
      <c r="F4434">
        <v>14</v>
      </c>
      <c r="G4434">
        <v>12</v>
      </c>
      <c r="H4434">
        <v>0</v>
      </c>
      <c r="I4434">
        <v>730</v>
      </c>
      <c r="J4434">
        <v>14</v>
      </c>
      <c r="K4434">
        <v>6052</v>
      </c>
      <c r="L4434">
        <v>60</v>
      </c>
      <c r="M4434">
        <v>6782</v>
      </c>
      <c r="N4434">
        <v>74</v>
      </c>
      <c r="O4434">
        <v>0</v>
      </c>
      <c r="P4434">
        <v>4</v>
      </c>
      <c r="Q4434">
        <v>6</v>
      </c>
      <c r="R4434">
        <v>316</v>
      </c>
      <c r="S4434">
        <v>8</v>
      </c>
      <c r="T4434">
        <v>333</v>
      </c>
      <c r="U4434">
        <v>1</v>
      </c>
      <c r="V4434">
        <v>25</v>
      </c>
    </row>
    <row r="4435" spans="1:22" x14ac:dyDescent="0.3">
      <c r="A4435" s="42">
        <v>44058</v>
      </c>
      <c r="B4435" t="s">
        <v>57</v>
      </c>
      <c r="C4435">
        <v>2988</v>
      </c>
      <c r="D4435">
        <v>-5</v>
      </c>
      <c r="E4435">
        <v>2946</v>
      </c>
      <c r="F4435">
        <v>-6</v>
      </c>
      <c r="G4435">
        <v>42</v>
      </c>
      <c r="H4435">
        <v>1</v>
      </c>
      <c r="I4435">
        <v>3002</v>
      </c>
      <c r="J4435">
        <v>-2</v>
      </c>
      <c r="K4435">
        <v>188528</v>
      </c>
      <c r="L4435">
        <v>1720</v>
      </c>
      <c r="M4435">
        <v>191530</v>
      </c>
      <c r="N4435">
        <v>1718</v>
      </c>
      <c r="O4435">
        <v>0</v>
      </c>
      <c r="P4435">
        <v>20</v>
      </c>
      <c r="Q4435">
        <v>-3</v>
      </c>
      <c r="R4435">
        <v>1802</v>
      </c>
      <c r="S4435">
        <v>-2</v>
      </c>
      <c r="T4435">
        <v>1166</v>
      </c>
      <c r="U4435">
        <v>0</v>
      </c>
      <c r="V4435">
        <v>84</v>
      </c>
    </row>
    <row r="4436" spans="1:22" x14ac:dyDescent="0.3">
      <c r="A4436" s="42">
        <v>44058</v>
      </c>
      <c r="B4436" t="s">
        <v>89</v>
      </c>
      <c r="C4436">
        <v>270</v>
      </c>
      <c r="D4436">
        <v>20</v>
      </c>
      <c r="E4436">
        <v>266</v>
      </c>
      <c r="F4436">
        <v>19</v>
      </c>
      <c r="G4436">
        <v>4</v>
      </c>
      <c r="H4436">
        <v>1</v>
      </c>
      <c r="I4436">
        <v>297</v>
      </c>
      <c r="J4436">
        <v>18</v>
      </c>
      <c r="K4436">
        <v>4302</v>
      </c>
      <c r="L4436">
        <v>49</v>
      </c>
      <c r="M4436">
        <v>4599</v>
      </c>
      <c r="N4436">
        <v>67</v>
      </c>
      <c r="O4436">
        <v>0</v>
      </c>
      <c r="P4436">
        <v>1</v>
      </c>
      <c r="Q4436">
        <v>0</v>
      </c>
      <c r="R4436">
        <v>120</v>
      </c>
      <c r="S4436">
        <v>20</v>
      </c>
      <c r="T4436">
        <v>149</v>
      </c>
      <c r="U4436">
        <v>0</v>
      </c>
      <c r="V4436">
        <v>8</v>
      </c>
    </row>
    <row r="4437" spans="1:22" x14ac:dyDescent="0.3">
      <c r="A4437" s="42">
        <v>44058</v>
      </c>
      <c r="B4437" t="s">
        <v>44</v>
      </c>
      <c r="C4437">
        <v>3066</v>
      </c>
      <c r="D4437">
        <v>-56</v>
      </c>
      <c r="E4437">
        <v>3022</v>
      </c>
      <c r="F4437">
        <v>-59</v>
      </c>
      <c r="G4437">
        <v>44</v>
      </c>
      <c r="H4437">
        <v>3</v>
      </c>
      <c r="I4437">
        <v>3478</v>
      </c>
      <c r="J4437">
        <v>-84</v>
      </c>
      <c r="K4437">
        <v>118852</v>
      </c>
      <c r="L4437">
        <v>716</v>
      </c>
      <c r="M4437">
        <v>122330</v>
      </c>
      <c r="N4437">
        <v>632</v>
      </c>
      <c r="O4437">
        <v>0</v>
      </c>
      <c r="P4437">
        <v>3</v>
      </c>
      <c r="Q4437">
        <v>-14</v>
      </c>
      <c r="R4437">
        <v>2020</v>
      </c>
      <c r="S4437">
        <v>-42</v>
      </c>
      <c r="T4437">
        <v>1043</v>
      </c>
      <c r="U4437">
        <v>3</v>
      </c>
      <c r="V4437">
        <v>41</v>
      </c>
    </row>
    <row r="4438" spans="1:22" x14ac:dyDescent="0.3">
      <c r="A4438" s="42">
        <v>44058</v>
      </c>
      <c r="B4438" t="s">
        <v>81</v>
      </c>
      <c r="C4438">
        <v>87</v>
      </c>
      <c r="D4438">
        <v>1</v>
      </c>
      <c r="E4438">
        <v>81</v>
      </c>
      <c r="F4438">
        <v>1</v>
      </c>
      <c r="G4438">
        <v>6</v>
      </c>
      <c r="H4438">
        <v>0</v>
      </c>
      <c r="I4438">
        <v>95</v>
      </c>
      <c r="J4438">
        <v>1</v>
      </c>
      <c r="K4438">
        <v>1974</v>
      </c>
      <c r="L4438">
        <v>15</v>
      </c>
      <c r="M4438">
        <v>2069</v>
      </c>
      <c r="N4438">
        <v>16</v>
      </c>
      <c r="O4438">
        <v>0</v>
      </c>
      <c r="P4438">
        <v>0</v>
      </c>
      <c r="Q4438">
        <v>1</v>
      </c>
      <c r="R4438">
        <v>61</v>
      </c>
      <c r="S4438">
        <v>0</v>
      </c>
      <c r="T4438">
        <v>26</v>
      </c>
      <c r="U4438">
        <v>0</v>
      </c>
      <c r="V4438">
        <v>4</v>
      </c>
    </row>
    <row r="4439" spans="1:22" x14ac:dyDescent="0.3">
      <c r="A4439" s="42">
        <v>44058</v>
      </c>
      <c r="B4439" t="s">
        <v>130</v>
      </c>
      <c r="C4439">
        <v>40</v>
      </c>
      <c r="D4439">
        <v>0</v>
      </c>
      <c r="E4439">
        <v>40</v>
      </c>
      <c r="F4439">
        <v>0</v>
      </c>
      <c r="G4439">
        <v>0</v>
      </c>
      <c r="H4439">
        <v>0</v>
      </c>
      <c r="I4439">
        <v>42</v>
      </c>
      <c r="J4439">
        <v>0</v>
      </c>
      <c r="K4439">
        <v>710</v>
      </c>
      <c r="L4439">
        <v>6</v>
      </c>
      <c r="M4439">
        <v>752</v>
      </c>
      <c r="N4439">
        <v>6</v>
      </c>
      <c r="O4439">
        <v>0</v>
      </c>
      <c r="P4439">
        <v>1</v>
      </c>
      <c r="Q4439">
        <v>0</v>
      </c>
      <c r="R4439">
        <v>22</v>
      </c>
      <c r="S4439">
        <v>0</v>
      </c>
      <c r="T4439">
        <v>17</v>
      </c>
      <c r="U4439">
        <v>0</v>
      </c>
      <c r="V4439">
        <v>0</v>
      </c>
    </row>
    <row r="4440" spans="1:22" x14ac:dyDescent="0.3">
      <c r="A4440" s="42">
        <v>44058</v>
      </c>
      <c r="B4440" t="s">
        <v>131</v>
      </c>
      <c r="C4440">
        <v>244</v>
      </c>
      <c r="D4440">
        <v>7</v>
      </c>
      <c r="E4440">
        <v>239</v>
      </c>
      <c r="F4440">
        <v>7</v>
      </c>
      <c r="G4440">
        <v>5</v>
      </c>
      <c r="H4440">
        <v>0</v>
      </c>
      <c r="I4440">
        <v>266</v>
      </c>
      <c r="J4440">
        <v>8</v>
      </c>
      <c r="K4440">
        <v>2071</v>
      </c>
      <c r="L4440">
        <v>22</v>
      </c>
      <c r="M4440">
        <v>2337</v>
      </c>
      <c r="N4440">
        <v>30</v>
      </c>
      <c r="O4440">
        <v>3</v>
      </c>
      <c r="P4440">
        <v>8</v>
      </c>
      <c r="Q4440">
        <v>6</v>
      </c>
      <c r="R4440">
        <v>170</v>
      </c>
      <c r="S4440">
        <v>-2</v>
      </c>
      <c r="T4440">
        <v>66</v>
      </c>
      <c r="U4440">
        <v>0</v>
      </c>
      <c r="V4440">
        <v>11</v>
      </c>
    </row>
    <row r="4441" spans="1:22" x14ac:dyDescent="0.3">
      <c r="A4441" s="42">
        <v>44058</v>
      </c>
      <c r="B4441" t="s">
        <v>71</v>
      </c>
      <c r="C4441">
        <v>1936</v>
      </c>
      <c r="D4441">
        <v>4</v>
      </c>
      <c r="E4441">
        <v>1916</v>
      </c>
      <c r="F4441">
        <v>2</v>
      </c>
      <c r="G4441">
        <v>20</v>
      </c>
      <c r="H4441">
        <v>2</v>
      </c>
      <c r="I4441">
        <v>2313</v>
      </c>
      <c r="J4441">
        <v>24</v>
      </c>
      <c r="K4441">
        <v>19258</v>
      </c>
      <c r="L4441">
        <v>243</v>
      </c>
      <c r="M4441">
        <v>21571</v>
      </c>
      <c r="N4441">
        <v>267</v>
      </c>
      <c r="O4441">
        <v>0</v>
      </c>
      <c r="P4441">
        <v>20</v>
      </c>
      <c r="Q4441">
        <v>-15</v>
      </c>
      <c r="R4441">
        <v>1387</v>
      </c>
      <c r="S4441">
        <v>19</v>
      </c>
      <c r="T4441">
        <v>529</v>
      </c>
      <c r="U4441">
        <v>2</v>
      </c>
      <c r="V4441">
        <v>64</v>
      </c>
    </row>
    <row r="4442" spans="1:22" x14ac:dyDescent="0.3">
      <c r="A4442" s="42">
        <v>44058</v>
      </c>
      <c r="B4442" t="s">
        <v>132</v>
      </c>
      <c r="C4442">
        <v>576</v>
      </c>
      <c r="D4442">
        <v>2</v>
      </c>
      <c r="E4442">
        <v>576</v>
      </c>
      <c r="F4442">
        <v>2</v>
      </c>
      <c r="G4442">
        <v>0</v>
      </c>
      <c r="H4442">
        <v>0</v>
      </c>
      <c r="I4442">
        <v>689</v>
      </c>
      <c r="J4442">
        <v>3</v>
      </c>
      <c r="K4442">
        <v>6146</v>
      </c>
      <c r="L4442">
        <v>25</v>
      </c>
      <c r="M4442">
        <v>6835</v>
      </c>
      <c r="N4442">
        <v>28</v>
      </c>
      <c r="O4442">
        <v>0</v>
      </c>
      <c r="P4442">
        <v>2</v>
      </c>
      <c r="Q4442">
        <v>3</v>
      </c>
      <c r="R4442">
        <v>459</v>
      </c>
      <c r="S4442">
        <v>-1</v>
      </c>
      <c r="T4442">
        <v>115</v>
      </c>
      <c r="U4442">
        <v>0</v>
      </c>
      <c r="V4442">
        <v>16</v>
      </c>
    </row>
    <row r="4443" spans="1:22" x14ac:dyDescent="0.3">
      <c r="A4443" s="42">
        <v>44058</v>
      </c>
      <c r="B4443" t="s">
        <v>72</v>
      </c>
      <c r="C4443">
        <v>524</v>
      </c>
      <c r="D4443">
        <v>8</v>
      </c>
      <c r="E4443">
        <v>501</v>
      </c>
      <c r="F4443">
        <v>8</v>
      </c>
      <c r="G4443">
        <v>23</v>
      </c>
      <c r="H4443">
        <v>0</v>
      </c>
      <c r="I4443">
        <v>622</v>
      </c>
      <c r="J4443">
        <v>11</v>
      </c>
      <c r="K4443">
        <v>11437</v>
      </c>
      <c r="L4443">
        <v>157</v>
      </c>
      <c r="M4443">
        <v>12059</v>
      </c>
      <c r="N4443">
        <v>168</v>
      </c>
      <c r="O4443">
        <v>0</v>
      </c>
      <c r="P4443">
        <v>2</v>
      </c>
      <c r="Q4443">
        <v>3</v>
      </c>
      <c r="R4443">
        <v>295</v>
      </c>
      <c r="S4443">
        <v>5</v>
      </c>
      <c r="T4443">
        <v>227</v>
      </c>
      <c r="U4443">
        <v>0</v>
      </c>
      <c r="V4443">
        <v>18</v>
      </c>
    </row>
    <row r="4444" spans="1:22" x14ac:dyDescent="0.3">
      <c r="A4444" s="42">
        <v>44058</v>
      </c>
      <c r="B4444" t="s">
        <v>52</v>
      </c>
      <c r="C4444">
        <v>1630</v>
      </c>
      <c r="D4444">
        <v>14</v>
      </c>
      <c r="E4444">
        <v>1625</v>
      </c>
      <c r="F4444">
        <v>14</v>
      </c>
      <c r="G4444">
        <v>5</v>
      </c>
      <c r="H4444">
        <v>0</v>
      </c>
      <c r="I4444">
        <v>2044</v>
      </c>
      <c r="J4444">
        <v>19</v>
      </c>
      <c r="K4444">
        <v>10972</v>
      </c>
      <c r="L4444">
        <v>77</v>
      </c>
      <c r="M4444">
        <v>13016</v>
      </c>
      <c r="N4444">
        <v>96</v>
      </c>
      <c r="O4444">
        <v>0</v>
      </c>
      <c r="P4444">
        <v>21</v>
      </c>
      <c r="Q4444">
        <v>8</v>
      </c>
      <c r="R4444">
        <v>1059</v>
      </c>
      <c r="S4444">
        <v>6</v>
      </c>
      <c r="T4444">
        <v>550</v>
      </c>
      <c r="U4444">
        <v>1</v>
      </c>
      <c r="V4444">
        <v>105</v>
      </c>
    </row>
    <row r="4445" spans="1:22" x14ac:dyDescent="0.3">
      <c r="A4445" s="42">
        <v>44058</v>
      </c>
      <c r="B4445" t="s">
        <v>19</v>
      </c>
      <c r="C4445">
        <v>6999</v>
      </c>
      <c r="D4445">
        <v>61</v>
      </c>
      <c r="E4445">
        <v>6983</v>
      </c>
      <c r="F4445">
        <v>61</v>
      </c>
      <c r="G4445">
        <v>16</v>
      </c>
      <c r="H4445">
        <v>0</v>
      </c>
      <c r="I4445">
        <v>8564</v>
      </c>
      <c r="J4445">
        <v>70</v>
      </c>
      <c r="K4445">
        <v>52566</v>
      </c>
      <c r="L4445">
        <v>567</v>
      </c>
      <c r="M4445">
        <v>61130</v>
      </c>
      <c r="N4445">
        <v>637</v>
      </c>
      <c r="O4445">
        <v>2</v>
      </c>
      <c r="P4445">
        <v>59</v>
      </c>
      <c r="Q4445">
        <v>26</v>
      </c>
      <c r="R4445">
        <v>4403</v>
      </c>
      <c r="S4445">
        <v>33</v>
      </c>
      <c r="T4445">
        <v>2537</v>
      </c>
      <c r="U4445">
        <v>4</v>
      </c>
      <c r="V4445">
        <v>206</v>
      </c>
    </row>
    <row r="4446" spans="1:22" x14ac:dyDescent="0.3">
      <c r="A4446" s="42">
        <v>44058</v>
      </c>
      <c r="B4446" t="s">
        <v>73</v>
      </c>
      <c r="C4446">
        <v>137</v>
      </c>
      <c r="D4446">
        <v>3</v>
      </c>
      <c r="E4446">
        <v>134</v>
      </c>
      <c r="F4446">
        <v>3</v>
      </c>
      <c r="G4446">
        <v>3</v>
      </c>
      <c r="H4446">
        <v>0</v>
      </c>
      <c r="I4446">
        <v>148</v>
      </c>
      <c r="J4446">
        <v>2</v>
      </c>
      <c r="K4446">
        <v>2571</v>
      </c>
      <c r="L4446">
        <v>31</v>
      </c>
      <c r="M4446">
        <v>2719</v>
      </c>
      <c r="N4446">
        <v>33</v>
      </c>
      <c r="O4446">
        <v>0</v>
      </c>
      <c r="P4446">
        <v>2</v>
      </c>
      <c r="Q4446">
        <v>2</v>
      </c>
      <c r="R4446">
        <v>69</v>
      </c>
      <c r="S4446">
        <v>1</v>
      </c>
      <c r="T4446">
        <v>66</v>
      </c>
      <c r="U4446">
        <v>1</v>
      </c>
      <c r="V4446">
        <v>11</v>
      </c>
    </row>
    <row r="4447" spans="1:22" x14ac:dyDescent="0.3">
      <c r="A4447" s="42">
        <v>44058</v>
      </c>
      <c r="B4447" t="s">
        <v>133</v>
      </c>
      <c r="C4447">
        <v>118</v>
      </c>
      <c r="D4447">
        <v>1</v>
      </c>
      <c r="E4447">
        <v>117</v>
      </c>
      <c r="F4447">
        <v>1</v>
      </c>
      <c r="G4447">
        <v>1</v>
      </c>
      <c r="H4447">
        <v>0</v>
      </c>
      <c r="I4447">
        <v>142</v>
      </c>
      <c r="J4447">
        <v>1</v>
      </c>
      <c r="K4447">
        <v>3105</v>
      </c>
      <c r="L4447">
        <v>28</v>
      </c>
      <c r="M4447">
        <v>3247</v>
      </c>
      <c r="N4447">
        <v>29</v>
      </c>
      <c r="O4447">
        <v>0</v>
      </c>
      <c r="P4447">
        <v>1</v>
      </c>
      <c r="Q4447">
        <v>1</v>
      </c>
      <c r="R4447">
        <v>85</v>
      </c>
      <c r="S4447">
        <v>0</v>
      </c>
      <c r="T4447">
        <v>32</v>
      </c>
      <c r="U4447">
        <v>0</v>
      </c>
      <c r="V4447">
        <v>6</v>
      </c>
    </row>
    <row r="4448" spans="1:22" x14ac:dyDescent="0.3">
      <c r="A4448" s="42">
        <v>44058</v>
      </c>
      <c r="B4448" t="s">
        <v>50</v>
      </c>
      <c r="C4448">
        <v>2021</v>
      </c>
      <c r="D4448">
        <v>32</v>
      </c>
      <c r="E4448">
        <v>1961</v>
      </c>
      <c r="F4448">
        <v>33</v>
      </c>
      <c r="G4448">
        <v>60</v>
      </c>
      <c r="H4448">
        <v>-1</v>
      </c>
      <c r="I4448">
        <v>2229</v>
      </c>
      <c r="J4448">
        <v>36</v>
      </c>
      <c r="K4448">
        <v>17770</v>
      </c>
      <c r="L4448">
        <v>153</v>
      </c>
      <c r="M4448">
        <v>19999</v>
      </c>
      <c r="N4448">
        <v>189</v>
      </c>
      <c r="O4448">
        <v>0</v>
      </c>
      <c r="P4448">
        <v>9</v>
      </c>
      <c r="Q4448">
        <v>6</v>
      </c>
      <c r="R4448">
        <v>1429</v>
      </c>
      <c r="S4448">
        <v>26</v>
      </c>
      <c r="T4448">
        <v>583</v>
      </c>
      <c r="U4448">
        <v>1</v>
      </c>
      <c r="V4448">
        <v>75</v>
      </c>
    </row>
    <row r="4449" spans="1:22" x14ac:dyDescent="0.3">
      <c r="A4449" s="42">
        <v>44058</v>
      </c>
      <c r="B4449" t="s">
        <v>43</v>
      </c>
      <c r="C4449">
        <v>24440</v>
      </c>
      <c r="D4449">
        <v>189</v>
      </c>
      <c r="E4449">
        <v>24344</v>
      </c>
      <c r="F4449">
        <v>185</v>
      </c>
      <c r="G4449">
        <v>96</v>
      </c>
      <c r="H4449">
        <v>4</v>
      </c>
      <c r="I4449">
        <v>29937</v>
      </c>
      <c r="J4449">
        <v>183</v>
      </c>
      <c r="K4449">
        <v>256742</v>
      </c>
      <c r="L4449">
        <v>2070</v>
      </c>
      <c r="M4449">
        <v>286679</v>
      </c>
      <c r="N4449">
        <v>2253</v>
      </c>
      <c r="O4449">
        <v>2</v>
      </c>
      <c r="P4449">
        <v>323</v>
      </c>
      <c r="Q4449">
        <v>173</v>
      </c>
      <c r="R4449">
        <v>20159</v>
      </c>
      <c r="S4449">
        <v>14</v>
      </c>
      <c r="T4449">
        <v>3958</v>
      </c>
      <c r="U4449">
        <v>16</v>
      </c>
      <c r="V4449">
        <v>1410</v>
      </c>
    </row>
    <row r="4450" spans="1:22" x14ac:dyDescent="0.3">
      <c r="A4450" s="42">
        <v>44058</v>
      </c>
      <c r="B4450" t="s">
        <v>99</v>
      </c>
      <c r="C4450">
        <v>480</v>
      </c>
      <c r="D4450">
        <v>4</v>
      </c>
      <c r="E4450">
        <v>471</v>
      </c>
      <c r="F4450">
        <v>3</v>
      </c>
      <c r="G4450">
        <v>9</v>
      </c>
      <c r="H4450">
        <v>1</v>
      </c>
      <c r="I4450">
        <v>570</v>
      </c>
      <c r="J4450">
        <v>8</v>
      </c>
      <c r="K4450">
        <v>3634</v>
      </c>
      <c r="L4450">
        <v>59</v>
      </c>
      <c r="M4450">
        <v>4204</v>
      </c>
      <c r="N4450">
        <v>67</v>
      </c>
      <c r="O4450">
        <v>0</v>
      </c>
      <c r="P4450">
        <v>4</v>
      </c>
      <c r="Q4450">
        <v>11</v>
      </c>
      <c r="R4450">
        <v>347</v>
      </c>
      <c r="S4450">
        <v>-7</v>
      </c>
      <c r="T4450">
        <v>129</v>
      </c>
      <c r="U4450">
        <v>0</v>
      </c>
      <c r="V4450">
        <v>19</v>
      </c>
    </row>
    <row r="4451" spans="1:22" x14ac:dyDescent="0.3">
      <c r="A4451" s="42">
        <v>44058</v>
      </c>
      <c r="B4451" t="s">
        <v>134</v>
      </c>
      <c r="C4451">
        <v>82</v>
      </c>
      <c r="D4451">
        <v>1</v>
      </c>
      <c r="E4451">
        <v>82</v>
      </c>
      <c r="F4451">
        <v>1</v>
      </c>
      <c r="G4451">
        <v>0</v>
      </c>
      <c r="H4451">
        <v>0</v>
      </c>
      <c r="I4451">
        <v>106</v>
      </c>
      <c r="J4451">
        <v>2</v>
      </c>
      <c r="K4451">
        <v>1731</v>
      </c>
      <c r="L4451">
        <v>15</v>
      </c>
      <c r="M4451">
        <v>1837</v>
      </c>
      <c r="N4451">
        <v>17</v>
      </c>
      <c r="O4451">
        <v>0</v>
      </c>
      <c r="P4451">
        <v>0</v>
      </c>
      <c r="Q4451">
        <v>1</v>
      </c>
      <c r="R4451">
        <v>43</v>
      </c>
      <c r="S4451">
        <v>0</v>
      </c>
      <c r="T4451">
        <v>39</v>
      </c>
      <c r="U4451">
        <v>0</v>
      </c>
      <c r="V4451">
        <v>3</v>
      </c>
    </row>
    <row r="4452" spans="1:22" x14ac:dyDescent="0.3">
      <c r="A4452" s="42">
        <v>44058</v>
      </c>
      <c r="B4452" t="s">
        <v>45</v>
      </c>
      <c r="C4452">
        <v>1171</v>
      </c>
      <c r="D4452">
        <v>35</v>
      </c>
      <c r="E4452">
        <v>1103</v>
      </c>
      <c r="F4452">
        <v>33</v>
      </c>
      <c r="G4452">
        <v>68</v>
      </c>
      <c r="H4452">
        <v>2</v>
      </c>
      <c r="I4452">
        <v>1259</v>
      </c>
      <c r="J4452">
        <v>44</v>
      </c>
      <c r="K4452">
        <v>17727</v>
      </c>
      <c r="L4452">
        <v>510</v>
      </c>
      <c r="M4452">
        <v>18986</v>
      </c>
      <c r="N4452">
        <v>554</v>
      </c>
      <c r="O4452">
        <v>0</v>
      </c>
      <c r="P4452">
        <v>16</v>
      </c>
      <c r="Q4452">
        <v>26</v>
      </c>
      <c r="R4452">
        <v>808</v>
      </c>
      <c r="S4452">
        <v>9</v>
      </c>
      <c r="T4452">
        <v>347</v>
      </c>
      <c r="U4452">
        <v>2</v>
      </c>
      <c r="V4452">
        <v>96</v>
      </c>
    </row>
    <row r="4453" spans="1:22" x14ac:dyDescent="0.3">
      <c r="A4453" s="42">
        <v>44058</v>
      </c>
      <c r="B4453" t="s">
        <v>53</v>
      </c>
      <c r="C4453">
        <v>3622</v>
      </c>
      <c r="D4453">
        <v>41</v>
      </c>
      <c r="E4453">
        <v>3607</v>
      </c>
      <c r="F4453">
        <v>41</v>
      </c>
      <c r="G4453">
        <v>15</v>
      </c>
      <c r="H4453">
        <v>0</v>
      </c>
      <c r="I4453">
        <v>4370</v>
      </c>
      <c r="J4453">
        <v>35</v>
      </c>
      <c r="K4453">
        <v>27363</v>
      </c>
      <c r="L4453">
        <v>283</v>
      </c>
      <c r="M4453">
        <v>31733</v>
      </c>
      <c r="N4453">
        <v>318</v>
      </c>
      <c r="O4453">
        <v>1</v>
      </c>
      <c r="P4453">
        <v>75</v>
      </c>
      <c r="Q4453">
        <v>26</v>
      </c>
      <c r="R4453">
        <v>2395</v>
      </c>
      <c r="S4453">
        <v>14</v>
      </c>
      <c r="T4453">
        <v>1152</v>
      </c>
      <c r="U4453">
        <v>1</v>
      </c>
      <c r="V4453">
        <v>305</v>
      </c>
    </row>
    <row r="4454" spans="1:22" x14ac:dyDescent="0.3">
      <c r="A4454" s="42">
        <v>44058</v>
      </c>
      <c r="B4454" t="s">
        <v>65</v>
      </c>
      <c r="C4454">
        <v>1253</v>
      </c>
      <c r="D4454">
        <v>6</v>
      </c>
      <c r="E4454">
        <v>1234</v>
      </c>
      <c r="F4454">
        <v>7</v>
      </c>
      <c r="G4454">
        <v>19</v>
      </c>
      <c r="H4454">
        <v>-1</v>
      </c>
      <c r="I4454">
        <v>1450</v>
      </c>
      <c r="J4454">
        <v>5</v>
      </c>
      <c r="K4454">
        <v>14493</v>
      </c>
      <c r="L4454">
        <v>104</v>
      </c>
      <c r="M4454">
        <v>15943</v>
      </c>
      <c r="N4454">
        <v>109</v>
      </c>
      <c r="O4454">
        <v>0</v>
      </c>
      <c r="P4454">
        <v>12</v>
      </c>
      <c r="Q4454">
        <v>6</v>
      </c>
      <c r="R4454">
        <v>860</v>
      </c>
      <c r="S4454">
        <v>0</v>
      </c>
      <c r="T4454">
        <v>381</v>
      </c>
      <c r="U4454">
        <v>1</v>
      </c>
      <c r="V4454">
        <v>65</v>
      </c>
    </row>
    <row r="4455" spans="1:22" x14ac:dyDescent="0.3">
      <c r="A4455" s="42">
        <v>44058</v>
      </c>
      <c r="B4455" t="s">
        <v>105</v>
      </c>
      <c r="C4455">
        <v>1584</v>
      </c>
      <c r="D4455">
        <v>1</v>
      </c>
      <c r="E4455">
        <v>1581</v>
      </c>
      <c r="F4455">
        <v>1</v>
      </c>
      <c r="G4455">
        <v>3</v>
      </c>
      <c r="H4455">
        <v>0</v>
      </c>
      <c r="I4455">
        <v>1653</v>
      </c>
      <c r="J4455">
        <v>2</v>
      </c>
      <c r="K4455">
        <v>3454</v>
      </c>
      <c r="L4455">
        <v>22</v>
      </c>
      <c r="M4455">
        <v>5107</v>
      </c>
      <c r="N4455">
        <v>24</v>
      </c>
      <c r="O4455">
        <v>0</v>
      </c>
      <c r="P4455">
        <v>6</v>
      </c>
      <c r="Q4455">
        <v>1</v>
      </c>
      <c r="R4455">
        <v>1524</v>
      </c>
      <c r="S4455">
        <v>0</v>
      </c>
      <c r="T4455">
        <v>54</v>
      </c>
      <c r="U4455">
        <v>0</v>
      </c>
      <c r="V4455">
        <v>17</v>
      </c>
    </row>
    <row r="4456" spans="1:22" x14ac:dyDescent="0.3">
      <c r="A4456" s="42">
        <v>44058</v>
      </c>
      <c r="B4456" t="s">
        <v>98</v>
      </c>
      <c r="C4456">
        <v>179</v>
      </c>
      <c r="D4456">
        <v>-1</v>
      </c>
      <c r="E4456">
        <v>176</v>
      </c>
      <c r="F4456">
        <v>-1</v>
      </c>
      <c r="G4456">
        <v>3</v>
      </c>
      <c r="H4456">
        <v>0</v>
      </c>
      <c r="I4456">
        <v>193</v>
      </c>
      <c r="J4456">
        <v>-1</v>
      </c>
      <c r="K4456">
        <v>3574</v>
      </c>
      <c r="L4456">
        <v>6</v>
      </c>
      <c r="M4456">
        <v>3767</v>
      </c>
      <c r="N4456">
        <v>5</v>
      </c>
      <c r="O4456">
        <v>0</v>
      </c>
      <c r="P4456">
        <v>0</v>
      </c>
      <c r="Q4456">
        <v>0</v>
      </c>
      <c r="R4456">
        <v>77</v>
      </c>
      <c r="S4456">
        <v>-1</v>
      </c>
      <c r="T4456">
        <v>102</v>
      </c>
      <c r="U4456">
        <v>0</v>
      </c>
      <c r="V4456">
        <v>4</v>
      </c>
    </row>
    <row r="4457" spans="1:22" x14ac:dyDescent="0.3">
      <c r="A4457" s="42">
        <v>44058</v>
      </c>
      <c r="B4457" t="s">
        <v>106</v>
      </c>
      <c r="C4457">
        <v>177</v>
      </c>
      <c r="D4457">
        <v>7</v>
      </c>
      <c r="E4457">
        <v>172</v>
      </c>
      <c r="F4457">
        <v>7</v>
      </c>
      <c r="G4457">
        <v>5</v>
      </c>
      <c r="H4457">
        <v>0</v>
      </c>
      <c r="I4457">
        <v>196</v>
      </c>
      <c r="J4457">
        <v>8</v>
      </c>
      <c r="K4457">
        <v>2778</v>
      </c>
      <c r="L4457">
        <v>44</v>
      </c>
      <c r="M4457">
        <v>2974</v>
      </c>
      <c r="N4457">
        <v>52</v>
      </c>
      <c r="O4457">
        <v>0</v>
      </c>
      <c r="P4457">
        <v>0</v>
      </c>
      <c r="Q4457">
        <v>0</v>
      </c>
      <c r="R4457">
        <v>104</v>
      </c>
      <c r="S4457">
        <v>7</v>
      </c>
      <c r="T4457">
        <v>73</v>
      </c>
      <c r="U4457">
        <v>0</v>
      </c>
      <c r="V4457">
        <v>4</v>
      </c>
    </row>
    <row r="4458" spans="1:22" x14ac:dyDescent="0.3">
      <c r="A4458" s="42">
        <v>44058</v>
      </c>
      <c r="B4458" t="s">
        <v>135</v>
      </c>
      <c r="C4458">
        <v>44</v>
      </c>
      <c r="D4458">
        <v>1</v>
      </c>
      <c r="E4458">
        <v>44</v>
      </c>
      <c r="F4458">
        <v>1</v>
      </c>
      <c r="G4458">
        <v>0</v>
      </c>
      <c r="H4458">
        <v>0</v>
      </c>
      <c r="I4458">
        <v>47</v>
      </c>
      <c r="J4458">
        <v>1</v>
      </c>
      <c r="K4458">
        <v>821</v>
      </c>
      <c r="L4458">
        <v>15</v>
      </c>
      <c r="M4458">
        <v>868</v>
      </c>
      <c r="N4458">
        <v>16</v>
      </c>
      <c r="O4458">
        <v>0</v>
      </c>
      <c r="P4458">
        <v>0</v>
      </c>
      <c r="Q4458">
        <v>2</v>
      </c>
      <c r="R4458">
        <v>27</v>
      </c>
      <c r="S4458">
        <v>-1</v>
      </c>
      <c r="T4458">
        <v>17</v>
      </c>
      <c r="U4458">
        <v>1</v>
      </c>
      <c r="V4458">
        <v>2</v>
      </c>
    </row>
    <row r="4459" spans="1:22" x14ac:dyDescent="0.3">
      <c r="A4459" s="42">
        <v>44058</v>
      </c>
      <c r="B4459" t="s">
        <v>116</v>
      </c>
      <c r="C4459">
        <v>590</v>
      </c>
      <c r="D4459">
        <v>3</v>
      </c>
      <c r="E4459">
        <v>561</v>
      </c>
      <c r="F4459">
        <v>3</v>
      </c>
      <c r="G4459">
        <v>29</v>
      </c>
      <c r="H4459">
        <v>0</v>
      </c>
      <c r="I4459">
        <v>653</v>
      </c>
      <c r="J4459">
        <v>5</v>
      </c>
      <c r="K4459">
        <v>8454</v>
      </c>
      <c r="L4459">
        <v>96</v>
      </c>
      <c r="M4459">
        <v>9107</v>
      </c>
      <c r="N4459">
        <v>101</v>
      </c>
      <c r="O4459">
        <v>1</v>
      </c>
      <c r="P4459">
        <v>5</v>
      </c>
      <c r="Q4459">
        <v>0</v>
      </c>
      <c r="R4459">
        <v>316</v>
      </c>
      <c r="S4459">
        <v>2</v>
      </c>
      <c r="T4459">
        <v>269</v>
      </c>
      <c r="U4459">
        <v>0</v>
      </c>
      <c r="V4459">
        <v>10</v>
      </c>
    </row>
    <row r="4460" spans="1:22" x14ac:dyDescent="0.3">
      <c r="A4460" s="42">
        <v>44058</v>
      </c>
      <c r="B4460" t="s">
        <v>66</v>
      </c>
      <c r="C4460">
        <v>1405</v>
      </c>
      <c r="D4460">
        <v>14</v>
      </c>
      <c r="E4460">
        <v>1365</v>
      </c>
      <c r="F4460">
        <v>12</v>
      </c>
      <c r="G4460">
        <v>40</v>
      </c>
      <c r="H4460">
        <v>2</v>
      </c>
      <c r="I4460">
        <v>1603</v>
      </c>
      <c r="J4460">
        <v>14</v>
      </c>
      <c r="K4460">
        <v>18471</v>
      </c>
      <c r="L4460">
        <v>174</v>
      </c>
      <c r="M4460">
        <v>20074</v>
      </c>
      <c r="N4460">
        <v>188</v>
      </c>
      <c r="O4460">
        <v>0</v>
      </c>
      <c r="P4460">
        <v>2</v>
      </c>
      <c r="Q4460">
        <v>6</v>
      </c>
      <c r="R4460">
        <v>445</v>
      </c>
      <c r="S4460">
        <v>8</v>
      </c>
      <c r="T4460">
        <v>958</v>
      </c>
      <c r="U4460">
        <v>0</v>
      </c>
      <c r="V4460">
        <v>64</v>
      </c>
    </row>
    <row r="4461" spans="1:22" x14ac:dyDescent="0.3">
      <c r="A4461" s="42">
        <v>44058</v>
      </c>
      <c r="B4461" t="s">
        <v>117</v>
      </c>
      <c r="C4461">
        <v>233</v>
      </c>
      <c r="D4461">
        <v>1</v>
      </c>
      <c r="E4461">
        <v>227</v>
      </c>
      <c r="F4461">
        <v>0</v>
      </c>
      <c r="G4461">
        <v>6</v>
      </c>
      <c r="H4461">
        <v>1</v>
      </c>
      <c r="I4461">
        <v>256</v>
      </c>
      <c r="J4461">
        <v>-1</v>
      </c>
      <c r="K4461">
        <v>4181</v>
      </c>
      <c r="L4461">
        <v>10</v>
      </c>
      <c r="M4461">
        <v>4437</v>
      </c>
      <c r="N4461">
        <v>9</v>
      </c>
      <c r="O4461">
        <v>0</v>
      </c>
      <c r="P4461">
        <v>2</v>
      </c>
      <c r="Q4461">
        <v>1</v>
      </c>
      <c r="R4461">
        <v>164</v>
      </c>
      <c r="S4461">
        <v>0</v>
      </c>
      <c r="T4461">
        <v>67</v>
      </c>
      <c r="U4461">
        <v>0</v>
      </c>
      <c r="V4461">
        <v>9</v>
      </c>
    </row>
    <row r="4462" spans="1:22" x14ac:dyDescent="0.3">
      <c r="A4462" s="42">
        <v>44058</v>
      </c>
      <c r="B4462" t="s">
        <v>86</v>
      </c>
      <c r="C4462">
        <v>585</v>
      </c>
      <c r="D4462">
        <v>28</v>
      </c>
      <c r="E4462">
        <v>540</v>
      </c>
      <c r="F4462">
        <v>26</v>
      </c>
      <c r="G4462">
        <v>45</v>
      </c>
      <c r="H4462">
        <v>2</v>
      </c>
      <c r="I4462">
        <v>630</v>
      </c>
      <c r="J4462">
        <v>35</v>
      </c>
      <c r="K4462">
        <v>6358</v>
      </c>
      <c r="L4462">
        <v>100</v>
      </c>
      <c r="M4462">
        <v>6988</v>
      </c>
      <c r="N4462">
        <v>135</v>
      </c>
      <c r="O4462">
        <v>0</v>
      </c>
      <c r="P4462">
        <v>5</v>
      </c>
      <c r="Q4462">
        <v>3</v>
      </c>
      <c r="R4462">
        <v>182</v>
      </c>
      <c r="S4462">
        <v>25</v>
      </c>
      <c r="T4462">
        <v>398</v>
      </c>
      <c r="U4462">
        <v>0</v>
      </c>
      <c r="V4462">
        <v>15</v>
      </c>
    </row>
    <row r="4463" spans="1:22" x14ac:dyDescent="0.3">
      <c r="A4463" s="42">
        <v>44058</v>
      </c>
      <c r="B4463" t="s">
        <v>93</v>
      </c>
      <c r="C4463">
        <v>335</v>
      </c>
      <c r="D4463">
        <v>8</v>
      </c>
      <c r="E4463">
        <v>330</v>
      </c>
      <c r="F4463">
        <v>8</v>
      </c>
      <c r="G4463">
        <v>5</v>
      </c>
      <c r="H4463">
        <v>0</v>
      </c>
      <c r="I4463">
        <v>396</v>
      </c>
      <c r="J4463">
        <v>14</v>
      </c>
      <c r="K4463">
        <v>5019</v>
      </c>
      <c r="L4463">
        <v>54</v>
      </c>
      <c r="M4463">
        <v>5415</v>
      </c>
      <c r="N4463">
        <v>68</v>
      </c>
      <c r="O4463">
        <v>0</v>
      </c>
      <c r="P4463">
        <v>5</v>
      </c>
      <c r="Q4463">
        <v>1</v>
      </c>
      <c r="R4463">
        <v>171</v>
      </c>
      <c r="S4463">
        <v>7</v>
      </c>
      <c r="T4463">
        <v>159</v>
      </c>
      <c r="U4463">
        <v>0</v>
      </c>
      <c r="V4463">
        <v>17</v>
      </c>
    </row>
    <row r="4464" spans="1:22" x14ac:dyDescent="0.3">
      <c r="A4464" s="42">
        <v>44058</v>
      </c>
      <c r="B4464" t="s">
        <v>0</v>
      </c>
      <c r="C4464">
        <v>3812</v>
      </c>
      <c r="D4464">
        <v>71</v>
      </c>
      <c r="E4464">
        <v>3793</v>
      </c>
      <c r="F4464">
        <v>71</v>
      </c>
      <c r="G4464">
        <v>19</v>
      </c>
      <c r="H4464">
        <v>0</v>
      </c>
      <c r="I4464">
        <v>4533</v>
      </c>
      <c r="J4464">
        <v>73</v>
      </c>
      <c r="K4464">
        <v>43887</v>
      </c>
      <c r="L4464">
        <v>553</v>
      </c>
      <c r="M4464">
        <v>48420</v>
      </c>
      <c r="N4464">
        <v>626</v>
      </c>
      <c r="O4464">
        <v>1</v>
      </c>
      <c r="P4464">
        <v>26</v>
      </c>
      <c r="Q4464">
        <v>27</v>
      </c>
      <c r="R4464">
        <v>2563</v>
      </c>
      <c r="S4464">
        <v>43</v>
      </c>
      <c r="T4464">
        <v>1223</v>
      </c>
      <c r="U4464">
        <v>0</v>
      </c>
      <c r="V4464">
        <v>99</v>
      </c>
    </row>
    <row r="4465" spans="1:22" x14ac:dyDescent="0.3">
      <c r="A4465" s="42">
        <v>44058</v>
      </c>
      <c r="B4465" t="s">
        <v>58</v>
      </c>
      <c r="C4465">
        <v>2457</v>
      </c>
      <c r="D4465">
        <v>23</v>
      </c>
      <c r="E4465">
        <v>2452</v>
      </c>
      <c r="F4465">
        <v>23</v>
      </c>
      <c r="G4465">
        <v>5</v>
      </c>
      <c r="H4465">
        <v>0</v>
      </c>
      <c r="I4465">
        <v>2955</v>
      </c>
      <c r="J4465">
        <v>26</v>
      </c>
      <c r="K4465">
        <v>25129</v>
      </c>
      <c r="L4465">
        <v>237</v>
      </c>
      <c r="M4465">
        <v>28084</v>
      </c>
      <c r="N4465">
        <v>263</v>
      </c>
      <c r="O4465">
        <v>0</v>
      </c>
      <c r="P4465">
        <v>23</v>
      </c>
      <c r="Q4465">
        <v>20</v>
      </c>
      <c r="R4465">
        <v>1651</v>
      </c>
      <c r="S4465">
        <v>3</v>
      </c>
      <c r="T4465">
        <v>783</v>
      </c>
      <c r="U4465">
        <v>0</v>
      </c>
      <c r="V4465">
        <v>80</v>
      </c>
    </row>
    <row r="4466" spans="1:22" x14ac:dyDescent="0.3">
      <c r="A4466" s="42">
        <v>44059</v>
      </c>
      <c r="B4466" t="s">
        <v>59</v>
      </c>
      <c r="C4466">
        <v>759</v>
      </c>
      <c r="D4466">
        <v>5</v>
      </c>
      <c r="E4466">
        <v>744</v>
      </c>
      <c r="F4466">
        <v>5</v>
      </c>
      <c r="G4466">
        <v>15</v>
      </c>
      <c r="H4466">
        <v>0</v>
      </c>
      <c r="I4466">
        <v>909</v>
      </c>
      <c r="J4466">
        <v>8</v>
      </c>
      <c r="K4466">
        <v>16789</v>
      </c>
      <c r="L4466">
        <v>182</v>
      </c>
      <c r="M4466">
        <v>17698</v>
      </c>
      <c r="N4466">
        <v>190</v>
      </c>
      <c r="O4466">
        <v>0</v>
      </c>
      <c r="P4466">
        <v>6</v>
      </c>
      <c r="Q4466">
        <v>3</v>
      </c>
      <c r="R4466">
        <v>511</v>
      </c>
      <c r="S4466">
        <v>2</v>
      </c>
      <c r="T4466">
        <v>242</v>
      </c>
      <c r="U4466">
        <v>1</v>
      </c>
      <c r="V4466">
        <v>32</v>
      </c>
    </row>
    <row r="4467" spans="1:22" x14ac:dyDescent="0.3">
      <c r="A4467" s="42">
        <v>44059</v>
      </c>
      <c r="B4467" t="s">
        <v>90</v>
      </c>
      <c r="C4467">
        <v>984</v>
      </c>
      <c r="D4467">
        <v>20</v>
      </c>
      <c r="E4467">
        <v>960</v>
      </c>
      <c r="F4467">
        <v>19</v>
      </c>
      <c r="G4467">
        <v>24</v>
      </c>
      <c r="H4467">
        <v>1</v>
      </c>
      <c r="I4467">
        <v>1169</v>
      </c>
      <c r="J4467">
        <v>30</v>
      </c>
      <c r="K4467">
        <v>7722</v>
      </c>
      <c r="L4467">
        <v>231</v>
      </c>
      <c r="M4467">
        <v>8891</v>
      </c>
      <c r="N4467">
        <v>261</v>
      </c>
      <c r="O4467">
        <v>0</v>
      </c>
      <c r="P4467">
        <v>12</v>
      </c>
      <c r="Q4467">
        <v>2</v>
      </c>
      <c r="R4467">
        <v>720</v>
      </c>
      <c r="S4467">
        <v>18</v>
      </c>
      <c r="T4467">
        <v>252</v>
      </c>
      <c r="U4467">
        <v>0</v>
      </c>
      <c r="V4467">
        <v>39</v>
      </c>
    </row>
    <row r="4468" spans="1:22" x14ac:dyDescent="0.3">
      <c r="A4468" s="42">
        <v>44059</v>
      </c>
      <c r="B4468" t="s">
        <v>94</v>
      </c>
      <c r="C4468">
        <v>183</v>
      </c>
      <c r="D4468">
        <v>3</v>
      </c>
      <c r="E4468">
        <v>176</v>
      </c>
      <c r="F4468">
        <v>3</v>
      </c>
      <c r="G4468">
        <v>7</v>
      </c>
      <c r="H4468">
        <v>0</v>
      </c>
      <c r="I4468">
        <v>189</v>
      </c>
      <c r="J4468">
        <v>3</v>
      </c>
      <c r="K4468">
        <v>2325</v>
      </c>
      <c r="L4468">
        <v>17</v>
      </c>
      <c r="M4468">
        <v>2514</v>
      </c>
      <c r="N4468">
        <v>20</v>
      </c>
      <c r="O4468">
        <v>0</v>
      </c>
      <c r="P4468">
        <v>2</v>
      </c>
      <c r="Q4468">
        <v>0</v>
      </c>
      <c r="R4468">
        <v>57</v>
      </c>
      <c r="S4468">
        <v>3</v>
      </c>
      <c r="T4468">
        <v>124</v>
      </c>
      <c r="U4468">
        <v>0</v>
      </c>
      <c r="V4468">
        <v>7</v>
      </c>
    </row>
    <row r="4469" spans="1:22" x14ac:dyDescent="0.3">
      <c r="A4469" s="42">
        <v>44059</v>
      </c>
      <c r="B4469" t="s">
        <v>100</v>
      </c>
      <c r="C4469">
        <v>749</v>
      </c>
      <c r="D4469">
        <v>3</v>
      </c>
      <c r="E4469">
        <v>745</v>
      </c>
      <c r="F4469">
        <v>3</v>
      </c>
      <c r="G4469">
        <v>4</v>
      </c>
      <c r="H4469">
        <v>0</v>
      </c>
      <c r="I4469">
        <v>774</v>
      </c>
      <c r="J4469">
        <v>5</v>
      </c>
      <c r="K4469">
        <v>5045</v>
      </c>
      <c r="L4469">
        <v>99</v>
      </c>
      <c r="M4469">
        <v>5819</v>
      </c>
      <c r="N4469">
        <v>104</v>
      </c>
      <c r="O4469">
        <v>0</v>
      </c>
      <c r="P4469">
        <v>2</v>
      </c>
      <c r="Q4469">
        <v>0</v>
      </c>
      <c r="R4469">
        <v>653</v>
      </c>
      <c r="S4469">
        <v>3</v>
      </c>
      <c r="T4469">
        <v>94</v>
      </c>
      <c r="U4469">
        <v>0</v>
      </c>
      <c r="V4469">
        <v>13</v>
      </c>
    </row>
    <row r="4470" spans="1:22" x14ac:dyDescent="0.3">
      <c r="A4470" s="42">
        <v>44059</v>
      </c>
      <c r="B4470" t="s">
        <v>60</v>
      </c>
      <c r="C4470">
        <v>1477</v>
      </c>
      <c r="D4470">
        <v>12</v>
      </c>
      <c r="E4470">
        <v>1446</v>
      </c>
      <c r="F4470">
        <v>11</v>
      </c>
      <c r="G4470">
        <v>31</v>
      </c>
      <c r="H4470">
        <v>1</v>
      </c>
      <c r="I4470">
        <v>1731</v>
      </c>
      <c r="J4470">
        <v>15</v>
      </c>
      <c r="K4470">
        <v>17537</v>
      </c>
      <c r="L4470">
        <v>174</v>
      </c>
      <c r="M4470">
        <v>19268</v>
      </c>
      <c r="N4470">
        <v>189</v>
      </c>
      <c r="O4470">
        <v>0</v>
      </c>
      <c r="P4470">
        <v>15</v>
      </c>
      <c r="Q4470">
        <v>16</v>
      </c>
      <c r="R4470">
        <v>971</v>
      </c>
      <c r="S4470">
        <v>-4</v>
      </c>
      <c r="T4470">
        <v>491</v>
      </c>
      <c r="U4470">
        <v>1</v>
      </c>
      <c r="V4470">
        <v>64</v>
      </c>
    </row>
    <row r="4471" spans="1:22" x14ac:dyDescent="0.3">
      <c r="A4471" s="42">
        <v>44059</v>
      </c>
      <c r="B4471" t="s">
        <v>61</v>
      </c>
      <c r="C4471">
        <v>2166</v>
      </c>
      <c r="D4471">
        <v>40</v>
      </c>
      <c r="E4471">
        <v>2115</v>
      </c>
      <c r="F4471">
        <v>41</v>
      </c>
      <c r="G4471">
        <v>51</v>
      </c>
      <c r="H4471">
        <v>-1</v>
      </c>
      <c r="I4471">
        <v>2602</v>
      </c>
      <c r="J4471">
        <v>59</v>
      </c>
      <c r="K4471">
        <v>15660</v>
      </c>
      <c r="L4471">
        <v>437</v>
      </c>
      <c r="M4471">
        <v>18262</v>
      </c>
      <c r="N4471">
        <v>496</v>
      </c>
      <c r="O4471">
        <v>0</v>
      </c>
      <c r="P4471">
        <v>16</v>
      </c>
      <c r="Q4471">
        <v>13</v>
      </c>
      <c r="R4471">
        <v>1540</v>
      </c>
      <c r="S4471">
        <v>27</v>
      </c>
      <c r="T4471">
        <v>610</v>
      </c>
      <c r="U4471">
        <v>3</v>
      </c>
      <c r="V4471">
        <v>118</v>
      </c>
    </row>
    <row r="4472" spans="1:22" x14ac:dyDescent="0.3">
      <c r="A4472" s="42">
        <v>44059</v>
      </c>
      <c r="B4472" t="s">
        <v>49</v>
      </c>
      <c r="C4472">
        <v>271</v>
      </c>
      <c r="D4472">
        <v>4</v>
      </c>
      <c r="E4472">
        <v>263</v>
      </c>
      <c r="F4472">
        <v>4</v>
      </c>
      <c r="G4472">
        <v>8</v>
      </c>
      <c r="H4472">
        <v>0</v>
      </c>
      <c r="I4472">
        <v>315</v>
      </c>
      <c r="J4472">
        <v>7</v>
      </c>
      <c r="K4472">
        <v>6726</v>
      </c>
      <c r="L4472">
        <v>183</v>
      </c>
      <c r="M4472">
        <v>7041</v>
      </c>
      <c r="N4472">
        <v>190</v>
      </c>
      <c r="O4472">
        <v>0</v>
      </c>
      <c r="P4472">
        <v>1</v>
      </c>
      <c r="Q4472">
        <v>5</v>
      </c>
      <c r="R4472">
        <v>171</v>
      </c>
      <c r="S4472">
        <v>-1</v>
      </c>
      <c r="T4472">
        <v>99</v>
      </c>
      <c r="U4472">
        <v>0</v>
      </c>
      <c r="V4472">
        <v>12</v>
      </c>
    </row>
    <row r="4473" spans="1:22" x14ac:dyDescent="0.3">
      <c r="A4473" s="42">
        <v>44059</v>
      </c>
      <c r="B4473" t="s">
        <v>95</v>
      </c>
      <c r="C4473">
        <v>163</v>
      </c>
      <c r="D4473">
        <v>0</v>
      </c>
      <c r="E4473">
        <v>154</v>
      </c>
      <c r="F4473">
        <v>0</v>
      </c>
      <c r="G4473">
        <v>9</v>
      </c>
      <c r="H4473">
        <v>0</v>
      </c>
      <c r="I4473">
        <v>205</v>
      </c>
      <c r="J4473">
        <v>-4</v>
      </c>
      <c r="K4473">
        <v>2363</v>
      </c>
      <c r="L4473">
        <v>69</v>
      </c>
      <c r="M4473">
        <v>2568</v>
      </c>
      <c r="N4473">
        <v>65</v>
      </c>
      <c r="O4473">
        <v>0</v>
      </c>
      <c r="P4473">
        <v>0</v>
      </c>
      <c r="Q4473">
        <v>0</v>
      </c>
      <c r="R4473">
        <v>108</v>
      </c>
      <c r="S4473">
        <v>0</v>
      </c>
      <c r="T4473">
        <v>55</v>
      </c>
      <c r="U4473">
        <v>0</v>
      </c>
      <c r="V4473">
        <v>5</v>
      </c>
    </row>
    <row r="4474" spans="1:22" x14ac:dyDescent="0.3">
      <c r="A4474" s="42">
        <v>44059</v>
      </c>
      <c r="B4474" t="s">
        <v>67</v>
      </c>
      <c r="C4474">
        <v>394</v>
      </c>
      <c r="D4474">
        <v>10</v>
      </c>
      <c r="E4474">
        <v>336</v>
      </c>
      <c r="F4474">
        <v>4</v>
      </c>
      <c r="G4474">
        <v>58</v>
      </c>
      <c r="H4474">
        <v>6</v>
      </c>
      <c r="I4474">
        <v>409</v>
      </c>
      <c r="J4474">
        <v>9</v>
      </c>
      <c r="K4474">
        <v>4597</v>
      </c>
      <c r="L4474">
        <v>42</v>
      </c>
      <c r="M4474">
        <v>5006</v>
      </c>
      <c r="N4474">
        <v>51</v>
      </c>
      <c r="O4474">
        <v>0</v>
      </c>
      <c r="P4474">
        <v>6</v>
      </c>
      <c r="Q4474">
        <v>10</v>
      </c>
      <c r="R4474">
        <v>136</v>
      </c>
      <c r="S4474">
        <v>0</v>
      </c>
      <c r="T4474">
        <v>252</v>
      </c>
      <c r="U4474">
        <v>0</v>
      </c>
      <c r="V4474">
        <v>17</v>
      </c>
    </row>
    <row r="4475" spans="1:22" x14ac:dyDescent="0.3">
      <c r="A4475" s="42">
        <v>44059</v>
      </c>
      <c r="B4475" t="s">
        <v>101</v>
      </c>
      <c r="C4475">
        <v>634</v>
      </c>
      <c r="D4475">
        <v>26</v>
      </c>
      <c r="E4475">
        <v>614</v>
      </c>
      <c r="F4475">
        <v>26</v>
      </c>
      <c r="G4475">
        <v>20</v>
      </c>
      <c r="H4475">
        <v>0</v>
      </c>
      <c r="I4475">
        <v>703</v>
      </c>
      <c r="J4475">
        <v>34</v>
      </c>
      <c r="K4475">
        <v>9793</v>
      </c>
      <c r="L4475">
        <v>328</v>
      </c>
      <c r="M4475">
        <v>10496</v>
      </c>
      <c r="N4475">
        <v>362</v>
      </c>
      <c r="O4475">
        <v>0</v>
      </c>
      <c r="P4475">
        <v>6</v>
      </c>
      <c r="Q4475">
        <v>1</v>
      </c>
      <c r="R4475">
        <v>151</v>
      </c>
      <c r="S4475">
        <v>25</v>
      </c>
      <c r="T4475">
        <v>477</v>
      </c>
      <c r="U4475">
        <v>0</v>
      </c>
      <c r="V4475">
        <v>50</v>
      </c>
    </row>
    <row r="4476" spans="1:22" x14ac:dyDescent="0.3">
      <c r="A4476" s="42">
        <v>44059</v>
      </c>
      <c r="B4476" t="s">
        <v>51</v>
      </c>
      <c r="C4476">
        <v>637</v>
      </c>
      <c r="D4476">
        <v>6</v>
      </c>
      <c r="E4476">
        <v>629</v>
      </c>
      <c r="F4476">
        <v>4</v>
      </c>
      <c r="G4476">
        <v>8</v>
      </c>
      <c r="H4476">
        <v>2</v>
      </c>
      <c r="I4476">
        <v>772</v>
      </c>
      <c r="J4476">
        <v>5</v>
      </c>
      <c r="K4476">
        <v>7100</v>
      </c>
      <c r="L4476">
        <v>88</v>
      </c>
      <c r="M4476">
        <v>7872</v>
      </c>
      <c r="N4476">
        <v>93</v>
      </c>
      <c r="O4476">
        <v>0</v>
      </c>
      <c r="P4476">
        <v>9</v>
      </c>
      <c r="Q4476">
        <v>2</v>
      </c>
      <c r="R4476">
        <v>348</v>
      </c>
      <c r="S4476">
        <v>4</v>
      </c>
      <c r="T4476">
        <v>280</v>
      </c>
      <c r="U4476">
        <v>0</v>
      </c>
      <c r="V4476">
        <v>24</v>
      </c>
    </row>
    <row r="4477" spans="1:22" x14ac:dyDescent="0.3">
      <c r="A4477" s="42">
        <v>44059</v>
      </c>
      <c r="B4477" t="s">
        <v>74</v>
      </c>
      <c r="C4477">
        <v>274</v>
      </c>
      <c r="D4477">
        <v>6</v>
      </c>
      <c r="E4477">
        <v>245</v>
      </c>
      <c r="F4477">
        <v>5</v>
      </c>
      <c r="G4477">
        <v>29</v>
      </c>
      <c r="H4477">
        <v>1</v>
      </c>
      <c r="I4477">
        <v>298</v>
      </c>
      <c r="J4477">
        <v>5</v>
      </c>
      <c r="K4477">
        <v>2050</v>
      </c>
      <c r="L4477">
        <v>17</v>
      </c>
      <c r="M4477">
        <v>2348</v>
      </c>
      <c r="N4477">
        <v>22</v>
      </c>
      <c r="O4477">
        <v>0</v>
      </c>
      <c r="P4477">
        <v>2</v>
      </c>
      <c r="Q4477">
        <v>3</v>
      </c>
      <c r="R4477">
        <v>141</v>
      </c>
      <c r="S4477">
        <v>3</v>
      </c>
      <c r="T4477">
        <v>131</v>
      </c>
      <c r="U4477">
        <v>0</v>
      </c>
      <c r="V4477">
        <v>9</v>
      </c>
    </row>
    <row r="4478" spans="1:22" x14ac:dyDescent="0.3">
      <c r="A4478" s="42">
        <v>44059</v>
      </c>
      <c r="B4478" t="s">
        <v>82</v>
      </c>
      <c r="C4478">
        <v>306</v>
      </c>
      <c r="D4478">
        <v>1</v>
      </c>
      <c r="E4478">
        <v>289</v>
      </c>
      <c r="F4478">
        <v>1</v>
      </c>
      <c r="G4478">
        <v>17</v>
      </c>
      <c r="H4478">
        <v>0</v>
      </c>
      <c r="I4478">
        <v>343</v>
      </c>
      <c r="J4478">
        <v>3</v>
      </c>
      <c r="K4478">
        <v>6312</v>
      </c>
      <c r="L4478">
        <v>103</v>
      </c>
      <c r="M4478">
        <v>6655</v>
      </c>
      <c r="N4478">
        <v>106</v>
      </c>
      <c r="O4478">
        <v>1</v>
      </c>
      <c r="P4478">
        <v>1</v>
      </c>
      <c r="Q4478">
        <v>0</v>
      </c>
      <c r="R4478">
        <v>187</v>
      </c>
      <c r="S4478">
        <v>0</v>
      </c>
      <c r="T4478">
        <v>118</v>
      </c>
      <c r="U4478">
        <v>1</v>
      </c>
      <c r="V4478">
        <v>14</v>
      </c>
    </row>
    <row r="4479" spans="1:22" x14ac:dyDescent="0.3">
      <c r="A4479" s="42">
        <v>44059</v>
      </c>
      <c r="B4479" t="s">
        <v>118</v>
      </c>
      <c r="C4479">
        <v>89</v>
      </c>
      <c r="D4479">
        <v>2</v>
      </c>
      <c r="E4479">
        <v>82</v>
      </c>
      <c r="F4479">
        <v>2</v>
      </c>
      <c r="G4479">
        <v>7</v>
      </c>
      <c r="H4479">
        <v>0</v>
      </c>
      <c r="I4479">
        <v>93</v>
      </c>
      <c r="J4479">
        <v>3</v>
      </c>
      <c r="K4479">
        <v>1622</v>
      </c>
      <c r="L4479">
        <v>49</v>
      </c>
      <c r="M4479">
        <v>1715</v>
      </c>
      <c r="N4479">
        <v>52</v>
      </c>
      <c r="O4479">
        <v>0</v>
      </c>
      <c r="P4479">
        <v>0</v>
      </c>
      <c r="Q4479">
        <v>0</v>
      </c>
      <c r="R4479">
        <v>53</v>
      </c>
      <c r="S4479">
        <v>2</v>
      </c>
      <c r="T4479">
        <v>36</v>
      </c>
      <c r="U4479">
        <v>0</v>
      </c>
      <c r="V4479">
        <v>2</v>
      </c>
    </row>
    <row r="4480" spans="1:22" x14ac:dyDescent="0.3">
      <c r="A4480" s="42">
        <v>44059</v>
      </c>
      <c r="B4480" t="s">
        <v>68</v>
      </c>
      <c r="C4480">
        <v>547</v>
      </c>
      <c r="D4480">
        <v>12</v>
      </c>
      <c r="E4480">
        <v>518</v>
      </c>
      <c r="F4480">
        <v>11</v>
      </c>
      <c r="G4480">
        <v>29</v>
      </c>
      <c r="H4480">
        <v>1</v>
      </c>
      <c r="I4480">
        <v>586</v>
      </c>
      <c r="J4480">
        <v>13</v>
      </c>
      <c r="K4480">
        <v>5280</v>
      </c>
      <c r="L4480">
        <v>49</v>
      </c>
      <c r="M4480">
        <v>5866</v>
      </c>
      <c r="N4480">
        <v>62</v>
      </c>
      <c r="O4480">
        <v>0</v>
      </c>
      <c r="P4480">
        <v>5</v>
      </c>
      <c r="Q4480">
        <v>5</v>
      </c>
      <c r="R4480">
        <v>325</v>
      </c>
      <c r="S4480">
        <v>7</v>
      </c>
      <c r="T4480">
        <v>217</v>
      </c>
      <c r="U4480">
        <v>0</v>
      </c>
      <c r="V4480">
        <v>21</v>
      </c>
    </row>
    <row r="4481" spans="1:22" x14ac:dyDescent="0.3">
      <c r="A4481" s="42">
        <v>44059</v>
      </c>
      <c r="B4481" t="s">
        <v>107</v>
      </c>
      <c r="C4481">
        <v>608</v>
      </c>
      <c r="D4481">
        <v>13</v>
      </c>
      <c r="E4481">
        <v>567</v>
      </c>
      <c r="F4481">
        <v>13</v>
      </c>
      <c r="G4481">
        <v>41</v>
      </c>
      <c r="H4481">
        <v>0</v>
      </c>
      <c r="I4481">
        <v>735</v>
      </c>
      <c r="J4481">
        <v>26</v>
      </c>
      <c r="K4481">
        <v>10610</v>
      </c>
      <c r="L4481">
        <v>273</v>
      </c>
      <c r="M4481">
        <v>11345</v>
      </c>
      <c r="N4481">
        <v>299</v>
      </c>
      <c r="O4481">
        <v>0</v>
      </c>
      <c r="P4481">
        <v>4</v>
      </c>
      <c r="Q4481">
        <v>2</v>
      </c>
      <c r="R4481">
        <v>296</v>
      </c>
      <c r="S4481">
        <v>11</v>
      </c>
      <c r="T4481">
        <v>308</v>
      </c>
      <c r="U4481">
        <v>0</v>
      </c>
      <c r="V4481">
        <v>17</v>
      </c>
    </row>
    <row r="4482" spans="1:22" x14ac:dyDescent="0.3">
      <c r="A4482" s="42">
        <v>44059</v>
      </c>
      <c r="B4482" t="s">
        <v>119</v>
      </c>
      <c r="C4482">
        <v>303</v>
      </c>
      <c r="D4482">
        <v>6</v>
      </c>
      <c r="E4482">
        <v>279</v>
      </c>
      <c r="F4482">
        <v>5</v>
      </c>
      <c r="G4482">
        <v>24</v>
      </c>
      <c r="H4482">
        <v>1</v>
      </c>
      <c r="I4482">
        <v>333</v>
      </c>
      <c r="J4482">
        <v>8</v>
      </c>
      <c r="K4482">
        <v>1999</v>
      </c>
      <c r="L4482">
        <v>24</v>
      </c>
      <c r="M4482">
        <v>2332</v>
      </c>
      <c r="N4482">
        <v>32</v>
      </c>
      <c r="O4482">
        <v>0</v>
      </c>
      <c r="P4482">
        <v>7</v>
      </c>
      <c r="Q4482">
        <v>1</v>
      </c>
      <c r="R4482">
        <v>177</v>
      </c>
      <c r="S4482">
        <v>5</v>
      </c>
      <c r="T4482">
        <v>119</v>
      </c>
      <c r="U4482">
        <v>1</v>
      </c>
      <c r="V4482">
        <v>14</v>
      </c>
    </row>
    <row r="4483" spans="1:22" x14ac:dyDescent="0.3">
      <c r="A4483" s="42">
        <v>44059</v>
      </c>
      <c r="B4483" t="s">
        <v>54</v>
      </c>
      <c r="C4483">
        <v>567</v>
      </c>
      <c r="D4483">
        <v>6</v>
      </c>
      <c r="E4483">
        <v>566</v>
      </c>
      <c r="F4483">
        <v>6</v>
      </c>
      <c r="G4483">
        <v>1</v>
      </c>
      <c r="H4483">
        <v>0</v>
      </c>
      <c r="I4483">
        <v>717</v>
      </c>
      <c r="J4483">
        <v>11</v>
      </c>
      <c r="K4483">
        <v>13811</v>
      </c>
      <c r="L4483">
        <v>138</v>
      </c>
      <c r="M4483">
        <v>14528</v>
      </c>
      <c r="N4483">
        <v>149</v>
      </c>
      <c r="O4483">
        <v>0</v>
      </c>
      <c r="P4483">
        <v>7</v>
      </c>
      <c r="Q4483">
        <v>2</v>
      </c>
      <c r="R4483">
        <v>331</v>
      </c>
      <c r="S4483">
        <v>4</v>
      </c>
      <c r="T4483">
        <v>229</v>
      </c>
      <c r="U4483">
        <v>0</v>
      </c>
      <c r="V4483">
        <v>32</v>
      </c>
    </row>
    <row r="4484" spans="1:22" x14ac:dyDescent="0.3">
      <c r="A4484" s="42">
        <v>44059</v>
      </c>
      <c r="B4484" t="s">
        <v>1</v>
      </c>
      <c r="C4484">
        <v>21893</v>
      </c>
      <c r="D4484">
        <v>216</v>
      </c>
      <c r="E4484">
        <v>21820</v>
      </c>
      <c r="F4484">
        <v>210</v>
      </c>
      <c r="G4484">
        <v>73</v>
      </c>
      <c r="H4484">
        <v>6</v>
      </c>
      <c r="I4484">
        <v>27192</v>
      </c>
      <c r="J4484">
        <v>319</v>
      </c>
      <c r="K4484">
        <v>207975</v>
      </c>
      <c r="L4484">
        <v>2510</v>
      </c>
      <c r="M4484">
        <v>235167</v>
      </c>
      <c r="N4484">
        <v>2829</v>
      </c>
      <c r="O4484">
        <v>7</v>
      </c>
      <c r="P4484">
        <v>227</v>
      </c>
      <c r="Q4484">
        <v>62</v>
      </c>
      <c r="R4484">
        <v>17779</v>
      </c>
      <c r="S4484">
        <v>147</v>
      </c>
      <c r="T4484">
        <v>3887</v>
      </c>
      <c r="U4484">
        <v>2</v>
      </c>
      <c r="V4484">
        <v>809</v>
      </c>
    </row>
    <row r="4485" spans="1:22" x14ac:dyDescent="0.3">
      <c r="A4485" s="42">
        <v>44059</v>
      </c>
      <c r="B4485" t="s">
        <v>120</v>
      </c>
      <c r="C4485">
        <v>239</v>
      </c>
      <c r="D4485">
        <v>0</v>
      </c>
      <c r="E4485">
        <v>188</v>
      </c>
      <c r="F4485">
        <v>0</v>
      </c>
      <c r="G4485">
        <v>51</v>
      </c>
      <c r="H4485">
        <v>0</v>
      </c>
      <c r="I4485">
        <v>273</v>
      </c>
      <c r="J4485">
        <v>3</v>
      </c>
      <c r="K4485">
        <v>3242</v>
      </c>
      <c r="L4485">
        <v>45</v>
      </c>
      <c r="M4485">
        <v>3515</v>
      </c>
      <c r="N4485">
        <v>48</v>
      </c>
      <c r="O4485">
        <v>0</v>
      </c>
      <c r="P4485">
        <v>3</v>
      </c>
      <c r="Q4485">
        <v>4</v>
      </c>
      <c r="R4485">
        <v>109</v>
      </c>
      <c r="S4485">
        <v>-4</v>
      </c>
      <c r="T4485">
        <v>127</v>
      </c>
      <c r="U4485">
        <v>0</v>
      </c>
      <c r="V4485">
        <v>6</v>
      </c>
    </row>
    <row r="4486" spans="1:22" x14ac:dyDescent="0.3">
      <c r="A4486" s="42">
        <v>44059</v>
      </c>
      <c r="B4486" t="s">
        <v>83</v>
      </c>
      <c r="C4486">
        <v>387</v>
      </c>
      <c r="D4486">
        <v>-2</v>
      </c>
      <c r="E4486">
        <v>383</v>
      </c>
      <c r="F4486">
        <v>-2</v>
      </c>
      <c r="G4486">
        <v>4</v>
      </c>
      <c r="H4486">
        <v>0</v>
      </c>
      <c r="I4486">
        <v>464</v>
      </c>
      <c r="J4486">
        <v>2</v>
      </c>
      <c r="K4486">
        <v>5067</v>
      </c>
      <c r="L4486">
        <v>23</v>
      </c>
      <c r="M4486">
        <v>5531</v>
      </c>
      <c r="N4486">
        <v>25</v>
      </c>
      <c r="O4486">
        <v>0</v>
      </c>
      <c r="P4486">
        <v>2</v>
      </c>
      <c r="Q4486">
        <v>-1</v>
      </c>
      <c r="R4486">
        <v>247</v>
      </c>
      <c r="S4486">
        <v>-1</v>
      </c>
      <c r="T4486">
        <v>138</v>
      </c>
      <c r="U4486">
        <v>0</v>
      </c>
      <c r="V4486">
        <v>14</v>
      </c>
    </row>
    <row r="4487" spans="1:22" x14ac:dyDescent="0.3">
      <c r="A4487" s="42">
        <v>44059</v>
      </c>
      <c r="B4487" t="s">
        <v>62</v>
      </c>
      <c r="C4487">
        <v>777</v>
      </c>
      <c r="D4487">
        <v>11</v>
      </c>
      <c r="E4487">
        <v>727</v>
      </c>
      <c r="F4487">
        <v>7</v>
      </c>
      <c r="G4487">
        <v>50</v>
      </c>
      <c r="H4487">
        <v>4</v>
      </c>
      <c r="I4487">
        <v>976</v>
      </c>
      <c r="J4487">
        <v>15</v>
      </c>
      <c r="K4487">
        <v>8753</v>
      </c>
      <c r="L4487">
        <v>166</v>
      </c>
      <c r="M4487">
        <v>9729</v>
      </c>
      <c r="N4487">
        <v>181</v>
      </c>
      <c r="O4487">
        <v>0</v>
      </c>
      <c r="P4487">
        <v>4</v>
      </c>
      <c r="Q4487">
        <v>8</v>
      </c>
      <c r="R4487">
        <v>387</v>
      </c>
      <c r="S4487">
        <v>3</v>
      </c>
      <c r="T4487">
        <v>386</v>
      </c>
      <c r="U4487">
        <v>0</v>
      </c>
      <c r="V4487">
        <v>37</v>
      </c>
    </row>
    <row r="4488" spans="1:22" x14ac:dyDescent="0.3">
      <c r="A4488" s="42">
        <v>44059</v>
      </c>
      <c r="B4488" t="s">
        <v>55</v>
      </c>
      <c r="C4488">
        <v>737</v>
      </c>
      <c r="D4488">
        <v>9</v>
      </c>
      <c r="E4488">
        <v>700</v>
      </c>
      <c r="F4488">
        <v>9</v>
      </c>
      <c r="G4488">
        <v>37</v>
      </c>
      <c r="H4488">
        <v>0</v>
      </c>
      <c r="I4488">
        <v>803</v>
      </c>
      <c r="J4488">
        <v>8</v>
      </c>
      <c r="K4488">
        <v>6497</v>
      </c>
      <c r="L4488">
        <v>105</v>
      </c>
      <c r="M4488">
        <v>7300</v>
      </c>
      <c r="N4488">
        <v>113</v>
      </c>
      <c r="O4488">
        <v>0</v>
      </c>
      <c r="P4488">
        <v>9</v>
      </c>
      <c r="Q4488">
        <v>9</v>
      </c>
      <c r="R4488">
        <v>340</v>
      </c>
      <c r="S4488">
        <v>0</v>
      </c>
      <c r="T4488">
        <v>388</v>
      </c>
      <c r="U4488">
        <v>0</v>
      </c>
      <c r="V4488">
        <v>41</v>
      </c>
    </row>
    <row r="4489" spans="1:22" x14ac:dyDescent="0.3">
      <c r="A4489" s="42">
        <v>44059</v>
      </c>
      <c r="B4489" t="s">
        <v>69</v>
      </c>
      <c r="C4489">
        <v>755</v>
      </c>
      <c r="D4489">
        <v>6</v>
      </c>
      <c r="E4489">
        <v>744</v>
      </c>
      <c r="F4489">
        <v>4</v>
      </c>
      <c r="G4489">
        <v>11</v>
      </c>
      <c r="H4489">
        <v>2</v>
      </c>
      <c r="I4489">
        <v>946</v>
      </c>
      <c r="J4489">
        <v>8</v>
      </c>
      <c r="K4489">
        <v>11080</v>
      </c>
      <c r="L4489">
        <v>110</v>
      </c>
      <c r="M4489">
        <v>12026</v>
      </c>
      <c r="N4489">
        <v>118</v>
      </c>
      <c r="O4489">
        <v>0</v>
      </c>
      <c r="P4489">
        <v>8</v>
      </c>
      <c r="Q4489">
        <v>4</v>
      </c>
      <c r="R4489">
        <v>475</v>
      </c>
      <c r="S4489">
        <v>2</v>
      </c>
      <c r="T4489">
        <v>272</v>
      </c>
      <c r="U4489">
        <v>0</v>
      </c>
      <c r="V4489">
        <v>51</v>
      </c>
    </row>
    <row r="4490" spans="1:22" x14ac:dyDescent="0.3">
      <c r="A4490" s="42">
        <v>44059</v>
      </c>
      <c r="B4490" t="s">
        <v>112</v>
      </c>
      <c r="C4490">
        <v>122</v>
      </c>
      <c r="D4490">
        <v>3</v>
      </c>
      <c r="E4490">
        <v>122</v>
      </c>
      <c r="F4490">
        <v>3</v>
      </c>
      <c r="G4490">
        <v>0</v>
      </c>
      <c r="H4490">
        <v>0</v>
      </c>
      <c r="I4490">
        <v>132</v>
      </c>
      <c r="J4490">
        <v>4</v>
      </c>
      <c r="K4490">
        <v>2366</v>
      </c>
      <c r="L4490">
        <v>15</v>
      </c>
      <c r="M4490">
        <v>2498</v>
      </c>
      <c r="N4490">
        <v>19</v>
      </c>
      <c r="O4490">
        <v>0</v>
      </c>
      <c r="P4490">
        <v>0</v>
      </c>
      <c r="Q4490">
        <v>0</v>
      </c>
      <c r="R4490">
        <v>61</v>
      </c>
      <c r="S4490">
        <v>3</v>
      </c>
      <c r="T4490">
        <v>61</v>
      </c>
      <c r="U4490">
        <v>0</v>
      </c>
      <c r="V4490">
        <v>9</v>
      </c>
    </row>
    <row r="4491" spans="1:22" x14ac:dyDescent="0.3">
      <c r="A4491" s="42">
        <v>44059</v>
      </c>
      <c r="B4491" t="s">
        <v>75</v>
      </c>
      <c r="C4491">
        <v>380</v>
      </c>
      <c r="D4491">
        <v>14</v>
      </c>
      <c r="E4491">
        <v>371</v>
      </c>
      <c r="F4491">
        <v>13</v>
      </c>
      <c r="G4491">
        <v>9</v>
      </c>
      <c r="H4491">
        <v>1</v>
      </c>
      <c r="I4491">
        <v>480</v>
      </c>
      <c r="J4491">
        <v>23</v>
      </c>
      <c r="K4491">
        <v>7784</v>
      </c>
      <c r="L4491">
        <v>235</v>
      </c>
      <c r="M4491">
        <v>8264</v>
      </c>
      <c r="N4491">
        <v>258</v>
      </c>
      <c r="O4491">
        <v>0</v>
      </c>
      <c r="P4491">
        <v>4</v>
      </c>
      <c r="Q4491">
        <v>1</v>
      </c>
      <c r="R4491">
        <v>233</v>
      </c>
      <c r="S4491">
        <v>13</v>
      </c>
      <c r="T4491">
        <v>143</v>
      </c>
      <c r="U4491">
        <v>1</v>
      </c>
      <c r="V4491">
        <v>19</v>
      </c>
    </row>
    <row r="4492" spans="1:22" x14ac:dyDescent="0.3">
      <c r="A4492" s="42">
        <v>44059</v>
      </c>
      <c r="B4492" t="s">
        <v>76</v>
      </c>
      <c r="C4492">
        <v>819</v>
      </c>
      <c r="D4492">
        <v>13</v>
      </c>
      <c r="E4492">
        <v>684</v>
      </c>
      <c r="F4492">
        <v>5</v>
      </c>
      <c r="G4492">
        <v>135</v>
      </c>
      <c r="H4492">
        <v>8</v>
      </c>
      <c r="I4492">
        <v>915</v>
      </c>
      <c r="J4492">
        <v>15</v>
      </c>
      <c r="K4492">
        <v>8333</v>
      </c>
      <c r="L4492">
        <v>60</v>
      </c>
      <c r="M4492">
        <v>9248</v>
      </c>
      <c r="N4492">
        <v>75</v>
      </c>
      <c r="O4492">
        <v>0</v>
      </c>
      <c r="P4492">
        <v>9</v>
      </c>
      <c r="Q4492">
        <v>7</v>
      </c>
      <c r="R4492">
        <v>393</v>
      </c>
      <c r="S4492">
        <v>6</v>
      </c>
      <c r="T4492">
        <v>417</v>
      </c>
      <c r="U4492">
        <v>0</v>
      </c>
      <c r="V4492">
        <v>38</v>
      </c>
    </row>
    <row r="4493" spans="1:22" x14ac:dyDescent="0.3">
      <c r="A4493" s="42">
        <v>44059</v>
      </c>
      <c r="B4493" t="s">
        <v>113</v>
      </c>
      <c r="C4493">
        <v>415</v>
      </c>
      <c r="D4493">
        <v>8</v>
      </c>
      <c r="E4493">
        <v>413</v>
      </c>
      <c r="F4493">
        <v>8</v>
      </c>
      <c r="G4493">
        <v>2</v>
      </c>
      <c r="H4493">
        <v>0</v>
      </c>
      <c r="I4493">
        <v>501</v>
      </c>
      <c r="J4493">
        <v>13</v>
      </c>
      <c r="K4493">
        <v>5748</v>
      </c>
      <c r="L4493">
        <v>133</v>
      </c>
      <c r="M4493">
        <v>6249</v>
      </c>
      <c r="N4493">
        <v>146</v>
      </c>
      <c r="O4493">
        <v>0</v>
      </c>
      <c r="P4493">
        <v>13</v>
      </c>
      <c r="Q4493">
        <v>0</v>
      </c>
      <c r="R4493">
        <v>253</v>
      </c>
      <c r="S4493">
        <v>8</v>
      </c>
      <c r="T4493">
        <v>149</v>
      </c>
      <c r="U4493">
        <v>0</v>
      </c>
      <c r="V4493">
        <v>28</v>
      </c>
    </row>
    <row r="4494" spans="1:22" x14ac:dyDescent="0.3">
      <c r="A4494" s="42">
        <v>44059</v>
      </c>
      <c r="B4494" t="s">
        <v>121</v>
      </c>
      <c r="C4494">
        <v>219</v>
      </c>
      <c r="D4494">
        <v>1</v>
      </c>
      <c r="E4494">
        <v>207</v>
      </c>
      <c r="F4494">
        <v>1</v>
      </c>
      <c r="G4494">
        <v>12</v>
      </c>
      <c r="H4494">
        <v>0</v>
      </c>
      <c r="I4494">
        <v>258</v>
      </c>
      <c r="J4494">
        <v>-1</v>
      </c>
      <c r="K4494">
        <v>3372</v>
      </c>
      <c r="L4494">
        <v>27</v>
      </c>
      <c r="M4494">
        <v>3630</v>
      </c>
      <c r="N4494">
        <v>26</v>
      </c>
      <c r="O4494">
        <v>0</v>
      </c>
      <c r="P4494">
        <v>1</v>
      </c>
      <c r="Q4494">
        <v>2</v>
      </c>
      <c r="R4494">
        <v>138</v>
      </c>
      <c r="S4494">
        <v>-1</v>
      </c>
      <c r="T4494">
        <v>80</v>
      </c>
      <c r="U4494">
        <v>0</v>
      </c>
      <c r="V4494">
        <v>13</v>
      </c>
    </row>
    <row r="4495" spans="1:22" x14ac:dyDescent="0.3">
      <c r="A4495" s="42">
        <v>44059</v>
      </c>
      <c r="B4495" t="s">
        <v>63</v>
      </c>
      <c r="C4495">
        <v>605</v>
      </c>
      <c r="D4495">
        <v>42</v>
      </c>
      <c r="E4495">
        <v>571</v>
      </c>
      <c r="F4495">
        <v>42</v>
      </c>
      <c r="G4495">
        <v>34</v>
      </c>
      <c r="H4495">
        <v>0</v>
      </c>
      <c r="I4495">
        <v>733</v>
      </c>
      <c r="J4495">
        <v>72</v>
      </c>
      <c r="K4495">
        <v>9081</v>
      </c>
      <c r="L4495">
        <v>259</v>
      </c>
      <c r="M4495">
        <v>9814</v>
      </c>
      <c r="N4495">
        <v>331</v>
      </c>
      <c r="O4495">
        <v>0</v>
      </c>
      <c r="P4495">
        <v>9</v>
      </c>
      <c r="Q4495">
        <v>1</v>
      </c>
      <c r="R4495">
        <v>168</v>
      </c>
      <c r="S4495">
        <v>41</v>
      </c>
      <c r="T4495">
        <v>428</v>
      </c>
      <c r="U4495">
        <v>0</v>
      </c>
      <c r="V4495">
        <v>36</v>
      </c>
    </row>
    <row r="4496" spans="1:22" x14ac:dyDescent="0.3">
      <c r="A4496" s="42">
        <v>44059</v>
      </c>
      <c r="B4496" t="s">
        <v>87</v>
      </c>
      <c r="C4496">
        <v>130</v>
      </c>
      <c r="D4496">
        <v>2</v>
      </c>
      <c r="E4496">
        <v>127</v>
      </c>
      <c r="F4496">
        <v>2</v>
      </c>
      <c r="G4496">
        <v>3</v>
      </c>
      <c r="H4496">
        <v>0</v>
      </c>
      <c r="I4496">
        <v>151</v>
      </c>
      <c r="J4496">
        <v>2</v>
      </c>
      <c r="K4496">
        <v>1602</v>
      </c>
      <c r="L4496">
        <v>54</v>
      </c>
      <c r="M4496">
        <v>1753</v>
      </c>
      <c r="N4496">
        <v>56</v>
      </c>
      <c r="O4496">
        <v>0</v>
      </c>
      <c r="P4496">
        <v>2</v>
      </c>
      <c r="Q4496">
        <v>0</v>
      </c>
      <c r="R4496">
        <v>93</v>
      </c>
      <c r="S4496">
        <v>2</v>
      </c>
      <c r="T4496">
        <v>35</v>
      </c>
      <c r="U4496">
        <v>0</v>
      </c>
      <c r="V4496">
        <v>16</v>
      </c>
    </row>
    <row r="4497" spans="1:22" x14ac:dyDescent="0.3">
      <c r="A4497" s="42">
        <v>44059</v>
      </c>
      <c r="B4497" t="s">
        <v>64</v>
      </c>
      <c r="C4497">
        <v>1494</v>
      </c>
      <c r="D4497">
        <v>7</v>
      </c>
      <c r="E4497">
        <v>1436</v>
      </c>
      <c r="F4497">
        <v>6</v>
      </c>
      <c r="G4497">
        <v>58</v>
      </c>
      <c r="H4497">
        <v>1</v>
      </c>
      <c r="I4497">
        <v>1641</v>
      </c>
      <c r="J4497">
        <v>13</v>
      </c>
      <c r="K4497">
        <v>13265</v>
      </c>
      <c r="L4497">
        <v>117</v>
      </c>
      <c r="M4497">
        <v>14906</v>
      </c>
      <c r="N4497">
        <v>130</v>
      </c>
      <c r="O4497">
        <v>0</v>
      </c>
      <c r="P4497">
        <v>15</v>
      </c>
      <c r="Q4497">
        <v>7</v>
      </c>
      <c r="R4497">
        <v>1092</v>
      </c>
      <c r="S4497">
        <v>0</v>
      </c>
      <c r="T4497">
        <v>387</v>
      </c>
      <c r="U4497">
        <v>0</v>
      </c>
      <c r="V4497">
        <v>69</v>
      </c>
    </row>
    <row r="4498" spans="1:22" x14ac:dyDescent="0.3">
      <c r="A4498" s="42">
        <v>44059</v>
      </c>
      <c r="B4498" t="s">
        <v>47</v>
      </c>
      <c r="C4498">
        <v>6801</v>
      </c>
      <c r="D4498">
        <v>157</v>
      </c>
      <c r="E4498">
        <v>6781</v>
      </c>
      <c r="F4498">
        <v>157</v>
      </c>
      <c r="G4498">
        <v>20</v>
      </c>
      <c r="H4498">
        <v>0</v>
      </c>
      <c r="I4498">
        <v>7858</v>
      </c>
      <c r="J4498">
        <v>228</v>
      </c>
      <c r="K4498">
        <v>80752</v>
      </c>
      <c r="L4498">
        <v>1687</v>
      </c>
      <c r="M4498">
        <v>88610</v>
      </c>
      <c r="N4498">
        <v>1915</v>
      </c>
      <c r="O4498">
        <v>1</v>
      </c>
      <c r="P4498">
        <v>59</v>
      </c>
      <c r="Q4498">
        <v>54</v>
      </c>
      <c r="R4498">
        <v>5167</v>
      </c>
      <c r="S4498">
        <v>102</v>
      </c>
      <c r="T4498">
        <v>1575</v>
      </c>
      <c r="U4498">
        <v>2</v>
      </c>
      <c r="V4498">
        <v>274</v>
      </c>
    </row>
    <row r="4499" spans="1:22" x14ac:dyDescent="0.3">
      <c r="A4499" s="42">
        <v>44059</v>
      </c>
      <c r="B4499" t="s">
        <v>122</v>
      </c>
      <c r="C4499">
        <v>84</v>
      </c>
      <c r="D4499">
        <v>0</v>
      </c>
      <c r="E4499">
        <v>77</v>
      </c>
      <c r="F4499">
        <v>0</v>
      </c>
      <c r="G4499">
        <v>7</v>
      </c>
      <c r="H4499">
        <v>0</v>
      </c>
      <c r="I4499">
        <v>94</v>
      </c>
      <c r="J4499">
        <v>-1</v>
      </c>
      <c r="K4499">
        <v>1292</v>
      </c>
      <c r="L4499">
        <v>33</v>
      </c>
      <c r="M4499">
        <v>1386</v>
      </c>
      <c r="N4499">
        <v>32</v>
      </c>
      <c r="O4499">
        <v>0</v>
      </c>
      <c r="P4499">
        <v>2</v>
      </c>
      <c r="Q4499">
        <v>0</v>
      </c>
      <c r="R4499">
        <v>25</v>
      </c>
      <c r="S4499">
        <v>0</v>
      </c>
      <c r="T4499">
        <v>57</v>
      </c>
      <c r="U4499">
        <v>0</v>
      </c>
      <c r="V4499">
        <v>8</v>
      </c>
    </row>
    <row r="4500" spans="1:22" x14ac:dyDescent="0.3">
      <c r="A4500" s="42">
        <v>44059</v>
      </c>
      <c r="B4500" t="s">
        <v>102</v>
      </c>
      <c r="C4500">
        <v>1056</v>
      </c>
      <c r="D4500">
        <v>23</v>
      </c>
      <c r="E4500">
        <v>1009</v>
      </c>
      <c r="F4500">
        <v>17</v>
      </c>
      <c r="G4500">
        <v>47</v>
      </c>
      <c r="H4500">
        <v>6</v>
      </c>
      <c r="I4500">
        <v>1188</v>
      </c>
      <c r="J4500">
        <v>22</v>
      </c>
      <c r="K4500">
        <v>9302</v>
      </c>
      <c r="L4500">
        <v>50</v>
      </c>
      <c r="M4500">
        <v>10490</v>
      </c>
      <c r="N4500">
        <v>72</v>
      </c>
      <c r="O4500">
        <v>0</v>
      </c>
      <c r="P4500">
        <v>18</v>
      </c>
      <c r="Q4500">
        <v>6</v>
      </c>
      <c r="R4500">
        <v>638</v>
      </c>
      <c r="S4500">
        <v>17</v>
      </c>
      <c r="T4500">
        <v>400</v>
      </c>
      <c r="U4500">
        <v>1</v>
      </c>
      <c r="V4500">
        <v>44</v>
      </c>
    </row>
    <row r="4501" spans="1:22" x14ac:dyDescent="0.3">
      <c r="A4501" s="42">
        <v>44059</v>
      </c>
      <c r="B4501" t="s">
        <v>84</v>
      </c>
      <c r="C4501">
        <v>510</v>
      </c>
      <c r="D4501">
        <v>5</v>
      </c>
      <c r="E4501">
        <v>444</v>
      </c>
      <c r="F4501">
        <v>5</v>
      </c>
      <c r="G4501">
        <v>66</v>
      </c>
      <c r="H4501">
        <v>0</v>
      </c>
      <c r="I4501">
        <v>569</v>
      </c>
      <c r="J4501">
        <v>7</v>
      </c>
      <c r="K4501">
        <v>7552</v>
      </c>
      <c r="L4501">
        <v>27</v>
      </c>
      <c r="M4501">
        <v>8121</v>
      </c>
      <c r="N4501">
        <v>34</v>
      </c>
      <c r="O4501">
        <v>0</v>
      </c>
      <c r="P4501">
        <v>8</v>
      </c>
      <c r="Q4501">
        <v>3</v>
      </c>
      <c r="R4501">
        <v>275</v>
      </c>
      <c r="S4501">
        <v>2</v>
      </c>
      <c r="T4501">
        <v>227</v>
      </c>
      <c r="U4501">
        <v>0</v>
      </c>
      <c r="V4501">
        <v>14</v>
      </c>
    </row>
    <row r="4502" spans="1:22" x14ac:dyDescent="0.3">
      <c r="A4502" s="42">
        <v>44059</v>
      </c>
      <c r="B4502" t="s">
        <v>91</v>
      </c>
      <c r="C4502">
        <v>572</v>
      </c>
      <c r="D4502">
        <v>32</v>
      </c>
      <c r="E4502">
        <v>562</v>
      </c>
      <c r="F4502">
        <v>31</v>
      </c>
      <c r="G4502">
        <v>10</v>
      </c>
      <c r="H4502">
        <v>1</v>
      </c>
      <c r="I4502">
        <v>665</v>
      </c>
      <c r="J4502">
        <v>55</v>
      </c>
      <c r="K4502">
        <v>6276</v>
      </c>
      <c r="L4502">
        <v>172</v>
      </c>
      <c r="M4502">
        <v>6941</v>
      </c>
      <c r="N4502">
        <v>227</v>
      </c>
      <c r="O4502">
        <v>0</v>
      </c>
      <c r="P4502">
        <v>10</v>
      </c>
      <c r="Q4502">
        <v>1</v>
      </c>
      <c r="R4502">
        <v>151</v>
      </c>
      <c r="S4502">
        <v>31</v>
      </c>
      <c r="T4502">
        <v>411</v>
      </c>
      <c r="U4502">
        <v>0</v>
      </c>
      <c r="V4502">
        <v>44</v>
      </c>
    </row>
    <row r="4503" spans="1:22" x14ac:dyDescent="0.3">
      <c r="A4503" s="42">
        <v>44059</v>
      </c>
      <c r="B4503" t="s">
        <v>108</v>
      </c>
      <c r="C4503">
        <v>608</v>
      </c>
      <c r="D4503">
        <v>14</v>
      </c>
      <c r="E4503">
        <v>582</v>
      </c>
      <c r="F4503">
        <v>12</v>
      </c>
      <c r="G4503">
        <v>26</v>
      </c>
      <c r="H4503">
        <v>2</v>
      </c>
      <c r="I4503">
        <v>643</v>
      </c>
      <c r="J4503">
        <v>16</v>
      </c>
      <c r="K4503">
        <v>3982</v>
      </c>
      <c r="L4503">
        <v>93</v>
      </c>
      <c r="M4503">
        <v>4625</v>
      </c>
      <c r="N4503">
        <v>109</v>
      </c>
      <c r="O4503">
        <v>0</v>
      </c>
      <c r="P4503">
        <v>7</v>
      </c>
      <c r="Q4503">
        <v>7</v>
      </c>
      <c r="R4503">
        <v>263</v>
      </c>
      <c r="S4503">
        <v>7</v>
      </c>
      <c r="T4503">
        <v>338</v>
      </c>
      <c r="U4503">
        <v>0</v>
      </c>
      <c r="V4503">
        <v>23</v>
      </c>
    </row>
    <row r="4504" spans="1:22" x14ac:dyDescent="0.3">
      <c r="A4504" s="42">
        <v>44059</v>
      </c>
      <c r="B4504" t="s">
        <v>123</v>
      </c>
      <c r="C4504">
        <v>684</v>
      </c>
      <c r="D4504">
        <v>6</v>
      </c>
      <c r="E4504">
        <v>560</v>
      </c>
      <c r="F4504">
        <v>1</v>
      </c>
      <c r="G4504">
        <v>124</v>
      </c>
      <c r="H4504">
        <v>5</v>
      </c>
      <c r="I4504">
        <v>818</v>
      </c>
      <c r="J4504">
        <v>7</v>
      </c>
      <c r="K4504">
        <v>5140</v>
      </c>
      <c r="L4504">
        <v>105</v>
      </c>
      <c r="M4504">
        <v>5958</v>
      </c>
      <c r="N4504">
        <v>112</v>
      </c>
      <c r="O4504">
        <v>0</v>
      </c>
      <c r="P4504">
        <v>3</v>
      </c>
      <c r="Q4504">
        <v>9</v>
      </c>
      <c r="R4504">
        <v>355</v>
      </c>
      <c r="S4504">
        <v>-3</v>
      </c>
      <c r="T4504">
        <v>326</v>
      </c>
      <c r="U4504">
        <v>0</v>
      </c>
      <c r="V4504">
        <v>20</v>
      </c>
    </row>
    <row r="4505" spans="1:22" x14ac:dyDescent="0.3">
      <c r="A4505" s="42">
        <v>44059</v>
      </c>
      <c r="B4505" t="s">
        <v>109</v>
      </c>
      <c r="C4505">
        <v>328</v>
      </c>
      <c r="D4505">
        <v>4</v>
      </c>
      <c r="E4505">
        <v>318</v>
      </c>
      <c r="F4505">
        <v>4</v>
      </c>
      <c r="G4505">
        <v>10</v>
      </c>
      <c r="H4505">
        <v>0</v>
      </c>
      <c r="I4505">
        <v>388</v>
      </c>
      <c r="J4505">
        <v>6</v>
      </c>
      <c r="K4505">
        <v>6119</v>
      </c>
      <c r="L4505">
        <v>45</v>
      </c>
      <c r="M4505">
        <v>6507</v>
      </c>
      <c r="N4505">
        <v>51</v>
      </c>
      <c r="O4505">
        <v>0</v>
      </c>
      <c r="P4505">
        <v>1</v>
      </c>
      <c r="Q4505">
        <v>1</v>
      </c>
      <c r="R4505">
        <v>150</v>
      </c>
      <c r="S4505">
        <v>3</v>
      </c>
      <c r="T4505">
        <v>177</v>
      </c>
      <c r="U4505">
        <v>0</v>
      </c>
      <c r="V4505">
        <v>21</v>
      </c>
    </row>
    <row r="4506" spans="1:22" x14ac:dyDescent="0.3">
      <c r="A4506" s="42">
        <v>44059</v>
      </c>
      <c r="B4506" t="s">
        <v>124</v>
      </c>
      <c r="C4506">
        <v>305</v>
      </c>
      <c r="D4506">
        <v>8</v>
      </c>
      <c r="E4506">
        <v>288</v>
      </c>
      <c r="F4506">
        <v>6</v>
      </c>
      <c r="G4506">
        <v>17</v>
      </c>
      <c r="H4506">
        <v>2</v>
      </c>
      <c r="I4506">
        <v>384</v>
      </c>
      <c r="J4506">
        <v>10</v>
      </c>
      <c r="K4506">
        <v>3746</v>
      </c>
      <c r="L4506">
        <v>93</v>
      </c>
      <c r="M4506">
        <v>4130</v>
      </c>
      <c r="N4506">
        <v>103</v>
      </c>
      <c r="O4506">
        <v>0</v>
      </c>
      <c r="P4506">
        <v>1</v>
      </c>
      <c r="Q4506">
        <v>0</v>
      </c>
      <c r="R4506">
        <v>168</v>
      </c>
      <c r="S4506">
        <v>8</v>
      </c>
      <c r="T4506">
        <v>136</v>
      </c>
      <c r="U4506">
        <v>0</v>
      </c>
      <c r="V4506">
        <v>6</v>
      </c>
    </row>
    <row r="4507" spans="1:22" x14ac:dyDescent="0.3">
      <c r="A4507" s="42">
        <v>44059</v>
      </c>
      <c r="B4507" t="s">
        <v>77</v>
      </c>
      <c r="C4507">
        <v>66</v>
      </c>
      <c r="D4507">
        <v>1</v>
      </c>
      <c r="E4507">
        <v>65</v>
      </c>
      <c r="F4507">
        <v>1</v>
      </c>
      <c r="G4507">
        <v>1</v>
      </c>
      <c r="H4507">
        <v>0</v>
      </c>
      <c r="I4507">
        <v>78</v>
      </c>
      <c r="J4507">
        <v>2</v>
      </c>
      <c r="K4507">
        <v>1326</v>
      </c>
      <c r="L4507">
        <v>11</v>
      </c>
      <c r="M4507">
        <v>1404</v>
      </c>
      <c r="N4507">
        <v>13</v>
      </c>
      <c r="O4507">
        <v>0</v>
      </c>
      <c r="P4507">
        <v>0</v>
      </c>
      <c r="Q4507">
        <v>0</v>
      </c>
      <c r="R4507">
        <v>34</v>
      </c>
      <c r="S4507">
        <v>1</v>
      </c>
      <c r="T4507">
        <v>32</v>
      </c>
      <c r="U4507">
        <v>0</v>
      </c>
      <c r="V4507">
        <v>6</v>
      </c>
    </row>
    <row r="4508" spans="1:22" x14ac:dyDescent="0.3">
      <c r="A4508" s="42">
        <v>44059</v>
      </c>
      <c r="B4508" t="s">
        <v>125</v>
      </c>
      <c r="C4508">
        <v>140</v>
      </c>
      <c r="D4508">
        <v>1</v>
      </c>
      <c r="E4508">
        <v>128</v>
      </c>
      <c r="F4508">
        <v>1</v>
      </c>
      <c r="G4508">
        <v>12</v>
      </c>
      <c r="H4508">
        <v>0</v>
      </c>
      <c r="I4508">
        <v>157</v>
      </c>
      <c r="J4508">
        <v>0</v>
      </c>
      <c r="K4508">
        <v>3396</v>
      </c>
      <c r="L4508">
        <v>38</v>
      </c>
      <c r="M4508">
        <v>3553</v>
      </c>
      <c r="N4508">
        <v>38</v>
      </c>
      <c r="O4508">
        <v>0</v>
      </c>
      <c r="P4508">
        <v>3</v>
      </c>
      <c r="Q4508">
        <v>1</v>
      </c>
      <c r="R4508">
        <v>56</v>
      </c>
      <c r="S4508">
        <v>0</v>
      </c>
      <c r="T4508">
        <v>81</v>
      </c>
      <c r="U4508">
        <v>0</v>
      </c>
      <c r="V4508">
        <v>3</v>
      </c>
    </row>
    <row r="4509" spans="1:22" x14ac:dyDescent="0.3">
      <c r="A4509" s="42">
        <v>44059</v>
      </c>
      <c r="B4509" t="s">
        <v>126</v>
      </c>
      <c r="C4509">
        <v>149</v>
      </c>
      <c r="D4509">
        <v>5</v>
      </c>
      <c r="E4509">
        <v>144</v>
      </c>
      <c r="F4509">
        <v>5</v>
      </c>
      <c r="G4509">
        <v>5</v>
      </c>
      <c r="H4509">
        <v>0</v>
      </c>
      <c r="I4509">
        <v>168</v>
      </c>
      <c r="J4509">
        <v>5</v>
      </c>
      <c r="K4509">
        <v>1655</v>
      </c>
      <c r="L4509">
        <v>7</v>
      </c>
      <c r="M4509">
        <v>1823</v>
      </c>
      <c r="N4509">
        <v>12</v>
      </c>
      <c r="O4509">
        <v>0</v>
      </c>
      <c r="P4509">
        <v>1</v>
      </c>
      <c r="Q4509">
        <v>0</v>
      </c>
      <c r="R4509">
        <v>101</v>
      </c>
      <c r="S4509">
        <v>5</v>
      </c>
      <c r="T4509">
        <v>47</v>
      </c>
      <c r="U4509">
        <v>0</v>
      </c>
      <c r="V4509">
        <v>8</v>
      </c>
    </row>
    <row r="4510" spans="1:22" x14ac:dyDescent="0.3">
      <c r="A4510" s="42">
        <v>44059</v>
      </c>
      <c r="B4510" t="s">
        <v>48</v>
      </c>
      <c r="C4510">
        <v>650</v>
      </c>
      <c r="D4510">
        <v>3</v>
      </c>
      <c r="E4510">
        <v>577</v>
      </c>
      <c r="F4510">
        <v>0</v>
      </c>
      <c r="G4510">
        <v>73</v>
      </c>
      <c r="H4510">
        <v>3</v>
      </c>
      <c r="I4510">
        <v>688</v>
      </c>
      <c r="J4510">
        <v>4</v>
      </c>
      <c r="K4510">
        <v>9213</v>
      </c>
      <c r="L4510">
        <v>61</v>
      </c>
      <c r="M4510">
        <v>9901</v>
      </c>
      <c r="N4510">
        <v>65</v>
      </c>
      <c r="O4510">
        <v>0</v>
      </c>
      <c r="P4510">
        <v>4</v>
      </c>
      <c r="Q4510">
        <v>1</v>
      </c>
      <c r="R4510">
        <v>422</v>
      </c>
      <c r="S4510">
        <v>2</v>
      </c>
      <c r="T4510">
        <v>224</v>
      </c>
      <c r="U4510">
        <v>1</v>
      </c>
      <c r="V4510">
        <v>31</v>
      </c>
    </row>
    <row r="4511" spans="1:22" x14ac:dyDescent="0.3">
      <c r="A4511" s="42">
        <v>44059</v>
      </c>
      <c r="B4511" t="s">
        <v>103</v>
      </c>
      <c r="C4511">
        <v>349</v>
      </c>
      <c r="D4511">
        <v>28</v>
      </c>
      <c r="E4511">
        <v>345</v>
      </c>
      <c r="F4511">
        <v>28</v>
      </c>
      <c r="G4511">
        <v>4</v>
      </c>
      <c r="H4511">
        <v>0</v>
      </c>
      <c r="I4511">
        <v>385</v>
      </c>
      <c r="J4511">
        <v>46</v>
      </c>
      <c r="K4511">
        <v>4199</v>
      </c>
      <c r="L4511">
        <v>130</v>
      </c>
      <c r="M4511">
        <v>4584</v>
      </c>
      <c r="N4511">
        <v>176</v>
      </c>
      <c r="O4511">
        <v>0</v>
      </c>
      <c r="P4511">
        <v>0</v>
      </c>
      <c r="Q4511">
        <v>2</v>
      </c>
      <c r="R4511">
        <v>50</v>
      </c>
      <c r="S4511">
        <v>26</v>
      </c>
      <c r="T4511">
        <v>299</v>
      </c>
      <c r="U4511">
        <v>0</v>
      </c>
      <c r="V4511">
        <v>12</v>
      </c>
    </row>
    <row r="4512" spans="1:22" x14ac:dyDescent="0.3">
      <c r="A4512" s="42">
        <v>44059</v>
      </c>
      <c r="B4512" t="s">
        <v>46</v>
      </c>
      <c r="C4512">
        <v>5231</v>
      </c>
      <c r="D4512">
        <v>108</v>
      </c>
      <c r="E4512">
        <v>5057</v>
      </c>
      <c r="F4512">
        <v>105</v>
      </c>
      <c r="G4512">
        <v>174</v>
      </c>
      <c r="H4512">
        <v>3</v>
      </c>
      <c r="I4512">
        <v>5888</v>
      </c>
      <c r="J4512">
        <v>117</v>
      </c>
      <c r="K4512">
        <v>84397</v>
      </c>
      <c r="L4512">
        <v>966</v>
      </c>
      <c r="M4512">
        <v>90285</v>
      </c>
      <c r="N4512">
        <v>1083</v>
      </c>
      <c r="O4512">
        <v>0</v>
      </c>
      <c r="P4512">
        <v>42</v>
      </c>
      <c r="Q4512">
        <v>36</v>
      </c>
      <c r="R4512">
        <v>3255</v>
      </c>
      <c r="S4512">
        <v>72</v>
      </c>
      <c r="T4512">
        <v>1934</v>
      </c>
      <c r="U4512">
        <v>1</v>
      </c>
      <c r="V4512">
        <v>226</v>
      </c>
    </row>
    <row r="4513" spans="1:22" x14ac:dyDescent="0.3">
      <c r="A4513" s="42">
        <v>44059</v>
      </c>
      <c r="B4513" t="s">
        <v>127</v>
      </c>
      <c r="C4513">
        <v>801</v>
      </c>
      <c r="D4513">
        <v>2</v>
      </c>
      <c r="E4513">
        <v>795</v>
      </c>
      <c r="F4513">
        <v>2</v>
      </c>
      <c r="G4513">
        <v>6</v>
      </c>
      <c r="H4513">
        <v>0</v>
      </c>
      <c r="I4513">
        <v>980</v>
      </c>
      <c r="J4513">
        <v>3</v>
      </c>
      <c r="K4513">
        <v>4660</v>
      </c>
      <c r="L4513">
        <v>10</v>
      </c>
      <c r="M4513">
        <v>5640</v>
      </c>
      <c r="N4513">
        <v>13</v>
      </c>
      <c r="O4513">
        <v>0</v>
      </c>
      <c r="P4513">
        <v>1</v>
      </c>
      <c r="Q4513">
        <v>0</v>
      </c>
      <c r="R4513">
        <v>723</v>
      </c>
      <c r="S4513">
        <v>2</v>
      </c>
      <c r="T4513">
        <v>77</v>
      </c>
      <c r="U4513">
        <v>0</v>
      </c>
      <c r="V4513">
        <v>4</v>
      </c>
    </row>
    <row r="4514" spans="1:22" x14ac:dyDescent="0.3">
      <c r="A4514" s="42">
        <v>44059</v>
      </c>
      <c r="B4514" t="s">
        <v>128</v>
      </c>
      <c r="C4514">
        <v>565</v>
      </c>
      <c r="D4514">
        <v>1</v>
      </c>
      <c r="E4514">
        <v>540</v>
      </c>
      <c r="F4514">
        <v>1</v>
      </c>
      <c r="G4514">
        <v>25</v>
      </c>
      <c r="H4514">
        <v>0</v>
      </c>
      <c r="I4514">
        <v>626</v>
      </c>
      <c r="J4514">
        <v>0</v>
      </c>
      <c r="K4514">
        <v>6977</v>
      </c>
      <c r="L4514">
        <v>54</v>
      </c>
      <c r="M4514">
        <v>7603</v>
      </c>
      <c r="N4514">
        <v>54</v>
      </c>
      <c r="O4514">
        <v>0</v>
      </c>
      <c r="P4514">
        <v>9</v>
      </c>
      <c r="Q4514">
        <v>3</v>
      </c>
      <c r="R4514">
        <v>321</v>
      </c>
      <c r="S4514">
        <v>-2</v>
      </c>
      <c r="T4514">
        <v>235</v>
      </c>
      <c r="U4514">
        <v>0</v>
      </c>
      <c r="V4514">
        <v>31</v>
      </c>
    </row>
    <row r="4515" spans="1:22" x14ac:dyDescent="0.3">
      <c r="A4515" s="42">
        <v>44059</v>
      </c>
      <c r="B4515" t="s">
        <v>114</v>
      </c>
      <c r="C4515">
        <v>639</v>
      </c>
      <c r="D4515">
        <v>16</v>
      </c>
      <c r="E4515">
        <v>633</v>
      </c>
      <c r="F4515">
        <v>16</v>
      </c>
      <c r="G4515">
        <v>6</v>
      </c>
      <c r="H4515">
        <v>0</v>
      </c>
      <c r="I4515">
        <v>763</v>
      </c>
      <c r="J4515">
        <v>27</v>
      </c>
      <c r="K4515">
        <v>7035</v>
      </c>
      <c r="L4515">
        <v>201</v>
      </c>
      <c r="M4515">
        <v>7798</v>
      </c>
      <c r="N4515">
        <v>228</v>
      </c>
      <c r="O4515">
        <v>0</v>
      </c>
      <c r="P4515">
        <v>7</v>
      </c>
      <c r="Q4515">
        <v>5</v>
      </c>
      <c r="R4515">
        <v>353</v>
      </c>
      <c r="S4515">
        <v>11</v>
      </c>
      <c r="T4515">
        <v>279</v>
      </c>
      <c r="U4515">
        <v>0</v>
      </c>
      <c r="V4515">
        <v>25</v>
      </c>
    </row>
    <row r="4516" spans="1:22" x14ac:dyDescent="0.3">
      <c r="A4516" s="42">
        <v>44059</v>
      </c>
      <c r="B4516" t="s">
        <v>92</v>
      </c>
      <c r="C4516">
        <v>88</v>
      </c>
      <c r="D4516">
        <v>4</v>
      </c>
      <c r="E4516">
        <v>88</v>
      </c>
      <c r="F4516">
        <v>4</v>
      </c>
      <c r="G4516">
        <v>0</v>
      </c>
      <c r="H4516">
        <v>0</v>
      </c>
      <c r="I4516">
        <v>100</v>
      </c>
      <c r="J4516">
        <v>8</v>
      </c>
      <c r="K4516">
        <v>2613</v>
      </c>
      <c r="L4516">
        <v>122</v>
      </c>
      <c r="M4516">
        <v>2713</v>
      </c>
      <c r="N4516">
        <v>130</v>
      </c>
      <c r="O4516">
        <v>0</v>
      </c>
      <c r="P4516">
        <v>1</v>
      </c>
      <c r="Q4516">
        <v>1</v>
      </c>
      <c r="R4516">
        <v>33</v>
      </c>
      <c r="S4516">
        <v>3</v>
      </c>
      <c r="T4516">
        <v>54</v>
      </c>
      <c r="U4516">
        <v>0</v>
      </c>
      <c r="V4516">
        <v>7</v>
      </c>
    </row>
    <row r="4517" spans="1:22" x14ac:dyDescent="0.3">
      <c r="A4517" s="42">
        <v>44059</v>
      </c>
      <c r="B4517" t="s">
        <v>85</v>
      </c>
      <c r="C4517">
        <v>344</v>
      </c>
      <c r="D4517">
        <v>6</v>
      </c>
      <c r="E4517">
        <v>340</v>
      </c>
      <c r="F4517">
        <v>6</v>
      </c>
      <c r="G4517">
        <v>4</v>
      </c>
      <c r="H4517">
        <v>0</v>
      </c>
      <c r="I4517">
        <v>423</v>
      </c>
      <c r="J4517">
        <v>12</v>
      </c>
      <c r="K4517">
        <v>4838</v>
      </c>
      <c r="L4517">
        <v>104</v>
      </c>
      <c r="M4517">
        <v>5261</v>
      </c>
      <c r="N4517">
        <v>116</v>
      </c>
      <c r="O4517">
        <v>0</v>
      </c>
      <c r="P4517">
        <v>1</v>
      </c>
      <c r="Q4517">
        <v>4</v>
      </c>
      <c r="R4517">
        <v>195</v>
      </c>
      <c r="S4517">
        <v>2</v>
      </c>
      <c r="T4517">
        <v>148</v>
      </c>
      <c r="U4517">
        <v>0</v>
      </c>
      <c r="V4517">
        <v>11</v>
      </c>
    </row>
    <row r="4518" spans="1:22" x14ac:dyDescent="0.3">
      <c r="A4518" s="42">
        <v>44059</v>
      </c>
      <c r="B4518" t="s">
        <v>78</v>
      </c>
      <c r="C4518">
        <v>809</v>
      </c>
      <c r="D4518">
        <v>10</v>
      </c>
      <c r="E4518">
        <v>785</v>
      </c>
      <c r="F4518">
        <v>10</v>
      </c>
      <c r="G4518">
        <v>24</v>
      </c>
      <c r="H4518">
        <v>0</v>
      </c>
      <c r="I4518">
        <v>894</v>
      </c>
      <c r="J4518">
        <v>11</v>
      </c>
      <c r="K4518">
        <v>8168</v>
      </c>
      <c r="L4518">
        <v>65</v>
      </c>
      <c r="M4518">
        <v>9062</v>
      </c>
      <c r="N4518">
        <v>76</v>
      </c>
      <c r="O4518">
        <v>0</v>
      </c>
      <c r="P4518">
        <v>3</v>
      </c>
      <c r="Q4518">
        <v>3</v>
      </c>
      <c r="R4518">
        <v>545</v>
      </c>
      <c r="S4518">
        <v>7</v>
      </c>
      <c r="T4518">
        <v>261</v>
      </c>
      <c r="U4518">
        <v>0</v>
      </c>
      <c r="V4518">
        <v>21</v>
      </c>
    </row>
    <row r="4519" spans="1:22" x14ac:dyDescent="0.3">
      <c r="A4519" s="42">
        <v>44059</v>
      </c>
      <c r="B4519" t="s">
        <v>96</v>
      </c>
      <c r="C4519">
        <v>864</v>
      </c>
      <c r="D4519">
        <v>-2</v>
      </c>
      <c r="E4519">
        <v>856</v>
      </c>
      <c r="F4519">
        <v>-2</v>
      </c>
      <c r="G4519">
        <v>8</v>
      </c>
      <c r="H4519">
        <v>0</v>
      </c>
      <c r="I4519">
        <v>1051</v>
      </c>
      <c r="J4519">
        <v>2</v>
      </c>
      <c r="K4519">
        <v>5047</v>
      </c>
      <c r="L4519">
        <v>34</v>
      </c>
      <c r="M4519">
        <v>6098</v>
      </c>
      <c r="N4519">
        <v>36</v>
      </c>
      <c r="O4519">
        <v>0</v>
      </c>
      <c r="P4519">
        <v>13</v>
      </c>
      <c r="Q4519">
        <v>-2</v>
      </c>
      <c r="R4519">
        <v>753</v>
      </c>
      <c r="S4519">
        <v>0</v>
      </c>
      <c r="T4519">
        <v>98</v>
      </c>
      <c r="U4519">
        <v>0</v>
      </c>
      <c r="V4519">
        <v>61</v>
      </c>
    </row>
    <row r="4520" spans="1:22" x14ac:dyDescent="0.3">
      <c r="A4520" s="42">
        <v>44059</v>
      </c>
      <c r="B4520" t="s">
        <v>88</v>
      </c>
      <c r="C4520">
        <v>1330</v>
      </c>
      <c r="D4520">
        <v>28</v>
      </c>
      <c r="E4520">
        <v>1297</v>
      </c>
      <c r="F4520">
        <v>27</v>
      </c>
      <c r="G4520">
        <v>33</v>
      </c>
      <c r="H4520">
        <v>1</v>
      </c>
      <c r="I4520">
        <v>1475</v>
      </c>
      <c r="J4520">
        <v>29</v>
      </c>
      <c r="K4520">
        <v>16131</v>
      </c>
      <c r="L4520">
        <v>229</v>
      </c>
      <c r="M4520">
        <v>17606</v>
      </c>
      <c r="N4520">
        <v>258</v>
      </c>
      <c r="O4520">
        <v>1</v>
      </c>
      <c r="P4520">
        <v>26</v>
      </c>
      <c r="Q4520">
        <v>1</v>
      </c>
      <c r="R4520">
        <v>887</v>
      </c>
      <c r="S4520">
        <v>26</v>
      </c>
      <c r="T4520">
        <v>417</v>
      </c>
      <c r="U4520">
        <v>1</v>
      </c>
      <c r="V4520">
        <v>73</v>
      </c>
    </row>
    <row r="4521" spans="1:22" x14ac:dyDescent="0.3">
      <c r="A4521" s="42">
        <v>44059</v>
      </c>
      <c r="B4521" t="s">
        <v>79</v>
      </c>
      <c r="C4521">
        <v>256</v>
      </c>
      <c r="D4521">
        <v>13</v>
      </c>
      <c r="E4521">
        <v>254</v>
      </c>
      <c r="F4521">
        <v>13</v>
      </c>
      <c r="G4521">
        <v>2</v>
      </c>
      <c r="H4521">
        <v>0</v>
      </c>
      <c r="I4521">
        <v>317</v>
      </c>
      <c r="J4521">
        <v>17</v>
      </c>
      <c r="K4521">
        <v>3773</v>
      </c>
      <c r="L4521">
        <v>122</v>
      </c>
      <c r="M4521">
        <v>4090</v>
      </c>
      <c r="N4521">
        <v>139</v>
      </c>
      <c r="O4521">
        <v>0</v>
      </c>
      <c r="P4521">
        <v>5</v>
      </c>
      <c r="Q4521">
        <v>0</v>
      </c>
      <c r="R4521">
        <v>179</v>
      </c>
      <c r="S4521">
        <v>13</v>
      </c>
      <c r="T4521">
        <v>72</v>
      </c>
      <c r="U4521">
        <v>0</v>
      </c>
      <c r="V4521">
        <v>23</v>
      </c>
    </row>
    <row r="4522" spans="1:22" x14ac:dyDescent="0.3">
      <c r="A4522" s="42">
        <v>44059</v>
      </c>
      <c r="B4522" t="s">
        <v>115</v>
      </c>
      <c r="C4522">
        <v>369</v>
      </c>
      <c r="D4522">
        <v>29</v>
      </c>
      <c r="E4522">
        <v>367</v>
      </c>
      <c r="F4522">
        <v>27</v>
      </c>
      <c r="G4522">
        <v>2</v>
      </c>
      <c r="H4522">
        <v>2</v>
      </c>
      <c r="I4522">
        <v>426</v>
      </c>
      <c r="J4522">
        <v>37</v>
      </c>
      <c r="K4522">
        <v>5448</v>
      </c>
      <c r="L4522">
        <v>229</v>
      </c>
      <c r="M4522">
        <v>5874</v>
      </c>
      <c r="N4522">
        <v>266</v>
      </c>
      <c r="O4522">
        <v>0</v>
      </c>
      <c r="P4522">
        <v>4</v>
      </c>
      <c r="Q4522">
        <v>1</v>
      </c>
      <c r="R4522">
        <v>185</v>
      </c>
      <c r="S4522">
        <v>28</v>
      </c>
      <c r="T4522">
        <v>180</v>
      </c>
      <c r="U4522">
        <v>0</v>
      </c>
      <c r="V4522">
        <v>15</v>
      </c>
    </row>
    <row r="4523" spans="1:22" x14ac:dyDescent="0.3">
      <c r="A4523" s="42">
        <v>44059</v>
      </c>
      <c r="B4523" t="s">
        <v>2</v>
      </c>
      <c r="C4523">
        <v>1433</v>
      </c>
      <c r="D4523">
        <v>51</v>
      </c>
      <c r="E4523">
        <v>1424</v>
      </c>
      <c r="F4523">
        <v>50</v>
      </c>
      <c r="G4523">
        <v>9</v>
      </c>
      <c r="H4523">
        <v>1</v>
      </c>
      <c r="I4523">
        <v>1694</v>
      </c>
      <c r="J4523">
        <v>79</v>
      </c>
      <c r="K4523">
        <v>14427</v>
      </c>
      <c r="L4523">
        <v>444</v>
      </c>
      <c r="M4523">
        <v>16121</v>
      </c>
      <c r="N4523">
        <v>523</v>
      </c>
      <c r="O4523">
        <v>1</v>
      </c>
      <c r="P4523">
        <v>10</v>
      </c>
      <c r="Q4523">
        <v>4</v>
      </c>
      <c r="R4523">
        <v>794</v>
      </c>
      <c r="S4523">
        <v>46</v>
      </c>
      <c r="T4523">
        <v>629</v>
      </c>
      <c r="U4523">
        <v>3</v>
      </c>
      <c r="V4523">
        <v>51</v>
      </c>
    </row>
    <row r="4524" spans="1:22" x14ac:dyDescent="0.3">
      <c r="A4524" s="42">
        <v>44059</v>
      </c>
      <c r="B4524" t="s">
        <v>80</v>
      </c>
      <c r="C4524">
        <v>609</v>
      </c>
      <c r="D4524">
        <v>13</v>
      </c>
      <c r="E4524">
        <v>603</v>
      </c>
      <c r="F4524">
        <v>13</v>
      </c>
      <c r="G4524">
        <v>6</v>
      </c>
      <c r="H4524">
        <v>0</v>
      </c>
      <c r="I4524">
        <v>734</v>
      </c>
      <c r="J4524">
        <v>17</v>
      </c>
      <c r="K4524">
        <v>9861</v>
      </c>
      <c r="L4524">
        <v>200</v>
      </c>
      <c r="M4524">
        <v>10595</v>
      </c>
      <c r="N4524">
        <v>217</v>
      </c>
      <c r="O4524">
        <v>0</v>
      </c>
      <c r="P4524">
        <v>20</v>
      </c>
      <c r="Q4524">
        <v>2</v>
      </c>
      <c r="R4524">
        <v>423</v>
      </c>
      <c r="S4524">
        <v>11</v>
      </c>
      <c r="T4524">
        <v>166</v>
      </c>
      <c r="U4524">
        <v>0</v>
      </c>
      <c r="V4524">
        <v>38</v>
      </c>
    </row>
    <row r="4525" spans="1:22" x14ac:dyDescent="0.3">
      <c r="A4525" s="42">
        <v>44059</v>
      </c>
      <c r="B4525" t="s">
        <v>110</v>
      </c>
      <c r="C4525">
        <v>419</v>
      </c>
      <c r="D4525">
        <v>4</v>
      </c>
      <c r="E4525">
        <v>359</v>
      </c>
      <c r="F4525">
        <v>1</v>
      </c>
      <c r="G4525">
        <v>60</v>
      </c>
      <c r="H4525">
        <v>3</v>
      </c>
      <c r="I4525">
        <v>475</v>
      </c>
      <c r="J4525">
        <v>5</v>
      </c>
      <c r="K4525">
        <v>4111</v>
      </c>
      <c r="L4525">
        <v>24</v>
      </c>
      <c r="M4525">
        <v>4586</v>
      </c>
      <c r="N4525">
        <v>29</v>
      </c>
      <c r="O4525">
        <v>0</v>
      </c>
      <c r="P4525">
        <v>6</v>
      </c>
      <c r="Q4525">
        <v>6</v>
      </c>
      <c r="R4525">
        <v>227</v>
      </c>
      <c r="S4525">
        <v>-2</v>
      </c>
      <c r="T4525">
        <v>186</v>
      </c>
      <c r="U4525">
        <v>0</v>
      </c>
      <c r="V4525">
        <v>25</v>
      </c>
    </row>
    <row r="4526" spans="1:22" x14ac:dyDescent="0.3">
      <c r="A4526" s="42">
        <v>44059</v>
      </c>
      <c r="B4526" t="s">
        <v>97</v>
      </c>
      <c r="C4526">
        <v>121</v>
      </c>
      <c r="D4526">
        <v>6</v>
      </c>
      <c r="E4526">
        <v>121</v>
      </c>
      <c r="F4526">
        <v>6</v>
      </c>
      <c r="G4526">
        <v>0</v>
      </c>
      <c r="H4526">
        <v>0</v>
      </c>
      <c r="I4526">
        <v>148</v>
      </c>
      <c r="J4526">
        <v>7</v>
      </c>
      <c r="K4526">
        <v>1902</v>
      </c>
      <c r="L4526">
        <v>41</v>
      </c>
      <c r="M4526">
        <v>2050</v>
      </c>
      <c r="N4526">
        <v>48</v>
      </c>
      <c r="O4526">
        <v>0</v>
      </c>
      <c r="P4526">
        <v>0</v>
      </c>
      <c r="Q4526">
        <v>1</v>
      </c>
      <c r="R4526">
        <v>89</v>
      </c>
      <c r="S4526">
        <v>5</v>
      </c>
      <c r="T4526">
        <v>32</v>
      </c>
      <c r="U4526">
        <v>0</v>
      </c>
      <c r="V4526">
        <v>5</v>
      </c>
    </row>
    <row r="4527" spans="1:22" x14ac:dyDescent="0.3">
      <c r="A4527" s="42">
        <v>44059</v>
      </c>
      <c r="B4527" t="s">
        <v>70</v>
      </c>
      <c r="C4527">
        <v>511</v>
      </c>
      <c r="D4527">
        <v>14</v>
      </c>
      <c r="E4527">
        <v>498</v>
      </c>
      <c r="F4527">
        <v>14</v>
      </c>
      <c r="G4527">
        <v>13</v>
      </c>
      <c r="H4527">
        <v>0</v>
      </c>
      <c r="I4527">
        <v>582</v>
      </c>
      <c r="J4527">
        <v>16</v>
      </c>
      <c r="K4527">
        <v>5928</v>
      </c>
      <c r="L4527">
        <v>120</v>
      </c>
      <c r="M4527">
        <v>6510</v>
      </c>
      <c r="N4527">
        <v>136</v>
      </c>
      <c r="O4527">
        <v>0</v>
      </c>
      <c r="P4527">
        <v>10</v>
      </c>
      <c r="Q4527">
        <v>4</v>
      </c>
      <c r="R4527">
        <v>291</v>
      </c>
      <c r="S4527">
        <v>10</v>
      </c>
      <c r="T4527">
        <v>210</v>
      </c>
      <c r="U4527">
        <v>0</v>
      </c>
      <c r="V4527">
        <v>38</v>
      </c>
    </row>
    <row r="4528" spans="1:22" x14ac:dyDescent="0.3">
      <c r="A4528" s="42">
        <v>44059</v>
      </c>
      <c r="B4528" t="s">
        <v>56</v>
      </c>
      <c r="C4528">
        <v>2150</v>
      </c>
      <c r="D4528">
        <v>32</v>
      </c>
      <c r="E4528">
        <v>2108</v>
      </c>
      <c r="F4528">
        <v>20</v>
      </c>
      <c r="G4528">
        <v>42</v>
      </c>
      <c r="H4528">
        <v>12</v>
      </c>
      <c r="I4528">
        <v>2466</v>
      </c>
      <c r="J4528">
        <v>23</v>
      </c>
      <c r="K4528">
        <v>26910</v>
      </c>
      <c r="L4528">
        <v>243</v>
      </c>
      <c r="M4528">
        <v>29376</v>
      </c>
      <c r="N4528">
        <v>266</v>
      </c>
      <c r="O4528">
        <v>0</v>
      </c>
      <c r="P4528">
        <v>16</v>
      </c>
      <c r="Q4528">
        <v>8</v>
      </c>
      <c r="R4528">
        <v>1037</v>
      </c>
      <c r="S4528">
        <v>24</v>
      </c>
      <c r="T4528">
        <v>1097</v>
      </c>
      <c r="U4528">
        <v>0</v>
      </c>
      <c r="V4528">
        <v>92</v>
      </c>
    </row>
    <row r="4529" spans="1:22" x14ac:dyDescent="0.3">
      <c r="A4529" s="42">
        <v>44059</v>
      </c>
      <c r="B4529" t="s">
        <v>129</v>
      </c>
      <c r="C4529">
        <v>75</v>
      </c>
      <c r="D4529">
        <v>3</v>
      </c>
      <c r="E4529">
        <v>73</v>
      </c>
      <c r="F4529">
        <v>3</v>
      </c>
      <c r="G4529">
        <v>2</v>
      </c>
      <c r="H4529">
        <v>0</v>
      </c>
      <c r="I4529">
        <v>93</v>
      </c>
      <c r="J4529">
        <v>4</v>
      </c>
      <c r="K4529">
        <v>1041</v>
      </c>
      <c r="L4529">
        <v>35</v>
      </c>
      <c r="M4529">
        <v>1134</v>
      </c>
      <c r="N4529">
        <v>39</v>
      </c>
      <c r="O4529">
        <v>0</v>
      </c>
      <c r="P4529">
        <v>0</v>
      </c>
      <c r="Q4529">
        <v>0</v>
      </c>
      <c r="R4529">
        <v>36</v>
      </c>
      <c r="S4529">
        <v>3</v>
      </c>
      <c r="T4529">
        <v>39</v>
      </c>
      <c r="U4529">
        <v>0</v>
      </c>
      <c r="V4529">
        <v>0</v>
      </c>
    </row>
    <row r="4530" spans="1:22" x14ac:dyDescent="0.3">
      <c r="A4530" s="42">
        <v>44059</v>
      </c>
      <c r="B4530" t="s">
        <v>104</v>
      </c>
      <c r="C4530">
        <v>141</v>
      </c>
      <c r="D4530">
        <v>1</v>
      </c>
      <c r="E4530">
        <v>136</v>
      </c>
      <c r="F4530">
        <v>1</v>
      </c>
      <c r="G4530">
        <v>5</v>
      </c>
      <c r="H4530">
        <v>0</v>
      </c>
      <c r="I4530">
        <v>156</v>
      </c>
      <c r="J4530">
        <v>0</v>
      </c>
      <c r="K4530">
        <v>5215</v>
      </c>
      <c r="L4530">
        <v>24</v>
      </c>
      <c r="M4530">
        <v>5371</v>
      </c>
      <c r="N4530">
        <v>24</v>
      </c>
      <c r="O4530">
        <v>0</v>
      </c>
      <c r="P4530">
        <v>1</v>
      </c>
      <c r="Q4530">
        <v>1</v>
      </c>
      <c r="R4530">
        <v>74</v>
      </c>
      <c r="S4530">
        <v>0</v>
      </c>
      <c r="T4530">
        <v>66</v>
      </c>
      <c r="U4530">
        <v>0</v>
      </c>
      <c r="V4530">
        <v>3</v>
      </c>
    </row>
    <row r="4531" spans="1:22" x14ac:dyDescent="0.3">
      <c r="A4531" s="42">
        <v>44059</v>
      </c>
      <c r="B4531" t="s">
        <v>111</v>
      </c>
      <c r="C4531">
        <v>665</v>
      </c>
      <c r="D4531">
        <v>12</v>
      </c>
      <c r="E4531">
        <v>653</v>
      </c>
      <c r="F4531">
        <v>12</v>
      </c>
      <c r="G4531">
        <v>12</v>
      </c>
      <c r="H4531">
        <v>0</v>
      </c>
      <c r="I4531">
        <v>742</v>
      </c>
      <c r="J4531">
        <v>12</v>
      </c>
      <c r="K4531">
        <v>6142</v>
      </c>
      <c r="L4531">
        <v>90</v>
      </c>
      <c r="M4531">
        <v>6884</v>
      </c>
      <c r="N4531">
        <v>102</v>
      </c>
      <c r="O4531">
        <v>0</v>
      </c>
      <c r="P4531">
        <v>4</v>
      </c>
      <c r="Q4531">
        <v>6</v>
      </c>
      <c r="R4531">
        <v>322</v>
      </c>
      <c r="S4531">
        <v>6</v>
      </c>
      <c r="T4531">
        <v>339</v>
      </c>
      <c r="U4531">
        <v>1</v>
      </c>
      <c r="V4531">
        <v>26</v>
      </c>
    </row>
    <row r="4532" spans="1:22" x14ac:dyDescent="0.3">
      <c r="A4532" s="42">
        <v>44059</v>
      </c>
      <c r="B4532" t="s">
        <v>57</v>
      </c>
      <c r="C4532">
        <v>3088</v>
      </c>
      <c r="D4532">
        <v>100</v>
      </c>
      <c r="E4532">
        <v>3044</v>
      </c>
      <c r="F4532">
        <v>98</v>
      </c>
      <c r="G4532">
        <v>44</v>
      </c>
      <c r="H4532">
        <v>2</v>
      </c>
      <c r="I4532">
        <v>3118</v>
      </c>
      <c r="J4532">
        <v>116</v>
      </c>
      <c r="K4532">
        <v>191868</v>
      </c>
      <c r="L4532">
        <v>3340</v>
      </c>
      <c r="M4532">
        <v>194986</v>
      </c>
      <c r="N4532">
        <v>3456</v>
      </c>
      <c r="O4532">
        <v>2</v>
      </c>
      <c r="P4532">
        <v>22</v>
      </c>
      <c r="Q4532">
        <v>-18</v>
      </c>
      <c r="R4532">
        <v>1784</v>
      </c>
      <c r="S4532">
        <v>116</v>
      </c>
      <c r="T4532">
        <v>1282</v>
      </c>
      <c r="U4532">
        <v>2</v>
      </c>
      <c r="V4532">
        <v>86</v>
      </c>
    </row>
    <row r="4533" spans="1:22" x14ac:dyDescent="0.3">
      <c r="A4533" s="42">
        <v>44059</v>
      </c>
      <c r="B4533" t="s">
        <v>89</v>
      </c>
      <c r="C4533">
        <v>272</v>
      </c>
      <c r="D4533">
        <v>2</v>
      </c>
      <c r="E4533">
        <v>268</v>
      </c>
      <c r="F4533">
        <v>2</v>
      </c>
      <c r="G4533">
        <v>4</v>
      </c>
      <c r="H4533">
        <v>0</v>
      </c>
      <c r="I4533">
        <v>299</v>
      </c>
      <c r="J4533">
        <v>2</v>
      </c>
      <c r="K4533">
        <v>4328</v>
      </c>
      <c r="L4533">
        <v>26</v>
      </c>
      <c r="M4533">
        <v>4627</v>
      </c>
      <c r="N4533">
        <v>28</v>
      </c>
      <c r="O4533">
        <v>0</v>
      </c>
      <c r="P4533">
        <v>1</v>
      </c>
      <c r="Q4533">
        <v>0</v>
      </c>
      <c r="R4533">
        <v>120</v>
      </c>
      <c r="S4533">
        <v>2</v>
      </c>
      <c r="T4533">
        <v>151</v>
      </c>
      <c r="U4533">
        <v>0</v>
      </c>
      <c r="V4533">
        <v>8</v>
      </c>
    </row>
    <row r="4534" spans="1:22" x14ac:dyDescent="0.3">
      <c r="A4534" s="42">
        <v>44059</v>
      </c>
      <c r="B4534" t="s">
        <v>44</v>
      </c>
      <c r="C4534">
        <v>3182</v>
      </c>
      <c r="D4534">
        <v>116</v>
      </c>
      <c r="E4534">
        <v>3136</v>
      </c>
      <c r="F4534">
        <v>114</v>
      </c>
      <c r="G4534">
        <v>46</v>
      </c>
      <c r="H4534">
        <v>2</v>
      </c>
      <c r="I4534">
        <v>3635</v>
      </c>
      <c r="J4534">
        <v>157</v>
      </c>
      <c r="K4534">
        <v>120625</v>
      </c>
      <c r="L4534">
        <v>1773</v>
      </c>
      <c r="M4534">
        <v>124260</v>
      </c>
      <c r="N4534">
        <v>1930</v>
      </c>
      <c r="O4534">
        <v>1</v>
      </c>
      <c r="P4534">
        <v>4</v>
      </c>
      <c r="Q4534">
        <v>9</v>
      </c>
      <c r="R4534">
        <v>2029</v>
      </c>
      <c r="S4534">
        <v>106</v>
      </c>
      <c r="T4534">
        <v>1149</v>
      </c>
      <c r="U4534">
        <v>0</v>
      </c>
      <c r="V4534">
        <v>41</v>
      </c>
    </row>
    <row r="4535" spans="1:22" x14ac:dyDescent="0.3">
      <c r="A4535" s="42">
        <v>44059</v>
      </c>
      <c r="B4535" t="s">
        <v>81</v>
      </c>
      <c r="C4535">
        <v>90</v>
      </c>
      <c r="D4535">
        <v>3</v>
      </c>
      <c r="E4535">
        <v>84</v>
      </c>
      <c r="F4535">
        <v>3</v>
      </c>
      <c r="G4535">
        <v>6</v>
      </c>
      <c r="H4535">
        <v>0</v>
      </c>
      <c r="I4535">
        <v>98</v>
      </c>
      <c r="J4535">
        <v>3</v>
      </c>
      <c r="K4535">
        <v>2014</v>
      </c>
      <c r="L4535">
        <v>40</v>
      </c>
      <c r="M4535">
        <v>2112</v>
      </c>
      <c r="N4535">
        <v>43</v>
      </c>
      <c r="O4535">
        <v>0</v>
      </c>
      <c r="P4535">
        <v>0</v>
      </c>
      <c r="Q4535">
        <v>0</v>
      </c>
      <c r="R4535">
        <v>61</v>
      </c>
      <c r="S4535">
        <v>3</v>
      </c>
      <c r="T4535">
        <v>29</v>
      </c>
      <c r="U4535">
        <v>0</v>
      </c>
      <c r="V4535">
        <v>4</v>
      </c>
    </row>
    <row r="4536" spans="1:22" x14ac:dyDescent="0.3">
      <c r="A4536" s="42">
        <v>44059</v>
      </c>
      <c r="B4536" t="s">
        <v>130</v>
      </c>
      <c r="C4536">
        <v>38</v>
      </c>
      <c r="D4536">
        <v>-2</v>
      </c>
      <c r="E4536">
        <v>38</v>
      </c>
      <c r="F4536">
        <v>-2</v>
      </c>
      <c r="G4536">
        <v>0</v>
      </c>
      <c r="H4536">
        <v>0</v>
      </c>
      <c r="I4536">
        <v>42</v>
      </c>
      <c r="J4536">
        <v>0</v>
      </c>
      <c r="K4536">
        <v>710</v>
      </c>
      <c r="L4536">
        <v>0</v>
      </c>
      <c r="M4536">
        <v>752</v>
      </c>
      <c r="N4536">
        <v>0</v>
      </c>
      <c r="O4536">
        <v>0</v>
      </c>
      <c r="P4536">
        <v>1</v>
      </c>
      <c r="Q4536">
        <v>-2</v>
      </c>
      <c r="R4536">
        <v>20</v>
      </c>
      <c r="S4536">
        <v>0</v>
      </c>
      <c r="T4536">
        <v>17</v>
      </c>
      <c r="U4536">
        <v>0</v>
      </c>
      <c r="V4536">
        <v>0</v>
      </c>
    </row>
    <row r="4537" spans="1:22" x14ac:dyDescent="0.3">
      <c r="A4537" s="42">
        <v>44059</v>
      </c>
      <c r="B4537" t="s">
        <v>131</v>
      </c>
      <c r="C4537">
        <v>268</v>
      </c>
      <c r="D4537">
        <v>24</v>
      </c>
      <c r="E4537">
        <v>262</v>
      </c>
      <c r="F4537">
        <v>23</v>
      </c>
      <c r="G4537">
        <v>6</v>
      </c>
      <c r="H4537">
        <v>1</v>
      </c>
      <c r="I4537">
        <v>299</v>
      </c>
      <c r="J4537">
        <v>33</v>
      </c>
      <c r="K4537">
        <v>2153</v>
      </c>
      <c r="L4537">
        <v>82</v>
      </c>
      <c r="M4537">
        <v>2452</v>
      </c>
      <c r="N4537">
        <v>115</v>
      </c>
      <c r="O4537">
        <v>0</v>
      </c>
      <c r="P4537">
        <v>8</v>
      </c>
      <c r="Q4537">
        <v>0</v>
      </c>
      <c r="R4537">
        <v>170</v>
      </c>
      <c r="S4537">
        <v>24</v>
      </c>
      <c r="T4537">
        <v>90</v>
      </c>
      <c r="U4537">
        <v>0</v>
      </c>
      <c r="V4537">
        <v>11</v>
      </c>
    </row>
    <row r="4538" spans="1:22" x14ac:dyDescent="0.3">
      <c r="A4538" s="42">
        <v>44059</v>
      </c>
      <c r="B4538" t="s">
        <v>71</v>
      </c>
      <c r="C4538">
        <v>1931</v>
      </c>
      <c r="D4538">
        <v>-5</v>
      </c>
      <c r="E4538">
        <v>1911</v>
      </c>
      <c r="F4538">
        <v>-5</v>
      </c>
      <c r="G4538">
        <v>20</v>
      </c>
      <c r="H4538">
        <v>0</v>
      </c>
      <c r="I4538">
        <v>2317</v>
      </c>
      <c r="J4538">
        <v>4</v>
      </c>
      <c r="K4538">
        <v>19442</v>
      </c>
      <c r="L4538">
        <v>184</v>
      </c>
      <c r="M4538">
        <v>21759</v>
      </c>
      <c r="N4538">
        <v>188</v>
      </c>
      <c r="O4538">
        <v>0</v>
      </c>
      <c r="P4538">
        <v>20</v>
      </c>
      <c r="Q4538">
        <v>-4</v>
      </c>
      <c r="R4538">
        <v>1383</v>
      </c>
      <c r="S4538">
        <v>-1</v>
      </c>
      <c r="T4538">
        <v>528</v>
      </c>
      <c r="U4538">
        <v>0</v>
      </c>
      <c r="V4538">
        <v>64</v>
      </c>
    </row>
    <row r="4539" spans="1:22" x14ac:dyDescent="0.3">
      <c r="A4539" s="42">
        <v>44059</v>
      </c>
      <c r="B4539" t="s">
        <v>132</v>
      </c>
      <c r="C4539">
        <v>581</v>
      </c>
      <c r="D4539">
        <v>5</v>
      </c>
      <c r="E4539">
        <v>581</v>
      </c>
      <c r="F4539">
        <v>5</v>
      </c>
      <c r="G4539">
        <v>0</v>
      </c>
      <c r="H4539">
        <v>0</v>
      </c>
      <c r="I4539">
        <v>702</v>
      </c>
      <c r="J4539">
        <v>13</v>
      </c>
      <c r="K4539">
        <v>6516</v>
      </c>
      <c r="L4539">
        <v>370</v>
      </c>
      <c r="M4539">
        <v>7218</v>
      </c>
      <c r="N4539">
        <v>383</v>
      </c>
      <c r="O4539">
        <v>0</v>
      </c>
      <c r="P4539">
        <v>2</v>
      </c>
      <c r="Q4539">
        <v>2</v>
      </c>
      <c r="R4539">
        <v>461</v>
      </c>
      <c r="S4539">
        <v>3</v>
      </c>
      <c r="T4539">
        <v>118</v>
      </c>
      <c r="U4539">
        <v>0</v>
      </c>
      <c r="V4539">
        <v>16</v>
      </c>
    </row>
    <row r="4540" spans="1:22" x14ac:dyDescent="0.3">
      <c r="A4540" s="42">
        <v>44059</v>
      </c>
      <c r="B4540" t="s">
        <v>72</v>
      </c>
      <c r="C4540">
        <v>533</v>
      </c>
      <c r="D4540">
        <v>9</v>
      </c>
      <c r="E4540">
        <v>510</v>
      </c>
      <c r="F4540">
        <v>9</v>
      </c>
      <c r="G4540">
        <v>23</v>
      </c>
      <c r="H4540">
        <v>0</v>
      </c>
      <c r="I4540">
        <v>633</v>
      </c>
      <c r="J4540">
        <v>11</v>
      </c>
      <c r="K4540">
        <v>11554</v>
      </c>
      <c r="L4540">
        <v>117</v>
      </c>
      <c r="M4540">
        <v>12187</v>
      </c>
      <c r="N4540">
        <v>128</v>
      </c>
      <c r="O4540">
        <v>0</v>
      </c>
      <c r="P4540">
        <v>2</v>
      </c>
      <c r="Q4540">
        <v>0</v>
      </c>
      <c r="R4540">
        <v>295</v>
      </c>
      <c r="S4540">
        <v>9</v>
      </c>
      <c r="T4540">
        <v>236</v>
      </c>
      <c r="U4540">
        <v>0</v>
      </c>
      <c r="V4540">
        <v>18</v>
      </c>
    </row>
    <row r="4541" spans="1:22" x14ac:dyDescent="0.3">
      <c r="A4541" s="42">
        <v>44059</v>
      </c>
      <c r="B4541" t="s">
        <v>52</v>
      </c>
      <c r="C4541">
        <v>1638</v>
      </c>
      <c r="D4541">
        <v>8</v>
      </c>
      <c r="E4541">
        <v>1633</v>
      </c>
      <c r="F4541">
        <v>8</v>
      </c>
      <c r="G4541">
        <v>5</v>
      </c>
      <c r="H4541">
        <v>0</v>
      </c>
      <c r="I4541">
        <v>2046</v>
      </c>
      <c r="J4541">
        <v>2</v>
      </c>
      <c r="K4541">
        <v>11046</v>
      </c>
      <c r="L4541">
        <v>74</v>
      </c>
      <c r="M4541">
        <v>13092</v>
      </c>
      <c r="N4541">
        <v>76</v>
      </c>
      <c r="O4541">
        <v>0</v>
      </c>
      <c r="P4541">
        <v>21</v>
      </c>
      <c r="Q4541">
        <v>12</v>
      </c>
      <c r="R4541">
        <v>1071</v>
      </c>
      <c r="S4541">
        <v>-4</v>
      </c>
      <c r="T4541">
        <v>546</v>
      </c>
      <c r="U4541">
        <v>0</v>
      </c>
      <c r="V4541">
        <v>105</v>
      </c>
    </row>
    <row r="4542" spans="1:22" x14ac:dyDescent="0.3">
      <c r="A4542" s="42">
        <v>44059</v>
      </c>
      <c r="B4542" t="s">
        <v>19</v>
      </c>
      <c r="C4542">
        <v>7080</v>
      </c>
      <c r="D4542">
        <v>81</v>
      </c>
      <c r="E4542">
        <v>7063</v>
      </c>
      <c r="F4542">
        <v>80</v>
      </c>
      <c r="G4542">
        <v>17</v>
      </c>
      <c r="H4542">
        <v>1</v>
      </c>
      <c r="I4542">
        <v>8670</v>
      </c>
      <c r="J4542">
        <v>106</v>
      </c>
      <c r="K4542">
        <v>53253</v>
      </c>
      <c r="L4542">
        <v>687</v>
      </c>
      <c r="M4542">
        <v>61923</v>
      </c>
      <c r="N4542">
        <v>793</v>
      </c>
      <c r="O4542">
        <v>0</v>
      </c>
      <c r="P4542">
        <v>59</v>
      </c>
      <c r="Q4542">
        <v>29</v>
      </c>
      <c r="R4542">
        <v>4432</v>
      </c>
      <c r="S4542">
        <v>52</v>
      </c>
      <c r="T4542">
        <v>2589</v>
      </c>
      <c r="U4542">
        <v>1</v>
      </c>
      <c r="V4542">
        <v>207</v>
      </c>
    </row>
    <row r="4543" spans="1:22" x14ac:dyDescent="0.3">
      <c r="A4543" s="42">
        <v>44059</v>
      </c>
      <c r="B4543" t="s">
        <v>73</v>
      </c>
      <c r="C4543">
        <v>142</v>
      </c>
      <c r="D4543">
        <v>5</v>
      </c>
      <c r="E4543">
        <v>139</v>
      </c>
      <c r="F4543">
        <v>5</v>
      </c>
      <c r="G4543">
        <v>3</v>
      </c>
      <c r="H4543">
        <v>0</v>
      </c>
      <c r="I4543">
        <v>154</v>
      </c>
      <c r="J4543">
        <v>6</v>
      </c>
      <c r="K4543">
        <v>2612</v>
      </c>
      <c r="L4543">
        <v>41</v>
      </c>
      <c r="M4543">
        <v>2766</v>
      </c>
      <c r="N4543">
        <v>47</v>
      </c>
      <c r="O4543">
        <v>0</v>
      </c>
      <c r="P4543">
        <v>2</v>
      </c>
      <c r="Q4543">
        <v>0</v>
      </c>
      <c r="R4543">
        <v>69</v>
      </c>
      <c r="S4543">
        <v>5</v>
      </c>
      <c r="T4543">
        <v>71</v>
      </c>
      <c r="U4543">
        <v>0</v>
      </c>
      <c r="V4543">
        <v>11</v>
      </c>
    </row>
    <row r="4544" spans="1:22" x14ac:dyDescent="0.3">
      <c r="A4544" s="42">
        <v>44059</v>
      </c>
      <c r="B4544" t="s">
        <v>133</v>
      </c>
      <c r="C4544">
        <v>122</v>
      </c>
      <c r="D4544">
        <v>4</v>
      </c>
      <c r="E4544">
        <v>121</v>
      </c>
      <c r="F4544">
        <v>4</v>
      </c>
      <c r="G4544">
        <v>1</v>
      </c>
      <c r="H4544">
        <v>0</v>
      </c>
      <c r="I4544">
        <v>147</v>
      </c>
      <c r="J4544">
        <v>5</v>
      </c>
      <c r="K4544">
        <v>3220</v>
      </c>
      <c r="L4544">
        <v>115</v>
      </c>
      <c r="M4544">
        <v>3367</v>
      </c>
      <c r="N4544">
        <v>120</v>
      </c>
      <c r="O4544">
        <v>0</v>
      </c>
      <c r="P4544">
        <v>1</v>
      </c>
      <c r="Q4544">
        <v>1</v>
      </c>
      <c r="R4544">
        <v>86</v>
      </c>
      <c r="S4544">
        <v>3</v>
      </c>
      <c r="T4544">
        <v>35</v>
      </c>
      <c r="U4544">
        <v>0</v>
      </c>
      <c r="V4544">
        <v>6</v>
      </c>
    </row>
    <row r="4545" spans="1:22" x14ac:dyDescent="0.3">
      <c r="A4545" s="42">
        <v>44059</v>
      </c>
      <c r="B4545" t="s">
        <v>50</v>
      </c>
      <c r="C4545">
        <v>2038</v>
      </c>
      <c r="D4545">
        <v>17</v>
      </c>
      <c r="E4545">
        <v>1978</v>
      </c>
      <c r="F4545">
        <v>17</v>
      </c>
      <c r="G4545">
        <v>60</v>
      </c>
      <c r="H4545">
        <v>0</v>
      </c>
      <c r="I4545">
        <v>2248</v>
      </c>
      <c r="J4545">
        <v>19</v>
      </c>
      <c r="K4545">
        <v>17908</v>
      </c>
      <c r="L4545">
        <v>138</v>
      </c>
      <c r="M4545">
        <v>20156</v>
      </c>
      <c r="N4545">
        <v>157</v>
      </c>
      <c r="O4545">
        <v>0</v>
      </c>
      <c r="P4545">
        <v>9</v>
      </c>
      <c r="Q4545">
        <v>11</v>
      </c>
      <c r="R4545">
        <v>1440</v>
      </c>
      <c r="S4545">
        <v>6</v>
      </c>
      <c r="T4545">
        <v>589</v>
      </c>
      <c r="U4545">
        <v>0</v>
      </c>
      <c r="V4545">
        <v>75</v>
      </c>
    </row>
    <row r="4546" spans="1:22" x14ac:dyDescent="0.3">
      <c r="A4546" s="42">
        <v>44059</v>
      </c>
      <c r="B4546" t="s">
        <v>43</v>
      </c>
      <c r="C4546">
        <v>24692</v>
      </c>
      <c r="D4546">
        <v>252</v>
      </c>
      <c r="E4546">
        <v>24591</v>
      </c>
      <c r="F4546">
        <v>247</v>
      </c>
      <c r="G4546">
        <v>101</v>
      </c>
      <c r="H4546">
        <v>5</v>
      </c>
      <c r="I4546">
        <v>30289</v>
      </c>
      <c r="J4546">
        <v>352</v>
      </c>
      <c r="K4546">
        <v>259793</v>
      </c>
      <c r="L4546">
        <v>3051</v>
      </c>
      <c r="M4546">
        <v>290082</v>
      </c>
      <c r="N4546">
        <v>3403</v>
      </c>
      <c r="O4546">
        <v>4</v>
      </c>
      <c r="P4546">
        <v>327</v>
      </c>
      <c r="Q4546">
        <v>115</v>
      </c>
      <c r="R4546">
        <v>20274</v>
      </c>
      <c r="S4546">
        <v>133</v>
      </c>
      <c r="T4546">
        <v>4091</v>
      </c>
      <c r="U4546">
        <v>8</v>
      </c>
      <c r="V4546">
        <v>1418</v>
      </c>
    </row>
    <row r="4547" spans="1:22" x14ac:dyDescent="0.3">
      <c r="A4547" s="42">
        <v>44059</v>
      </c>
      <c r="B4547" t="s">
        <v>99</v>
      </c>
      <c r="C4547">
        <v>479</v>
      </c>
      <c r="D4547">
        <v>-1</v>
      </c>
      <c r="E4547">
        <v>470</v>
      </c>
      <c r="F4547">
        <v>-1</v>
      </c>
      <c r="G4547">
        <v>9</v>
      </c>
      <c r="H4547">
        <v>0</v>
      </c>
      <c r="I4547">
        <v>572</v>
      </c>
      <c r="J4547">
        <v>2</v>
      </c>
      <c r="K4547">
        <v>3666</v>
      </c>
      <c r="L4547">
        <v>32</v>
      </c>
      <c r="M4547">
        <v>4238</v>
      </c>
      <c r="N4547">
        <v>34</v>
      </c>
      <c r="O4547">
        <v>0</v>
      </c>
      <c r="P4547">
        <v>4</v>
      </c>
      <c r="Q4547">
        <v>1</v>
      </c>
      <c r="R4547">
        <v>348</v>
      </c>
      <c r="S4547">
        <v>-2</v>
      </c>
      <c r="T4547">
        <v>127</v>
      </c>
      <c r="U4547">
        <v>0</v>
      </c>
      <c r="V4547">
        <v>19</v>
      </c>
    </row>
    <row r="4548" spans="1:22" x14ac:dyDescent="0.3">
      <c r="A4548" s="42">
        <v>44059</v>
      </c>
      <c r="B4548" t="s">
        <v>134</v>
      </c>
      <c r="C4548">
        <v>82</v>
      </c>
      <c r="D4548">
        <v>0</v>
      </c>
      <c r="E4548">
        <v>82</v>
      </c>
      <c r="F4548">
        <v>0</v>
      </c>
      <c r="G4548">
        <v>0</v>
      </c>
      <c r="H4548">
        <v>0</v>
      </c>
      <c r="I4548">
        <v>106</v>
      </c>
      <c r="J4548">
        <v>0</v>
      </c>
      <c r="K4548">
        <v>1754</v>
      </c>
      <c r="L4548">
        <v>23</v>
      </c>
      <c r="M4548">
        <v>1860</v>
      </c>
      <c r="N4548">
        <v>23</v>
      </c>
      <c r="O4548">
        <v>0</v>
      </c>
      <c r="P4548">
        <v>0</v>
      </c>
      <c r="Q4548">
        <v>1</v>
      </c>
      <c r="R4548">
        <v>44</v>
      </c>
      <c r="S4548">
        <v>-1</v>
      </c>
      <c r="T4548">
        <v>38</v>
      </c>
      <c r="U4548">
        <v>0</v>
      </c>
      <c r="V4548">
        <v>3</v>
      </c>
    </row>
    <row r="4549" spans="1:22" x14ac:dyDescent="0.3">
      <c r="A4549" s="42">
        <v>44059</v>
      </c>
      <c r="B4549" t="s">
        <v>45</v>
      </c>
      <c r="C4549">
        <v>1197</v>
      </c>
      <c r="D4549">
        <v>26</v>
      </c>
      <c r="E4549">
        <v>1130</v>
      </c>
      <c r="F4549">
        <v>27</v>
      </c>
      <c r="G4549">
        <v>67</v>
      </c>
      <c r="H4549">
        <v>-1</v>
      </c>
      <c r="I4549">
        <v>1296</v>
      </c>
      <c r="J4549">
        <v>37</v>
      </c>
      <c r="K4549">
        <v>17955</v>
      </c>
      <c r="L4549">
        <v>228</v>
      </c>
      <c r="M4549">
        <v>19251</v>
      </c>
      <c r="N4549">
        <v>265</v>
      </c>
      <c r="O4549">
        <v>0</v>
      </c>
      <c r="P4549">
        <v>16</v>
      </c>
      <c r="Q4549">
        <v>8</v>
      </c>
      <c r="R4549">
        <v>816</v>
      </c>
      <c r="S4549">
        <v>18</v>
      </c>
      <c r="T4549">
        <v>365</v>
      </c>
      <c r="U4549">
        <v>1</v>
      </c>
      <c r="V4549">
        <v>97</v>
      </c>
    </row>
    <row r="4550" spans="1:22" x14ac:dyDescent="0.3">
      <c r="A4550" s="42">
        <v>44059</v>
      </c>
      <c r="B4550" t="s">
        <v>53</v>
      </c>
      <c r="C4550">
        <v>3636</v>
      </c>
      <c r="D4550">
        <v>14</v>
      </c>
      <c r="E4550">
        <v>3621</v>
      </c>
      <c r="F4550">
        <v>14</v>
      </c>
      <c r="G4550">
        <v>15</v>
      </c>
      <c r="H4550">
        <v>0</v>
      </c>
      <c r="I4550">
        <v>4397</v>
      </c>
      <c r="J4550">
        <v>27</v>
      </c>
      <c r="K4550">
        <v>27708</v>
      </c>
      <c r="L4550">
        <v>345</v>
      </c>
      <c r="M4550">
        <v>32105</v>
      </c>
      <c r="N4550">
        <v>372</v>
      </c>
      <c r="O4550">
        <v>0</v>
      </c>
      <c r="P4550">
        <v>75</v>
      </c>
      <c r="Q4550">
        <v>19</v>
      </c>
      <c r="R4550">
        <v>2414</v>
      </c>
      <c r="S4550">
        <v>-5</v>
      </c>
      <c r="T4550">
        <v>1147</v>
      </c>
      <c r="U4550">
        <v>1</v>
      </c>
      <c r="V4550">
        <v>306</v>
      </c>
    </row>
    <row r="4551" spans="1:22" x14ac:dyDescent="0.3">
      <c r="A4551" s="42">
        <v>44059</v>
      </c>
      <c r="B4551" t="s">
        <v>65</v>
      </c>
      <c r="C4551">
        <v>1256</v>
      </c>
      <c r="D4551">
        <v>3</v>
      </c>
      <c r="E4551">
        <v>1236</v>
      </c>
      <c r="F4551">
        <v>2</v>
      </c>
      <c r="G4551">
        <v>20</v>
      </c>
      <c r="H4551">
        <v>1</v>
      </c>
      <c r="I4551">
        <v>1452</v>
      </c>
      <c r="J4551">
        <v>2</v>
      </c>
      <c r="K4551">
        <v>14651</v>
      </c>
      <c r="L4551">
        <v>158</v>
      </c>
      <c r="M4551">
        <v>16103</v>
      </c>
      <c r="N4551">
        <v>160</v>
      </c>
      <c r="O4551">
        <v>0</v>
      </c>
      <c r="P4551">
        <v>12</v>
      </c>
      <c r="Q4551">
        <v>8</v>
      </c>
      <c r="R4551">
        <v>868</v>
      </c>
      <c r="S4551">
        <v>-5</v>
      </c>
      <c r="T4551">
        <v>376</v>
      </c>
      <c r="U4551">
        <v>0</v>
      </c>
      <c r="V4551">
        <v>65</v>
      </c>
    </row>
    <row r="4552" spans="1:22" x14ac:dyDescent="0.3">
      <c r="A4552" s="42">
        <v>44059</v>
      </c>
      <c r="B4552" t="s">
        <v>105</v>
      </c>
      <c r="C4552">
        <v>1585</v>
      </c>
      <c r="D4552">
        <v>1</v>
      </c>
      <c r="E4552">
        <v>1582</v>
      </c>
      <c r="F4552">
        <v>1</v>
      </c>
      <c r="G4552">
        <v>3</v>
      </c>
      <c r="H4552">
        <v>0</v>
      </c>
      <c r="I4552">
        <v>1655</v>
      </c>
      <c r="J4552">
        <v>2</v>
      </c>
      <c r="K4552">
        <v>3485</v>
      </c>
      <c r="L4552">
        <v>31</v>
      </c>
      <c r="M4552">
        <v>5140</v>
      </c>
      <c r="N4552">
        <v>33</v>
      </c>
      <c r="O4552">
        <v>0</v>
      </c>
      <c r="P4552">
        <v>6</v>
      </c>
      <c r="Q4552">
        <v>1</v>
      </c>
      <c r="R4552">
        <v>1525</v>
      </c>
      <c r="S4552">
        <v>0</v>
      </c>
      <c r="T4552">
        <v>54</v>
      </c>
      <c r="U4552">
        <v>0</v>
      </c>
      <c r="V4552">
        <v>17</v>
      </c>
    </row>
    <row r="4553" spans="1:22" x14ac:dyDescent="0.3">
      <c r="A4553" s="42">
        <v>44059</v>
      </c>
      <c r="B4553" t="s">
        <v>98</v>
      </c>
      <c r="C4553">
        <v>184</v>
      </c>
      <c r="D4553">
        <v>5</v>
      </c>
      <c r="E4553">
        <v>181</v>
      </c>
      <c r="F4553">
        <v>5</v>
      </c>
      <c r="G4553">
        <v>3</v>
      </c>
      <c r="H4553">
        <v>0</v>
      </c>
      <c r="I4553">
        <v>202</v>
      </c>
      <c r="J4553">
        <v>9</v>
      </c>
      <c r="K4553">
        <v>3651</v>
      </c>
      <c r="L4553">
        <v>77</v>
      </c>
      <c r="M4553">
        <v>3853</v>
      </c>
      <c r="N4553">
        <v>86</v>
      </c>
      <c r="O4553">
        <v>0</v>
      </c>
      <c r="P4553">
        <v>0</v>
      </c>
      <c r="Q4553">
        <v>0</v>
      </c>
      <c r="R4553">
        <v>77</v>
      </c>
      <c r="S4553">
        <v>5</v>
      </c>
      <c r="T4553">
        <v>107</v>
      </c>
      <c r="U4553">
        <v>0</v>
      </c>
      <c r="V4553">
        <v>4</v>
      </c>
    </row>
    <row r="4554" spans="1:22" x14ac:dyDescent="0.3">
      <c r="A4554" s="42">
        <v>44059</v>
      </c>
      <c r="B4554" t="s">
        <v>106</v>
      </c>
      <c r="C4554">
        <v>177</v>
      </c>
      <c r="D4554">
        <v>0</v>
      </c>
      <c r="E4554">
        <v>172</v>
      </c>
      <c r="F4554">
        <v>0</v>
      </c>
      <c r="G4554">
        <v>5</v>
      </c>
      <c r="H4554">
        <v>0</v>
      </c>
      <c r="I4554">
        <v>196</v>
      </c>
      <c r="J4554">
        <v>0</v>
      </c>
      <c r="K4554">
        <v>2818</v>
      </c>
      <c r="L4554">
        <v>40</v>
      </c>
      <c r="M4554">
        <v>3014</v>
      </c>
      <c r="N4554">
        <v>40</v>
      </c>
      <c r="O4554">
        <v>0</v>
      </c>
      <c r="P4554">
        <v>0</v>
      </c>
      <c r="Q4554">
        <v>0</v>
      </c>
      <c r="R4554">
        <v>104</v>
      </c>
      <c r="S4554">
        <v>0</v>
      </c>
      <c r="T4554">
        <v>73</v>
      </c>
      <c r="U4554">
        <v>0</v>
      </c>
      <c r="V4554">
        <v>4</v>
      </c>
    </row>
    <row r="4555" spans="1:22" x14ac:dyDescent="0.3">
      <c r="A4555" s="42">
        <v>44059</v>
      </c>
      <c r="B4555" t="s">
        <v>135</v>
      </c>
      <c r="C4555">
        <v>45</v>
      </c>
      <c r="D4555">
        <v>1</v>
      </c>
      <c r="E4555">
        <v>45</v>
      </c>
      <c r="F4555">
        <v>1</v>
      </c>
      <c r="G4555">
        <v>0</v>
      </c>
      <c r="H4555">
        <v>0</v>
      </c>
      <c r="I4555">
        <v>48</v>
      </c>
      <c r="J4555">
        <v>1</v>
      </c>
      <c r="K4555">
        <v>824</v>
      </c>
      <c r="L4555">
        <v>3</v>
      </c>
      <c r="M4555">
        <v>872</v>
      </c>
      <c r="N4555">
        <v>4</v>
      </c>
      <c r="O4555">
        <v>0</v>
      </c>
      <c r="P4555">
        <v>0</v>
      </c>
      <c r="Q4555">
        <v>0</v>
      </c>
      <c r="R4555">
        <v>27</v>
      </c>
      <c r="S4555">
        <v>1</v>
      </c>
      <c r="T4555">
        <v>18</v>
      </c>
      <c r="U4555">
        <v>0</v>
      </c>
      <c r="V4555">
        <v>2</v>
      </c>
    </row>
    <row r="4556" spans="1:22" x14ac:dyDescent="0.3">
      <c r="A4556" s="42">
        <v>44059</v>
      </c>
      <c r="B4556" t="s">
        <v>116</v>
      </c>
      <c r="C4556">
        <v>592</v>
      </c>
      <c r="D4556">
        <v>2</v>
      </c>
      <c r="E4556">
        <v>563</v>
      </c>
      <c r="F4556">
        <v>2</v>
      </c>
      <c r="G4556">
        <v>29</v>
      </c>
      <c r="H4556">
        <v>0</v>
      </c>
      <c r="I4556">
        <v>662</v>
      </c>
      <c r="J4556">
        <v>9</v>
      </c>
      <c r="K4556">
        <v>8532</v>
      </c>
      <c r="L4556">
        <v>78</v>
      </c>
      <c r="M4556">
        <v>9194</v>
      </c>
      <c r="N4556">
        <v>87</v>
      </c>
      <c r="O4556">
        <v>1</v>
      </c>
      <c r="P4556">
        <v>6</v>
      </c>
      <c r="Q4556">
        <v>-4</v>
      </c>
      <c r="R4556">
        <v>312</v>
      </c>
      <c r="S4556">
        <v>5</v>
      </c>
      <c r="T4556">
        <v>274</v>
      </c>
      <c r="U4556">
        <v>0</v>
      </c>
      <c r="V4556">
        <v>10</v>
      </c>
    </row>
    <row r="4557" spans="1:22" x14ac:dyDescent="0.3">
      <c r="A4557" s="42">
        <v>44059</v>
      </c>
      <c r="B4557" t="s">
        <v>66</v>
      </c>
      <c r="C4557">
        <v>1455</v>
      </c>
      <c r="D4557">
        <v>50</v>
      </c>
      <c r="E4557">
        <v>1414</v>
      </c>
      <c r="F4557">
        <v>49</v>
      </c>
      <c r="G4557">
        <v>41</v>
      </c>
      <c r="H4557">
        <v>1</v>
      </c>
      <c r="I4557">
        <v>1673</v>
      </c>
      <c r="J4557">
        <v>70</v>
      </c>
      <c r="K4557">
        <v>18925</v>
      </c>
      <c r="L4557">
        <v>454</v>
      </c>
      <c r="M4557">
        <v>20598</v>
      </c>
      <c r="N4557">
        <v>524</v>
      </c>
      <c r="O4557">
        <v>0</v>
      </c>
      <c r="P4557">
        <v>2</v>
      </c>
      <c r="Q4557">
        <v>1</v>
      </c>
      <c r="R4557">
        <v>446</v>
      </c>
      <c r="S4557">
        <v>49</v>
      </c>
      <c r="T4557">
        <v>1007</v>
      </c>
      <c r="U4557">
        <v>0</v>
      </c>
      <c r="V4557">
        <v>64</v>
      </c>
    </row>
    <row r="4558" spans="1:22" x14ac:dyDescent="0.3">
      <c r="A4558" s="42">
        <v>44059</v>
      </c>
      <c r="B4558" t="s">
        <v>117</v>
      </c>
      <c r="C4558">
        <v>236</v>
      </c>
      <c r="D4558">
        <v>3</v>
      </c>
      <c r="E4558">
        <v>230</v>
      </c>
      <c r="F4558">
        <v>3</v>
      </c>
      <c r="G4558">
        <v>6</v>
      </c>
      <c r="H4558">
        <v>0</v>
      </c>
      <c r="I4558">
        <v>260</v>
      </c>
      <c r="J4558">
        <v>4</v>
      </c>
      <c r="K4558">
        <v>4219</v>
      </c>
      <c r="L4558">
        <v>38</v>
      </c>
      <c r="M4558">
        <v>4479</v>
      </c>
      <c r="N4558">
        <v>42</v>
      </c>
      <c r="O4558">
        <v>0</v>
      </c>
      <c r="P4558">
        <v>2</v>
      </c>
      <c r="Q4558">
        <v>1</v>
      </c>
      <c r="R4558">
        <v>165</v>
      </c>
      <c r="S4558">
        <v>2</v>
      </c>
      <c r="T4558">
        <v>69</v>
      </c>
      <c r="U4558">
        <v>0</v>
      </c>
      <c r="V4558">
        <v>9</v>
      </c>
    </row>
    <row r="4559" spans="1:22" x14ac:dyDescent="0.3">
      <c r="A4559" s="42">
        <v>44059</v>
      </c>
      <c r="B4559" t="s">
        <v>86</v>
      </c>
      <c r="C4559">
        <v>603</v>
      </c>
      <c r="D4559">
        <v>18</v>
      </c>
      <c r="E4559">
        <v>558</v>
      </c>
      <c r="F4559">
        <v>18</v>
      </c>
      <c r="G4559">
        <v>45</v>
      </c>
      <c r="H4559">
        <v>0</v>
      </c>
      <c r="I4559">
        <v>650</v>
      </c>
      <c r="J4559">
        <v>20</v>
      </c>
      <c r="K4559">
        <v>6514</v>
      </c>
      <c r="L4559">
        <v>156</v>
      </c>
      <c r="M4559">
        <v>7164</v>
      </c>
      <c r="N4559">
        <v>176</v>
      </c>
      <c r="O4559">
        <v>0</v>
      </c>
      <c r="P4559">
        <v>5</v>
      </c>
      <c r="Q4559">
        <v>2</v>
      </c>
      <c r="R4559">
        <v>184</v>
      </c>
      <c r="S4559">
        <v>16</v>
      </c>
      <c r="T4559">
        <v>414</v>
      </c>
      <c r="U4559">
        <v>0</v>
      </c>
      <c r="V4559">
        <v>15</v>
      </c>
    </row>
    <row r="4560" spans="1:22" x14ac:dyDescent="0.3">
      <c r="A4560" s="42">
        <v>44059</v>
      </c>
      <c r="B4560" t="s">
        <v>93</v>
      </c>
      <c r="C4560">
        <v>336</v>
      </c>
      <c r="D4560">
        <v>1</v>
      </c>
      <c r="E4560">
        <v>331</v>
      </c>
      <c r="F4560">
        <v>1</v>
      </c>
      <c r="G4560">
        <v>5</v>
      </c>
      <c r="H4560">
        <v>0</v>
      </c>
      <c r="I4560">
        <v>399</v>
      </c>
      <c r="J4560">
        <v>3</v>
      </c>
      <c r="K4560">
        <v>5034</v>
      </c>
      <c r="L4560">
        <v>15</v>
      </c>
      <c r="M4560">
        <v>5433</v>
      </c>
      <c r="N4560">
        <v>18</v>
      </c>
      <c r="O4560">
        <v>1</v>
      </c>
      <c r="P4560">
        <v>6</v>
      </c>
      <c r="Q4560">
        <v>0</v>
      </c>
      <c r="R4560">
        <v>171</v>
      </c>
      <c r="S4560">
        <v>0</v>
      </c>
      <c r="T4560">
        <v>159</v>
      </c>
      <c r="U4560">
        <v>0</v>
      </c>
      <c r="V4560">
        <v>17</v>
      </c>
    </row>
    <row r="4561" spans="1:22" x14ac:dyDescent="0.3">
      <c r="A4561" s="42">
        <v>44059</v>
      </c>
      <c r="B4561" t="s">
        <v>0</v>
      </c>
      <c r="C4561">
        <v>3861</v>
      </c>
      <c r="D4561">
        <v>49</v>
      </c>
      <c r="E4561">
        <v>3842</v>
      </c>
      <c r="F4561">
        <v>49</v>
      </c>
      <c r="G4561">
        <v>19</v>
      </c>
      <c r="H4561">
        <v>0</v>
      </c>
      <c r="I4561">
        <v>4580</v>
      </c>
      <c r="J4561">
        <v>47</v>
      </c>
      <c r="K4561">
        <v>44310</v>
      </c>
      <c r="L4561">
        <v>423</v>
      </c>
      <c r="M4561">
        <v>48890</v>
      </c>
      <c r="N4561">
        <v>470</v>
      </c>
      <c r="O4561">
        <v>0</v>
      </c>
      <c r="P4561">
        <v>26</v>
      </c>
      <c r="Q4561">
        <v>18</v>
      </c>
      <c r="R4561">
        <v>2581</v>
      </c>
      <c r="S4561">
        <v>31</v>
      </c>
      <c r="T4561">
        <v>1254</v>
      </c>
      <c r="U4561">
        <v>1</v>
      </c>
      <c r="V4561">
        <v>100</v>
      </c>
    </row>
    <row r="4562" spans="1:22" x14ac:dyDescent="0.3">
      <c r="A4562" s="42">
        <v>44059</v>
      </c>
      <c r="B4562" t="s">
        <v>58</v>
      </c>
      <c r="C4562">
        <v>2484</v>
      </c>
      <c r="D4562">
        <v>27</v>
      </c>
      <c r="E4562">
        <v>2479</v>
      </c>
      <c r="F4562">
        <v>27</v>
      </c>
      <c r="G4562">
        <v>5</v>
      </c>
      <c r="H4562">
        <v>0</v>
      </c>
      <c r="I4562">
        <v>2993</v>
      </c>
      <c r="J4562">
        <v>38</v>
      </c>
      <c r="K4562">
        <v>25545</v>
      </c>
      <c r="L4562">
        <v>416</v>
      </c>
      <c r="M4562">
        <v>28538</v>
      </c>
      <c r="N4562">
        <v>454</v>
      </c>
      <c r="O4562">
        <v>1</v>
      </c>
      <c r="P4562">
        <v>24</v>
      </c>
      <c r="Q4562">
        <v>6</v>
      </c>
      <c r="R4562">
        <v>1657</v>
      </c>
      <c r="S4562">
        <v>20</v>
      </c>
      <c r="T4562">
        <v>803</v>
      </c>
      <c r="U4562">
        <v>0</v>
      </c>
      <c r="V4562">
        <v>80</v>
      </c>
    </row>
    <row r="4563" spans="1:22" x14ac:dyDescent="0.3">
      <c r="A4563" s="42">
        <v>44060</v>
      </c>
      <c r="B4563" t="s">
        <v>59</v>
      </c>
      <c r="C4563">
        <v>772</v>
      </c>
      <c r="D4563">
        <v>13</v>
      </c>
      <c r="E4563">
        <v>757</v>
      </c>
      <c r="F4563">
        <v>13</v>
      </c>
      <c r="G4563">
        <v>15</v>
      </c>
      <c r="H4563">
        <v>0</v>
      </c>
      <c r="I4563">
        <v>922</v>
      </c>
      <c r="J4563">
        <v>13</v>
      </c>
      <c r="K4563">
        <v>16940</v>
      </c>
      <c r="L4563">
        <v>151</v>
      </c>
      <c r="M4563">
        <v>17862</v>
      </c>
      <c r="N4563">
        <v>164</v>
      </c>
      <c r="O4563">
        <v>0</v>
      </c>
      <c r="P4563">
        <v>6</v>
      </c>
      <c r="Q4563">
        <v>13</v>
      </c>
      <c r="R4563">
        <v>524</v>
      </c>
      <c r="S4563">
        <v>0</v>
      </c>
      <c r="T4563">
        <v>242</v>
      </c>
      <c r="U4563">
        <v>0</v>
      </c>
      <c r="V4563">
        <v>32</v>
      </c>
    </row>
    <row r="4564" spans="1:22" x14ac:dyDescent="0.3">
      <c r="A4564" s="42">
        <v>44060</v>
      </c>
      <c r="B4564" t="s">
        <v>90</v>
      </c>
      <c r="C4564">
        <v>987</v>
      </c>
      <c r="D4564">
        <v>3</v>
      </c>
      <c r="E4564">
        <v>964</v>
      </c>
      <c r="F4564">
        <v>4</v>
      </c>
      <c r="G4564">
        <v>23</v>
      </c>
      <c r="H4564">
        <v>-1</v>
      </c>
      <c r="I4564">
        <v>1174</v>
      </c>
      <c r="J4564">
        <v>5</v>
      </c>
      <c r="K4564">
        <v>7752</v>
      </c>
      <c r="L4564">
        <v>30</v>
      </c>
      <c r="M4564">
        <v>8926</v>
      </c>
      <c r="N4564">
        <v>35</v>
      </c>
      <c r="O4564">
        <v>0</v>
      </c>
      <c r="P4564">
        <v>12</v>
      </c>
      <c r="Q4564">
        <v>21</v>
      </c>
      <c r="R4564">
        <v>741</v>
      </c>
      <c r="S4564">
        <v>-18</v>
      </c>
      <c r="T4564">
        <v>234</v>
      </c>
      <c r="U4564">
        <v>0</v>
      </c>
      <c r="V4564">
        <v>39</v>
      </c>
    </row>
    <row r="4565" spans="1:22" x14ac:dyDescent="0.3">
      <c r="A4565" s="42">
        <v>44060</v>
      </c>
      <c r="B4565" t="s">
        <v>94</v>
      </c>
      <c r="C4565">
        <v>187</v>
      </c>
      <c r="D4565">
        <v>4</v>
      </c>
      <c r="E4565">
        <v>180</v>
      </c>
      <c r="F4565">
        <v>4</v>
      </c>
      <c r="G4565">
        <v>7</v>
      </c>
      <c r="H4565">
        <v>0</v>
      </c>
      <c r="I4565">
        <v>195</v>
      </c>
      <c r="J4565">
        <v>6</v>
      </c>
      <c r="K4565">
        <v>2369</v>
      </c>
      <c r="L4565">
        <v>44</v>
      </c>
      <c r="M4565">
        <v>2564</v>
      </c>
      <c r="N4565">
        <v>50</v>
      </c>
      <c r="O4565">
        <v>0</v>
      </c>
      <c r="P4565">
        <v>2</v>
      </c>
      <c r="Q4565">
        <v>11</v>
      </c>
      <c r="R4565">
        <v>68</v>
      </c>
      <c r="S4565">
        <v>-7</v>
      </c>
      <c r="T4565">
        <v>117</v>
      </c>
      <c r="U4565">
        <v>0</v>
      </c>
      <c r="V4565">
        <v>7</v>
      </c>
    </row>
    <row r="4566" spans="1:22" x14ac:dyDescent="0.3">
      <c r="A4566" s="42">
        <v>44060</v>
      </c>
      <c r="B4566" t="s">
        <v>100</v>
      </c>
      <c r="C4566">
        <v>751</v>
      </c>
      <c r="D4566">
        <v>2</v>
      </c>
      <c r="E4566">
        <v>747</v>
      </c>
      <c r="F4566">
        <v>2</v>
      </c>
      <c r="G4566">
        <v>4</v>
      </c>
      <c r="H4566">
        <v>0</v>
      </c>
      <c r="I4566">
        <v>774</v>
      </c>
      <c r="J4566">
        <v>0</v>
      </c>
      <c r="K4566">
        <v>5070</v>
      </c>
      <c r="L4566">
        <v>25</v>
      </c>
      <c r="M4566">
        <v>5844</v>
      </c>
      <c r="N4566">
        <v>25</v>
      </c>
      <c r="O4566">
        <v>0</v>
      </c>
      <c r="P4566">
        <v>2</v>
      </c>
      <c r="Q4566">
        <v>4</v>
      </c>
      <c r="R4566">
        <v>657</v>
      </c>
      <c r="S4566">
        <v>-2</v>
      </c>
      <c r="T4566">
        <v>92</v>
      </c>
      <c r="U4566">
        <v>0</v>
      </c>
      <c r="V4566">
        <v>13</v>
      </c>
    </row>
    <row r="4567" spans="1:22" x14ac:dyDescent="0.3">
      <c r="A4567" s="42">
        <v>44060</v>
      </c>
      <c r="B4567" t="s">
        <v>60</v>
      </c>
      <c r="C4567">
        <v>1507</v>
      </c>
      <c r="D4567">
        <v>30</v>
      </c>
      <c r="E4567">
        <v>1477</v>
      </c>
      <c r="F4567">
        <v>31</v>
      </c>
      <c r="G4567">
        <v>30</v>
      </c>
      <c r="H4567">
        <v>-1</v>
      </c>
      <c r="I4567">
        <v>1769</v>
      </c>
      <c r="J4567">
        <v>38</v>
      </c>
      <c r="K4567">
        <v>17730</v>
      </c>
      <c r="L4567">
        <v>193</v>
      </c>
      <c r="M4567">
        <v>19499</v>
      </c>
      <c r="N4567">
        <v>231</v>
      </c>
      <c r="O4567">
        <v>0</v>
      </c>
      <c r="P4567">
        <v>15</v>
      </c>
      <c r="Q4567">
        <v>43</v>
      </c>
      <c r="R4567">
        <v>1014</v>
      </c>
      <c r="S4567">
        <v>-13</v>
      </c>
      <c r="T4567">
        <v>478</v>
      </c>
      <c r="U4567">
        <v>0</v>
      </c>
      <c r="V4567">
        <v>64</v>
      </c>
    </row>
    <row r="4568" spans="1:22" x14ac:dyDescent="0.3">
      <c r="A4568" s="42">
        <v>44060</v>
      </c>
      <c r="B4568" t="s">
        <v>61</v>
      </c>
      <c r="C4568">
        <v>2175</v>
      </c>
      <c r="D4568">
        <v>9</v>
      </c>
      <c r="E4568">
        <v>2124</v>
      </c>
      <c r="F4568">
        <v>9</v>
      </c>
      <c r="G4568">
        <v>51</v>
      </c>
      <c r="H4568">
        <v>0</v>
      </c>
      <c r="I4568">
        <v>2616</v>
      </c>
      <c r="J4568">
        <v>14</v>
      </c>
      <c r="K4568">
        <v>15726</v>
      </c>
      <c r="L4568">
        <v>66</v>
      </c>
      <c r="M4568">
        <v>18342</v>
      </c>
      <c r="N4568">
        <v>80</v>
      </c>
      <c r="O4568">
        <v>0</v>
      </c>
      <c r="P4568">
        <v>16</v>
      </c>
      <c r="Q4568">
        <v>51</v>
      </c>
      <c r="R4568">
        <v>1591</v>
      </c>
      <c r="S4568">
        <v>-42</v>
      </c>
      <c r="T4568">
        <v>568</v>
      </c>
      <c r="U4568">
        <v>1</v>
      </c>
      <c r="V4568">
        <v>119</v>
      </c>
    </row>
    <row r="4569" spans="1:22" x14ac:dyDescent="0.3">
      <c r="A4569" s="42">
        <v>44060</v>
      </c>
      <c r="B4569" t="s">
        <v>49</v>
      </c>
      <c r="C4569">
        <v>275</v>
      </c>
      <c r="D4569">
        <v>4</v>
      </c>
      <c r="E4569">
        <v>267</v>
      </c>
      <c r="F4569">
        <v>4</v>
      </c>
      <c r="G4569">
        <v>8</v>
      </c>
      <c r="H4569">
        <v>0</v>
      </c>
      <c r="I4569">
        <v>319</v>
      </c>
      <c r="J4569">
        <v>4</v>
      </c>
      <c r="K4569">
        <v>6762</v>
      </c>
      <c r="L4569">
        <v>36</v>
      </c>
      <c r="M4569">
        <v>7081</v>
      </c>
      <c r="N4569">
        <v>40</v>
      </c>
      <c r="O4569">
        <v>1</v>
      </c>
      <c r="P4569">
        <v>2</v>
      </c>
      <c r="Q4569">
        <v>6</v>
      </c>
      <c r="R4569">
        <v>177</v>
      </c>
      <c r="S4569">
        <v>-3</v>
      </c>
      <c r="T4569">
        <v>96</v>
      </c>
      <c r="U4569">
        <v>1</v>
      </c>
      <c r="V4569">
        <v>13</v>
      </c>
    </row>
    <row r="4570" spans="1:22" x14ac:dyDescent="0.3">
      <c r="A4570" s="42">
        <v>44060</v>
      </c>
      <c r="B4570" t="s">
        <v>95</v>
      </c>
      <c r="C4570">
        <v>166</v>
      </c>
      <c r="D4570">
        <v>3</v>
      </c>
      <c r="E4570">
        <v>157</v>
      </c>
      <c r="F4570">
        <v>3</v>
      </c>
      <c r="G4570">
        <v>9</v>
      </c>
      <c r="H4570">
        <v>0</v>
      </c>
      <c r="I4570">
        <v>209</v>
      </c>
      <c r="J4570">
        <v>4</v>
      </c>
      <c r="K4570">
        <v>2381</v>
      </c>
      <c r="L4570">
        <v>18</v>
      </c>
      <c r="M4570">
        <v>2590</v>
      </c>
      <c r="N4570">
        <v>22</v>
      </c>
      <c r="O4570">
        <v>0</v>
      </c>
      <c r="P4570">
        <v>0</v>
      </c>
      <c r="Q4570">
        <v>3</v>
      </c>
      <c r="R4570">
        <v>111</v>
      </c>
      <c r="S4570">
        <v>0</v>
      </c>
      <c r="T4570">
        <v>55</v>
      </c>
      <c r="U4570">
        <v>0</v>
      </c>
      <c r="V4570">
        <v>5</v>
      </c>
    </row>
    <row r="4571" spans="1:22" x14ac:dyDescent="0.3">
      <c r="A4571" s="42">
        <v>44060</v>
      </c>
      <c r="B4571" t="s">
        <v>67</v>
      </c>
      <c r="C4571">
        <v>401</v>
      </c>
      <c r="D4571">
        <v>7</v>
      </c>
      <c r="E4571">
        <v>343</v>
      </c>
      <c r="F4571">
        <v>7</v>
      </c>
      <c r="G4571">
        <v>58</v>
      </c>
      <c r="H4571">
        <v>0</v>
      </c>
      <c r="I4571">
        <v>418</v>
      </c>
      <c r="J4571">
        <v>9</v>
      </c>
      <c r="K4571">
        <v>4719</v>
      </c>
      <c r="L4571">
        <v>122</v>
      </c>
      <c r="M4571">
        <v>5137</v>
      </c>
      <c r="N4571">
        <v>131</v>
      </c>
      <c r="O4571">
        <v>0</v>
      </c>
      <c r="P4571">
        <v>6</v>
      </c>
      <c r="Q4571">
        <v>18</v>
      </c>
      <c r="R4571">
        <v>154</v>
      </c>
      <c r="S4571">
        <v>-11</v>
      </c>
      <c r="T4571">
        <v>241</v>
      </c>
      <c r="U4571">
        <v>0</v>
      </c>
      <c r="V4571">
        <v>17</v>
      </c>
    </row>
    <row r="4572" spans="1:22" x14ac:dyDescent="0.3">
      <c r="A4572" s="42">
        <v>44060</v>
      </c>
      <c r="B4572" t="s">
        <v>101</v>
      </c>
      <c r="C4572">
        <v>643</v>
      </c>
      <c r="D4572">
        <v>9</v>
      </c>
      <c r="E4572">
        <v>622</v>
      </c>
      <c r="F4572">
        <v>8</v>
      </c>
      <c r="G4572">
        <v>21</v>
      </c>
      <c r="H4572">
        <v>1</v>
      </c>
      <c r="I4572">
        <v>712</v>
      </c>
      <c r="J4572">
        <v>9</v>
      </c>
      <c r="K4572">
        <v>9825</v>
      </c>
      <c r="L4572">
        <v>32</v>
      </c>
      <c r="M4572">
        <v>10537</v>
      </c>
      <c r="N4572">
        <v>41</v>
      </c>
      <c r="O4572">
        <v>0</v>
      </c>
      <c r="P4572">
        <v>6</v>
      </c>
      <c r="Q4572">
        <v>5</v>
      </c>
      <c r="R4572">
        <v>156</v>
      </c>
      <c r="S4572">
        <v>4</v>
      </c>
      <c r="T4572">
        <v>481</v>
      </c>
      <c r="U4572">
        <v>0</v>
      </c>
      <c r="V4572">
        <v>50</v>
      </c>
    </row>
    <row r="4573" spans="1:22" x14ac:dyDescent="0.3">
      <c r="A4573" s="42">
        <v>44060</v>
      </c>
      <c r="B4573" t="s">
        <v>51</v>
      </c>
      <c r="C4573">
        <v>648</v>
      </c>
      <c r="D4573">
        <v>11</v>
      </c>
      <c r="E4573">
        <v>641</v>
      </c>
      <c r="F4573">
        <v>12</v>
      </c>
      <c r="G4573">
        <v>7</v>
      </c>
      <c r="H4573">
        <v>-1</v>
      </c>
      <c r="I4573">
        <v>784</v>
      </c>
      <c r="J4573">
        <v>12</v>
      </c>
      <c r="K4573">
        <v>7190</v>
      </c>
      <c r="L4573">
        <v>90</v>
      </c>
      <c r="M4573">
        <v>7974</v>
      </c>
      <c r="N4573">
        <v>102</v>
      </c>
      <c r="O4573">
        <v>0</v>
      </c>
      <c r="P4573">
        <v>9</v>
      </c>
      <c r="Q4573">
        <v>22</v>
      </c>
      <c r="R4573">
        <v>370</v>
      </c>
      <c r="S4573">
        <v>-11</v>
      </c>
      <c r="T4573">
        <v>269</v>
      </c>
      <c r="U4573">
        <v>0</v>
      </c>
      <c r="V4573">
        <v>24</v>
      </c>
    </row>
    <row r="4574" spans="1:22" x14ac:dyDescent="0.3">
      <c r="A4574" s="42">
        <v>44060</v>
      </c>
      <c r="B4574" t="s">
        <v>74</v>
      </c>
      <c r="C4574">
        <v>278</v>
      </c>
      <c r="D4574">
        <v>4</v>
      </c>
      <c r="E4574">
        <v>249</v>
      </c>
      <c r="F4574">
        <v>4</v>
      </c>
      <c r="G4574">
        <v>29</v>
      </c>
      <c r="H4574">
        <v>0</v>
      </c>
      <c r="I4574">
        <v>302</v>
      </c>
      <c r="J4574">
        <v>4</v>
      </c>
      <c r="K4574">
        <v>2091</v>
      </c>
      <c r="L4574">
        <v>41</v>
      </c>
      <c r="M4574">
        <v>2393</v>
      </c>
      <c r="N4574">
        <v>45</v>
      </c>
      <c r="O4574">
        <v>0</v>
      </c>
      <c r="P4574">
        <v>2</v>
      </c>
      <c r="Q4574">
        <v>15</v>
      </c>
      <c r="R4574">
        <v>156</v>
      </c>
      <c r="S4574">
        <v>-11</v>
      </c>
      <c r="T4574">
        <v>120</v>
      </c>
      <c r="U4574">
        <v>0</v>
      </c>
      <c r="V4574">
        <v>9</v>
      </c>
    </row>
    <row r="4575" spans="1:22" x14ac:dyDescent="0.3">
      <c r="A4575" s="42">
        <v>44060</v>
      </c>
      <c r="B4575" t="s">
        <v>82</v>
      </c>
      <c r="C4575">
        <v>313</v>
      </c>
      <c r="D4575">
        <v>7</v>
      </c>
      <c r="E4575">
        <v>295</v>
      </c>
      <c r="F4575">
        <v>6</v>
      </c>
      <c r="G4575">
        <v>18</v>
      </c>
      <c r="H4575">
        <v>1</v>
      </c>
      <c r="I4575">
        <v>350</v>
      </c>
      <c r="J4575">
        <v>7</v>
      </c>
      <c r="K4575">
        <v>6440</v>
      </c>
      <c r="L4575">
        <v>128</v>
      </c>
      <c r="M4575">
        <v>6790</v>
      </c>
      <c r="N4575">
        <v>135</v>
      </c>
      <c r="O4575">
        <v>0</v>
      </c>
      <c r="P4575">
        <v>1</v>
      </c>
      <c r="Q4575">
        <v>8</v>
      </c>
      <c r="R4575">
        <v>195</v>
      </c>
      <c r="S4575">
        <v>-1</v>
      </c>
      <c r="T4575">
        <v>117</v>
      </c>
      <c r="U4575">
        <v>0</v>
      </c>
      <c r="V4575">
        <v>14</v>
      </c>
    </row>
    <row r="4576" spans="1:22" x14ac:dyDescent="0.3">
      <c r="A4576" s="42">
        <v>44060</v>
      </c>
      <c r="B4576" t="s">
        <v>118</v>
      </c>
      <c r="C4576">
        <v>91</v>
      </c>
      <c r="D4576">
        <v>2</v>
      </c>
      <c r="E4576">
        <v>84</v>
      </c>
      <c r="F4576">
        <v>2</v>
      </c>
      <c r="G4576">
        <v>7</v>
      </c>
      <c r="H4576">
        <v>0</v>
      </c>
      <c r="I4576">
        <v>95</v>
      </c>
      <c r="J4576">
        <v>2</v>
      </c>
      <c r="K4576">
        <v>1641</v>
      </c>
      <c r="L4576">
        <v>19</v>
      </c>
      <c r="M4576">
        <v>1736</v>
      </c>
      <c r="N4576">
        <v>21</v>
      </c>
      <c r="O4576">
        <v>0</v>
      </c>
      <c r="P4576">
        <v>0</v>
      </c>
      <c r="Q4576">
        <v>3</v>
      </c>
      <c r="R4576">
        <v>56</v>
      </c>
      <c r="S4576">
        <v>-1</v>
      </c>
      <c r="T4576">
        <v>35</v>
      </c>
      <c r="U4576">
        <v>0</v>
      </c>
      <c r="V4576">
        <v>2</v>
      </c>
    </row>
    <row r="4577" spans="1:22" x14ac:dyDescent="0.3">
      <c r="A4577" s="42">
        <v>44060</v>
      </c>
      <c r="B4577" t="s">
        <v>68</v>
      </c>
      <c r="C4577">
        <v>557</v>
      </c>
      <c r="D4577">
        <v>10</v>
      </c>
      <c r="E4577">
        <v>529</v>
      </c>
      <c r="F4577">
        <v>11</v>
      </c>
      <c r="G4577">
        <v>28</v>
      </c>
      <c r="H4577">
        <v>-1</v>
      </c>
      <c r="I4577">
        <v>599</v>
      </c>
      <c r="J4577">
        <v>13</v>
      </c>
      <c r="K4577">
        <v>5331</v>
      </c>
      <c r="L4577">
        <v>51</v>
      </c>
      <c r="M4577">
        <v>5930</v>
      </c>
      <c r="N4577">
        <v>64</v>
      </c>
      <c r="O4577">
        <v>0</v>
      </c>
      <c r="P4577">
        <v>5</v>
      </c>
      <c r="Q4577">
        <v>13</v>
      </c>
      <c r="R4577">
        <v>338</v>
      </c>
      <c r="S4577">
        <v>-3</v>
      </c>
      <c r="T4577">
        <v>214</v>
      </c>
      <c r="U4577">
        <v>0</v>
      </c>
      <c r="V4577">
        <v>21</v>
      </c>
    </row>
    <row r="4578" spans="1:22" x14ac:dyDescent="0.3">
      <c r="A4578" s="42">
        <v>44060</v>
      </c>
      <c r="B4578" t="s">
        <v>107</v>
      </c>
      <c r="C4578">
        <v>617</v>
      </c>
      <c r="D4578">
        <v>9</v>
      </c>
      <c r="E4578">
        <v>576</v>
      </c>
      <c r="F4578">
        <v>9</v>
      </c>
      <c r="G4578">
        <v>41</v>
      </c>
      <c r="H4578">
        <v>0</v>
      </c>
      <c r="I4578">
        <v>744</v>
      </c>
      <c r="J4578">
        <v>9</v>
      </c>
      <c r="K4578">
        <v>10682</v>
      </c>
      <c r="L4578">
        <v>72</v>
      </c>
      <c r="M4578">
        <v>11426</v>
      </c>
      <c r="N4578">
        <v>81</v>
      </c>
      <c r="O4578">
        <v>0</v>
      </c>
      <c r="P4578">
        <v>4</v>
      </c>
      <c r="Q4578">
        <v>15</v>
      </c>
      <c r="R4578">
        <v>311</v>
      </c>
      <c r="S4578">
        <v>-6</v>
      </c>
      <c r="T4578">
        <v>302</v>
      </c>
      <c r="U4578">
        <v>0</v>
      </c>
      <c r="V4578">
        <v>17</v>
      </c>
    </row>
    <row r="4579" spans="1:22" x14ac:dyDescent="0.3">
      <c r="A4579" s="42">
        <v>44060</v>
      </c>
      <c r="B4579" t="s">
        <v>119</v>
      </c>
      <c r="C4579">
        <v>308</v>
      </c>
      <c r="D4579">
        <v>5</v>
      </c>
      <c r="E4579">
        <v>284</v>
      </c>
      <c r="F4579">
        <v>5</v>
      </c>
      <c r="G4579">
        <v>24</v>
      </c>
      <c r="H4579">
        <v>0</v>
      </c>
      <c r="I4579">
        <v>339</v>
      </c>
      <c r="J4579">
        <v>6</v>
      </c>
      <c r="K4579">
        <v>2024</v>
      </c>
      <c r="L4579">
        <v>25</v>
      </c>
      <c r="M4579">
        <v>2363</v>
      </c>
      <c r="N4579">
        <v>31</v>
      </c>
      <c r="O4579">
        <v>0</v>
      </c>
      <c r="P4579">
        <v>7</v>
      </c>
      <c r="Q4579">
        <v>13</v>
      </c>
      <c r="R4579">
        <v>190</v>
      </c>
      <c r="S4579">
        <v>-8</v>
      </c>
      <c r="T4579">
        <v>111</v>
      </c>
      <c r="U4579">
        <v>0</v>
      </c>
      <c r="V4579">
        <v>14</v>
      </c>
    </row>
    <row r="4580" spans="1:22" x14ac:dyDescent="0.3">
      <c r="A4580" s="42">
        <v>44060</v>
      </c>
      <c r="B4580" t="s">
        <v>54</v>
      </c>
      <c r="C4580">
        <v>592</v>
      </c>
      <c r="D4580">
        <v>25</v>
      </c>
      <c r="E4580">
        <v>591</v>
      </c>
      <c r="F4580">
        <v>25</v>
      </c>
      <c r="G4580">
        <v>1</v>
      </c>
      <c r="H4580">
        <v>0</v>
      </c>
      <c r="I4580">
        <v>741</v>
      </c>
      <c r="J4580">
        <v>24</v>
      </c>
      <c r="K4580">
        <v>14074</v>
      </c>
      <c r="L4580">
        <v>263</v>
      </c>
      <c r="M4580">
        <v>14815</v>
      </c>
      <c r="N4580">
        <v>287</v>
      </c>
      <c r="O4580">
        <v>0</v>
      </c>
      <c r="P4580">
        <v>7</v>
      </c>
      <c r="Q4580">
        <v>8</v>
      </c>
      <c r="R4580">
        <v>339</v>
      </c>
      <c r="S4580">
        <v>17</v>
      </c>
      <c r="T4580">
        <v>246</v>
      </c>
      <c r="U4580">
        <v>0</v>
      </c>
      <c r="V4580">
        <v>32</v>
      </c>
    </row>
    <row r="4581" spans="1:22" x14ac:dyDescent="0.3">
      <c r="A4581" s="42">
        <v>44060</v>
      </c>
      <c r="B4581" t="s">
        <v>1</v>
      </c>
      <c r="C4581">
        <v>22005</v>
      </c>
      <c r="D4581">
        <v>112</v>
      </c>
      <c r="E4581">
        <v>21923</v>
      </c>
      <c r="F4581">
        <v>103</v>
      </c>
      <c r="G4581">
        <v>82</v>
      </c>
      <c r="H4581">
        <v>9</v>
      </c>
      <c r="I4581">
        <v>27327</v>
      </c>
      <c r="J4581">
        <v>135</v>
      </c>
      <c r="K4581">
        <v>209102</v>
      </c>
      <c r="L4581">
        <v>1127</v>
      </c>
      <c r="M4581">
        <v>236429</v>
      </c>
      <c r="N4581">
        <v>1262</v>
      </c>
      <c r="O4581">
        <v>3</v>
      </c>
      <c r="P4581">
        <v>230</v>
      </c>
      <c r="Q4581">
        <v>191</v>
      </c>
      <c r="R4581">
        <v>17970</v>
      </c>
      <c r="S4581">
        <v>-82</v>
      </c>
      <c r="T4581">
        <v>3805</v>
      </c>
      <c r="U4581">
        <v>1</v>
      </c>
      <c r="V4581">
        <v>810</v>
      </c>
    </row>
    <row r="4582" spans="1:22" x14ac:dyDescent="0.3">
      <c r="A4582" s="42">
        <v>44060</v>
      </c>
      <c r="B4582" t="s">
        <v>120</v>
      </c>
      <c r="C4582">
        <v>244</v>
      </c>
      <c r="D4582">
        <v>5</v>
      </c>
      <c r="E4582">
        <v>193</v>
      </c>
      <c r="F4582">
        <v>5</v>
      </c>
      <c r="G4582">
        <v>51</v>
      </c>
      <c r="H4582">
        <v>0</v>
      </c>
      <c r="I4582">
        <v>279</v>
      </c>
      <c r="J4582">
        <v>6</v>
      </c>
      <c r="K4582">
        <v>3314</v>
      </c>
      <c r="L4582">
        <v>72</v>
      </c>
      <c r="M4582">
        <v>3593</v>
      </c>
      <c r="N4582">
        <v>78</v>
      </c>
      <c r="O4582">
        <v>0</v>
      </c>
      <c r="P4582">
        <v>3</v>
      </c>
      <c r="Q4582">
        <v>9</v>
      </c>
      <c r="R4582">
        <v>118</v>
      </c>
      <c r="S4582">
        <v>-4</v>
      </c>
      <c r="T4582">
        <v>123</v>
      </c>
      <c r="U4582">
        <v>0</v>
      </c>
      <c r="V4582">
        <v>6</v>
      </c>
    </row>
    <row r="4583" spans="1:22" x14ac:dyDescent="0.3">
      <c r="A4583" s="42">
        <v>44060</v>
      </c>
      <c r="B4583" t="s">
        <v>83</v>
      </c>
      <c r="C4583">
        <v>390</v>
      </c>
      <c r="D4583">
        <v>3</v>
      </c>
      <c r="E4583">
        <v>386</v>
      </c>
      <c r="F4583">
        <v>3</v>
      </c>
      <c r="G4583">
        <v>4</v>
      </c>
      <c r="H4583">
        <v>0</v>
      </c>
      <c r="I4583">
        <v>468</v>
      </c>
      <c r="J4583">
        <v>4</v>
      </c>
      <c r="K4583">
        <v>5183</v>
      </c>
      <c r="L4583">
        <v>116</v>
      </c>
      <c r="M4583">
        <v>5651</v>
      </c>
      <c r="N4583">
        <v>120</v>
      </c>
      <c r="O4583">
        <v>0</v>
      </c>
      <c r="P4583">
        <v>2</v>
      </c>
      <c r="Q4583">
        <v>18</v>
      </c>
      <c r="R4583">
        <v>265</v>
      </c>
      <c r="S4583">
        <v>-15</v>
      </c>
      <c r="T4583">
        <v>123</v>
      </c>
      <c r="U4583">
        <v>0</v>
      </c>
      <c r="V4583">
        <v>14</v>
      </c>
    </row>
    <row r="4584" spans="1:22" x14ac:dyDescent="0.3">
      <c r="A4584" s="42">
        <v>44060</v>
      </c>
      <c r="B4584" t="s">
        <v>62</v>
      </c>
      <c r="C4584">
        <v>784</v>
      </c>
      <c r="D4584">
        <v>7</v>
      </c>
      <c r="E4584">
        <v>733</v>
      </c>
      <c r="F4584">
        <v>6</v>
      </c>
      <c r="G4584">
        <v>51</v>
      </c>
      <c r="H4584">
        <v>1</v>
      </c>
      <c r="I4584">
        <v>984</v>
      </c>
      <c r="J4584">
        <v>8</v>
      </c>
      <c r="K4584">
        <v>8806</v>
      </c>
      <c r="L4584">
        <v>53</v>
      </c>
      <c r="M4584">
        <v>9790</v>
      </c>
      <c r="N4584">
        <v>61</v>
      </c>
      <c r="O4584">
        <v>0</v>
      </c>
      <c r="P4584">
        <v>4</v>
      </c>
      <c r="Q4584">
        <v>15</v>
      </c>
      <c r="R4584">
        <v>402</v>
      </c>
      <c r="S4584">
        <v>-8</v>
      </c>
      <c r="T4584">
        <v>378</v>
      </c>
      <c r="U4584">
        <v>0</v>
      </c>
      <c r="V4584">
        <v>37</v>
      </c>
    </row>
    <row r="4585" spans="1:22" x14ac:dyDescent="0.3">
      <c r="A4585" s="42">
        <v>44060</v>
      </c>
      <c r="B4585" t="s">
        <v>55</v>
      </c>
      <c r="C4585">
        <v>747</v>
      </c>
      <c r="D4585">
        <v>10</v>
      </c>
      <c r="E4585">
        <v>709</v>
      </c>
      <c r="F4585">
        <v>9</v>
      </c>
      <c r="G4585">
        <v>38</v>
      </c>
      <c r="H4585">
        <v>1</v>
      </c>
      <c r="I4585">
        <v>814</v>
      </c>
      <c r="J4585">
        <v>11</v>
      </c>
      <c r="K4585">
        <v>6574</v>
      </c>
      <c r="L4585">
        <v>77</v>
      </c>
      <c r="M4585">
        <v>7388</v>
      </c>
      <c r="N4585">
        <v>88</v>
      </c>
      <c r="O4585">
        <v>0</v>
      </c>
      <c r="P4585">
        <v>9</v>
      </c>
      <c r="Q4585">
        <v>19</v>
      </c>
      <c r="R4585">
        <v>359</v>
      </c>
      <c r="S4585">
        <v>-9</v>
      </c>
      <c r="T4585">
        <v>379</v>
      </c>
      <c r="U4585">
        <v>0</v>
      </c>
      <c r="V4585">
        <v>41</v>
      </c>
    </row>
    <row r="4586" spans="1:22" x14ac:dyDescent="0.3">
      <c r="A4586" s="42">
        <v>44060</v>
      </c>
      <c r="B4586" t="s">
        <v>69</v>
      </c>
      <c r="C4586">
        <v>759</v>
      </c>
      <c r="D4586">
        <v>4</v>
      </c>
      <c r="E4586">
        <v>748</v>
      </c>
      <c r="F4586">
        <v>4</v>
      </c>
      <c r="G4586">
        <v>11</v>
      </c>
      <c r="H4586">
        <v>0</v>
      </c>
      <c r="I4586">
        <v>953</v>
      </c>
      <c r="J4586">
        <v>7</v>
      </c>
      <c r="K4586">
        <v>11140</v>
      </c>
      <c r="L4586">
        <v>60</v>
      </c>
      <c r="M4586">
        <v>12093</v>
      </c>
      <c r="N4586">
        <v>67</v>
      </c>
      <c r="O4586">
        <v>0</v>
      </c>
      <c r="P4586">
        <v>8</v>
      </c>
      <c r="Q4586">
        <v>17</v>
      </c>
      <c r="R4586">
        <v>492</v>
      </c>
      <c r="S4586">
        <v>-13</v>
      </c>
      <c r="T4586">
        <v>259</v>
      </c>
      <c r="U4586">
        <v>0</v>
      </c>
      <c r="V4586">
        <v>51</v>
      </c>
    </row>
    <row r="4587" spans="1:22" x14ac:dyDescent="0.3">
      <c r="A4587" s="42">
        <v>44060</v>
      </c>
      <c r="B4587" t="s">
        <v>112</v>
      </c>
      <c r="C4587">
        <v>124</v>
      </c>
      <c r="D4587">
        <v>2</v>
      </c>
      <c r="E4587">
        <v>124</v>
      </c>
      <c r="F4587">
        <v>2</v>
      </c>
      <c r="G4587">
        <v>0</v>
      </c>
      <c r="H4587">
        <v>0</v>
      </c>
      <c r="I4587">
        <v>135</v>
      </c>
      <c r="J4587">
        <v>3</v>
      </c>
      <c r="K4587">
        <v>2400</v>
      </c>
      <c r="L4587">
        <v>34</v>
      </c>
      <c r="M4587">
        <v>2535</v>
      </c>
      <c r="N4587">
        <v>37</v>
      </c>
      <c r="O4587">
        <v>0</v>
      </c>
      <c r="P4587">
        <v>0</v>
      </c>
      <c r="Q4587">
        <v>2</v>
      </c>
      <c r="R4587">
        <v>63</v>
      </c>
      <c r="S4587">
        <v>0</v>
      </c>
      <c r="T4587">
        <v>61</v>
      </c>
      <c r="U4587">
        <v>0</v>
      </c>
      <c r="V4587">
        <v>9</v>
      </c>
    </row>
    <row r="4588" spans="1:22" x14ac:dyDescent="0.3">
      <c r="A4588" s="42">
        <v>44060</v>
      </c>
      <c r="B4588" t="s">
        <v>75</v>
      </c>
      <c r="C4588">
        <v>383</v>
      </c>
      <c r="D4588">
        <v>3</v>
      </c>
      <c r="E4588">
        <v>374</v>
      </c>
      <c r="F4588">
        <v>3</v>
      </c>
      <c r="G4588">
        <v>9</v>
      </c>
      <c r="H4588">
        <v>0</v>
      </c>
      <c r="I4588">
        <v>484</v>
      </c>
      <c r="J4588">
        <v>4</v>
      </c>
      <c r="K4588">
        <v>7873</v>
      </c>
      <c r="L4588">
        <v>89</v>
      </c>
      <c r="M4588">
        <v>8357</v>
      </c>
      <c r="N4588">
        <v>93</v>
      </c>
      <c r="O4588">
        <v>0</v>
      </c>
      <c r="P4588">
        <v>4</v>
      </c>
      <c r="Q4588">
        <v>10</v>
      </c>
      <c r="R4588">
        <v>243</v>
      </c>
      <c r="S4588">
        <v>-7</v>
      </c>
      <c r="T4588">
        <v>136</v>
      </c>
      <c r="U4588">
        <v>1</v>
      </c>
      <c r="V4588">
        <v>20</v>
      </c>
    </row>
    <row r="4589" spans="1:22" x14ac:dyDescent="0.3">
      <c r="A4589" s="42">
        <v>44060</v>
      </c>
      <c r="B4589" t="s">
        <v>76</v>
      </c>
      <c r="C4589">
        <v>832</v>
      </c>
      <c r="D4589">
        <v>13</v>
      </c>
      <c r="E4589">
        <v>697</v>
      </c>
      <c r="F4589">
        <v>13</v>
      </c>
      <c r="G4589">
        <v>135</v>
      </c>
      <c r="H4589">
        <v>0</v>
      </c>
      <c r="I4589">
        <v>926</v>
      </c>
      <c r="J4589">
        <v>11</v>
      </c>
      <c r="K4589">
        <v>8422</v>
      </c>
      <c r="L4589">
        <v>89</v>
      </c>
      <c r="M4589">
        <v>9348</v>
      </c>
      <c r="N4589">
        <v>100</v>
      </c>
      <c r="O4589">
        <v>0</v>
      </c>
      <c r="P4589">
        <v>9</v>
      </c>
      <c r="Q4589">
        <v>23</v>
      </c>
      <c r="R4589">
        <v>416</v>
      </c>
      <c r="S4589">
        <v>-10</v>
      </c>
      <c r="T4589">
        <v>407</v>
      </c>
      <c r="U4589">
        <v>0</v>
      </c>
      <c r="V4589">
        <v>38</v>
      </c>
    </row>
    <row r="4590" spans="1:22" x14ac:dyDescent="0.3">
      <c r="A4590" s="42">
        <v>44060</v>
      </c>
      <c r="B4590" t="s">
        <v>113</v>
      </c>
      <c r="C4590">
        <v>416</v>
      </c>
      <c r="D4590">
        <v>1</v>
      </c>
      <c r="E4590">
        <v>414</v>
      </c>
      <c r="F4590">
        <v>1</v>
      </c>
      <c r="G4590">
        <v>2</v>
      </c>
      <c r="H4590">
        <v>0</v>
      </c>
      <c r="I4590">
        <v>503</v>
      </c>
      <c r="J4590">
        <v>2</v>
      </c>
      <c r="K4590">
        <v>5816</v>
      </c>
      <c r="L4590">
        <v>68</v>
      </c>
      <c r="M4590">
        <v>6319</v>
      </c>
      <c r="N4590">
        <v>70</v>
      </c>
      <c r="O4590">
        <v>1</v>
      </c>
      <c r="P4590">
        <v>14</v>
      </c>
      <c r="Q4590">
        <v>3</v>
      </c>
      <c r="R4590">
        <v>256</v>
      </c>
      <c r="S4590">
        <v>-3</v>
      </c>
      <c r="T4590">
        <v>146</v>
      </c>
      <c r="U4590">
        <v>0</v>
      </c>
      <c r="V4590">
        <v>28</v>
      </c>
    </row>
    <row r="4591" spans="1:22" x14ac:dyDescent="0.3">
      <c r="A4591" s="42">
        <v>44060</v>
      </c>
      <c r="B4591" t="s">
        <v>121</v>
      </c>
      <c r="C4591">
        <v>223</v>
      </c>
      <c r="D4591">
        <v>4</v>
      </c>
      <c r="E4591">
        <v>211</v>
      </c>
      <c r="F4591">
        <v>4</v>
      </c>
      <c r="G4591">
        <v>12</v>
      </c>
      <c r="H4591">
        <v>0</v>
      </c>
      <c r="I4591">
        <v>266</v>
      </c>
      <c r="J4591">
        <v>8</v>
      </c>
      <c r="K4591">
        <v>3415</v>
      </c>
      <c r="L4591">
        <v>43</v>
      </c>
      <c r="M4591">
        <v>3681</v>
      </c>
      <c r="N4591">
        <v>51</v>
      </c>
      <c r="O4591">
        <v>0</v>
      </c>
      <c r="P4591">
        <v>1</v>
      </c>
      <c r="Q4591">
        <v>12</v>
      </c>
      <c r="R4591">
        <v>150</v>
      </c>
      <c r="S4591">
        <v>-8</v>
      </c>
      <c r="T4591">
        <v>72</v>
      </c>
      <c r="U4591">
        <v>1</v>
      </c>
      <c r="V4591">
        <v>14</v>
      </c>
    </row>
    <row r="4592" spans="1:22" x14ac:dyDescent="0.3">
      <c r="A4592" s="42">
        <v>44060</v>
      </c>
      <c r="B4592" t="s">
        <v>63</v>
      </c>
      <c r="C4592">
        <v>609</v>
      </c>
      <c r="D4592">
        <v>4</v>
      </c>
      <c r="E4592">
        <v>575</v>
      </c>
      <c r="F4592">
        <v>4</v>
      </c>
      <c r="G4592">
        <v>34</v>
      </c>
      <c r="H4592">
        <v>0</v>
      </c>
      <c r="I4592">
        <v>739</v>
      </c>
      <c r="J4592">
        <v>6</v>
      </c>
      <c r="K4592">
        <v>9112</v>
      </c>
      <c r="L4592">
        <v>31</v>
      </c>
      <c r="M4592">
        <v>9851</v>
      </c>
      <c r="N4592">
        <v>37</v>
      </c>
      <c r="O4592">
        <v>0</v>
      </c>
      <c r="P4592">
        <v>9</v>
      </c>
      <c r="Q4592">
        <v>4</v>
      </c>
      <c r="R4592">
        <v>172</v>
      </c>
      <c r="S4592">
        <v>0</v>
      </c>
      <c r="T4592">
        <v>428</v>
      </c>
      <c r="U4592">
        <v>0</v>
      </c>
      <c r="V4592">
        <v>36</v>
      </c>
    </row>
    <row r="4593" spans="1:22" x14ac:dyDescent="0.3">
      <c r="A4593" s="42">
        <v>44060</v>
      </c>
      <c r="B4593" t="s">
        <v>87</v>
      </c>
      <c r="C4593">
        <v>130</v>
      </c>
      <c r="D4593">
        <v>0</v>
      </c>
      <c r="E4593">
        <v>127</v>
      </c>
      <c r="F4593">
        <v>0</v>
      </c>
      <c r="G4593">
        <v>3</v>
      </c>
      <c r="H4593">
        <v>0</v>
      </c>
      <c r="I4593">
        <v>152</v>
      </c>
      <c r="J4593">
        <v>1</v>
      </c>
      <c r="K4593">
        <v>1613</v>
      </c>
      <c r="L4593">
        <v>11</v>
      </c>
      <c r="M4593">
        <v>1765</v>
      </c>
      <c r="N4593">
        <v>12</v>
      </c>
      <c r="O4593">
        <v>0</v>
      </c>
      <c r="P4593">
        <v>2</v>
      </c>
      <c r="Q4593">
        <v>3</v>
      </c>
      <c r="R4593">
        <v>96</v>
      </c>
      <c r="S4593">
        <v>-3</v>
      </c>
      <c r="T4593">
        <v>32</v>
      </c>
      <c r="U4593">
        <v>0</v>
      </c>
      <c r="V4593">
        <v>16</v>
      </c>
    </row>
    <row r="4594" spans="1:22" x14ac:dyDescent="0.3">
      <c r="A4594" s="42">
        <v>44060</v>
      </c>
      <c r="B4594" t="s">
        <v>64</v>
      </c>
      <c r="C4594">
        <v>1507</v>
      </c>
      <c r="D4594">
        <v>13</v>
      </c>
      <c r="E4594">
        <v>1449</v>
      </c>
      <c r="F4594">
        <v>13</v>
      </c>
      <c r="G4594">
        <v>58</v>
      </c>
      <c r="H4594">
        <v>0</v>
      </c>
      <c r="I4594">
        <v>1655</v>
      </c>
      <c r="J4594">
        <v>14</v>
      </c>
      <c r="K4594">
        <v>13400</v>
      </c>
      <c r="L4594">
        <v>135</v>
      </c>
      <c r="M4594">
        <v>15055</v>
      </c>
      <c r="N4594">
        <v>149</v>
      </c>
      <c r="O4594">
        <v>0</v>
      </c>
      <c r="P4594">
        <v>15</v>
      </c>
      <c r="Q4594">
        <v>28</v>
      </c>
      <c r="R4594">
        <v>1120</v>
      </c>
      <c r="S4594">
        <v>-15</v>
      </c>
      <c r="T4594">
        <v>372</v>
      </c>
      <c r="U4594">
        <v>1</v>
      </c>
      <c r="V4594">
        <v>70</v>
      </c>
    </row>
    <row r="4595" spans="1:22" x14ac:dyDescent="0.3">
      <c r="A4595" s="42">
        <v>44060</v>
      </c>
      <c r="B4595" t="s">
        <v>47</v>
      </c>
      <c r="C4595">
        <v>6862</v>
      </c>
      <c r="D4595">
        <v>61</v>
      </c>
      <c r="E4595">
        <v>6840</v>
      </c>
      <c r="F4595">
        <v>59</v>
      </c>
      <c r="G4595">
        <v>22</v>
      </c>
      <c r="H4595">
        <v>2</v>
      </c>
      <c r="I4595">
        <v>7934</v>
      </c>
      <c r="J4595">
        <v>76</v>
      </c>
      <c r="K4595">
        <v>81339</v>
      </c>
      <c r="L4595">
        <v>587</v>
      </c>
      <c r="M4595">
        <v>89273</v>
      </c>
      <c r="N4595">
        <v>663</v>
      </c>
      <c r="O4595">
        <v>1</v>
      </c>
      <c r="P4595">
        <v>60</v>
      </c>
      <c r="Q4595">
        <v>95</v>
      </c>
      <c r="R4595">
        <v>5262</v>
      </c>
      <c r="S4595">
        <v>-35</v>
      </c>
      <c r="T4595">
        <v>1540</v>
      </c>
      <c r="U4595">
        <v>3</v>
      </c>
      <c r="V4595">
        <v>277</v>
      </c>
    </row>
    <row r="4596" spans="1:22" x14ac:dyDescent="0.3">
      <c r="A4596" s="42">
        <v>44060</v>
      </c>
      <c r="B4596" t="s">
        <v>122</v>
      </c>
      <c r="C4596">
        <v>84</v>
      </c>
      <c r="D4596">
        <v>0</v>
      </c>
      <c r="E4596">
        <v>77</v>
      </c>
      <c r="F4596">
        <v>0</v>
      </c>
      <c r="G4596">
        <v>7</v>
      </c>
      <c r="H4596">
        <v>0</v>
      </c>
      <c r="I4596">
        <v>94</v>
      </c>
      <c r="J4596">
        <v>0</v>
      </c>
      <c r="K4596">
        <v>1299</v>
      </c>
      <c r="L4596">
        <v>7</v>
      </c>
      <c r="M4596">
        <v>1393</v>
      </c>
      <c r="N4596">
        <v>7</v>
      </c>
      <c r="O4596">
        <v>0</v>
      </c>
      <c r="P4596">
        <v>2</v>
      </c>
      <c r="Q4596">
        <v>0</v>
      </c>
      <c r="R4596">
        <v>25</v>
      </c>
      <c r="S4596">
        <v>0</v>
      </c>
      <c r="T4596">
        <v>57</v>
      </c>
      <c r="U4596">
        <v>0</v>
      </c>
      <c r="V4596">
        <v>8</v>
      </c>
    </row>
    <row r="4597" spans="1:22" x14ac:dyDescent="0.3">
      <c r="A4597" s="42">
        <v>44060</v>
      </c>
      <c r="B4597" t="s">
        <v>102</v>
      </c>
      <c r="C4597">
        <v>1082</v>
      </c>
      <c r="D4597">
        <v>26</v>
      </c>
      <c r="E4597">
        <v>1035</v>
      </c>
      <c r="F4597">
        <v>26</v>
      </c>
      <c r="G4597">
        <v>47</v>
      </c>
      <c r="H4597">
        <v>0</v>
      </c>
      <c r="I4597">
        <v>1219</v>
      </c>
      <c r="J4597">
        <v>31</v>
      </c>
      <c r="K4597">
        <v>9398</v>
      </c>
      <c r="L4597">
        <v>96</v>
      </c>
      <c r="M4597">
        <v>10617</v>
      </c>
      <c r="N4597">
        <v>127</v>
      </c>
      <c r="O4597">
        <v>0</v>
      </c>
      <c r="P4597">
        <v>18</v>
      </c>
      <c r="Q4597">
        <v>16</v>
      </c>
      <c r="R4597">
        <v>654</v>
      </c>
      <c r="S4597">
        <v>10</v>
      </c>
      <c r="T4597">
        <v>410</v>
      </c>
      <c r="U4597">
        <v>0</v>
      </c>
      <c r="V4597">
        <v>44</v>
      </c>
    </row>
    <row r="4598" spans="1:22" x14ac:dyDescent="0.3">
      <c r="A4598" s="42">
        <v>44060</v>
      </c>
      <c r="B4598" t="s">
        <v>84</v>
      </c>
      <c r="C4598">
        <v>517</v>
      </c>
      <c r="D4598">
        <v>7</v>
      </c>
      <c r="E4598">
        <v>451</v>
      </c>
      <c r="F4598">
        <v>7</v>
      </c>
      <c r="G4598">
        <v>66</v>
      </c>
      <c r="H4598">
        <v>0</v>
      </c>
      <c r="I4598">
        <v>578</v>
      </c>
      <c r="J4598">
        <v>9</v>
      </c>
      <c r="K4598">
        <v>7692</v>
      </c>
      <c r="L4598">
        <v>140</v>
      </c>
      <c r="M4598">
        <v>8270</v>
      </c>
      <c r="N4598">
        <v>149</v>
      </c>
      <c r="O4598">
        <v>0</v>
      </c>
      <c r="P4598">
        <v>8</v>
      </c>
      <c r="Q4598">
        <v>15</v>
      </c>
      <c r="R4598">
        <v>290</v>
      </c>
      <c r="S4598">
        <v>-8</v>
      </c>
      <c r="T4598">
        <v>219</v>
      </c>
      <c r="U4598">
        <v>0</v>
      </c>
      <c r="V4598">
        <v>14</v>
      </c>
    </row>
    <row r="4599" spans="1:22" x14ac:dyDescent="0.3">
      <c r="A4599" s="42">
        <v>44060</v>
      </c>
      <c r="B4599" t="s">
        <v>91</v>
      </c>
      <c r="C4599">
        <v>579</v>
      </c>
      <c r="D4599">
        <v>7</v>
      </c>
      <c r="E4599">
        <v>569</v>
      </c>
      <c r="F4599">
        <v>7</v>
      </c>
      <c r="G4599">
        <v>10</v>
      </c>
      <c r="H4599">
        <v>0</v>
      </c>
      <c r="I4599">
        <v>678</v>
      </c>
      <c r="J4599">
        <v>13</v>
      </c>
      <c r="K4599">
        <v>6303</v>
      </c>
      <c r="L4599">
        <v>27</v>
      </c>
      <c r="M4599">
        <v>6981</v>
      </c>
      <c r="N4599">
        <v>40</v>
      </c>
      <c r="O4599">
        <v>0</v>
      </c>
      <c r="P4599">
        <v>10</v>
      </c>
      <c r="Q4599">
        <v>1</v>
      </c>
      <c r="R4599">
        <v>152</v>
      </c>
      <c r="S4599">
        <v>6</v>
      </c>
      <c r="T4599">
        <v>417</v>
      </c>
      <c r="U4599">
        <v>0</v>
      </c>
      <c r="V4599">
        <v>44</v>
      </c>
    </row>
    <row r="4600" spans="1:22" x14ac:dyDescent="0.3">
      <c r="A4600" s="42">
        <v>44060</v>
      </c>
      <c r="B4600" t="s">
        <v>108</v>
      </c>
      <c r="C4600">
        <v>619</v>
      </c>
      <c r="D4600">
        <v>11</v>
      </c>
      <c r="E4600">
        <v>593</v>
      </c>
      <c r="F4600">
        <v>11</v>
      </c>
      <c r="G4600">
        <v>26</v>
      </c>
      <c r="H4600">
        <v>0</v>
      </c>
      <c r="I4600">
        <v>656</v>
      </c>
      <c r="J4600">
        <v>13</v>
      </c>
      <c r="K4600">
        <v>4055</v>
      </c>
      <c r="L4600">
        <v>73</v>
      </c>
      <c r="M4600">
        <v>4711</v>
      </c>
      <c r="N4600">
        <v>86</v>
      </c>
      <c r="O4600">
        <v>0</v>
      </c>
      <c r="P4600">
        <v>7</v>
      </c>
      <c r="Q4600">
        <v>18</v>
      </c>
      <c r="R4600">
        <v>281</v>
      </c>
      <c r="S4600">
        <v>-7</v>
      </c>
      <c r="T4600">
        <v>331</v>
      </c>
      <c r="U4600">
        <v>0</v>
      </c>
      <c r="V4600">
        <v>23</v>
      </c>
    </row>
    <row r="4601" spans="1:22" x14ac:dyDescent="0.3">
      <c r="A4601" s="42">
        <v>44060</v>
      </c>
      <c r="B4601" t="s">
        <v>123</v>
      </c>
      <c r="C4601">
        <v>695</v>
      </c>
      <c r="D4601">
        <v>11</v>
      </c>
      <c r="E4601">
        <v>571</v>
      </c>
      <c r="F4601">
        <v>11</v>
      </c>
      <c r="G4601">
        <v>124</v>
      </c>
      <c r="H4601">
        <v>0</v>
      </c>
      <c r="I4601">
        <v>843</v>
      </c>
      <c r="J4601">
        <v>25</v>
      </c>
      <c r="K4601">
        <v>5285</v>
      </c>
      <c r="L4601">
        <v>145</v>
      </c>
      <c r="M4601">
        <v>6128</v>
      </c>
      <c r="N4601">
        <v>170</v>
      </c>
      <c r="O4601">
        <v>0</v>
      </c>
      <c r="P4601">
        <v>3</v>
      </c>
      <c r="Q4601">
        <v>10</v>
      </c>
      <c r="R4601">
        <v>365</v>
      </c>
      <c r="S4601">
        <v>1</v>
      </c>
      <c r="T4601">
        <v>327</v>
      </c>
      <c r="U4601">
        <v>0</v>
      </c>
      <c r="V4601">
        <v>20</v>
      </c>
    </row>
    <row r="4602" spans="1:22" x14ac:dyDescent="0.3">
      <c r="A4602" s="42">
        <v>44060</v>
      </c>
      <c r="B4602" t="s">
        <v>109</v>
      </c>
      <c r="C4602">
        <v>336</v>
      </c>
      <c r="D4602">
        <v>8</v>
      </c>
      <c r="E4602">
        <v>326</v>
      </c>
      <c r="F4602">
        <v>8</v>
      </c>
      <c r="G4602">
        <v>10</v>
      </c>
      <c r="H4602">
        <v>0</v>
      </c>
      <c r="I4602">
        <v>396</v>
      </c>
      <c r="J4602">
        <v>8</v>
      </c>
      <c r="K4602">
        <v>6233</v>
      </c>
      <c r="L4602">
        <v>114</v>
      </c>
      <c r="M4602">
        <v>6629</v>
      </c>
      <c r="N4602">
        <v>122</v>
      </c>
      <c r="O4602">
        <v>0</v>
      </c>
      <c r="P4602">
        <v>1</v>
      </c>
      <c r="Q4602">
        <v>17</v>
      </c>
      <c r="R4602">
        <v>167</v>
      </c>
      <c r="S4602">
        <v>-9</v>
      </c>
      <c r="T4602">
        <v>168</v>
      </c>
      <c r="U4602">
        <v>0</v>
      </c>
      <c r="V4602">
        <v>21</v>
      </c>
    </row>
    <row r="4603" spans="1:22" x14ac:dyDescent="0.3">
      <c r="A4603" s="42">
        <v>44060</v>
      </c>
      <c r="B4603" t="s">
        <v>124</v>
      </c>
      <c r="C4603">
        <v>305</v>
      </c>
      <c r="D4603">
        <v>0</v>
      </c>
      <c r="E4603">
        <v>289</v>
      </c>
      <c r="F4603">
        <v>1</v>
      </c>
      <c r="G4603">
        <v>16</v>
      </c>
      <c r="H4603">
        <v>-1</v>
      </c>
      <c r="I4603">
        <v>386</v>
      </c>
      <c r="J4603">
        <v>2</v>
      </c>
      <c r="K4603">
        <v>3758</v>
      </c>
      <c r="L4603">
        <v>12</v>
      </c>
      <c r="M4603">
        <v>4144</v>
      </c>
      <c r="N4603">
        <v>14</v>
      </c>
      <c r="O4603">
        <v>0</v>
      </c>
      <c r="P4603">
        <v>1</v>
      </c>
      <c r="Q4603">
        <v>9</v>
      </c>
      <c r="R4603">
        <v>177</v>
      </c>
      <c r="S4603">
        <v>-9</v>
      </c>
      <c r="T4603">
        <v>127</v>
      </c>
      <c r="U4603">
        <v>0</v>
      </c>
      <c r="V4603">
        <v>6</v>
      </c>
    </row>
    <row r="4604" spans="1:22" x14ac:dyDescent="0.3">
      <c r="A4604" s="42">
        <v>44060</v>
      </c>
      <c r="B4604" t="s">
        <v>77</v>
      </c>
      <c r="C4604">
        <v>67</v>
      </c>
      <c r="D4604">
        <v>1</v>
      </c>
      <c r="E4604">
        <v>66</v>
      </c>
      <c r="F4604">
        <v>1</v>
      </c>
      <c r="G4604">
        <v>1</v>
      </c>
      <c r="H4604">
        <v>0</v>
      </c>
      <c r="I4604">
        <v>79</v>
      </c>
      <c r="J4604">
        <v>1</v>
      </c>
      <c r="K4604">
        <v>1341</v>
      </c>
      <c r="L4604">
        <v>15</v>
      </c>
      <c r="M4604">
        <v>1420</v>
      </c>
      <c r="N4604">
        <v>16</v>
      </c>
      <c r="O4604">
        <v>0</v>
      </c>
      <c r="P4604">
        <v>0</v>
      </c>
      <c r="Q4604">
        <v>3</v>
      </c>
      <c r="R4604">
        <v>37</v>
      </c>
      <c r="S4604">
        <v>-2</v>
      </c>
      <c r="T4604">
        <v>30</v>
      </c>
      <c r="U4604">
        <v>1</v>
      </c>
      <c r="V4604">
        <v>7</v>
      </c>
    </row>
    <row r="4605" spans="1:22" x14ac:dyDescent="0.3">
      <c r="A4605" s="42">
        <v>44060</v>
      </c>
      <c r="B4605" t="s">
        <v>125</v>
      </c>
      <c r="C4605">
        <v>140</v>
      </c>
      <c r="D4605">
        <v>0</v>
      </c>
      <c r="E4605">
        <v>129</v>
      </c>
      <c r="F4605">
        <v>1</v>
      </c>
      <c r="G4605">
        <v>11</v>
      </c>
      <c r="H4605">
        <v>-1</v>
      </c>
      <c r="I4605">
        <v>159</v>
      </c>
      <c r="J4605">
        <v>2</v>
      </c>
      <c r="K4605">
        <v>3417</v>
      </c>
      <c r="L4605">
        <v>21</v>
      </c>
      <c r="M4605">
        <v>3576</v>
      </c>
      <c r="N4605">
        <v>23</v>
      </c>
      <c r="O4605">
        <v>0</v>
      </c>
      <c r="P4605">
        <v>3</v>
      </c>
      <c r="Q4605">
        <v>7</v>
      </c>
      <c r="R4605">
        <v>63</v>
      </c>
      <c r="S4605">
        <v>-7</v>
      </c>
      <c r="T4605">
        <v>74</v>
      </c>
      <c r="U4605">
        <v>0</v>
      </c>
      <c r="V4605">
        <v>3</v>
      </c>
    </row>
    <row r="4606" spans="1:22" x14ac:dyDescent="0.3">
      <c r="A4606" s="42">
        <v>44060</v>
      </c>
      <c r="B4606" t="s">
        <v>126</v>
      </c>
      <c r="C4606">
        <v>153</v>
      </c>
      <c r="D4606">
        <v>4</v>
      </c>
      <c r="E4606">
        <v>148</v>
      </c>
      <c r="F4606">
        <v>4</v>
      </c>
      <c r="G4606">
        <v>5</v>
      </c>
      <c r="H4606">
        <v>0</v>
      </c>
      <c r="I4606">
        <v>172</v>
      </c>
      <c r="J4606">
        <v>4</v>
      </c>
      <c r="K4606">
        <v>1676</v>
      </c>
      <c r="L4606">
        <v>21</v>
      </c>
      <c r="M4606">
        <v>1848</v>
      </c>
      <c r="N4606">
        <v>25</v>
      </c>
      <c r="O4606">
        <v>0</v>
      </c>
      <c r="P4606">
        <v>1</v>
      </c>
      <c r="Q4606">
        <v>1</v>
      </c>
      <c r="R4606">
        <v>102</v>
      </c>
      <c r="S4606">
        <v>3</v>
      </c>
      <c r="T4606">
        <v>50</v>
      </c>
      <c r="U4606">
        <v>0</v>
      </c>
      <c r="V4606">
        <v>8</v>
      </c>
    </row>
    <row r="4607" spans="1:22" x14ac:dyDescent="0.3">
      <c r="A4607" s="42">
        <v>44060</v>
      </c>
      <c r="B4607" t="s">
        <v>48</v>
      </c>
      <c r="C4607">
        <v>651</v>
      </c>
      <c r="D4607">
        <v>1</v>
      </c>
      <c r="E4607">
        <v>579</v>
      </c>
      <c r="F4607">
        <v>2</v>
      </c>
      <c r="G4607">
        <v>72</v>
      </c>
      <c r="H4607">
        <v>-1</v>
      </c>
      <c r="I4607">
        <v>689</v>
      </c>
      <c r="J4607">
        <v>1</v>
      </c>
      <c r="K4607">
        <v>9281</v>
      </c>
      <c r="L4607">
        <v>68</v>
      </c>
      <c r="M4607">
        <v>9970</v>
      </c>
      <c r="N4607">
        <v>69</v>
      </c>
      <c r="O4607">
        <v>0</v>
      </c>
      <c r="P4607">
        <v>4</v>
      </c>
      <c r="Q4607">
        <v>23</v>
      </c>
      <c r="R4607">
        <v>445</v>
      </c>
      <c r="S4607">
        <v>-22</v>
      </c>
      <c r="T4607">
        <v>202</v>
      </c>
      <c r="U4607">
        <v>0</v>
      </c>
      <c r="V4607">
        <v>31</v>
      </c>
    </row>
    <row r="4608" spans="1:22" x14ac:dyDescent="0.3">
      <c r="A4608" s="42">
        <v>44060</v>
      </c>
      <c r="B4608" t="s">
        <v>103</v>
      </c>
      <c r="C4608">
        <v>349</v>
      </c>
      <c r="D4608">
        <v>0</v>
      </c>
      <c r="E4608">
        <v>345</v>
      </c>
      <c r="F4608">
        <v>0</v>
      </c>
      <c r="G4608">
        <v>4</v>
      </c>
      <c r="H4608">
        <v>0</v>
      </c>
      <c r="I4608">
        <v>385</v>
      </c>
      <c r="J4608">
        <v>0</v>
      </c>
      <c r="K4608">
        <v>4205</v>
      </c>
      <c r="L4608">
        <v>6</v>
      </c>
      <c r="M4608">
        <v>4590</v>
      </c>
      <c r="N4608">
        <v>6</v>
      </c>
      <c r="O4608">
        <v>1</v>
      </c>
      <c r="P4608">
        <v>1</v>
      </c>
      <c r="Q4608">
        <v>2</v>
      </c>
      <c r="R4608">
        <v>52</v>
      </c>
      <c r="S4608">
        <v>-3</v>
      </c>
      <c r="T4608">
        <v>296</v>
      </c>
      <c r="U4608">
        <v>0</v>
      </c>
      <c r="V4608">
        <v>12</v>
      </c>
    </row>
    <row r="4609" spans="1:22" x14ac:dyDescent="0.3">
      <c r="A4609" s="42">
        <v>44060</v>
      </c>
      <c r="B4609" t="s">
        <v>46</v>
      </c>
      <c r="C4609">
        <v>5297</v>
      </c>
      <c r="D4609">
        <v>66</v>
      </c>
      <c r="E4609">
        <v>5115</v>
      </c>
      <c r="F4609">
        <v>58</v>
      </c>
      <c r="G4609">
        <v>182</v>
      </c>
      <c r="H4609">
        <v>8</v>
      </c>
      <c r="I4609">
        <v>5960</v>
      </c>
      <c r="J4609">
        <v>72</v>
      </c>
      <c r="K4609">
        <v>84995</v>
      </c>
      <c r="L4609">
        <v>598</v>
      </c>
      <c r="M4609">
        <v>90955</v>
      </c>
      <c r="N4609">
        <v>670</v>
      </c>
      <c r="O4609">
        <v>1</v>
      </c>
      <c r="P4609">
        <v>43</v>
      </c>
      <c r="Q4609">
        <v>129</v>
      </c>
      <c r="R4609">
        <v>3384</v>
      </c>
      <c r="S4609">
        <v>-64</v>
      </c>
      <c r="T4609">
        <v>1870</v>
      </c>
      <c r="U4609">
        <v>0</v>
      </c>
      <c r="V4609">
        <v>226</v>
      </c>
    </row>
    <row r="4610" spans="1:22" x14ac:dyDescent="0.3">
      <c r="A4610" s="42">
        <v>44060</v>
      </c>
      <c r="B4610" t="s">
        <v>127</v>
      </c>
      <c r="C4610">
        <v>804</v>
      </c>
      <c r="D4610">
        <v>3</v>
      </c>
      <c r="E4610">
        <v>798</v>
      </c>
      <c r="F4610">
        <v>3</v>
      </c>
      <c r="G4610">
        <v>6</v>
      </c>
      <c r="H4610">
        <v>0</v>
      </c>
      <c r="I4610">
        <v>984</v>
      </c>
      <c r="J4610">
        <v>4</v>
      </c>
      <c r="K4610">
        <v>4693</v>
      </c>
      <c r="L4610">
        <v>33</v>
      </c>
      <c r="M4610">
        <v>5677</v>
      </c>
      <c r="N4610">
        <v>37</v>
      </c>
      <c r="O4610">
        <v>0</v>
      </c>
      <c r="P4610">
        <v>1</v>
      </c>
      <c r="Q4610">
        <v>6</v>
      </c>
      <c r="R4610">
        <v>729</v>
      </c>
      <c r="S4610">
        <v>-3</v>
      </c>
      <c r="T4610">
        <v>74</v>
      </c>
      <c r="U4610">
        <v>0</v>
      </c>
      <c r="V4610">
        <v>4</v>
      </c>
    </row>
    <row r="4611" spans="1:22" x14ac:dyDescent="0.3">
      <c r="A4611" s="42">
        <v>44060</v>
      </c>
      <c r="B4611" t="s">
        <v>128</v>
      </c>
      <c r="C4611">
        <v>569</v>
      </c>
      <c r="D4611">
        <v>4</v>
      </c>
      <c r="E4611">
        <v>544</v>
      </c>
      <c r="F4611">
        <v>4</v>
      </c>
      <c r="G4611">
        <v>25</v>
      </c>
      <c r="H4611">
        <v>0</v>
      </c>
      <c r="I4611">
        <v>632</v>
      </c>
      <c r="J4611">
        <v>6</v>
      </c>
      <c r="K4611">
        <v>7032</v>
      </c>
      <c r="L4611">
        <v>55</v>
      </c>
      <c r="M4611">
        <v>7664</v>
      </c>
      <c r="N4611">
        <v>61</v>
      </c>
      <c r="O4611">
        <v>0</v>
      </c>
      <c r="P4611">
        <v>9</v>
      </c>
      <c r="Q4611">
        <v>18</v>
      </c>
      <c r="R4611">
        <v>339</v>
      </c>
      <c r="S4611">
        <v>-14</v>
      </c>
      <c r="T4611">
        <v>221</v>
      </c>
      <c r="U4611">
        <v>0</v>
      </c>
      <c r="V4611">
        <v>31</v>
      </c>
    </row>
    <row r="4612" spans="1:22" x14ac:dyDescent="0.3">
      <c r="A4612" s="42">
        <v>44060</v>
      </c>
      <c r="B4612" t="s">
        <v>114</v>
      </c>
      <c r="C4612">
        <v>646</v>
      </c>
      <c r="D4612">
        <v>7</v>
      </c>
      <c r="E4612">
        <v>639</v>
      </c>
      <c r="F4612">
        <v>6</v>
      </c>
      <c r="G4612">
        <v>7</v>
      </c>
      <c r="H4612">
        <v>1</v>
      </c>
      <c r="I4612">
        <v>771</v>
      </c>
      <c r="J4612">
        <v>8</v>
      </c>
      <c r="K4612">
        <v>7089</v>
      </c>
      <c r="L4612">
        <v>54</v>
      </c>
      <c r="M4612">
        <v>7860</v>
      </c>
      <c r="N4612">
        <v>62</v>
      </c>
      <c r="O4612">
        <v>0</v>
      </c>
      <c r="P4612">
        <v>7</v>
      </c>
      <c r="Q4612">
        <v>11</v>
      </c>
      <c r="R4612">
        <v>364</v>
      </c>
      <c r="S4612">
        <v>-4</v>
      </c>
      <c r="T4612">
        <v>275</v>
      </c>
      <c r="U4612">
        <v>0</v>
      </c>
      <c r="V4612">
        <v>25</v>
      </c>
    </row>
    <row r="4613" spans="1:22" x14ac:dyDescent="0.3">
      <c r="A4613" s="42">
        <v>44060</v>
      </c>
      <c r="B4613" t="s">
        <v>92</v>
      </c>
      <c r="C4613">
        <v>89</v>
      </c>
      <c r="D4613">
        <v>1</v>
      </c>
      <c r="E4613">
        <v>89</v>
      </c>
      <c r="F4613">
        <v>1</v>
      </c>
      <c r="G4613">
        <v>0</v>
      </c>
      <c r="H4613">
        <v>0</v>
      </c>
      <c r="I4613">
        <v>101</v>
      </c>
      <c r="J4613">
        <v>1</v>
      </c>
      <c r="K4613">
        <v>2638</v>
      </c>
      <c r="L4613">
        <v>25</v>
      </c>
      <c r="M4613">
        <v>2739</v>
      </c>
      <c r="N4613">
        <v>26</v>
      </c>
      <c r="O4613">
        <v>0</v>
      </c>
      <c r="P4613">
        <v>1</v>
      </c>
      <c r="Q4613">
        <v>2</v>
      </c>
      <c r="R4613">
        <v>35</v>
      </c>
      <c r="S4613">
        <v>-1</v>
      </c>
      <c r="T4613">
        <v>53</v>
      </c>
      <c r="U4613">
        <v>0</v>
      </c>
      <c r="V4613">
        <v>7</v>
      </c>
    </row>
    <row r="4614" spans="1:22" x14ac:dyDescent="0.3">
      <c r="A4614" s="42">
        <v>44060</v>
      </c>
      <c r="B4614" t="s">
        <v>85</v>
      </c>
      <c r="C4614">
        <v>349</v>
      </c>
      <c r="D4614">
        <v>5</v>
      </c>
      <c r="E4614">
        <v>345</v>
      </c>
      <c r="F4614">
        <v>5</v>
      </c>
      <c r="G4614">
        <v>4</v>
      </c>
      <c r="H4614">
        <v>0</v>
      </c>
      <c r="I4614">
        <v>430</v>
      </c>
      <c r="J4614">
        <v>7</v>
      </c>
      <c r="K4614">
        <v>4865</v>
      </c>
      <c r="L4614">
        <v>27</v>
      </c>
      <c r="M4614">
        <v>5295</v>
      </c>
      <c r="N4614">
        <v>34</v>
      </c>
      <c r="O4614">
        <v>0</v>
      </c>
      <c r="P4614">
        <v>1</v>
      </c>
      <c r="Q4614">
        <v>6</v>
      </c>
      <c r="R4614">
        <v>201</v>
      </c>
      <c r="S4614">
        <v>-1</v>
      </c>
      <c r="T4614">
        <v>147</v>
      </c>
      <c r="U4614">
        <v>0</v>
      </c>
      <c r="V4614">
        <v>11</v>
      </c>
    </row>
    <row r="4615" spans="1:22" x14ac:dyDescent="0.3">
      <c r="A4615" s="42">
        <v>44060</v>
      </c>
      <c r="B4615" t="s">
        <v>78</v>
      </c>
      <c r="C4615">
        <v>815</v>
      </c>
      <c r="D4615">
        <v>6</v>
      </c>
      <c r="E4615">
        <v>791</v>
      </c>
      <c r="F4615">
        <v>6</v>
      </c>
      <c r="G4615">
        <v>24</v>
      </c>
      <c r="H4615">
        <v>0</v>
      </c>
      <c r="I4615">
        <v>902</v>
      </c>
      <c r="J4615">
        <v>8</v>
      </c>
      <c r="K4615">
        <v>8255</v>
      </c>
      <c r="L4615">
        <v>87</v>
      </c>
      <c r="M4615">
        <v>9157</v>
      </c>
      <c r="N4615">
        <v>95</v>
      </c>
      <c r="O4615">
        <v>0</v>
      </c>
      <c r="P4615">
        <v>3</v>
      </c>
      <c r="Q4615">
        <v>22</v>
      </c>
      <c r="R4615">
        <v>567</v>
      </c>
      <c r="S4615">
        <v>-16</v>
      </c>
      <c r="T4615">
        <v>245</v>
      </c>
      <c r="U4615">
        <v>0</v>
      </c>
      <c r="V4615">
        <v>21</v>
      </c>
    </row>
    <row r="4616" spans="1:22" x14ac:dyDescent="0.3">
      <c r="A4616" s="42">
        <v>44060</v>
      </c>
      <c r="B4616" t="s">
        <v>96</v>
      </c>
      <c r="C4616">
        <v>871</v>
      </c>
      <c r="D4616">
        <v>7</v>
      </c>
      <c r="E4616">
        <v>863</v>
      </c>
      <c r="F4616">
        <v>7</v>
      </c>
      <c r="G4616">
        <v>8</v>
      </c>
      <c r="H4616">
        <v>0</v>
      </c>
      <c r="I4616">
        <v>1059</v>
      </c>
      <c r="J4616">
        <v>8</v>
      </c>
      <c r="K4616">
        <v>5084</v>
      </c>
      <c r="L4616">
        <v>37</v>
      </c>
      <c r="M4616">
        <v>6143</v>
      </c>
      <c r="N4616">
        <v>45</v>
      </c>
      <c r="O4616">
        <v>0</v>
      </c>
      <c r="P4616">
        <v>13</v>
      </c>
      <c r="Q4616">
        <v>7</v>
      </c>
      <c r="R4616">
        <v>760</v>
      </c>
      <c r="S4616">
        <v>0</v>
      </c>
      <c r="T4616">
        <v>98</v>
      </c>
      <c r="U4616">
        <v>0</v>
      </c>
      <c r="V4616">
        <v>61</v>
      </c>
    </row>
    <row r="4617" spans="1:22" x14ac:dyDescent="0.3">
      <c r="A4617" s="42">
        <v>44060</v>
      </c>
      <c r="B4617" t="s">
        <v>88</v>
      </c>
      <c r="C4617">
        <v>1373</v>
      </c>
      <c r="D4617">
        <v>43</v>
      </c>
      <c r="E4617">
        <v>1340</v>
      </c>
      <c r="F4617">
        <v>43</v>
      </c>
      <c r="G4617">
        <v>33</v>
      </c>
      <c r="H4617">
        <v>0</v>
      </c>
      <c r="I4617">
        <v>1514</v>
      </c>
      <c r="J4617">
        <v>39</v>
      </c>
      <c r="K4617">
        <v>16432</v>
      </c>
      <c r="L4617">
        <v>301</v>
      </c>
      <c r="M4617">
        <v>17946</v>
      </c>
      <c r="N4617">
        <v>340</v>
      </c>
      <c r="O4617">
        <v>0</v>
      </c>
      <c r="P4617">
        <v>26</v>
      </c>
      <c r="Q4617">
        <v>13</v>
      </c>
      <c r="R4617">
        <v>900</v>
      </c>
      <c r="S4617">
        <v>30</v>
      </c>
      <c r="T4617">
        <v>447</v>
      </c>
      <c r="U4617">
        <v>2</v>
      </c>
      <c r="V4617">
        <v>75</v>
      </c>
    </row>
    <row r="4618" spans="1:22" x14ac:dyDescent="0.3">
      <c r="A4618" s="42">
        <v>44060</v>
      </c>
      <c r="B4618" t="s">
        <v>79</v>
      </c>
      <c r="C4618">
        <v>258</v>
      </c>
      <c r="D4618">
        <v>2</v>
      </c>
      <c r="E4618">
        <v>256</v>
      </c>
      <c r="F4618">
        <v>2</v>
      </c>
      <c r="G4618">
        <v>2</v>
      </c>
      <c r="H4618">
        <v>0</v>
      </c>
      <c r="I4618">
        <v>319</v>
      </c>
      <c r="J4618">
        <v>2</v>
      </c>
      <c r="K4618">
        <v>3790</v>
      </c>
      <c r="L4618">
        <v>17</v>
      </c>
      <c r="M4618">
        <v>4109</v>
      </c>
      <c r="N4618">
        <v>19</v>
      </c>
      <c r="O4618">
        <v>0</v>
      </c>
      <c r="P4618">
        <v>5</v>
      </c>
      <c r="Q4618">
        <v>7</v>
      </c>
      <c r="R4618">
        <v>186</v>
      </c>
      <c r="S4618">
        <v>-5</v>
      </c>
      <c r="T4618">
        <v>67</v>
      </c>
      <c r="U4618">
        <v>0</v>
      </c>
      <c r="V4618">
        <v>23</v>
      </c>
    </row>
    <row r="4619" spans="1:22" x14ac:dyDescent="0.3">
      <c r="A4619" s="42">
        <v>44060</v>
      </c>
      <c r="B4619" t="s">
        <v>115</v>
      </c>
      <c r="C4619">
        <v>372</v>
      </c>
      <c r="D4619">
        <v>3</v>
      </c>
      <c r="E4619">
        <v>369</v>
      </c>
      <c r="F4619">
        <v>2</v>
      </c>
      <c r="G4619">
        <v>3</v>
      </c>
      <c r="H4619">
        <v>1</v>
      </c>
      <c r="I4619">
        <v>430</v>
      </c>
      <c r="J4619">
        <v>4</v>
      </c>
      <c r="K4619">
        <v>5483</v>
      </c>
      <c r="L4619">
        <v>35</v>
      </c>
      <c r="M4619">
        <v>5913</v>
      </c>
      <c r="N4619">
        <v>39</v>
      </c>
      <c r="O4619">
        <v>0</v>
      </c>
      <c r="P4619">
        <v>4</v>
      </c>
      <c r="Q4619">
        <v>16</v>
      </c>
      <c r="R4619">
        <v>201</v>
      </c>
      <c r="S4619">
        <v>-13</v>
      </c>
      <c r="T4619">
        <v>167</v>
      </c>
      <c r="U4619">
        <v>0</v>
      </c>
      <c r="V4619">
        <v>15</v>
      </c>
    </row>
    <row r="4620" spans="1:22" x14ac:dyDescent="0.3">
      <c r="A4620" s="42">
        <v>44060</v>
      </c>
      <c r="B4620" t="s">
        <v>2</v>
      </c>
      <c r="C4620">
        <v>1445</v>
      </c>
      <c r="D4620">
        <v>12</v>
      </c>
      <c r="E4620">
        <v>1436</v>
      </c>
      <c r="F4620">
        <v>12</v>
      </c>
      <c r="G4620">
        <v>9</v>
      </c>
      <c r="H4620">
        <v>0</v>
      </c>
      <c r="I4620">
        <v>1711</v>
      </c>
      <c r="J4620">
        <v>17</v>
      </c>
      <c r="K4620">
        <v>14511</v>
      </c>
      <c r="L4620">
        <v>84</v>
      </c>
      <c r="M4620">
        <v>16222</v>
      </c>
      <c r="N4620">
        <v>101</v>
      </c>
      <c r="O4620">
        <v>0</v>
      </c>
      <c r="P4620">
        <v>10</v>
      </c>
      <c r="Q4620">
        <v>34</v>
      </c>
      <c r="R4620">
        <v>828</v>
      </c>
      <c r="S4620">
        <v>-22</v>
      </c>
      <c r="T4620">
        <v>607</v>
      </c>
      <c r="U4620">
        <v>-1</v>
      </c>
      <c r="V4620">
        <v>50</v>
      </c>
    </row>
    <row r="4621" spans="1:22" x14ac:dyDescent="0.3">
      <c r="A4621" s="42">
        <v>44060</v>
      </c>
      <c r="B4621" t="s">
        <v>80</v>
      </c>
      <c r="C4621">
        <v>617</v>
      </c>
      <c r="D4621">
        <v>8</v>
      </c>
      <c r="E4621">
        <v>611</v>
      </c>
      <c r="F4621">
        <v>8</v>
      </c>
      <c r="G4621">
        <v>6</v>
      </c>
      <c r="H4621">
        <v>0</v>
      </c>
      <c r="I4621">
        <v>746</v>
      </c>
      <c r="J4621">
        <v>12</v>
      </c>
      <c r="K4621">
        <v>9921</v>
      </c>
      <c r="L4621">
        <v>60</v>
      </c>
      <c r="M4621">
        <v>10667</v>
      </c>
      <c r="N4621">
        <v>72</v>
      </c>
      <c r="O4621">
        <v>0</v>
      </c>
      <c r="P4621">
        <v>20</v>
      </c>
      <c r="Q4621">
        <v>13</v>
      </c>
      <c r="R4621">
        <v>436</v>
      </c>
      <c r="S4621">
        <v>-5</v>
      </c>
      <c r="T4621">
        <v>161</v>
      </c>
      <c r="U4621">
        <v>1</v>
      </c>
      <c r="V4621">
        <v>39</v>
      </c>
    </row>
    <row r="4622" spans="1:22" x14ac:dyDescent="0.3">
      <c r="A4622" s="42">
        <v>44060</v>
      </c>
      <c r="B4622" t="s">
        <v>110</v>
      </c>
      <c r="C4622">
        <v>430</v>
      </c>
      <c r="D4622">
        <v>11</v>
      </c>
      <c r="E4622">
        <v>369</v>
      </c>
      <c r="F4622">
        <v>10</v>
      </c>
      <c r="G4622">
        <v>61</v>
      </c>
      <c r="H4622">
        <v>1</v>
      </c>
      <c r="I4622">
        <v>485</v>
      </c>
      <c r="J4622">
        <v>10</v>
      </c>
      <c r="K4622">
        <v>4168</v>
      </c>
      <c r="L4622">
        <v>57</v>
      </c>
      <c r="M4622">
        <v>4653</v>
      </c>
      <c r="N4622">
        <v>67</v>
      </c>
      <c r="O4622">
        <v>0</v>
      </c>
      <c r="P4622">
        <v>6</v>
      </c>
      <c r="Q4622">
        <v>17</v>
      </c>
      <c r="R4622">
        <v>244</v>
      </c>
      <c r="S4622">
        <v>-6</v>
      </c>
      <c r="T4622">
        <v>180</v>
      </c>
      <c r="U4622">
        <v>0</v>
      </c>
      <c r="V4622">
        <v>25</v>
      </c>
    </row>
    <row r="4623" spans="1:22" x14ac:dyDescent="0.3">
      <c r="A4623" s="42">
        <v>44060</v>
      </c>
      <c r="B4623" t="s">
        <v>97</v>
      </c>
      <c r="C4623">
        <v>121</v>
      </c>
      <c r="D4623">
        <v>0</v>
      </c>
      <c r="E4623">
        <v>121</v>
      </c>
      <c r="F4623">
        <v>0</v>
      </c>
      <c r="G4623">
        <v>0</v>
      </c>
      <c r="H4623">
        <v>0</v>
      </c>
      <c r="I4623">
        <v>149</v>
      </c>
      <c r="J4623">
        <v>1</v>
      </c>
      <c r="K4623">
        <v>1909</v>
      </c>
      <c r="L4623">
        <v>7</v>
      </c>
      <c r="M4623">
        <v>2058</v>
      </c>
      <c r="N4623">
        <v>8</v>
      </c>
      <c r="O4623">
        <v>1</v>
      </c>
      <c r="P4623">
        <v>1</v>
      </c>
      <c r="Q4623">
        <v>2</v>
      </c>
      <c r="R4623">
        <v>91</v>
      </c>
      <c r="S4623">
        <v>-3</v>
      </c>
      <c r="T4623">
        <v>29</v>
      </c>
      <c r="U4623">
        <v>0</v>
      </c>
      <c r="V4623">
        <v>5</v>
      </c>
    </row>
    <row r="4624" spans="1:22" x14ac:dyDescent="0.3">
      <c r="A4624" s="42">
        <v>44060</v>
      </c>
      <c r="B4624" t="s">
        <v>70</v>
      </c>
      <c r="C4624">
        <v>524</v>
      </c>
      <c r="D4624">
        <v>13</v>
      </c>
      <c r="E4624">
        <v>511</v>
      </c>
      <c r="F4624">
        <v>13</v>
      </c>
      <c r="G4624">
        <v>13</v>
      </c>
      <c r="H4624">
        <v>0</v>
      </c>
      <c r="I4624">
        <v>598</v>
      </c>
      <c r="J4624">
        <v>16</v>
      </c>
      <c r="K4624">
        <v>6070</v>
      </c>
      <c r="L4624">
        <v>142</v>
      </c>
      <c r="M4624">
        <v>6668</v>
      </c>
      <c r="N4624">
        <v>158</v>
      </c>
      <c r="O4624">
        <v>0</v>
      </c>
      <c r="P4624">
        <v>10</v>
      </c>
      <c r="Q4624">
        <v>22</v>
      </c>
      <c r="R4624">
        <v>313</v>
      </c>
      <c r="S4624">
        <v>-9</v>
      </c>
      <c r="T4624">
        <v>201</v>
      </c>
      <c r="U4624">
        <v>0</v>
      </c>
      <c r="V4624">
        <v>38</v>
      </c>
    </row>
    <row r="4625" spans="1:22" x14ac:dyDescent="0.3">
      <c r="A4625" s="42">
        <v>44060</v>
      </c>
      <c r="B4625" t="s">
        <v>56</v>
      </c>
      <c r="C4625">
        <v>2169</v>
      </c>
      <c r="D4625">
        <v>19</v>
      </c>
      <c r="E4625">
        <v>2126</v>
      </c>
      <c r="F4625">
        <v>18</v>
      </c>
      <c r="G4625">
        <v>43</v>
      </c>
      <c r="H4625">
        <v>1</v>
      </c>
      <c r="I4625">
        <v>2489</v>
      </c>
      <c r="J4625">
        <v>23</v>
      </c>
      <c r="K4625">
        <v>27218</v>
      </c>
      <c r="L4625">
        <v>308</v>
      </c>
      <c r="M4625">
        <v>29707</v>
      </c>
      <c r="N4625">
        <v>331</v>
      </c>
      <c r="O4625">
        <v>0</v>
      </c>
      <c r="P4625">
        <v>16</v>
      </c>
      <c r="Q4625">
        <v>42</v>
      </c>
      <c r="R4625">
        <v>1079</v>
      </c>
      <c r="S4625">
        <v>-23</v>
      </c>
      <c r="T4625">
        <v>1074</v>
      </c>
      <c r="U4625">
        <v>2</v>
      </c>
      <c r="V4625">
        <v>94</v>
      </c>
    </row>
    <row r="4626" spans="1:22" x14ac:dyDescent="0.3">
      <c r="A4626" s="42">
        <v>44060</v>
      </c>
      <c r="B4626" t="s">
        <v>129</v>
      </c>
      <c r="C4626">
        <v>77</v>
      </c>
      <c r="D4626">
        <v>2</v>
      </c>
      <c r="E4626">
        <v>75</v>
      </c>
      <c r="F4626">
        <v>2</v>
      </c>
      <c r="G4626">
        <v>2</v>
      </c>
      <c r="H4626">
        <v>0</v>
      </c>
      <c r="I4626">
        <v>98</v>
      </c>
      <c r="J4626">
        <v>5</v>
      </c>
      <c r="K4626">
        <v>1051</v>
      </c>
      <c r="L4626">
        <v>10</v>
      </c>
      <c r="M4626">
        <v>1149</v>
      </c>
      <c r="N4626">
        <v>15</v>
      </c>
      <c r="O4626">
        <v>0</v>
      </c>
      <c r="P4626">
        <v>0</v>
      </c>
      <c r="Q4626">
        <v>1</v>
      </c>
      <c r="R4626">
        <v>37</v>
      </c>
      <c r="S4626">
        <v>1</v>
      </c>
      <c r="T4626">
        <v>40</v>
      </c>
      <c r="U4626">
        <v>0</v>
      </c>
      <c r="V4626">
        <v>0</v>
      </c>
    </row>
    <row r="4627" spans="1:22" x14ac:dyDescent="0.3">
      <c r="A4627" s="42">
        <v>44060</v>
      </c>
      <c r="B4627" t="s">
        <v>104</v>
      </c>
      <c r="C4627">
        <v>145</v>
      </c>
      <c r="D4627">
        <v>4</v>
      </c>
      <c r="E4627">
        <v>140</v>
      </c>
      <c r="F4627">
        <v>4</v>
      </c>
      <c r="G4627">
        <v>5</v>
      </c>
      <c r="H4627">
        <v>0</v>
      </c>
      <c r="I4627">
        <v>162</v>
      </c>
      <c r="J4627">
        <v>6</v>
      </c>
      <c r="K4627">
        <v>5239</v>
      </c>
      <c r="L4627">
        <v>24</v>
      </c>
      <c r="M4627">
        <v>5401</v>
      </c>
      <c r="N4627">
        <v>30</v>
      </c>
      <c r="O4627">
        <v>0</v>
      </c>
      <c r="P4627">
        <v>1</v>
      </c>
      <c r="Q4627">
        <v>4</v>
      </c>
      <c r="R4627">
        <v>78</v>
      </c>
      <c r="S4627">
        <v>0</v>
      </c>
      <c r="T4627">
        <v>66</v>
      </c>
      <c r="U4627">
        <v>0</v>
      </c>
      <c r="V4627">
        <v>3</v>
      </c>
    </row>
    <row r="4628" spans="1:22" x14ac:dyDescent="0.3">
      <c r="A4628" s="42">
        <v>44060</v>
      </c>
      <c r="B4628" t="s">
        <v>111</v>
      </c>
      <c r="C4628">
        <v>681</v>
      </c>
      <c r="D4628">
        <v>16</v>
      </c>
      <c r="E4628">
        <v>669</v>
      </c>
      <c r="F4628">
        <v>16</v>
      </c>
      <c r="G4628">
        <v>12</v>
      </c>
      <c r="H4628">
        <v>0</v>
      </c>
      <c r="I4628">
        <v>760</v>
      </c>
      <c r="J4628">
        <v>18</v>
      </c>
      <c r="K4628">
        <v>6235</v>
      </c>
      <c r="L4628">
        <v>93</v>
      </c>
      <c r="M4628">
        <v>6995</v>
      </c>
      <c r="N4628">
        <v>111</v>
      </c>
      <c r="O4628">
        <v>0</v>
      </c>
      <c r="P4628">
        <v>4</v>
      </c>
      <c r="Q4628">
        <v>14</v>
      </c>
      <c r="R4628">
        <v>336</v>
      </c>
      <c r="S4628">
        <v>2</v>
      </c>
      <c r="T4628">
        <v>341</v>
      </c>
      <c r="U4628">
        <v>0</v>
      </c>
      <c r="V4628">
        <v>26</v>
      </c>
    </row>
    <row r="4629" spans="1:22" x14ac:dyDescent="0.3">
      <c r="A4629" s="42">
        <v>44060</v>
      </c>
      <c r="B4629" t="s">
        <v>57</v>
      </c>
      <c r="C4629">
        <v>3016</v>
      </c>
      <c r="D4629">
        <v>-72</v>
      </c>
      <c r="E4629">
        <v>2974</v>
      </c>
      <c r="F4629">
        <v>-70</v>
      </c>
      <c r="G4629">
        <v>42</v>
      </c>
      <c r="H4629">
        <v>-2</v>
      </c>
      <c r="I4629">
        <v>3042</v>
      </c>
      <c r="J4629">
        <v>-76</v>
      </c>
      <c r="K4629">
        <v>192557</v>
      </c>
      <c r="L4629">
        <v>689</v>
      </c>
      <c r="M4629">
        <v>195599</v>
      </c>
      <c r="N4629">
        <v>613</v>
      </c>
      <c r="O4629">
        <v>-1</v>
      </c>
      <c r="P4629">
        <v>21</v>
      </c>
      <c r="Q4629">
        <v>52</v>
      </c>
      <c r="R4629">
        <v>1836</v>
      </c>
      <c r="S4629">
        <v>-123</v>
      </c>
      <c r="T4629">
        <v>1159</v>
      </c>
      <c r="U4629">
        <v>0</v>
      </c>
      <c r="V4629">
        <v>86</v>
      </c>
    </row>
    <row r="4630" spans="1:22" x14ac:dyDescent="0.3">
      <c r="A4630" s="42">
        <v>44060</v>
      </c>
      <c r="B4630" t="s">
        <v>89</v>
      </c>
      <c r="C4630">
        <v>280</v>
      </c>
      <c r="D4630">
        <v>8</v>
      </c>
      <c r="E4630">
        <v>276</v>
      </c>
      <c r="F4630">
        <v>8</v>
      </c>
      <c r="G4630">
        <v>4</v>
      </c>
      <c r="H4630">
        <v>0</v>
      </c>
      <c r="I4630">
        <v>307</v>
      </c>
      <c r="J4630">
        <v>8</v>
      </c>
      <c r="K4630">
        <v>4390</v>
      </c>
      <c r="L4630">
        <v>62</v>
      </c>
      <c r="M4630">
        <v>4697</v>
      </c>
      <c r="N4630">
        <v>70</v>
      </c>
      <c r="O4630">
        <v>0</v>
      </c>
      <c r="P4630">
        <v>1</v>
      </c>
      <c r="Q4630">
        <v>8</v>
      </c>
      <c r="R4630">
        <v>128</v>
      </c>
      <c r="S4630">
        <v>0</v>
      </c>
      <c r="T4630">
        <v>151</v>
      </c>
      <c r="U4630">
        <v>0</v>
      </c>
      <c r="V4630">
        <v>8</v>
      </c>
    </row>
    <row r="4631" spans="1:22" x14ac:dyDescent="0.3">
      <c r="A4631" s="42">
        <v>44060</v>
      </c>
      <c r="B4631" t="s">
        <v>44</v>
      </c>
      <c r="C4631">
        <v>3172</v>
      </c>
      <c r="D4631">
        <v>-10</v>
      </c>
      <c r="E4631">
        <v>3126</v>
      </c>
      <c r="F4631">
        <v>-10</v>
      </c>
      <c r="G4631">
        <v>46</v>
      </c>
      <c r="H4631">
        <v>0</v>
      </c>
      <c r="I4631">
        <v>3622</v>
      </c>
      <c r="J4631">
        <v>-13</v>
      </c>
      <c r="K4631">
        <v>121371</v>
      </c>
      <c r="L4631">
        <v>746</v>
      </c>
      <c r="M4631">
        <v>124993</v>
      </c>
      <c r="N4631">
        <v>733</v>
      </c>
      <c r="O4631">
        <v>1</v>
      </c>
      <c r="P4631">
        <v>5</v>
      </c>
      <c r="Q4631">
        <v>74</v>
      </c>
      <c r="R4631">
        <v>2103</v>
      </c>
      <c r="S4631">
        <v>-85</v>
      </c>
      <c r="T4631">
        <v>1064</v>
      </c>
      <c r="U4631">
        <v>0</v>
      </c>
      <c r="V4631">
        <v>41</v>
      </c>
    </row>
    <row r="4632" spans="1:22" x14ac:dyDescent="0.3">
      <c r="A4632" s="42">
        <v>44060</v>
      </c>
      <c r="B4632" t="s">
        <v>81</v>
      </c>
      <c r="C4632">
        <v>91</v>
      </c>
      <c r="D4632">
        <v>1</v>
      </c>
      <c r="E4632">
        <v>85</v>
      </c>
      <c r="F4632">
        <v>1</v>
      </c>
      <c r="G4632">
        <v>6</v>
      </c>
      <c r="H4632">
        <v>0</v>
      </c>
      <c r="I4632">
        <v>99</v>
      </c>
      <c r="J4632">
        <v>1</v>
      </c>
      <c r="K4632">
        <v>2021</v>
      </c>
      <c r="L4632">
        <v>7</v>
      </c>
      <c r="M4632">
        <v>2120</v>
      </c>
      <c r="N4632">
        <v>8</v>
      </c>
      <c r="O4632">
        <v>0</v>
      </c>
      <c r="P4632">
        <v>0</v>
      </c>
      <c r="Q4632">
        <v>4</v>
      </c>
      <c r="R4632">
        <v>65</v>
      </c>
      <c r="S4632">
        <v>-3</v>
      </c>
      <c r="T4632">
        <v>26</v>
      </c>
      <c r="U4632">
        <v>0</v>
      </c>
      <c r="V4632">
        <v>4</v>
      </c>
    </row>
    <row r="4633" spans="1:22" x14ac:dyDescent="0.3">
      <c r="A4633" s="42">
        <v>44060</v>
      </c>
      <c r="B4633" t="s">
        <v>130</v>
      </c>
      <c r="C4633">
        <v>38</v>
      </c>
      <c r="D4633">
        <v>0</v>
      </c>
      <c r="E4633">
        <v>38</v>
      </c>
      <c r="F4633">
        <v>0</v>
      </c>
      <c r="G4633">
        <v>0</v>
      </c>
      <c r="H4633">
        <v>0</v>
      </c>
      <c r="I4633">
        <v>42</v>
      </c>
      <c r="J4633">
        <v>0</v>
      </c>
      <c r="K4633">
        <v>714</v>
      </c>
      <c r="L4633">
        <v>4</v>
      </c>
      <c r="M4633">
        <v>756</v>
      </c>
      <c r="N4633">
        <v>4</v>
      </c>
      <c r="O4633">
        <v>0</v>
      </c>
      <c r="P4633">
        <v>1</v>
      </c>
      <c r="Q4633">
        <v>0</v>
      </c>
      <c r="R4633">
        <v>20</v>
      </c>
      <c r="S4633">
        <v>0</v>
      </c>
      <c r="T4633">
        <v>17</v>
      </c>
      <c r="U4633">
        <v>0</v>
      </c>
      <c r="V4633">
        <v>0</v>
      </c>
    </row>
    <row r="4634" spans="1:22" x14ac:dyDescent="0.3">
      <c r="A4634" s="42">
        <v>44060</v>
      </c>
      <c r="B4634" t="s">
        <v>131</v>
      </c>
      <c r="C4634">
        <v>270</v>
      </c>
      <c r="D4634">
        <v>2</v>
      </c>
      <c r="E4634">
        <v>264</v>
      </c>
      <c r="F4634">
        <v>2</v>
      </c>
      <c r="G4634">
        <v>6</v>
      </c>
      <c r="H4634">
        <v>0</v>
      </c>
      <c r="I4634">
        <v>300</v>
      </c>
      <c r="J4634">
        <v>1</v>
      </c>
      <c r="K4634">
        <v>2162</v>
      </c>
      <c r="L4634">
        <v>9</v>
      </c>
      <c r="M4634">
        <v>2462</v>
      </c>
      <c r="N4634">
        <v>10</v>
      </c>
      <c r="O4634">
        <v>0</v>
      </c>
      <c r="P4634">
        <v>8</v>
      </c>
      <c r="Q4634">
        <v>7</v>
      </c>
      <c r="R4634">
        <v>177</v>
      </c>
      <c r="S4634">
        <v>-5</v>
      </c>
      <c r="T4634">
        <v>85</v>
      </c>
      <c r="U4634">
        <v>1</v>
      </c>
      <c r="V4634">
        <v>12</v>
      </c>
    </row>
    <row r="4635" spans="1:22" x14ac:dyDescent="0.3">
      <c r="A4635" s="42">
        <v>44060</v>
      </c>
      <c r="B4635" t="s">
        <v>71</v>
      </c>
      <c r="C4635">
        <v>1959</v>
      </c>
      <c r="D4635">
        <v>28</v>
      </c>
      <c r="E4635">
        <v>1939</v>
      </c>
      <c r="F4635">
        <v>28</v>
      </c>
      <c r="G4635">
        <v>20</v>
      </c>
      <c r="H4635">
        <v>0</v>
      </c>
      <c r="I4635">
        <v>2349</v>
      </c>
      <c r="J4635">
        <v>32</v>
      </c>
      <c r="K4635">
        <v>19711</v>
      </c>
      <c r="L4635">
        <v>269</v>
      </c>
      <c r="M4635">
        <v>22060</v>
      </c>
      <c r="N4635">
        <v>301</v>
      </c>
      <c r="O4635">
        <v>0</v>
      </c>
      <c r="P4635">
        <v>20</v>
      </c>
      <c r="Q4635">
        <v>33</v>
      </c>
      <c r="R4635">
        <v>1416</v>
      </c>
      <c r="S4635">
        <v>-5</v>
      </c>
      <c r="T4635">
        <v>523</v>
      </c>
      <c r="U4635">
        <v>1</v>
      </c>
      <c r="V4635">
        <v>65</v>
      </c>
    </row>
    <row r="4636" spans="1:22" x14ac:dyDescent="0.3">
      <c r="A4636" s="42">
        <v>44060</v>
      </c>
      <c r="B4636" t="s">
        <v>132</v>
      </c>
      <c r="C4636">
        <v>583</v>
      </c>
      <c r="D4636">
        <v>2</v>
      </c>
      <c r="E4636">
        <v>583</v>
      </c>
      <c r="F4636">
        <v>2</v>
      </c>
      <c r="G4636">
        <v>0</v>
      </c>
      <c r="H4636">
        <v>0</v>
      </c>
      <c r="I4636">
        <v>704</v>
      </c>
      <c r="J4636">
        <v>2</v>
      </c>
      <c r="K4636">
        <v>6563</v>
      </c>
      <c r="L4636">
        <v>47</v>
      </c>
      <c r="M4636">
        <v>7267</v>
      </c>
      <c r="N4636">
        <v>49</v>
      </c>
      <c r="O4636">
        <v>0</v>
      </c>
      <c r="P4636">
        <v>2</v>
      </c>
      <c r="Q4636">
        <v>6</v>
      </c>
      <c r="R4636">
        <v>467</v>
      </c>
      <c r="S4636">
        <v>-4</v>
      </c>
      <c r="T4636">
        <v>114</v>
      </c>
      <c r="U4636">
        <v>0</v>
      </c>
      <c r="V4636">
        <v>16</v>
      </c>
    </row>
    <row r="4637" spans="1:22" x14ac:dyDescent="0.3">
      <c r="A4637" s="42">
        <v>44060</v>
      </c>
      <c r="B4637" t="s">
        <v>72</v>
      </c>
      <c r="C4637">
        <v>542</v>
      </c>
      <c r="D4637">
        <v>9</v>
      </c>
      <c r="E4637">
        <v>518</v>
      </c>
      <c r="F4637">
        <v>8</v>
      </c>
      <c r="G4637">
        <v>24</v>
      </c>
      <c r="H4637">
        <v>1</v>
      </c>
      <c r="I4637">
        <v>642</v>
      </c>
      <c r="J4637">
        <v>9</v>
      </c>
      <c r="K4637">
        <v>11626</v>
      </c>
      <c r="L4637">
        <v>72</v>
      </c>
      <c r="M4637">
        <v>12268</v>
      </c>
      <c r="N4637">
        <v>81</v>
      </c>
      <c r="O4637">
        <v>0</v>
      </c>
      <c r="P4637">
        <v>2</v>
      </c>
      <c r="Q4637">
        <v>14</v>
      </c>
      <c r="R4637">
        <v>309</v>
      </c>
      <c r="S4637">
        <v>-5</v>
      </c>
      <c r="T4637">
        <v>231</v>
      </c>
      <c r="U4637">
        <v>0</v>
      </c>
      <c r="V4637">
        <v>18</v>
      </c>
    </row>
    <row r="4638" spans="1:22" x14ac:dyDescent="0.3">
      <c r="A4638" s="42">
        <v>44060</v>
      </c>
      <c r="B4638" t="s">
        <v>52</v>
      </c>
      <c r="C4638">
        <v>1647</v>
      </c>
      <c r="D4638">
        <v>9</v>
      </c>
      <c r="E4638">
        <v>1642</v>
      </c>
      <c r="F4638">
        <v>9</v>
      </c>
      <c r="G4638">
        <v>5</v>
      </c>
      <c r="H4638">
        <v>0</v>
      </c>
      <c r="I4638">
        <v>2063</v>
      </c>
      <c r="J4638">
        <v>17</v>
      </c>
      <c r="K4638">
        <v>11140</v>
      </c>
      <c r="L4638">
        <v>94</v>
      </c>
      <c r="M4638">
        <v>13203</v>
      </c>
      <c r="N4638">
        <v>111</v>
      </c>
      <c r="O4638">
        <v>0</v>
      </c>
      <c r="P4638">
        <v>21</v>
      </c>
      <c r="Q4638">
        <v>13</v>
      </c>
      <c r="R4638">
        <v>1084</v>
      </c>
      <c r="S4638">
        <v>-4</v>
      </c>
      <c r="T4638">
        <v>542</v>
      </c>
      <c r="U4638">
        <v>0</v>
      </c>
      <c r="V4638">
        <v>105</v>
      </c>
    </row>
    <row r="4639" spans="1:22" x14ac:dyDescent="0.3">
      <c r="A4639" s="42">
        <v>44060</v>
      </c>
      <c r="B4639" t="s">
        <v>19</v>
      </c>
      <c r="C4639">
        <v>7137</v>
      </c>
      <c r="D4639">
        <v>57</v>
      </c>
      <c r="E4639">
        <v>7119</v>
      </c>
      <c r="F4639">
        <v>56</v>
      </c>
      <c r="G4639">
        <v>18</v>
      </c>
      <c r="H4639">
        <v>1</v>
      </c>
      <c r="I4639">
        <v>8748</v>
      </c>
      <c r="J4639">
        <v>78</v>
      </c>
      <c r="K4639">
        <v>53804</v>
      </c>
      <c r="L4639">
        <v>551</v>
      </c>
      <c r="M4639">
        <v>62552</v>
      </c>
      <c r="N4639">
        <v>629</v>
      </c>
      <c r="O4639">
        <v>0</v>
      </c>
      <c r="P4639">
        <v>59</v>
      </c>
      <c r="Q4639">
        <v>101</v>
      </c>
      <c r="R4639">
        <v>4533</v>
      </c>
      <c r="S4639">
        <v>-44</v>
      </c>
      <c r="T4639">
        <v>2545</v>
      </c>
      <c r="U4639">
        <v>1</v>
      </c>
      <c r="V4639">
        <v>208</v>
      </c>
    </row>
    <row r="4640" spans="1:22" x14ac:dyDescent="0.3">
      <c r="A4640" s="42">
        <v>44060</v>
      </c>
      <c r="B4640" t="s">
        <v>73</v>
      </c>
      <c r="C4640">
        <v>144</v>
      </c>
      <c r="D4640">
        <v>2</v>
      </c>
      <c r="E4640">
        <v>141</v>
      </c>
      <c r="F4640">
        <v>2</v>
      </c>
      <c r="G4640">
        <v>3</v>
      </c>
      <c r="H4640">
        <v>0</v>
      </c>
      <c r="I4640">
        <v>155</v>
      </c>
      <c r="J4640">
        <v>1</v>
      </c>
      <c r="K4640">
        <v>2648</v>
      </c>
      <c r="L4640">
        <v>36</v>
      </c>
      <c r="M4640">
        <v>2803</v>
      </c>
      <c r="N4640">
        <v>37</v>
      </c>
      <c r="O4640">
        <v>0</v>
      </c>
      <c r="P4640">
        <v>2</v>
      </c>
      <c r="Q4640">
        <v>3</v>
      </c>
      <c r="R4640">
        <v>72</v>
      </c>
      <c r="S4640">
        <v>-1</v>
      </c>
      <c r="T4640">
        <v>70</v>
      </c>
      <c r="U4640">
        <v>0</v>
      </c>
      <c r="V4640">
        <v>11</v>
      </c>
    </row>
    <row r="4641" spans="1:22" x14ac:dyDescent="0.3">
      <c r="A4641" s="42">
        <v>44060</v>
      </c>
      <c r="B4641" t="s">
        <v>133</v>
      </c>
      <c r="C4641">
        <v>124</v>
      </c>
      <c r="D4641">
        <v>2</v>
      </c>
      <c r="E4641">
        <v>123</v>
      </c>
      <c r="F4641">
        <v>2</v>
      </c>
      <c r="G4641">
        <v>1</v>
      </c>
      <c r="H4641">
        <v>0</v>
      </c>
      <c r="I4641">
        <v>149</v>
      </c>
      <c r="J4641">
        <v>2</v>
      </c>
      <c r="K4641">
        <v>3258</v>
      </c>
      <c r="L4641">
        <v>38</v>
      </c>
      <c r="M4641">
        <v>3407</v>
      </c>
      <c r="N4641">
        <v>40</v>
      </c>
      <c r="O4641">
        <v>0</v>
      </c>
      <c r="P4641">
        <v>1</v>
      </c>
      <c r="Q4641">
        <v>4</v>
      </c>
      <c r="R4641">
        <v>90</v>
      </c>
      <c r="S4641">
        <v>-2</v>
      </c>
      <c r="T4641">
        <v>33</v>
      </c>
      <c r="U4641">
        <v>0</v>
      </c>
      <c r="V4641">
        <v>6</v>
      </c>
    </row>
    <row r="4642" spans="1:22" x14ac:dyDescent="0.3">
      <c r="A4642" s="42">
        <v>44060</v>
      </c>
      <c r="B4642" t="s">
        <v>50</v>
      </c>
      <c r="C4642">
        <v>2055</v>
      </c>
      <c r="D4642">
        <v>17</v>
      </c>
      <c r="E4642">
        <v>1995</v>
      </c>
      <c r="F4642">
        <v>17</v>
      </c>
      <c r="G4642">
        <v>60</v>
      </c>
      <c r="H4642">
        <v>0</v>
      </c>
      <c r="I4642">
        <v>2270</v>
      </c>
      <c r="J4642">
        <v>22</v>
      </c>
      <c r="K4642">
        <v>18010</v>
      </c>
      <c r="L4642">
        <v>102</v>
      </c>
      <c r="M4642">
        <v>20280</v>
      </c>
      <c r="N4642">
        <v>124</v>
      </c>
      <c r="O4642">
        <v>1</v>
      </c>
      <c r="P4642">
        <v>10</v>
      </c>
      <c r="Q4642">
        <v>48</v>
      </c>
      <c r="R4642">
        <v>1488</v>
      </c>
      <c r="S4642">
        <v>-32</v>
      </c>
      <c r="T4642">
        <v>557</v>
      </c>
      <c r="U4642">
        <v>0</v>
      </c>
      <c r="V4642">
        <v>75</v>
      </c>
    </row>
    <row r="4643" spans="1:22" x14ac:dyDescent="0.3">
      <c r="A4643" s="42">
        <v>44060</v>
      </c>
      <c r="B4643" t="s">
        <v>43</v>
      </c>
      <c r="C4643">
        <v>24798</v>
      </c>
      <c r="D4643">
        <v>106</v>
      </c>
      <c r="E4643">
        <v>24698</v>
      </c>
      <c r="F4643">
        <v>107</v>
      </c>
      <c r="G4643">
        <v>100</v>
      </c>
      <c r="H4643">
        <v>-1</v>
      </c>
      <c r="I4643">
        <v>30444</v>
      </c>
      <c r="J4643">
        <v>155</v>
      </c>
      <c r="K4643">
        <v>260947</v>
      </c>
      <c r="L4643">
        <v>1154</v>
      </c>
      <c r="M4643">
        <v>291391</v>
      </c>
      <c r="N4643">
        <v>1309</v>
      </c>
      <c r="O4643">
        <v>7</v>
      </c>
      <c r="P4643">
        <v>334</v>
      </c>
      <c r="Q4643">
        <v>299</v>
      </c>
      <c r="R4643">
        <v>20573</v>
      </c>
      <c r="S4643">
        <v>-200</v>
      </c>
      <c r="T4643">
        <v>3891</v>
      </c>
      <c r="U4643">
        <v>8</v>
      </c>
      <c r="V4643">
        <v>1426</v>
      </c>
    </row>
    <row r="4644" spans="1:22" x14ac:dyDescent="0.3">
      <c r="A4644" s="42">
        <v>44060</v>
      </c>
      <c r="B4644" t="s">
        <v>99</v>
      </c>
      <c r="C4644">
        <v>483</v>
      </c>
      <c r="D4644">
        <v>4</v>
      </c>
      <c r="E4644">
        <v>474</v>
      </c>
      <c r="F4644">
        <v>4</v>
      </c>
      <c r="G4644">
        <v>9</v>
      </c>
      <c r="H4644">
        <v>0</v>
      </c>
      <c r="I4644">
        <v>576</v>
      </c>
      <c r="J4644">
        <v>4</v>
      </c>
      <c r="K4644">
        <v>3701</v>
      </c>
      <c r="L4644">
        <v>35</v>
      </c>
      <c r="M4644">
        <v>4277</v>
      </c>
      <c r="N4644">
        <v>39</v>
      </c>
      <c r="O4644">
        <v>0</v>
      </c>
      <c r="P4644">
        <v>4</v>
      </c>
      <c r="Q4644">
        <v>12</v>
      </c>
      <c r="R4644">
        <v>360</v>
      </c>
      <c r="S4644">
        <v>-8</v>
      </c>
      <c r="T4644">
        <v>119</v>
      </c>
      <c r="U4644">
        <v>0</v>
      </c>
      <c r="V4644">
        <v>19</v>
      </c>
    </row>
    <row r="4645" spans="1:22" x14ac:dyDescent="0.3">
      <c r="A4645" s="42">
        <v>44060</v>
      </c>
      <c r="B4645" t="s">
        <v>134</v>
      </c>
      <c r="C4645">
        <v>84</v>
      </c>
      <c r="D4645">
        <v>2</v>
      </c>
      <c r="E4645">
        <v>84</v>
      </c>
      <c r="F4645">
        <v>2</v>
      </c>
      <c r="G4645">
        <v>0</v>
      </c>
      <c r="H4645">
        <v>0</v>
      </c>
      <c r="I4645">
        <v>108</v>
      </c>
      <c r="J4645">
        <v>2</v>
      </c>
      <c r="K4645">
        <v>1820</v>
      </c>
      <c r="L4645">
        <v>66</v>
      </c>
      <c r="M4645">
        <v>1928</v>
      </c>
      <c r="N4645">
        <v>68</v>
      </c>
      <c r="O4645">
        <v>0</v>
      </c>
      <c r="P4645">
        <v>0</v>
      </c>
      <c r="Q4645">
        <v>3</v>
      </c>
      <c r="R4645">
        <v>47</v>
      </c>
      <c r="S4645">
        <v>-1</v>
      </c>
      <c r="T4645">
        <v>37</v>
      </c>
      <c r="U4645">
        <v>0</v>
      </c>
      <c r="V4645">
        <v>3</v>
      </c>
    </row>
    <row r="4646" spans="1:22" x14ac:dyDescent="0.3">
      <c r="A4646" s="42">
        <v>44060</v>
      </c>
      <c r="B4646" t="s">
        <v>45</v>
      </c>
      <c r="C4646">
        <v>1202</v>
      </c>
      <c r="D4646">
        <v>5</v>
      </c>
      <c r="E4646">
        <v>1134</v>
      </c>
      <c r="F4646">
        <v>4</v>
      </c>
      <c r="G4646">
        <v>68</v>
      </c>
      <c r="H4646">
        <v>1</v>
      </c>
      <c r="I4646">
        <v>1303</v>
      </c>
      <c r="J4646">
        <v>7</v>
      </c>
      <c r="K4646">
        <v>18089</v>
      </c>
      <c r="L4646">
        <v>134</v>
      </c>
      <c r="M4646">
        <v>19392</v>
      </c>
      <c r="N4646">
        <v>141</v>
      </c>
      <c r="O4646">
        <v>2</v>
      </c>
      <c r="P4646">
        <v>18</v>
      </c>
      <c r="Q4646">
        <v>28</v>
      </c>
      <c r="R4646">
        <v>844</v>
      </c>
      <c r="S4646">
        <v>-25</v>
      </c>
      <c r="T4646">
        <v>340</v>
      </c>
      <c r="U4646">
        <v>4</v>
      </c>
      <c r="V4646">
        <v>101</v>
      </c>
    </row>
    <row r="4647" spans="1:22" x14ac:dyDescent="0.3">
      <c r="A4647" s="42">
        <v>44060</v>
      </c>
      <c r="B4647" t="s">
        <v>53</v>
      </c>
      <c r="C4647">
        <v>3649</v>
      </c>
      <c r="D4647">
        <v>13</v>
      </c>
      <c r="E4647">
        <v>3634</v>
      </c>
      <c r="F4647">
        <v>13</v>
      </c>
      <c r="G4647">
        <v>15</v>
      </c>
      <c r="H4647">
        <v>0</v>
      </c>
      <c r="I4647">
        <v>4415</v>
      </c>
      <c r="J4647">
        <v>18</v>
      </c>
      <c r="K4647">
        <v>27896</v>
      </c>
      <c r="L4647">
        <v>188</v>
      </c>
      <c r="M4647">
        <v>32311</v>
      </c>
      <c r="N4647">
        <v>206</v>
      </c>
      <c r="O4647">
        <v>1</v>
      </c>
      <c r="P4647">
        <v>76</v>
      </c>
      <c r="Q4647">
        <v>43</v>
      </c>
      <c r="R4647">
        <v>2457</v>
      </c>
      <c r="S4647">
        <v>-31</v>
      </c>
      <c r="T4647">
        <v>1116</v>
      </c>
      <c r="U4647">
        <v>3</v>
      </c>
      <c r="V4647">
        <v>309</v>
      </c>
    </row>
    <row r="4648" spans="1:22" x14ac:dyDescent="0.3">
      <c r="A4648" s="42">
        <v>44060</v>
      </c>
      <c r="B4648" t="s">
        <v>65</v>
      </c>
      <c r="C4648">
        <v>1268</v>
      </c>
      <c r="D4648">
        <v>12</v>
      </c>
      <c r="E4648">
        <v>1248</v>
      </c>
      <c r="F4648">
        <v>12</v>
      </c>
      <c r="G4648">
        <v>20</v>
      </c>
      <c r="H4648">
        <v>0</v>
      </c>
      <c r="I4648">
        <v>1465</v>
      </c>
      <c r="J4648">
        <v>13</v>
      </c>
      <c r="K4648">
        <v>14721</v>
      </c>
      <c r="L4648">
        <v>70</v>
      </c>
      <c r="M4648">
        <v>16186</v>
      </c>
      <c r="N4648">
        <v>83</v>
      </c>
      <c r="O4648">
        <v>0</v>
      </c>
      <c r="P4648">
        <v>12</v>
      </c>
      <c r="Q4648">
        <v>28</v>
      </c>
      <c r="R4648">
        <v>896</v>
      </c>
      <c r="S4648">
        <v>-16</v>
      </c>
      <c r="T4648">
        <v>360</v>
      </c>
      <c r="U4648">
        <v>0</v>
      </c>
      <c r="V4648">
        <v>65</v>
      </c>
    </row>
    <row r="4649" spans="1:22" x14ac:dyDescent="0.3">
      <c r="A4649" s="42">
        <v>44060</v>
      </c>
      <c r="B4649" t="s">
        <v>105</v>
      </c>
      <c r="C4649">
        <v>1587</v>
      </c>
      <c r="D4649">
        <v>2</v>
      </c>
      <c r="E4649">
        <v>1584</v>
      </c>
      <c r="F4649">
        <v>2</v>
      </c>
      <c r="G4649">
        <v>3</v>
      </c>
      <c r="H4649">
        <v>0</v>
      </c>
      <c r="I4649">
        <v>1654</v>
      </c>
      <c r="J4649">
        <v>-1</v>
      </c>
      <c r="K4649">
        <v>3494</v>
      </c>
      <c r="L4649">
        <v>9</v>
      </c>
      <c r="M4649">
        <v>5148</v>
      </c>
      <c r="N4649">
        <v>8</v>
      </c>
      <c r="O4649">
        <v>0</v>
      </c>
      <c r="P4649">
        <v>6</v>
      </c>
      <c r="Q4649">
        <v>2</v>
      </c>
      <c r="R4649">
        <v>1527</v>
      </c>
      <c r="S4649">
        <v>0</v>
      </c>
      <c r="T4649">
        <v>54</v>
      </c>
      <c r="U4649">
        <v>0</v>
      </c>
      <c r="V4649">
        <v>17</v>
      </c>
    </row>
    <row r="4650" spans="1:22" x14ac:dyDescent="0.3">
      <c r="A4650" s="42">
        <v>44060</v>
      </c>
      <c r="B4650" t="s">
        <v>98</v>
      </c>
      <c r="C4650">
        <v>184</v>
      </c>
      <c r="D4650">
        <v>0</v>
      </c>
      <c r="E4650">
        <v>181</v>
      </c>
      <c r="F4650">
        <v>0</v>
      </c>
      <c r="G4650">
        <v>3</v>
      </c>
      <c r="H4650">
        <v>0</v>
      </c>
      <c r="I4650">
        <v>202</v>
      </c>
      <c r="J4650">
        <v>0</v>
      </c>
      <c r="K4650">
        <v>3661</v>
      </c>
      <c r="L4650">
        <v>10</v>
      </c>
      <c r="M4650">
        <v>3863</v>
      </c>
      <c r="N4650">
        <v>10</v>
      </c>
      <c r="O4650">
        <v>0</v>
      </c>
      <c r="P4650">
        <v>0</v>
      </c>
      <c r="Q4650">
        <v>0</v>
      </c>
      <c r="R4650">
        <v>77</v>
      </c>
      <c r="S4650">
        <v>0</v>
      </c>
      <c r="T4650">
        <v>107</v>
      </c>
      <c r="U4650">
        <v>1</v>
      </c>
      <c r="V4650">
        <v>5</v>
      </c>
    </row>
    <row r="4651" spans="1:22" x14ac:dyDescent="0.3">
      <c r="A4651" s="42">
        <v>44060</v>
      </c>
      <c r="B4651" t="s">
        <v>106</v>
      </c>
      <c r="C4651">
        <v>179</v>
      </c>
      <c r="D4651">
        <v>2</v>
      </c>
      <c r="E4651">
        <v>174</v>
      </c>
      <c r="F4651">
        <v>2</v>
      </c>
      <c r="G4651">
        <v>5</v>
      </c>
      <c r="H4651">
        <v>0</v>
      </c>
      <c r="I4651">
        <v>197</v>
      </c>
      <c r="J4651">
        <v>1</v>
      </c>
      <c r="K4651">
        <v>2845</v>
      </c>
      <c r="L4651">
        <v>27</v>
      </c>
      <c r="M4651">
        <v>3042</v>
      </c>
      <c r="N4651">
        <v>28</v>
      </c>
      <c r="O4651">
        <v>0</v>
      </c>
      <c r="P4651">
        <v>0</v>
      </c>
      <c r="Q4651">
        <v>2</v>
      </c>
      <c r="R4651">
        <v>106</v>
      </c>
      <c r="S4651">
        <v>0</v>
      </c>
      <c r="T4651">
        <v>73</v>
      </c>
      <c r="U4651">
        <v>0</v>
      </c>
      <c r="V4651">
        <v>4</v>
      </c>
    </row>
    <row r="4652" spans="1:22" x14ac:dyDescent="0.3">
      <c r="A4652" s="42">
        <v>44060</v>
      </c>
      <c r="B4652" t="s">
        <v>135</v>
      </c>
      <c r="C4652">
        <v>45</v>
      </c>
      <c r="D4652">
        <v>0</v>
      </c>
      <c r="E4652">
        <v>45</v>
      </c>
      <c r="F4652">
        <v>0</v>
      </c>
      <c r="G4652">
        <v>0</v>
      </c>
      <c r="H4652">
        <v>0</v>
      </c>
      <c r="I4652">
        <v>48</v>
      </c>
      <c r="J4652">
        <v>0</v>
      </c>
      <c r="K4652">
        <v>838</v>
      </c>
      <c r="L4652">
        <v>14</v>
      </c>
      <c r="M4652">
        <v>886</v>
      </c>
      <c r="N4652">
        <v>14</v>
      </c>
      <c r="O4652">
        <v>0</v>
      </c>
      <c r="P4652">
        <v>0</v>
      </c>
      <c r="Q4652">
        <v>1</v>
      </c>
      <c r="R4652">
        <v>28</v>
      </c>
      <c r="S4652">
        <v>-1</v>
      </c>
      <c r="T4652">
        <v>17</v>
      </c>
      <c r="U4652">
        <v>0</v>
      </c>
      <c r="V4652">
        <v>2</v>
      </c>
    </row>
    <row r="4653" spans="1:22" x14ac:dyDescent="0.3">
      <c r="A4653" s="42">
        <v>44060</v>
      </c>
      <c r="B4653" t="s">
        <v>116</v>
      </c>
      <c r="C4653">
        <v>626</v>
      </c>
      <c r="D4653">
        <v>34</v>
      </c>
      <c r="E4653">
        <v>597</v>
      </c>
      <c r="F4653">
        <v>34</v>
      </c>
      <c r="G4653">
        <v>29</v>
      </c>
      <c r="H4653">
        <v>0</v>
      </c>
      <c r="I4653">
        <v>694</v>
      </c>
      <c r="J4653">
        <v>32</v>
      </c>
      <c r="K4653">
        <v>8749</v>
      </c>
      <c r="L4653">
        <v>217</v>
      </c>
      <c r="M4653">
        <v>9443</v>
      </c>
      <c r="N4653">
        <v>249</v>
      </c>
      <c r="O4653">
        <v>0</v>
      </c>
      <c r="P4653">
        <v>6</v>
      </c>
      <c r="Q4653">
        <v>23</v>
      </c>
      <c r="R4653">
        <v>335</v>
      </c>
      <c r="S4653">
        <v>11</v>
      </c>
      <c r="T4653">
        <v>285</v>
      </c>
      <c r="U4653">
        <v>0</v>
      </c>
      <c r="V4653">
        <v>10</v>
      </c>
    </row>
    <row r="4654" spans="1:22" x14ac:dyDescent="0.3">
      <c r="A4654" s="42">
        <v>44060</v>
      </c>
      <c r="B4654" t="s">
        <v>66</v>
      </c>
      <c r="C4654">
        <v>1466</v>
      </c>
      <c r="D4654">
        <v>11</v>
      </c>
      <c r="E4654">
        <v>1424</v>
      </c>
      <c r="F4654">
        <v>10</v>
      </c>
      <c r="G4654">
        <v>42</v>
      </c>
      <c r="H4654">
        <v>1</v>
      </c>
      <c r="I4654">
        <v>1686</v>
      </c>
      <c r="J4654">
        <v>13</v>
      </c>
      <c r="K4654">
        <v>19065</v>
      </c>
      <c r="L4654">
        <v>140</v>
      </c>
      <c r="M4654">
        <v>20751</v>
      </c>
      <c r="N4654">
        <v>153</v>
      </c>
      <c r="O4654">
        <v>0</v>
      </c>
      <c r="P4654">
        <v>2</v>
      </c>
      <c r="Q4654">
        <v>12</v>
      </c>
      <c r="R4654">
        <v>458</v>
      </c>
      <c r="S4654">
        <v>-1</v>
      </c>
      <c r="T4654">
        <v>1006</v>
      </c>
      <c r="U4654">
        <v>0</v>
      </c>
      <c r="V4654">
        <v>64</v>
      </c>
    </row>
    <row r="4655" spans="1:22" x14ac:dyDescent="0.3">
      <c r="A4655" s="42">
        <v>44060</v>
      </c>
      <c r="B4655" t="s">
        <v>117</v>
      </c>
      <c r="C4655">
        <v>239</v>
      </c>
      <c r="D4655">
        <v>3</v>
      </c>
      <c r="E4655">
        <v>233</v>
      </c>
      <c r="F4655">
        <v>3</v>
      </c>
      <c r="G4655">
        <v>6</v>
      </c>
      <c r="H4655">
        <v>0</v>
      </c>
      <c r="I4655">
        <v>263</v>
      </c>
      <c r="J4655">
        <v>3</v>
      </c>
      <c r="K4655">
        <v>4246</v>
      </c>
      <c r="L4655">
        <v>27</v>
      </c>
      <c r="M4655">
        <v>4509</v>
      </c>
      <c r="N4655">
        <v>30</v>
      </c>
      <c r="O4655">
        <v>0</v>
      </c>
      <c r="P4655">
        <v>2</v>
      </c>
      <c r="Q4655">
        <v>3</v>
      </c>
      <c r="R4655">
        <v>168</v>
      </c>
      <c r="S4655">
        <v>0</v>
      </c>
      <c r="T4655">
        <v>69</v>
      </c>
      <c r="U4655">
        <v>0</v>
      </c>
      <c r="V4655">
        <v>9</v>
      </c>
    </row>
    <row r="4656" spans="1:22" x14ac:dyDescent="0.3">
      <c r="A4656" s="42">
        <v>44060</v>
      </c>
      <c r="B4656" t="s">
        <v>86</v>
      </c>
      <c r="C4656">
        <v>625</v>
      </c>
      <c r="D4656">
        <v>22</v>
      </c>
      <c r="E4656">
        <v>580</v>
      </c>
      <c r="F4656">
        <v>22</v>
      </c>
      <c r="G4656">
        <v>45</v>
      </c>
      <c r="H4656">
        <v>0</v>
      </c>
      <c r="I4656">
        <v>673</v>
      </c>
      <c r="J4656">
        <v>23</v>
      </c>
      <c r="K4656">
        <v>6695</v>
      </c>
      <c r="L4656">
        <v>181</v>
      </c>
      <c r="M4656">
        <v>7368</v>
      </c>
      <c r="N4656">
        <v>204</v>
      </c>
      <c r="O4656">
        <v>0</v>
      </c>
      <c r="P4656">
        <v>5</v>
      </c>
      <c r="Q4656">
        <v>12</v>
      </c>
      <c r="R4656">
        <v>196</v>
      </c>
      <c r="S4656">
        <v>10</v>
      </c>
      <c r="T4656">
        <v>424</v>
      </c>
      <c r="U4656">
        <v>1</v>
      </c>
      <c r="V4656">
        <v>16</v>
      </c>
    </row>
    <row r="4657" spans="1:22" x14ac:dyDescent="0.3">
      <c r="A4657" s="42">
        <v>44060</v>
      </c>
      <c r="B4657" t="s">
        <v>93</v>
      </c>
      <c r="C4657">
        <v>345</v>
      </c>
      <c r="D4657">
        <v>9</v>
      </c>
      <c r="E4657">
        <v>340</v>
      </c>
      <c r="F4657">
        <v>9</v>
      </c>
      <c r="G4657">
        <v>5</v>
      </c>
      <c r="H4657">
        <v>0</v>
      </c>
      <c r="I4657">
        <v>411</v>
      </c>
      <c r="J4657">
        <v>12</v>
      </c>
      <c r="K4657">
        <v>5103</v>
      </c>
      <c r="L4657">
        <v>69</v>
      </c>
      <c r="M4657">
        <v>5514</v>
      </c>
      <c r="N4657">
        <v>81</v>
      </c>
      <c r="O4657">
        <v>0</v>
      </c>
      <c r="P4657">
        <v>6</v>
      </c>
      <c r="Q4657">
        <v>9</v>
      </c>
      <c r="R4657">
        <v>180</v>
      </c>
      <c r="S4657">
        <v>0</v>
      </c>
      <c r="T4657">
        <v>159</v>
      </c>
      <c r="U4657">
        <v>0</v>
      </c>
      <c r="V4657">
        <v>17</v>
      </c>
    </row>
    <row r="4658" spans="1:22" x14ac:dyDescent="0.3">
      <c r="A4658" s="42">
        <v>44060</v>
      </c>
      <c r="B4658" t="s">
        <v>0</v>
      </c>
      <c r="C4658">
        <v>3893</v>
      </c>
      <c r="D4658">
        <v>32</v>
      </c>
      <c r="E4658">
        <v>3873</v>
      </c>
      <c r="F4658">
        <v>31</v>
      </c>
      <c r="G4658">
        <v>20</v>
      </c>
      <c r="H4658">
        <v>1</v>
      </c>
      <c r="I4658">
        <v>4622</v>
      </c>
      <c r="J4658">
        <v>42</v>
      </c>
      <c r="K4658">
        <v>44726</v>
      </c>
      <c r="L4658">
        <v>416</v>
      </c>
      <c r="M4658">
        <v>49348</v>
      </c>
      <c r="N4658">
        <v>458</v>
      </c>
      <c r="O4658">
        <v>0</v>
      </c>
      <c r="P4658">
        <v>26</v>
      </c>
      <c r="Q4658">
        <v>42</v>
      </c>
      <c r="R4658">
        <v>2623</v>
      </c>
      <c r="S4658">
        <v>-10</v>
      </c>
      <c r="T4658">
        <v>1244</v>
      </c>
      <c r="U4658">
        <v>0</v>
      </c>
      <c r="V4658">
        <v>100</v>
      </c>
    </row>
    <row r="4659" spans="1:22" x14ac:dyDescent="0.3">
      <c r="A4659" s="42">
        <v>44060</v>
      </c>
      <c r="B4659" t="s">
        <v>58</v>
      </c>
      <c r="C4659">
        <v>2501</v>
      </c>
      <c r="D4659">
        <v>17</v>
      </c>
      <c r="E4659">
        <v>2496</v>
      </c>
      <c r="F4659">
        <v>17</v>
      </c>
      <c r="G4659">
        <v>5</v>
      </c>
      <c r="H4659">
        <v>0</v>
      </c>
      <c r="I4659">
        <v>3014</v>
      </c>
      <c r="J4659">
        <v>21</v>
      </c>
      <c r="K4659">
        <v>25731</v>
      </c>
      <c r="L4659">
        <v>186</v>
      </c>
      <c r="M4659">
        <v>28745</v>
      </c>
      <c r="N4659">
        <v>207</v>
      </c>
      <c r="O4659">
        <v>1</v>
      </c>
      <c r="P4659">
        <v>25</v>
      </c>
      <c r="Q4659">
        <v>42</v>
      </c>
      <c r="R4659">
        <v>1699</v>
      </c>
      <c r="S4659">
        <v>-26</v>
      </c>
      <c r="T4659">
        <v>777</v>
      </c>
      <c r="U4659">
        <v>0</v>
      </c>
      <c r="V4659">
        <v>80</v>
      </c>
    </row>
    <row r="4660" spans="1:22" x14ac:dyDescent="0.3">
      <c r="A4660" s="42">
        <v>44061</v>
      </c>
      <c r="B4660" t="s">
        <v>59</v>
      </c>
      <c r="C4660">
        <v>778</v>
      </c>
      <c r="D4660">
        <v>6</v>
      </c>
      <c r="E4660">
        <v>763</v>
      </c>
      <c r="F4660">
        <v>6</v>
      </c>
      <c r="G4660">
        <v>15</v>
      </c>
      <c r="H4660">
        <v>0</v>
      </c>
      <c r="I4660">
        <v>931</v>
      </c>
      <c r="J4660">
        <v>9</v>
      </c>
      <c r="K4660">
        <v>17007</v>
      </c>
      <c r="L4660">
        <v>67</v>
      </c>
      <c r="M4660">
        <v>17938</v>
      </c>
      <c r="N4660">
        <v>76</v>
      </c>
      <c r="O4660">
        <v>0</v>
      </c>
      <c r="P4660">
        <v>6</v>
      </c>
      <c r="Q4660">
        <v>7</v>
      </c>
      <c r="R4660">
        <v>531</v>
      </c>
      <c r="S4660">
        <v>-1</v>
      </c>
      <c r="T4660">
        <v>241</v>
      </c>
      <c r="U4660">
        <v>0</v>
      </c>
      <c r="V4660">
        <v>32</v>
      </c>
    </row>
    <row r="4661" spans="1:22" x14ac:dyDescent="0.3">
      <c r="A4661" s="42">
        <v>44061</v>
      </c>
      <c r="B4661" t="s">
        <v>90</v>
      </c>
      <c r="C4661">
        <v>989</v>
      </c>
      <c r="D4661">
        <v>2</v>
      </c>
      <c r="E4661">
        <v>963</v>
      </c>
      <c r="F4661">
        <v>-1</v>
      </c>
      <c r="G4661">
        <v>26</v>
      </c>
      <c r="H4661">
        <v>3</v>
      </c>
      <c r="I4661">
        <v>1180</v>
      </c>
      <c r="J4661">
        <v>6</v>
      </c>
      <c r="K4661">
        <v>7917</v>
      </c>
      <c r="L4661">
        <v>165</v>
      </c>
      <c r="M4661">
        <v>9097</v>
      </c>
      <c r="N4661">
        <v>171</v>
      </c>
      <c r="O4661">
        <v>0</v>
      </c>
      <c r="P4661">
        <v>12</v>
      </c>
      <c r="Q4661">
        <v>7</v>
      </c>
      <c r="R4661">
        <v>748</v>
      </c>
      <c r="S4661">
        <v>-5</v>
      </c>
      <c r="T4661">
        <v>229</v>
      </c>
      <c r="U4661">
        <v>0</v>
      </c>
      <c r="V4661">
        <v>39</v>
      </c>
    </row>
    <row r="4662" spans="1:22" x14ac:dyDescent="0.3">
      <c r="A4662" s="42">
        <v>44061</v>
      </c>
      <c r="B4662" t="s">
        <v>94</v>
      </c>
      <c r="C4662">
        <v>190</v>
      </c>
      <c r="D4662">
        <v>3</v>
      </c>
      <c r="E4662">
        <v>183</v>
      </c>
      <c r="F4662">
        <v>3</v>
      </c>
      <c r="G4662">
        <v>7</v>
      </c>
      <c r="H4662">
        <v>0</v>
      </c>
      <c r="I4662">
        <v>197</v>
      </c>
      <c r="J4662">
        <v>2</v>
      </c>
      <c r="K4662">
        <v>2475</v>
      </c>
      <c r="L4662">
        <v>106</v>
      </c>
      <c r="M4662">
        <v>2672</v>
      </c>
      <c r="N4662">
        <v>108</v>
      </c>
      <c r="O4662">
        <v>0</v>
      </c>
      <c r="P4662">
        <v>2</v>
      </c>
      <c r="Q4662">
        <v>8</v>
      </c>
      <c r="R4662">
        <v>76</v>
      </c>
      <c r="S4662">
        <v>-5</v>
      </c>
      <c r="T4662">
        <v>112</v>
      </c>
      <c r="U4662">
        <v>0</v>
      </c>
      <c r="V4662">
        <v>7</v>
      </c>
    </row>
    <row r="4663" spans="1:22" x14ac:dyDescent="0.3">
      <c r="A4663" s="42">
        <v>44061</v>
      </c>
      <c r="B4663" t="s">
        <v>100</v>
      </c>
      <c r="C4663">
        <v>752</v>
      </c>
      <c r="D4663">
        <v>1</v>
      </c>
      <c r="E4663">
        <v>748</v>
      </c>
      <c r="F4663">
        <v>1</v>
      </c>
      <c r="G4663">
        <v>4</v>
      </c>
      <c r="H4663">
        <v>0</v>
      </c>
      <c r="I4663">
        <v>775</v>
      </c>
      <c r="J4663">
        <v>1</v>
      </c>
      <c r="K4663">
        <v>5147</v>
      </c>
      <c r="L4663">
        <v>77</v>
      </c>
      <c r="M4663">
        <v>5922</v>
      </c>
      <c r="N4663">
        <v>78</v>
      </c>
      <c r="O4663">
        <v>0</v>
      </c>
      <c r="P4663">
        <v>2</v>
      </c>
      <c r="Q4663">
        <v>2</v>
      </c>
      <c r="R4663">
        <v>659</v>
      </c>
      <c r="S4663">
        <v>-1</v>
      </c>
      <c r="T4663">
        <v>91</v>
      </c>
      <c r="U4663">
        <v>1</v>
      </c>
      <c r="V4663">
        <v>14</v>
      </c>
    </row>
    <row r="4664" spans="1:22" x14ac:dyDescent="0.3">
      <c r="A4664" s="42">
        <v>44061</v>
      </c>
      <c r="B4664" t="s">
        <v>60</v>
      </c>
      <c r="C4664">
        <v>1542</v>
      </c>
      <c r="D4664">
        <v>35</v>
      </c>
      <c r="E4664">
        <v>1510</v>
      </c>
      <c r="F4664">
        <v>33</v>
      </c>
      <c r="G4664">
        <v>32</v>
      </c>
      <c r="H4664">
        <v>2</v>
      </c>
      <c r="I4664">
        <v>1805</v>
      </c>
      <c r="J4664">
        <v>36</v>
      </c>
      <c r="K4664">
        <v>17813</v>
      </c>
      <c r="L4664">
        <v>83</v>
      </c>
      <c r="M4664">
        <v>19618</v>
      </c>
      <c r="N4664">
        <v>119</v>
      </c>
      <c r="O4664">
        <v>0</v>
      </c>
      <c r="P4664">
        <v>15</v>
      </c>
      <c r="Q4664">
        <v>33</v>
      </c>
      <c r="R4664">
        <v>1047</v>
      </c>
      <c r="S4664">
        <v>2</v>
      </c>
      <c r="T4664">
        <v>480</v>
      </c>
      <c r="U4664">
        <v>2</v>
      </c>
      <c r="V4664">
        <v>66</v>
      </c>
    </row>
    <row r="4665" spans="1:22" x14ac:dyDescent="0.3">
      <c r="A4665" s="42">
        <v>44061</v>
      </c>
      <c r="B4665" t="s">
        <v>61</v>
      </c>
      <c r="C4665">
        <v>2192</v>
      </c>
      <c r="D4665">
        <v>17</v>
      </c>
      <c r="E4665">
        <v>2138</v>
      </c>
      <c r="F4665">
        <v>14</v>
      </c>
      <c r="G4665">
        <v>54</v>
      </c>
      <c r="H4665">
        <v>3</v>
      </c>
      <c r="I4665">
        <v>2636</v>
      </c>
      <c r="J4665">
        <v>20</v>
      </c>
      <c r="K4665">
        <v>16110</v>
      </c>
      <c r="L4665">
        <v>384</v>
      </c>
      <c r="M4665">
        <v>18746</v>
      </c>
      <c r="N4665">
        <v>404</v>
      </c>
      <c r="O4665">
        <v>0</v>
      </c>
      <c r="P4665">
        <v>16</v>
      </c>
      <c r="Q4665">
        <v>41</v>
      </c>
      <c r="R4665">
        <v>1632</v>
      </c>
      <c r="S4665">
        <v>-24</v>
      </c>
      <c r="T4665">
        <v>544</v>
      </c>
      <c r="U4665">
        <v>1</v>
      </c>
      <c r="V4665">
        <v>120</v>
      </c>
    </row>
    <row r="4666" spans="1:22" x14ac:dyDescent="0.3">
      <c r="A4666" s="42">
        <v>44061</v>
      </c>
      <c r="B4666" t="s">
        <v>49</v>
      </c>
      <c r="C4666">
        <v>279</v>
      </c>
      <c r="D4666">
        <v>4</v>
      </c>
      <c r="E4666">
        <v>269</v>
      </c>
      <c r="F4666">
        <v>2</v>
      </c>
      <c r="G4666">
        <v>10</v>
      </c>
      <c r="H4666">
        <v>2</v>
      </c>
      <c r="I4666">
        <v>323</v>
      </c>
      <c r="J4666">
        <v>4</v>
      </c>
      <c r="K4666">
        <v>6795</v>
      </c>
      <c r="L4666">
        <v>33</v>
      </c>
      <c r="M4666">
        <v>7118</v>
      </c>
      <c r="N4666">
        <v>37</v>
      </c>
      <c r="O4666">
        <v>0</v>
      </c>
      <c r="P4666">
        <v>2</v>
      </c>
      <c r="Q4666">
        <v>11</v>
      </c>
      <c r="R4666">
        <v>188</v>
      </c>
      <c r="S4666">
        <v>-7</v>
      </c>
      <c r="T4666">
        <v>89</v>
      </c>
      <c r="U4666">
        <v>1</v>
      </c>
      <c r="V4666">
        <v>14</v>
      </c>
    </row>
    <row r="4667" spans="1:22" x14ac:dyDescent="0.3">
      <c r="A4667" s="42">
        <v>44061</v>
      </c>
      <c r="B4667" t="s">
        <v>95</v>
      </c>
      <c r="C4667">
        <v>165</v>
      </c>
      <c r="D4667">
        <v>-1</v>
      </c>
      <c r="E4667">
        <v>156</v>
      </c>
      <c r="F4667">
        <v>-1</v>
      </c>
      <c r="G4667">
        <v>9</v>
      </c>
      <c r="H4667">
        <v>0</v>
      </c>
      <c r="I4667">
        <v>212</v>
      </c>
      <c r="J4667">
        <v>3</v>
      </c>
      <c r="K4667">
        <v>2389</v>
      </c>
      <c r="L4667">
        <v>8</v>
      </c>
      <c r="M4667">
        <v>2601</v>
      </c>
      <c r="N4667">
        <v>11</v>
      </c>
      <c r="O4667">
        <v>0</v>
      </c>
      <c r="P4667">
        <v>0</v>
      </c>
      <c r="Q4667">
        <v>2</v>
      </c>
      <c r="R4667">
        <v>113</v>
      </c>
      <c r="S4667">
        <v>-3</v>
      </c>
      <c r="T4667">
        <v>52</v>
      </c>
      <c r="U4667">
        <v>0</v>
      </c>
      <c r="V4667">
        <v>5</v>
      </c>
    </row>
    <row r="4668" spans="1:22" x14ac:dyDescent="0.3">
      <c r="A4668" s="42">
        <v>44061</v>
      </c>
      <c r="B4668" t="s">
        <v>67</v>
      </c>
      <c r="C4668">
        <v>411</v>
      </c>
      <c r="D4668">
        <v>10</v>
      </c>
      <c r="E4668">
        <v>350</v>
      </c>
      <c r="F4668">
        <v>7</v>
      </c>
      <c r="G4668">
        <v>61</v>
      </c>
      <c r="H4668">
        <v>3</v>
      </c>
      <c r="I4668">
        <v>431</v>
      </c>
      <c r="J4668">
        <v>13</v>
      </c>
      <c r="K4668">
        <v>5076</v>
      </c>
      <c r="L4668">
        <v>357</v>
      </c>
      <c r="M4668">
        <v>5507</v>
      </c>
      <c r="N4668">
        <v>370</v>
      </c>
      <c r="O4668">
        <v>0</v>
      </c>
      <c r="P4668">
        <v>6</v>
      </c>
      <c r="Q4668">
        <v>5</v>
      </c>
      <c r="R4668">
        <v>159</v>
      </c>
      <c r="S4668">
        <v>5</v>
      </c>
      <c r="T4668">
        <v>246</v>
      </c>
      <c r="U4668">
        <v>2</v>
      </c>
      <c r="V4668">
        <v>19</v>
      </c>
    </row>
    <row r="4669" spans="1:22" x14ac:dyDescent="0.3">
      <c r="A4669" s="42">
        <v>44061</v>
      </c>
      <c r="B4669" t="s">
        <v>101</v>
      </c>
      <c r="C4669">
        <v>648</v>
      </c>
      <c r="D4669">
        <v>5</v>
      </c>
      <c r="E4669">
        <v>624</v>
      </c>
      <c r="F4669">
        <v>2</v>
      </c>
      <c r="G4669">
        <v>24</v>
      </c>
      <c r="H4669">
        <v>3</v>
      </c>
      <c r="I4669">
        <v>716</v>
      </c>
      <c r="J4669">
        <v>4</v>
      </c>
      <c r="K4669">
        <v>9905</v>
      </c>
      <c r="L4669">
        <v>80</v>
      </c>
      <c r="M4669">
        <v>10621</v>
      </c>
      <c r="N4669">
        <v>84</v>
      </c>
      <c r="O4669">
        <v>3</v>
      </c>
      <c r="P4669">
        <v>9</v>
      </c>
      <c r="Q4669">
        <v>3</v>
      </c>
      <c r="R4669">
        <v>159</v>
      </c>
      <c r="S4669">
        <v>-1</v>
      </c>
      <c r="T4669">
        <v>480</v>
      </c>
      <c r="U4669">
        <v>0</v>
      </c>
      <c r="V4669">
        <v>50</v>
      </c>
    </row>
    <row r="4670" spans="1:22" x14ac:dyDescent="0.3">
      <c r="A4670" s="42">
        <v>44061</v>
      </c>
      <c r="B4670" t="s">
        <v>51</v>
      </c>
      <c r="C4670">
        <v>656</v>
      </c>
      <c r="D4670">
        <v>8</v>
      </c>
      <c r="E4670">
        <v>649</v>
      </c>
      <c r="F4670">
        <v>8</v>
      </c>
      <c r="G4670">
        <v>7</v>
      </c>
      <c r="H4670">
        <v>0</v>
      </c>
      <c r="I4670">
        <v>792</v>
      </c>
      <c r="J4670">
        <v>8</v>
      </c>
      <c r="K4670">
        <v>7231</v>
      </c>
      <c r="L4670">
        <v>41</v>
      </c>
      <c r="M4670">
        <v>8023</v>
      </c>
      <c r="N4670">
        <v>49</v>
      </c>
      <c r="O4670">
        <v>0</v>
      </c>
      <c r="P4670">
        <v>9</v>
      </c>
      <c r="Q4670">
        <v>28</v>
      </c>
      <c r="R4670">
        <v>398</v>
      </c>
      <c r="S4670">
        <v>-20</v>
      </c>
      <c r="T4670">
        <v>249</v>
      </c>
      <c r="U4670">
        <v>0</v>
      </c>
      <c r="V4670">
        <v>24</v>
      </c>
    </row>
    <row r="4671" spans="1:22" x14ac:dyDescent="0.3">
      <c r="A4671" s="42">
        <v>44061</v>
      </c>
      <c r="B4671" t="s">
        <v>74</v>
      </c>
      <c r="C4671">
        <v>290</v>
      </c>
      <c r="D4671">
        <v>12</v>
      </c>
      <c r="E4671">
        <v>260</v>
      </c>
      <c r="F4671">
        <v>11</v>
      </c>
      <c r="G4671">
        <v>30</v>
      </c>
      <c r="H4671">
        <v>1</v>
      </c>
      <c r="I4671">
        <v>320</v>
      </c>
      <c r="J4671">
        <v>18</v>
      </c>
      <c r="K4671">
        <v>2394</v>
      </c>
      <c r="L4671">
        <v>303</v>
      </c>
      <c r="M4671">
        <v>2714</v>
      </c>
      <c r="N4671">
        <v>321</v>
      </c>
      <c r="O4671">
        <v>0</v>
      </c>
      <c r="P4671">
        <v>2</v>
      </c>
      <c r="Q4671">
        <v>14</v>
      </c>
      <c r="R4671">
        <v>170</v>
      </c>
      <c r="S4671">
        <v>-2</v>
      </c>
      <c r="T4671">
        <v>118</v>
      </c>
      <c r="U4671">
        <v>0</v>
      </c>
      <c r="V4671">
        <v>9</v>
      </c>
    </row>
    <row r="4672" spans="1:22" x14ac:dyDescent="0.3">
      <c r="A4672" s="42">
        <v>44061</v>
      </c>
      <c r="B4672" t="s">
        <v>82</v>
      </c>
      <c r="C4672">
        <v>315</v>
      </c>
      <c r="D4672">
        <v>2</v>
      </c>
      <c r="E4672">
        <v>297</v>
      </c>
      <c r="F4672">
        <v>2</v>
      </c>
      <c r="G4672">
        <v>18</v>
      </c>
      <c r="H4672">
        <v>0</v>
      </c>
      <c r="I4672">
        <v>352</v>
      </c>
      <c r="J4672">
        <v>2</v>
      </c>
      <c r="K4672">
        <v>6477</v>
      </c>
      <c r="L4672">
        <v>37</v>
      </c>
      <c r="M4672">
        <v>6829</v>
      </c>
      <c r="N4672">
        <v>39</v>
      </c>
      <c r="O4672">
        <v>0</v>
      </c>
      <c r="P4672">
        <v>1</v>
      </c>
      <c r="Q4672">
        <v>6</v>
      </c>
      <c r="R4672">
        <v>201</v>
      </c>
      <c r="S4672">
        <v>-4</v>
      </c>
      <c r="T4672">
        <v>113</v>
      </c>
      <c r="U4672">
        <v>0</v>
      </c>
      <c r="V4672">
        <v>14</v>
      </c>
    </row>
    <row r="4673" spans="1:22" x14ac:dyDescent="0.3">
      <c r="A4673" s="42">
        <v>44061</v>
      </c>
      <c r="B4673" t="s">
        <v>118</v>
      </c>
      <c r="C4673">
        <v>92</v>
      </c>
      <c r="D4673">
        <v>1</v>
      </c>
      <c r="E4673">
        <v>85</v>
      </c>
      <c r="F4673">
        <v>1</v>
      </c>
      <c r="G4673">
        <v>7</v>
      </c>
      <c r="H4673">
        <v>0</v>
      </c>
      <c r="I4673">
        <v>97</v>
      </c>
      <c r="J4673">
        <v>2</v>
      </c>
      <c r="K4673">
        <v>1670</v>
      </c>
      <c r="L4673">
        <v>29</v>
      </c>
      <c r="M4673">
        <v>1767</v>
      </c>
      <c r="N4673">
        <v>31</v>
      </c>
      <c r="O4673">
        <v>0</v>
      </c>
      <c r="P4673">
        <v>0</v>
      </c>
      <c r="Q4673">
        <v>3</v>
      </c>
      <c r="R4673">
        <v>59</v>
      </c>
      <c r="S4673">
        <v>-2</v>
      </c>
      <c r="T4673">
        <v>33</v>
      </c>
      <c r="U4673">
        <v>0</v>
      </c>
      <c r="V4673">
        <v>2</v>
      </c>
    </row>
    <row r="4674" spans="1:22" x14ac:dyDescent="0.3">
      <c r="A4674" s="42">
        <v>44061</v>
      </c>
      <c r="B4674" t="s">
        <v>68</v>
      </c>
      <c r="C4674">
        <v>560</v>
      </c>
      <c r="D4674">
        <v>3</v>
      </c>
      <c r="E4674">
        <v>532</v>
      </c>
      <c r="F4674">
        <v>3</v>
      </c>
      <c r="G4674">
        <v>28</v>
      </c>
      <c r="H4674">
        <v>0</v>
      </c>
      <c r="I4674">
        <v>604</v>
      </c>
      <c r="J4674">
        <v>5</v>
      </c>
      <c r="K4674">
        <v>5394</v>
      </c>
      <c r="L4674">
        <v>63</v>
      </c>
      <c r="M4674">
        <v>5998</v>
      </c>
      <c r="N4674">
        <v>68</v>
      </c>
      <c r="O4674">
        <v>0</v>
      </c>
      <c r="P4674">
        <v>5</v>
      </c>
      <c r="Q4674">
        <v>15</v>
      </c>
      <c r="R4674">
        <v>353</v>
      </c>
      <c r="S4674">
        <v>-12</v>
      </c>
      <c r="T4674">
        <v>202</v>
      </c>
      <c r="U4674">
        <v>0</v>
      </c>
      <c r="V4674">
        <v>21</v>
      </c>
    </row>
    <row r="4675" spans="1:22" x14ac:dyDescent="0.3">
      <c r="A4675" s="42">
        <v>44061</v>
      </c>
      <c r="B4675" t="s">
        <v>107</v>
      </c>
      <c r="C4675">
        <v>630</v>
      </c>
      <c r="D4675">
        <v>13</v>
      </c>
      <c r="E4675">
        <v>585</v>
      </c>
      <c r="F4675">
        <v>9</v>
      </c>
      <c r="G4675">
        <v>45</v>
      </c>
      <c r="H4675">
        <v>4</v>
      </c>
      <c r="I4675">
        <v>764</v>
      </c>
      <c r="J4675">
        <v>20</v>
      </c>
      <c r="K4675">
        <v>10899</v>
      </c>
      <c r="L4675">
        <v>217</v>
      </c>
      <c r="M4675">
        <v>11663</v>
      </c>
      <c r="N4675">
        <v>237</v>
      </c>
      <c r="O4675">
        <v>0</v>
      </c>
      <c r="P4675">
        <v>4</v>
      </c>
      <c r="Q4675">
        <v>10</v>
      </c>
      <c r="R4675">
        <v>321</v>
      </c>
      <c r="S4675">
        <v>3</v>
      </c>
      <c r="T4675">
        <v>305</v>
      </c>
      <c r="U4675">
        <v>3</v>
      </c>
      <c r="V4675">
        <v>20</v>
      </c>
    </row>
    <row r="4676" spans="1:22" x14ac:dyDescent="0.3">
      <c r="A4676" s="42">
        <v>44061</v>
      </c>
      <c r="B4676" t="s">
        <v>119</v>
      </c>
      <c r="C4676">
        <v>313</v>
      </c>
      <c r="D4676">
        <v>5</v>
      </c>
      <c r="E4676">
        <v>287</v>
      </c>
      <c r="F4676">
        <v>3</v>
      </c>
      <c r="G4676">
        <v>26</v>
      </c>
      <c r="H4676">
        <v>2</v>
      </c>
      <c r="I4676">
        <v>345</v>
      </c>
      <c r="J4676">
        <v>6</v>
      </c>
      <c r="K4676">
        <v>2028</v>
      </c>
      <c r="L4676">
        <v>4</v>
      </c>
      <c r="M4676">
        <v>2373</v>
      </c>
      <c r="N4676">
        <v>10</v>
      </c>
      <c r="O4676">
        <v>1</v>
      </c>
      <c r="P4676">
        <v>8</v>
      </c>
      <c r="Q4676">
        <v>9</v>
      </c>
      <c r="R4676">
        <v>199</v>
      </c>
      <c r="S4676">
        <v>-5</v>
      </c>
      <c r="T4676">
        <v>106</v>
      </c>
      <c r="U4676">
        <v>0</v>
      </c>
      <c r="V4676">
        <v>14</v>
      </c>
    </row>
    <row r="4677" spans="1:22" x14ac:dyDescent="0.3">
      <c r="A4677" s="42">
        <v>44061</v>
      </c>
      <c r="B4677" t="s">
        <v>54</v>
      </c>
      <c r="C4677">
        <v>598</v>
      </c>
      <c r="D4677">
        <v>6</v>
      </c>
      <c r="E4677">
        <v>597</v>
      </c>
      <c r="F4677">
        <v>6</v>
      </c>
      <c r="G4677">
        <v>1</v>
      </c>
      <c r="H4677">
        <v>0</v>
      </c>
      <c r="I4677">
        <v>750</v>
      </c>
      <c r="J4677">
        <v>9</v>
      </c>
      <c r="K4677">
        <v>14251</v>
      </c>
      <c r="L4677">
        <v>177</v>
      </c>
      <c r="M4677">
        <v>15001</v>
      </c>
      <c r="N4677">
        <v>186</v>
      </c>
      <c r="O4677">
        <v>0</v>
      </c>
      <c r="P4677">
        <v>7</v>
      </c>
      <c r="Q4677">
        <v>4</v>
      </c>
      <c r="R4677">
        <v>343</v>
      </c>
      <c r="S4677">
        <v>2</v>
      </c>
      <c r="T4677">
        <v>248</v>
      </c>
      <c r="U4677">
        <v>3</v>
      </c>
      <c r="V4677">
        <v>35</v>
      </c>
    </row>
    <row r="4678" spans="1:22" x14ac:dyDescent="0.3">
      <c r="A4678" s="42">
        <v>44061</v>
      </c>
      <c r="B4678" t="s">
        <v>1</v>
      </c>
      <c r="C4678">
        <v>22190</v>
      </c>
      <c r="D4678">
        <v>185</v>
      </c>
      <c r="E4678">
        <v>22103</v>
      </c>
      <c r="F4678">
        <v>180</v>
      </c>
      <c r="G4678">
        <v>87</v>
      </c>
      <c r="H4678">
        <v>5</v>
      </c>
      <c r="I4678">
        <v>27585</v>
      </c>
      <c r="J4678">
        <v>258</v>
      </c>
      <c r="K4678">
        <v>213151</v>
      </c>
      <c r="L4678">
        <v>4049</v>
      </c>
      <c r="M4678">
        <v>240736</v>
      </c>
      <c r="N4678">
        <v>4307</v>
      </c>
      <c r="O4678">
        <v>1</v>
      </c>
      <c r="P4678">
        <v>231</v>
      </c>
      <c r="Q4678">
        <v>189</v>
      </c>
      <c r="R4678">
        <v>18159</v>
      </c>
      <c r="S4678">
        <v>-5</v>
      </c>
      <c r="T4678">
        <v>3800</v>
      </c>
      <c r="U4678">
        <v>7</v>
      </c>
      <c r="V4678">
        <v>817</v>
      </c>
    </row>
    <row r="4679" spans="1:22" x14ac:dyDescent="0.3">
      <c r="A4679" s="42">
        <v>44061</v>
      </c>
      <c r="B4679" t="s">
        <v>120</v>
      </c>
      <c r="C4679">
        <v>247</v>
      </c>
      <c r="D4679">
        <v>3</v>
      </c>
      <c r="E4679">
        <v>193</v>
      </c>
      <c r="F4679">
        <v>0</v>
      </c>
      <c r="G4679">
        <v>54</v>
      </c>
      <c r="H4679">
        <v>3</v>
      </c>
      <c r="I4679">
        <v>284</v>
      </c>
      <c r="J4679">
        <v>5</v>
      </c>
      <c r="K4679">
        <v>3323</v>
      </c>
      <c r="L4679">
        <v>9</v>
      </c>
      <c r="M4679">
        <v>3607</v>
      </c>
      <c r="N4679">
        <v>14</v>
      </c>
      <c r="O4679">
        <v>0</v>
      </c>
      <c r="P4679">
        <v>3</v>
      </c>
      <c r="Q4679">
        <v>8</v>
      </c>
      <c r="R4679">
        <v>126</v>
      </c>
      <c r="S4679">
        <v>-5</v>
      </c>
      <c r="T4679">
        <v>118</v>
      </c>
      <c r="U4679">
        <v>0</v>
      </c>
      <c r="V4679">
        <v>6</v>
      </c>
    </row>
    <row r="4680" spans="1:22" x14ac:dyDescent="0.3">
      <c r="A4680" s="42">
        <v>44061</v>
      </c>
      <c r="B4680" t="s">
        <v>83</v>
      </c>
      <c r="C4680">
        <v>394</v>
      </c>
      <c r="D4680">
        <v>4</v>
      </c>
      <c r="E4680">
        <v>390</v>
      </c>
      <c r="F4680">
        <v>4</v>
      </c>
      <c r="G4680">
        <v>4</v>
      </c>
      <c r="H4680">
        <v>0</v>
      </c>
      <c r="I4680">
        <v>475</v>
      </c>
      <c r="J4680">
        <v>7</v>
      </c>
      <c r="K4680">
        <v>5216</v>
      </c>
      <c r="L4680">
        <v>33</v>
      </c>
      <c r="M4680">
        <v>5691</v>
      </c>
      <c r="N4680">
        <v>40</v>
      </c>
      <c r="O4680">
        <v>0</v>
      </c>
      <c r="P4680">
        <v>2</v>
      </c>
      <c r="Q4680">
        <v>5</v>
      </c>
      <c r="R4680">
        <v>270</v>
      </c>
      <c r="S4680">
        <v>-1</v>
      </c>
      <c r="T4680">
        <v>122</v>
      </c>
      <c r="U4680">
        <v>1</v>
      </c>
      <c r="V4680">
        <v>15</v>
      </c>
    </row>
    <row r="4681" spans="1:22" x14ac:dyDescent="0.3">
      <c r="A4681" s="42">
        <v>44061</v>
      </c>
      <c r="B4681" t="s">
        <v>62</v>
      </c>
      <c r="C4681">
        <v>794</v>
      </c>
      <c r="D4681">
        <v>10</v>
      </c>
      <c r="E4681">
        <v>738</v>
      </c>
      <c r="F4681">
        <v>5</v>
      </c>
      <c r="G4681">
        <v>56</v>
      </c>
      <c r="H4681">
        <v>5</v>
      </c>
      <c r="I4681">
        <v>995</v>
      </c>
      <c r="J4681">
        <v>11</v>
      </c>
      <c r="K4681">
        <v>8899</v>
      </c>
      <c r="L4681">
        <v>93</v>
      </c>
      <c r="M4681">
        <v>9894</v>
      </c>
      <c r="N4681">
        <v>104</v>
      </c>
      <c r="O4681">
        <v>0</v>
      </c>
      <c r="P4681">
        <v>4</v>
      </c>
      <c r="Q4681">
        <v>14</v>
      </c>
      <c r="R4681">
        <v>416</v>
      </c>
      <c r="S4681">
        <v>-4</v>
      </c>
      <c r="T4681">
        <v>374</v>
      </c>
      <c r="U4681">
        <v>1</v>
      </c>
      <c r="V4681">
        <v>38</v>
      </c>
    </row>
    <row r="4682" spans="1:22" x14ac:dyDescent="0.3">
      <c r="A4682" s="42">
        <v>44061</v>
      </c>
      <c r="B4682" t="s">
        <v>55</v>
      </c>
      <c r="C4682">
        <v>751</v>
      </c>
      <c r="D4682">
        <v>4</v>
      </c>
      <c r="E4682">
        <v>711</v>
      </c>
      <c r="F4682">
        <v>2</v>
      </c>
      <c r="G4682">
        <v>40</v>
      </c>
      <c r="H4682">
        <v>2</v>
      </c>
      <c r="I4682">
        <v>822</v>
      </c>
      <c r="J4682">
        <v>8</v>
      </c>
      <c r="K4682">
        <v>6599</v>
      </c>
      <c r="L4682">
        <v>25</v>
      </c>
      <c r="M4682">
        <v>7421</v>
      </c>
      <c r="N4682">
        <v>33</v>
      </c>
      <c r="O4682">
        <v>0</v>
      </c>
      <c r="P4682">
        <v>9</v>
      </c>
      <c r="Q4682">
        <v>15</v>
      </c>
      <c r="R4682">
        <v>374</v>
      </c>
      <c r="S4682">
        <v>-11</v>
      </c>
      <c r="T4682">
        <v>368</v>
      </c>
      <c r="U4682">
        <v>2</v>
      </c>
      <c r="V4682">
        <v>43</v>
      </c>
    </row>
    <row r="4683" spans="1:22" x14ac:dyDescent="0.3">
      <c r="A4683" s="42">
        <v>44061</v>
      </c>
      <c r="B4683" t="s">
        <v>69</v>
      </c>
      <c r="C4683">
        <v>766</v>
      </c>
      <c r="D4683">
        <v>7</v>
      </c>
      <c r="E4683">
        <v>754</v>
      </c>
      <c r="F4683">
        <v>6</v>
      </c>
      <c r="G4683">
        <v>12</v>
      </c>
      <c r="H4683">
        <v>1</v>
      </c>
      <c r="I4683">
        <v>962</v>
      </c>
      <c r="J4683">
        <v>9</v>
      </c>
      <c r="K4683">
        <v>11198</v>
      </c>
      <c r="L4683">
        <v>58</v>
      </c>
      <c r="M4683">
        <v>12160</v>
      </c>
      <c r="N4683">
        <v>67</v>
      </c>
      <c r="O4683">
        <v>2</v>
      </c>
      <c r="P4683">
        <v>10</v>
      </c>
      <c r="Q4683">
        <v>6</v>
      </c>
      <c r="R4683">
        <v>498</v>
      </c>
      <c r="S4683">
        <v>-1</v>
      </c>
      <c r="T4683">
        <v>258</v>
      </c>
      <c r="U4683">
        <v>0</v>
      </c>
      <c r="V4683">
        <v>51</v>
      </c>
    </row>
    <row r="4684" spans="1:22" x14ac:dyDescent="0.3">
      <c r="A4684" s="42">
        <v>44061</v>
      </c>
      <c r="B4684" t="s">
        <v>112</v>
      </c>
      <c r="C4684">
        <v>127</v>
      </c>
      <c r="D4684">
        <v>3</v>
      </c>
      <c r="E4684">
        <v>127</v>
      </c>
      <c r="F4684">
        <v>3</v>
      </c>
      <c r="G4684">
        <v>0</v>
      </c>
      <c r="H4684">
        <v>0</v>
      </c>
      <c r="I4684">
        <v>138</v>
      </c>
      <c r="J4684">
        <v>3</v>
      </c>
      <c r="K4684">
        <v>2413</v>
      </c>
      <c r="L4684">
        <v>13</v>
      </c>
      <c r="M4684">
        <v>2551</v>
      </c>
      <c r="N4684">
        <v>16</v>
      </c>
      <c r="O4684">
        <v>0</v>
      </c>
      <c r="P4684">
        <v>0</v>
      </c>
      <c r="Q4684">
        <v>5</v>
      </c>
      <c r="R4684">
        <v>68</v>
      </c>
      <c r="S4684">
        <v>-2</v>
      </c>
      <c r="T4684">
        <v>59</v>
      </c>
      <c r="U4684">
        <v>0</v>
      </c>
      <c r="V4684">
        <v>9</v>
      </c>
    </row>
    <row r="4685" spans="1:22" x14ac:dyDescent="0.3">
      <c r="A4685" s="42">
        <v>44061</v>
      </c>
      <c r="B4685" t="s">
        <v>75</v>
      </c>
      <c r="C4685">
        <v>384</v>
      </c>
      <c r="D4685">
        <v>1</v>
      </c>
      <c r="E4685">
        <v>375</v>
      </c>
      <c r="F4685">
        <v>1</v>
      </c>
      <c r="G4685">
        <v>9</v>
      </c>
      <c r="H4685">
        <v>0</v>
      </c>
      <c r="I4685">
        <v>487</v>
      </c>
      <c r="J4685">
        <v>3</v>
      </c>
      <c r="K4685">
        <v>7993</v>
      </c>
      <c r="L4685">
        <v>120</v>
      </c>
      <c r="M4685">
        <v>8480</v>
      </c>
      <c r="N4685">
        <v>123</v>
      </c>
      <c r="O4685">
        <v>0</v>
      </c>
      <c r="P4685">
        <v>4</v>
      </c>
      <c r="Q4685">
        <v>14</v>
      </c>
      <c r="R4685">
        <v>257</v>
      </c>
      <c r="S4685">
        <v>-13</v>
      </c>
      <c r="T4685">
        <v>123</v>
      </c>
      <c r="U4685">
        <v>0</v>
      </c>
      <c r="V4685">
        <v>20</v>
      </c>
    </row>
    <row r="4686" spans="1:22" x14ac:dyDescent="0.3">
      <c r="A4686" s="42">
        <v>44061</v>
      </c>
      <c r="B4686" t="s">
        <v>76</v>
      </c>
      <c r="C4686">
        <v>846</v>
      </c>
      <c r="D4686">
        <v>14</v>
      </c>
      <c r="E4686">
        <v>706</v>
      </c>
      <c r="F4686">
        <v>9</v>
      </c>
      <c r="G4686">
        <v>140</v>
      </c>
      <c r="H4686">
        <v>5</v>
      </c>
      <c r="I4686">
        <v>939</v>
      </c>
      <c r="J4686">
        <v>13</v>
      </c>
      <c r="K4686">
        <v>8453</v>
      </c>
      <c r="L4686">
        <v>31</v>
      </c>
      <c r="M4686">
        <v>9392</v>
      </c>
      <c r="N4686">
        <v>44</v>
      </c>
      <c r="O4686">
        <v>1</v>
      </c>
      <c r="P4686">
        <v>10</v>
      </c>
      <c r="Q4686">
        <v>17</v>
      </c>
      <c r="R4686">
        <v>433</v>
      </c>
      <c r="S4686">
        <v>-4</v>
      </c>
      <c r="T4686">
        <v>403</v>
      </c>
      <c r="U4686">
        <v>0</v>
      </c>
      <c r="V4686">
        <v>38</v>
      </c>
    </row>
    <row r="4687" spans="1:22" x14ac:dyDescent="0.3">
      <c r="A4687" s="42">
        <v>44061</v>
      </c>
      <c r="B4687" t="s">
        <v>113</v>
      </c>
      <c r="C4687">
        <v>416</v>
      </c>
      <c r="D4687">
        <v>0</v>
      </c>
      <c r="E4687">
        <v>414</v>
      </c>
      <c r="F4687">
        <v>0</v>
      </c>
      <c r="G4687">
        <v>2</v>
      </c>
      <c r="H4687">
        <v>0</v>
      </c>
      <c r="I4687">
        <v>503</v>
      </c>
      <c r="J4687">
        <v>0</v>
      </c>
      <c r="K4687">
        <v>5839</v>
      </c>
      <c r="L4687">
        <v>23</v>
      </c>
      <c r="M4687">
        <v>6342</v>
      </c>
      <c r="N4687">
        <v>23</v>
      </c>
      <c r="O4687">
        <v>0</v>
      </c>
      <c r="P4687">
        <v>14</v>
      </c>
      <c r="Q4687">
        <v>5</v>
      </c>
      <c r="R4687">
        <v>261</v>
      </c>
      <c r="S4687">
        <v>-5</v>
      </c>
      <c r="T4687">
        <v>141</v>
      </c>
      <c r="U4687">
        <v>0</v>
      </c>
      <c r="V4687">
        <v>28</v>
      </c>
    </row>
    <row r="4688" spans="1:22" x14ac:dyDescent="0.3">
      <c r="A4688" s="42">
        <v>44061</v>
      </c>
      <c r="B4688" t="s">
        <v>121</v>
      </c>
      <c r="C4688">
        <v>228</v>
      </c>
      <c r="D4688">
        <v>5</v>
      </c>
      <c r="E4688">
        <v>216</v>
      </c>
      <c r="F4688">
        <v>5</v>
      </c>
      <c r="G4688">
        <v>12</v>
      </c>
      <c r="H4688">
        <v>0</v>
      </c>
      <c r="I4688">
        <v>273</v>
      </c>
      <c r="J4688">
        <v>7</v>
      </c>
      <c r="K4688">
        <v>3544</v>
      </c>
      <c r="L4688">
        <v>129</v>
      </c>
      <c r="M4688">
        <v>3817</v>
      </c>
      <c r="N4688">
        <v>136</v>
      </c>
      <c r="O4688">
        <v>0</v>
      </c>
      <c r="P4688">
        <v>1</v>
      </c>
      <c r="Q4688">
        <v>3</v>
      </c>
      <c r="R4688">
        <v>153</v>
      </c>
      <c r="S4688">
        <v>2</v>
      </c>
      <c r="T4688">
        <v>74</v>
      </c>
      <c r="U4688">
        <v>1</v>
      </c>
      <c r="V4688">
        <v>15</v>
      </c>
    </row>
    <row r="4689" spans="1:22" x14ac:dyDescent="0.3">
      <c r="A4689" s="42">
        <v>44061</v>
      </c>
      <c r="B4689" t="s">
        <v>63</v>
      </c>
      <c r="C4689">
        <v>627</v>
      </c>
      <c r="D4689">
        <v>18</v>
      </c>
      <c r="E4689">
        <v>593</v>
      </c>
      <c r="F4689">
        <v>18</v>
      </c>
      <c r="G4689">
        <v>34</v>
      </c>
      <c r="H4689">
        <v>0</v>
      </c>
      <c r="I4689">
        <v>756</v>
      </c>
      <c r="J4689">
        <v>17</v>
      </c>
      <c r="K4689">
        <v>9321</v>
      </c>
      <c r="L4689">
        <v>209</v>
      </c>
      <c r="M4689">
        <v>10077</v>
      </c>
      <c r="N4689">
        <v>226</v>
      </c>
      <c r="O4689">
        <v>0</v>
      </c>
      <c r="P4689">
        <v>9</v>
      </c>
      <c r="Q4689">
        <v>10</v>
      </c>
      <c r="R4689">
        <v>182</v>
      </c>
      <c r="S4689">
        <v>8</v>
      </c>
      <c r="T4689">
        <v>436</v>
      </c>
      <c r="U4689">
        <v>3</v>
      </c>
      <c r="V4689">
        <v>39</v>
      </c>
    </row>
    <row r="4690" spans="1:22" x14ac:dyDescent="0.3">
      <c r="A4690" s="42">
        <v>44061</v>
      </c>
      <c r="B4690" t="s">
        <v>87</v>
      </c>
      <c r="C4690">
        <v>133</v>
      </c>
      <c r="D4690">
        <v>3</v>
      </c>
      <c r="E4690">
        <v>130</v>
      </c>
      <c r="F4690">
        <v>3</v>
      </c>
      <c r="G4690">
        <v>3</v>
      </c>
      <c r="H4690">
        <v>0</v>
      </c>
      <c r="I4690">
        <v>155</v>
      </c>
      <c r="J4690">
        <v>3</v>
      </c>
      <c r="K4690">
        <v>1617</v>
      </c>
      <c r="L4690">
        <v>4</v>
      </c>
      <c r="M4690">
        <v>1772</v>
      </c>
      <c r="N4690">
        <v>7</v>
      </c>
      <c r="O4690">
        <v>0</v>
      </c>
      <c r="P4690">
        <v>2</v>
      </c>
      <c r="Q4690">
        <v>0</v>
      </c>
      <c r="R4690">
        <v>96</v>
      </c>
      <c r="S4690">
        <v>3</v>
      </c>
      <c r="T4690">
        <v>35</v>
      </c>
      <c r="U4690">
        <v>0</v>
      </c>
      <c r="V4690">
        <v>16</v>
      </c>
    </row>
    <row r="4691" spans="1:22" x14ac:dyDescent="0.3">
      <c r="A4691" s="42">
        <v>44061</v>
      </c>
      <c r="B4691" t="s">
        <v>64</v>
      </c>
      <c r="C4691">
        <v>1512</v>
      </c>
      <c r="D4691">
        <v>5</v>
      </c>
      <c r="E4691">
        <v>1454</v>
      </c>
      <c r="F4691">
        <v>5</v>
      </c>
      <c r="G4691">
        <v>58</v>
      </c>
      <c r="H4691">
        <v>0</v>
      </c>
      <c r="I4691">
        <v>1663</v>
      </c>
      <c r="J4691">
        <v>8</v>
      </c>
      <c r="K4691">
        <v>14059</v>
      </c>
      <c r="L4691">
        <v>659</v>
      </c>
      <c r="M4691">
        <v>15722</v>
      </c>
      <c r="N4691">
        <v>667</v>
      </c>
      <c r="O4691">
        <v>1</v>
      </c>
      <c r="P4691">
        <v>16</v>
      </c>
      <c r="Q4691">
        <v>24</v>
      </c>
      <c r="R4691">
        <v>1144</v>
      </c>
      <c r="S4691">
        <v>-20</v>
      </c>
      <c r="T4691">
        <v>352</v>
      </c>
      <c r="U4691">
        <v>1</v>
      </c>
      <c r="V4691">
        <v>71</v>
      </c>
    </row>
    <row r="4692" spans="1:22" x14ac:dyDescent="0.3">
      <c r="A4692" s="42">
        <v>44061</v>
      </c>
      <c r="B4692" t="s">
        <v>47</v>
      </c>
      <c r="C4692">
        <v>6995</v>
      </c>
      <c r="D4692">
        <v>133</v>
      </c>
      <c r="E4692">
        <v>6919</v>
      </c>
      <c r="F4692">
        <v>79</v>
      </c>
      <c r="G4692">
        <v>76</v>
      </c>
      <c r="H4692">
        <v>54</v>
      </c>
      <c r="I4692">
        <v>8032</v>
      </c>
      <c r="J4692">
        <v>98</v>
      </c>
      <c r="K4692">
        <v>82965</v>
      </c>
      <c r="L4692">
        <v>1626</v>
      </c>
      <c r="M4692">
        <v>90997</v>
      </c>
      <c r="N4692">
        <v>1724</v>
      </c>
      <c r="O4692">
        <v>1</v>
      </c>
      <c r="P4692">
        <v>61</v>
      </c>
      <c r="Q4692">
        <v>118</v>
      </c>
      <c r="R4692">
        <v>5380</v>
      </c>
      <c r="S4692">
        <v>14</v>
      </c>
      <c r="T4692">
        <v>1554</v>
      </c>
      <c r="U4692">
        <v>3</v>
      </c>
      <c r="V4692">
        <v>280</v>
      </c>
    </row>
    <row r="4693" spans="1:22" x14ac:dyDescent="0.3">
      <c r="A4693" s="42">
        <v>44061</v>
      </c>
      <c r="B4693" t="s">
        <v>122</v>
      </c>
      <c r="C4693">
        <v>84</v>
      </c>
      <c r="D4693">
        <v>0</v>
      </c>
      <c r="E4693">
        <v>77</v>
      </c>
      <c r="F4693">
        <v>0</v>
      </c>
      <c r="G4693">
        <v>7</v>
      </c>
      <c r="H4693">
        <v>0</v>
      </c>
      <c r="I4693">
        <v>95</v>
      </c>
      <c r="J4693">
        <v>1</v>
      </c>
      <c r="K4693">
        <v>1329</v>
      </c>
      <c r="L4693">
        <v>30</v>
      </c>
      <c r="M4693">
        <v>1424</v>
      </c>
      <c r="N4693">
        <v>31</v>
      </c>
      <c r="O4693">
        <v>0</v>
      </c>
      <c r="P4693">
        <v>2</v>
      </c>
      <c r="Q4693">
        <v>0</v>
      </c>
      <c r="R4693">
        <v>25</v>
      </c>
      <c r="S4693">
        <v>0</v>
      </c>
      <c r="T4693">
        <v>57</v>
      </c>
      <c r="U4693">
        <v>0</v>
      </c>
      <c r="V4693">
        <v>8</v>
      </c>
    </row>
    <row r="4694" spans="1:22" x14ac:dyDescent="0.3">
      <c r="A4694" s="42">
        <v>44061</v>
      </c>
      <c r="B4694" t="s">
        <v>102</v>
      </c>
      <c r="C4694">
        <v>1091</v>
      </c>
      <c r="D4694">
        <v>9</v>
      </c>
      <c r="E4694">
        <v>1043</v>
      </c>
      <c r="F4694">
        <v>8</v>
      </c>
      <c r="G4694">
        <v>48</v>
      </c>
      <c r="H4694">
        <v>1</v>
      </c>
      <c r="I4694">
        <v>1230</v>
      </c>
      <c r="J4694">
        <v>11</v>
      </c>
      <c r="K4694">
        <v>9424</v>
      </c>
      <c r="L4694">
        <v>26</v>
      </c>
      <c r="M4694">
        <v>10654</v>
      </c>
      <c r="N4694">
        <v>37</v>
      </c>
      <c r="O4694">
        <v>1</v>
      </c>
      <c r="P4694">
        <v>19</v>
      </c>
      <c r="Q4694">
        <v>8</v>
      </c>
      <c r="R4694">
        <v>662</v>
      </c>
      <c r="S4694">
        <v>0</v>
      </c>
      <c r="T4694">
        <v>410</v>
      </c>
      <c r="U4694">
        <v>0</v>
      </c>
      <c r="V4694">
        <v>44</v>
      </c>
    </row>
    <row r="4695" spans="1:22" x14ac:dyDescent="0.3">
      <c r="A4695" s="42">
        <v>44061</v>
      </c>
      <c r="B4695" t="s">
        <v>84</v>
      </c>
      <c r="C4695">
        <v>525</v>
      </c>
      <c r="D4695">
        <v>8</v>
      </c>
      <c r="E4695">
        <v>458</v>
      </c>
      <c r="F4695">
        <v>7</v>
      </c>
      <c r="G4695">
        <v>67</v>
      </c>
      <c r="H4695">
        <v>1</v>
      </c>
      <c r="I4695">
        <v>586</v>
      </c>
      <c r="J4695">
        <v>8</v>
      </c>
      <c r="K4695">
        <v>7873</v>
      </c>
      <c r="L4695">
        <v>181</v>
      </c>
      <c r="M4695">
        <v>8459</v>
      </c>
      <c r="N4695">
        <v>189</v>
      </c>
      <c r="O4695">
        <v>0</v>
      </c>
      <c r="P4695">
        <v>8</v>
      </c>
      <c r="Q4695">
        <v>18</v>
      </c>
      <c r="R4695">
        <v>308</v>
      </c>
      <c r="S4695">
        <v>-10</v>
      </c>
      <c r="T4695">
        <v>209</v>
      </c>
      <c r="U4695">
        <v>0</v>
      </c>
      <c r="V4695">
        <v>14</v>
      </c>
    </row>
    <row r="4696" spans="1:22" x14ac:dyDescent="0.3">
      <c r="A4696" s="42">
        <v>44061</v>
      </c>
      <c r="B4696" t="s">
        <v>91</v>
      </c>
      <c r="C4696">
        <v>585</v>
      </c>
      <c r="D4696">
        <v>6</v>
      </c>
      <c r="E4696">
        <v>574</v>
      </c>
      <c r="F4696">
        <v>5</v>
      </c>
      <c r="G4696">
        <v>11</v>
      </c>
      <c r="H4696">
        <v>1</v>
      </c>
      <c r="I4696">
        <v>683</v>
      </c>
      <c r="J4696">
        <v>5</v>
      </c>
      <c r="K4696">
        <v>6382</v>
      </c>
      <c r="L4696">
        <v>79</v>
      </c>
      <c r="M4696">
        <v>7065</v>
      </c>
      <c r="N4696">
        <v>84</v>
      </c>
      <c r="O4696">
        <v>0</v>
      </c>
      <c r="P4696">
        <v>10</v>
      </c>
      <c r="Q4696">
        <v>7</v>
      </c>
      <c r="R4696">
        <v>159</v>
      </c>
      <c r="S4696">
        <v>-1</v>
      </c>
      <c r="T4696">
        <v>416</v>
      </c>
      <c r="U4696">
        <v>1</v>
      </c>
      <c r="V4696">
        <v>45</v>
      </c>
    </row>
    <row r="4697" spans="1:22" x14ac:dyDescent="0.3">
      <c r="A4697" s="42">
        <v>44061</v>
      </c>
      <c r="B4697" t="s">
        <v>108</v>
      </c>
      <c r="C4697">
        <v>625</v>
      </c>
      <c r="D4697">
        <v>6</v>
      </c>
      <c r="E4697">
        <v>597</v>
      </c>
      <c r="F4697">
        <v>4</v>
      </c>
      <c r="G4697">
        <v>28</v>
      </c>
      <c r="H4697">
        <v>2</v>
      </c>
      <c r="I4697">
        <v>662</v>
      </c>
      <c r="J4697">
        <v>6</v>
      </c>
      <c r="K4697">
        <v>4063</v>
      </c>
      <c r="L4697">
        <v>8</v>
      </c>
      <c r="M4697">
        <v>4725</v>
      </c>
      <c r="N4697">
        <v>14</v>
      </c>
      <c r="O4697">
        <v>1</v>
      </c>
      <c r="P4697">
        <v>8</v>
      </c>
      <c r="Q4697">
        <v>15</v>
      </c>
      <c r="R4697">
        <v>296</v>
      </c>
      <c r="S4697">
        <v>-10</v>
      </c>
      <c r="T4697">
        <v>321</v>
      </c>
      <c r="U4697">
        <v>0</v>
      </c>
      <c r="V4697">
        <v>23</v>
      </c>
    </row>
    <row r="4698" spans="1:22" x14ac:dyDescent="0.3">
      <c r="A4698" s="42">
        <v>44061</v>
      </c>
      <c r="B4698" t="s">
        <v>123</v>
      </c>
      <c r="C4698">
        <v>716</v>
      </c>
      <c r="D4698">
        <v>21</v>
      </c>
      <c r="E4698">
        <v>582</v>
      </c>
      <c r="F4698">
        <v>11</v>
      </c>
      <c r="G4698">
        <v>134</v>
      </c>
      <c r="H4698">
        <v>10</v>
      </c>
      <c r="I4698">
        <v>865</v>
      </c>
      <c r="J4698">
        <v>22</v>
      </c>
      <c r="K4698">
        <v>5302</v>
      </c>
      <c r="L4698">
        <v>17</v>
      </c>
      <c r="M4698">
        <v>6167</v>
      </c>
      <c r="N4698">
        <v>39</v>
      </c>
      <c r="O4698">
        <v>1</v>
      </c>
      <c r="P4698">
        <v>4</v>
      </c>
      <c r="Q4698">
        <v>15</v>
      </c>
      <c r="R4698">
        <v>380</v>
      </c>
      <c r="S4698">
        <v>5</v>
      </c>
      <c r="T4698">
        <v>332</v>
      </c>
      <c r="U4698">
        <v>1</v>
      </c>
      <c r="V4698">
        <v>21</v>
      </c>
    </row>
    <row r="4699" spans="1:22" x14ac:dyDescent="0.3">
      <c r="A4699" s="42">
        <v>44061</v>
      </c>
      <c r="B4699" t="s">
        <v>109</v>
      </c>
      <c r="C4699">
        <v>344</v>
      </c>
      <c r="D4699">
        <v>8</v>
      </c>
      <c r="E4699">
        <v>334</v>
      </c>
      <c r="F4699">
        <v>8</v>
      </c>
      <c r="G4699">
        <v>10</v>
      </c>
      <c r="H4699">
        <v>0</v>
      </c>
      <c r="I4699">
        <v>405</v>
      </c>
      <c r="J4699">
        <v>9</v>
      </c>
      <c r="K4699">
        <v>6278</v>
      </c>
      <c r="L4699">
        <v>45</v>
      </c>
      <c r="M4699">
        <v>6683</v>
      </c>
      <c r="N4699">
        <v>54</v>
      </c>
      <c r="O4699">
        <v>2</v>
      </c>
      <c r="P4699">
        <v>3</v>
      </c>
      <c r="Q4699">
        <v>7</v>
      </c>
      <c r="R4699">
        <v>174</v>
      </c>
      <c r="S4699">
        <v>-1</v>
      </c>
      <c r="T4699">
        <v>167</v>
      </c>
      <c r="U4699">
        <v>2</v>
      </c>
      <c r="V4699">
        <v>23</v>
      </c>
    </row>
    <row r="4700" spans="1:22" x14ac:dyDescent="0.3">
      <c r="A4700" s="42">
        <v>44061</v>
      </c>
      <c r="B4700" t="s">
        <v>124</v>
      </c>
      <c r="C4700">
        <v>309</v>
      </c>
      <c r="D4700">
        <v>4</v>
      </c>
      <c r="E4700">
        <v>293</v>
      </c>
      <c r="F4700">
        <v>4</v>
      </c>
      <c r="G4700">
        <v>16</v>
      </c>
      <c r="H4700">
        <v>0</v>
      </c>
      <c r="I4700">
        <v>391</v>
      </c>
      <c r="J4700">
        <v>5</v>
      </c>
      <c r="K4700">
        <v>3897</v>
      </c>
      <c r="L4700">
        <v>139</v>
      </c>
      <c r="M4700">
        <v>4288</v>
      </c>
      <c r="N4700">
        <v>144</v>
      </c>
      <c r="O4700">
        <v>0</v>
      </c>
      <c r="P4700">
        <v>1</v>
      </c>
      <c r="Q4700">
        <v>3</v>
      </c>
      <c r="R4700">
        <v>180</v>
      </c>
      <c r="S4700">
        <v>1</v>
      </c>
      <c r="T4700">
        <v>128</v>
      </c>
      <c r="U4700">
        <v>0</v>
      </c>
      <c r="V4700">
        <v>6</v>
      </c>
    </row>
    <row r="4701" spans="1:22" x14ac:dyDescent="0.3">
      <c r="A4701" s="42">
        <v>44061</v>
      </c>
      <c r="B4701" t="s">
        <v>77</v>
      </c>
      <c r="C4701">
        <v>67</v>
      </c>
      <c r="D4701">
        <v>0</v>
      </c>
      <c r="E4701">
        <v>66</v>
      </c>
      <c r="F4701">
        <v>0</v>
      </c>
      <c r="G4701">
        <v>1</v>
      </c>
      <c r="H4701">
        <v>0</v>
      </c>
      <c r="I4701">
        <v>77</v>
      </c>
      <c r="J4701">
        <v>-2</v>
      </c>
      <c r="K4701">
        <v>1352</v>
      </c>
      <c r="L4701">
        <v>11</v>
      </c>
      <c r="M4701">
        <v>1429</v>
      </c>
      <c r="N4701">
        <v>9</v>
      </c>
      <c r="O4701">
        <v>0</v>
      </c>
      <c r="P4701">
        <v>0</v>
      </c>
      <c r="Q4701">
        <v>4</v>
      </c>
      <c r="R4701">
        <v>41</v>
      </c>
      <c r="S4701">
        <v>-4</v>
      </c>
      <c r="T4701">
        <v>26</v>
      </c>
      <c r="U4701">
        <v>0</v>
      </c>
      <c r="V4701">
        <v>7</v>
      </c>
    </row>
    <row r="4702" spans="1:22" x14ac:dyDescent="0.3">
      <c r="A4702" s="42">
        <v>44061</v>
      </c>
      <c r="B4702" t="s">
        <v>125</v>
      </c>
      <c r="C4702">
        <v>145</v>
      </c>
      <c r="D4702">
        <v>5</v>
      </c>
      <c r="E4702">
        <v>133</v>
      </c>
      <c r="F4702">
        <v>4</v>
      </c>
      <c r="G4702">
        <v>12</v>
      </c>
      <c r="H4702">
        <v>1</v>
      </c>
      <c r="I4702">
        <v>164</v>
      </c>
      <c r="J4702">
        <v>5</v>
      </c>
      <c r="K4702">
        <v>3452</v>
      </c>
      <c r="L4702">
        <v>35</v>
      </c>
      <c r="M4702">
        <v>3616</v>
      </c>
      <c r="N4702">
        <v>40</v>
      </c>
      <c r="O4702">
        <v>0</v>
      </c>
      <c r="P4702">
        <v>3</v>
      </c>
      <c r="Q4702">
        <v>2</v>
      </c>
      <c r="R4702">
        <v>65</v>
      </c>
      <c r="S4702">
        <v>3</v>
      </c>
      <c r="T4702">
        <v>77</v>
      </c>
      <c r="U4702">
        <v>1</v>
      </c>
      <c r="V4702">
        <v>4</v>
      </c>
    </row>
    <row r="4703" spans="1:22" x14ac:dyDescent="0.3">
      <c r="A4703" s="42">
        <v>44061</v>
      </c>
      <c r="B4703" t="s">
        <v>126</v>
      </c>
      <c r="C4703">
        <v>156</v>
      </c>
      <c r="D4703">
        <v>3</v>
      </c>
      <c r="E4703">
        <v>151</v>
      </c>
      <c r="F4703">
        <v>3</v>
      </c>
      <c r="G4703">
        <v>5</v>
      </c>
      <c r="H4703">
        <v>0</v>
      </c>
      <c r="I4703">
        <v>176</v>
      </c>
      <c r="J4703">
        <v>4</v>
      </c>
      <c r="K4703">
        <v>1679</v>
      </c>
      <c r="L4703">
        <v>3</v>
      </c>
      <c r="M4703">
        <v>1855</v>
      </c>
      <c r="N4703">
        <v>7</v>
      </c>
      <c r="O4703">
        <v>0</v>
      </c>
      <c r="P4703">
        <v>1</v>
      </c>
      <c r="Q4703">
        <v>2</v>
      </c>
      <c r="R4703">
        <v>104</v>
      </c>
      <c r="S4703">
        <v>1</v>
      </c>
      <c r="T4703">
        <v>51</v>
      </c>
      <c r="U4703">
        <v>0</v>
      </c>
      <c r="V4703">
        <v>8</v>
      </c>
    </row>
    <row r="4704" spans="1:22" x14ac:dyDescent="0.3">
      <c r="A4704" s="42">
        <v>44061</v>
      </c>
      <c r="B4704" t="s">
        <v>48</v>
      </c>
      <c r="C4704">
        <v>652</v>
      </c>
      <c r="D4704">
        <v>1</v>
      </c>
      <c r="E4704">
        <v>579</v>
      </c>
      <c r="F4704">
        <v>0</v>
      </c>
      <c r="G4704">
        <v>73</v>
      </c>
      <c r="H4704">
        <v>1</v>
      </c>
      <c r="I4704">
        <v>694</v>
      </c>
      <c r="J4704">
        <v>5</v>
      </c>
      <c r="K4704">
        <v>9769</v>
      </c>
      <c r="L4704">
        <v>488</v>
      </c>
      <c r="M4704">
        <v>10463</v>
      </c>
      <c r="N4704">
        <v>493</v>
      </c>
      <c r="O4704">
        <v>0</v>
      </c>
      <c r="P4704">
        <v>4</v>
      </c>
      <c r="Q4704">
        <v>9</v>
      </c>
      <c r="R4704">
        <v>454</v>
      </c>
      <c r="S4704">
        <v>-8</v>
      </c>
      <c r="T4704">
        <v>194</v>
      </c>
      <c r="U4704">
        <v>2</v>
      </c>
      <c r="V4704">
        <v>33</v>
      </c>
    </row>
    <row r="4705" spans="1:22" x14ac:dyDescent="0.3">
      <c r="A4705" s="42">
        <v>44061</v>
      </c>
      <c r="B4705" t="s">
        <v>103</v>
      </c>
      <c r="C4705">
        <v>353</v>
      </c>
      <c r="D4705">
        <v>4</v>
      </c>
      <c r="E4705">
        <v>349</v>
      </c>
      <c r="F4705">
        <v>4</v>
      </c>
      <c r="G4705">
        <v>4</v>
      </c>
      <c r="H4705">
        <v>0</v>
      </c>
      <c r="I4705">
        <v>390</v>
      </c>
      <c r="J4705">
        <v>5</v>
      </c>
      <c r="K4705">
        <v>4212</v>
      </c>
      <c r="L4705">
        <v>7</v>
      </c>
      <c r="M4705">
        <v>4602</v>
      </c>
      <c r="N4705">
        <v>12</v>
      </c>
      <c r="O4705">
        <v>0</v>
      </c>
      <c r="P4705">
        <v>1</v>
      </c>
      <c r="Q4705">
        <v>3</v>
      </c>
      <c r="R4705">
        <v>55</v>
      </c>
      <c r="S4705">
        <v>1</v>
      </c>
      <c r="T4705">
        <v>297</v>
      </c>
      <c r="U4705">
        <v>0</v>
      </c>
      <c r="V4705">
        <v>12</v>
      </c>
    </row>
    <row r="4706" spans="1:22" x14ac:dyDescent="0.3">
      <c r="A4706" s="42">
        <v>44061</v>
      </c>
      <c r="B4706" t="s">
        <v>46</v>
      </c>
      <c r="C4706">
        <v>5349</v>
      </c>
      <c r="D4706">
        <v>52</v>
      </c>
      <c r="E4706">
        <v>5165</v>
      </c>
      <c r="F4706">
        <v>50</v>
      </c>
      <c r="G4706">
        <v>184</v>
      </c>
      <c r="H4706">
        <v>2</v>
      </c>
      <c r="I4706">
        <v>6012</v>
      </c>
      <c r="J4706">
        <v>52</v>
      </c>
      <c r="K4706">
        <v>85476</v>
      </c>
      <c r="L4706">
        <v>481</v>
      </c>
      <c r="M4706">
        <v>91488</v>
      </c>
      <c r="N4706">
        <v>533</v>
      </c>
      <c r="O4706">
        <v>0</v>
      </c>
      <c r="P4706">
        <v>43</v>
      </c>
      <c r="Q4706">
        <v>98</v>
      </c>
      <c r="R4706">
        <v>3482</v>
      </c>
      <c r="S4706">
        <v>-46</v>
      </c>
      <c r="T4706">
        <v>1824</v>
      </c>
      <c r="U4706">
        <v>3</v>
      </c>
      <c r="V4706">
        <v>229</v>
      </c>
    </row>
    <row r="4707" spans="1:22" x14ac:dyDescent="0.3">
      <c r="A4707" s="42">
        <v>44061</v>
      </c>
      <c r="B4707" t="s">
        <v>127</v>
      </c>
      <c r="C4707">
        <v>805</v>
      </c>
      <c r="D4707">
        <v>1</v>
      </c>
      <c r="E4707">
        <v>799</v>
      </c>
      <c r="F4707">
        <v>1</v>
      </c>
      <c r="G4707">
        <v>6</v>
      </c>
      <c r="H4707">
        <v>0</v>
      </c>
      <c r="I4707">
        <v>984</v>
      </c>
      <c r="J4707">
        <v>0</v>
      </c>
      <c r="K4707">
        <v>4706</v>
      </c>
      <c r="L4707">
        <v>13</v>
      </c>
      <c r="M4707">
        <v>5690</v>
      </c>
      <c r="N4707">
        <v>13</v>
      </c>
      <c r="O4707">
        <v>0</v>
      </c>
      <c r="P4707">
        <v>1</v>
      </c>
      <c r="Q4707">
        <v>5</v>
      </c>
      <c r="R4707">
        <v>734</v>
      </c>
      <c r="S4707">
        <v>-4</v>
      </c>
      <c r="T4707">
        <v>70</v>
      </c>
      <c r="U4707">
        <v>0</v>
      </c>
      <c r="V4707">
        <v>4</v>
      </c>
    </row>
    <row r="4708" spans="1:22" x14ac:dyDescent="0.3">
      <c r="A4708" s="42">
        <v>44061</v>
      </c>
      <c r="B4708" t="s">
        <v>128</v>
      </c>
      <c r="C4708">
        <v>572</v>
      </c>
      <c r="D4708">
        <v>3</v>
      </c>
      <c r="E4708">
        <v>546</v>
      </c>
      <c r="F4708">
        <v>2</v>
      </c>
      <c r="G4708">
        <v>26</v>
      </c>
      <c r="H4708">
        <v>1</v>
      </c>
      <c r="I4708">
        <v>638</v>
      </c>
      <c r="J4708">
        <v>6</v>
      </c>
      <c r="K4708">
        <v>7101</v>
      </c>
      <c r="L4708">
        <v>69</v>
      </c>
      <c r="M4708">
        <v>7739</v>
      </c>
      <c r="N4708">
        <v>75</v>
      </c>
      <c r="O4708">
        <v>0</v>
      </c>
      <c r="P4708">
        <v>9</v>
      </c>
      <c r="Q4708">
        <v>6</v>
      </c>
      <c r="R4708">
        <v>345</v>
      </c>
      <c r="S4708">
        <v>-3</v>
      </c>
      <c r="T4708">
        <v>218</v>
      </c>
      <c r="U4708">
        <v>0</v>
      </c>
      <c r="V4708">
        <v>31</v>
      </c>
    </row>
    <row r="4709" spans="1:22" x14ac:dyDescent="0.3">
      <c r="A4709" s="42">
        <v>44061</v>
      </c>
      <c r="B4709" t="s">
        <v>114</v>
      </c>
      <c r="C4709">
        <v>655</v>
      </c>
      <c r="D4709">
        <v>9</v>
      </c>
      <c r="E4709">
        <v>649</v>
      </c>
      <c r="F4709">
        <v>10</v>
      </c>
      <c r="G4709">
        <v>6</v>
      </c>
      <c r="H4709">
        <v>-1</v>
      </c>
      <c r="I4709">
        <v>779</v>
      </c>
      <c r="J4709">
        <v>8</v>
      </c>
      <c r="K4709">
        <v>7120</v>
      </c>
      <c r="L4709">
        <v>31</v>
      </c>
      <c r="M4709">
        <v>7899</v>
      </c>
      <c r="N4709">
        <v>39</v>
      </c>
      <c r="O4709">
        <v>1</v>
      </c>
      <c r="P4709">
        <v>8</v>
      </c>
      <c r="Q4709">
        <v>12</v>
      </c>
      <c r="R4709">
        <v>376</v>
      </c>
      <c r="S4709">
        <v>-4</v>
      </c>
      <c r="T4709">
        <v>271</v>
      </c>
      <c r="U4709">
        <v>1</v>
      </c>
      <c r="V4709">
        <v>26</v>
      </c>
    </row>
    <row r="4710" spans="1:22" x14ac:dyDescent="0.3">
      <c r="A4710" s="42">
        <v>44061</v>
      </c>
      <c r="B4710" t="s">
        <v>92</v>
      </c>
      <c r="C4710">
        <v>92</v>
      </c>
      <c r="D4710">
        <v>3</v>
      </c>
      <c r="E4710">
        <v>92</v>
      </c>
      <c r="F4710">
        <v>3</v>
      </c>
      <c r="G4710">
        <v>0</v>
      </c>
      <c r="H4710">
        <v>0</v>
      </c>
      <c r="I4710">
        <v>105</v>
      </c>
      <c r="J4710">
        <v>4</v>
      </c>
      <c r="K4710">
        <v>2662</v>
      </c>
      <c r="L4710">
        <v>24</v>
      </c>
      <c r="M4710">
        <v>2767</v>
      </c>
      <c r="N4710">
        <v>28</v>
      </c>
      <c r="O4710">
        <v>0</v>
      </c>
      <c r="P4710">
        <v>1</v>
      </c>
      <c r="Q4710">
        <v>5</v>
      </c>
      <c r="R4710">
        <v>40</v>
      </c>
      <c r="S4710">
        <v>-2</v>
      </c>
      <c r="T4710">
        <v>51</v>
      </c>
      <c r="U4710">
        <v>0</v>
      </c>
      <c r="V4710">
        <v>7</v>
      </c>
    </row>
    <row r="4711" spans="1:22" x14ac:dyDescent="0.3">
      <c r="A4711" s="42">
        <v>44061</v>
      </c>
      <c r="B4711" t="s">
        <v>85</v>
      </c>
      <c r="C4711">
        <v>351</v>
      </c>
      <c r="D4711">
        <v>2</v>
      </c>
      <c r="E4711">
        <v>347</v>
      </c>
      <c r="F4711">
        <v>2</v>
      </c>
      <c r="G4711">
        <v>4</v>
      </c>
      <c r="H4711">
        <v>0</v>
      </c>
      <c r="I4711">
        <v>438</v>
      </c>
      <c r="J4711">
        <v>8</v>
      </c>
      <c r="K4711">
        <v>5065</v>
      </c>
      <c r="L4711">
        <v>200</v>
      </c>
      <c r="M4711">
        <v>5503</v>
      </c>
      <c r="N4711">
        <v>208</v>
      </c>
      <c r="O4711">
        <v>0</v>
      </c>
      <c r="P4711">
        <v>1</v>
      </c>
      <c r="Q4711">
        <v>8</v>
      </c>
      <c r="R4711">
        <v>209</v>
      </c>
      <c r="S4711">
        <v>-6</v>
      </c>
      <c r="T4711">
        <v>141</v>
      </c>
      <c r="U4711">
        <v>1</v>
      </c>
      <c r="V4711">
        <v>12</v>
      </c>
    </row>
    <row r="4712" spans="1:22" x14ac:dyDescent="0.3">
      <c r="A4712" s="42">
        <v>44061</v>
      </c>
      <c r="B4712" t="s">
        <v>78</v>
      </c>
      <c r="C4712">
        <v>819</v>
      </c>
      <c r="D4712">
        <v>4</v>
      </c>
      <c r="E4712">
        <v>795</v>
      </c>
      <c r="F4712">
        <v>4</v>
      </c>
      <c r="G4712">
        <v>24</v>
      </c>
      <c r="H4712">
        <v>0</v>
      </c>
      <c r="I4712">
        <v>906</v>
      </c>
      <c r="J4712">
        <v>4</v>
      </c>
      <c r="K4712">
        <v>8298</v>
      </c>
      <c r="L4712">
        <v>43</v>
      </c>
      <c r="M4712">
        <v>9204</v>
      </c>
      <c r="N4712">
        <v>47</v>
      </c>
      <c r="O4712">
        <v>0</v>
      </c>
      <c r="P4712">
        <v>3</v>
      </c>
      <c r="Q4712">
        <v>8</v>
      </c>
      <c r="R4712">
        <v>575</v>
      </c>
      <c r="S4712">
        <v>-4</v>
      </c>
      <c r="T4712">
        <v>241</v>
      </c>
      <c r="U4712">
        <v>1</v>
      </c>
      <c r="V4712">
        <v>22</v>
      </c>
    </row>
    <row r="4713" spans="1:22" x14ac:dyDescent="0.3">
      <c r="A4713" s="42">
        <v>44061</v>
      </c>
      <c r="B4713" t="s">
        <v>96</v>
      </c>
      <c r="C4713">
        <v>869</v>
      </c>
      <c r="D4713">
        <v>-2</v>
      </c>
      <c r="E4713">
        <v>861</v>
      </c>
      <c r="F4713">
        <v>-2</v>
      </c>
      <c r="G4713">
        <v>8</v>
      </c>
      <c r="H4713">
        <v>0</v>
      </c>
      <c r="I4713">
        <v>1061</v>
      </c>
      <c r="J4713">
        <v>2</v>
      </c>
      <c r="K4713">
        <v>5103</v>
      </c>
      <c r="L4713">
        <v>19</v>
      </c>
      <c r="M4713">
        <v>6164</v>
      </c>
      <c r="N4713">
        <v>21</v>
      </c>
      <c r="O4713">
        <v>0</v>
      </c>
      <c r="P4713">
        <v>13</v>
      </c>
      <c r="Q4713">
        <v>8</v>
      </c>
      <c r="R4713">
        <v>768</v>
      </c>
      <c r="S4713">
        <v>-10</v>
      </c>
      <c r="T4713">
        <v>88</v>
      </c>
      <c r="U4713">
        <v>1</v>
      </c>
      <c r="V4713">
        <v>62</v>
      </c>
    </row>
    <row r="4714" spans="1:22" x14ac:dyDescent="0.3">
      <c r="A4714" s="42">
        <v>44061</v>
      </c>
      <c r="B4714" t="s">
        <v>88</v>
      </c>
      <c r="C4714">
        <v>1414</v>
      </c>
      <c r="D4714">
        <v>41</v>
      </c>
      <c r="E4714">
        <v>1379</v>
      </c>
      <c r="F4714">
        <v>39</v>
      </c>
      <c r="G4714">
        <v>35</v>
      </c>
      <c r="H4714">
        <v>2</v>
      </c>
      <c r="I4714">
        <v>1560</v>
      </c>
      <c r="J4714">
        <v>46</v>
      </c>
      <c r="K4714">
        <v>16799</v>
      </c>
      <c r="L4714">
        <v>367</v>
      </c>
      <c r="M4714">
        <v>18359</v>
      </c>
      <c r="N4714">
        <v>413</v>
      </c>
      <c r="O4714">
        <v>1</v>
      </c>
      <c r="P4714">
        <v>27</v>
      </c>
      <c r="Q4714">
        <v>34</v>
      </c>
      <c r="R4714">
        <v>934</v>
      </c>
      <c r="S4714">
        <v>6</v>
      </c>
      <c r="T4714">
        <v>453</v>
      </c>
      <c r="U4714">
        <v>3</v>
      </c>
      <c r="V4714">
        <v>78</v>
      </c>
    </row>
    <row r="4715" spans="1:22" x14ac:dyDescent="0.3">
      <c r="A4715" s="42">
        <v>44061</v>
      </c>
      <c r="B4715" t="s">
        <v>79</v>
      </c>
      <c r="C4715">
        <v>262</v>
      </c>
      <c r="D4715">
        <v>4</v>
      </c>
      <c r="E4715">
        <v>259</v>
      </c>
      <c r="F4715">
        <v>3</v>
      </c>
      <c r="G4715">
        <v>3</v>
      </c>
      <c r="H4715">
        <v>1</v>
      </c>
      <c r="I4715">
        <v>323</v>
      </c>
      <c r="J4715">
        <v>4</v>
      </c>
      <c r="K4715">
        <v>3806</v>
      </c>
      <c r="L4715">
        <v>16</v>
      </c>
      <c r="M4715">
        <v>4129</v>
      </c>
      <c r="N4715">
        <v>20</v>
      </c>
      <c r="O4715">
        <v>0</v>
      </c>
      <c r="P4715">
        <v>5</v>
      </c>
      <c r="Q4715">
        <v>5</v>
      </c>
      <c r="R4715">
        <v>191</v>
      </c>
      <c r="S4715">
        <v>-1</v>
      </c>
      <c r="T4715">
        <v>66</v>
      </c>
      <c r="U4715">
        <v>0</v>
      </c>
      <c r="V4715">
        <v>23</v>
      </c>
    </row>
    <row r="4716" spans="1:22" x14ac:dyDescent="0.3">
      <c r="A4716" s="42">
        <v>44061</v>
      </c>
      <c r="B4716" t="s">
        <v>115</v>
      </c>
      <c r="C4716">
        <v>373</v>
      </c>
      <c r="D4716">
        <v>1</v>
      </c>
      <c r="E4716">
        <v>370</v>
      </c>
      <c r="F4716">
        <v>1</v>
      </c>
      <c r="G4716">
        <v>3</v>
      </c>
      <c r="H4716">
        <v>0</v>
      </c>
      <c r="I4716">
        <v>434</v>
      </c>
      <c r="J4716">
        <v>4</v>
      </c>
      <c r="K4716">
        <v>5526</v>
      </c>
      <c r="L4716">
        <v>43</v>
      </c>
      <c r="M4716">
        <v>5960</v>
      </c>
      <c r="N4716">
        <v>47</v>
      </c>
      <c r="O4716">
        <v>0</v>
      </c>
      <c r="P4716">
        <v>4</v>
      </c>
      <c r="Q4716">
        <v>4</v>
      </c>
      <c r="R4716">
        <v>205</v>
      </c>
      <c r="S4716">
        <v>-3</v>
      </c>
      <c r="T4716">
        <v>164</v>
      </c>
      <c r="U4716">
        <v>0</v>
      </c>
      <c r="V4716">
        <v>15</v>
      </c>
    </row>
    <row r="4717" spans="1:22" x14ac:dyDescent="0.3">
      <c r="A4717" s="42">
        <v>44061</v>
      </c>
      <c r="B4717" t="s">
        <v>2</v>
      </c>
      <c r="C4717">
        <v>1449</v>
      </c>
      <c r="D4717">
        <v>4</v>
      </c>
      <c r="E4717">
        <v>1440</v>
      </c>
      <c r="F4717">
        <v>4</v>
      </c>
      <c r="G4717">
        <v>9</v>
      </c>
      <c r="H4717">
        <v>0</v>
      </c>
      <c r="I4717">
        <v>1719</v>
      </c>
      <c r="J4717">
        <v>8</v>
      </c>
      <c r="K4717">
        <v>14901</v>
      </c>
      <c r="L4717">
        <v>390</v>
      </c>
      <c r="M4717">
        <v>16620</v>
      </c>
      <c r="N4717">
        <v>398</v>
      </c>
      <c r="O4717">
        <v>1</v>
      </c>
      <c r="P4717">
        <v>11</v>
      </c>
      <c r="Q4717">
        <v>22</v>
      </c>
      <c r="R4717">
        <v>850</v>
      </c>
      <c r="S4717">
        <v>-19</v>
      </c>
      <c r="T4717">
        <v>588</v>
      </c>
      <c r="U4717">
        <v>-1</v>
      </c>
      <c r="V4717">
        <v>49</v>
      </c>
    </row>
    <row r="4718" spans="1:22" x14ac:dyDescent="0.3">
      <c r="A4718" s="42">
        <v>44061</v>
      </c>
      <c r="B4718" t="s">
        <v>80</v>
      </c>
      <c r="C4718">
        <v>627</v>
      </c>
      <c r="D4718">
        <v>10</v>
      </c>
      <c r="E4718">
        <v>621</v>
      </c>
      <c r="F4718">
        <v>10</v>
      </c>
      <c r="G4718">
        <v>6</v>
      </c>
      <c r="H4718">
        <v>0</v>
      </c>
      <c r="I4718">
        <v>755</v>
      </c>
      <c r="J4718">
        <v>9</v>
      </c>
      <c r="K4718">
        <v>10064</v>
      </c>
      <c r="L4718">
        <v>143</v>
      </c>
      <c r="M4718">
        <v>10819</v>
      </c>
      <c r="N4718">
        <v>152</v>
      </c>
      <c r="O4718">
        <v>0</v>
      </c>
      <c r="P4718">
        <v>20</v>
      </c>
      <c r="Q4718">
        <v>24</v>
      </c>
      <c r="R4718">
        <v>460</v>
      </c>
      <c r="S4718">
        <v>-14</v>
      </c>
      <c r="T4718">
        <v>147</v>
      </c>
      <c r="U4718">
        <v>1</v>
      </c>
      <c r="V4718">
        <v>40</v>
      </c>
    </row>
    <row r="4719" spans="1:22" x14ac:dyDescent="0.3">
      <c r="A4719" s="42">
        <v>44061</v>
      </c>
      <c r="B4719" t="s">
        <v>110</v>
      </c>
      <c r="C4719">
        <v>437</v>
      </c>
      <c r="D4719">
        <v>7</v>
      </c>
      <c r="E4719">
        <v>369</v>
      </c>
      <c r="F4719">
        <v>0</v>
      </c>
      <c r="G4719">
        <v>68</v>
      </c>
      <c r="H4719">
        <v>7</v>
      </c>
      <c r="I4719">
        <v>499</v>
      </c>
      <c r="J4719">
        <v>14</v>
      </c>
      <c r="K4719">
        <v>4214</v>
      </c>
      <c r="L4719">
        <v>46</v>
      </c>
      <c r="M4719">
        <v>4713</v>
      </c>
      <c r="N4719">
        <v>60</v>
      </c>
      <c r="O4719">
        <v>1</v>
      </c>
      <c r="P4719">
        <v>7</v>
      </c>
      <c r="Q4719">
        <v>7</v>
      </c>
      <c r="R4719">
        <v>251</v>
      </c>
      <c r="S4719">
        <v>-1</v>
      </c>
      <c r="T4719">
        <v>179</v>
      </c>
      <c r="U4719">
        <v>0</v>
      </c>
      <c r="V4719">
        <v>25</v>
      </c>
    </row>
    <row r="4720" spans="1:22" x14ac:dyDescent="0.3">
      <c r="A4720" s="42">
        <v>44061</v>
      </c>
      <c r="B4720" t="s">
        <v>97</v>
      </c>
      <c r="C4720">
        <v>121</v>
      </c>
      <c r="D4720">
        <v>0</v>
      </c>
      <c r="E4720">
        <v>121</v>
      </c>
      <c r="F4720">
        <v>0</v>
      </c>
      <c r="G4720">
        <v>0</v>
      </c>
      <c r="H4720">
        <v>0</v>
      </c>
      <c r="I4720">
        <v>148</v>
      </c>
      <c r="J4720">
        <v>-1</v>
      </c>
      <c r="K4720">
        <v>1927</v>
      </c>
      <c r="L4720">
        <v>18</v>
      </c>
      <c r="M4720">
        <v>2075</v>
      </c>
      <c r="N4720">
        <v>17</v>
      </c>
      <c r="O4720">
        <v>0</v>
      </c>
      <c r="P4720">
        <v>1</v>
      </c>
      <c r="Q4720">
        <v>0</v>
      </c>
      <c r="R4720">
        <v>91</v>
      </c>
      <c r="S4720">
        <v>0</v>
      </c>
      <c r="T4720">
        <v>29</v>
      </c>
      <c r="U4720">
        <v>0</v>
      </c>
      <c r="V4720">
        <v>5</v>
      </c>
    </row>
    <row r="4721" spans="1:22" x14ac:dyDescent="0.3">
      <c r="A4721" s="42">
        <v>44061</v>
      </c>
      <c r="B4721" t="s">
        <v>70</v>
      </c>
      <c r="C4721">
        <v>526</v>
      </c>
      <c r="D4721">
        <v>2</v>
      </c>
      <c r="E4721">
        <v>512</v>
      </c>
      <c r="F4721">
        <v>1</v>
      </c>
      <c r="G4721">
        <v>14</v>
      </c>
      <c r="H4721">
        <v>1</v>
      </c>
      <c r="I4721">
        <v>600</v>
      </c>
      <c r="J4721">
        <v>2</v>
      </c>
      <c r="K4721">
        <v>6090</v>
      </c>
      <c r="L4721">
        <v>20</v>
      </c>
      <c r="M4721">
        <v>6690</v>
      </c>
      <c r="N4721">
        <v>22</v>
      </c>
      <c r="O4721">
        <v>0</v>
      </c>
      <c r="P4721">
        <v>10</v>
      </c>
      <c r="Q4721">
        <v>11</v>
      </c>
      <c r="R4721">
        <v>324</v>
      </c>
      <c r="S4721">
        <v>-9</v>
      </c>
      <c r="T4721">
        <v>192</v>
      </c>
      <c r="U4721">
        <v>1</v>
      </c>
      <c r="V4721">
        <v>39</v>
      </c>
    </row>
    <row r="4722" spans="1:22" x14ac:dyDescent="0.3">
      <c r="A4722" s="42">
        <v>44061</v>
      </c>
      <c r="B4722" t="s">
        <v>56</v>
      </c>
      <c r="C4722">
        <v>2182</v>
      </c>
      <c r="D4722">
        <v>13</v>
      </c>
      <c r="E4722">
        <v>2138</v>
      </c>
      <c r="F4722">
        <v>12</v>
      </c>
      <c r="G4722">
        <v>44</v>
      </c>
      <c r="H4722">
        <v>1</v>
      </c>
      <c r="I4722">
        <v>2506</v>
      </c>
      <c r="J4722">
        <v>17</v>
      </c>
      <c r="K4722">
        <v>27369</v>
      </c>
      <c r="L4722">
        <v>151</v>
      </c>
      <c r="M4722">
        <v>29875</v>
      </c>
      <c r="N4722">
        <v>168</v>
      </c>
      <c r="O4722">
        <v>2</v>
      </c>
      <c r="P4722">
        <v>18</v>
      </c>
      <c r="Q4722">
        <v>28</v>
      </c>
      <c r="R4722">
        <v>1107</v>
      </c>
      <c r="S4722">
        <v>-17</v>
      </c>
      <c r="T4722">
        <v>1057</v>
      </c>
      <c r="U4722">
        <v>1</v>
      </c>
      <c r="V4722">
        <v>95</v>
      </c>
    </row>
    <row r="4723" spans="1:22" x14ac:dyDescent="0.3">
      <c r="A4723" s="42">
        <v>44061</v>
      </c>
      <c r="B4723" t="s">
        <v>129</v>
      </c>
      <c r="C4723">
        <v>77</v>
      </c>
      <c r="D4723">
        <v>0</v>
      </c>
      <c r="E4723">
        <v>75</v>
      </c>
      <c r="F4723">
        <v>0</v>
      </c>
      <c r="G4723">
        <v>2</v>
      </c>
      <c r="H4723">
        <v>0</v>
      </c>
      <c r="I4723">
        <v>96</v>
      </c>
      <c r="J4723">
        <v>-2</v>
      </c>
      <c r="K4723">
        <v>1169</v>
      </c>
      <c r="L4723">
        <v>118</v>
      </c>
      <c r="M4723">
        <v>1265</v>
      </c>
      <c r="N4723">
        <v>116</v>
      </c>
      <c r="O4723">
        <v>0</v>
      </c>
      <c r="P4723">
        <v>0</v>
      </c>
      <c r="Q4723">
        <v>1</v>
      </c>
      <c r="R4723">
        <v>38</v>
      </c>
      <c r="S4723">
        <v>-1</v>
      </c>
      <c r="T4723">
        <v>39</v>
      </c>
      <c r="U4723">
        <v>1</v>
      </c>
      <c r="V4723">
        <v>1</v>
      </c>
    </row>
    <row r="4724" spans="1:22" x14ac:dyDescent="0.3">
      <c r="A4724" s="42">
        <v>44061</v>
      </c>
      <c r="B4724" t="s">
        <v>104</v>
      </c>
      <c r="C4724">
        <v>148</v>
      </c>
      <c r="D4724">
        <v>3</v>
      </c>
      <c r="E4724">
        <v>142</v>
      </c>
      <c r="F4724">
        <v>2</v>
      </c>
      <c r="G4724">
        <v>6</v>
      </c>
      <c r="H4724">
        <v>1</v>
      </c>
      <c r="I4724">
        <v>165</v>
      </c>
      <c r="J4724">
        <v>3</v>
      </c>
      <c r="K4724">
        <v>5328</v>
      </c>
      <c r="L4724">
        <v>89</v>
      </c>
      <c r="M4724">
        <v>5493</v>
      </c>
      <c r="N4724">
        <v>92</v>
      </c>
      <c r="O4724">
        <v>0</v>
      </c>
      <c r="P4724">
        <v>1</v>
      </c>
      <c r="Q4724">
        <v>2</v>
      </c>
      <c r="R4724">
        <v>80</v>
      </c>
      <c r="S4724">
        <v>1</v>
      </c>
      <c r="T4724">
        <v>67</v>
      </c>
      <c r="U4724">
        <v>0</v>
      </c>
      <c r="V4724">
        <v>3</v>
      </c>
    </row>
    <row r="4725" spans="1:22" x14ac:dyDescent="0.3">
      <c r="A4725" s="42">
        <v>44061</v>
      </c>
      <c r="B4725" t="s">
        <v>111</v>
      </c>
      <c r="C4725">
        <v>687</v>
      </c>
      <c r="D4725">
        <v>6</v>
      </c>
      <c r="E4725">
        <v>675</v>
      </c>
      <c r="F4725">
        <v>6</v>
      </c>
      <c r="G4725">
        <v>12</v>
      </c>
      <c r="H4725">
        <v>0</v>
      </c>
      <c r="I4725">
        <v>768</v>
      </c>
      <c r="J4725">
        <v>8</v>
      </c>
      <c r="K4725">
        <v>6261</v>
      </c>
      <c r="L4725">
        <v>26</v>
      </c>
      <c r="M4725">
        <v>7029</v>
      </c>
      <c r="N4725">
        <v>34</v>
      </c>
      <c r="O4725">
        <v>0</v>
      </c>
      <c r="P4725">
        <v>4</v>
      </c>
      <c r="Q4725">
        <v>34</v>
      </c>
      <c r="R4725">
        <v>370</v>
      </c>
      <c r="S4725">
        <v>-28</v>
      </c>
      <c r="T4725">
        <v>313</v>
      </c>
      <c r="U4725">
        <v>0</v>
      </c>
      <c r="V4725">
        <v>26</v>
      </c>
    </row>
    <row r="4726" spans="1:22" x14ac:dyDescent="0.3">
      <c r="A4726" s="42">
        <v>44061</v>
      </c>
      <c r="B4726" t="s">
        <v>57</v>
      </c>
      <c r="C4726">
        <v>2982</v>
      </c>
      <c r="D4726">
        <v>-34</v>
      </c>
      <c r="E4726">
        <v>2941</v>
      </c>
      <c r="F4726">
        <v>-33</v>
      </c>
      <c r="G4726">
        <v>41</v>
      </c>
      <c r="H4726">
        <v>-1</v>
      </c>
      <c r="I4726">
        <v>2940</v>
      </c>
      <c r="J4726">
        <v>-102</v>
      </c>
      <c r="K4726">
        <v>194559</v>
      </c>
      <c r="L4726">
        <v>2002</v>
      </c>
      <c r="M4726">
        <v>197499</v>
      </c>
      <c r="N4726">
        <v>1900</v>
      </c>
      <c r="O4726">
        <v>1</v>
      </c>
      <c r="P4726">
        <v>22</v>
      </c>
      <c r="Q4726">
        <v>55</v>
      </c>
      <c r="R4726">
        <v>1891</v>
      </c>
      <c r="S4726">
        <v>-90</v>
      </c>
      <c r="T4726">
        <v>1069</v>
      </c>
      <c r="U4726">
        <v>1</v>
      </c>
      <c r="V4726">
        <v>87</v>
      </c>
    </row>
    <row r="4727" spans="1:22" x14ac:dyDescent="0.3">
      <c r="A4727" s="42">
        <v>44061</v>
      </c>
      <c r="B4727" t="s">
        <v>89</v>
      </c>
      <c r="C4727">
        <v>288</v>
      </c>
      <c r="D4727">
        <v>8</v>
      </c>
      <c r="E4727">
        <v>284</v>
      </c>
      <c r="F4727">
        <v>8</v>
      </c>
      <c r="G4727">
        <v>4</v>
      </c>
      <c r="H4727">
        <v>0</v>
      </c>
      <c r="I4727">
        <v>315</v>
      </c>
      <c r="J4727">
        <v>8</v>
      </c>
      <c r="K4727">
        <v>4398</v>
      </c>
      <c r="L4727">
        <v>8</v>
      </c>
      <c r="M4727">
        <v>4713</v>
      </c>
      <c r="N4727">
        <v>16</v>
      </c>
      <c r="O4727">
        <v>0</v>
      </c>
      <c r="P4727">
        <v>1</v>
      </c>
      <c r="Q4727">
        <v>4</v>
      </c>
      <c r="R4727">
        <v>132</v>
      </c>
      <c r="S4727">
        <v>4</v>
      </c>
      <c r="T4727">
        <v>155</v>
      </c>
      <c r="U4727">
        <v>1</v>
      </c>
      <c r="V4727">
        <v>9</v>
      </c>
    </row>
    <row r="4728" spans="1:22" x14ac:dyDescent="0.3">
      <c r="A4728" s="42">
        <v>44061</v>
      </c>
      <c r="B4728" t="s">
        <v>44</v>
      </c>
      <c r="C4728">
        <v>3157</v>
      </c>
      <c r="D4728">
        <v>-15</v>
      </c>
      <c r="E4728">
        <v>3112</v>
      </c>
      <c r="F4728">
        <v>-14</v>
      </c>
      <c r="G4728">
        <v>45</v>
      </c>
      <c r="H4728">
        <v>-1</v>
      </c>
      <c r="I4728">
        <v>3608</v>
      </c>
      <c r="J4728">
        <v>-14</v>
      </c>
      <c r="K4728">
        <v>122383</v>
      </c>
      <c r="L4728">
        <v>1012</v>
      </c>
      <c r="M4728">
        <v>125991</v>
      </c>
      <c r="N4728">
        <v>998</v>
      </c>
      <c r="O4728">
        <v>-1</v>
      </c>
      <c r="P4728">
        <v>4</v>
      </c>
      <c r="Q4728">
        <v>33</v>
      </c>
      <c r="R4728">
        <v>2136</v>
      </c>
      <c r="S4728">
        <v>-47</v>
      </c>
      <c r="T4728">
        <v>1017</v>
      </c>
      <c r="U4728">
        <v>-3</v>
      </c>
      <c r="V4728">
        <v>38</v>
      </c>
    </row>
    <row r="4729" spans="1:22" x14ac:dyDescent="0.3">
      <c r="A4729" s="42">
        <v>44061</v>
      </c>
      <c r="B4729" t="s">
        <v>81</v>
      </c>
      <c r="C4729">
        <v>92</v>
      </c>
      <c r="D4729">
        <v>1</v>
      </c>
      <c r="E4729">
        <v>85</v>
      </c>
      <c r="F4729">
        <v>0</v>
      </c>
      <c r="G4729">
        <v>7</v>
      </c>
      <c r="H4729">
        <v>1</v>
      </c>
      <c r="I4729">
        <v>100</v>
      </c>
      <c r="J4729">
        <v>1</v>
      </c>
      <c r="K4729">
        <v>2044</v>
      </c>
      <c r="L4729">
        <v>23</v>
      </c>
      <c r="M4729">
        <v>2144</v>
      </c>
      <c r="N4729">
        <v>24</v>
      </c>
      <c r="O4729">
        <v>0</v>
      </c>
      <c r="P4729">
        <v>0</v>
      </c>
      <c r="Q4729">
        <v>1</v>
      </c>
      <c r="R4729">
        <v>66</v>
      </c>
      <c r="S4729">
        <v>0</v>
      </c>
      <c r="T4729">
        <v>26</v>
      </c>
      <c r="U4729">
        <v>1</v>
      </c>
      <c r="V4729">
        <v>5</v>
      </c>
    </row>
    <row r="4730" spans="1:22" x14ac:dyDescent="0.3">
      <c r="A4730" s="42">
        <v>44061</v>
      </c>
      <c r="B4730" t="s">
        <v>130</v>
      </c>
      <c r="C4730">
        <v>39</v>
      </c>
      <c r="D4730">
        <v>1</v>
      </c>
      <c r="E4730">
        <v>39</v>
      </c>
      <c r="F4730">
        <v>1</v>
      </c>
      <c r="G4730">
        <v>0</v>
      </c>
      <c r="H4730">
        <v>0</v>
      </c>
      <c r="I4730">
        <v>43</v>
      </c>
      <c r="J4730">
        <v>1</v>
      </c>
      <c r="K4730">
        <v>719</v>
      </c>
      <c r="L4730">
        <v>5</v>
      </c>
      <c r="M4730">
        <v>762</v>
      </c>
      <c r="N4730">
        <v>6</v>
      </c>
      <c r="O4730">
        <v>0</v>
      </c>
      <c r="P4730">
        <v>1</v>
      </c>
      <c r="Q4730">
        <v>0</v>
      </c>
      <c r="R4730">
        <v>20</v>
      </c>
      <c r="S4730">
        <v>1</v>
      </c>
      <c r="T4730">
        <v>18</v>
      </c>
      <c r="U4730">
        <v>0</v>
      </c>
      <c r="V4730">
        <v>0</v>
      </c>
    </row>
    <row r="4731" spans="1:22" x14ac:dyDescent="0.3">
      <c r="A4731" s="42">
        <v>44061</v>
      </c>
      <c r="B4731" t="s">
        <v>131</v>
      </c>
      <c r="C4731">
        <v>281</v>
      </c>
      <c r="D4731">
        <v>11</v>
      </c>
      <c r="E4731">
        <v>273</v>
      </c>
      <c r="F4731">
        <v>9</v>
      </c>
      <c r="G4731">
        <v>8</v>
      </c>
      <c r="H4731">
        <v>2</v>
      </c>
      <c r="I4731">
        <v>318</v>
      </c>
      <c r="J4731">
        <v>18</v>
      </c>
      <c r="K4731">
        <v>2264</v>
      </c>
      <c r="L4731">
        <v>102</v>
      </c>
      <c r="M4731">
        <v>2582</v>
      </c>
      <c r="N4731">
        <v>120</v>
      </c>
      <c r="O4731">
        <v>1</v>
      </c>
      <c r="P4731">
        <v>9</v>
      </c>
      <c r="Q4731">
        <v>6</v>
      </c>
      <c r="R4731">
        <v>183</v>
      </c>
      <c r="S4731">
        <v>4</v>
      </c>
      <c r="T4731">
        <v>89</v>
      </c>
      <c r="U4731">
        <v>2</v>
      </c>
      <c r="V4731">
        <v>14</v>
      </c>
    </row>
    <row r="4732" spans="1:22" x14ac:dyDescent="0.3">
      <c r="A4732" s="42">
        <v>44061</v>
      </c>
      <c r="B4732" t="s">
        <v>71</v>
      </c>
      <c r="C4732">
        <v>1959</v>
      </c>
      <c r="D4732">
        <v>0</v>
      </c>
      <c r="E4732">
        <v>1939</v>
      </c>
      <c r="F4732">
        <v>0</v>
      </c>
      <c r="G4732">
        <v>20</v>
      </c>
      <c r="H4732">
        <v>0</v>
      </c>
      <c r="I4732">
        <v>2362</v>
      </c>
      <c r="J4732">
        <v>13</v>
      </c>
      <c r="K4732">
        <v>19754</v>
      </c>
      <c r="L4732">
        <v>43</v>
      </c>
      <c r="M4732">
        <v>22116</v>
      </c>
      <c r="N4732">
        <v>56</v>
      </c>
      <c r="O4732">
        <v>1</v>
      </c>
      <c r="P4732">
        <v>21</v>
      </c>
      <c r="Q4732">
        <v>10</v>
      </c>
      <c r="R4732">
        <v>1426</v>
      </c>
      <c r="S4732">
        <v>-11</v>
      </c>
      <c r="T4732">
        <v>512</v>
      </c>
      <c r="U4732">
        <v>4</v>
      </c>
      <c r="V4732">
        <v>69</v>
      </c>
    </row>
    <row r="4733" spans="1:22" x14ac:dyDescent="0.3">
      <c r="A4733" s="42">
        <v>44061</v>
      </c>
      <c r="B4733" t="s">
        <v>132</v>
      </c>
      <c r="C4733">
        <v>589</v>
      </c>
      <c r="D4733">
        <v>6</v>
      </c>
      <c r="E4733">
        <v>589</v>
      </c>
      <c r="F4733">
        <v>6</v>
      </c>
      <c r="G4733">
        <v>0</v>
      </c>
      <c r="H4733">
        <v>0</v>
      </c>
      <c r="I4733">
        <v>710</v>
      </c>
      <c r="J4733">
        <v>6</v>
      </c>
      <c r="K4733">
        <v>6596</v>
      </c>
      <c r="L4733">
        <v>33</v>
      </c>
      <c r="M4733">
        <v>7306</v>
      </c>
      <c r="N4733">
        <v>39</v>
      </c>
      <c r="O4733">
        <v>0</v>
      </c>
      <c r="P4733">
        <v>2</v>
      </c>
      <c r="Q4733">
        <v>10</v>
      </c>
      <c r="R4733">
        <v>477</v>
      </c>
      <c r="S4733">
        <v>-4</v>
      </c>
      <c r="T4733">
        <v>110</v>
      </c>
      <c r="U4733">
        <v>-1</v>
      </c>
      <c r="V4733">
        <v>15</v>
      </c>
    </row>
    <row r="4734" spans="1:22" x14ac:dyDescent="0.3">
      <c r="A4734" s="42">
        <v>44061</v>
      </c>
      <c r="B4734" t="s">
        <v>72</v>
      </c>
      <c r="C4734">
        <v>545</v>
      </c>
      <c r="D4734">
        <v>3</v>
      </c>
      <c r="E4734">
        <v>520</v>
      </c>
      <c r="F4734">
        <v>2</v>
      </c>
      <c r="G4734">
        <v>25</v>
      </c>
      <c r="H4734">
        <v>1</v>
      </c>
      <c r="I4734">
        <v>643</v>
      </c>
      <c r="J4734">
        <v>1</v>
      </c>
      <c r="K4734">
        <v>11770</v>
      </c>
      <c r="L4734">
        <v>144</v>
      </c>
      <c r="M4734">
        <v>12413</v>
      </c>
      <c r="N4734">
        <v>145</v>
      </c>
      <c r="O4734">
        <v>0</v>
      </c>
      <c r="P4734">
        <v>2</v>
      </c>
      <c r="Q4734">
        <v>15</v>
      </c>
      <c r="R4734">
        <v>324</v>
      </c>
      <c r="S4734">
        <v>-12</v>
      </c>
      <c r="T4734">
        <v>219</v>
      </c>
      <c r="U4734">
        <v>0</v>
      </c>
      <c r="V4734">
        <v>18</v>
      </c>
    </row>
    <row r="4735" spans="1:22" x14ac:dyDescent="0.3">
      <c r="A4735" s="42">
        <v>44061</v>
      </c>
      <c r="B4735" t="s">
        <v>52</v>
      </c>
      <c r="C4735">
        <v>1650</v>
      </c>
      <c r="D4735">
        <v>3</v>
      </c>
      <c r="E4735">
        <v>1645</v>
      </c>
      <c r="F4735">
        <v>3</v>
      </c>
      <c r="G4735">
        <v>5</v>
      </c>
      <c r="H4735">
        <v>0</v>
      </c>
      <c r="I4735">
        <v>2072</v>
      </c>
      <c r="J4735">
        <v>9</v>
      </c>
      <c r="K4735">
        <v>11333</v>
      </c>
      <c r="L4735">
        <v>193</v>
      </c>
      <c r="M4735">
        <v>13405</v>
      </c>
      <c r="N4735">
        <v>202</v>
      </c>
      <c r="O4735">
        <v>1</v>
      </c>
      <c r="P4735">
        <v>22</v>
      </c>
      <c r="Q4735">
        <v>20</v>
      </c>
      <c r="R4735">
        <v>1104</v>
      </c>
      <c r="S4735">
        <v>-18</v>
      </c>
      <c r="T4735">
        <v>524</v>
      </c>
      <c r="U4735">
        <v>0</v>
      </c>
      <c r="V4735">
        <v>105</v>
      </c>
    </row>
    <row r="4736" spans="1:22" x14ac:dyDescent="0.3">
      <c r="A4736" s="42">
        <v>44061</v>
      </c>
      <c r="B4736" t="s">
        <v>19</v>
      </c>
      <c r="C4736">
        <v>7179</v>
      </c>
      <c r="D4736">
        <v>42</v>
      </c>
      <c r="E4736">
        <v>7160</v>
      </c>
      <c r="F4736">
        <v>41</v>
      </c>
      <c r="G4736">
        <v>19</v>
      </c>
      <c r="H4736">
        <v>1</v>
      </c>
      <c r="I4736">
        <v>8798</v>
      </c>
      <c r="J4736">
        <v>50</v>
      </c>
      <c r="K4736">
        <v>54303</v>
      </c>
      <c r="L4736">
        <v>499</v>
      </c>
      <c r="M4736">
        <v>63101</v>
      </c>
      <c r="N4736">
        <v>549</v>
      </c>
      <c r="O4736">
        <v>2</v>
      </c>
      <c r="P4736">
        <v>61</v>
      </c>
      <c r="Q4736">
        <v>116</v>
      </c>
      <c r="R4736">
        <v>4649</v>
      </c>
      <c r="S4736">
        <v>-76</v>
      </c>
      <c r="T4736">
        <v>2469</v>
      </c>
      <c r="U4736">
        <v>2</v>
      </c>
      <c r="V4736">
        <v>210</v>
      </c>
    </row>
    <row r="4737" spans="1:22" x14ac:dyDescent="0.3">
      <c r="A4737" s="42">
        <v>44061</v>
      </c>
      <c r="B4737" t="s">
        <v>73</v>
      </c>
      <c r="C4737">
        <v>143</v>
      </c>
      <c r="D4737">
        <v>-1</v>
      </c>
      <c r="E4737">
        <v>140</v>
      </c>
      <c r="F4737">
        <v>-1</v>
      </c>
      <c r="G4737">
        <v>3</v>
      </c>
      <c r="H4737">
        <v>0</v>
      </c>
      <c r="I4737">
        <v>156</v>
      </c>
      <c r="J4737">
        <v>1</v>
      </c>
      <c r="K4737">
        <v>2684</v>
      </c>
      <c r="L4737">
        <v>36</v>
      </c>
      <c r="M4737">
        <v>2840</v>
      </c>
      <c r="N4737">
        <v>37</v>
      </c>
      <c r="O4737">
        <v>0</v>
      </c>
      <c r="P4737">
        <v>2</v>
      </c>
      <c r="Q4737">
        <v>4</v>
      </c>
      <c r="R4737">
        <v>76</v>
      </c>
      <c r="S4737">
        <v>-5</v>
      </c>
      <c r="T4737">
        <v>65</v>
      </c>
      <c r="U4737">
        <v>0</v>
      </c>
      <c r="V4737">
        <v>11</v>
      </c>
    </row>
    <row r="4738" spans="1:22" x14ac:dyDescent="0.3">
      <c r="A4738" s="42">
        <v>44061</v>
      </c>
      <c r="B4738" t="s">
        <v>133</v>
      </c>
      <c r="C4738">
        <v>128</v>
      </c>
      <c r="D4738">
        <v>4</v>
      </c>
      <c r="E4738">
        <v>127</v>
      </c>
      <c r="F4738">
        <v>4</v>
      </c>
      <c r="G4738">
        <v>1</v>
      </c>
      <c r="H4738">
        <v>0</v>
      </c>
      <c r="I4738">
        <v>153</v>
      </c>
      <c r="J4738">
        <v>4</v>
      </c>
      <c r="K4738">
        <v>3276</v>
      </c>
      <c r="L4738">
        <v>18</v>
      </c>
      <c r="M4738">
        <v>3429</v>
      </c>
      <c r="N4738">
        <v>22</v>
      </c>
      <c r="O4738">
        <v>0</v>
      </c>
      <c r="P4738">
        <v>1</v>
      </c>
      <c r="Q4738">
        <v>1</v>
      </c>
      <c r="R4738">
        <v>91</v>
      </c>
      <c r="S4738">
        <v>3</v>
      </c>
      <c r="T4738">
        <v>36</v>
      </c>
      <c r="U4738">
        <v>1</v>
      </c>
      <c r="V4738">
        <v>7</v>
      </c>
    </row>
    <row r="4739" spans="1:22" x14ac:dyDescent="0.3">
      <c r="A4739" s="42">
        <v>44061</v>
      </c>
      <c r="B4739" t="s">
        <v>50</v>
      </c>
      <c r="C4739">
        <v>2060</v>
      </c>
      <c r="D4739">
        <v>5</v>
      </c>
      <c r="E4739">
        <v>1999</v>
      </c>
      <c r="F4739">
        <v>4</v>
      </c>
      <c r="G4739">
        <v>61</v>
      </c>
      <c r="H4739">
        <v>1</v>
      </c>
      <c r="I4739">
        <v>2282</v>
      </c>
      <c r="J4739">
        <v>12</v>
      </c>
      <c r="K4739">
        <v>18121</v>
      </c>
      <c r="L4739">
        <v>111</v>
      </c>
      <c r="M4739">
        <v>20403</v>
      </c>
      <c r="N4739">
        <v>123</v>
      </c>
      <c r="O4739">
        <v>0</v>
      </c>
      <c r="P4739">
        <v>10</v>
      </c>
      <c r="Q4739">
        <v>25</v>
      </c>
      <c r="R4739">
        <v>1513</v>
      </c>
      <c r="S4739">
        <v>-20</v>
      </c>
      <c r="T4739">
        <v>537</v>
      </c>
      <c r="U4739">
        <v>0</v>
      </c>
      <c r="V4739">
        <v>75</v>
      </c>
    </row>
    <row r="4740" spans="1:22" x14ac:dyDescent="0.3">
      <c r="A4740" s="42">
        <v>44061</v>
      </c>
      <c r="B4740" t="s">
        <v>43</v>
      </c>
      <c r="C4740">
        <v>24905</v>
      </c>
      <c r="D4740">
        <v>107</v>
      </c>
      <c r="E4740">
        <v>24799</v>
      </c>
      <c r="F4740">
        <v>101</v>
      </c>
      <c r="G4740">
        <v>106</v>
      </c>
      <c r="H4740">
        <v>6</v>
      </c>
      <c r="I4740">
        <v>30576</v>
      </c>
      <c r="J4740">
        <v>132</v>
      </c>
      <c r="K4740">
        <v>263578</v>
      </c>
      <c r="L4740">
        <v>2631</v>
      </c>
      <c r="M4740">
        <v>294154</v>
      </c>
      <c r="N4740">
        <v>2763</v>
      </c>
      <c r="O4740">
        <v>6</v>
      </c>
      <c r="P4740">
        <v>340</v>
      </c>
      <c r="Q4740">
        <v>304</v>
      </c>
      <c r="R4740">
        <v>20877</v>
      </c>
      <c r="S4740">
        <v>-203</v>
      </c>
      <c r="T4740">
        <v>3688</v>
      </c>
      <c r="U4740">
        <v>28</v>
      </c>
      <c r="V4740">
        <v>1454</v>
      </c>
    </row>
    <row r="4741" spans="1:22" x14ac:dyDescent="0.3">
      <c r="A4741" s="42">
        <v>44061</v>
      </c>
      <c r="B4741" t="s">
        <v>99</v>
      </c>
      <c r="C4741">
        <v>480</v>
      </c>
      <c r="D4741">
        <v>-3</v>
      </c>
      <c r="E4741">
        <v>471</v>
      </c>
      <c r="F4741">
        <v>-3</v>
      </c>
      <c r="G4741">
        <v>9</v>
      </c>
      <c r="H4741">
        <v>0</v>
      </c>
      <c r="I4741">
        <v>582</v>
      </c>
      <c r="J4741">
        <v>6</v>
      </c>
      <c r="K4741">
        <v>3718</v>
      </c>
      <c r="L4741">
        <v>17</v>
      </c>
      <c r="M4741">
        <v>4300</v>
      </c>
      <c r="N4741">
        <v>23</v>
      </c>
      <c r="O4741">
        <v>0</v>
      </c>
      <c r="P4741">
        <v>4</v>
      </c>
      <c r="Q4741">
        <v>7</v>
      </c>
      <c r="R4741">
        <v>367</v>
      </c>
      <c r="S4741">
        <v>-10</v>
      </c>
      <c r="T4741">
        <v>109</v>
      </c>
      <c r="U4741">
        <v>1</v>
      </c>
      <c r="V4741">
        <v>20</v>
      </c>
    </row>
    <row r="4742" spans="1:22" x14ac:dyDescent="0.3">
      <c r="A4742" s="42">
        <v>44061</v>
      </c>
      <c r="B4742" t="s">
        <v>134</v>
      </c>
      <c r="C4742">
        <v>85</v>
      </c>
      <c r="D4742">
        <v>1</v>
      </c>
      <c r="E4742">
        <v>85</v>
      </c>
      <c r="F4742">
        <v>1</v>
      </c>
      <c r="G4742">
        <v>0</v>
      </c>
      <c r="H4742">
        <v>0</v>
      </c>
      <c r="I4742">
        <v>109</v>
      </c>
      <c r="J4742">
        <v>1</v>
      </c>
      <c r="K4742">
        <v>1830</v>
      </c>
      <c r="L4742">
        <v>10</v>
      </c>
      <c r="M4742">
        <v>1939</v>
      </c>
      <c r="N4742">
        <v>11</v>
      </c>
      <c r="O4742">
        <v>0</v>
      </c>
      <c r="P4742">
        <v>0</v>
      </c>
      <c r="Q4742">
        <v>3</v>
      </c>
      <c r="R4742">
        <v>50</v>
      </c>
      <c r="S4742">
        <v>-2</v>
      </c>
      <c r="T4742">
        <v>35</v>
      </c>
      <c r="U4742">
        <v>0</v>
      </c>
      <c r="V4742">
        <v>3</v>
      </c>
    </row>
    <row r="4743" spans="1:22" x14ac:dyDescent="0.3">
      <c r="A4743" s="42">
        <v>44061</v>
      </c>
      <c r="B4743" t="s">
        <v>45</v>
      </c>
      <c r="C4743">
        <v>1212</v>
      </c>
      <c r="D4743">
        <v>10</v>
      </c>
      <c r="E4743">
        <v>1143</v>
      </c>
      <c r="F4743">
        <v>9</v>
      </c>
      <c r="G4743">
        <v>69</v>
      </c>
      <c r="H4743">
        <v>1</v>
      </c>
      <c r="I4743">
        <v>1312</v>
      </c>
      <c r="J4743">
        <v>9</v>
      </c>
      <c r="K4743">
        <v>18478</v>
      </c>
      <c r="L4743">
        <v>389</v>
      </c>
      <c r="M4743">
        <v>19790</v>
      </c>
      <c r="N4743">
        <v>398</v>
      </c>
      <c r="O4743">
        <v>1</v>
      </c>
      <c r="P4743">
        <v>19</v>
      </c>
      <c r="Q4743">
        <v>35</v>
      </c>
      <c r="R4743">
        <v>879</v>
      </c>
      <c r="S4743">
        <v>-26</v>
      </c>
      <c r="T4743">
        <v>314</v>
      </c>
      <c r="U4743">
        <v>5</v>
      </c>
      <c r="V4743">
        <v>106</v>
      </c>
    </row>
    <row r="4744" spans="1:22" x14ac:dyDescent="0.3">
      <c r="A4744" s="42">
        <v>44061</v>
      </c>
      <c r="B4744" t="s">
        <v>53</v>
      </c>
      <c r="C4744">
        <v>3665</v>
      </c>
      <c r="D4744">
        <v>16</v>
      </c>
      <c r="E4744">
        <v>3650</v>
      </c>
      <c r="F4744">
        <v>16</v>
      </c>
      <c r="G4744">
        <v>15</v>
      </c>
      <c r="H4744">
        <v>0</v>
      </c>
      <c r="I4744">
        <v>4437</v>
      </c>
      <c r="J4744">
        <v>22</v>
      </c>
      <c r="K4744">
        <v>28501</v>
      </c>
      <c r="L4744">
        <v>605</v>
      </c>
      <c r="M4744">
        <v>32938</v>
      </c>
      <c r="N4744">
        <v>627</v>
      </c>
      <c r="O4744">
        <v>1</v>
      </c>
      <c r="P4744">
        <v>77</v>
      </c>
      <c r="Q4744">
        <v>93</v>
      </c>
      <c r="R4744">
        <v>2550</v>
      </c>
      <c r="S4744">
        <v>-78</v>
      </c>
      <c r="T4744">
        <v>1038</v>
      </c>
      <c r="U4744">
        <v>1</v>
      </c>
      <c r="V4744">
        <v>310</v>
      </c>
    </row>
    <row r="4745" spans="1:22" x14ac:dyDescent="0.3">
      <c r="A4745" s="42">
        <v>44061</v>
      </c>
      <c r="B4745" t="s">
        <v>65</v>
      </c>
      <c r="C4745">
        <v>1274</v>
      </c>
      <c r="D4745">
        <v>6</v>
      </c>
      <c r="E4745">
        <v>1249</v>
      </c>
      <c r="F4745">
        <v>1</v>
      </c>
      <c r="G4745">
        <v>25</v>
      </c>
      <c r="H4745">
        <v>5</v>
      </c>
      <c r="I4745">
        <v>1473</v>
      </c>
      <c r="J4745">
        <v>8</v>
      </c>
      <c r="K4745">
        <v>14754</v>
      </c>
      <c r="L4745">
        <v>33</v>
      </c>
      <c r="M4745">
        <v>16227</v>
      </c>
      <c r="N4745">
        <v>41</v>
      </c>
      <c r="O4745">
        <v>0</v>
      </c>
      <c r="P4745">
        <v>12</v>
      </c>
      <c r="Q4745">
        <v>17</v>
      </c>
      <c r="R4745">
        <v>913</v>
      </c>
      <c r="S4745">
        <v>-11</v>
      </c>
      <c r="T4745">
        <v>349</v>
      </c>
      <c r="U4745">
        <v>0</v>
      </c>
      <c r="V4745">
        <v>65</v>
      </c>
    </row>
    <row r="4746" spans="1:22" x14ac:dyDescent="0.3">
      <c r="A4746" s="42">
        <v>44061</v>
      </c>
      <c r="B4746" t="s">
        <v>105</v>
      </c>
      <c r="C4746">
        <v>1587</v>
      </c>
      <c r="D4746">
        <v>0</v>
      </c>
      <c r="E4746">
        <v>1584</v>
      </c>
      <c r="F4746">
        <v>0</v>
      </c>
      <c r="G4746">
        <v>3</v>
      </c>
      <c r="H4746">
        <v>0</v>
      </c>
      <c r="I4746">
        <v>1657</v>
      </c>
      <c r="J4746">
        <v>3</v>
      </c>
      <c r="K4746">
        <v>3503</v>
      </c>
      <c r="L4746">
        <v>9</v>
      </c>
      <c r="M4746">
        <v>5160</v>
      </c>
      <c r="N4746">
        <v>12</v>
      </c>
      <c r="O4746">
        <v>0</v>
      </c>
      <c r="P4746">
        <v>6</v>
      </c>
      <c r="Q4746">
        <v>2</v>
      </c>
      <c r="R4746">
        <v>1529</v>
      </c>
      <c r="S4746">
        <v>-2</v>
      </c>
      <c r="T4746">
        <v>52</v>
      </c>
      <c r="U4746">
        <v>2</v>
      </c>
      <c r="V4746">
        <v>19</v>
      </c>
    </row>
    <row r="4747" spans="1:22" x14ac:dyDescent="0.3">
      <c r="A4747" s="42">
        <v>44061</v>
      </c>
      <c r="B4747" t="s">
        <v>98</v>
      </c>
      <c r="C4747">
        <v>184</v>
      </c>
      <c r="D4747">
        <v>0</v>
      </c>
      <c r="E4747">
        <v>181</v>
      </c>
      <c r="F4747">
        <v>0</v>
      </c>
      <c r="G4747">
        <v>3</v>
      </c>
      <c r="H4747">
        <v>0</v>
      </c>
      <c r="I4747">
        <v>202</v>
      </c>
      <c r="J4747">
        <v>0</v>
      </c>
      <c r="K4747">
        <v>3668</v>
      </c>
      <c r="L4747">
        <v>7</v>
      </c>
      <c r="M4747">
        <v>3870</v>
      </c>
      <c r="N4747">
        <v>7</v>
      </c>
      <c r="O4747">
        <v>0</v>
      </c>
      <c r="P4747">
        <v>0</v>
      </c>
      <c r="Q4747">
        <v>0</v>
      </c>
      <c r="R4747">
        <v>77</v>
      </c>
      <c r="S4747">
        <v>0</v>
      </c>
      <c r="T4747">
        <v>107</v>
      </c>
      <c r="U4747">
        <v>0</v>
      </c>
      <c r="V4747">
        <v>5</v>
      </c>
    </row>
    <row r="4748" spans="1:22" x14ac:dyDescent="0.3">
      <c r="A4748" s="42">
        <v>44061</v>
      </c>
      <c r="B4748" t="s">
        <v>106</v>
      </c>
      <c r="C4748">
        <v>184</v>
      </c>
      <c r="D4748">
        <v>5</v>
      </c>
      <c r="E4748">
        <v>177</v>
      </c>
      <c r="F4748">
        <v>3</v>
      </c>
      <c r="G4748">
        <v>7</v>
      </c>
      <c r="H4748">
        <v>2</v>
      </c>
      <c r="I4748">
        <v>201</v>
      </c>
      <c r="J4748">
        <v>4</v>
      </c>
      <c r="K4748">
        <v>2861</v>
      </c>
      <c r="L4748">
        <v>16</v>
      </c>
      <c r="M4748">
        <v>3062</v>
      </c>
      <c r="N4748">
        <v>20</v>
      </c>
      <c r="O4748">
        <v>0</v>
      </c>
      <c r="P4748">
        <v>0</v>
      </c>
      <c r="Q4748">
        <v>6</v>
      </c>
      <c r="R4748">
        <v>112</v>
      </c>
      <c r="S4748">
        <v>-1</v>
      </c>
      <c r="T4748">
        <v>72</v>
      </c>
      <c r="U4748">
        <v>0</v>
      </c>
      <c r="V4748">
        <v>4</v>
      </c>
    </row>
    <row r="4749" spans="1:22" x14ac:dyDescent="0.3">
      <c r="A4749" s="42">
        <v>44061</v>
      </c>
      <c r="B4749" t="s">
        <v>135</v>
      </c>
      <c r="C4749">
        <v>46</v>
      </c>
      <c r="D4749">
        <v>1</v>
      </c>
      <c r="E4749">
        <v>46</v>
      </c>
      <c r="F4749">
        <v>1</v>
      </c>
      <c r="G4749">
        <v>0</v>
      </c>
      <c r="H4749">
        <v>0</v>
      </c>
      <c r="I4749">
        <v>49</v>
      </c>
      <c r="J4749">
        <v>1</v>
      </c>
      <c r="K4749">
        <v>854</v>
      </c>
      <c r="L4749">
        <v>16</v>
      </c>
      <c r="M4749">
        <v>903</v>
      </c>
      <c r="N4749">
        <v>17</v>
      </c>
      <c r="O4749">
        <v>0</v>
      </c>
      <c r="P4749">
        <v>0</v>
      </c>
      <c r="Q4749">
        <v>2</v>
      </c>
      <c r="R4749">
        <v>30</v>
      </c>
      <c r="S4749">
        <v>-1</v>
      </c>
      <c r="T4749">
        <v>16</v>
      </c>
      <c r="U4749">
        <v>1</v>
      </c>
      <c r="V4749">
        <v>3</v>
      </c>
    </row>
    <row r="4750" spans="1:22" x14ac:dyDescent="0.3">
      <c r="A4750" s="42">
        <v>44061</v>
      </c>
      <c r="B4750" t="s">
        <v>116</v>
      </c>
      <c r="C4750">
        <v>629</v>
      </c>
      <c r="D4750">
        <v>3</v>
      </c>
      <c r="E4750">
        <v>600</v>
      </c>
      <c r="F4750">
        <v>3</v>
      </c>
      <c r="G4750">
        <v>29</v>
      </c>
      <c r="H4750">
        <v>0</v>
      </c>
      <c r="I4750">
        <v>698</v>
      </c>
      <c r="J4750">
        <v>4</v>
      </c>
      <c r="K4750">
        <v>8795</v>
      </c>
      <c r="L4750">
        <v>46</v>
      </c>
      <c r="M4750">
        <v>9493</v>
      </c>
      <c r="N4750">
        <v>50</v>
      </c>
      <c r="O4750">
        <v>0</v>
      </c>
      <c r="P4750">
        <v>6</v>
      </c>
      <c r="Q4750">
        <v>20</v>
      </c>
      <c r="R4750">
        <v>355</v>
      </c>
      <c r="S4750">
        <v>-17</v>
      </c>
      <c r="T4750">
        <v>268</v>
      </c>
      <c r="U4750">
        <v>0</v>
      </c>
      <c r="V4750">
        <v>10</v>
      </c>
    </row>
    <row r="4751" spans="1:22" x14ac:dyDescent="0.3">
      <c r="A4751" s="42">
        <v>44061</v>
      </c>
      <c r="B4751" t="s">
        <v>66</v>
      </c>
      <c r="C4751">
        <v>1476</v>
      </c>
      <c r="D4751">
        <v>10</v>
      </c>
      <c r="E4751">
        <v>1432</v>
      </c>
      <c r="F4751">
        <v>8</v>
      </c>
      <c r="G4751">
        <v>44</v>
      </c>
      <c r="H4751">
        <v>2</v>
      </c>
      <c r="I4751">
        <v>1701</v>
      </c>
      <c r="J4751">
        <v>15</v>
      </c>
      <c r="K4751">
        <v>19203</v>
      </c>
      <c r="L4751">
        <v>138</v>
      </c>
      <c r="M4751">
        <v>20904</v>
      </c>
      <c r="N4751">
        <v>153</v>
      </c>
      <c r="O4751">
        <v>1</v>
      </c>
      <c r="P4751">
        <v>3</v>
      </c>
      <c r="Q4751">
        <v>78</v>
      </c>
      <c r="R4751">
        <v>536</v>
      </c>
      <c r="S4751">
        <v>-69</v>
      </c>
      <c r="T4751">
        <v>937</v>
      </c>
      <c r="U4751">
        <v>0</v>
      </c>
      <c r="V4751">
        <v>64</v>
      </c>
    </row>
    <row r="4752" spans="1:22" x14ac:dyDescent="0.3">
      <c r="A4752" s="42">
        <v>44061</v>
      </c>
      <c r="B4752" t="s">
        <v>117</v>
      </c>
      <c r="C4752">
        <v>238</v>
      </c>
      <c r="D4752">
        <v>-1</v>
      </c>
      <c r="E4752">
        <v>232</v>
      </c>
      <c r="F4752">
        <v>-1</v>
      </c>
      <c r="G4752">
        <v>6</v>
      </c>
      <c r="H4752">
        <v>0</v>
      </c>
      <c r="I4752">
        <v>262</v>
      </c>
      <c r="J4752">
        <v>-1</v>
      </c>
      <c r="K4752">
        <v>4264</v>
      </c>
      <c r="L4752">
        <v>18</v>
      </c>
      <c r="M4752">
        <v>4526</v>
      </c>
      <c r="N4752">
        <v>17</v>
      </c>
      <c r="O4752">
        <v>0</v>
      </c>
      <c r="P4752">
        <v>2</v>
      </c>
      <c r="Q4752">
        <v>3</v>
      </c>
      <c r="R4752">
        <v>171</v>
      </c>
      <c r="S4752">
        <v>-4</v>
      </c>
      <c r="T4752">
        <v>65</v>
      </c>
      <c r="U4752">
        <v>0</v>
      </c>
      <c r="V4752">
        <v>9</v>
      </c>
    </row>
    <row r="4753" spans="1:22" x14ac:dyDescent="0.3">
      <c r="A4753" s="42">
        <v>44061</v>
      </c>
      <c r="B4753" t="s">
        <v>86</v>
      </c>
      <c r="C4753">
        <v>637</v>
      </c>
      <c r="D4753">
        <v>12</v>
      </c>
      <c r="E4753">
        <v>593</v>
      </c>
      <c r="F4753">
        <v>13</v>
      </c>
      <c r="G4753">
        <v>44</v>
      </c>
      <c r="H4753">
        <v>-1</v>
      </c>
      <c r="I4753">
        <v>687</v>
      </c>
      <c r="J4753">
        <v>14</v>
      </c>
      <c r="K4753">
        <v>6725</v>
      </c>
      <c r="L4753">
        <v>30</v>
      </c>
      <c r="M4753">
        <v>7412</v>
      </c>
      <c r="N4753">
        <v>44</v>
      </c>
      <c r="O4753">
        <v>2</v>
      </c>
      <c r="P4753">
        <v>7</v>
      </c>
      <c r="Q4753">
        <v>37</v>
      </c>
      <c r="R4753">
        <v>233</v>
      </c>
      <c r="S4753">
        <v>-27</v>
      </c>
      <c r="T4753">
        <v>397</v>
      </c>
      <c r="U4753">
        <v>0</v>
      </c>
      <c r="V4753">
        <v>16</v>
      </c>
    </row>
    <row r="4754" spans="1:22" x14ac:dyDescent="0.3">
      <c r="A4754" s="42">
        <v>44061</v>
      </c>
      <c r="B4754" t="s">
        <v>93</v>
      </c>
      <c r="C4754">
        <v>349</v>
      </c>
      <c r="D4754">
        <v>4</v>
      </c>
      <c r="E4754">
        <v>344</v>
      </c>
      <c r="F4754">
        <v>4</v>
      </c>
      <c r="G4754">
        <v>5</v>
      </c>
      <c r="H4754">
        <v>0</v>
      </c>
      <c r="I4754">
        <v>416</v>
      </c>
      <c r="J4754">
        <v>5</v>
      </c>
      <c r="K4754">
        <v>5314</v>
      </c>
      <c r="L4754">
        <v>211</v>
      </c>
      <c r="M4754">
        <v>5730</v>
      </c>
      <c r="N4754">
        <v>216</v>
      </c>
      <c r="O4754">
        <v>0</v>
      </c>
      <c r="P4754">
        <v>6</v>
      </c>
      <c r="Q4754">
        <v>5</v>
      </c>
      <c r="R4754">
        <v>185</v>
      </c>
      <c r="S4754">
        <v>-1</v>
      </c>
      <c r="T4754">
        <v>158</v>
      </c>
      <c r="U4754">
        <v>0</v>
      </c>
      <c r="V4754">
        <v>17</v>
      </c>
    </row>
    <row r="4755" spans="1:22" x14ac:dyDescent="0.3">
      <c r="A4755" s="42">
        <v>44061</v>
      </c>
      <c r="B4755" t="s">
        <v>0</v>
      </c>
      <c r="C4755">
        <v>3932</v>
      </c>
      <c r="D4755">
        <v>39</v>
      </c>
      <c r="E4755">
        <v>3912</v>
      </c>
      <c r="F4755">
        <v>39</v>
      </c>
      <c r="G4755">
        <v>20</v>
      </c>
      <c r="H4755">
        <v>0</v>
      </c>
      <c r="I4755">
        <v>4677</v>
      </c>
      <c r="J4755">
        <v>55</v>
      </c>
      <c r="K4755">
        <v>45343</v>
      </c>
      <c r="L4755">
        <v>617</v>
      </c>
      <c r="M4755">
        <v>50020</v>
      </c>
      <c r="N4755">
        <v>672</v>
      </c>
      <c r="O4755">
        <v>1</v>
      </c>
      <c r="P4755">
        <v>27</v>
      </c>
      <c r="Q4755">
        <v>68</v>
      </c>
      <c r="R4755">
        <v>2691</v>
      </c>
      <c r="S4755">
        <v>-30</v>
      </c>
      <c r="T4755">
        <v>1214</v>
      </c>
      <c r="U4755">
        <v>2</v>
      </c>
      <c r="V4755">
        <v>102</v>
      </c>
    </row>
    <row r="4756" spans="1:22" x14ac:dyDescent="0.3">
      <c r="A4756" s="42">
        <v>44061</v>
      </c>
      <c r="B4756" t="s">
        <v>58</v>
      </c>
      <c r="C4756">
        <v>2526</v>
      </c>
      <c r="D4756">
        <v>25</v>
      </c>
      <c r="E4756">
        <v>2520</v>
      </c>
      <c r="F4756">
        <v>24</v>
      </c>
      <c r="G4756">
        <v>6</v>
      </c>
      <c r="H4756">
        <v>1</v>
      </c>
      <c r="I4756">
        <v>3040</v>
      </c>
      <c r="J4756">
        <v>26</v>
      </c>
      <c r="K4756">
        <v>25925</v>
      </c>
      <c r="L4756">
        <v>194</v>
      </c>
      <c r="M4756">
        <v>28965</v>
      </c>
      <c r="N4756">
        <v>220</v>
      </c>
      <c r="O4756">
        <v>1</v>
      </c>
      <c r="P4756">
        <v>26</v>
      </c>
      <c r="Q4756">
        <v>48</v>
      </c>
      <c r="R4756">
        <v>1747</v>
      </c>
      <c r="S4756">
        <v>-24</v>
      </c>
      <c r="T4756">
        <v>753</v>
      </c>
      <c r="U4756">
        <v>0</v>
      </c>
      <c r="V4756">
        <v>80</v>
      </c>
    </row>
    <row r="4757" spans="1:22" x14ac:dyDescent="0.3">
      <c r="A4757" s="42">
        <v>44062</v>
      </c>
      <c r="B4757" t="s">
        <v>59</v>
      </c>
      <c r="C4757">
        <v>799</v>
      </c>
      <c r="D4757">
        <v>21</v>
      </c>
      <c r="E4757">
        <v>784</v>
      </c>
      <c r="F4757">
        <v>21</v>
      </c>
      <c r="G4757">
        <v>15</v>
      </c>
      <c r="H4757">
        <v>0</v>
      </c>
      <c r="I4757">
        <v>954</v>
      </c>
      <c r="J4757">
        <v>23</v>
      </c>
      <c r="K4757">
        <v>17277</v>
      </c>
      <c r="L4757">
        <v>270</v>
      </c>
      <c r="M4757">
        <v>18231</v>
      </c>
      <c r="N4757">
        <v>293</v>
      </c>
      <c r="O4757">
        <v>0</v>
      </c>
      <c r="P4757">
        <v>6</v>
      </c>
      <c r="Q4757">
        <v>21</v>
      </c>
      <c r="R4757">
        <v>552</v>
      </c>
      <c r="S4757">
        <v>0</v>
      </c>
      <c r="T4757">
        <v>241</v>
      </c>
      <c r="U4757">
        <v>2</v>
      </c>
      <c r="V4757">
        <v>34</v>
      </c>
    </row>
    <row r="4758" spans="1:22" x14ac:dyDescent="0.3">
      <c r="A4758" s="42">
        <v>44062</v>
      </c>
      <c r="B4758" t="s">
        <v>90</v>
      </c>
      <c r="C4758">
        <v>1006</v>
      </c>
      <c r="D4758">
        <v>17</v>
      </c>
      <c r="E4758">
        <v>975</v>
      </c>
      <c r="F4758">
        <v>12</v>
      </c>
      <c r="G4758">
        <v>31</v>
      </c>
      <c r="H4758">
        <v>5</v>
      </c>
      <c r="I4758">
        <v>1196</v>
      </c>
      <c r="J4758">
        <v>16</v>
      </c>
      <c r="K4758">
        <v>8107</v>
      </c>
      <c r="L4758">
        <v>190</v>
      </c>
      <c r="M4758">
        <v>9303</v>
      </c>
      <c r="N4758">
        <v>206</v>
      </c>
      <c r="O4758">
        <v>1</v>
      </c>
      <c r="P4758">
        <v>13</v>
      </c>
      <c r="Q4758">
        <v>15</v>
      </c>
      <c r="R4758">
        <v>763</v>
      </c>
      <c r="S4758">
        <v>1</v>
      </c>
      <c r="T4758">
        <v>230</v>
      </c>
      <c r="U4758">
        <v>2</v>
      </c>
      <c r="V4758">
        <v>41</v>
      </c>
    </row>
    <row r="4759" spans="1:22" x14ac:dyDescent="0.3">
      <c r="A4759" s="42">
        <v>44062</v>
      </c>
      <c r="B4759" t="s">
        <v>94</v>
      </c>
      <c r="C4759">
        <v>197</v>
      </c>
      <c r="D4759">
        <v>7</v>
      </c>
      <c r="E4759">
        <v>189</v>
      </c>
      <c r="F4759">
        <v>6</v>
      </c>
      <c r="G4759">
        <v>8</v>
      </c>
      <c r="H4759">
        <v>1</v>
      </c>
      <c r="I4759">
        <v>204</v>
      </c>
      <c r="J4759">
        <v>7</v>
      </c>
      <c r="K4759">
        <v>2614</v>
      </c>
      <c r="L4759">
        <v>139</v>
      </c>
      <c r="M4759">
        <v>2818</v>
      </c>
      <c r="N4759">
        <v>146</v>
      </c>
      <c r="O4759">
        <v>0</v>
      </c>
      <c r="P4759">
        <v>2</v>
      </c>
      <c r="Q4759">
        <v>11</v>
      </c>
      <c r="R4759">
        <v>87</v>
      </c>
      <c r="S4759">
        <v>-4</v>
      </c>
      <c r="T4759">
        <v>108</v>
      </c>
      <c r="U4759">
        <v>2</v>
      </c>
      <c r="V4759">
        <v>9</v>
      </c>
    </row>
    <row r="4760" spans="1:22" x14ac:dyDescent="0.3">
      <c r="A4760" s="42">
        <v>44062</v>
      </c>
      <c r="B4760" t="s">
        <v>100</v>
      </c>
      <c r="C4760">
        <v>758</v>
      </c>
      <c r="D4760">
        <v>6</v>
      </c>
      <c r="E4760">
        <v>754</v>
      </c>
      <c r="F4760">
        <v>6</v>
      </c>
      <c r="G4760">
        <v>4</v>
      </c>
      <c r="H4760">
        <v>0</v>
      </c>
      <c r="I4760">
        <v>781</v>
      </c>
      <c r="J4760">
        <v>6</v>
      </c>
      <c r="K4760">
        <v>5247</v>
      </c>
      <c r="L4760">
        <v>100</v>
      </c>
      <c r="M4760">
        <v>6028</v>
      </c>
      <c r="N4760">
        <v>106</v>
      </c>
      <c r="O4760">
        <v>1</v>
      </c>
      <c r="P4760">
        <v>3</v>
      </c>
      <c r="Q4760">
        <v>5</v>
      </c>
      <c r="R4760">
        <v>664</v>
      </c>
      <c r="S4760">
        <v>0</v>
      </c>
      <c r="T4760">
        <v>91</v>
      </c>
      <c r="U4760">
        <v>0</v>
      </c>
      <c r="V4760">
        <v>14</v>
      </c>
    </row>
    <row r="4761" spans="1:22" x14ac:dyDescent="0.3">
      <c r="A4761" s="42">
        <v>44062</v>
      </c>
      <c r="B4761" t="s">
        <v>60</v>
      </c>
      <c r="C4761">
        <v>1584</v>
      </c>
      <c r="D4761">
        <v>42</v>
      </c>
      <c r="E4761">
        <v>1553</v>
      </c>
      <c r="F4761">
        <v>43</v>
      </c>
      <c r="G4761">
        <v>31</v>
      </c>
      <c r="H4761">
        <v>-1</v>
      </c>
      <c r="I4761">
        <v>1856</v>
      </c>
      <c r="J4761">
        <v>51</v>
      </c>
      <c r="K4761">
        <v>18168</v>
      </c>
      <c r="L4761">
        <v>355</v>
      </c>
      <c r="M4761">
        <v>20024</v>
      </c>
      <c r="N4761">
        <v>406</v>
      </c>
      <c r="O4761">
        <v>0</v>
      </c>
      <c r="P4761">
        <v>15</v>
      </c>
      <c r="Q4761">
        <v>37</v>
      </c>
      <c r="R4761">
        <v>1084</v>
      </c>
      <c r="S4761">
        <v>5</v>
      </c>
      <c r="T4761">
        <v>485</v>
      </c>
      <c r="U4761">
        <v>2</v>
      </c>
      <c r="V4761">
        <v>68</v>
      </c>
    </row>
    <row r="4762" spans="1:22" x14ac:dyDescent="0.3">
      <c r="A4762" s="42">
        <v>44062</v>
      </c>
      <c r="B4762" t="s">
        <v>61</v>
      </c>
      <c r="C4762">
        <v>2232</v>
      </c>
      <c r="D4762">
        <v>40</v>
      </c>
      <c r="E4762">
        <v>2178</v>
      </c>
      <c r="F4762">
        <v>40</v>
      </c>
      <c r="G4762">
        <v>54</v>
      </c>
      <c r="H4762">
        <v>0</v>
      </c>
      <c r="I4762">
        <v>2689</v>
      </c>
      <c r="J4762">
        <v>53</v>
      </c>
      <c r="K4762">
        <v>16422</v>
      </c>
      <c r="L4762">
        <v>312</v>
      </c>
      <c r="M4762">
        <v>19111</v>
      </c>
      <c r="N4762">
        <v>365</v>
      </c>
      <c r="O4762">
        <v>0</v>
      </c>
      <c r="P4762">
        <v>16</v>
      </c>
      <c r="Q4762">
        <v>41</v>
      </c>
      <c r="R4762">
        <v>1673</v>
      </c>
      <c r="S4762">
        <v>-1</v>
      </c>
      <c r="T4762">
        <v>543</v>
      </c>
      <c r="U4762">
        <v>0</v>
      </c>
      <c r="V4762">
        <v>120</v>
      </c>
    </row>
    <row r="4763" spans="1:22" x14ac:dyDescent="0.3">
      <c r="A4763" s="42">
        <v>44062</v>
      </c>
      <c r="B4763" t="s">
        <v>49</v>
      </c>
      <c r="C4763">
        <v>284</v>
      </c>
      <c r="D4763">
        <v>5</v>
      </c>
      <c r="E4763">
        <v>273</v>
      </c>
      <c r="F4763">
        <v>4</v>
      </c>
      <c r="G4763">
        <v>11</v>
      </c>
      <c r="H4763">
        <v>1</v>
      </c>
      <c r="I4763">
        <v>326</v>
      </c>
      <c r="J4763">
        <v>3</v>
      </c>
      <c r="K4763">
        <v>6915</v>
      </c>
      <c r="L4763">
        <v>120</v>
      </c>
      <c r="M4763">
        <v>7241</v>
      </c>
      <c r="N4763">
        <v>123</v>
      </c>
      <c r="O4763">
        <v>0</v>
      </c>
      <c r="P4763">
        <v>2</v>
      </c>
      <c r="Q4763">
        <v>3</v>
      </c>
      <c r="R4763">
        <v>191</v>
      </c>
      <c r="S4763">
        <v>2</v>
      </c>
      <c r="T4763">
        <v>91</v>
      </c>
      <c r="U4763">
        <v>0</v>
      </c>
      <c r="V4763">
        <v>14</v>
      </c>
    </row>
    <row r="4764" spans="1:22" x14ac:dyDescent="0.3">
      <c r="A4764" s="42">
        <v>44062</v>
      </c>
      <c r="B4764" t="s">
        <v>95</v>
      </c>
      <c r="C4764">
        <v>172</v>
      </c>
      <c r="D4764">
        <v>7</v>
      </c>
      <c r="E4764">
        <v>163</v>
      </c>
      <c r="F4764">
        <v>7</v>
      </c>
      <c r="G4764">
        <v>9</v>
      </c>
      <c r="H4764">
        <v>0</v>
      </c>
      <c r="I4764">
        <v>225</v>
      </c>
      <c r="J4764">
        <v>13</v>
      </c>
      <c r="K4764">
        <v>2420</v>
      </c>
      <c r="L4764">
        <v>31</v>
      </c>
      <c r="M4764">
        <v>2645</v>
      </c>
      <c r="N4764">
        <v>44</v>
      </c>
      <c r="O4764">
        <v>0</v>
      </c>
      <c r="P4764">
        <v>0</v>
      </c>
      <c r="Q4764">
        <v>7</v>
      </c>
      <c r="R4764">
        <v>120</v>
      </c>
      <c r="S4764">
        <v>0</v>
      </c>
      <c r="T4764">
        <v>52</v>
      </c>
      <c r="U4764">
        <v>0</v>
      </c>
      <c r="V4764">
        <v>5</v>
      </c>
    </row>
    <row r="4765" spans="1:22" x14ac:dyDescent="0.3">
      <c r="A4765" s="42">
        <v>44062</v>
      </c>
      <c r="B4765" t="s">
        <v>67</v>
      </c>
      <c r="C4765">
        <v>426</v>
      </c>
      <c r="D4765">
        <v>15</v>
      </c>
      <c r="E4765">
        <v>365</v>
      </c>
      <c r="F4765">
        <v>15</v>
      </c>
      <c r="G4765">
        <v>61</v>
      </c>
      <c r="H4765">
        <v>0</v>
      </c>
      <c r="I4765">
        <v>449</v>
      </c>
      <c r="J4765">
        <v>18</v>
      </c>
      <c r="K4765">
        <v>5400</v>
      </c>
      <c r="L4765">
        <v>324</v>
      </c>
      <c r="M4765">
        <v>5849</v>
      </c>
      <c r="N4765">
        <v>342</v>
      </c>
      <c r="O4765">
        <v>0</v>
      </c>
      <c r="P4765">
        <v>6</v>
      </c>
      <c r="Q4765">
        <v>9</v>
      </c>
      <c r="R4765">
        <v>168</v>
      </c>
      <c r="S4765">
        <v>6</v>
      </c>
      <c r="T4765">
        <v>252</v>
      </c>
      <c r="U4765">
        <v>0</v>
      </c>
      <c r="V4765">
        <v>19</v>
      </c>
    </row>
    <row r="4766" spans="1:22" x14ac:dyDescent="0.3">
      <c r="A4766" s="42">
        <v>44062</v>
      </c>
      <c r="B4766" t="s">
        <v>101</v>
      </c>
      <c r="C4766">
        <v>679</v>
      </c>
      <c r="D4766">
        <v>31</v>
      </c>
      <c r="E4766">
        <v>654</v>
      </c>
      <c r="F4766">
        <v>30</v>
      </c>
      <c r="G4766">
        <v>25</v>
      </c>
      <c r="H4766">
        <v>1</v>
      </c>
      <c r="I4766">
        <v>751</v>
      </c>
      <c r="J4766">
        <v>35</v>
      </c>
      <c r="K4766">
        <v>10308</v>
      </c>
      <c r="L4766">
        <v>403</v>
      </c>
      <c r="M4766">
        <v>11059</v>
      </c>
      <c r="N4766">
        <v>438</v>
      </c>
      <c r="O4766">
        <v>0</v>
      </c>
      <c r="P4766">
        <v>9</v>
      </c>
      <c r="Q4766">
        <v>6</v>
      </c>
      <c r="R4766">
        <v>165</v>
      </c>
      <c r="S4766">
        <v>25</v>
      </c>
      <c r="T4766">
        <v>505</v>
      </c>
      <c r="U4766">
        <v>3</v>
      </c>
      <c r="V4766">
        <v>53</v>
      </c>
    </row>
    <row r="4767" spans="1:22" x14ac:dyDescent="0.3">
      <c r="A4767" s="42">
        <v>44062</v>
      </c>
      <c r="B4767" t="s">
        <v>51</v>
      </c>
      <c r="C4767">
        <v>670</v>
      </c>
      <c r="D4767">
        <v>14</v>
      </c>
      <c r="E4767">
        <v>662</v>
      </c>
      <c r="F4767">
        <v>13</v>
      </c>
      <c r="G4767">
        <v>8</v>
      </c>
      <c r="H4767">
        <v>1</v>
      </c>
      <c r="I4767">
        <v>810</v>
      </c>
      <c r="J4767">
        <v>18</v>
      </c>
      <c r="K4767">
        <v>7340</v>
      </c>
      <c r="L4767">
        <v>109</v>
      </c>
      <c r="M4767">
        <v>8150</v>
      </c>
      <c r="N4767">
        <v>127</v>
      </c>
      <c r="O4767">
        <v>0</v>
      </c>
      <c r="P4767">
        <v>9</v>
      </c>
      <c r="Q4767">
        <v>2</v>
      </c>
      <c r="R4767">
        <v>400</v>
      </c>
      <c r="S4767">
        <v>12</v>
      </c>
      <c r="T4767">
        <v>261</v>
      </c>
      <c r="U4767">
        <v>0</v>
      </c>
      <c r="V4767">
        <v>24</v>
      </c>
    </row>
    <row r="4768" spans="1:22" x14ac:dyDescent="0.3">
      <c r="A4768" s="42">
        <v>44062</v>
      </c>
      <c r="B4768" t="s">
        <v>74</v>
      </c>
      <c r="C4768">
        <v>295</v>
      </c>
      <c r="D4768">
        <v>5</v>
      </c>
      <c r="E4768">
        <v>265</v>
      </c>
      <c r="F4768">
        <v>5</v>
      </c>
      <c r="G4768">
        <v>30</v>
      </c>
      <c r="H4768">
        <v>0</v>
      </c>
      <c r="I4768">
        <v>328</v>
      </c>
      <c r="J4768">
        <v>8</v>
      </c>
      <c r="K4768">
        <v>2533</v>
      </c>
      <c r="L4768">
        <v>139</v>
      </c>
      <c r="M4768">
        <v>2861</v>
      </c>
      <c r="N4768">
        <v>147</v>
      </c>
      <c r="O4768">
        <v>0</v>
      </c>
      <c r="P4768">
        <v>2</v>
      </c>
      <c r="Q4768">
        <v>2</v>
      </c>
      <c r="R4768">
        <v>172</v>
      </c>
      <c r="S4768">
        <v>3</v>
      </c>
      <c r="T4768">
        <v>121</v>
      </c>
      <c r="U4768">
        <v>0</v>
      </c>
      <c r="V4768">
        <v>9</v>
      </c>
    </row>
    <row r="4769" spans="1:22" x14ac:dyDescent="0.3">
      <c r="A4769" s="42">
        <v>44062</v>
      </c>
      <c r="B4769" t="s">
        <v>82</v>
      </c>
      <c r="C4769">
        <v>323</v>
      </c>
      <c r="D4769">
        <v>8</v>
      </c>
      <c r="E4769">
        <v>304</v>
      </c>
      <c r="F4769">
        <v>7</v>
      </c>
      <c r="G4769">
        <v>19</v>
      </c>
      <c r="H4769">
        <v>1</v>
      </c>
      <c r="I4769">
        <v>360</v>
      </c>
      <c r="J4769">
        <v>8</v>
      </c>
      <c r="K4769">
        <v>6543</v>
      </c>
      <c r="L4769">
        <v>66</v>
      </c>
      <c r="M4769">
        <v>6903</v>
      </c>
      <c r="N4769">
        <v>74</v>
      </c>
      <c r="O4769">
        <v>0</v>
      </c>
      <c r="P4769">
        <v>1</v>
      </c>
      <c r="Q4769">
        <v>2</v>
      </c>
      <c r="R4769">
        <v>203</v>
      </c>
      <c r="S4769">
        <v>6</v>
      </c>
      <c r="T4769">
        <v>119</v>
      </c>
      <c r="U4769">
        <v>0</v>
      </c>
      <c r="V4769">
        <v>14</v>
      </c>
    </row>
    <row r="4770" spans="1:22" x14ac:dyDescent="0.3">
      <c r="A4770" s="42">
        <v>44062</v>
      </c>
      <c r="B4770" t="s">
        <v>118</v>
      </c>
      <c r="C4770">
        <v>94</v>
      </c>
      <c r="D4770">
        <v>2</v>
      </c>
      <c r="E4770">
        <v>87</v>
      </c>
      <c r="F4770">
        <v>2</v>
      </c>
      <c r="G4770">
        <v>7</v>
      </c>
      <c r="H4770">
        <v>0</v>
      </c>
      <c r="I4770">
        <v>100</v>
      </c>
      <c r="J4770">
        <v>3</v>
      </c>
      <c r="K4770">
        <v>1736</v>
      </c>
      <c r="L4770">
        <v>66</v>
      </c>
      <c r="M4770">
        <v>1836</v>
      </c>
      <c r="N4770">
        <v>69</v>
      </c>
      <c r="O4770">
        <v>0</v>
      </c>
      <c r="P4770">
        <v>0</v>
      </c>
      <c r="Q4770">
        <v>3</v>
      </c>
      <c r="R4770">
        <v>62</v>
      </c>
      <c r="S4770">
        <v>-1</v>
      </c>
      <c r="T4770">
        <v>32</v>
      </c>
      <c r="U4770">
        <v>0</v>
      </c>
      <c r="V4770">
        <v>2</v>
      </c>
    </row>
    <row r="4771" spans="1:22" x14ac:dyDescent="0.3">
      <c r="A4771" s="42">
        <v>44062</v>
      </c>
      <c r="B4771" t="s">
        <v>68</v>
      </c>
      <c r="C4771">
        <v>578</v>
      </c>
      <c r="D4771">
        <v>18</v>
      </c>
      <c r="E4771">
        <v>549</v>
      </c>
      <c r="F4771">
        <v>17</v>
      </c>
      <c r="G4771">
        <v>29</v>
      </c>
      <c r="H4771">
        <v>1</v>
      </c>
      <c r="I4771">
        <v>620</v>
      </c>
      <c r="J4771">
        <v>16</v>
      </c>
      <c r="K4771">
        <v>5501</v>
      </c>
      <c r="L4771">
        <v>107</v>
      </c>
      <c r="M4771">
        <v>6121</v>
      </c>
      <c r="N4771">
        <v>123</v>
      </c>
      <c r="O4771">
        <v>1</v>
      </c>
      <c r="P4771">
        <v>6</v>
      </c>
      <c r="Q4771">
        <v>10</v>
      </c>
      <c r="R4771">
        <v>363</v>
      </c>
      <c r="S4771">
        <v>7</v>
      </c>
      <c r="T4771">
        <v>209</v>
      </c>
      <c r="U4771">
        <v>2</v>
      </c>
      <c r="V4771">
        <v>23</v>
      </c>
    </row>
    <row r="4772" spans="1:22" x14ac:dyDescent="0.3">
      <c r="A4772" s="42">
        <v>44062</v>
      </c>
      <c r="B4772" t="s">
        <v>107</v>
      </c>
      <c r="C4772">
        <v>650</v>
      </c>
      <c r="D4772">
        <v>20</v>
      </c>
      <c r="E4772">
        <v>600</v>
      </c>
      <c r="F4772">
        <v>15</v>
      </c>
      <c r="G4772">
        <v>50</v>
      </c>
      <c r="H4772">
        <v>5</v>
      </c>
      <c r="I4772">
        <v>788</v>
      </c>
      <c r="J4772">
        <v>24</v>
      </c>
      <c r="K4772">
        <v>11111</v>
      </c>
      <c r="L4772">
        <v>212</v>
      </c>
      <c r="M4772">
        <v>11899</v>
      </c>
      <c r="N4772">
        <v>236</v>
      </c>
      <c r="O4772">
        <v>1</v>
      </c>
      <c r="P4772">
        <v>5</v>
      </c>
      <c r="Q4772">
        <v>6</v>
      </c>
      <c r="R4772">
        <v>327</v>
      </c>
      <c r="S4772">
        <v>13</v>
      </c>
      <c r="T4772">
        <v>318</v>
      </c>
      <c r="U4772">
        <v>0</v>
      </c>
      <c r="V4772">
        <v>20</v>
      </c>
    </row>
    <row r="4773" spans="1:22" x14ac:dyDescent="0.3">
      <c r="A4773" s="42">
        <v>44062</v>
      </c>
      <c r="B4773" t="s">
        <v>119</v>
      </c>
      <c r="C4773">
        <v>320</v>
      </c>
      <c r="D4773">
        <v>7</v>
      </c>
      <c r="E4773">
        <v>293</v>
      </c>
      <c r="F4773">
        <v>6</v>
      </c>
      <c r="G4773">
        <v>27</v>
      </c>
      <c r="H4773">
        <v>1</v>
      </c>
      <c r="I4773">
        <v>353</v>
      </c>
      <c r="J4773">
        <v>8</v>
      </c>
      <c r="K4773">
        <v>2072</v>
      </c>
      <c r="L4773">
        <v>44</v>
      </c>
      <c r="M4773">
        <v>2425</v>
      </c>
      <c r="N4773">
        <v>52</v>
      </c>
      <c r="O4773">
        <v>0</v>
      </c>
      <c r="P4773">
        <v>8</v>
      </c>
      <c r="Q4773">
        <v>7</v>
      </c>
      <c r="R4773">
        <v>206</v>
      </c>
      <c r="S4773">
        <v>0</v>
      </c>
      <c r="T4773">
        <v>106</v>
      </c>
      <c r="U4773">
        <v>0</v>
      </c>
      <c r="V4773">
        <v>14</v>
      </c>
    </row>
    <row r="4774" spans="1:22" x14ac:dyDescent="0.3">
      <c r="A4774" s="42">
        <v>44062</v>
      </c>
      <c r="B4774" t="s">
        <v>54</v>
      </c>
      <c r="C4774">
        <v>627</v>
      </c>
      <c r="D4774">
        <v>29</v>
      </c>
      <c r="E4774">
        <v>626</v>
      </c>
      <c r="F4774">
        <v>29</v>
      </c>
      <c r="G4774">
        <v>1</v>
      </c>
      <c r="H4774">
        <v>0</v>
      </c>
      <c r="I4774">
        <v>780</v>
      </c>
      <c r="J4774">
        <v>30</v>
      </c>
      <c r="K4774">
        <v>14702</v>
      </c>
      <c r="L4774">
        <v>451</v>
      </c>
      <c r="M4774">
        <v>15482</v>
      </c>
      <c r="N4774">
        <v>481</v>
      </c>
      <c r="O4774">
        <v>0</v>
      </c>
      <c r="P4774">
        <v>7</v>
      </c>
      <c r="Q4774">
        <v>15</v>
      </c>
      <c r="R4774">
        <v>358</v>
      </c>
      <c r="S4774">
        <v>14</v>
      </c>
      <c r="T4774">
        <v>262</v>
      </c>
      <c r="U4774">
        <v>1</v>
      </c>
      <c r="V4774">
        <v>36</v>
      </c>
    </row>
    <row r="4775" spans="1:22" x14ac:dyDescent="0.3">
      <c r="A4775" s="42">
        <v>44062</v>
      </c>
      <c r="B4775" t="s">
        <v>1</v>
      </c>
      <c r="C4775">
        <v>22326</v>
      </c>
      <c r="D4775">
        <v>136</v>
      </c>
      <c r="E4775">
        <v>22237</v>
      </c>
      <c r="F4775">
        <v>134</v>
      </c>
      <c r="G4775">
        <v>89</v>
      </c>
      <c r="H4775">
        <v>2</v>
      </c>
      <c r="I4775">
        <v>27758</v>
      </c>
      <c r="J4775">
        <v>173</v>
      </c>
      <c r="K4775">
        <v>217200</v>
      </c>
      <c r="L4775">
        <v>4049</v>
      </c>
      <c r="M4775">
        <v>244958</v>
      </c>
      <c r="N4775">
        <v>4222</v>
      </c>
      <c r="O4775">
        <v>4</v>
      </c>
      <c r="P4775">
        <v>235</v>
      </c>
      <c r="Q4775">
        <v>191</v>
      </c>
      <c r="R4775">
        <v>18350</v>
      </c>
      <c r="S4775">
        <v>-59</v>
      </c>
      <c r="T4775">
        <v>3741</v>
      </c>
      <c r="U4775">
        <v>9</v>
      </c>
      <c r="V4775">
        <v>826</v>
      </c>
    </row>
    <row r="4776" spans="1:22" x14ac:dyDescent="0.3">
      <c r="A4776" s="42">
        <v>44062</v>
      </c>
      <c r="B4776" t="s">
        <v>120</v>
      </c>
      <c r="C4776">
        <v>250</v>
      </c>
      <c r="D4776">
        <v>3</v>
      </c>
      <c r="E4776">
        <v>196</v>
      </c>
      <c r="F4776">
        <v>3</v>
      </c>
      <c r="G4776">
        <v>54</v>
      </c>
      <c r="H4776">
        <v>0</v>
      </c>
      <c r="I4776">
        <v>285</v>
      </c>
      <c r="J4776">
        <v>1</v>
      </c>
      <c r="K4776">
        <v>3373</v>
      </c>
      <c r="L4776">
        <v>50</v>
      </c>
      <c r="M4776">
        <v>3658</v>
      </c>
      <c r="N4776">
        <v>51</v>
      </c>
      <c r="O4776">
        <v>0</v>
      </c>
      <c r="P4776">
        <v>3</v>
      </c>
      <c r="Q4776">
        <v>7</v>
      </c>
      <c r="R4776">
        <v>133</v>
      </c>
      <c r="S4776">
        <v>-4</v>
      </c>
      <c r="T4776">
        <v>114</v>
      </c>
      <c r="U4776">
        <v>0</v>
      </c>
      <c r="V4776">
        <v>6</v>
      </c>
    </row>
    <row r="4777" spans="1:22" x14ac:dyDescent="0.3">
      <c r="A4777" s="42">
        <v>44062</v>
      </c>
      <c r="B4777" t="s">
        <v>83</v>
      </c>
      <c r="C4777">
        <v>398</v>
      </c>
      <c r="D4777">
        <v>4</v>
      </c>
      <c r="E4777">
        <v>394</v>
      </c>
      <c r="F4777">
        <v>4</v>
      </c>
      <c r="G4777">
        <v>4</v>
      </c>
      <c r="H4777">
        <v>0</v>
      </c>
      <c r="I4777">
        <v>481</v>
      </c>
      <c r="J4777">
        <v>6</v>
      </c>
      <c r="K4777">
        <v>5277</v>
      </c>
      <c r="L4777">
        <v>61</v>
      </c>
      <c r="M4777">
        <v>5758</v>
      </c>
      <c r="N4777">
        <v>67</v>
      </c>
      <c r="O4777">
        <v>2</v>
      </c>
      <c r="P4777">
        <v>4</v>
      </c>
      <c r="Q4777">
        <v>5</v>
      </c>
      <c r="R4777">
        <v>275</v>
      </c>
      <c r="S4777">
        <v>-3</v>
      </c>
      <c r="T4777">
        <v>119</v>
      </c>
      <c r="U4777">
        <v>0</v>
      </c>
      <c r="V4777">
        <v>15</v>
      </c>
    </row>
    <row r="4778" spans="1:22" x14ac:dyDescent="0.3">
      <c r="A4778" s="42">
        <v>44062</v>
      </c>
      <c r="B4778" t="s">
        <v>62</v>
      </c>
      <c r="C4778">
        <v>807</v>
      </c>
      <c r="D4778">
        <v>13</v>
      </c>
      <c r="E4778">
        <v>755</v>
      </c>
      <c r="F4778">
        <v>17</v>
      </c>
      <c r="G4778">
        <v>52</v>
      </c>
      <c r="H4778">
        <v>-4</v>
      </c>
      <c r="I4778">
        <v>1014</v>
      </c>
      <c r="J4778">
        <v>19</v>
      </c>
      <c r="K4778">
        <v>9138</v>
      </c>
      <c r="L4778">
        <v>239</v>
      </c>
      <c r="M4778">
        <v>10152</v>
      </c>
      <c r="N4778">
        <v>258</v>
      </c>
      <c r="O4778">
        <v>1</v>
      </c>
      <c r="P4778">
        <v>5</v>
      </c>
      <c r="Q4778">
        <v>8</v>
      </c>
      <c r="R4778">
        <v>424</v>
      </c>
      <c r="S4778">
        <v>4</v>
      </c>
      <c r="T4778">
        <v>378</v>
      </c>
      <c r="U4778">
        <v>1</v>
      </c>
      <c r="V4778">
        <v>39</v>
      </c>
    </row>
    <row r="4779" spans="1:22" x14ac:dyDescent="0.3">
      <c r="A4779" s="42">
        <v>44062</v>
      </c>
      <c r="B4779" t="s">
        <v>55</v>
      </c>
      <c r="C4779">
        <v>772</v>
      </c>
      <c r="D4779">
        <v>21</v>
      </c>
      <c r="E4779">
        <v>729</v>
      </c>
      <c r="F4779">
        <v>18</v>
      </c>
      <c r="G4779">
        <v>43</v>
      </c>
      <c r="H4779">
        <v>3</v>
      </c>
      <c r="I4779">
        <v>844</v>
      </c>
      <c r="J4779">
        <v>22</v>
      </c>
      <c r="K4779">
        <v>6679</v>
      </c>
      <c r="L4779">
        <v>80</v>
      </c>
      <c r="M4779">
        <v>7523</v>
      </c>
      <c r="N4779">
        <v>102</v>
      </c>
      <c r="O4779">
        <v>0</v>
      </c>
      <c r="P4779">
        <v>9</v>
      </c>
      <c r="Q4779">
        <v>20</v>
      </c>
      <c r="R4779">
        <v>394</v>
      </c>
      <c r="S4779">
        <v>1</v>
      </c>
      <c r="T4779">
        <v>369</v>
      </c>
      <c r="U4779">
        <v>0</v>
      </c>
      <c r="V4779">
        <v>43</v>
      </c>
    </row>
    <row r="4780" spans="1:22" x14ac:dyDescent="0.3">
      <c r="A4780" s="42">
        <v>44062</v>
      </c>
      <c r="B4780" t="s">
        <v>69</v>
      </c>
      <c r="C4780">
        <v>787</v>
      </c>
      <c r="D4780">
        <v>21</v>
      </c>
      <c r="E4780">
        <v>775</v>
      </c>
      <c r="F4780">
        <v>21</v>
      </c>
      <c r="G4780">
        <v>12</v>
      </c>
      <c r="H4780">
        <v>0</v>
      </c>
      <c r="I4780">
        <v>983</v>
      </c>
      <c r="J4780">
        <v>21</v>
      </c>
      <c r="K4780">
        <v>11344</v>
      </c>
      <c r="L4780">
        <v>146</v>
      </c>
      <c r="M4780">
        <v>12327</v>
      </c>
      <c r="N4780">
        <v>167</v>
      </c>
      <c r="O4780">
        <v>0</v>
      </c>
      <c r="P4780">
        <v>10</v>
      </c>
      <c r="Q4780">
        <v>10</v>
      </c>
      <c r="R4780">
        <v>508</v>
      </c>
      <c r="S4780">
        <v>11</v>
      </c>
      <c r="T4780">
        <v>269</v>
      </c>
      <c r="U4780">
        <v>3</v>
      </c>
      <c r="V4780">
        <v>54</v>
      </c>
    </row>
    <row r="4781" spans="1:22" x14ac:dyDescent="0.3">
      <c r="A4781" s="42">
        <v>44062</v>
      </c>
      <c r="B4781" t="s">
        <v>112</v>
      </c>
      <c r="C4781">
        <v>135</v>
      </c>
      <c r="D4781">
        <v>8</v>
      </c>
      <c r="E4781">
        <v>135</v>
      </c>
      <c r="F4781">
        <v>8</v>
      </c>
      <c r="G4781">
        <v>0</v>
      </c>
      <c r="H4781">
        <v>0</v>
      </c>
      <c r="I4781">
        <v>148</v>
      </c>
      <c r="J4781">
        <v>10</v>
      </c>
      <c r="K4781">
        <v>2467</v>
      </c>
      <c r="L4781">
        <v>54</v>
      </c>
      <c r="M4781">
        <v>2615</v>
      </c>
      <c r="N4781">
        <v>64</v>
      </c>
      <c r="O4781">
        <v>0</v>
      </c>
      <c r="P4781">
        <v>0</v>
      </c>
      <c r="Q4781">
        <v>3</v>
      </c>
      <c r="R4781">
        <v>71</v>
      </c>
      <c r="S4781">
        <v>5</v>
      </c>
      <c r="T4781">
        <v>64</v>
      </c>
      <c r="U4781">
        <v>0</v>
      </c>
      <c r="V4781">
        <v>9</v>
      </c>
    </row>
    <row r="4782" spans="1:22" x14ac:dyDescent="0.3">
      <c r="A4782" s="42">
        <v>44062</v>
      </c>
      <c r="B4782" t="s">
        <v>75</v>
      </c>
      <c r="C4782">
        <v>391</v>
      </c>
      <c r="D4782">
        <v>7</v>
      </c>
      <c r="E4782">
        <v>382</v>
      </c>
      <c r="F4782">
        <v>7</v>
      </c>
      <c r="G4782">
        <v>9</v>
      </c>
      <c r="H4782">
        <v>0</v>
      </c>
      <c r="I4782">
        <v>497</v>
      </c>
      <c r="J4782">
        <v>10</v>
      </c>
      <c r="K4782">
        <v>8461</v>
      </c>
      <c r="L4782">
        <v>468</v>
      </c>
      <c r="M4782">
        <v>8958</v>
      </c>
      <c r="N4782">
        <v>478</v>
      </c>
      <c r="O4782">
        <v>0</v>
      </c>
      <c r="P4782">
        <v>4</v>
      </c>
      <c r="Q4782">
        <v>3</v>
      </c>
      <c r="R4782">
        <v>260</v>
      </c>
      <c r="S4782">
        <v>4</v>
      </c>
      <c r="T4782">
        <v>127</v>
      </c>
      <c r="U4782">
        <v>0</v>
      </c>
      <c r="V4782">
        <v>20</v>
      </c>
    </row>
    <row r="4783" spans="1:22" x14ac:dyDescent="0.3">
      <c r="A4783" s="42">
        <v>44062</v>
      </c>
      <c r="B4783" t="s">
        <v>76</v>
      </c>
      <c r="C4783">
        <v>877</v>
      </c>
      <c r="D4783">
        <v>31</v>
      </c>
      <c r="E4783">
        <v>734</v>
      </c>
      <c r="F4783">
        <v>28</v>
      </c>
      <c r="G4783">
        <v>143</v>
      </c>
      <c r="H4783">
        <v>3</v>
      </c>
      <c r="I4783">
        <v>978</v>
      </c>
      <c r="J4783">
        <v>39</v>
      </c>
      <c r="K4783">
        <v>8796</v>
      </c>
      <c r="L4783">
        <v>343</v>
      </c>
      <c r="M4783">
        <v>9774</v>
      </c>
      <c r="N4783">
        <v>382</v>
      </c>
      <c r="O4783">
        <v>1</v>
      </c>
      <c r="P4783">
        <v>11</v>
      </c>
      <c r="Q4783">
        <v>24</v>
      </c>
      <c r="R4783">
        <v>457</v>
      </c>
      <c r="S4783">
        <v>6</v>
      </c>
      <c r="T4783">
        <v>409</v>
      </c>
      <c r="U4783">
        <v>0</v>
      </c>
      <c r="V4783">
        <v>38</v>
      </c>
    </row>
    <row r="4784" spans="1:22" x14ac:dyDescent="0.3">
      <c r="A4784" s="42">
        <v>44062</v>
      </c>
      <c r="B4784" t="s">
        <v>113</v>
      </c>
      <c r="C4784">
        <v>420</v>
      </c>
      <c r="D4784">
        <v>4</v>
      </c>
      <c r="E4784">
        <v>418</v>
      </c>
      <c r="F4784">
        <v>4</v>
      </c>
      <c r="G4784">
        <v>2</v>
      </c>
      <c r="H4784">
        <v>0</v>
      </c>
      <c r="I4784">
        <v>507</v>
      </c>
      <c r="J4784">
        <v>4</v>
      </c>
      <c r="K4784">
        <v>5945</v>
      </c>
      <c r="L4784">
        <v>106</v>
      </c>
      <c r="M4784">
        <v>6452</v>
      </c>
      <c r="N4784">
        <v>110</v>
      </c>
      <c r="O4784">
        <v>0</v>
      </c>
      <c r="P4784">
        <v>14</v>
      </c>
      <c r="Q4784">
        <v>5</v>
      </c>
      <c r="R4784">
        <v>266</v>
      </c>
      <c r="S4784">
        <v>-1</v>
      </c>
      <c r="T4784">
        <v>140</v>
      </c>
      <c r="U4784">
        <v>0</v>
      </c>
      <c r="V4784">
        <v>28</v>
      </c>
    </row>
    <row r="4785" spans="1:22" x14ac:dyDescent="0.3">
      <c r="A4785" s="42">
        <v>44062</v>
      </c>
      <c r="B4785" t="s">
        <v>121</v>
      </c>
      <c r="C4785">
        <v>234</v>
      </c>
      <c r="D4785">
        <v>6</v>
      </c>
      <c r="E4785">
        <v>222</v>
      </c>
      <c r="F4785">
        <v>6</v>
      </c>
      <c r="G4785">
        <v>12</v>
      </c>
      <c r="H4785">
        <v>0</v>
      </c>
      <c r="I4785">
        <v>285</v>
      </c>
      <c r="J4785">
        <v>12</v>
      </c>
      <c r="K4785">
        <v>3611</v>
      </c>
      <c r="L4785">
        <v>67</v>
      </c>
      <c r="M4785">
        <v>3896</v>
      </c>
      <c r="N4785">
        <v>79</v>
      </c>
      <c r="O4785">
        <v>0</v>
      </c>
      <c r="P4785">
        <v>1</v>
      </c>
      <c r="Q4785">
        <v>4</v>
      </c>
      <c r="R4785">
        <v>157</v>
      </c>
      <c r="S4785">
        <v>2</v>
      </c>
      <c r="T4785">
        <v>76</v>
      </c>
      <c r="U4785">
        <v>0</v>
      </c>
      <c r="V4785">
        <v>15</v>
      </c>
    </row>
    <row r="4786" spans="1:22" x14ac:dyDescent="0.3">
      <c r="A4786" s="42">
        <v>44062</v>
      </c>
      <c r="B4786" t="s">
        <v>63</v>
      </c>
      <c r="C4786">
        <v>653</v>
      </c>
      <c r="D4786">
        <v>26</v>
      </c>
      <c r="E4786">
        <v>619</v>
      </c>
      <c r="F4786">
        <v>26</v>
      </c>
      <c r="G4786">
        <v>34</v>
      </c>
      <c r="H4786">
        <v>0</v>
      </c>
      <c r="I4786">
        <v>789</v>
      </c>
      <c r="J4786">
        <v>33</v>
      </c>
      <c r="K4786">
        <v>9624</v>
      </c>
      <c r="L4786">
        <v>303</v>
      </c>
      <c r="M4786">
        <v>10413</v>
      </c>
      <c r="N4786">
        <v>336</v>
      </c>
      <c r="O4786">
        <v>0</v>
      </c>
      <c r="P4786">
        <v>9</v>
      </c>
      <c r="Q4786">
        <v>3</v>
      </c>
      <c r="R4786">
        <v>185</v>
      </c>
      <c r="S4786">
        <v>23</v>
      </c>
      <c r="T4786">
        <v>459</v>
      </c>
      <c r="U4786">
        <v>0</v>
      </c>
      <c r="V4786">
        <v>39</v>
      </c>
    </row>
    <row r="4787" spans="1:22" x14ac:dyDescent="0.3">
      <c r="A4787" s="42">
        <v>44062</v>
      </c>
      <c r="B4787" t="s">
        <v>87</v>
      </c>
      <c r="C4787">
        <v>136</v>
      </c>
      <c r="D4787">
        <v>3</v>
      </c>
      <c r="E4787">
        <v>133</v>
      </c>
      <c r="F4787">
        <v>3</v>
      </c>
      <c r="G4787">
        <v>3</v>
      </c>
      <c r="H4787">
        <v>0</v>
      </c>
      <c r="I4787">
        <v>159</v>
      </c>
      <c r="J4787">
        <v>4</v>
      </c>
      <c r="K4787">
        <v>1639</v>
      </c>
      <c r="L4787">
        <v>22</v>
      </c>
      <c r="M4787">
        <v>1798</v>
      </c>
      <c r="N4787">
        <v>26</v>
      </c>
      <c r="O4787">
        <v>0</v>
      </c>
      <c r="P4787">
        <v>2</v>
      </c>
      <c r="Q4787">
        <v>4</v>
      </c>
      <c r="R4787">
        <v>100</v>
      </c>
      <c r="S4787">
        <v>-1</v>
      </c>
      <c r="T4787">
        <v>34</v>
      </c>
      <c r="U4787">
        <v>0</v>
      </c>
      <c r="V4787">
        <v>16</v>
      </c>
    </row>
    <row r="4788" spans="1:22" x14ac:dyDescent="0.3">
      <c r="A4788" s="42">
        <v>44062</v>
      </c>
      <c r="B4788" t="s">
        <v>64</v>
      </c>
      <c r="C4788">
        <v>1530</v>
      </c>
      <c r="D4788">
        <v>18</v>
      </c>
      <c r="E4788">
        <v>1471</v>
      </c>
      <c r="F4788">
        <v>17</v>
      </c>
      <c r="G4788">
        <v>59</v>
      </c>
      <c r="H4788">
        <v>1</v>
      </c>
      <c r="I4788">
        <v>1683</v>
      </c>
      <c r="J4788">
        <v>20</v>
      </c>
      <c r="K4788">
        <v>14500</v>
      </c>
      <c r="L4788">
        <v>441</v>
      </c>
      <c r="M4788">
        <v>16183</v>
      </c>
      <c r="N4788">
        <v>461</v>
      </c>
      <c r="O4788">
        <v>0</v>
      </c>
      <c r="P4788">
        <v>16</v>
      </c>
      <c r="Q4788">
        <v>27</v>
      </c>
      <c r="R4788">
        <v>1171</v>
      </c>
      <c r="S4788">
        <v>-9</v>
      </c>
      <c r="T4788">
        <v>343</v>
      </c>
      <c r="U4788">
        <v>0</v>
      </c>
      <c r="V4788">
        <v>71</v>
      </c>
    </row>
    <row r="4789" spans="1:22" x14ac:dyDescent="0.3">
      <c r="A4789" s="42">
        <v>44062</v>
      </c>
      <c r="B4789" t="s">
        <v>47</v>
      </c>
      <c r="C4789">
        <v>7145</v>
      </c>
      <c r="D4789">
        <v>150</v>
      </c>
      <c r="E4789">
        <v>7026</v>
      </c>
      <c r="F4789">
        <v>107</v>
      </c>
      <c r="G4789">
        <v>119</v>
      </c>
      <c r="H4789">
        <v>43</v>
      </c>
      <c r="I4789">
        <v>8180</v>
      </c>
      <c r="J4789">
        <v>148</v>
      </c>
      <c r="K4789">
        <v>84590</v>
      </c>
      <c r="L4789">
        <v>1625</v>
      </c>
      <c r="M4789">
        <v>92770</v>
      </c>
      <c r="N4789">
        <v>1773</v>
      </c>
      <c r="O4789">
        <v>0</v>
      </c>
      <c r="P4789">
        <v>61</v>
      </c>
      <c r="Q4789">
        <v>123</v>
      </c>
      <c r="R4789">
        <v>5503</v>
      </c>
      <c r="S4789">
        <v>27</v>
      </c>
      <c r="T4789">
        <v>1581</v>
      </c>
      <c r="U4789">
        <v>7</v>
      </c>
      <c r="V4789">
        <v>287</v>
      </c>
    </row>
    <row r="4790" spans="1:22" x14ac:dyDescent="0.3">
      <c r="A4790" s="42">
        <v>44062</v>
      </c>
      <c r="B4790" t="s">
        <v>122</v>
      </c>
      <c r="C4790">
        <v>84</v>
      </c>
      <c r="D4790">
        <v>0</v>
      </c>
      <c r="E4790">
        <v>77</v>
      </c>
      <c r="F4790">
        <v>0</v>
      </c>
      <c r="G4790">
        <v>7</v>
      </c>
      <c r="H4790">
        <v>0</v>
      </c>
      <c r="I4790">
        <v>95</v>
      </c>
      <c r="J4790">
        <v>0</v>
      </c>
      <c r="K4790">
        <v>1343</v>
      </c>
      <c r="L4790">
        <v>14</v>
      </c>
      <c r="M4790">
        <v>1438</v>
      </c>
      <c r="N4790">
        <v>14</v>
      </c>
      <c r="O4790">
        <v>0</v>
      </c>
      <c r="P4790">
        <v>2</v>
      </c>
      <c r="Q4790">
        <v>0</v>
      </c>
      <c r="R4790">
        <v>25</v>
      </c>
      <c r="S4790">
        <v>0</v>
      </c>
      <c r="T4790">
        <v>57</v>
      </c>
      <c r="U4790">
        <v>2</v>
      </c>
      <c r="V4790">
        <v>10</v>
      </c>
    </row>
    <row r="4791" spans="1:22" x14ac:dyDescent="0.3">
      <c r="A4791" s="42">
        <v>44062</v>
      </c>
      <c r="B4791" t="s">
        <v>102</v>
      </c>
      <c r="C4791">
        <v>1108</v>
      </c>
      <c r="D4791">
        <v>17</v>
      </c>
      <c r="E4791">
        <v>1060</v>
      </c>
      <c r="F4791">
        <v>17</v>
      </c>
      <c r="G4791">
        <v>48</v>
      </c>
      <c r="H4791">
        <v>0</v>
      </c>
      <c r="I4791">
        <v>1252</v>
      </c>
      <c r="J4791">
        <v>22</v>
      </c>
      <c r="K4791">
        <v>9726</v>
      </c>
      <c r="L4791">
        <v>302</v>
      </c>
      <c r="M4791">
        <v>10978</v>
      </c>
      <c r="N4791">
        <v>324</v>
      </c>
      <c r="O4791">
        <v>0</v>
      </c>
      <c r="P4791">
        <v>19</v>
      </c>
      <c r="Q4791">
        <v>17</v>
      </c>
      <c r="R4791">
        <v>679</v>
      </c>
      <c r="S4791">
        <v>0</v>
      </c>
      <c r="T4791">
        <v>410</v>
      </c>
      <c r="U4791">
        <v>1</v>
      </c>
      <c r="V4791">
        <v>45</v>
      </c>
    </row>
    <row r="4792" spans="1:22" x14ac:dyDescent="0.3">
      <c r="A4792" s="42">
        <v>44062</v>
      </c>
      <c r="B4792" t="s">
        <v>84</v>
      </c>
      <c r="C4792">
        <v>549</v>
      </c>
      <c r="D4792">
        <v>24</v>
      </c>
      <c r="E4792">
        <v>477</v>
      </c>
      <c r="F4792">
        <v>19</v>
      </c>
      <c r="G4792">
        <v>72</v>
      </c>
      <c r="H4792">
        <v>5</v>
      </c>
      <c r="I4792">
        <v>612</v>
      </c>
      <c r="J4792">
        <v>26</v>
      </c>
      <c r="K4792">
        <v>7986</v>
      </c>
      <c r="L4792">
        <v>113</v>
      </c>
      <c r="M4792">
        <v>8598</v>
      </c>
      <c r="N4792">
        <v>139</v>
      </c>
      <c r="O4792">
        <v>0</v>
      </c>
      <c r="P4792">
        <v>8</v>
      </c>
      <c r="Q4792">
        <v>12</v>
      </c>
      <c r="R4792">
        <v>320</v>
      </c>
      <c r="S4792">
        <v>12</v>
      </c>
      <c r="T4792">
        <v>221</v>
      </c>
      <c r="U4792">
        <v>1</v>
      </c>
      <c r="V4792">
        <v>15</v>
      </c>
    </row>
    <row r="4793" spans="1:22" x14ac:dyDescent="0.3">
      <c r="A4793" s="42">
        <v>44062</v>
      </c>
      <c r="B4793" t="s">
        <v>91</v>
      </c>
      <c r="C4793">
        <v>606</v>
      </c>
      <c r="D4793">
        <v>21</v>
      </c>
      <c r="E4793">
        <v>594</v>
      </c>
      <c r="F4793">
        <v>20</v>
      </c>
      <c r="G4793">
        <v>12</v>
      </c>
      <c r="H4793">
        <v>1</v>
      </c>
      <c r="I4793">
        <v>705</v>
      </c>
      <c r="J4793">
        <v>22</v>
      </c>
      <c r="K4793">
        <v>6591</v>
      </c>
      <c r="L4793">
        <v>209</v>
      </c>
      <c r="M4793">
        <v>7296</v>
      </c>
      <c r="N4793">
        <v>231</v>
      </c>
      <c r="O4793">
        <v>0</v>
      </c>
      <c r="P4793">
        <v>10</v>
      </c>
      <c r="Q4793">
        <v>3</v>
      </c>
      <c r="R4793">
        <v>162</v>
      </c>
      <c r="S4793">
        <v>18</v>
      </c>
      <c r="T4793">
        <v>434</v>
      </c>
      <c r="U4793">
        <v>0</v>
      </c>
      <c r="V4793">
        <v>45</v>
      </c>
    </row>
    <row r="4794" spans="1:22" x14ac:dyDescent="0.3">
      <c r="A4794" s="42">
        <v>44062</v>
      </c>
      <c r="B4794" t="s">
        <v>108</v>
      </c>
      <c r="C4794">
        <v>648</v>
      </c>
      <c r="D4794">
        <v>23</v>
      </c>
      <c r="E4794">
        <v>619</v>
      </c>
      <c r="F4794">
        <v>22</v>
      </c>
      <c r="G4794">
        <v>29</v>
      </c>
      <c r="H4794">
        <v>1</v>
      </c>
      <c r="I4794">
        <v>687</v>
      </c>
      <c r="J4794">
        <v>25</v>
      </c>
      <c r="K4794">
        <v>4127</v>
      </c>
      <c r="L4794">
        <v>64</v>
      </c>
      <c r="M4794">
        <v>4814</v>
      </c>
      <c r="N4794">
        <v>89</v>
      </c>
      <c r="O4794">
        <v>1</v>
      </c>
      <c r="P4794">
        <v>9</v>
      </c>
      <c r="Q4794">
        <v>10</v>
      </c>
      <c r="R4794">
        <v>306</v>
      </c>
      <c r="S4794">
        <v>12</v>
      </c>
      <c r="T4794">
        <v>333</v>
      </c>
      <c r="U4794">
        <v>1</v>
      </c>
      <c r="V4794">
        <v>24</v>
      </c>
    </row>
    <row r="4795" spans="1:22" x14ac:dyDescent="0.3">
      <c r="A4795" s="42">
        <v>44062</v>
      </c>
      <c r="B4795" t="s">
        <v>123</v>
      </c>
      <c r="C4795">
        <v>732</v>
      </c>
      <c r="D4795">
        <v>16</v>
      </c>
      <c r="E4795">
        <v>598</v>
      </c>
      <c r="F4795">
        <v>16</v>
      </c>
      <c r="G4795">
        <v>134</v>
      </c>
      <c r="H4795">
        <v>0</v>
      </c>
      <c r="I4795">
        <v>887</v>
      </c>
      <c r="J4795">
        <v>22</v>
      </c>
      <c r="K4795">
        <v>5408</v>
      </c>
      <c r="L4795">
        <v>106</v>
      </c>
      <c r="M4795">
        <v>6295</v>
      </c>
      <c r="N4795">
        <v>128</v>
      </c>
      <c r="O4795">
        <v>0</v>
      </c>
      <c r="P4795">
        <v>4</v>
      </c>
      <c r="Q4795">
        <v>19</v>
      </c>
      <c r="R4795">
        <v>399</v>
      </c>
      <c r="S4795">
        <v>-3</v>
      </c>
      <c r="T4795">
        <v>329</v>
      </c>
      <c r="U4795">
        <v>3</v>
      </c>
      <c r="V4795">
        <v>24</v>
      </c>
    </row>
    <row r="4796" spans="1:22" x14ac:dyDescent="0.3">
      <c r="A4796" s="42">
        <v>44062</v>
      </c>
      <c r="B4796" t="s">
        <v>109</v>
      </c>
      <c r="C4796">
        <v>357</v>
      </c>
      <c r="D4796">
        <v>13</v>
      </c>
      <c r="E4796">
        <v>348</v>
      </c>
      <c r="F4796">
        <v>14</v>
      </c>
      <c r="G4796">
        <v>9</v>
      </c>
      <c r="H4796">
        <v>-1</v>
      </c>
      <c r="I4796">
        <v>420</v>
      </c>
      <c r="J4796">
        <v>15</v>
      </c>
      <c r="K4796">
        <v>6417</v>
      </c>
      <c r="L4796">
        <v>139</v>
      </c>
      <c r="M4796">
        <v>6837</v>
      </c>
      <c r="N4796">
        <v>154</v>
      </c>
      <c r="O4796">
        <v>0</v>
      </c>
      <c r="P4796">
        <v>3</v>
      </c>
      <c r="Q4796">
        <v>12</v>
      </c>
      <c r="R4796">
        <v>186</v>
      </c>
      <c r="S4796">
        <v>1</v>
      </c>
      <c r="T4796">
        <v>168</v>
      </c>
      <c r="U4796">
        <v>0</v>
      </c>
      <c r="V4796">
        <v>23</v>
      </c>
    </row>
    <row r="4797" spans="1:22" x14ac:dyDescent="0.3">
      <c r="A4797" s="42">
        <v>44062</v>
      </c>
      <c r="B4797" t="s">
        <v>124</v>
      </c>
      <c r="C4797">
        <v>319</v>
      </c>
      <c r="D4797">
        <v>10</v>
      </c>
      <c r="E4797">
        <v>303</v>
      </c>
      <c r="F4797">
        <v>10</v>
      </c>
      <c r="G4797">
        <v>16</v>
      </c>
      <c r="H4797">
        <v>0</v>
      </c>
      <c r="I4797">
        <v>399</v>
      </c>
      <c r="J4797">
        <v>8</v>
      </c>
      <c r="K4797">
        <v>4076</v>
      </c>
      <c r="L4797">
        <v>179</v>
      </c>
      <c r="M4797">
        <v>4475</v>
      </c>
      <c r="N4797">
        <v>187</v>
      </c>
      <c r="O4797">
        <v>0</v>
      </c>
      <c r="P4797">
        <v>1</v>
      </c>
      <c r="Q4797">
        <v>8</v>
      </c>
      <c r="R4797">
        <v>188</v>
      </c>
      <c r="S4797">
        <v>2</v>
      </c>
      <c r="T4797">
        <v>130</v>
      </c>
      <c r="U4797">
        <v>0</v>
      </c>
      <c r="V4797">
        <v>6</v>
      </c>
    </row>
    <row r="4798" spans="1:22" x14ac:dyDescent="0.3">
      <c r="A4798" s="42">
        <v>44062</v>
      </c>
      <c r="B4798" t="s">
        <v>77</v>
      </c>
      <c r="C4798">
        <v>68</v>
      </c>
      <c r="D4798">
        <v>1</v>
      </c>
      <c r="E4798">
        <v>67</v>
      </c>
      <c r="F4798">
        <v>1</v>
      </c>
      <c r="G4798">
        <v>1</v>
      </c>
      <c r="H4798">
        <v>0</v>
      </c>
      <c r="I4798">
        <v>80</v>
      </c>
      <c r="J4798">
        <v>3</v>
      </c>
      <c r="K4798">
        <v>1355</v>
      </c>
      <c r="L4798">
        <v>3</v>
      </c>
      <c r="M4798">
        <v>1435</v>
      </c>
      <c r="N4798">
        <v>6</v>
      </c>
      <c r="O4798">
        <v>0</v>
      </c>
      <c r="P4798">
        <v>0</v>
      </c>
      <c r="Q4798">
        <v>0</v>
      </c>
      <c r="R4798">
        <v>41</v>
      </c>
      <c r="S4798">
        <v>1</v>
      </c>
      <c r="T4798">
        <v>27</v>
      </c>
      <c r="U4798">
        <v>0</v>
      </c>
      <c r="V4798">
        <v>7</v>
      </c>
    </row>
    <row r="4799" spans="1:22" x14ac:dyDescent="0.3">
      <c r="A4799" s="42">
        <v>44062</v>
      </c>
      <c r="B4799" t="s">
        <v>125</v>
      </c>
      <c r="C4799">
        <v>146</v>
      </c>
      <c r="D4799">
        <v>1</v>
      </c>
      <c r="E4799">
        <v>134</v>
      </c>
      <c r="F4799">
        <v>1</v>
      </c>
      <c r="G4799">
        <v>12</v>
      </c>
      <c r="H4799">
        <v>0</v>
      </c>
      <c r="I4799">
        <v>166</v>
      </c>
      <c r="J4799">
        <v>2</v>
      </c>
      <c r="K4799">
        <v>3495</v>
      </c>
      <c r="L4799">
        <v>43</v>
      </c>
      <c r="M4799">
        <v>3661</v>
      </c>
      <c r="N4799">
        <v>45</v>
      </c>
      <c r="O4799">
        <v>0</v>
      </c>
      <c r="P4799">
        <v>3</v>
      </c>
      <c r="Q4799">
        <v>5</v>
      </c>
      <c r="R4799">
        <v>70</v>
      </c>
      <c r="S4799">
        <v>-4</v>
      </c>
      <c r="T4799">
        <v>73</v>
      </c>
      <c r="U4799">
        <v>0</v>
      </c>
      <c r="V4799">
        <v>4</v>
      </c>
    </row>
    <row r="4800" spans="1:22" x14ac:dyDescent="0.3">
      <c r="A4800" s="42">
        <v>44062</v>
      </c>
      <c r="B4800" t="s">
        <v>126</v>
      </c>
      <c r="C4800">
        <v>170</v>
      </c>
      <c r="D4800">
        <v>14</v>
      </c>
      <c r="E4800">
        <v>164</v>
      </c>
      <c r="F4800">
        <v>13</v>
      </c>
      <c r="G4800">
        <v>6</v>
      </c>
      <c r="H4800">
        <v>1</v>
      </c>
      <c r="I4800">
        <v>189</v>
      </c>
      <c r="J4800">
        <v>13</v>
      </c>
      <c r="K4800">
        <v>1714</v>
      </c>
      <c r="L4800">
        <v>35</v>
      </c>
      <c r="M4800">
        <v>1903</v>
      </c>
      <c r="N4800">
        <v>48</v>
      </c>
      <c r="O4800">
        <v>0</v>
      </c>
      <c r="P4800">
        <v>1</v>
      </c>
      <c r="Q4800">
        <v>2</v>
      </c>
      <c r="R4800">
        <v>106</v>
      </c>
      <c r="S4800">
        <v>12</v>
      </c>
      <c r="T4800">
        <v>63</v>
      </c>
      <c r="U4800">
        <v>1</v>
      </c>
      <c r="V4800">
        <v>9</v>
      </c>
    </row>
    <row r="4801" spans="1:22" x14ac:dyDescent="0.3">
      <c r="A4801" s="42">
        <v>44062</v>
      </c>
      <c r="B4801" t="s">
        <v>48</v>
      </c>
      <c r="C4801">
        <v>667</v>
      </c>
      <c r="D4801">
        <v>15</v>
      </c>
      <c r="E4801">
        <v>592</v>
      </c>
      <c r="F4801">
        <v>13</v>
      </c>
      <c r="G4801">
        <v>75</v>
      </c>
      <c r="H4801">
        <v>2</v>
      </c>
      <c r="I4801">
        <v>709</v>
      </c>
      <c r="J4801">
        <v>15</v>
      </c>
      <c r="K4801">
        <v>10125</v>
      </c>
      <c r="L4801">
        <v>356</v>
      </c>
      <c r="M4801">
        <v>10834</v>
      </c>
      <c r="N4801">
        <v>371</v>
      </c>
      <c r="O4801">
        <v>0</v>
      </c>
      <c r="P4801">
        <v>4</v>
      </c>
      <c r="Q4801">
        <v>14</v>
      </c>
      <c r="R4801">
        <v>468</v>
      </c>
      <c r="S4801">
        <v>1</v>
      </c>
      <c r="T4801">
        <v>195</v>
      </c>
      <c r="U4801">
        <v>0</v>
      </c>
      <c r="V4801">
        <v>33</v>
      </c>
    </row>
    <row r="4802" spans="1:22" x14ac:dyDescent="0.3">
      <c r="A4802" s="42">
        <v>44062</v>
      </c>
      <c r="B4802" t="s">
        <v>103</v>
      </c>
      <c r="C4802">
        <v>362</v>
      </c>
      <c r="D4802">
        <v>9</v>
      </c>
      <c r="E4802">
        <v>358</v>
      </c>
      <c r="F4802">
        <v>9</v>
      </c>
      <c r="G4802">
        <v>4</v>
      </c>
      <c r="H4802">
        <v>0</v>
      </c>
      <c r="I4802">
        <v>399</v>
      </c>
      <c r="J4802">
        <v>9</v>
      </c>
      <c r="K4802">
        <v>4287</v>
      </c>
      <c r="L4802">
        <v>75</v>
      </c>
      <c r="M4802">
        <v>4686</v>
      </c>
      <c r="N4802">
        <v>84</v>
      </c>
      <c r="O4802">
        <v>0</v>
      </c>
      <c r="P4802">
        <v>1</v>
      </c>
      <c r="Q4802">
        <v>5</v>
      </c>
      <c r="R4802">
        <v>60</v>
      </c>
      <c r="S4802">
        <v>4</v>
      </c>
      <c r="T4802">
        <v>301</v>
      </c>
      <c r="U4802">
        <v>0</v>
      </c>
      <c r="V4802">
        <v>12</v>
      </c>
    </row>
    <row r="4803" spans="1:22" x14ac:dyDescent="0.3">
      <c r="A4803" s="42">
        <v>44062</v>
      </c>
      <c r="B4803" t="s">
        <v>46</v>
      </c>
      <c r="C4803">
        <v>5466</v>
      </c>
      <c r="D4803">
        <v>117</v>
      </c>
      <c r="E4803">
        <v>5280</v>
      </c>
      <c r="F4803">
        <v>115</v>
      </c>
      <c r="G4803">
        <v>186</v>
      </c>
      <c r="H4803">
        <v>2</v>
      </c>
      <c r="I4803">
        <v>6151</v>
      </c>
      <c r="J4803">
        <v>139</v>
      </c>
      <c r="K4803">
        <v>86741</v>
      </c>
      <c r="L4803">
        <v>1265</v>
      </c>
      <c r="M4803">
        <v>92892</v>
      </c>
      <c r="N4803">
        <v>1404</v>
      </c>
      <c r="O4803">
        <v>2</v>
      </c>
      <c r="P4803">
        <v>45</v>
      </c>
      <c r="Q4803">
        <v>117</v>
      </c>
      <c r="R4803">
        <v>3599</v>
      </c>
      <c r="S4803">
        <v>-2</v>
      </c>
      <c r="T4803">
        <v>1822</v>
      </c>
      <c r="U4803">
        <v>0</v>
      </c>
      <c r="V4803">
        <v>229</v>
      </c>
    </row>
    <row r="4804" spans="1:22" x14ac:dyDescent="0.3">
      <c r="A4804" s="42">
        <v>44062</v>
      </c>
      <c r="B4804" t="s">
        <v>127</v>
      </c>
      <c r="C4804">
        <v>807</v>
      </c>
      <c r="D4804">
        <v>2</v>
      </c>
      <c r="E4804">
        <v>801</v>
      </c>
      <c r="F4804">
        <v>2</v>
      </c>
      <c r="G4804">
        <v>6</v>
      </c>
      <c r="H4804">
        <v>0</v>
      </c>
      <c r="I4804">
        <v>987</v>
      </c>
      <c r="J4804">
        <v>3</v>
      </c>
      <c r="K4804">
        <v>4752</v>
      </c>
      <c r="L4804">
        <v>46</v>
      </c>
      <c r="M4804">
        <v>5739</v>
      </c>
      <c r="N4804">
        <v>49</v>
      </c>
      <c r="O4804">
        <v>0</v>
      </c>
      <c r="P4804">
        <v>1</v>
      </c>
      <c r="Q4804">
        <v>4</v>
      </c>
      <c r="R4804">
        <v>738</v>
      </c>
      <c r="S4804">
        <v>-2</v>
      </c>
      <c r="T4804">
        <v>68</v>
      </c>
      <c r="U4804">
        <v>0</v>
      </c>
      <c r="V4804">
        <v>4</v>
      </c>
    </row>
    <row r="4805" spans="1:22" x14ac:dyDescent="0.3">
      <c r="A4805" s="42">
        <v>44062</v>
      </c>
      <c r="B4805" t="s">
        <v>128</v>
      </c>
      <c r="C4805">
        <v>578</v>
      </c>
      <c r="D4805">
        <v>6</v>
      </c>
      <c r="E4805">
        <v>550</v>
      </c>
      <c r="F4805">
        <v>4</v>
      </c>
      <c r="G4805">
        <v>28</v>
      </c>
      <c r="H4805">
        <v>2</v>
      </c>
      <c r="I4805">
        <v>642</v>
      </c>
      <c r="J4805">
        <v>4</v>
      </c>
      <c r="K4805">
        <v>7130</v>
      </c>
      <c r="L4805">
        <v>29</v>
      </c>
      <c r="M4805">
        <v>7772</v>
      </c>
      <c r="N4805">
        <v>33</v>
      </c>
      <c r="O4805">
        <v>1</v>
      </c>
      <c r="P4805">
        <v>10</v>
      </c>
      <c r="Q4805">
        <v>12</v>
      </c>
      <c r="R4805">
        <v>357</v>
      </c>
      <c r="S4805">
        <v>-7</v>
      </c>
      <c r="T4805">
        <v>211</v>
      </c>
      <c r="U4805">
        <v>2</v>
      </c>
      <c r="V4805">
        <v>33</v>
      </c>
    </row>
    <row r="4806" spans="1:22" x14ac:dyDescent="0.3">
      <c r="A4806" s="42">
        <v>44062</v>
      </c>
      <c r="B4806" t="s">
        <v>114</v>
      </c>
      <c r="C4806">
        <v>671</v>
      </c>
      <c r="D4806">
        <v>16</v>
      </c>
      <c r="E4806">
        <v>665</v>
      </c>
      <c r="F4806">
        <v>16</v>
      </c>
      <c r="G4806">
        <v>6</v>
      </c>
      <c r="H4806">
        <v>0</v>
      </c>
      <c r="I4806">
        <v>800</v>
      </c>
      <c r="J4806">
        <v>21</v>
      </c>
      <c r="K4806">
        <v>7258</v>
      </c>
      <c r="L4806">
        <v>138</v>
      </c>
      <c r="M4806">
        <v>8058</v>
      </c>
      <c r="N4806">
        <v>159</v>
      </c>
      <c r="O4806">
        <v>0</v>
      </c>
      <c r="P4806">
        <v>8</v>
      </c>
      <c r="Q4806">
        <v>10</v>
      </c>
      <c r="R4806">
        <v>386</v>
      </c>
      <c r="S4806">
        <v>6</v>
      </c>
      <c r="T4806">
        <v>277</v>
      </c>
      <c r="U4806">
        <v>1</v>
      </c>
      <c r="V4806">
        <v>27</v>
      </c>
    </row>
    <row r="4807" spans="1:22" x14ac:dyDescent="0.3">
      <c r="A4807" s="42">
        <v>44062</v>
      </c>
      <c r="B4807" t="s">
        <v>92</v>
      </c>
      <c r="C4807">
        <v>93</v>
      </c>
      <c r="D4807">
        <v>1</v>
      </c>
      <c r="E4807">
        <v>93</v>
      </c>
      <c r="F4807">
        <v>1</v>
      </c>
      <c r="G4807">
        <v>0</v>
      </c>
      <c r="H4807">
        <v>0</v>
      </c>
      <c r="I4807">
        <v>106</v>
      </c>
      <c r="J4807">
        <v>1</v>
      </c>
      <c r="K4807">
        <v>2713</v>
      </c>
      <c r="L4807">
        <v>51</v>
      </c>
      <c r="M4807">
        <v>2819</v>
      </c>
      <c r="N4807">
        <v>52</v>
      </c>
      <c r="O4807">
        <v>0</v>
      </c>
      <c r="P4807">
        <v>1</v>
      </c>
      <c r="Q4807">
        <v>2</v>
      </c>
      <c r="R4807">
        <v>42</v>
      </c>
      <c r="S4807">
        <v>-1</v>
      </c>
      <c r="T4807">
        <v>50</v>
      </c>
      <c r="U4807">
        <v>0</v>
      </c>
      <c r="V4807">
        <v>7</v>
      </c>
    </row>
    <row r="4808" spans="1:22" x14ac:dyDescent="0.3">
      <c r="A4808" s="42">
        <v>44062</v>
      </c>
      <c r="B4808" t="s">
        <v>85</v>
      </c>
      <c r="C4808">
        <v>362</v>
      </c>
      <c r="D4808">
        <v>11</v>
      </c>
      <c r="E4808">
        <v>357</v>
      </c>
      <c r="F4808">
        <v>10</v>
      </c>
      <c r="G4808">
        <v>5</v>
      </c>
      <c r="H4808">
        <v>1</v>
      </c>
      <c r="I4808">
        <v>454</v>
      </c>
      <c r="J4808">
        <v>16</v>
      </c>
      <c r="K4808">
        <v>5191</v>
      </c>
      <c r="L4808">
        <v>126</v>
      </c>
      <c r="M4808">
        <v>5645</v>
      </c>
      <c r="N4808">
        <v>142</v>
      </c>
      <c r="O4808">
        <v>0</v>
      </c>
      <c r="P4808">
        <v>1</v>
      </c>
      <c r="Q4808">
        <v>10</v>
      </c>
      <c r="R4808">
        <v>219</v>
      </c>
      <c r="S4808">
        <v>1</v>
      </c>
      <c r="T4808">
        <v>142</v>
      </c>
      <c r="U4808">
        <v>0</v>
      </c>
      <c r="V4808">
        <v>12</v>
      </c>
    </row>
    <row r="4809" spans="1:22" x14ac:dyDescent="0.3">
      <c r="A4809" s="42">
        <v>44062</v>
      </c>
      <c r="B4809" t="s">
        <v>78</v>
      </c>
      <c r="C4809">
        <v>823</v>
      </c>
      <c r="D4809">
        <v>4</v>
      </c>
      <c r="E4809">
        <v>799</v>
      </c>
      <c r="F4809">
        <v>4</v>
      </c>
      <c r="G4809">
        <v>24</v>
      </c>
      <c r="H4809">
        <v>0</v>
      </c>
      <c r="I4809">
        <v>910</v>
      </c>
      <c r="J4809">
        <v>4</v>
      </c>
      <c r="K4809">
        <v>8444</v>
      </c>
      <c r="L4809">
        <v>146</v>
      </c>
      <c r="M4809">
        <v>9354</v>
      </c>
      <c r="N4809">
        <v>150</v>
      </c>
      <c r="O4809">
        <v>0</v>
      </c>
      <c r="P4809">
        <v>3</v>
      </c>
      <c r="Q4809">
        <v>21</v>
      </c>
      <c r="R4809">
        <v>596</v>
      </c>
      <c r="S4809">
        <v>-17</v>
      </c>
      <c r="T4809">
        <v>224</v>
      </c>
      <c r="U4809">
        <v>0</v>
      </c>
      <c r="V4809">
        <v>22</v>
      </c>
    </row>
    <row r="4810" spans="1:22" x14ac:dyDescent="0.3">
      <c r="A4810" s="42">
        <v>44062</v>
      </c>
      <c r="B4810" t="s">
        <v>96</v>
      </c>
      <c r="C4810">
        <v>876</v>
      </c>
      <c r="D4810">
        <v>7</v>
      </c>
      <c r="E4810">
        <v>867</v>
      </c>
      <c r="F4810">
        <v>6</v>
      </c>
      <c r="G4810">
        <v>9</v>
      </c>
      <c r="H4810">
        <v>1</v>
      </c>
      <c r="I4810">
        <v>1070</v>
      </c>
      <c r="J4810">
        <v>9</v>
      </c>
      <c r="K4810">
        <v>5159</v>
      </c>
      <c r="L4810">
        <v>56</v>
      </c>
      <c r="M4810">
        <v>6229</v>
      </c>
      <c r="N4810">
        <v>65</v>
      </c>
      <c r="O4810">
        <v>1</v>
      </c>
      <c r="P4810">
        <v>14</v>
      </c>
      <c r="Q4810">
        <v>8</v>
      </c>
      <c r="R4810">
        <v>776</v>
      </c>
      <c r="S4810">
        <v>-2</v>
      </c>
      <c r="T4810">
        <v>86</v>
      </c>
      <c r="U4810">
        <v>2</v>
      </c>
      <c r="V4810">
        <v>64</v>
      </c>
    </row>
    <row r="4811" spans="1:22" x14ac:dyDescent="0.3">
      <c r="A4811" s="42">
        <v>44062</v>
      </c>
      <c r="B4811" t="s">
        <v>88</v>
      </c>
      <c r="C4811">
        <v>1458</v>
      </c>
      <c r="D4811">
        <v>44</v>
      </c>
      <c r="E4811">
        <v>1423</v>
      </c>
      <c r="F4811">
        <v>44</v>
      </c>
      <c r="G4811">
        <v>35</v>
      </c>
      <c r="H4811">
        <v>0</v>
      </c>
      <c r="I4811">
        <v>1623</v>
      </c>
      <c r="J4811">
        <v>63</v>
      </c>
      <c r="K4811">
        <v>17353</v>
      </c>
      <c r="L4811">
        <v>554</v>
      </c>
      <c r="M4811">
        <v>18976</v>
      </c>
      <c r="N4811">
        <v>617</v>
      </c>
      <c r="O4811">
        <v>1</v>
      </c>
      <c r="P4811">
        <v>28</v>
      </c>
      <c r="Q4811">
        <v>43</v>
      </c>
      <c r="R4811">
        <v>977</v>
      </c>
      <c r="S4811">
        <v>0</v>
      </c>
      <c r="T4811">
        <v>453</v>
      </c>
      <c r="U4811">
        <v>2</v>
      </c>
      <c r="V4811">
        <v>80</v>
      </c>
    </row>
    <row r="4812" spans="1:22" x14ac:dyDescent="0.3">
      <c r="A4812" s="42">
        <v>44062</v>
      </c>
      <c r="B4812" t="s">
        <v>79</v>
      </c>
      <c r="C4812">
        <v>276</v>
      </c>
      <c r="D4812">
        <v>14</v>
      </c>
      <c r="E4812">
        <v>273</v>
      </c>
      <c r="F4812">
        <v>14</v>
      </c>
      <c r="G4812">
        <v>3</v>
      </c>
      <c r="H4812">
        <v>0</v>
      </c>
      <c r="I4812">
        <v>338</v>
      </c>
      <c r="J4812">
        <v>15</v>
      </c>
      <c r="K4812">
        <v>3880</v>
      </c>
      <c r="L4812">
        <v>74</v>
      </c>
      <c r="M4812">
        <v>4218</v>
      </c>
      <c r="N4812">
        <v>89</v>
      </c>
      <c r="O4812">
        <v>0</v>
      </c>
      <c r="P4812">
        <v>5</v>
      </c>
      <c r="Q4812">
        <v>7</v>
      </c>
      <c r="R4812">
        <v>198</v>
      </c>
      <c r="S4812">
        <v>7</v>
      </c>
      <c r="T4812">
        <v>73</v>
      </c>
      <c r="U4812">
        <v>1</v>
      </c>
      <c r="V4812">
        <v>24</v>
      </c>
    </row>
    <row r="4813" spans="1:22" x14ac:dyDescent="0.3">
      <c r="A4813" s="42">
        <v>44062</v>
      </c>
      <c r="B4813" t="s">
        <v>115</v>
      </c>
      <c r="C4813">
        <v>400</v>
      </c>
      <c r="D4813">
        <v>27</v>
      </c>
      <c r="E4813">
        <v>396</v>
      </c>
      <c r="F4813">
        <v>26</v>
      </c>
      <c r="G4813">
        <v>4</v>
      </c>
      <c r="H4813">
        <v>1</v>
      </c>
      <c r="I4813">
        <v>459</v>
      </c>
      <c r="J4813">
        <v>25</v>
      </c>
      <c r="K4813">
        <v>5709</v>
      </c>
      <c r="L4813">
        <v>183</v>
      </c>
      <c r="M4813">
        <v>6168</v>
      </c>
      <c r="N4813">
        <v>208</v>
      </c>
      <c r="O4813">
        <v>0</v>
      </c>
      <c r="P4813">
        <v>4</v>
      </c>
      <c r="Q4813">
        <v>6</v>
      </c>
      <c r="R4813">
        <v>211</v>
      </c>
      <c r="S4813">
        <v>21</v>
      </c>
      <c r="T4813">
        <v>185</v>
      </c>
      <c r="U4813">
        <v>0</v>
      </c>
      <c r="V4813">
        <v>15</v>
      </c>
    </row>
    <row r="4814" spans="1:22" x14ac:dyDescent="0.3">
      <c r="A4814" s="42">
        <v>44062</v>
      </c>
      <c r="B4814" t="s">
        <v>2</v>
      </c>
      <c r="C4814">
        <v>1470</v>
      </c>
      <c r="D4814">
        <v>21</v>
      </c>
      <c r="E4814">
        <v>1463</v>
      </c>
      <c r="F4814">
        <v>23</v>
      </c>
      <c r="G4814">
        <v>7</v>
      </c>
      <c r="H4814">
        <v>-2</v>
      </c>
      <c r="I4814">
        <v>1745</v>
      </c>
      <c r="J4814">
        <v>26</v>
      </c>
      <c r="K4814">
        <v>15362</v>
      </c>
      <c r="L4814">
        <v>461</v>
      </c>
      <c r="M4814">
        <v>17107</v>
      </c>
      <c r="N4814">
        <v>487</v>
      </c>
      <c r="O4814">
        <v>0</v>
      </c>
      <c r="P4814">
        <v>11</v>
      </c>
      <c r="Q4814">
        <v>16</v>
      </c>
      <c r="R4814">
        <v>866</v>
      </c>
      <c r="S4814">
        <v>5</v>
      </c>
      <c r="T4814">
        <v>593</v>
      </c>
      <c r="U4814">
        <v>3</v>
      </c>
      <c r="V4814">
        <v>52</v>
      </c>
    </row>
    <row r="4815" spans="1:22" x14ac:dyDescent="0.3">
      <c r="A4815" s="42">
        <v>44062</v>
      </c>
      <c r="B4815" t="s">
        <v>80</v>
      </c>
      <c r="C4815">
        <v>651</v>
      </c>
      <c r="D4815">
        <v>24</v>
      </c>
      <c r="E4815">
        <v>644</v>
      </c>
      <c r="F4815">
        <v>23</v>
      </c>
      <c r="G4815">
        <v>7</v>
      </c>
      <c r="H4815">
        <v>1</v>
      </c>
      <c r="I4815">
        <v>783</v>
      </c>
      <c r="J4815">
        <v>28</v>
      </c>
      <c r="K4815">
        <v>10353</v>
      </c>
      <c r="L4815">
        <v>289</v>
      </c>
      <c r="M4815">
        <v>11136</v>
      </c>
      <c r="N4815">
        <v>317</v>
      </c>
      <c r="O4815">
        <v>0</v>
      </c>
      <c r="P4815">
        <v>20</v>
      </c>
      <c r="Q4815">
        <v>10</v>
      </c>
      <c r="R4815">
        <v>470</v>
      </c>
      <c r="S4815">
        <v>14</v>
      </c>
      <c r="T4815">
        <v>161</v>
      </c>
      <c r="U4815">
        <v>0</v>
      </c>
      <c r="V4815">
        <v>40</v>
      </c>
    </row>
    <row r="4816" spans="1:22" x14ac:dyDescent="0.3">
      <c r="A4816" s="42">
        <v>44062</v>
      </c>
      <c r="B4816" t="s">
        <v>110</v>
      </c>
      <c r="C4816">
        <v>445</v>
      </c>
      <c r="D4816">
        <v>8</v>
      </c>
      <c r="E4816">
        <v>375</v>
      </c>
      <c r="F4816">
        <v>6</v>
      </c>
      <c r="G4816">
        <v>70</v>
      </c>
      <c r="H4816">
        <v>2</v>
      </c>
      <c r="I4816">
        <v>505</v>
      </c>
      <c r="J4816">
        <v>6</v>
      </c>
      <c r="K4816">
        <v>4291</v>
      </c>
      <c r="L4816">
        <v>77</v>
      </c>
      <c r="M4816">
        <v>4796</v>
      </c>
      <c r="N4816">
        <v>83</v>
      </c>
      <c r="O4816">
        <v>0</v>
      </c>
      <c r="P4816">
        <v>7</v>
      </c>
      <c r="Q4816">
        <v>6</v>
      </c>
      <c r="R4816">
        <v>257</v>
      </c>
      <c r="S4816">
        <v>2</v>
      </c>
      <c r="T4816">
        <v>181</v>
      </c>
      <c r="U4816">
        <v>0</v>
      </c>
      <c r="V4816">
        <v>25</v>
      </c>
    </row>
    <row r="4817" spans="1:22" x14ac:dyDescent="0.3">
      <c r="A4817" s="42">
        <v>44062</v>
      </c>
      <c r="B4817" t="s">
        <v>97</v>
      </c>
      <c r="C4817">
        <v>124</v>
      </c>
      <c r="D4817">
        <v>3</v>
      </c>
      <c r="E4817">
        <v>124</v>
      </c>
      <c r="F4817">
        <v>3</v>
      </c>
      <c r="G4817">
        <v>0</v>
      </c>
      <c r="H4817">
        <v>0</v>
      </c>
      <c r="I4817">
        <v>152</v>
      </c>
      <c r="J4817">
        <v>4</v>
      </c>
      <c r="K4817">
        <v>1953</v>
      </c>
      <c r="L4817">
        <v>26</v>
      </c>
      <c r="M4817">
        <v>2105</v>
      </c>
      <c r="N4817">
        <v>30</v>
      </c>
      <c r="O4817">
        <v>0</v>
      </c>
      <c r="P4817">
        <v>1</v>
      </c>
      <c r="Q4817">
        <v>4</v>
      </c>
      <c r="R4817">
        <v>95</v>
      </c>
      <c r="S4817">
        <v>-1</v>
      </c>
      <c r="T4817">
        <v>28</v>
      </c>
      <c r="U4817">
        <v>0</v>
      </c>
      <c r="V4817">
        <v>5</v>
      </c>
    </row>
    <row r="4818" spans="1:22" x14ac:dyDescent="0.3">
      <c r="A4818" s="42">
        <v>44062</v>
      </c>
      <c r="B4818" t="s">
        <v>70</v>
      </c>
      <c r="C4818">
        <v>547</v>
      </c>
      <c r="D4818">
        <v>21</v>
      </c>
      <c r="E4818">
        <v>533</v>
      </c>
      <c r="F4818">
        <v>21</v>
      </c>
      <c r="G4818">
        <v>14</v>
      </c>
      <c r="H4818">
        <v>0</v>
      </c>
      <c r="I4818">
        <v>627</v>
      </c>
      <c r="J4818">
        <v>27</v>
      </c>
      <c r="K4818">
        <v>6254</v>
      </c>
      <c r="L4818">
        <v>164</v>
      </c>
      <c r="M4818">
        <v>6881</v>
      </c>
      <c r="N4818">
        <v>191</v>
      </c>
      <c r="O4818">
        <v>0</v>
      </c>
      <c r="P4818">
        <v>10</v>
      </c>
      <c r="Q4818">
        <v>19</v>
      </c>
      <c r="R4818">
        <v>343</v>
      </c>
      <c r="S4818">
        <v>2</v>
      </c>
      <c r="T4818">
        <v>194</v>
      </c>
      <c r="U4818">
        <v>2</v>
      </c>
      <c r="V4818">
        <v>41</v>
      </c>
    </row>
    <row r="4819" spans="1:22" x14ac:dyDescent="0.3">
      <c r="A4819" s="42">
        <v>44062</v>
      </c>
      <c r="B4819" t="s">
        <v>56</v>
      </c>
      <c r="C4819">
        <v>2212</v>
      </c>
      <c r="D4819">
        <v>30</v>
      </c>
      <c r="E4819">
        <v>2168</v>
      </c>
      <c r="F4819">
        <v>30</v>
      </c>
      <c r="G4819">
        <v>44</v>
      </c>
      <c r="H4819">
        <v>0</v>
      </c>
      <c r="I4819">
        <v>2540</v>
      </c>
      <c r="J4819">
        <v>34</v>
      </c>
      <c r="K4819">
        <v>27897</v>
      </c>
      <c r="L4819">
        <v>528</v>
      </c>
      <c r="M4819">
        <v>30437</v>
      </c>
      <c r="N4819">
        <v>562</v>
      </c>
      <c r="O4819">
        <v>3</v>
      </c>
      <c r="P4819">
        <v>21</v>
      </c>
      <c r="Q4819">
        <v>29</v>
      </c>
      <c r="R4819">
        <v>1136</v>
      </c>
      <c r="S4819">
        <v>-2</v>
      </c>
      <c r="T4819">
        <v>1055</v>
      </c>
      <c r="U4819">
        <v>1</v>
      </c>
      <c r="V4819">
        <v>96</v>
      </c>
    </row>
    <row r="4820" spans="1:22" x14ac:dyDescent="0.3">
      <c r="A4820" s="42">
        <v>44062</v>
      </c>
      <c r="B4820" t="s">
        <v>129</v>
      </c>
      <c r="C4820">
        <v>80</v>
      </c>
      <c r="D4820">
        <v>3</v>
      </c>
      <c r="E4820">
        <v>78</v>
      </c>
      <c r="F4820">
        <v>3</v>
      </c>
      <c r="G4820">
        <v>2</v>
      </c>
      <c r="H4820">
        <v>0</v>
      </c>
      <c r="I4820">
        <v>99</v>
      </c>
      <c r="J4820">
        <v>3</v>
      </c>
      <c r="K4820">
        <v>1184</v>
      </c>
      <c r="L4820">
        <v>15</v>
      </c>
      <c r="M4820">
        <v>1283</v>
      </c>
      <c r="N4820">
        <v>18</v>
      </c>
      <c r="O4820">
        <v>0</v>
      </c>
      <c r="P4820">
        <v>0</v>
      </c>
      <c r="Q4820">
        <v>1</v>
      </c>
      <c r="R4820">
        <v>39</v>
      </c>
      <c r="S4820">
        <v>2</v>
      </c>
      <c r="T4820">
        <v>41</v>
      </c>
      <c r="U4820">
        <v>0</v>
      </c>
      <c r="V4820">
        <v>1</v>
      </c>
    </row>
    <row r="4821" spans="1:22" x14ac:dyDescent="0.3">
      <c r="A4821" s="42">
        <v>44062</v>
      </c>
      <c r="B4821" t="s">
        <v>104</v>
      </c>
      <c r="C4821">
        <v>162</v>
      </c>
      <c r="D4821">
        <v>14</v>
      </c>
      <c r="E4821">
        <v>156</v>
      </c>
      <c r="F4821">
        <v>14</v>
      </c>
      <c r="G4821">
        <v>6</v>
      </c>
      <c r="H4821">
        <v>0</v>
      </c>
      <c r="I4821">
        <v>178</v>
      </c>
      <c r="J4821">
        <v>13</v>
      </c>
      <c r="K4821">
        <v>5545</v>
      </c>
      <c r="L4821">
        <v>217</v>
      </c>
      <c r="M4821">
        <v>5723</v>
      </c>
      <c r="N4821">
        <v>230</v>
      </c>
      <c r="O4821">
        <v>0</v>
      </c>
      <c r="P4821">
        <v>1</v>
      </c>
      <c r="Q4821">
        <v>6</v>
      </c>
      <c r="R4821">
        <v>86</v>
      </c>
      <c r="S4821">
        <v>8</v>
      </c>
      <c r="T4821">
        <v>75</v>
      </c>
      <c r="U4821">
        <v>0</v>
      </c>
      <c r="V4821">
        <v>3</v>
      </c>
    </row>
    <row r="4822" spans="1:22" x14ac:dyDescent="0.3">
      <c r="A4822" s="42">
        <v>44062</v>
      </c>
      <c r="B4822" t="s">
        <v>111</v>
      </c>
      <c r="C4822">
        <v>700</v>
      </c>
      <c r="D4822">
        <v>13</v>
      </c>
      <c r="E4822">
        <v>688</v>
      </c>
      <c r="F4822">
        <v>13</v>
      </c>
      <c r="G4822">
        <v>12</v>
      </c>
      <c r="H4822">
        <v>0</v>
      </c>
      <c r="I4822">
        <v>783</v>
      </c>
      <c r="J4822">
        <v>15</v>
      </c>
      <c r="K4822">
        <v>6351</v>
      </c>
      <c r="L4822">
        <v>90</v>
      </c>
      <c r="M4822">
        <v>7134</v>
      </c>
      <c r="N4822">
        <v>105</v>
      </c>
      <c r="O4822">
        <v>0</v>
      </c>
      <c r="P4822">
        <v>4</v>
      </c>
      <c r="Q4822">
        <v>15</v>
      </c>
      <c r="R4822">
        <v>385</v>
      </c>
      <c r="S4822">
        <v>-2</v>
      </c>
      <c r="T4822">
        <v>311</v>
      </c>
      <c r="U4822">
        <v>0</v>
      </c>
      <c r="V4822">
        <v>26</v>
      </c>
    </row>
    <row r="4823" spans="1:22" x14ac:dyDescent="0.3">
      <c r="A4823" s="42">
        <v>44062</v>
      </c>
      <c r="B4823" t="s">
        <v>57</v>
      </c>
      <c r="C4823">
        <v>2990</v>
      </c>
      <c r="D4823">
        <v>8</v>
      </c>
      <c r="E4823">
        <v>2951</v>
      </c>
      <c r="F4823">
        <v>10</v>
      </c>
      <c r="G4823">
        <v>39</v>
      </c>
      <c r="H4823">
        <v>-2</v>
      </c>
      <c r="I4823">
        <v>2982</v>
      </c>
      <c r="J4823">
        <v>42</v>
      </c>
      <c r="K4823">
        <v>197094</v>
      </c>
      <c r="L4823">
        <v>2535</v>
      </c>
      <c r="M4823">
        <v>200076</v>
      </c>
      <c r="N4823">
        <v>2577</v>
      </c>
      <c r="O4823">
        <v>-2</v>
      </c>
      <c r="P4823">
        <v>20</v>
      </c>
      <c r="Q4823">
        <v>25</v>
      </c>
      <c r="R4823">
        <v>1916</v>
      </c>
      <c r="S4823">
        <v>-15</v>
      </c>
      <c r="T4823">
        <v>1054</v>
      </c>
      <c r="U4823">
        <v>-5</v>
      </c>
      <c r="V4823">
        <v>82</v>
      </c>
    </row>
    <row r="4824" spans="1:22" x14ac:dyDescent="0.3">
      <c r="A4824" s="42">
        <v>44062</v>
      </c>
      <c r="B4824" t="s">
        <v>89</v>
      </c>
      <c r="C4824">
        <v>307</v>
      </c>
      <c r="D4824">
        <v>19</v>
      </c>
      <c r="E4824">
        <v>304</v>
      </c>
      <c r="F4824">
        <v>20</v>
      </c>
      <c r="G4824">
        <v>3</v>
      </c>
      <c r="H4824">
        <v>-1</v>
      </c>
      <c r="I4824">
        <v>335</v>
      </c>
      <c r="J4824">
        <v>20</v>
      </c>
      <c r="K4824">
        <v>4520</v>
      </c>
      <c r="L4824">
        <v>122</v>
      </c>
      <c r="M4824">
        <v>4855</v>
      </c>
      <c r="N4824">
        <v>142</v>
      </c>
      <c r="O4824">
        <v>0</v>
      </c>
      <c r="P4824">
        <v>1</v>
      </c>
      <c r="Q4824">
        <v>13</v>
      </c>
      <c r="R4824">
        <v>145</v>
      </c>
      <c r="S4824">
        <v>6</v>
      </c>
      <c r="T4824">
        <v>161</v>
      </c>
      <c r="U4824">
        <v>1</v>
      </c>
      <c r="V4824">
        <v>10</v>
      </c>
    </row>
    <row r="4825" spans="1:22" x14ac:dyDescent="0.3">
      <c r="A4825" s="42">
        <v>44062</v>
      </c>
      <c r="B4825" t="s">
        <v>44</v>
      </c>
      <c r="C4825">
        <v>3182</v>
      </c>
      <c r="D4825">
        <v>25</v>
      </c>
      <c r="E4825">
        <v>3133</v>
      </c>
      <c r="F4825">
        <v>21</v>
      </c>
      <c r="G4825">
        <v>49</v>
      </c>
      <c r="H4825">
        <v>4</v>
      </c>
      <c r="I4825">
        <v>3633</v>
      </c>
      <c r="J4825">
        <v>25</v>
      </c>
      <c r="K4825">
        <v>124277</v>
      </c>
      <c r="L4825">
        <v>1894</v>
      </c>
      <c r="M4825">
        <v>127910</v>
      </c>
      <c r="N4825">
        <v>1919</v>
      </c>
      <c r="O4825">
        <v>0</v>
      </c>
      <c r="P4825">
        <v>4</v>
      </c>
      <c r="Q4825">
        <v>42</v>
      </c>
      <c r="R4825">
        <v>2178</v>
      </c>
      <c r="S4825">
        <v>-17</v>
      </c>
      <c r="T4825">
        <v>1000</v>
      </c>
      <c r="U4825">
        <v>-1</v>
      </c>
      <c r="V4825">
        <v>37</v>
      </c>
    </row>
    <row r="4826" spans="1:22" x14ac:dyDescent="0.3">
      <c r="A4826" s="42">
        <v>44062</v>
      </c>
      <c r="B4826" t="s">
        <v>81</v>
      </c>
      <c r="C4826">
        <v>93</v>
      </c>
      <c r="D4826">
        <v>1</v>
      </c>
      <c r="E4826">
        <v>86</v>
      </c>
      <c r="F4826">
        <v>1</v>
      </c>
      <c r="G4826">
        <v>7</v>
      </c>
      <c r="H4826">
        <v>0</v>
      </c>
      <c r="I4826">
        <v>101</v>
      </c>
      <c r="J4826">
        <v>1</v>
      </c>
      <c r="K4826">
        <v>2070</v>
      </c>
      <c r="L4826">
        <v>26</v>
      </c>
      <c r="M4826">
        <v>2171</v>
      </c>
      <c r="N4826">
        <v>27</v>
      </c>
      <c r="O4826">
        <v>0</v>
      </c>
      <c r="P4826">
        <v>0</v>
      </c>
      <c r="Q4826">
        <v>0</v>
      </c>
      <c r="R4826">
        <v>66</v>
      </c>
      <c r="S4826">
        <v>1</v>
      </c>
      <c r="T4826">
        <v>27</v>
      </c>
      <c r="U4826">
        <v>0</v>
      </c>
      <c r="V4826">
        <v>5</v>
      </c>
    </row>
    <row r="4827" spans="1:22" x14ac:dyDescent="0.3">
      <c r="A4827" s="42">
        <v>44062</v>
      </c>
      <c r="B4827" t="s">
        <v>130</v>
      </c>
      <c r="C4827">
        <v>41</v>
      </c>
      <c r="D4827">
        <v>2</v>
      </c>
      <c r="E4827">
        <v>41</v>
      </c>
      <c r="F4827">
        <v>2</v>
      </c>
      <c r="G4827">
        <v>0</v>
      </c>
      <c r="H4827">
        <v>0</v>
      </c>
      <c r="I4827">
        <v>44</v>
      </c>
      <c r="J4827">
        <v>1</v>
      </c>
      <c r="K4827">
        <v>729</v>
      </c>
      <c r="L4827">
        <v>10</v>
      </c>
      <c r="M4827">
        <v>773</v>
      </c>
      <c r="N4827">
        <v>11</v>
      </c>
      <c r="O4827">
        <v>0</v>
      </c>
      <c r="P4827">
        <v>1</v>
      </c>
      <c r="Q4827">
        <v>0</v>
      </c>
      <c r="R4827">
        <v>20</v>
      </c>
      <c r="S4827">
        <v>2</v>
      </c>
      <c r="T4827">
        <v>20</v>
      </c>
      <c r="U4827">
        <v>0</v>
      </c>
      <c r="V4827">
        <v>0</v>
      </c>
    </row>
    <row r="4828" spans="1:22" x14ac:dyDescent="0.3">
      <c r="A4828" s="42">
        <v>44062</v>
      </c>
      <c r="B4828" t="s">
        <v>131</v>
      </c>
      <c r="C4828">
        <v>288</v>
      </c>
      <c r="D4828">
        <v>7</v>
      </c>
      <c r="E4828">
        <v>280</v>
      </c>
      <c r="F4828">
        <v>7</v>
      </c>
      <c r="G4828">
        <v>8</v>
      </c>
      <c r="H4828">
        <v>0</v>
      </c>
      <c r="I4828">
        <v>325</v>
      </c>
      <c r="J4828">
        <v>7</v>
      </c>
      <c r="K4828">
        <v>2317</v>
      </c>
      <c r="L4828">
        <v>53</v>
      </c>
      <c r="M4828">
        <v>2642</v>
      </c>
      <c r="N4828">
        <v>60</v>
      </c>
      <c r="O4828">
        <v>1</v>
      </c>
      <c r="P4828">
        <v>10</v>
      </c>
      <c r="Q4828">
        <v>7</v>
      </c>
      <c r="R4828">
        <v>190</v>
      </c>
      <c r="S4828">
        <v>-1</v>
      </c>
      <c r="T4828">
        <v>88</v>
      </c>
      <c r="U4828">
        <v>1</v>
      </c>
      <c r="V4828">
        <v>15</v>
      </c>
    </row>
    <row r="4829" spans="1:22" x14ac:dyDescent="0.3">
      <c r="A4829" s="42">
        <v>44062</v>
      </c>
      <c r="B4829" t="s">
        <v>71</v>
      </c>
      <c r="C4829">
        <v>2008</v>
      </c>
      <c r="D4829">
        <v>49</v>
      </c>
      <c r="E4829">
        <v>1988</v>
      </c>
      <c r="F4829">
        <v>49</v>
      </c>
      <c r="G4829">
        <v>20</v>
      </c>
      <c r="H4829">
        <v>0</v>
      </c>
      <c r="I4829">
        <v>2424</v>
      </c>
      <c r="J4829">
        <v>62</v>
      </c>
      <c r="K4829">
        <v>20086</v>
      </c>
      <c r="L4829">
        <v>332</v>
      </c>
      <c r="M4829">
        <v>22510</v>
      </c>
      <c r="N4829">
        <v>394</v>
      </c>
      <c r="O4829">
        <v>1</v>
      </c>
      <c r="P4829">
        <v>22</v>
      </c>
      <c r="Q4829">
        <v>29</v>
      </c>
      <c r="R4829">
        <v>1455</v>
      </c>
      <c r="S4829">
        <v>19</v>
      </c>
      <c r="T4829">
        <v>531</v>
      </c>
      <c r="U4829">
        <v>0</v>
      </c>
      <c r="V4829">
        <v>69</v>
      </c>
    </row>
    <row r="4830" spans="1:22" x14ac:dyDescent="0.3">
      <c r="A4830" s="42">
        <v>44062</v>
      </c>
      <c r="B4830" t="s">
        <v>132</v>
      </c>
      <c r="C4830">
        <v>596</v>
      </c>
      <c r="D4830">
        <v>7</v>
      </c>
      <c r="E4830">
        <v>596</v>
      </c>
      <c r="F4830">
        <v>7</v>
      </c>
      <c r="G4830">
        <v>0</v>
      </c>
      <c r="H4830">
        <v>0</v>
      </c>
      <c r="I4830">
        <v>719</v>
      </c>
      <c r="J4830">
        <v>9</v>
      </c>
      <c r="K4830">
        <v>6716</v>
      </c>
      <c r="L4830">
        <v>120</v>
      </c>
      <c r="M4830">
        <v>7435</v>
      </c>
      <c r="N4830">
        <v>129</v>
      </c>
      <c r="O4830">
        <v>0</v>
      </c>
      <c r="P4830">
        <v>2</v>
      </c>
      <c r="Q4830">
        <v>10</v>
      </c>
      <c r="R4830">
        <v>487</v>
      </c>
      <c r="S4830">
        <v>-3</v>
      </c>
      <c r="T4830">
        <v>107</v>
      </c>
      <c r="U4830">
        <v>0</v>
      </c>
      <c r="V4830">
        <v>15</v>
      </c>
    </row>
    <row r="4831" spans="1:22" x14ac:dyDescent="0.3">
      <c r="A4831" s="42">
        <v>44062</v>
      </c>
      <c r="B4831" t="s">
        <v>72</v>
      </c>
      <c r="C4831">
        <v>559</v>
      </c>
      <c r="D4831">
        <v>14</v>
      </c>
      <c r="E4831">
        <v>533</v>
      </c>
      <c r="F4831">
        <v>13</v>
      </c>
      <c r="G4831">
        <v>26</v>
      </c>
      <c r="H4831">
        <v>1</v>
      </c>
      <c r="I4831">
        <v>658</v>
      </c>
      <c r="J4831">
        <v>15</v>
      </c>
      <c r="K4831">
        <v>11916</v>
      </c>
      <c r="L4831">
        <v>146</v>
      </c>
      <c r="M4831">
        <v>12574</v>
      </c>
      <c r="N4831">
        <v>161</v>
      </c>
      <c r="O4831">
        <v>0</v>
      </c>
      <c r="P4831">
        <v>2</v>
      </c>
      <c r="Q4831">
        <v>21</v>
      </c>
      <c r="R4831">
        <v>345</v>
      </c>
      <c r="S4831">
        <v>-7</v>
      </c>
      <c r="T4831">
        <v>212</v>
      </c>
      <c r="U4831">
        <v>0</v>
      </c>
      <c r="V4831">
        <v>18</v>
      </c>
    </row>
    <row r="4832" spans="1:22" x14ac:dyDescent="0.3">
      <c r="A4832" s="42">
        <v>44062</v>
      </c>
      <c r="B4832" t="s">
        <v>52</v>
      </c>
      <c r="C4832">
        <v>1678</v>
      </c>
      <c r="D4832">
        <v>28</v>
      </c>
      <c r="E4832">
        <v>1673</v>
      </c>
      <c r="F4832">
        <v>28</v>
      </c>
      <c r="G4832">
        <v>5</v>
      </c>
      <c r="H4832">
        <v>0</v>
      </c>
      <c r="I4832">
        <v>2099</v>
      </c>
      <c r="J4832">
        <v>27</v>
      </c>
      <c r="K4832">
        <v>11602</v>
      </c>
      <c r="L4832">
        <v>269</v>
      </c>
      <c r="M4832">
        <v>13701</v>
      </c>
      <c r="N4832">
        <v>296</v>
      </c>
      <c r="O4832">
        <v>1</v>
      </c>
      <c r="P4832">
        <v>23</v>
      </c>
      <c r="Q4832">
        <v>16</v>
      </c>
      <c r="R4832">
        <v>1120</v>
      </c>
      <c r="S4832">
        <v>11</v>
      </c>
      <c r="T4832">
        <v>535</v>
      </c>
      <c r="U4832">
        <v>1</v>
      </c>
      <c r="V4832">
        <v>106</v>
      </c>
    </row>
    <row r="4833" spans="1:22" x14ac:dyDescent="0.3">
      <c r="A4833" s="42">
        <v>44062</v>
      </c>
      <c r="B4833" t="s">
        <v>19</v>
      </c>
      <c r="C4833">
        <v>7223</v>
      </c>
      <c r="D4833">
        <v>44</v>
      </c>
      <c r="E4833">
        <v>7202</v>
      </c>
      <c r="F4833">
        <v>42</v>
      </c>
      <c r="G4833">
        <v>21</v>
      </c>
      <c r="H4833">
        <v>2</v>
      </c>
      <c r="I4833">
        <v>8867</v>
      </c>
      <c r="J4833">
        <v>69</v>
      </c>
      <c r="K4833">
        <v>55142</v>
      </c>
      <c r="L4833">
        <v>839</v>
      </c>
      <c r="M4833">
        <v>64009</v>
      </c>
      <c r="N4833">
        <v>908</v>
      </c>
      <c r="O4833">
        <v>0</v>
      </c>
      <c r="P4833">
        <v>61</v>
      </c>
      <c r="Q4833">
        <v>115</v>
      </c>
      <c r="R4833">
        <v>4764</v>
      </c>
      <c r="S4833">
        <v>-71</v>
      </c>
      <c r="T4833">
        <v>2398</v>
      </c>
      <c r="U4833">
        <v>0</v>
      </c>
      <c r="V4833">
        <v>210</v>
      </c>
    </row>
    <row r="4834" spans="1:22" x14ac:dyDescent="0.3">
      <c r="A4834" s="42">
        <v>44062</v>
      </c>
      <c r="B4834" t="s">
        <v>73</v>
      </c>
      <c r="C4834">
        <v>145</v>
      </c>
      <c r="D4834">
        <v>2</v>
      </c>
      <c r="E4834">
        <v>142</v>
      </c>
      <c r="F4834">
        <v>2</v>
      </c>
      <c r="G4834">
        <v>3</v>
      </c>
      <c r="H4834">
        <v>0</v>
      </c>
      <c r="I4834">
        <v>158</v>
      </c>
      <c r="J4834">
        <v>2</v>
      </c>
      <c r="K4834">
        <v>2730</v>
      </c>
      <c r="L4834">
        <v>46</v>
      </c>
      <c r="M4834">
        <v>2888</v>
      </c>
      <c r="N4834">
        <v>48</v>
      </c>
      <c r="O4834">
        <v>0</v>
      </c>
      <c r="P4834">
        <v>2</v>
      </c>
      <c r="Q4834">
        <v>8</v>
      </c>
      <c r="R4834">
        <v>84</v>
      </c>
      <c r="S4834">
        <v>-6</v>
      </c>
      <c r="T4834">
        <v>59</v>
      </c>
      <c r="U4834">
        <v>0</v>
      </c>
      <c r="V4834">
        <v>11</v>
      </c>
    </row>
    <row r="4835" spans="1:22" x14ac:dyDescent="0.3">
      <c r="A4835" s="42">
        <v>44062</v>
      </c>
      <c r="B4835" t="s">
        <v>133</v>
      </c>
      <c r="C4835">
        <v>132</v>
      </c>
      <c r="D4835">
        <v>4</v>
      </c>
      <c r="E4835">
        <v>131</v>
      </c>
      <c r="F4835">
        <v>4</v>
      </c>
      <c r="G4835">
        <v>1</v>
      </c>
      <c r="H4835">
        <v>0</v>
      </c>
      <c r="I4835">
        <v>158</v>
      </c>
      <c r="J4835">
        <v>5</v>
      </c>
      <c r="K4835">
        <v>3362</v>
      </c>
      <c r="L4835">
        <v>86</v>
      </c>
      <c r="M4835">
        <v>3520</v>
      </c>
      <c r="N4835">
        <v>91</v>
      </c>
      <c r="O4835">
        <v>0</v>
      </c>
      <c r="P4835">
        <v>1</v>
      </c>
      <c r="Q4835">
        <v>3</v>
      </c>
      <c r="R4835">
        <v>94</v>
      </c>
      <c r="S4835">
        <v>1</v>
      </c>
      <c r="T4835">
        <v>37</v>
      </c>
      <c r="U4835">
        <v>0</v>
      </c>
      <c r="V4835">
        <v>7</v>
      </c>
    </row>
    <row r="4836" spans="1:22" x14ac:dyDescent="0.3">
      <c r="A4836" s="42">
        <v>44062</v>
      </c>
      <c r="B4836" t="s">
        <v>50</v>
      </c>
      <c r="C4836">
        <v>2096</v>
      </c>
      <c r="D4836">
        <v>36</v>
      </c>
      <c r="E4836">
        <v>2033</v>
      </c>
      <c r="F4836">
        <v>34</v>
      </c>
      <c r="G4836">
        <v>63</v>
      </c>
      <c r="H4836">
        <v>2</v>
      </c>
      <c r="I4836">
        <v>2323</v>
      </c>
      <c r="J4836">
        <v>41</v>
      </c>
      <c r="K4836">
        <v>18448</v>
      </c>
      <c r="L4836">
        <v>327</v>
      </c>
      <c r="M4836">
        <v>20771</v>
      </c>
      <c r="N4836">
        <v>368</v>
      </c>
      <c r="O4836">
        <v>0</v>
      </c>
      <c r="P4836">
        <v>10</v>
      </c>
      <c r="Q4836">
        <v>38</v>
      </c>
      <c r="R4836">
        <v>1551</v>
      </c>
      <c r="S4836">
        <v>-2</v>
      </c>
      <c r="T4836">
        <v>535</v>
      </c>
      <c r="U4836">
        <v>1</v>
      </c>
      <c r="V4836">
        <v>76</v>
      </c>
    </row>
    <row r="4837" spans="1:22" x14ac:dyDescent="0.3">
      <c r="A4837" s="42">
        <v>44062</v>
      </c>
      <c r="B4837" t="s">
        <v>43</v>
      </c>
      <c r="C4837">
        <v>25096</v>
      </c>
      <c r="D4837">
        <v>191</v>
      </c>
      <c r="E4837">
        <v>24987</v>
      </c>
      <c r="F4837">
        <v>188</v>
      </c>
      <c r="G4837">
        <v>109</v>
      </c>
      <c r="H4837">
        <v>3</v>
      </c>
      <c r="I4837">
        <v>30893</v>
      </c>
      <c r="J4837">
        <v>317</v>
      </c>
      <c r="K4837">
        <v>267375</v>
      </c>
      <c r="L4837">
        <v>3797</v>
      </c>
      <c r="M4837">
        <v>298268</v>
      </c>
      <c r="N4837">
        <v>4114</v>
      </c>
      <c r="O4837">
        <v>1</v>
      </c>
      <c r="P4837">
        <v>341</v>
      </c>
      <c r="Q4837">
        <v>304</v>
      </c>
      <c r="R4837">
        <v>21181</v>
      </c>
      <c r="S4837">
        <v>-114</v>
      </c>
      <c r="T4837">
        <v>3574</v>
      </c>
      <c r="U4837">
        <v>24</v>
      </c>
      <c r="V4837">
        <v>1478</v>
      </c>
    </row>
    <row r="4838" spans="1:22" x14ac:dyDescent="0.3">
      <c r="A4838" s="42">
        <v>44062</v>
      </c>
      <c r="B4838" t="s">
        <v>99</v>
      </c>
      <c r="C4838">
        <v>489</v>
      </c>
      <c r="D4838">
        <v>9</v>
      </c>
      <c r="E4838">
        <v>479</v>
      </c>
      <c r="F4838">
        <v>8</v>
      </c>
      <c r="G4838">
        <v>10</v>
      </c>
      <c r="H4838">
        <v>1</v>
      </c>
      <c r="I4838">
        <v>602</v>
      </c>
      <c r="J4838">
        <v>20</v>
      </c>
      <c r="K4838">
        <v>3768</v>
      </c>
      <c r="L4838">
        <v>50</v>
      </c>
      <c r="M4838">
        <v>4370</v>
      </c>
      <c r="N4838">
        <v>70</v>
      </c>
      <c r="O4838">
        <v>1</v>
      </c>
      <c r="P4838">
        <v>5</v>
      </c>
      <c r="Q4838">
        <v>8</v>
      </c>
      <c r="R4838">
        <v>375</v>
      </c>
      <c r="S4838">
        <v>0</v>
      </c>
      <c r="T4838">
        <v>109</v>
      </c>
      <c r="U4838">
        <v>2</v>
      </c>
      <c r="V4838">
        <v>22</v>
      </c>
    </row>
    <row r="4839" spans="1:22" x14ac:dyDescent="0.3">
      <c r="A4839" s="42">
        <v>44062</v>
      </c>
      <c r="B4839" t="s">
        <v>134</v>
      </c>
      <c r="C4839">
        <v>89</v>
      </c>
      <c r="D4839">
        <v>4</v>
      </c>
      <c r="E4839">
        <v>88</v>
      </c>
      <c r="F4839">
        <v>3</v>
      </c>
      <c r="G4839">
        <v>1</v>
      </c>
      <c r="H4839">
        <v>1</v>
      </c>
      <c r="I4839">
        <v>112</v>
      </c>
      <c r="J4839">
        <v>3</v>
      </c>
      <c r="K4839">
        <v>1860</v>
      </c>
      <c r="L4839">
        <v>30</v>
      </c>
      <c r="M4839">
        <v>1972</v>
      </c>
      <c r="N4839">
        <v>33</v>
      </c>
      <c r="O4839">
        <v>0</v>
      </c>
      <c r="P4839">
        <v>0</v>
      </c>
      <c r="Q4839">
        <v>4</v>
      </c>
      <c r="R4839">
        <v>54</v>
      </c>
      <c r="S4839">
        <v>0</v>
      </c>
      <c r="T4839">
        <v>35</v>
      </c>
      <c r="U4839">
        <v>0</v>
      </c>
      <c r="V4839">
        <v>3</v>
      </c>
    </row>
    <row r="4840" spans="1:22" x14ac:dyDescent="0.3">
      <c r="A4840" s="42">
        <v>44062</v>
      </c>
      <c r="B4840" t="s">
        <v>45</v>
      </c>
      <c r="C4840">
        <v>1221</v>
      </c>
      <c r="D4840">
        <v>9</v>
      </c>
      <c r="E4840">
        <v>1148</v>
      </c>
      <c r="F4840">
        <v>5</v>
      </c>
      <c r="G4840">
        <v>73</v>
      </c>
      <c r="H4840">
        <v>4</v>
      </c>
      <c r="I4840">
        <v>1326</v>
      </c>
      <c r="J4840">
        <v>14</v>
      </c>
      <c r="K4840">
        <v>18834</v>
      </c>
      <c r="L4840">
        <v>356</v>
      </c>
      <c r="M4840">
        <v>20160</v>
      </c>
      <c r="N4840">
        <v>370</v>
      </c>
      <c r="O4840">
        <v>1</v>
      </c>
      <c r="P4840">
        <v>20</v>
      </c>
      <c r="Q4840">
        <v>57</v>
      </c>
      <c r="R4840">
        <v>936</v>
      </c>
      <c r="S4840">
        <v>-49</v>
      </c>
      <c r="T4840">
        <v>265</v>
      </c>
      <c r="U4840">
        <v>4</v>
      </c>
      <c r="V4840">
        <v>110</v>
      </c>
    </row>
    <row r="4841" spans="1:22" x14ac:dyDescent="0.3">
      <c r="A4841" s="42">
        <v>44062</v>
      </c>
      <c r="B4841" t="s">
        <v>53</v>
      </c>
      <c r="C4841">
        <v>3730</v>
      </c>
      <c r="D4841">
        <v>65</v>
      </c>
      <c r="E4841">
        <v>3713</v>
      </c>
      <c r="F4841">
        <v>63</v>
      </c>
      <c r="G4841">
        <v>17</v>
      </c>
      <c r="H4841">
        <v>2</v>
      </c>
      <c r="I4841">
        <v>4504</v>
      </c>
      <c r="J4841">
        <v>67</v>
      </c>
      <c r="K4841">
        <v>29274</v>
      </c>
      <c r="L4841">
        <v>773</v>
      </c>
      <c r="M4841">
        <v>33778</v>
      </c>
      <c r="N4841">
        <v>840</v>
      </c>
      <c r="O4841">
        <v>1</v>
      </c>
      <c r="P4841">
        <v>78</v>
      </c>
      <c r="Q4841">
        <v>35</v>
      </c>
      <c r="R4841">
        <v>2585</v>
      </c>
      <c r="S4841">
        <v>29</v>
      </c>
      <c r="T4841">
        <v>1067</v>
      </c>
      <c r="U4841">
        <v>1</v>
      </c>
      <c r="V4841">
        <v>311</v>
      </c>
    </row>
    <row r="4842" spans="1:22" x14ac:dyDescent="0.3">
      <c r="A4842" s="42">
        <v>44062</v>
      </c>
      <c r="B4842" t="s">
        <v>65</v>
      </c>
      <c r="C4842">
        <v>1295</v>
      </c>
      <c r="D4842">
        <v>21</v>
      </c>
      <c r="E4842">
        <v>1270</v>
      </c>
      <c r="F4842">
        <v>21</v>
      </c>
      <c r="G4842">
        <v>25</v>
      </c>
      <c r="H4842">
        <v>0</v>
      </c>
      <c r="I4842">
        <v>1503</v>
      </c>
      <c r="J4842">
        <v>30</v>
      </c>
      <c r="K4842">
        <v>14958</v>
      </c>
      <c r="L4842">
        <v>204</v>
      </c>
      <c r="M4842">
        <v>16461</v>
      </c>
      <c r="N4842">
        <v>234</v>
      </c>
      <c r="O4842">
        <v>0</v>
      </c>
      <c r="P4842">
        <v>12</v>
      </c>
      <c r="Q4842">
        <v>23</v>
      </c>
      <c r="R4842">
        <v>936</v>
      </c>
      <c r="S4842">
        <v>-2</v>
      </c>
      <c r="T4842">
        <v>347</v>
      </c>
      <c r="U4842">
        <v>0</v>
      </c>
      <c r="V4842">
        <v>65</v>
      </c>
    </row>
    <row r="4843" spans="1:22" x14ac:dyDescent="0.3">
      <c r="A4843" s="42">
        <v>44062</v>
      </c>
      <c r="B4843" t="s">
        <v>105</v>
      </c>
      <c r="C4843">
        <v>1586</v>
      </c>
      <c r="D4843">
        <v>-1</v>
      </c>
      <c r="E4843">
        <v>1583</v>
      </c>
      <c r="F4843">
        <v>-1</v>
      </c>
      <c r="G4843">
        <v>3</v>
      </c>
      <c r="H4843">
        <v>0</v>
      </c>
      <c r="I4843">
        <v>1660</v>
      </c>
      <c r="J4843">
        <v>3</v>
      </c>
      <c r="K4843">
        <v>3534</v>
      </c>
      <c r="L4843">
        <v>31</v>
      </c>
      <c r="M4843">
        <v>5194</v>
      </c>
      <c r="N4843">
        <v>34</v>
      </c>
      <c r="O4843">
        <v>0</v>
      </c>
      <c r="P4843">
        <v>6</v>
      </c>
      <c r="Q4843">
        <v>-1</v>
      </c>
      <c r="R4843">
        <v>1528</v>
      </c>
      <c r="S4843">
        <v>0</v>
      </c>
      <c r="T4843">
        <v>52</v>
      </c>
      <c r="U4843">
        <v>0</v>
      </c>
      <c r="V4843">
        <v>19</v>
      </c>
    </row>
    <row r="4844" spans="1:22" x14ac:dyDescent="0.3">
      <c r="A4844" s="42">
        <v>44062</v>
      </c>
      <c r="B4844" t="s">
        <v>98</v>
      </c>
      <c r="C4844">
        <v>191</v>
      </c>
      <c r="D4844">
        <v>7</v>
      </c>
      <c r="E4844">
        <v>188</v>
      </c>
      <c r="F4844">
        <v>7</v>
      </c>
      <c r="G4844">
        <v>3</v>
      </c>
      <c r="H4844">
        <v>0</v>
      </c>
      <c r="I4844">
        <v>211</v>
      </c>
      <c r="J4844">
        <v>9</v>
      </c>
      <c r="K4844">
        <v>3839</v>
      </c>
      <c r="L4844">
        <v>171</v>
      </c>
      <c r="M4844">
        <v>4050</v>
      </c>
      <c r="N4844">
        <v>180</v>
      </c>
      <c r="O4844">
        <v>0</v>
      </c>
      <c r="P4844">
        <v>0</v>
      </c>
      <c r="Q4844">
        <v>0</v>
      </c>
      <c r="R4844">
        <v>77</v>
      </c>
      <c r="S4844">
        <v>7</v>
      </c>
      <c r="T4844">
        <v>114</v>
      </c>
      <c r="U4844">
        <v>0</v>
      </c>
      <c r="V4844">
        <v>5</v>
      </c>
    </row>
    <row r="4845" spans="1:22" x14ac:dyDescent="0.3">
      <c r="A4845" s="42">
        <v>44062</v>
      </c>
      <c r="B4845" t="s">
        <v>106</v>
      </c>
      <c r="C4845">
        <v>185</v>
      </c>
      <c r="D4845">
        <v>1</v>
      </c>
      <c r="E4845">
        <v>178</v>
      </c>
      <c r="F4845">
        <v>1</v>
      </c>
      <c r="G4845">
        <v>7</v>
      </c>
      <c r="H4845">
        <v>0</v>
      </c>
      <c r="I4845">
        <v>204</v>
      </c>
      <c r="J4845">
        <v>3</v>
      </c>
      <c r="K4845">
        <v>2892</v>
      </c>
      <c r="L4845">
        <v>31</v>
      </c>
      <c r="M4845">
        <v>3096</v>
      </c>
      <c r="N4845">
        <v>34</v>
      </c>
      <c r="O4845">
        <v>0</v>
      </c>
      <c r="P4845">
        <v>0</v>
      </c>
      <c r="Q4845">
        <v>7</v>
      </c>
      <c r="R4845">
        <v>119</v>
      </c>
      <c r="S4845">
        <v>-6</v>
      </c>
      <c r="T4845">
        <v>66</v>
      </c>
      <c r="U4845">
        <v>0</v>
      </c>
      <c r="V4845">
        <v>4</v>
      </c>
    </row>
    <row r="4846" spans="1:22" x14ac:dyDescent="0.3">
      <c r="A4846" s="42">
        <v>44062</v>
      </c>
      <c r="B4846" t="s">
        <v>135</v>
      </c>
      <c r="C4846">
        <v>46</v>
      </c>
      <c r="D4846">
        <v>0</v>
      </c>
      <c r="E4846">
        <v>46</v>
      </c>
      <c r="F4846">
        <v>0</v>
      </c>
      <c r="G4846">
        <v>0</v>
      </c>
      <c r="H4846">
        <v>0</v>
      </c>
      <c r="I4846">
        <v>49</v>
      </c>
      <c r="J4846">
        <v>0</v>
      </c>
      <c r="K4846">
        <v>880</v>
      </c>
      <c r="L4846">
        <v>26</v>
      </c>
      <c r="M4846">
        <v>929</v>
      </c>
      <c r="N4846">
        <v>26</v>
      </c>
      <c r="O4846">
        <v>0</v>
      </c>
      <c r="P4846">
        <v>0</v>
      </c>
      <c r="Q4846">
        <v>0</v>
      </c>
      <c r="R4846">
        <v>30</v>
      </c>
      <c r="S4846">
        <v>0</v>
      </c>
      <c r="T4846">
        <v>16</v>
      </c>
      <c r="U4846">
        <v>0</v>
      </c>
      <c r="V4846">
        <v>3</v>
      </c>
    </row>
    <row r="4847" spans="1:22" x14ac:dyDescent="0.3">
      <c r="A4847" s="42">
        <v>44062</v>
      </c>
      <c r="B4847" t="s">
        <v>116</v>
      </c>
      <c r="C4847">
        <v>641</v>
      </c>
      <c r="D4847">
        <v>12</v>
      </c>
      <c r="E4847">
        <v>612</v>
      </c>
      <c r="F4847">
        <v>12</v>
      </c>
      <c r="G4847">
        <v>29</v>
      </c>
      <c r="H4847">
        <v>0</v>
      </c>
      <c r="I4847">
        <v>711</v>
      </c>
      <c r="J4847">
        <v>13</v>
      </c>
      <c r="K4847">
        <v>8884</v>
      </c>
      <c r="L4847">
        <v>89</v>
      </c>
      <c r="M4847">
        <v>9595</v>
      </c>
      <c r="N4847">
        <v>102</v>
      </c>
      <c r="O4847">
        <v>0</v>
      </c>
      <c r="P4847">
        <v>6</v>
      </c>
      <c r="Q4847">
        <v>21</v>
      </c>
      <c r="R4847">
        <v>376</v>
      </c>
      <c r="S4847">
        <v>-9</v>
      </c>
      <c r="T4847">
        <v>259</v>
      </c>
      <c r="U4847">
        <v>0</v>
      </c>
      <c r="V4847">
        <v>10</v>
      </c>
    </row>
    <row r="4848" spans="1:22" x14ac:dyDescent="0.3">
      <c r="A4848" s="42">
        <v>44062</v>
      </c>
      <c r="B4848" t="s">
        <v>66</v>
      </c>
      <c r="C4848">
        <v>1513</v>
      </c>
      <c r="D4848">
        <v>37</v>
      </c>
      <c r="E4848">
        <v>1467</v>
      </c>
      <c r="F4848">
        <v>35</v>
      </c>
      <c r="G4848">
        <v>46</v>
      </c>
      <c r="H4848">
        <v>2</v>
      </c>
      <c r="I4848">
        <v>1742</v>
      </c>
      <c r="J4848">
        <v>41</v>
      </c>
      <c r="K4848">
        <v>19630</v>
      </c>
      <c r="L4848">
        <v>427</v>
      </c>
      <c r="M4848">
        <v>21372</v>
      </c>
      <c r="N4848">
        <v>468</v>
      </c>
      <c r="O4848">
        <v>1</v>
      </c>
      <c r="P4848">
        <v>4</v>
      </c>
      <c r="Q4848">
        <v>181</v>
      </c>
      <c r="R4848">
        <v>717</v>
      </c>
      <c r="S4848">
        <v>-145</v>
      </c>
      <c r="T4848">
        <v>792</v>
      </c>
      <c r="U4848">
        <v>2</v>
      </c>
      <c r="V4848">
        <v>66</v>
      </c>
    </row>
    <row r="4849" spans="1:22" x14ac:dyDescent="0.3">
      <c r="A4849" s="42">
        <v>44062</v>
      </c>
      <c r="B4849" t="s">
        <v>117</v>
      </c>
      <c r="C4849">
        <v>244</v>
      </c>
      <c r="D4849">
        <v>6</v>
      </c>
      <c r="E4849">
        <v>238</v>
      </c>
      <c r="F4849">
        <v>6</v>
      </c>
      <c r="G4849">
        <v>6</v>
      </c>
      <c r="H4849">
        <v>0</v>
      </c>
      <c r="I4849">
        <v>268</v>
      </c>
      <c r="J4849">
        <v>6</v>
      </c>
      <c r="K4849">
        <v>4293</v>
      </c>
      <c r="L4849">
        <v>29</v>
      </c>
      <c r="M4849">
        <v>4561</v>
      </c>
      <c r="N4849">
        <v>35</v>
      </c>
      <c r="O4849">
        <v>0</v>
      </c>
      <c r="P4849">
        <v>2</v>
      </c>
      <c r="Q4849">
        <v>3</v>
      </c>
      <c r="R4849">
        <v>174</v>
      </c>
      <c r="S4849">
        <v>3</v>
      </c>
      <c r="T4849">
        <v>68</v>
      </c>
      <c r="U4849">
        <v>0</v>
      </c>
      <c r="V4849">
        <v>9</v>
      </c>
    </row>
    <row r="4850" spans="1:22" x14ac:dyDescent="0.3">
      <c r="A4850" s="42">
        <v>44062</v>
      </c>
      <c r="B4850" t="s">
        <v>86</v>
      </c>
      <c r="C4850">
        <v>658</v>
      </c>
      <c r="D4850">
        <v>21</v>
      </c>
      <c r="E4850">
        <v>614</v>
      </c>
      <c r="F4850">
        <v>21</v>
      </c>
      <c r="G4850">
        <v>44</v>
      </c>
      <c r="H4850">
        <v>0</v>
      </c>
      <c r="I4850">
        <v>713</v>
      </c>
      <c r="J4850">
        <v>26</v>
      </c>
      <c r="K4850">
        <v>6871</v>
      </c>
      <c r="L4850">
        <v>146</v>
      </c>
      <c r="M4850">
        <v>7584</v>
      </c>
      <c r="N4850">
        <v>172</v>
      </c>
      <c r="O4850">
        <v>0</v>
      </c>
      <c r="P4850">
        <v>7</v>
      </c>
      <c r="Q4850">
        <v>38</v>
      </c>
      <c r="R4850">
        <v>271</v>
      </c>
      <c r="S4850">
        <v>-17</v>
      </c>
      <c r="T4850">
        <v>380</v>
      </c>
      <c r="U4850">
        <v>0</v>
      </c>
      <c r="V4850">
        <v>16</v>
      </c>
    </row>
    <row r="4851" spans="1:22" x14ac:dyDescent="0.3">
      <c r="A4851" s="42">
        <v>44062</v>
      </c>
      <c r="B4851" t="s">
        <v>93</v>
      </c>
      <c r="C4851">
        <v>364</v>
      </c>
      <c r="D4851">
        <v>15</v>
      </c>
      <c r="E4851">
        <v>359</v>
      </c>
      <c r="F4851">
        <v>15</v>
      </c>
      <c r="G4851">
        <v>5</v>
      </c>
      <c r="H4851">
        <v>0</v>
      </c>
      <c r="I4851">
        <v>434</v>
      </c>
      <c r="J4851">
        <v>18</v>
      </c>
      <c r="K4851">
        <v>5493</v>
      </c>
      <c r="L4851">
        <v>179</v>
      </c>
      <c r="M4851">
        <v>5927</v>
      </c>
      <c r="N4851">
        <v>197</v>
      </c>
      <c r="O4851">
        <v>0</v>
      </c>
      <c r="P4851">
        <v>6</v>
      </c>
      <c r="Q4851">
        <v>6</v>
      </c>
      <c r="R4851">
        <v>191</v>
      </c>
      <c r="S4851">
        <v>9</v>
      </c>
      <c r="T4851">
        <v>167</v>
      </c>
      <c r="U4851">
        <v>1</v>
      </c>
      <c r="V4851">
        <v>18</v>
      </c>
    </row>
    <row r="4852" spans="1:22" x14ac:dyDescent="0.3">
      <c r="A4852" s="42">
        <v>44062</v>
      </c>
      <c r="B4852" t="s">
        <v>0</v>
      </c>
      <c r="C4852">
        <v>3979</v>
      </c>
      <c r="D4852">
        <v>47</v>
      </c>
      <c r="E4852">
        <v>3959</v>
      </c>
      <c r="F4852">
        <v>47</v>
      </c>
      <c r="G4852">
        <v>20</v>
      </c>
      <c r="H4852">
        <v>0</v>
      </c>
      <c r="I4852">
        <v>4730</v>
      </c>
      <c r="J4852">
        <v>53</v>
      </c>
      <c r="K4852">
        <v>46145</v>
      </c>
      <c r="L4852">
        <v>802</v>
      </c>
      <c r="M4852">
        <v>50875</v>
      </c>
      <c r="N4852">
        <v>855</v>
      </c>
      <c r="O4852">
        <v>-1</v>
      </c>
      <c r="P4852">
        <v>26</v>
      </c>
      <c r="Q4852">
        <v>58</v>
      </c>
      <c r="R4852">
        <v>2749</v>
      </c>
      <c r="S4852">
        <v>-10</v>
      </c>
      <c r="T4852">
        <v>1204</v>
      </c>
      <c r="U4852">
        <v>-1</v>
      </c>
      <c r="V4852">
        <v>101</v>
      </c>
    </row>
    <row r="4853" spans="1:22" x14ac:dyDescent="0.3">
      <c r="A4853" s="42">
        <v>44062</v>
      </c>
      <c r="B4853" t="s">
        <v>58</v>
      </c>
      <c r="C4853">
        <v>2563</v>
      </c>
      <c r="D4853">
        <v>37</v>
      </c>
      <c r="E4853">
        <v>2557</v>
      </c>
      <c r="F4853">
        <v>37</v>
      </c>
      <c r="G4853">
        <v>6</v>
      </c>
      <c r="H4853">
        <v>0</v>
      </c>
      <c r="I4853">
        <v>3087</v>
      </c>
      <c r="J4853">
        <v>47</v>
      </c>
      <c r="K4853">
        <v>26300</v>
      </c>
      <c r="L4853">
        <v>375</v>
      </c>
      <c r="M4853">
        <v>29387</v>
      </c>
      <c r="N4853">
        <v>422</v>
      </c>
      <c r="O4853">
        <v>0</v>
      </c>
      <c r="P4853">
        <v>26</v>
      </c>
      <c r="Q4853">
        <v>26</v>
      </c>
      <c r="R4853">
        <v>1773</v>
      </c>
      <c r="S4853">
        <v>11</v>
      </c>
      <c r="T4853">
        <v>764</v>
      </c>
      <c r="U4853">
        <v>0</v>
      </c>
      <c r="V4853">
        <v>80</v>
      </c>
    </row>
    <row r="4854" spans="1:22" x14ac:dyDescent="0.3">
      <c r="A4854" s="42">
        <v>44063</v>
      </c>
      <c r="B4854" t="s">
        <v>59</v>
      </c>
      <c r="C4854">
        <v>808</v>
      </c>
      <c r="D4854">
        <v>9</v>
      </c>
      <c r="E4854">
        <v>793</v>
      </c>
      <c r="F4854">
        <v>9</v>
      </c>
      <c r="G4854">
        <v>15</v>
      </c>
      <c r="H4854">
        <v>0</v>
      </c>
      <c r="I4854">
        <v>965</v>
      </c>
      <c r="J4854">
        <v>11</v>
      </c>
      <c r="K4854">
        <v>17547</v>
      </c>
      <c r="L4854">
        <v>270</v>
      </c>
      <c r="M4854">
        <v>18512</v>
      </c>
      <c r="N4854">
        <v>281</v>
      </c>
      <c r="O4854">
        <v>0</v>
      </c>
      <c r="P4854">
        <v>6</v>
      </c>
      <c r="Q4854">
        <v>11</v>
      </c>
      <c r="R4854">
        <v>563</v>
      </c>
      <c r="S4854">
        <v>-2</v>
      </c>
      <c r="T4854">
        <v>239</v>
      </c>
      <c r="U4854">
        <v>0</v>
      </c>
      <c r="V4854">
        <v>34</v>
      </c>
    </row>
    <row r="4855" spans="1:22" x14ac:dyDescent="0.3">
      <c r="A4855" s="42">
        <v>44063</v>
      </c>
      <c r="B4855" t="s">
        <v>90</v>
      </c>
      <c r="C4855">
        <v>1016</v>
      </c>
      <c r="D4855">
        <v>10</v>
      </c>
      <c r="E4855">
        <v>984</v>
      </c>
      <c r="F4855">
        <v>9</v>
      </c>
      <c r="G4855">
        <v>32</v>
      </c>
      <c r="H4855">
        <v>1</v>
      </c>
      <c r="I4855">
        <v>1209</v>
      </c>
      <c r="J4855">
        <v>13</v>
      </c>
      <c r="K4855">
        <v>8263</v>
      </c>
      <c r="L4855">
        <v>156</v>
      </c>
      <c r="M4855">
        <v>9472</v>
      </c>
      <c r="N4855">
        <v>169</v>
      </c>
      <c r="O4855">
        <v>0</v>
      </c>
      <c r="P4855">
        <v>13</v>
      </c>
      <c r="Q4855">
        <v>13</v>
      </c>
      <c r="R4855">
        <v>776</v>
      </c>
      <c r="S4855">
        <v>-3</v>
      </c>
      <c r="T4855">
        <v>227</v>
      </c>
      <c r="U4855">
        <v>1</v>
      </c>
      <c r="V4855">
        <v>42</v>
      </c>
    </row>
    <row r="4856" spans="1:22" x14ac:dyDescent="0.3">
      <c r="A4856" s="42">
        <v>44063</v>
      </c>
      <c r="B4856" t="s">
        <v>94</v>
      </c>
      <c r="C4856">
        <v>205</v>
      </c>
      <c r="D4856">
        <v>8</v>
      </c>
      <c r="E4856">
        <v>197</v>
      </c>
      <c r="F4856">
        <v>8</v>
      </c>
      <c r="G4856">
        <v>8</v>
      </c>
      <c r="H4856">
        <v>0</v>
      </c>
      <c r="I4856">
        <v>213</v>
      </c>
      <c r="J4856">
        <v>9</v>
      </c>
      <c r="K4856">
        <v>2666</v>
      </c>
      <c r="L4856">
        <v>52</v>
      </c>
      <c r="M4856">
        <v>2879</v>
      </c>
      <c r="N4856">
        <v>61</v>
      </c>
      <c r="O4856">
        <v>1</v>
      </c>
      <c r="P4856">
        <v>3</v>
      </c>
      <c r="Q4856">
        <v>3</v>
      </c>
      <c r="R4856">
        <v>90</v>
      </c>
      <c r="S4856">
        <v>4</v>
      </c>
      <c r="T4856">
        <v>112</v>
      </c>
      <c r="U4856">
        <v>0</v>
      </c>
      <c r="V4856">
        <v>9</v>
      </c>
    </row>
    <row r="4857" spans="1:22" x14ac:dyDescent="0.3">
      <c r="A4857" s="42">
        <v>44063</v>
      </c>
      <c r="B4857" t="s">
        <v>100</v>
      </c>
      <c r="C4857">
        <v>759</v>
      </c>
      <c r="D4857">
        <v>1</v>
      </c>
      <c r="E4857">
        <v>755</v>
      </c>
      <c r="F4857">
        <v>1</v>
      </c>
      <c r="G4857">
        <v>4</v>
      </c>
      <c r="H4857">
        <v>0</v>
      </c>
      <c r="I4857">
        <v>783</v>
      </c>
      <c r="J4857">
        <v>2</v>
      </c>
      <c r="K4857">
        <v>5282</v>
      </c>
      <c r="L4857">
        <v>35</v>
      </c>
      <c r="M4857">
        <v>6065</v>
      </c>
      <c r="N4857">
        <v>37</v>
      </c>
      <c r="O4857">
        <v>0</v>
      </c>
      <c r="P4857">
        <v>3</v>
      </c>
      <c r="Q4857">
        <v>2</v>
      </c>
      <c r="R4857">
        <v>666</v>
      </c>
      <c r="S4857">
        <v>-1</v>
      </c>
      <c r="T4857">
        <v>90</v>
      </c>
      <c r="U4857">
        <v>0</v>
      </c>
      <c r="V4857">
        <v>14</v>
      </c>
    </row>
    <row r="4858" spans="1:22" x14ac:dyDescent="0.3">
      <c r="A4858" s="42">
        <v>44063</v>
      </c>
      <c r="B4858" t="s">
        <v>60</v>
      </c>
      <c r="C4858">
        <v>1648</v>
      </c>
      <c r="D4858">
        <v>64</v>
      </c>
      <c r="E4858">
        <v>1617</v>
      </c>
      <c r="F4858">
        <v>64</v>
      </c>
      <c r="G4858">
        <v>31</v>
      </c>
      <c r="H4858">
        <v>0</v>
      </c>
      <c r="I4858">
        <v>1928</v>
      </c>
      <c r="J4858">
        <v>72</v>
      </c>
      <c r="K4858">
        <v>18330</v>
      </c>
      <c r="L4858">
        <v>162</v>
      </c>
      <c r="M4858">
        <v>20258</v>
      </c>
      <c r="N4858">
        <v>234</v>
      </c>
      <c r="O4858">
        <v>0</v>
      </c>
      <c r="P4858">
        <v>15</v>
      </c>
      <c r="Q4858">
        <v>26</v>
      </c>
      <c r="R4858">
        <v>1110</v>
      </c>
      <c r="S4858">
        <v>38</v>
      </c>
      <c r="T4858">
        <v>523</v>
      </c>
      <c r="U4858">
        <v>1</v>
      </c>
      <c r="V4858">
        <v>69</v>
      </c>
    </row>
    <row r="4859" spans="1:22" x14ac:dyDescent="0.3">
      <c r="A4859" s="42">
        <v>44063</v>
      </c>
      <c r="B4859" t="s">
        <v>61</v>
      </c>
      <c r="C4859">
        <v>2247</v>
      </c>
      <c r="D4859">
        <v>15</v>
      </c>
      <c r="E4859">
        <v>2191</v>
      </c>
      <c r="F4859">
        <v>13</v>
      </c>
      <c r="G4859">
        <v>56</v>
      </c>
      <c r="H4859">
        <v>2</v>
      </c>
      <c r="I4859">
        <v>2705</v>
      </c>
      <c r="J4859">
        <v>16</v>
      </c>
      <c r="K4859">
        <v>16604</v>
      </c>
      <c r="L4859">
        <v>182</v>
      </c>
      <c r="M4859">
        <v>19309</v>
      </c>
      <c r="N4859">
        <v>198</v>
      </c>
      <c r="O4859">
        <v>0</v>
      </c>
      <c r="P4859">
        <v>16</v>
      </c>
      <c r="Q4859">
        <v>19</v>
      </c>
      <c r="R4859">
        <v>1692</v>
      </c>
      <c r="S4859">
        <v>-4</v>
      </c>
      <c r="T4859">
        <v>539</v>
      </c>
      <c r="U4859">
        <v>3</v>
      </c>
      <c r="V4859">
        <v>123</v>
      </c>
    </row>
    <row r="4860" spans="1:22" x14ac:dyDescent="0.3">
      <c r="A4860" s="42">
        <v>44063</v>
      </c>
      <c r="B4860" t="s">
        <v>49</v>
      </c>
      <c r="C4860">
        <v>288</v>
      </c>
      <c r="D4860">
        <v>4</v>
      </c>
      <c r="E4860">
        <v>276</v>
      </c>
      <c r="F4860">
        <v>3</v>
      </c>
      <c r="G4860">
        <v>12</v>
      </c>
      <c r="H4860">
        <v>1</v>
      </c>
      <c r="I4860">
        <v>330</v>
      </c>
      <c r="J4860">
        <v>4</v>
      </c>
      <c r="K4860">
        <v>7027</v>
      </c>
      <c r="L4860">
        <v>112</v>
      </c>
      <c r="M4860">
        <v>7357</v>
      </c>
      <c r="N4860">
        <v>116</v>
      </c>
      <c r="O4860">
        <v>0</v>
      </c>
      <c r="P4860">
        <v>2</v>
      </c>
      <c r="Q4860">
        <v>5</v>
      </c>
      <c r="R4860">
        <v>196</v>
      </c>
      <c r="S4860">
        <v>-1</v>
      </c>
      <c r="T4860">
        <v>90</v>
      </c>
      <c r="U4860">
        <v>0</v>
      </c>
      <c r="V4860">
        <v>14</v>
      </c>
    </row>
    <row r="4861" spans="1:22" x14ac:dyDescent="0.3">
      <c r="A4861" s="42">
        <v>44063</v>
      </c>
      <c r="B4861" t="s">
        <v>95</v>
      </c>
      <c r="C4861">
        <v>175</v>
      </c>
      <c r="D4861">
        <v>3</v>
      </c>
      <c r="E4861">
        <v>166</v>
      </c>
      <c r="F4861">
        <v>3</v>
      </c>
      <c r="G4861">
        <v>9</v>
      </c>
      <c r="H4861">
        <v>0</v>
      </c>
      <c r="I4861">
        <v>228</v>
      </c>
      <c r="J4861">
        <v>3</v>
      </c>
      <c r="K4861">
        <v>2432</v>
      </c>
      <c r="L4861">
        <v>12</v>
      </c>
      <c r="M4861">
        <v>2660</v>
      </c>
      <c r="N4861">
        <v>15</v>
      </c>
      <c r="O4861">
        <v>0</v>
      </c>
      <c r="P4861">
        <v>0</v>
      </c>
      <c r="Q4861">
        <v>5</v>
      </c>
      <c r="R4861">
        <v>125</v>
      </c>
      <c r="S4861">
        <v>-2</v>
      </c>
      <c r="T4861">
        <v>50</v>
      </c>
      <c r="U4861">
        <v>0</v>
      </c>
      <c r="V4861">
        <v>5</v>
      </c>
    </row>
    <row r="4862" spans="1:22" x14ac:dyDescent="0.3">
      <c r="A4862" s="42">
        <v>44063</v>
      </c>
      <c r="B4862" t="s">
        <v>67</v>
      </c>
      <c r="C4862">
        <v>449</v>
      </c>
      <c r="D4862">
        <v>23</v>
      </c>
      <c r="E4862">
        <v>387</v>
      </c>
      <c r="F4862">
        <v>22</v>
      </c>
      <c r="G4862">
        <v>62</v>
      </c>
      <c r="H4862">
        <v>1</v>
      </c>
      <c r="I4862">
        <v>473</v>
      </c>
      <c r="J4862">
        <v>24</v>
      </c>
      <c r="K4862">
        <v>5461</v>
      </c>
      <c r="L4862">
        <v>61</v>
      </c>
      <c r="M4862">
        <v>5934</v>
      </c>
      <c r="N4862">
        <v>85</v>
      </c>
      <c r="O4862">
        <v>0</v>
      </c>
      <c r="P4862">
        <v>6</v>
      </c>
      <c r="Q4862">
        <v>7</v>
      </c>
      <c r="R4862">
        <v>175</v>
      </c>
      <c r="S4862">
        <v>16</v>
      </c>
      <c r="T4862">
        <v>268</v>
      </c>
      <c r="U4862">
        <v>2</v>
      </c>
      <c r="V4862">
        <v>21</v>
      </c>
    </row>
    <row r="4863" spans="1:22" x14ac:dyDescent="0.3">
      <c r="A4863" s="42">
        <v>44063</v>
      </c>
      <c r="B4863" t="s">
        <v>101</v>
      </c>
      <c r="C4863">
        <v>688</v>
      </c>
      <c r="D4863">
        <v>9</v>
      </c>
      <c r="E4863">
        <v>663</v>
      </c>
      <c r="F4863">
        <v>9</v>
      </c>
      <c r="G4863">
        <v>25</v>
      </c>
      <c r="H4863">
        <v>0</v>
      </c>
      <c r="I4863">
        <v>765</v>
      </c>
      <c r="J4863">
        <v>14</v>
      </c>
      <c r="K4863">
        <v>10387</v>
      </c>
      <c r="L4863">
        <v>79</v>
      </c>
      <c r="M4863">
        <v>11152</v>
      </c>
      <c r="N4863">
        <v>93</v>
      </c>
      <c r="O4863">
        <v>0</v>
      </c>
      <c r="P4863">
        <v>9</v>
      </c>
      <c r="Q4863">
        <v>7</v>
      </c>
      <c r="R4863">
        <v>172</v>
      </c>
      <c r="S4863">
        <v>2</v>
      </c>
      <c r="T4863">
        <v>507</v>
      </c>
      <c r="U4863">
        <v>2</v>
      </c>
      <c r="V4863">
        <v>55</v>
      </c>
    </row>
    <row r="4864" spans="1:22" x14ac:dyDescent="0.3">
      <c r="A4864" s="42">
        <v>44063</v>
      </c>
      <c r="B4864" t="s">
        <v>51</v>
      </c>
      <c r="C4864">
        <v>672</v>
      </c>
      <c r="D4864">
        <v>2</v>
      </c>
      <c r="E4864">
        <v>664</v>
      </c>
      <c r="F4864">
        <v>2</v>
      </c>
      <c r="G4864">
        <v>8</v>
      </c>
      <c r="H4864">
        <v>0</v>
      </c>
      <c r="I4864">
        <v>813</v>
      </c>
      <c r="J4864">
        <v>3</v>
      </c>
      <c r="K4864">
        <v>7463</v>
      </c>
      <c r="L4864">
        <v>123</v>
      </c>
      <c r="M4864">
        <v>8276</v>
      </c>
      <c r="N4864">
        <v>126</v>
      </c>
      <c r="O4864">
        <v>0</v>
      </c>
      <c r="P4864">
        <v>9</v>
      </c>
      <c r="Q4864">
        <v>8</v>
      </c>
      <c r="R4864">
        <v>408</v>
      </c>
      <c r="S4864">
        <v>-6</v>
      </c>
      <c r="T4864">
        <v>255</v>
      </c>
      <c r="U4864">
        <v>0</v>
      </c>
      <c r="V4864">
        <v>24</v>
      </c>
    </row>
    <row r="4865" spans="1:22" x14ac:dyDescent="0.3">
      <c r="A4865" s="42">
        <v>44063</v>
      </c>
      <c r="B4865" t="s">
        <v>74</v>
      </c>
      <c r="C4865">
        <v>306</v>
      </c>
      <c r="D4865">
        <v>11</v>
      </c>
      <c r="E4865">
        <v>276</v>
      </c>
      <c r="F4865">
        <v>11</v>
      </c>
      <c r="G4865">
        <v>30</v>
      </c>
      <c r="H4865">
        <v>0</v>
      </c>
      <c r="I4865">
        <v>340</v>
      </c>
      <c r="J4865">
        <v>12</v>
      </c>
      <c r="K4865">
        <v>2657</v>
      </c>
      <c r="L4865">
        <v>124</v>
      </c>
      <c r="M4865">
        <v>2997</v>
      </c>
      <c r="N4865">
        <v>136</v>
      </c>
      <c r="O4865">
        <v>1</v>
      </c>
      <c r="P4865">
        <v>3</v>
      </c>
      <c r="Q4865">
        <v>6</v>
      </c>
      <c r="R4865">
        <v>178</v>
      </c>
      <c r="S4865">
        <v>4</v>
      </c>
      <c r="T4865">
        <v>125</v>
      </c>
      <c r="U4865">
        <v>1</v>
      </c>
      <c r="V4865">
        <v>10</v>
      </c>
    </row>
    <row r="4866" spans="1:22" x14ac:dyDescent="0.3">
      <c r="A4866" s="42">
        <v>44063</v>
      </c>
      <c r="B4866" t="s">
        <v>82</v>
      </c>
      <c r="C4866">
        <v>328</v>
      </c>
      <c r="D4866">
        <v>5</v>
      </c>
      <c r="E4866">
        <v>309</v>
      </c>
      <c r="F4866">
        <v>5</v>
      </c>
      <c r="G4866">
        <v>19</v>
      </c>
      <c r="H4866">
        <v>0</v>
      </c>
      <c r="I4866">
        <v>367</v>
      </c>
      <c r="J4866">
        <v>7</v>
      </c>
      <c r="K4866">
        <v>6748</v>
      </c>
      <c r="L4866">
        <v>205</v>
      </c>
      <c r="M4866">
        <v>7115</v>
      </c>
      <c r="N4866">
        <v>212</v>
      </c>
      <c r="O4866">
        <v>1</v>
      </c>
      <c r="P4866">
        <v>2</v>
      </c>
      <c r="Q4866">
        <v>2</v>
      </c>
      <c r="R4866">
        <v>205</v>
      </c>
      <c r="S4866">
        <v>2</v>
      </c>
      <c r="T4866">
        <v>121</v>
      </c>
      <c r="U4866">
        <v>1</v>
      </c>
      <c r="V4866">
        <v>15</v>
      </c>
    </row>
    <row r="4867" spans="1:22" x14ac:dyDescent="0.3">
      <c r="A4867" s="42">
        <v>44063</v>
      </c>
      <c r="B4867" t="s">
        <v>118</v>
      </c>
      <c r="C4867">
        <v>95</v>
      </c>
      <c r="D4867">
        <v>1</v>
      </c>
      <c r="E4867">
        <v>89</v>
      </c>
      <c r="F4867">
        <v>2</v>
      </c>
      <c r="G4867">
        <v>6</v>
      </c>
      <c r="H4867">
        <v>-1</v>
      </c>
      <c r="I4867">
        <v>101</v>
      </c>
      <c r="J4867">
        <v>1</v>
      </c>
      <c r="K4867">
        <v>1772</v>
      </c>
      <c r="L4867">
        <v>36</v>
      </c>
      <c r="M4867">
        <v>1873</v>
      </c>
      <c r="N4867">
        <v>37</v>
      </c>
      <c r="O4867">
        <v>0</v>
      </c>
      <c r="P4867">
        <v>0</v>
      </c>
      <c r="Q4867">
        <v>3</v>
      </c>
      <c r="R4867">
        <v>65</v>
      </c>
      <c r="S4867">
        <v>-2</v>
      </c>
      <c r="T4867">
        <v>30</v>
      </c>
      <c r="U4867">
        <v>1</v>
      </c>
      <c r="V4867">
        <v>3</v>
      </c>
    </row>
    <row r="4868" spans="1:22" x14ac:dyDescent="0.3">
      <c r="A4868" s="42">
        <v>44063</v>
      </c>
      <c r="B4868" t="s">
        <v>68</v>
      </c>
      <c r="C4868">
        <v>583</v>
      </c>
      <c r="D4868">
        <v>5</v>
      </c>
      <c r="E4868">
        <v>553</v>
      </c>
      <c r="F4868">
        <v>4</v>
      </c>
      <c r="G4868">
        <v>30</v>
      </c>
      <c r="H4868">
        <v>1</v>
      </c>
      <c r="I4868">
        <v>627</v>
      </c>
      <c r="J4868">
        <v>7</v>
      </c>
      <c r="K4868">
        <v>5585</v>
      </c>
      <c r="L4868">
        <v>84</v>
      </c>
      <c r="M4868">
        <v>6212</v>
      </c>
      <c r="N4868">
        <v>91</v>
      </c>
      <c r="O4868">
        <v>0</v>
      </c>
      <c r="P4868">
        <v>6</v>
      </c>
      <c r="Q4868">
        <v>15</v>
      </c>
      <c r="R4868">
        <v>378</v>
      </c>
      <c r="S4868">
        <v>-10</v>
      </c>
      <c r="T4868">
        <v>199</v>
      </c>
      <c r="U4868">
        <v>0</v>
      </c>
      <c r="V4868">
        <v>23</v>
      </c>
    </row>
    <row r="4869" spans="1:22" x14ac:dyDescent="0.3">
      <c r="A4869" s="42">
        <v>44063</v>
      </c>
      <c r="B4869" t="s">
        <v>107</v>
      </c>
      <c r="C4869">
        <v>660</v>
      </c>
      <c r="D4869">
        <v>10</v>
      </c>
      <c r="E4869">
        <v>609</v>
      </c>
      <c r="F4869">
        <v>9</v>
      </c>
      <c r="G4869">
        <v>51</v>
      </c>
      <c r="H4869">
        <v>1</v>
      </c>
      <c r="I4869">
        <v>800</v>
      </c>
      <c r="J4869">
        <v>12</v>
      </c>
      <c r="K4869">
        <v>11413</v>
      </c>
      <c r="L4869">
        <v>302</v>
      </c>
      <c r="M4869">
        <v>12213</v>
      </c>
      <c r="N4869">
        <v>314</v>
      </c>
      <c r="O4869">
        <v>0</v>
      </c>
      <c r="P4869">
        <v>5</v>
      </c>
      <c r="Q4869">
        <v>18</v>
      </c>
      <c r="R4869">
        <v>345</v>
      </c>
      <c r="S4869">
        <v>-8</v>
      </c>
      <c r="T4869">
        <v>310</v>
      </c>
      <c r="U4869">
        <v>0</v>
      </c>
      <c r="V4869">
        <v>20</v>
      </c>
    </row>
    <row r="4870" spans="1:22" x14ac:dyDescent="0.3">
      <c r="A4870" s="42">
        <v>44063</v>
      </c>
      <c r="B4870" t="s">
        <v>119</v>
      </c>
      <c r="C4870">
        <v>340</v>
      </c>
      <c r="D4870">
        <v>20</v>
      </c>
      <c r="E4870">
        <v>313</v>
      </c>
      <c r="F4870">
        <v>20</v>
      </c>
      <c r="G4870">
        <v>27</v>
      </c>
      <c r="H4870">
        <v>0</v>
      </c>
      <c r="I4870">
        <v>371</v>
      </c>
      <c r="J4870">
        <v>18</v>
      </c>
      <c r="K4870">
        <v>2094</v>
      </c>
      <c r="L4870">
        <v>22</v>
      </c>
      <c r="M4870">
        <v>2465</v>
      </c>
      <c r="N4870">
        <v>40</v>
      </c>
      <c r="O4870">
        <v>3</v>
      </c>
      <c r="P4870">
        <v>11</v>
      </c>
      <c r="Q4870">
        <v>18</v>
      </c>
      <c r="R4870">
        <v>224</v>
      </c>
      <c r="S4870">
        <v>-1</v>
      </c>
      <c r="T4870">
        <v>105</v>
      </c>
      <c r="U4870">
        <v>0</v>
      </c>
      <c r="V4870">
        <v>14</v>
      </c>
    </row>
    <row r="4871" spans="1:22" x14ac:dyDescent="0.3">
      <c r="A4871" s="42">
        <v>44063</v>
      </c>
      <c r="B4871" t="s">
        <v>54</v>
      </c>
      <c r="C4871">
        <v>658</v>
      </c>
      <c r="D4871">
        <v>31</v>
      </c>
      <c r="E4871">
        <v>656</v>
      </c>
      <c r="F4871">
        <v>30</v>
      </c>
      <c r="G4871">
        <v>2</v>
      </c>
      <c r="H4871">
        <v>1</v>
      </c>
      <c r="I4871">
        <v>813</v>
      </c>
      <c r="J4871">
        <v>33</v>
      </c>
      <c r="K4871">
        <v>15096</v>
      </c>
      <c r="L4871">
        <v>394</v>
      </c>
      <c r="M4871">
        <v>15909</v>
      </c>
      <c r="N4871">
        <v>427</v>
      </c>
      <c r="O4871">
        <v>0</v>
      </c>
      <c r="P4871">
        <v>7</v>
      </c>
      <c r="Q4871">
        <v>6</v>
      </c>
      <c r="R4871">
        <v>364</v>
      </c>
      <c r="S4871">
        <v>25</v>
      </c>
      <c r="T4871">
        <v>287</v>
      </c>
      <c r="U4871">
        <v>0</v>
      </c>
      <c r="V4871">
        <v>36</v>
      </c>
    </row>
    <row r="4872" spans="1:22" x14ac:dyDescent="0.3">
      <c r="A4872" s="42">
        <v>44063</v>
      </c>
      <c r="B4872" t="s">
        <v>1</v>
      </c>
      <c r="C4872">
        <v>22461</v>
      </c>
      <c r="D4872">
        <v>135</v>
      </c>
      <c r="E4872">
        <v>22371</v>
      </c>
      <c r="F4872">
        <v>134</v>
      </c>
      <c r="G4872">
        <v>90</v>
      </c>
      <c r="H4872">
        <v>1</v>
      </c>
      <c r="I4872">
        <v>27968</v>
      </c>
      <c r="J4872">
        <v>210</v>
      </c>
      <c r="K4872">
        <v>219771</v>
      </c>
      <c r="L4872">
        <v>2571</v>
      </c>
      <c r="M4872">
        <v>247739</v>
      </c>
      <c r="N4872">
        <v>2781</v>
      </c>
      <c r="O4872">
        <v>7</v>
      </c>
      <c r="P4872">
        <v>242</v>
      </c>
      <c r="Q4872">
        <v>190</v>
      </c>
      <c r="R4872">
        <v>18540</v>
      </c>
      <c r="S4872">
        <v>-62</v>
      </c>
      <c r="T4872">
        <v>3679</v>
      </c>
      <c r="U4872">
        <v>11</v>
      </c>
      <c r="V4872">
        <v>837</v>
      </c>
    </row>
    <row r="4873" spans="1:22" x14ac:dyDescent="0.3">
      <c r="A4873" s="42">
        <v>44063</v>
      </c>
      <c r="B4873" t="s">
        <v>120</v>
      </c>
      <c r="C4873">
        <v>252</v>
      </c>
      <c r="D4873">
        <v>2</v>
      </c>
      <c r="E4873">
        <v>196</v>
      </c>
      <c r="F4873">
        <v>0</v>
      </c>
      <c r="G4873">
        <v>56</v>
      </c>
      <c r="H4873">
        <v>2</v>
      </c>
      <c r="I4873">
        <v>287</v>
      </c>
      <c r="J4873">
        <v>2</v>
      </c>
      <c r="K4873">
        <v>3391</v>
      </c>
      <c r="L4873">
        <v>18</v>
      </c>
      <c r="M4873">
        <v>3678</v>
      </c>
      <c r="N4873">
        <v>20</v>
      </c>
      <c r="O4873">
        <v>0</v>
      </c>
      <c r="P4873">
        <v>3</v>
      </c>
      <c r="Q4873">
        <v>3</v>
      </c>
      <c r="R4873">
        <v>136</v>
      </c>
      <c r="S4873">
        <v>-1</v>
      </c>
      <c r="T4873">
        <v>113</v>
      </c>
      <c r="U4873">
        <v>0</v>
      </c>
      <c r="V4873">
        <v>6</v>
      </c>
    </row>
    <row r="4874" spans="1:22" x14ac:dyDescent="0.3">
      <c r="A4874" s="42">
        <v>44063</v>
      </c>
      <c r="B4874" t="s">
        <v>83</v>
      </c>
      <c r="C4874">
        <v>405</v>
      </c>
      <c r="D4874">
        <v>7</v>
      </c>
      <c r="E4874">
        <v>399</v>
      </c>
      <c r="F4874">
        <v>5</v>
      </c>
      <c r="G4874">
        <v>6</v>
      </c>
      <c r="H4874">
        <v>2</v>
      </c>
      <c r="I4874">
        <v>492</v>
      </c>
      <c r="J4874">
        <v>11</v>
      </c>
      <c r="K4874">
        <v>5370</v>
      </c>
      <c r="L4874">
        <v>93</v>
      </c>
      <c r="M4874">
        <v>5862</v>
      </c>
      <c r="N4874">
        <v>104</v>
      </c>
      <c r="O4874">
        <v>0</v>
      </c>
      <c r="P4874">
        <v>4</v>
      </c>
      <c r="Q4874">
        <v>5</v>
      </c>
      <c r="R4874">
        <v>280</v>
      </c>
      <c r="S4874">
        <v>2</v>
      </c>
      <c r="T4874">
        <v>121</v>
      </c>
      <c r="U4874">
        <v>0</v>
      </c>
      <c r="V4874">
        <v>15</v>
      </c>
    </row>
    <row r="4875" spans="1:22" x14ac:dyDescent="0.3">
      <c r="A4875" s="42">
        <v>44063</v>
      </c>
      <c r="B4875" t="s">
        <v>62</v>
      </c>
      <c r="C4875">
        <v>813</v>
      </c>
      <c r="D4875">
        <v>6</v>
      </c>
      <c r="E4875">
        <v>760</v>
      </c>
      <c r="F4875">
        <v>5</v>
      </c>
      <c r="G4875">
        <v>53</v>
      </c>
      <c r="H4875">
        <v>1</v>
      </c>
      <c r="I4875">
        <v>1022</v>
      </c>
      <c r="J4875">
        <v>8</v>
      </c>
      <c r="K4875">
        <v>9423</v>
      </c>
      <c r="L4875">
        <v>285</v>
      </c>
      <c r="M4875">
        <v>10445</v>
      </c>
      <c r="N4875">
        <v>293</v>
      </c>
      <c r="O4875">
        <v>0</v>
      </c>
      <c r="P4875">
        <v>5</v>
      </c>
      <c r="Q4875">
        <v>14</v>
      </c>
      <c r="R4875">
        <v>438</v>
      </c>
      <c r="S4875">
        <v>-8</v>
      </c>
      <c r="T4875">
        <v>370</v>
      </c>
      <c r="U4875">
        <v>1</v>
      </c>
      <c r="V4875">
        <v>40</v>
      </c>
    </row>
    <row r="4876" spans="1:22" x14ac:dyDescent="0.3">
      <c r="A4876" s="42">
        <v>44063</v>
      </c>
      <c r="B4876" t="s">
        <v>55</v>
      </c>
      <c r="C4876">
        <v>794</v>
      </c>
      <c r="D4876">
        <v>22</v>
      </c>
      <c r="E4876">
        <v>748</v>
      </c>
      <c r="F4876">
        <v>19</v>
      </c>
      <c r="G4876">
        <v>46</v>
      </c>
      <c r="H4876">
        <v>3</v>
      </c>
      <c r="I4876">
        <v>866</v>
      </c>
      <c r="J4876">
        <v>22</v>
      </c>
      <c r="K4876">
        <v>6880</v>
      </c>
      <c r="L4876">
        <v>201</v>
      </c>
      <c r="M4876">
        <v>7746</v>
      </c>
      <c r="N4876">
        <v>223</v>
      </c>
      <c r="O4876">
        <v>0</v>
      </c>
      <c r="P4876">
        <v>9</v>
      </c>
      <c r="Q4876">
        <v>21</v>
      </c>
      <c r="R4876">
        <v>415</v>
      </c>
      <c r="S4876">
        <v>1</v>
      </c>
      <c r="T4876">
        <v>370</v>
      </c>
      <c r="U4876">
        <v>0</v>
      </c>
      <c r="V4876">
        <v>43</v>
      </c>
    </row>
    <row r="4877" spans="1:22" x14ac:dyDescent="0.3">
      <c r="A4877" s="42">
        <v>44063</v>
      </c>
      <c r="B4877" t="s">
        <v>69</v>
      </c>
      <c r="C4877">
        <v>797</v>
      </c>
      <c r="D4877">
        <v>10</v>
      </c>
      <c r="E4877">
        <v>785</v>
      </c>
      <c r="F4877">
        <v>10</v>
      </c>
      <c r="G4877">
        <v>12</v>
      </c>
      <c r="H4877">
        <v>0</v>
      </c>
      <c r="I4877">
        <v>998</v>
      </c>
      <c r="J4877">
        <v>15</v>
      </c>
      <c r="K4877">
        <v>11438</v>
      </c>
      <c r="L4877">
        <v>94</v>
      </c>
      <c r="M4877">
        <v>12436</v>
      </c>
      <c r="N4877">
        <v>109</v>
      </c>
      <c r="O4877">
        <v>0</v>
      </c>
      <c r="P4877">
        <v>10</v>
      </c>
      <c r="Q4877">
        <v>19</v>
      </c>
      <c r="R4877">
        <v>527</v>
      </c>
      <c r="S4877">
        <v>-9</v>
      </c>
      <c r="T4877">
        <v>260</v>
      </c>
      <c r="U4877">
        <v>0</v>
      </c>
      <c r="V4877">
        <v>54</v>
      </c>
    </row>
    <row r="4878" spans="1:22" x14ac:dyDescent="0.3">
      <c r="A4878" s="42">
        <v>44063</v>
      </c>
      <c r="B4878" t="s">
        <v>112</v>
      </c>
      <c r="C4878">
        <v>137</v>
      </c>
      <c r="D4878">
        <v>2</v>
      </c>
      <c r="E4878">
        <v>137</v>
      </c>
      <c r="F4878">
        <v>2</v>
      </c>
      <c r="G4878">
        <v>0</v>
      </c>
      <c r="H4878">
        <v>0</v>
      </c>
      <c r="I4878">
        <v>153</v>
      </c>
      <c r="J4878">
        <v>5</v>
      </c>
      <c r="K4878">
        <v>2498</v>
      </c>
      <c r="L4878">
        <v>31</v>
      </c>
      <c r="M4878">
        <v>2651</v>
      </c>
      <c r="N4878">
        <v>36</v>
      </c>
      <c r="O4878">
        <v>0</v>
      </c>
      <c r="P4878">
        <v>0</v>
      </c>
      <c r="Q4878">
        <v>3</v>
      </c>
      <c r="R4878">
        <v>74</v>
      </c>
      <c r="S4878">
        <v>-1</v>
      </c>
      <c r="T4878">
        <v>63</v>
      </c>
      <c r="U4878">
        <v>0</v>
      </c>
      <c r="V4878">
        <v>9</v>
      </c>
    </row>
    <row r="4879" spans="1:22" x14ac:dyDescent="0.3">
      <c r="A4879" s="42">
        <v>44063</v>
      </c>
      <c r="B4879" t="s">
        <v>75</v>
      </c>
      <c r="C4879">
        <v>400</v>
      </c>
      <c r="D4879">
        <v>9</v>
      </c>
      <c r="E4879">
        <v>391</v>
      </c>
      <c r="F4879">
        <v>9</v>
      </c>
      <c r="G4879">
        <v>9</v>
      </c>
      <c r="H4879">
        <v>0</v>
      </c>
      <c r="I4879">
        <v>508</v>
      </c>
      <c r="J4879">
        <v>11</v>
      </c>
      <c r="K4879">
        <v>8617</v>
      </c>
      <c r="L4879">
        <v>156</v>
      </c>
      <c r="M4879">
        <v>9125</v>
      </c>
      <c r="N4879">
        <v>167</v>
      </c>
      <c r="O4879">
        <v>0</v>
      </c>
      <c r="P4879">
        <v>4</v>
      </c>
      <c r="Q4879">
        <v>8</v>
      </c>
      <c r="R4879">
        <v>268</v>
      </c>
      <c r="S4879">
        <v>1</v>
      </c>
      <c r="T4879">
        <v>128</v>
      </c>
      <c r="U4879">
        <v>2</v>
      </c>
      <c r="V4879">
        <v>22</v>
      </c>
    </row>
    <row r="4880" spans="1:22" x14ac:dyDescent="0.3">
      <c r="A4880" s="42">
        <v>44063</v>
      </c>
      <c r="B4880" t="s">
        <v>76</v>
      </c>
      <c r="C4880">
        <v>912</v>
      </c>
      <c r="D4880">
        <v>35</v>
      </c>
      <c r="E4880">
        <v>754</v>
      </c>
      <c r="F4880">
        <v>20</v>
      </c>
      <c r="G4880">
        <v>158</v>
      </c>
      <c r="H4880">
        <v>15</v>
      </c>
      <c r="I4880">
        <v>1016</v>
      </c>
      <c r="J4880">
        <v>38</v>
      </c>
      <c r="K4880">
        <v>8922</v>
      </c>
      <c r="L4880">
        <v>126</v>
      </c>
      <c r="M4880">
        <v>9938</v>
      </c>
      <c r="N4880">
        <v>164</v>
      </c>
      <c r="O4880">
        <v>0</v>
      </c>
      <c r="P4880">
        <v>11</v>
      </c>
      <c r="Q4880">
        <v>24</v>
      </c>
      <c r="R4880">
        <v>481</v>
      </c>
      <c r="S4880">
        <v>11</v>
      </c>
      <c r="T4880">
        <v>420</v>
      </c>
      <c r="U4880">
        <v>0</v>
      </c>
      <c r="V4880">
        <v>38</v>
      </c>
    </row>
    <row r="4881" spans="1:22" x14ac:dyDescent="0.3">
      <c r="A4881" s="42">
        <v>44063</v>
      </c>
      <c r="B4881" t="s">
        <v>113</v>
      </c>
      <c r="C4881">
        <v>424</v>
      </c>
      <c r="D4881">
        <v>4</v>
      </c>
      <c r="E4881">
        <v>421</v>
      </c>
      <c r="F4881">
        <v>3</v>
      </c>
      <c r="G4881">
        <v>3</v>
      </c>
      <c r="H4881">
        <v>1</v>
      </c>
      <c r="I4881">
        <v>511</v>
      </c>
      <c r="J4881">
        <v>4</v>
      </c>
      <c r="K4881">
        <v>6044</v>
      </c>
      <c r="L4881">
        <v>99</v>
      </c>
      <c r="M4881">
        <v>6555</v>
      </c>
      <c r="N4881">
        <v>103</v>
      </c>
      <c r="O4881">
        <v>0</v>
      </c>
      <c r="P4881">
        <v>14</v>
      </c>
      <c r="Q4881">
        <v>7</v>
      </c>
      <c r="R4881">
        <v>273</v>
      </c>
      <c r="S4881">
        <v>-3</v>
      </c>
      <c r="T4881">
        <v>137</v>
      </c>
      <c r="U4881">
        <v>0</v>
      </c>
      <c r="V4881">
        <v>28</v>
      </c>
    </row>
    <row r="4882" spans="1:22" x14ac:dyDescent="0.3">
      <c r="A4882" s="42">
        <v>44063</v>
      </c>
      <c r="B4882" t="s">
        <v>121</v>
      </c>
      <c r="C4882">
        <v>242</v>
      </c>
      <c r="D4882">
        <v>8</v>
      </c>
      <c r="E4882">
        <v>230</v>
      </c>
      <c r="F4882">
        <v>8</v>
      </c>
      <c r="G4882">
        <v>12</v>
      </c>
      <c r="H4882">
        <v>0</v>
      </c>
      <c r="I4882">
        <v>292</v>
      </c>
      <c r="J4882">
        <v>7</v>
      </c>
      <c r="K4882">
        <v>3669</v>
      </c>
      <c r="L4882">
        <v>58</v>
      </c>
      <c r="M4882">
        <v>3961</v>
      </c>
      <c r="N4882">
        <v>65</v>
      </c>
      <c r="O4882">
        <v>0</v>
      </c>
      <c r="P4882">
        <v>1</v>
      </c>
      <c r="Q4882">
        <v>4</v>
      </c>
      <c r="R4882">
        <v>161</v>
      </c>
      <c r="S4882">
        <v>4</v>
      </c>
      <c r="T4882">
        <v>80</v>
      </c>
      <c r="U4882">
        <v>0</v>
      </c>
      <c r="V4882">
        <v>15</v>
      </c>
    </row>
    <row r="4883" spans="1:22" x14ac:dyDescent="0.3">
      <c r="A4883" s="42">
        <v>44063</v>
      </c>
      <c r="B4883" t="s">
        <v>63</v>
      </c>
      <c r="C4883">
        <v>669</v>
      </c>
      <c r="D4883">
        <v>16</v>
      </c>
      <c r="E4883">
        <v>633</v>
      </c>
      <c r="F4883">
        <v>14</v>
      </c>
      <c r="G4883">
        <v>36</v>
      </c>
      <c r="H4883">
        <v>2</v>
      </c>
      <c r="I4883">
        <v>805</v>
      </c>
      <c r="J4883">
        <v>16</v>
      </c>
      <c r="K4883">
        <v>9744</v>
      </c>
      <c r="L4883">
        <v>120</v>
      </c>
      <c r="M4883">
        <v>10549</v>
      </c>
      <c r="N4883">
        <v>136</v>
      </c>
      <c r="O4883">
        <v>0</v>
      </c>
      <c r="P4883">
        <v>9</v>
      </c>
      <c r="Q4883">
        <v>5</v>
      </c>
      <c r="R4883">
        <v>190</v>
      </c>
      <c r="S4883">
        <v>11</v>
      </c>
      <c r="T4883">
        <v>470</v>
      </c>
      <c r="U4883">
        <v>0</v>
      </c>
      <c r="V4883">
        <v>39</v>
      </c>
    </row>
    <row r="4884" spans="1:22" x14ac:dyDescent="0.3">
      <c r="A4884" s="42">
        <v>44063</v>
      </c>
      <c r="B4884" t="s">
        <v>87</v>
      </c>
      <c r="C4884">
        <v>139</v>
      </c>
      <c r="D4884">
        <v>3</v>
      </c>
      <c r="E4884">
        <v>136</v>
      </c>
      <c r="F4884">
        <v>3</v>
      </c>
      <c r="G4884">
        <v>3</v>
      </c>
      <c r="H4884">
        <v>0</v>
      </c>
      <c r="I4884">
        <v>161</v>
      </c>
      <c r="J4884">
        <v>2</v>
      </c>
      <c r="K4884">
        <v>1673</v>
      </c>
      <c r="L4884">
        <v>34</v>
      </c>
      <c r="M4884">
        <v>1834</v>
      </c>
      <c r="N4884">
        <v>36</v>
      </c>
      <c r="O4884">
        <v>0</v>
      </c>
      <c r="P4884">
        <v>2</v>
      </c>
      <c r="Q4884">
        <v>0</v>
      </c>
      <c r="R4884">
        <v>100</v>
      </c>
      <c r="S4884">
        <v>3</v>
      </c>
      <c r="T4884">
        <v>37</v>
      </c>
      <c r="U4884">
        <v>0</v>
      </c>
      <c r="V4884">
        <v>16</v>
      </c>
    </row>
    <row r="4885" spans="1:22" x14ac:dyDescent="0.3">
      <c r="A4885" s="42">
        <v>44063</v>
      </c>
      <c r="B4885" t="s">
        <v>64</v>
      </c>
      <c r="C4885">
        <v>1539</v>
      </c>
      <c r="D4885">
        <v>9</v>
      </c>
      <c r="E4885">
        <v>1480</v>
      </c>
      <c r="F4885">
        <v>9</v>
      </c>
      <c r="G4885">
        <v>59</v>
      </c>
      <c r="H4885">
        <v>0</v>
      </c>
      <c r="I4885">
        <v>1693</v>
      </c>
      <c r="J4885">
        <v>10</v>
      </c>
      <c r="K4885">
        <v>14681</v>
      </c>
      <c r="L4885">
        <v>181</v>
      </c>
      <c r="M4885">
        <v>16374</v>
      </c>
      <c r="N4885">
        <v>191</v>
      </c>
      <c r="O4885">
        <v>0</v>
      </c>
      <c r="P4885">
        <v>16</v>
      </c>
      <c r="Q4885">
        <v>32</v>
      </c>
      <c r="R4885">
        <v>1203</v>
      </c>
      <c r="S4885">
        <v>-23</v>
      </c>
      <c r="T4885">
        <v>320</v>
      </c>
      <c r="U4885">
        <v>0</v>
      </c>
      <c r="V4885">
        <v>71</v>
      </c>
    </row>
    <row r="4886" spans="1:22" x14ac:dyDescent="0.3">
      <c r="A4886" s="42">
        <v>44063</v>
      </c>
      <c r="B4886" t="s">
        <v>47</v>
      </c>
      <c r="C4886">
        <v>7223</v>
      </c>
      <c r="D4886">
        <v>78</v>
      </c>
      <c r="E4886">
        <v>7100</v>
      </c>
      <c r="F4886">
        <v>74</v>
      </c>
      <c r="G4886">
        <v>123</v>
      </c>
      <c r="H4886">
        <v>4</v>
      </c>
      <c r="I4886">
        <v>8257</v>
      </c>
      <c r="J4886">
        <v>77</v>
      </c>
      <c r="K4886">
        <v>85455</v>
      </c>
      <c r="L4886">
        <v>865</v>
      </c>
      <c r="M4886">
        <v>93712</v>
      </c>
      <c r="N4886">
        <v>942</v>
      </c>
      <c r="O4886">
        <v>0</v>
      </c>
      <c r="P4886">
        <v>61</v>
      </c>
      <c r="Q4886">
        <v>77</v>
      </c>
      <c r="R4886">
        <v>5580</v>
      </c>
      <c r="S4886">
        <v>1</v>
      </c>
      <c r="T4886">
        <v>1582</v>
      </c>
      <c r="U4886">
        <v>1</v>
      </c>
      <c r="V4886">
        <v>288</v>
      </c>
    </row>
    <row r="4887" spans="1:22" x14ac:dyDescent="0.3">
      <c r="A4887" s="42">
        <v>44063</v>
      </c>
      <c r="B4887" t="s">
        <v>122</v>
      </c>
      <c r="C4887">
        <v>87</v>
      </c>
      <c r="D4887">
        <v>3</v>
      </c>
      <c r="E4887">
        <v>80</v>
      </c>
      <c r="F4887">
        <v>3</v>
      </c>
      <c r="G4887">
        <v>7</v>
      </c>
      <c r="H4887">
        <v>0</v>
      </c>
      <c r="I4887">
        <v>99</v>
      </c>
      <c r="J4887">
        <v>4</v>
      </c>
      <c r="K4887">
        <v>1370</v>
      </c>
      <c r="L4887">
        <v>27</v>
      </c>
      <c r="M4887">
        <v>1469</v>
      </c>
      <c r="N4887">
        <v>31</v>
      </c>
      <c r="O4887">
        <v>0</v>
      </c>
      <c r="P4887">
        <v>2</v>
      </c>
      <c r="Q4887">
        <v>0</v>
      </c>
      <c r="R4887">
        <v>25</v>
      </c>
      <c r="S4887">
        <v>3</v>
      </c>
      <c r="T4887">
        <v>60</v>
      </c>
      <c r="U4887">
        <v>0</v>
      </c>
      <c r="V4887">
        <v>10</v>
      </c>
    </row>
    <row r="4888" spans="1:22" x14ac:dyDescent="0.3">
      <c r="A4888" s="42">
        <v>44063</v>
      </c>
      <c r="B4888" t="s">
        <v>102</v>
      </c>
      <c r="C4888">
        <v>1133</v>
      </c>
      <c r="D4888">
        <v>25</v>
      </c>
      <c r="E4888">
        <v>1084</v>
      </c>
      <c r="F4888">
        <v>24</v>
      </c>
      <c r="G4888">
        <v>49</v>
      </c>
      <c r="H4888">
        <v>1</v>
      </c>
      <c r="I4888">
        <v>1285</v>
      </c>
      <c r="J4888">
        <v>33</v>
      </c>
      <c r="K4888">
        <v>9880</v>
      </c>
      <c r="L4888">
        <v>154</v>
      </c>
      <c r="M4888">
        <v>11165</v>
      </c>
      <c r="N4888">
        <v>187</v>
      </c>
      <c r="O4888">
        <v>3</v>
      </c>
      <c r="P4888">
        <v>22</v>
      </c>
      <c r="Q4888">
        <v>15</v>
      </c>
      <c r="R4888">
        <v>694</v>
      </c>
      <c r="S4888">
        <v>7</v>
      </c>
      <c r="T4888">
        <v>417</v>
      </c>
      <c r="U4888">
        <v>0</v>
      </c>
      <c r="V4888">
        <v>45</v>
      </c>
    </row>
    <row r="4889" spans="1:22" x14ac:dyDescent="0.3">
      <c r="A4889" s="42">
        <v>44063</v>
      </c>
      <c r="B4889" t="s">
        <v>84</v>
      </c>
      <c r="C4889">
        <v>563</v>
      </c>
      <c r="D4889">
        <v>14</v>
      </c>
      <c r="E4889">
        <v>487</v>
      </c>
      <c r="F4889">
        <v>10</v>
      </c>
      <c r="G4889">
        <v>76</v>
      </c>
      <c r="H4889">
        <v>4</v>
      </c>
      <c r="I4889">
        <v>629</v>
      </c>
      <c r="J4889">
        <v>17</v>
      </c>
      <c r="K4889">
        <v>8139</v>
      </c>
      <c r="L4889">
        <v>153</v>
      </c>
      <c r="M4889">
        <v>8768</v>
      </c>
      <c r="N4889">
        <v>170</v>
      </c>
      <c r="O4889">
        <v>0</v>
      </c>
      <c r="P4889">
        <v>8</v>
      </c>
      <c r="Q4889">
        <v>6</v>
      </c>
      <c r="R4889">
        <v>326</v>
      </c>
      <c r="S4889">
        <v>8</v>
      </c>
      <c r="T4889">
        <v>229</v>
      </c>
      <c r="U4889">
        <v>0</v>
      </c>
      <c r="V4889">
        <v>15</v>
      </c>
    </row>
    <row r="4890" spans="1:22" x14ac:dyDescent="0.3">
      <c r="A4890" s="42">
        <v>44063</v>
      </c>
      <c r="B4890" t="s">
        <v>91</v>
      </c>
      <c r="C4890">
        <v>613</v>
      </c>
      <c r="D4890">
        <v>7</v>
      </c>
      <c r="E4890">
        <v>600</v>
      </c>
      <c r="F4890">
        <v>6</v>
      </c>
      <c r="G4890">
        <v>13</v>
      </c>
      <c r="H4890">
        <v>1</v>
      </c>
      <c r="I4890">
        <v>715</v>
      </c>
      <c r="J4890">
        <v>10</v>
      </c>
      <c r="K4890">
        <v>6670</v>
      </c>
      <c r="L4890">
        <v>79</v>
      </c>
      <c r="M4890">
        <v>7385</v>
      </c>
      <c r="N4890">
        <v>89</v>
      </c>
      <c r="O4890">
        <v>0</v>
      </c>
      <c r="P4890">
        <v>10</v>
      </c>
      <c r="Q4890">
        <v>5</v>
      </c>
      <c r="R4890">
        <v>167</v>
      </c>
      <c r="S4890">
        <v>2</v>
      </c>
      <c r="T4890">
        <v>436</v>
      </c>
      <c r="U4890">
        <v>0</v>
      </c>
      <c r="V4890">
        <v>45</v>
      </c>
    </row>
    <row r="4891" spans="1:22" x14ac:dyDescent="0.3">
      <c r="A4891" s="42">
        <v>44063</v>
      </c>
      <c r="B4891" t="s">
        <v>108</v>
      </c>
      <c r="C4891">
        <v>655</v>
      </c>
      <c r="D4891">
        <v>7</v>
      </c>
      <c r="E4891">
        <v>626</v>
      </c>
      <c r="F4891">
        <v>7</v>
      </c>
      <c r="G4891">
        <v>29</v>
      </c>
      <c r="H4891">
        <v>0</v>
      </c>
      <c r="I4891">
        <v>694</v>
      </c>
      <c r="J4891">
        <v>7</v>
      </c>
      <c r="K4891">
        <v>4162</v>
      </c>
      <c r="L4891">
        <v>35</v>
      </c>
      <c r="M4891">
        <v>4856</v>
      </c>
      <c r="N4891">
        <v>42</v>
      </c>
      <c r="O4891">
        <v>0</v>
      </c>
      <c r="P4891">
        <v>9</v>
      </c>
      <c r="Q4891">
        <v>21</v>
      </c>
      <c r="R4891">
        <v>327</v>
      </c>
      <c r="S4891">
        <v>-14</v>
      </c>
      <c r="T4891">
        <v>319</v>
      </c>
      <c r="U4891">
        <v>0</v>
      </c>
      <c r="V4891">
        <v>24</v>
      </c>
    </row>
    <row r="4892" spans="1:22" x14ac:dyDescent="0.3">
      <c r="A4892" s="42">
        <v>44063</v>
      </c>
      <c r="B4892" t="s">
        <v>123</v>
      </c>
      <c r="C4892">
        <v>750</v>
      </c>
      <c r="D4892">
        <v>18</v>
      </c>
      <c r="E4892">
        <v>612</v>
      </c>
      <c r="F4892">
        <v>14</v>
      </c>
      <c r="G4892">
        <v>138</v>
      </c>
      <c r="H4892">
        <v>4</v>
      </c>
      <c r="I4892">
        <v>910</v>
      </c>
      <c r="J4892">
        <v>23</v>
      </c>
      <c r="K4892">
        <v>5467</v>
      </c>
      <c r="L4892">
        <v>59</v>
      </c>
      <c r="M4892">
        <v>6377</v>
      </c>
      <c r="N4892">
        <v>82</v>
      </c>
      <c r="O4892">
        <v>0</v>
      </c>
      <c r="P4892">
        <v>4</v>
      </c>
      <c r="Q4892">
        <v>9</v>
      </c>
      <c r="R4892">
        <v>408</v>
      </c>
      <c r="S4892">
        <v>9</v>
      </c>
      <c r="T4892">
        <v>338</v>
      </c>
      <c r="U4892">
        <v>1</v>
      </c>
      <c r="V4892">
        <v>25</v>
      </c>
    </row>
    <row r="4893" spans="1:22" x14ac:dyDescent="0.3">
      <c r="A4893" s="42">
        <v>44063</v>
      </c>
      <c r="B4893" t="s">
        <v>109</v>
      </c>
      <c r="C4893">
        <v>368</v>
      </c>
      <c r="D4893">
        <v>11</v>
      </c>
      <c r="E4893">
        <v>359</v>
      </c>
      <c r="F4893">
        <v>11</v>
      </c>
      <c r="G4893">
        <v>9</v>
      </c>
      <c r="H4893">
        <v>0</v>
      </c>
      <c r="I4893">
        <v>433</v>
      </c>
      <c r="J4893">
        <v>13</v>
      </c>
      <c r="K4893">
        <v>6521</v>
      </c>
      <c r="L4893">
        <v>104</v>
      </c>
      <c r="M4893">
        <v>6954</v>
      </c>
      <c r="N4893">
        <v>117</v>
      </c>
      <c r="O4893">
        <v>1</v>
      </c>
      <c r="P4893">
        <v>4</v>
      </c>
      <c r="Q4893">
        <v>13</v>
      </c>
      <c r="R4893">
        <v>199</v>
      </c>
      <c r="S4893">
        <v>-3</v>
      </c>
      <c r="T4893">
        <v>165</v>
      </c>
      <c r="U4893">
        <v>1</v>
      </c>
      <c r="V4893">
        <v>24</v>
      </c>
    </row>
    <row r="4894" spans="1:22" x14ac:dyDescent="0.3">
      <c r="A4894" s="42">
        <v>44063</v>
      </c>
      <c r="B4894" t="s">
        <v>124</v>
      </c>
      <c r="C4894">
        <v>323</v>
      </c>
      <c r="D4894">
        <v>4</v>
      </c>
      <c r="E4894">
        <v>308</v>
      </c>
      <c r="F4894">
        <v>5</v>
      </c>
      <c r="G4894">
        <v>15</v>
      </c>
      <c r="H4894">
        <v>-1</v>
      </c>
      <c r="I4894">
        <v>408</v>
      </c>
      <c r="J4894">
        <v>9</v>
      </c>
      <c r="K4894">
        <v>4264</v>
      </c>
      <c r="L4894">
        <v>188</v>
      </c>
      <c r="M4894">
        <v>4672</v>
      </c>
      <c r="N4894">
        <v>197</v>
      </c>
      <c r="O4894">
        <v>0</v>
      </c>
      <c r="P4894">
        <v>1</v>
      </c>
      <c r="Q4894">
        <v>4</v>
      </c>
      <c r="R4894">
        <v>192</v>
      </c>
      <c r="S4894">
        <v>0</v>
      </c>
      <c r="T4894">
        <v>130</v>
      </c>
      <c r="U4894">
        <v>0</v>
      </c>
      <c r="V4894">
        <v>6</v>
      </c>
    </row>
    <row r="4895" spans="1:22" x14ac:dyDescent="0.3">
      <c r="A4895" s="42">
        <v>44063</v>
      </c>
      <c r="B4895" t="s">
        <v>77</v>
      </c>
      <c r="C4895">
        <v>70</v>
      </c>
      <c r="D4895">
        <v>2</v>
      </c>
      <c r="E4895">
        <v>69</v>
      </c>
      <c r="F4895">
        <v>2</v>
      </c>
      <c r="G4895">
        <v>1</v>
      </c>
      <c r="H4895">
        <v>0</v>
      </c>
      <c r="I4895">
        <v>81</v>
      </c>
      <c r="J4895">
        <v>1</v>
      </c>
      <c r="K4895">
        <v>1374</v>
      </c>
      <c r="L4895">
        <v>19</v>
      </c>
      <c r="M4895">
        <v>1455</v>
      </c>
      <c r="N4895">
        <v>20</v>
      </c>
      <c r="O4895">
        <v>0</v>
      </c>
      <c r="P4895">
        <v>0</v>
      </c>
      <c r="Q4895">
        <v>0</v>
      </c>
      <c r="R4895">
        <v>41</v>
      </c>
      <c r="S4895">
        <v>2</v>
      </c>
      <c r="T4895">
        <v>29</v>
      </c>
      <c r="U4895">
        <v>0</v>
      </c>
      <c r="V4895">
        <v>7</v>
      </c>
    </row>
    <row r="4896" spans="1:22" x14ac:dyDescent="0.3">
      <c r="A4896" s="42">
        <v>44063</v>
      </c>
      <c r="B4896" t="s">
        <v>125</v>
      </c>
      <c r="C4896">
        <v>147</v>
      </c>
      <c r="D4896">
        <v>1</v>
      </c>
      <c r="E4896">
        <v>134</v>
      </c>
      <c r="F4896">
        <v>0</v>
      </c>
      <c r="G4896">
        <v>13</v>
      </c>
      <c r="H4896">
        <v>1</v>
      </c>
      <c r="I4896">
        <v>169</v>
      </c>
      <c r="J4896">
        <v>3</v>
      </c>
      <c r="K4896">
        <v>3561</v>
      </c>
      <c r="L4896">
        <v>66</v>
      </c>
      <c r="M4896">
        <v>3730</v>
      </c>
      <c r="N4896">
        <v>69</v>
      </c>
      <c r="O4896">
        <v>0</v>
      </c>
      <c r="P4896">
        <v>3</v>
      </c>
      <c r="Q4896">
        <v>2</v>
      </c>
      <c r="R4896">
        <v>72</v>
      </c>
      <c r="S4896">
        <v>-1</v>
      </c>
      <c r="T4896">
        <v>72</v>
      </c>
      <c r="U4896">
        <v>0</v>
      </c>
      <c r="V4896">
        <v>4</v>
      </c>
    </row>
    <row r="4897" spans="1:22" x14ac:dyDescent="0.3">
      <c r="A4897" s="42">
        <v>44063</v>
      </c>
      <c r="B4897" t="s">
        <v>126</v>
      </c>
      <c r="C4897">
        <v>174</v>
      </c>
      <c r="D4897">
        <v>4</v>
      </c>
      <c r="E4897">
        <v>167</v>
      </c>
      <c r="F4897">
        <v>3</v>
      </c>
      <c r="G4897">
        <v>7</v>
      </c>
      <c r="H4897">
        <v>1</v>
      </c>
      <c r="I4897">
        <v>193</v>
      </c>
      <c r="J4897">
        <v>4</v>
      </c>
      <c r="K4897">
        <v>1738</v>
      </c>
      <c r="L4897">
        <v>24</v>
      </c>
      <c r="M4897">
        <v>1931</v>
      </c>
      <c r="N4897">
        <v>28</v>
      </c>
      <c r="O4897">
        <v>0</v>
      </c>
      <c r="P4897">
        <v>1</v>
      </c>
      <c r="Q4897">
        <v>1</v>
      </c>
      <c r="R4897">
        <v>107</v>
      </c>
      <c r="S4897">
        <v>3</v>
      </c>
      <c r="T4897">
        <v>66</v>
      </c>
      <c r="U4897">
        <v>0</v>
      </c>
      <c r="V4897">
        <v>9</v>
      </c>
    </row>
    <row r="4898" spans="1:22" x14ac:dyDescent="0.3">
      <c r="A4898" s="42">
        <v>44063</v>
      </c>
      <c r="B4898" t="s">
        <v>48</v>
      </c>
      <c r="C4898">
        <v>671</v>
      </c>
      <c r="D4898">
        <v>4</v>
      </c>
      <c r="E4898">
        <v>597</v>
      </c>
      <c r="F4898">
        <v>5</v>
      </c>
      <c r="G4898">
        <v>74</v>
      </c>
      <c r="H4898">
        <v>-1</v>
      </c>
      <c r="I4898">
        <v>716</v>
      </c>
      <c r="J4898">
        <v>7</v>
      </c>
      <c r="K4898">
        <v>10347</v>
      </c>
      <c r="L4898">
        <v>222</v>
      </c>
      <c r="M4898">
        <v>11063</v>
      </c>
      <c r="N4898">
        <v>229</v>
      </c>
      <c r="O4898">
        <v>0</v>
      </c>
      <c r="P4898">
        <v>4</v>
      </c>
      <c r="Q4898">
        <v>9</v>
      </c>
      <c r="R4898">
        <v>477</v>
      </c>
      <c r="S4898">
        <v>-5</v>
      </c>
      <c r="T4898">
        <v>190</v>
      </c>
      <c r="U4898">
        <v>1</v>
      </c>
      <c r="V4898">
        <v>34</v>
      </c>
    </row>
    <row r="4899" spans="1:22" x14ac:dyDescent="0.3">
      <c r="A4899" s="42">
        <v>44063</v>
      </c>
      <c r="B4899" t="s">
        <v>103</v>
      </c>
      <c r="C4899">
        <v>366</v>
      </c>
      <c r="D4899">
        <v>4</v>
      </c>
      <c r="E4899">
        <v>362</v>
      </c>
      <c r="F4899">
        <v>4</v>
      </c>
      <c r="G4899">
        <v>4</v>
      </c>
      <c r="H4899">
        <v>0</v>
      </c>
      <c r="I4899">
        <v>403</v>
      </c>
      <c r="J4899">
        <v>4</v>
      </c>
      <c r="K4899">
        <v>4324</v>
      </c>
      <c r="L4899">
        <v>37</v>
      </c>
      <c r="M4899">
        <v>4727</v>
      </c>
      <c r="N4899">
        <v>41</v>
      </c>
      <c r="O4899">
        <v>0</v>
      </c>
      <c r="P4899">
        <v>1</v>
      </c>
      <c r="Q4899">
        <v>6</v>
      </c>
      <c r="R4899">
        <v>66</v>
      </c>
      <c r="S4899">
        <v>-2</v>
      </c>
      <c r="T4899">
        <v>299</v>
      </c>
      <c r="U4899">
        <v>0</v>
      </c>
      <c r="V4899">
        <v>12</v>
      </c>
    </row>
    <row r="4900" spans="1:22" x14ac:dyDescent="0.3">
      <c r="A4900" s="42">
        <v>44063</v>
      </c>
      <c r="B4900" t="s">
        <v>46</v>
      </c>
      <c r="C4900">
        <v>5520</v>
      </c>
      <c r="D4900">
        <v>54</v>
      </c>
      <c r="E4900">
        <v>5329</v>
      </c>
      <c r="F4900">
        <v>49</v>
      </c>
      <c r="G4900">
        <v>191</v>
      </c>
      <c r="H4900">
        <v>5</v>
      </c>
      <c r="I4900">
        <v>6224</v>
      </c>
      <c r="J4900">
        <v>73</v>
      </c>
      <c r="K4900">
        <v>87624</v>
      </c>
      <c r="L4900">
        <v>883</v>
      </c>
      <c r="M4900">
        <v>93848</v>
      </c>
      <c r="N4900">
        <v>956</v>
      </c>
      <c r="O4900">
        <v>3</v>
      </c>
      <c r="P4900">
        <v>48</v>
      </c>
      <c r="Q4900">
        <v>126</v>
      </c>
      <c r="R4900">
        <v>3725</v>
      </c>
      <c r="S4900">
        <v>-75</v>
      </c>
      <c r="T4900">
        <v>1747</v>
      </c>
      <c r="U4900">
        <v>4</v>
      </c>
      <c r="V4900">
        <v>233</v>
      </c>
    </row>
    <row r="4901" spans="1:22" x14ac:dyDescent="0.3">
      <c r="A4901" s="42">
        <v>44063</v>
      </c>
      <c r="B4901" t="s">
        <v>127</v>
      </c>
      <c r="C4901">
        <v>809</v>
      </c>
      <c r="D4901">
        <v>2</v>
      </c>
      <c r="E4901">
        <v>803</v>
      </c>
      <c r="F4901">
        <v>2</v>
      </c>
      <c r="G4901">
        <v>6</v>
      </c>
      <c r="H4901">
        <v>0</v>
      </c>
      <c r="I4901">
        <v>989</v>
      </c>
      <c r="J4901">
        <v>2</v>
      </c>
      <c r="K4901">
        <v>4795</v>
      </c>
      <c r="L4901">
        <v>43</v>
      </c>
      <c r="M4901">
        <v>5784</v>
      </c>
      <c r="N4901">
        <v>45</v>
      </c>
      <c r="O4901">
        <v>0</v>
      </c>
      <c r="P4901">
        <v>1</v>
      </c>
      <c r="Q4901">
        <v>4</v>
      </c>
      <c r="R4901">
        <v>742</v>
      </c>
      <c r="S4901">
        <v>-2</v>
      </c>
      <c r="T4901">
        <v>66</v>
      </c>
      <c r="U4901">
        <v>0</v>
      </c>
      <c r="V4901">
        <v>4</v>
      </c>
    </row>
    <row r="4902" spans="1:22" x14ac:dyDescent="0.3">
      <c r="A4902" s="42">
        <v>44063</v>
      </c>
      <c r="B4902" t="s">
        <v>128</v>
      </c>
      <c r="C4902">
        <v>598</v>
      </c>
      <c r="D4902">
        <v>20</v>
      </c>
      <c r="E4902">
        <v>568</v>
      </c>
      <c r="F4902">
        <v>18</v>
      </c>
      <c r="G4902">
        <v>30</v>
      </c>
      <c r="H4902">
        <v>2</v>
      </c>
      <c r="I4902">
        <v>663</v>
      </c>
      <c r="J4902">
        <v>21</v>
      </c>
      <c r="K4902">
        <v>7216</v>
      </c>
      <c r="L4902">
        <v>86</v>
      </c>
      <c r="M4902">
        <v>7879</v>
      </c>
      <c r="N4902">
        <v>107</v>
      </c>
      <c r="O4902">
        <v>1</v>
      </c>
      <c r="P4902">
        <v>11</v>
      </c>
      <c r="Q4902">
        <v>7</v>
      </c>
      <c r="R4902">
        <v>364</v>
      </c>
      <c r="S4902">
        <v>12</v>
      </c>
      <c r="T4902">
        <v>223</v>
      </c>
      <c r="U4902">
        <v>0</v>
      </c>
      <c r="V4902">
        <v>33</v>
      </c>
    </row>
    <row r="4903" spans="1:22" x14ac:dyDescent="0.3">
      <c r="A4903" s="42">
        <v>44063</v>
      </c>
      <c r="B4903" t="s">
        <v>114</v>
      </c>
      <c r="C4903">
        <v>678</v>
      </c>
      <c r="D4903">
        <v>7</v>
      </c>
      <c r="E4903">
        <v>672</v>
      </c>
      <c r="F4903">
        <v>7</v>
      </c>
      <c r="G4903">
        <v>6</v>
      </c>
      <c r="H4903">
        <v>0</v>
      </c>
      <c r="I4903">
        <v>809</v>
      </c>
      <c r="J4903">
        <v>9</v>
      </c>
      <c r="K4903">
        <v>7349</v>
      </c>
      <c r="L4903">
        <v>91</v>
      </c>
      <c r="M4903">
        <v>8158</v>
      </c>
      <c r="N4903">
        <v>100</v>
      </c>
      <c r="O4903">
        <v>0</v>
      </c>
      <c r="P4903">
        <v>8</v>
      </c>
      <c r="Q4903">
        <v>15</v>
      </c>
      <c r="R4903">
        <v>401</v>
      </c>
      <c r="S4903">
        <v>-8</v>
      </c>
      <c r="T4903">
        <v>269</v>
      </c>
      <c r="U4903">
        <v>0</v>
      </c>
      <c r="V4903">
        <v>27</v>
      </c>
    </row>
    <row r="4904" spans="1:22" x14ac:dyDescent="0.3">
      <c r="A4904" s="42">
        <v>44063</v>
      </c>
      <c r="B4904" t="s">
        <v>92</v>
      </c>
      <c r="C4904">
        <v>98</v>
      </c>
      <c r="D4904">
        <v>5</v>
      </c>
      <c r="E4904">
        <v>98</v>
      </c>
      <c r="F4904">
        <v>5</v>
      </c>
      <c r="G4904">
        <v>0</v>
      </c>
      <c r="H4904">
        <v>0</v>
      </c>
      <c r="I4904">
        <v>111</v>
      </c>
      <c r="J4904">
        <v>5</v>
      </c>
      <c r="K4904">
        <v>2755</v>
      </c>
      <c r="L4904">
        <v>42</v>
      </c>
      <c r="M4904">
        <v>2866</v>
      </c>
      <c r="N4904">
        <v>47</v>
      </c>
      <c r="O4904">
        <v>0</v>
      </c>
      <c r="P4904">
        <v>1</v>
      </c>
      <c r="Q4904">
        <v>4</v>
      </c>
      <c r="R4904">
        <v>46</v>
      </c>
      <c r="S4904">
        <v>1</v>
      </c>
      <c r="T4904">
        <v>51</v>
      </c>
      <c r="U4904">
        <v>1</v>
      </c>
      <c r="V4904">
        <v>8</v>
      </c>
    </row>
    <row r="4905" spans="1:22" x14ac:dyDescent="0.3">
      <c r="A4905" s="42">
        <v>44063</v>
      </c>
      <c r="B4905" t="s">
        <v>85</v>
      </c>
      <c r="C4905">
        <v>369</v>
      </c>
      <c r="D4905">
        <v>7</v>
      </c>
      <c r="E4905">
        <v>364</v>
      </c>
      <c r="F4905">
        <v>7</v>
      </c>
      <c r="G4905">
        <v>5</v>
      </c>
      <c r="H4905">
        <v>0</v>
      </c>
      <c r="I4905">
        <v>462</v>
      </c>
      <c r="J4905">
        <v>8</v>
      </c>
      <c r="K4905">
        <v>5214</v>
      </c>
      <c r="L4905">
        <v>23</v>
      </c>
      <c r="M4905">
        <v>5676</v>
      </c>
      <c r="N4905">
        <v>31</v>
      </c>
      <c r="O4905">
        <v>0</v>
      </c>
      <c r="P4905">
        <v>1</v>
      </c>
      <c r="Q4905">
        <v>3</v>
      </c>
      <c r="R4905">
        <v>222</v>
      </c>
      <c r="S4905">
        <v>4</v>
      </c>
      <c r="T4905">
        <v>146</v>
      </c>
      <c r="U4905">
        <v>1</v>
      </c>
      <c r="V4905">
        <v>13</v>
      </c>
    </row>
    <row r="4906" spans="1:22" x14ac:dyDescent="0.3">
      <c r="A4906" s="42">
        <v>44063</v>
      </c>
      <c r="B4906" t="s">
        <v>78</v>
      </c>
      <c r="C4906">
        <v>828</v>
      </c>
      <c r="D4906">
        <v>5</v>
      </c>
      <c r="E4906">
        <v>804</v>
      </c>
      <c r="F4906">
        <v>5</v>
      </c>
      <c r="G4906">
        <v>24</v>
      </c>
      <c r="H4906">
        <v>0</v>
      </c>
      <c r="I4906">
        <v>920</v>
      </c>
      <c r="J4906">
        <v>10</v>
      </c>
      <c r="K4906">
        <v>8534</v>
      </c>
      <c r="L4906">
        <v>90</v>
      </c>
      <c r="M4906">
        <v>9454</v>
      </c>
      <c r="N4906">
        <v>100</v>
      </c>
      <c r="O4906">
        <v>0</v>
      </c>
      <c r="P4906">
        <v>3</v>
      </c>
      <c r="Q4906">
        <v>16</v>
      </c>
      <c r="R4906">
        <v>612</v>
      </c>
      <c r="S4906">
        <v>-11</v>
      </c>
      <c r="T4906">
        <v>213</v>
      </c>
      <c r="U4906">
        <v>0</v>
      </c>
      <c r="V4906">
        <v>22</v>
      </c>
    </row>
    <row r="4907" spans="1:22" x14ac:dyDescent="0.3">
      <c r="A4907" s="42">
        <v>44063</v>
      </c>
      <c r="B4907" t="s">
        <v>96</v>
      </c>
      <c r="C4907">
        <v>875</v>
      </c>
      <c r="D4907">
        <v>-1</v>
      </c>
      <c r="E4907">
        <v>867</v>
      </c>
      <c r="F4907">
        <v>0</v>
      </c>
      <c r="G4907">
        <v>8</v>
      </c>
      <c r="H4907">
        <v>-1</v>
      </c>
      <c r="I4907">
        <v>1071</v>
      </c>
      <c r="J4907">
        <v>1</v>
      </c>
      <c r="K4907">
        <v>5233</v>
      </c>
      <c r="L4907">
        <v>74</v>
      </c>
      <c r="M4907">
        <v>6304</v>
      </c>
      <c r="N4907">
        <v>75</v>
      </c>
      <c r="O4907">
        <v>0</v>
      </c>
      <c r="P4907">
        <v>14</v>
      </c>
      <c r="Q4907">
        <v>7</v>
      </c>
      <c r="R4907">
        <v>783</v>
      </c>
      <c r="S4907">
        <v>-8</v>
      </c>
      <c r="T4907">
        <v>78</v>
      </c>
      <c r="U4907">
        <v>-1</v>
      </c>
      <c r="V4907">
        <v>63</v>
      </c>
    </row>
    <row r="4908" spans="1:22" x14ac:dyDescent="0.3">
      <c r="A4908" s="42">
        <v>44063</v>
      </c>
      <c r="B4908" t="s">
        <v>88</v>
      </c>
      <c r="C4908">
        <v>1487</v>
      </c>
      <c r="D4908">
        <v>29</v>
      </c>
      <c r="E4908">
        <v>1449</v>
      </c>
      <c r="F4908">
        <v>26</v>
      </c>
      <c r="G4908">
        <v>38</v>
      </c>
      <c r="H4908">
        <v>3</v>
      </c>
      <c r="I4908">
        <v>1649</v>
      </c>
      <c r="J4908">
        <v>26</v>
      </c>
      <c r="K4908">
        <v>17642</v>
      </c>
      <c r="L4908">
        <v>289</v>
      </c>
      <c r="M4908">
        <v>19291</v>
      </c>
      <c r="N4908">
        <v>315</v>
      </c>
      <c r="O4908">
        <v>0</v>
      </c>
      <c r="P4908">
        <v>28</v>
      </c>
      <c r="Q4908">
        <v>96</v>
      </c>
      <c r="R4908">
        <v>1073</v>
      </c>
      <c r="S4908">
        <v>-67</v>
      </c>
      <c r="T4908">
        <v>386</v>
      </c>
      <c r="U4908">
        <v>1</v>
      </c>
      <c r="V4908">
        <v>81</v>
      </c>
    </row>
    <row r="4909" spans="1:22" x14ac:dyDescent="0.3">
      <c r="A4909" s="42">
        <v>44063</v>
      </c>
      <c r="B4909" t="s">
        <v>79</v>
      </c>
      <c r="C4909">
        <v>278</v>
      </c>
      <c r="D4909">
        <v>2</v>
      </c>
      <c r="E4909">
        <v>275</v>
      </c>
      <c r="F4909">
        <v>2</v>
      </c>
      <c r="G4909">
        <v>3</v>
      </c>
      <c r="H4909">
        <v>0</v>
      </c>
      <c r="I4909">
        <v>341</v>
      </c>
      <c r="J4909">
        <v>3</v>
      </c>
      <c r="K4909">
        <v>3934</v>
      </c>
      <c r="L4909">
        <v>54</v>
      </c>
      <c r="M4909">
        <v>4275</v>
      </c>
      <c r="N4909">
        <v>57</v>
      </c>
      <c r="O4909">
        <v>0</v>
      </c>
      <c r="P4909">
        <v>5</v>
      </c>
      <c r="Q4909">
        <v>6</v>
      </c>
      <c r="R4909">
        <v>204</v>
      </c>
      <c r="S4909">
        <v>-4</v>
      </c>
      <c r="T4909">
        <v>69</v>
      </c>
      <c r="U4909">
        <v>0</v>
      </c>
      <c r="V4909">
        <v>24</v>
      </c>
    </row>
    <row r="4910" spans="1:22" x14ac:dyDescent="0.3">
      <c r="A4910" s="42">
        <v>44063</v>
      </c>
      <c r="B4910" t="s">
        <v>115</v>
      </c>
      <c r="C4910">
        <v>405</v>
      </c>
      <c r="D4910">
        <v>5</v>
      </c>
      <c r="E4910">
        <v>401</v>
      </c>
      <c r="F4910">
        <v>5</v>
      </c>
      <c r="G4910">
        <v>4</v>
      </c>
      <c r="H4910">
        <v>0</v>
      </c>
      <c r="I4910">
        <v>468</v>
      </c>
      <c r="J4910">
        <v>9</v>
      </c>
      <c r="K4910">
        <v>5765</v>
      </c>
      <c r="L4910">
        <v>56</v>
      </c>
      <c r="M4910">
        <v>6233</v>
      </c>
      <c r="N4910">
        <v>65</v>
      </c>
      <c r="O4910">
        <v>0</v>
      </c>
      <c r="P4910">
        <v>4</v>
      </c>
      <c r="Q4910">
        <v>1</v>
      </c>
      <c r="R4910">
        <v>212</v>
      </c>
      <c r="S4910">
        <v>4</v>
      </c>
      <c r="T4910">
        <v>189</v>
      </c>
      <c r="U4910">
        <v>0</v>
      </c>
      <c r="V4910">
        <v>15</v>
      </c>
    </row>
    <row r="4911" spans="1:22" x14ac:dyDescent="0.3">
      <c r="A4911" s="42">
        <v>44063</v>
      </c>
      <c r="B4911" t="s">
        <v>2</v>
      </c>
      <c r="C4911">
        <v>1492</v>
      </c>
      <c r="D4911">
        <v>22</v>
      </c>
      <c r="E4911">
        <v>1485</v>
      </c>
      <c r="F4911">
        <v>22</v>
      </c>
      <c r="G4911">
        <v>7</v>
      </c>
      <c r="H4911">
        <v>0</v>
      </c>
      <c r="I4911">
        <v>1775</v>
      </c>
      <c r="J4911">
        <v>30</v>
      </c>
      <c r="K4911">
        <v>15696</v>
      </c>
      <c r="L4911">
        <v>334</v>
      </c>
      <c r="M4911">
        <v>17471</v>
      </c>
      <c r="N4911">
        <v>364</v>
      </c>
      <c r="O4911">
        <v>0</v>
      </c>
      <c r="P4911">
        <v>11</v>
      </c>
      <c r="Q4911">
        <v>33</v>
      </c>
      <c r="R4911">
        <v>899</v>
      </c>
      <c r="S4911">
        <v>-11</v>
      </c>
      <c r="T4911">
        <v>582</v>
      </c>
      <c r="U4911">
        <v>1</v>
      </c>
      <c r="V4911">
        <v>53</v>
      </c>
    </row>
    <row r="4912" spans="1:22" x14ac:dyDescent="0.3">
      <c r="A4912" s="42">
        <v>44063</v>
      </c>
      <c r="B4912" t="s">
        <v>80</v>
      </c>
      <c r="C4912">
        <v>661</v>
      </c>
      <c r="D4912">
        <v>10</v>
      </c>
      <c r="E4912">
        <v>654</v>
      </c>
      <c r="F4912">
        <v>10</v>
      </c>
      <c r="G4912">
        <v>7</v>
      </c>
      <c r="H4912">
        <v>0</v>
      </c>
      <c r="I4912">
        <v>794</v>
      </c>
      <c r="J4912">
        <v>11</v>
      </c>
      <c r="K4912">
        <v>10456</v>
      </c>
      <c r="L4912">
        <v>103</v>
      </c>
      <c r="M4912">
        <v>11250</v>
      </c>
      <c r="N4912">
        <v>114</v>
      </c>
      <c r="O4912">
        <v>0</v>
      </c>
      <c r="P4912">
        <v>20</v>
      </c>
      <c r="Q4912">
        <v>5</v>
      </c>
      <c r="R4912">
        <v>475</v>
      </c>
      <c r="S4912">
        <v>5</v>
      </c>
      <c r="T4912">
        <v>166</v>
      </c>
      <c r="U4912">
        <v>0</v>
      </c>
      <c r="V4912">
        <v>40</v>
      </c>
    </row>
    <row r="4913" spans="1:22" x14ac:dyDescent="0.3">
      <c r="A4913" s="42">
        <v>44063</v>
      </c>
      <c r="B4913" t="s">
        <v>110</v>
      </c>
      <c r="C4913">
        <v>454</v>
      </c>
      <c r="D4913">
        <v>9</v>
      </c>
      <c r="E4913">
        <v>380</v>
      </c>
      <c r="F4913">
        <v>5</v>
      </c>
      <c r="G4913">
        <v>74</v>
      </c>
      <c r="H4913">
        <v>4</v>
      </c>
      <c r="I4913">
        <v>516</v>
      </c>
      <c r="J4913">
        <v>11</v>
      </c>
      <c r="K4913">
        <v>4427</v>
      </c>
      <c r="L4913">
        <v>136</v>
      </c>
      <c r="M4913">
        <v>4943</v>
      </c>
      <c r="N4913">
        <v>147</v>
      </c>
      <c r="O4913">
        <v>0</v>
      </c>
      <c r="P4913">
        <v>7</v>
      </c>
      <c r="Q4913">
        <v>5</v>
      </c>
      <c r="R4913">
        <v>262</v>
      </c>
      <c r="S4913">
        <v>4</v>
      </c>
      <c r="T4913">
        <v>185</v>
      </c>
      <c r="U4913">
        <v>1</v>
      </c>
      <c r="V4913">
        <v>26</v>
      </c>
    </row>
    <row r="4914" spans="1:22" x14ac:dyDescent="0.3">
      <c r="A4914" s="42">
        <v>44063</v>
      </c>
      <c r="B4914" t="s">
        <v>97</v>
      </c>
      <c r="C4914">
        <v>130</v>
      </c>
      <c r="D4914">
        <v>6</v>
      </c>
      <c r="E4914">
        <v>130</v>
      </c>
      <c r="F4914">
        <v>6</v>
      </c>
      <c r="G4914">
        <v>0</v>
      </c>
      <c r="H4914">
        <v>0</v>
      </c>
      <c r="I4914">
        <v>157</v>
      </c>
      <c r="J4914">
        <v>5</v>
      </c>
      <c r="K4914">
        <v>1987</v>
      </c>
      <c r="L4914">
        <v>34</v>
      </c>
      <c r="M4914">
        <v>2144</v>
      </c>
      <c r="N4914">
        <v>39</v>
      </c>
      <c r="O4914">
        <v>0</v>
      </c>
      <c r="P4914">
        <v>1</v>
      </c>
      <c r="Q4914">
        <v>2</v>
      </c>
      <c r="R4914">
        <v>97</v>
      </c>
      <c r="S4914">
        <v>4</v>
      </c>
      <c r="T4914">
        <v>32</v>
      </c>
      <c r="U4914">
        <v>0</v>
      </c>
      <c r="V4914">
        <v>5</v>
      </c>
    </row>
    <row r="4915" spans="1:22" x14ac:dyDescent="0.3">
      <c r="A4915" s="42">
        <v>44063</v>
      </c>
      <c r="B4915" t="s">
        <v>70</v>
      </c>
      <c r="C4915">
        <v>562</v>
      </c>
      <c r="D4915">
        <v>15</v>
      </c>
      <c r="E4915">
        <v>548</v>
      </c>
      <c r="F4915">
        <v>15</v>
      </c>
      <c r="G4915">
        <v>14</v>
      </c>
      <c r="H4915">
        <v>0</v>
      </c>
      <c r="I4915">
        <v>643</v>
      </c>
      <c r="J4915">
        <v>16</v>
      </c>
      <c r="K4915">
        <v>6356</v>
      </c>
      <c r="L4915">
        <v>102</v>
      </c>
      <c r="M4915">
        <v>6999</v>
      </c>
      <c r="N4915">
        <v>118</v>
      </c>
      <c r="O4915">
        <v>0</v>
      </c>
      <c r="P4915">
        <v>10</v>
      </c>
      <c r="Q4915">
        <v>15</v>
      </c>
      <c r="R4915">
        <v>358</v>
      </c>
      <c r="S4915">
        <v>0</v>
      </c>
      <c r="T4915">
        <v>194</v>
      </c>
      <c r="U4915">
        <v>2</v>
      </c>
      <c r="V4915">
        <v>43</v>
      </c>
    </row>
    <row r="4916" spans="1:22" x14ac:dyDescent="0.3">
      <c r="A4916" s="42">
        <v>44063</v>
      </c>
      <c r="B4916" t="s">
        <v>56</v>
      </c>
      <c r="C4916">
        <v>2240</v>
      </c>
      <c r="D4916">
        <v>28</v>
      </c>
      <c r="E4916">
        <v>2196</v>
      </c>
      <c r="F4916">
        <v>28</v>
      </c>
      <c r="G4916">
        <v>44</v>
      </c>
      <c r="H4916">
        <v>0</v>
      </c>
      <c r="I4916">
        <v>2572</v>
      </c>
      <c r="J4916">
        <v>32</v>
      </c>
      <c r="K4916">
        <v>28275</v>
      </c>
      <c r="L4916">
        <v>378</v>
      </c>
      <c r="M4916">
        <v>30847</v>
      </c>
      <c r="N4916">
        <v>410</v>
      </c>
      <c r="O4916">
        <v>1</v>
      </c>
      <c r="P4916">
        <v>22</v>
      </c>
      <c r="Q4916">
        <v>22</v>
      </c>
      <c r="R4916">
        <v>1158</v>
      </c>
      <c r="S4916">
        <v>5</v>
      </c>
      <c r="T4916">
        <v>1060</v>
      </c>
      <c r="U4916">
        <v>2</v>
      </c>
      <c r="V4916">
        <v>98</v>
      </c>
    </row>
    <row r="4917" spans="1:22" x14ac:dyDescent="0.3">
      <c r="A4917" s="42">
        <v>44063</v>
      </c>
      <c r="B4917" t="s">
        <v>129</v>
      </c>
      <c r="C4917">
        <v>81</v>
      </c>
      <c r="D4917">
        <v>1</v>
      </c>
      <c r="E4917">
        <v>78</v>
      </c>
      <c r="F4917">
        <v>0</v>
      </c>
      <c r="G4917">
        <v>3</v>
      </c>
      <c r="H4917">
        <v>1</v>
      </c>
      <c r="I4917">
        <v>100</v>
      </c>
      <c r="J4917">
        <v>1</v>
      </c>
      <c r="K4917">
        <v>1201</v>
      </c>
      <c r="L4917">
        <v>17</v>
      </c>
      <c r="M4917">
        <v>1301</v>
      </c>
      <c r="N4917">
        <v>18</v>
      </c>
      <c r="O4917">
        <v>0</v>
      </c>
      <c r="P4917">
        <v>0</v>
      </c>
      <c r="Q4917">
        <v>2</v>
      </c>
      <c r="R4917">
        <v>41</v>
      </c>
      <c r="S4917">
        <v>-1</v>
      </c>
      <c r="T4917">
        <v>40</v>
      </c>
      <c r="U4917">
        <v>0</v>
      </c>
      <c r="V4917">
        <v>1</v>
      </c>
    </row>
    <row r="4918" spans="1:22" x14ac:dyDescent="0.3">
      <c r="A4918" s="42">
        <v>44063</v>
      </c>
      <c r="B4918" t="s">
        <v>104</v>
      </c>
      <c r="C4918">
        <v>167</v>
      </c>
      <c r="D4918">
        <v>5</v>
      </c>
      <c r="E4918">
        <v>161</v>
      </c>
      <c r="F4918">
        <v>5</v>
      </c>
      <c r="G4918">
        <v>6</v>
      </c>
      <c r="H4918">
        <v>0</v>
      </c>
      <c r="I4918">
        <v>184</v>
      </c>
      <c r="J4918">
        <v>6</v>
      </c>
      <c r="K4918">
        <v>5648</v>
      </c>
      <c r="L4918">
        <v>103</v>
      </c>
      <c r="M4918">
        <v>5832</v>
      </c>
      <c r="N4918">
        <v>109</v>
      </c>
      <c r="O4918">
        <v>0</v>
      </c>
      <c r="P4918">
        <v>1</v>
      </c>
      <c r="Q4918">
        <v>8</v>
      </c>
      <c r="R4918">
        <v>94</v>
      </c>
      <c r="S4918">
        <v>-3</v>
      </c>
      <c r="T4918">
        <v>72</v>
      </c>
      <c r="U4918">
        <v>0</v>
      </c>
      <c r="V4918">
        <v>3</v>
      </c>
    </row>
    <row r="4919" spans="1:22" x14ac:dyDescent="0.3">
      <c r="A4919" s="42">
        <v>44063</v>
      </c>
      <c r="B4919" t="s">
        <v>111</v>
      </c>
      <c r="C4919">
        <v>716</v>
      </c>
      <c r="D4919">
        <v>16</v>
      </c>
      <c r="E4919">
        <v>703</v>
      </c>
      <c r="F4919">
        <v>15</v>
      </c>
      <c r="G4919">
        <v>13</v>
      </c>
      <c r="H4919">
        <v>1</v>
      </c>
      <c r="I4919">
        <v>799</v>
      </c>
      <c r="J4919">
        <v>16</v>
      </c>
      <c r="K4919">
        <v>6420</v>
      </c>
      <c r="L4919">
        <v>69</v>
      </c>
      <c r="M4919">
        <v>7219</v>
      </c>
      <c r="N4919">
        <v>85</v>
      </c>
      <c r="O4919">
        <v>1</v>
      </c>
      <c r="P4919">
        <v>5</v>
      </c>
      <c r="Q4919">
        <v>14</v>
      </c>
      <c r="R4919">
        <v>399</v>
      </c>
      <c r="S4919">
        <v>1</v>
      </c>
      <c r="T4919">
        <v>312</v>
      </c>
      <c r="U4919">
        <v>0</v>
      </c>
      <c r="V4919">
        <v>26</v>
      </c>
    </row>
    <row r="4920" spans="1:22" x14ac:dyDescent="0.3">
      <c r="A4920" s="42">
        <v>44063</v>
      </c>
      <c r="B4920" t="s">
        <v>57</v>
      </c>
      <c r="C4920">
        <v>2915</v>
      </c>
      <c r="D4920">
        <v>-75</v>
      </c>
      <c r="E4920">
        <v>2876</v>
      </c>
      <c r="F4920">
        <v>-75</v>
      </c>
      <c r="G4920">
        <v>39</v>
      </c>
      <c r="H4920">
        <v>0</v>
      </c>
      <c r="I4920">
        <v>2901</v>
      </c>
      <c r="J4920">
        <v>-81</v>
      </c>
      <c r="K4920">
        <v>199789</v>
      </c>
      <c r="L4920">
        <v>2695</v>
      </c>
      <c r="M4920">
        <v>202690</v>
      </c>
      <c r="N4920">
        <v>2614</v>
      </c>
      <c r="O4920">
        <v>0</v>
      </c>
      <c r="P4920">
        <v>20</v>
      </c>
      <c r="Q4920">
        <v>30</v>
      </c>
      <c r="R4920">
        <v>1946</v>
      </c>
      <c r="S4920">
        <v>-105</v>
      </c>
      <c r="T4920">
        <v>949</v>
      </c>
      <c r="U4920">
        <v>1</v>
      </c>
      <c r="V4920">
        <v>83</v>
      </c>
    </row>
    <row r="4921" spans="1:22" x14ac:dyDescent="0.3">
      <c r="A4921" s="42">
        <v>44063</v>
      </c>
      <c r="B4921" t="s">
        <v>89</v>
      </c>
      <c r="C4921">
        <v>316</v>
      </c>
      <c r="D4921">
        <v>9</v>
      </c>
      <c r="E4921">
        <v>311</v>
      </c>
      <c r="F4921">
        <v>7</v>
      </c>
      <c r="G4921">
        <v>5</v>
      </c>
      <c r="H4921">
        <v>2</v>
      </c>
      <c r="I4921">
        <v>347</v>
      </c>
      <c r="J4921">
        <v>12</v>
      </c>
      <c r="K4921">
        <v>4615</v>
      </c>
      <c r="L4921">
        <v>95</v>
      </c>
      <c r="M4921">
        <v>4962</v>
      </c>
      <c r="N4921">
        <v>107</v>
      </c>
      <c r="O4921">
        <v>0</v>
      </c>
      <c r="P4921">
        <v>1</v>
      </c>
      <c r="Q4921">
        <v>4</v>
      </c>
      <c r="R4921">
        <v>149</v>
      </c>
      <c r="S4921">
        <v>5</v>
      </c>
      <c r="T4921">
        <v>166</v>
      </c>
      <c r="U4921">
        <v>0</v>
      </c>
      <c r="V4921">
        <v>10</v>
      </c>
    </row>
    <row r="4922" spans="1:22" x14ac:dyDescent="0.3">
      <c r="A4922" s="42">
        <v>44063</v>
      </c>
      <c r="B4922" t="s">
        <v>44</v>
      </c>
      <c r="C4922">
        <v>3187</v>
      </c>
      <c r="D4922">
        <v>5</v>
      </c>
      <c r="E4922">
        <v>3121</v>
      </c>
      <c r="F4922">
        <v>-12</v>
      </c>
      <c r="G4922">
        <v>66</v>
      </c>
      <c r="H4922">
        <v>17</v>
      </c>
      <c r="I4922">
        <v>3644</v>
      </c>
      <c r="J4922">
        <v>11</v>
      </c>
      <c r="K4922">
        <v>125103</v>
      </c>
      <c r="L4922">
        <v>826</v>
      </c>
      <c r="M4922">
        <v>128747</v>
      </c>
      <c r="N4922">
        <v>837</v>
      </c>
      <c r="O4922">
        <v>0</v>
      </c>
      <c r="P4922">
        <v>4</v>
      </c>
      <c r="Q4922">
        <v>42</v>
      </c>
      <c r="R4922">
        <v>2220</v>
      </c>
      <c r="S4922">
        <v>-37</v>
      </c>
      <c r="T4922">
        <v>963</v>
      </c>
      <c r="U4922">
        <v>3</v>
      </c>
      <c r="V4922">
        <v>40</v>
      </c>
    </row>
    <row r="4923" spans="1:22" x14ac:dyDescent="0.3">
      <c r="A4923" s="42">
        <v>44063</v>
      </c>
      <c r="B4923" t="s">
        <v>81</v>
      </c>
      <c r="C4923">
        <v>93</v>
      </c>
      <c r="D4923">
        <v>0</v>
      </c>
      <c r="E4923">
        <v>86</v>
      </c>
      <c r="F4923">
        <v>0</v>
      </c>
      <c r="G4923">
        <v>7</v>
      </c>
      <c r="H4923">
        <v>0</v>
      </c>
      <c r="I4923">
        <v>101</v>
      </c>
      <c r="J4923">
        <v>0</v>
      </c>
      <c r="K4923">
        <v>2086</v>
      </c>
      <c r="L4923">
        <v>16</v>
      </c>
      <c r="M4923">
        <v>2187</v>
      </c>
      <c r="N4923">
        <v>16</v>
      </c>
      <c r="O4923">
        <v>0</v>
      </c>
      <c r="P4923">
        <v>0</v>
      </c>
      <c r="Q4923">
        <v>1</v>
      </c>
      <c r="R4923">
        <v>67</v>
      </c>
      <c r="S4923">
        <v>-1</v>
      </c>
      <c r="T4923">
        <v>26</v>
      </c>
      <c r="U4923">
        <v>0</v>
      </c>
      <c r="V4923">
        <v>5</v>
      </c>
    </row>
    <row r="4924" spans="1:22" x14ac:dyDescent="0.3">
      <c r="A4924" s="42">
        <v>44063</v>
      </c>
      <c r="B4924" t="s">
        <v>130</v>
      </c>
      <c r="C4924">
        <v>41</v>
      </c>
      <c r="D4924">
        <v>0</v>
      </c>
      <c r="E4924">
        <v>41</v>
      </c>
      <c r="F4924">
        <v>0</v>
      </c>
      <c r="G4924">
        <v>0</v>
      </c>
      <c r="H4924">
        <v>0</v>
      </c>
      <c r="I4924">
        <v>44</v>
      </c>
      <c r="J4924">
        <v>0</v>
      </c>
      <c r="K4924">
        <v>734</v>
      </c>
      <c r="L4924">
        <v>5</v>
      </c>
      <c r="M4924">
        <v>778</v>
      </c>
      <c r="N4924">
        <v>5</v>
      </c>
      <c r="O4924">
        <v>0</v>
      </c>
      <c r="P4924">
        <v>1</v>
      </c>
      <c r="Q4924">
        <v>0</v>
      </c>
      <c r="R4924">
        <v>20</v>
      </c>
      <c r="S4924">
        <v>0</v>
      </c>
      <c r="T4924">
        <v>20</v>
      </c>
      <c r="U4924">
        <v>0</v>
      </c>
      <c r="V4924">
        <v>0</v>
      </c>
    </row>
    <row r="4925" spans="1:22" x14ac:dyDescent="0.3">
      <c r="A4925" s="42">
        <v>44063</v>
      </c>
      <c r="B4925" t="s">
        <v>131</v>
      </c>
      <c r="C4925">
        <v>294</v>
      </c>
      <c r="D4925">
        <v>6</v>
      </c>
      <c r="E4925">
        <v>287</v>
      </c>
      <c r="F4925">
        <v>7</v>
      </c>
      <c r="G4925">
        <v>7</v>
      </c>
      <c r="H4925">
        <v>-1</v>
      </c>
      <c r="I4925">
        <v>332</v>
      </c>
      <c r="J4925">
        <v>7</v>
      </c>
      <c r="K4925">
        <v>2351</v>
      </c>
      <c r="L4925">
        <v>34</v>
      </c>
      <c r="M4925">
        <v>2683</v>
      </c>
      <c r="N4925">
        <v>41</v>
      </c>
      <c r="O4925">
        <v>0</v>
      </c>
      <c r="P4925">
        <v>10</v>
      </c>
      <c r="Q4925">
        <v>3</v>
      </c>
      <c r="R4925">
        <v>193</v>
      </c>
      <c r="S4925">
        <v>3</v>
      </c>
      <c r="T4925">
        <v>91</v>
      </c>
      <c r="U4925">
        <v>0</v>
      </c>
      <c r="V4925">
        <v>15</v>
      </c>
    </row>
    <row r="4926" spans="1:22" x14ac:dyDescent="0.3">
      <c r="A4926" s="42">
        <v>44063</v>
      </c>
      <c r="B4926" t="s">
        <v>71</v>
      </c>
      <c r="C4926">
        <v>2062</v>
      </c>
      <c r="D4926">
        <v>54</v>
      </c>
      <c r="E4926">
        <v>2036</v>
      </c>
      <c r="F4926">
        <v>48</v>
      </c>
      <c r="G4926">
        <v>26</v>
      </c>
      <c r="H4926">
        <v>6</v>
      </c>
      <c r="I4926">
        <v>2484</v>
      </c>
      <c r="J4926">
        <v>60</v>
      </c>
      <c r="K4926">
        <v>20377</v>
      </c>
      <c r="L4926">
        <v>291</v>
      </c>
      <c r="M4926">
        <v>22861</v>
      </c>
      <c r="N4926">
        <v>351</v>
      </c>
      <c r="O4926">
        <v>0</v>
      </c>
      <c r="P4926">
        <v>22</v>
      </c>
      <c r="Q4926">
        <v>29</v>
      </c>
      <c r="R4926">
        <v>1484</v>
      </c>
      <c r="S4926">
        <v>25</v>
      </c>
      <c r="T4926">
        <v>556</v>
      </c>
      <c r="U4926">
        <v>1</v>
      </c>
      <c r="V4926">
        <v>70</v>
      </c>
    </row>
    <row r="4927" spans="1:22" x14ac:dyDescent="0.3">
      <c r="A4927" s="42">
        <v>44063</v>
      </c>
      <c r="B4927" t="s">
        <v>132</v>
      </c>
      <c r="C4927">
        <v>602</v>
      </c>
      <c r="D4927">
        <v>6</v>
      </c>
      <c r="E4927">
        <v>602</v>
      </c>
      <c r="F4927">
        <v>6</v>
      </c>
      <c r="G4927">
        <v>0</v>
      </c>
      <c r="H4927">
        <v>0</v>
      </c>
      <c r="I4927">
        <v>727</v>
      </c>
      <c r="J4927">
        <v>8</v>
      </c>
      <c r="K4927">
        <v>6845</v>
      </c>
      <c r="L4927">
        <v>129</v>
      </c>
      <c r="M4927">
        <v>7572</v>
      </c>
      <c r="N4927">
        <v>137</v>
      </c>
      <c r="O4927">
        <v>0</v>
      </c>
      <c r="P4927">
        <v>2</v>
      </c>
      <c r="Q4927">
        <v>7</v>
      </c>
      <c r="R4927">
        <v>494</v>
      </c>
      <c r="S4927">
        <v>-1</v>
      </c>
      <c r="T4927">
        <v>106</v>
      </c>
      <c r="U4927">
        <v>0</v>
      </c>
      <c r="V4927">
        <v>15</v>
      </c>
    </row>
    <row r="4928" spans="1:22" x14ac:dyDescent="0.3">
      <c r="A4928" s="42">
        <v>44063</v>
      </c>
      <c r="B4928" t="s">
        <v>72</v>
      </c>
      <c r="C4928">
        <v>567</v>
      </c>
      <c r="D4928">
        <v>8</v>
      </c>
      <c r="E4928">
        <v>541</v>
      </c>
      <c r="F4928">
        <v>8</v>
      </c>
      <c r="G4928">
        <v>26</v>
      </c>
      <c r="H4928">
        <v>0</v>
      </c>
      <c r="I4928">
        <v>677</v>
      </c>
      <c r="J4928">
        <v>19</v>
      </c>
      <c r="K4928">
        <v>12146</v>
      </c>
      <c r="L4928">
        <v>230</v>
      </c>
      <c r="M4928">
        <v>12823</v>
      </c>
      <c r="N4928">
        <v>249</v>
      </c>
      <c r="O4928">
        <v>0</v>
      </c>
      <c r="P4928">
        <v>2</v>
      </c>
      <c r="Q4928">
        <v>13</v>
      </c>
      <c r="R4928">
        <v>358</v>
      </c>
      <c r="S4928">
        <v>-5</v>
      </c>
      <c r="T4928">
        <v>207</v>
      </c>
      <c r="U4928">
        <v>0</v>
      </c>
      <c r="V4928">
        <v>18</v>
      </c>
    </row>
    <row r="4929" spans="1:22" x14ac:dyDescent="0.3">
      <c r="A4929" s="42">
        <v>44063</v>
      </c>
      <c r="B4929" t="s">
        <v>52</v>
      </c>
      <c r="C4929">
        <v>1694</v>
      </c>
      <c r="D4929">
        <v>16</v>
      </c>
      <c r="E4929">
        <v>1688</v>
      </c>
      <c r="F4929">
        <v>15</v>
      </c>
      <c r="G4929">
        <v>6</v>
      </c>
      <c r="H4929">
        <v>1</v>
      </c>
      <c r="I4929">
        <v>2118</v>
      </c>
      <c r="J4929">
        <v>19</v>
      </c>
      <c r="K4929">
        <v>11770</v>
      </c>
      <c r="L4929">
        <v>168</v>
      </c>
      <c r="M4929">
        <v>13888</v>
      </c>
      <c r="N4929">
        <v>187</v>
      </c>
      <c r="O4929">
        <v>0</v>
      </c>
      <c r="P4929">
        <v>23</v>
      </c>
      <c r="Q4929">
        <v>12</v>
      </c>
      <c r="R4929">
        <v>1132</v>
      </c>
      <c r="S4929">
        <v>4</v>
      </c>
      <c r="T4929">
        <v>539</v>
      </c>
      <c r="U4929">
        <v>1</v>
      </c>
      <c r="V4929">
        <v>107</v>
      </c>
    </row>
    <row r="4930" spans="1:22" x14ac:dyDescent="0.3">
      <c r="A4930" s="42">
        <v>44063</v>
      </c>
      <c r="B4930" t="s">
        <v>19</v>
      </c>
      <c r="C4930">
        <v>7300</v>
      </c>
      <c r="D4930">
        <v>77</v>
      </c>
      <c r="E4930">
        <v>7279</v>
      </c>
      <c r="F4930">
        <v>77</v>
      </c>
      <c r="G4930">
        <v>21</v>
      </c>
      <c r="H4930">
        <v>0</v>
      </c>
      <c r="I4930">
        <v>8968</v>
      </c>
      <c r="J4930">
        <v>101</v>
      </c>
      <c r="K4930">
        <v>56085</v>
      </c>
      <c r="L4930">
        <v>943</v>
      </c>
      <c r="M4930">
        <v>65053</v>
      </c>
      <c r="N4930">
        <v>1044</v>
      </c>
      <c r="O4930">
        <v>0</v>
      </c>
      <c r="P4930">
        <v>61</v>
      </c>
      <c r="Q4930">
        <v>92</v>
      </c>
      <c r="R4930">
        <v>4856</v>
      </c>
      <c r="S4930">
        <v>-15</v>
      </c>
      <c r="T4930">
        <v>2383</v>
      </c>
      <c r="U4930">
        <v>0</v>
      </c>
      <c r="V4930">
        <v>210</v>
      </c>
    </row>
    <row r="4931" spans="1:22" x14ac:dyDescent="0.3">
      <c r="A4931" s="42">
        <v>44063</v>
      </c>
      <c r="B4931" t="s">
        <v>73</v>
      </c>
      <c r="C4931">
        <v>151</v>
      </c>
      <c r="D4931">
        <v>6</v>
      </c>
      <c r="E4931">
        <v>148</v>
      </c>
      <c r="F4931">
        <v>6</v>
      </c>
      <c r="G4931">
        <v>3</v>
      </c>
      <c r="H4931">
        <v>0</v>
      </c>
      <c r="I4931">
        <v>164</v>
      </c>
      <c r="J4931">
        <v>6</v>
      </c>
      <c r="K4931">
        <v>2757</v>
      </c>
      <c r="L4931">
        <v>27</v>
      </c>
      <c r="M4931">
        <v>2921</v>
      </c>
      <c r="N4931">
        <v>33</v>
      </c>
      <c r="O4931">
        <v>0</v>
      </c>
      <c r="P4931">
        <v>2</v>
      </c>
      <c r="Q4931">
        <v>1</v>
      </c>
      <c r="R4931">
        <v>85</v>
      </c>
      <c r="S4931">
        <v>5</v>
      </c>
      <c r="T4931">
        <v>64</v>
      </c>
      <c r="U4931">
        <v>0</v>
      </c>
      <c r="V4931">
        <v>11</v>
      </c>
    </row>
    <row r="4932" spans="1:22" x14ac:dyDescent="0.3">
      <c r="A4932" s="42">
        <v>44063</v>
      </c>
      <c r="B4932" t="s">
        <v>133</v>
      </c>
      <c r="C4932">
        <v>132</v>
      </c>
      <c r="D4932">
        <v>0</v>
      </c>
      <c r="E4932">
        <v>131</v>
      </c>
      <c r="F4932">
        <v>0</v>
      </c>
      <c r="G4932">
        <v>1</v>
      </c>
      <c r="H4932">
        <v>0</v>
      </c>
      <c r="I4932">
        <v>158</v>
      </c>
      <c r="J4932">
        <v>0</v>
      </c>
      <c r="K4932">
        <v>3412</v>
      </c>
      <c r="L4932">
        <v>50</v>
      </c>
      <c r="M4932">
        <v>3570</v>
      </c>
      <c r="N4932">
        <v>50</v>
      </c>
      <c r="O4932">
        <v>0</v>
      </c>
      <c r="P4932">
        <v>1</v>
      </c>
      <c r="Q4932">
        <v>1</v>
      </c>
      <c r="R4932">
        <v>95</v>
      </c>
      <c r="S4932">
        <v>-1</v>
      </c>
      <c r="T4932">
        <v>36</v>
      </c>
      <c r="U4932">
        <v>0</v>
      </c>
      <c r="V4932">
        <v>7</v>
      </c>
    </row>
    <row r="4933" spans="1:22" x14ac:dyDescent="0.3">
      <c r="A4933" s="42">
        <v>44063</v>
      </c>
      <c r="B4933" t="s">
        <v>50</v>
      </c>
      <c r="C4933">
        <v>2108</v>
      </c>
      <c r="D4933">
        <v>12</v>
      </c>
      <c r="E4933">
        <v>2044</v>
      </c>
      <c r="F4933">
        <v>11</v>
      </c>
      <c r="G4933">
        <v>64</v>
      </c>
      <c r="H4933">
        <v>1</v>
      </c>
      <c r="I4933">
        <v>2337</v>
      </c>
      <c r="J4933">
        <v>14</v>
      </c>
      <c r="K4933">
        <v>18626</v>
      </c>
      <c r="L4933">
        <v>178</v>
      </c>
      <c r="M4933">
        <v>20963</v>
      </c>
      <c r="N4933">
        <v>192</v>
      </c>
      <c r="O4933">
        <v>1</v>
      </c>
      <c r="P4933">
        <v>11</v>
      </c>
      <c r="Q4933">
        <v>25</v>
      </c>
      <c r="R4933">
        <v>1576</v>
      </c>
      <c r="S4933">
        <v>-14</v>
      </c>
      <c r="T4933">
        <v>521</v>
      </c>
      <c r="U4933">
        <v>0</v>
      </c>
      <c r="V4933">
        <v>76</v>
      </c>
    </row>
    <row r="4934" spans="1:22" x14ac:dyDescent="0.3">
      <c r="A4934" s="42">
        <v>44063</v>
      </c>
      <c r="B4934" t="s">
        <v>43</v>
      </c>
      <c r="C4934">
        <v>25210</v>
      </c>
      <c r="D4934">
        <v>114</v>
      </c>
      <c r="E4934">
        <v>25098</v>
      </c>
      <c r="F4934">
        <v>111</v>
      </c>
      <c r="G4934">
        <v>112</v>
      </c>
      <c r="H4934">
        <v>3</v>
      </c>
      <c r="I4934">
        <v>31051</v>
      </c>
      <c r="J4934">
        <v>158</v>
      </c>
      <c r="K4934">
        <v>269450</v>
      </c>
      <c r="L4934">
        <v>2075</v>
      </c>
      <c r="M4934">
        <v>300501</v>
      </c>
      <c r="N4934">
        <v>2233</v>
      </c>
      <c r="O4934">
        <v>5</v>
      </c>
      <c r="P4934">
        <v>346</v>
      </c>
      <c r="Q4934">
        <v>299</v>
      </c>
      <c r="R4934">
        <v>21480</v>
      </c>
      <c r="S4934">
        <v>-190</v>
      </c>
      <c r="T4934">
        <v>3384</v>
      </c>
      <c r="U4934">
        <v>23</v>
      </c>
      <c r="V4934">
        <v>1501</v>
      </c>
    </row>
    <row r="4935" spans="1:22" x14ac:dyDescent="0.3">
      <c r="A4935" s="42">
        <v>44063</v>
      </c>
      <c r="B4935" t="s">
        <v>99</v>
      </c>
      <c r="C4935">
        <v>492</v>
      </c>
      <c r="D4935">
        <v>3</v>
      </c>
      <c r="E4935">
        <v>482</v>
      </c>
      <c r="F4935">
        <v>3</v>
      </c>
      <c r="G4935">
        <v>10</v>
      </c>
      <c r="H4935">
        <v>0</v>
      </c>
      <c r="I4935">
        <v>605</v>
      </c>
      <c r="J4935">
        <v>3</v>
      </c>
      <c r="K4935">
        <v>3808</v>
      </c>
      <c r="L4935">
        <v>40</v>
      </c>
      <c r="M4935">
        <v>4413</v>
      </c>
      <c r="N4935">
        <v>43</v>
      </c>
      <c r="O4935">
        <v>2</v>
      </c>
      <c r="P4935">
        <v>7</v>
      </c>
      <c r="Q4935">
        <v>17</v>
      </c>
      <c r="R4935">
        <v>392</v>
      </c>
      <c r="S4935">
        <v>-16</v>
      </c>
      <c r="T4935">
        <v>93</v>
      </c>
      <c r="U4935">
        <v>0</v>
      </c>
      <c r="V4935">
        <v>22</v>
      </c>
    </row>
    <row r="4936" spans="1:22" x14ac:dyDescent="0.3">
      <c r="A4936" s="42">
        <v>44063</v>
      </c>
      <c r="B4936" t="s">
        <v>134</v>
      </c>
      <c r="C4936">
        <v>89</v>
      </c>
      <c r="D4936">
        <v>0</v>
      </c>
      <c r="E4936">
        <v>89</v>
      </c>
      <c r="F4936">
        <v>1</v>
      </c>
      <c r="G4936">
        <v>0</v>
      </c>
      <c r="H4936">
        <v>-1</v>
      </c>
      <c r="I4936">
        <v>112</v>
      </c>
      <c r="J4936">
        <v>0</v>
      </c>
      <c r="K4936">
        <v>1884</v>
      </c>
      <c r="L4936">
        <v>24</v>
      </c>
      <c r="M4936">
        <v>1996</v>
      </c>
      <c r="N4936">
        <v>24</v>
      </c>
      <c r="O4936">
        <v>0</v>
      </c>
      <c r="P4936">
        <v>0</v>
      </c>
      <c r="Q4936">
        <v>0</v>
      </c>
      <c r="R4936">
        <v>54</v>
      </c>
      <c r="S4936">
        <v>0</v>
      </c>
      <c r="T4936">
        <v>35</v>
      </c>
      <c r="U4936">
        <v>3</v>
      </c>
      <c r="V4936">
        <v>6</v>
      </c>
    </row>
    <row r="4937" spans="1:22" x14ac:dyDescent="0.3">
      <c r="A4937" s="42">
        <v>44063</v>
      </c>
      <c r="B4937" t="s">
        <v>45</v>
      </c>
      <c r="C4937">
        <v>1228</v>
      </c>
      <c r="D4937">
        <v>7</v>
      </c>
      <c r="E4937">
        <v>1152</v>
      </c>
      <c r="F4937">
        <v>4</v>
      </c>
      <c r="G4937">
        <v>76</v>
      </c>
      <c r="H4937">
        <v>3</v>
      </c>
      <c r="I4937">
        <v>1333</v>
      </c>
      <c r="J4937">
        <v>7</v>
      </c>
      <c r="K4937">
        <v>18913</v>
      </c>
      <c r="L4937">
        <v>79</v>
      </c>
      <c r="M4937">
        <v>20246</v>
      </c>
      <c r="N4937">
        <v>86</v>
      </c>
      <c r="O4937">
        <v>1</v>
      </c>
      <c r="P4937">
        <v>21</v>
      </c>
      <c r="Q4937">
        <v>30</v>
      </c>
      <c r="R4937">
        <v>966</v>
      </c>
      <c r="S4937">
        <v>-24</v>
      </c>
      <c r="T4937">
        <v>241</v>
      </c>
      <c r="U4937">
        <v>3</v>
      </c>
      <c r="V4937">
        <v>113</v>
      </c>
    </row>
    <row r="4938" spans="1:22" x14ac:dyDescent="0.3">
      <c r="A4938" s="42">
        <v>44063</v>
      </c>
      <c r="B4938" t="s">
        <v>53</v>
      </c>
      <c r="C4938">
        <v>3781</v>
      </c>
      <c r="D4938">
        <v>51</v>
      </c>
      <c r="E4938">
        <v>3764</v>
      </c>
      <c r="F4938">
        <v>51</v>
      </c>
      <c r="G4938">
        <v>17</v>
      </c>
      <c r="H4938">
        <v>0</v>
      </c>
      <c r="I4938">
        <v>4563</v>
      </c>
      <c r="J4938">
        <v>59</v>
      </c>
      <c r="K4938">
        <v>29682</v>
      </c>
      <c r="L4938">
        <v>408</v>
      </c>
      <c r="M4938">
        <v>34245</v>
      </c>
      <c r="N4938">
        <v>467</v>
      </c>
      <c r="O4938">
        <v>2</v>
      </c>
      <c r="P4938">
        <v>80</v>
      </c>
      <c r="Q4938">
        <v>49</v>
      </c>
      <c r="R4938">
        <v>2634</v>
      </c>
      <c r="S4938">
        <v>0</v>
      </c>
      <c r="T4938">
        <v>1067</v>
      </c>
      <c r="U4938">
        <v>2</v>
      </c>
      <c r="V4938">
        <v>313</v>
      </c>
    </row>
    <row r="4939" spans="1:22" x14ac:dyDescent="0.3">
      <c r="A4939" s="42">
        <v>44063</v>
      </c>
      <c r="B4939" t="s">
        <v>65</v>
      </c>
      <c r="C4939">
        <v>1295</v>
      </c>
      <c r="D4939">
        <v>0</v>
      </c>
      <c r="E4939">
        <v>1272</v>
      </c>
      <c r="F4939">
        <v>2</v>
      </c>
      <c r="G4939">
        <v>23</v>
      </c>
      <c r="H4939">
        <v>-2</v>
      </c>
      <c r="I4939">
        <v>1511</v>
      </c>
      <c r="J4939">
        <v>8</v>
      </c>
      <c r="K4939">
        <v>15066</v>
      </c>
      <c r="L4939">
        <v>108</v>
      </c>
      <c r="M4939">
        <v>16577</v>
      </c>
      <c r="N4939">
        <v>116</v>
      </c>
      <c r="O4939">
        <v>1</v>
      </c>
      <c r="P4939">
        <v>13</v>
      </c>
      <c r="Q4939">
        <v>15</v>
      </c>
      <c r="R4939">
        <v>951</v>
      </c>
      <c r="S4939">
        <v>-16</v>
      </c>
      <c r="T4939">
        <v>331</v>
      </c>
      <c r="U4939">
        <v>2</v>
      </c>
      <c r="V4939">
        <v>67</v>
      </c>
    </row>
    <row r="4940" spans="1:22" x14ac:dyDescent="0.3">
      <c r="A4940" s="42">
        <v>44063</v>
      </c>
      <c r="B4940" t="s">
        <v>105</v>
      </c>
      <c r="C4940">
        <v>1589</v>
      </c>
      <c r="D4940">
        <v>3</v>
      </c>
      <c r="E4940">
        <v>1586</v>
      </c>
      <c r="F4940">
        <v>3</v>
      </c>
      <c r="G4940">
        <v>3</v>
      </c>
      <c r="H4940">
        <v>0</v>
      </c>
      <c r="I4940">
        <v>1660</v>
      </c>
      <c r="J4940">
        <v>0</v>
      </c>
      <c r="K4940">
        <v>3565</v>
      </c>
      <c r="L4940">
        <v>31</v>
      </c>
      <c r="M4940">
        <v>5225</v>
      </c>
      <c r="N4940">
        <v>31</v>
      </c>
      <c r="O4940">
        <v>0</v>
      </c>
      <c r="P4940">
        <v>6</v>
      </c>
      <c r="Q4940">
        <v>4</v>
      </c>
      <c r="R4940">
        <v>1532</v>
      </c>
      <c r="S4940">
        <v>-1</v>
      </c>
      <c r="T4940">
        <v>51</v>
      </c>
      <c r="U4940">
        <v>0</v>
      </c>
      <c r="V4940">
        <v>19</v>
      </c>
    </row>
    <row r="4941" spans="1:22" x14ac:dyDescent="0.3">
      <c r="A4941" s="42">
        <v>44063</v>
      </c>
      <c r="B4941" t="s">
        <v>98</v>
      </c>
      <c r="C4941">
        <v>195</v>
      </c>
      <c r="D4941">
        <v>4</v>
      </c>
      <c r="E4941">
        <v>190</v>
      </c>
      <c r="F4941">
        <v>2</v>
      </c>
      <c r="G4941">
        <v>5</v>
      </c>
      <c r="H4941">
        <v>2</v>
      </c>
      <c r="I4941">
        <v>214</v>
      </c>
      <c r="J4941">
        <v>3</v>
      </c>
      <c r="K4941">
        <v>3877</v>
      </c>
      <c r="L4941">
        <v>38</v>
      </c>
      <c r="M4941">
        <v>4091</v>
      </c>
      <c r="N4941">
        <v>41</v>
      </c>
      <c r="O4941">
        <v>0</v>
      </c>
      <c r="P4941">
        <v>0</v>
      </c>
      <c r="Q4941">
        <v>0</v>
      </c>
      <c r="R4941">
        <v>77</v>
      </c>
      <c r="S4941">
        <v>4</v>
      </c>
      <c r="T4941">
        <v>118</v>
      </c>
      <c r="U4941">
        <v>0</v>
      </c>
      <c r="V4941">
        <v>5</v>
      </c>
    </row>
    <row r="4942" spans="1:22" x14ac:dyDescent="0.3">
      <c r="A4942" s="42">
        <v>44063</v>
      </c>
      <c r="B4942" t="s">
        <v>106</v>
      </c>
      <c r="C4942">
        <v>196</v>
      </c>
      <c r="D4942">
        <v>11</v>
      </c>
      <c r="E4942">
        <v>189</v>
      </c>
      <c r="F4942">
        <v>11</v>
      </c>
      <c r="G4942">
        <v>7</v>
      </c>
      <c r="H4942">
        <v>0</v>
      </c>
      <c r="I4942">
        <v>217</v>
      </c>
      <c r="J4942">
        <v>13</v>
      </c>
      <c r="K4942">
        <v>2929</v>
      </c>
      <c r="L4942">
        <v>37</v>
      </c>
      <c r="M4942">
        <v>3146</v>
      </c>
      <c r="N4942">
        <v>50</v>
      </c>
      <c r="O4942">
        <v>0</v>
      </c>
      <c r="P4942">
        <v>0</v>
      </c>
      <c r="Q4942">
        <v>3</v>
      </c>
      <c r="R4942">
        <v>122</v>
      </c>
      <c r="S4942">
        <v>8</v>
      </c>
      <c r="T4942">
        <v>74</v>
      </c>
      <c r="U4942">
        <v>0</v>
      </c>
      <c r="V4942">
        <v>4</v>
      </c>
    </row>
    <row r="4943" spans="1:22" x14ac:dyDescent="0.3">
      <c r="A4943" s="42">
        <v>44063</v>
      </c>
      <c r="B4943" t="s">
        <v>135</v>
      </c>
      <c r="C4943">
        <v>49</v>
      </c>
      <c r="D4943">
        <v>3</v>
      </c>
      <c r="E4943">
        <v>49</v>
      </c>
      <c r="F4943">
        <v>3</v>
      </c>
      <c r="G4943">
        <v>0</v>
      </c>
      <c r="H4943">
        <v>0</v>
      </c>
      <c r="I4943">
        <v>52</v>
      </c>
      <c r="J4943">
        <v>3</v>
      </c>
      <c r="K4943">
        <v>896</v>
      </c>
      <c r="L4943">
        <v>16</v>
      </c>
      <c r="M4943">
        <v>948</v>
      </c>
      <c r="N4943">
        <v>19</v>
      </c>
      <c r="O4943">
        <v>0</v>
      </c>
      <c r="P4943">
        <v>0</v>
      </c>
      <c r="Q4943">
        <v>1</v>
      </c>
      <c r="R4943">
        <v>31</v>
      </c>
      <c r="S4943">
        <v>2</v>
      </c>
      <c r="T4943">
        <v>18</v>
      </c>
      <c r="U4943">
        <v>0</v>
      </c>
      <c r="V4943">
        <v>3</v>
      </c>
    </row>
    <row r="4944" spans="1:22" x14ac:dyDescent="0.3">
      <c r="A4944" s="42">
        <v>44063</v>
      </c>
      <c r="B4944" t="s">
        <v>116</v>
      </c>
      <c r="C4944">
        <v>669</v>
      </c>
      <c r="D4944">
        <v>28</v>
      </c>
      <c r="E4944">
        <v>639</v>
      </c>
      <c r="F4944">
        <v>27</v>
      </c>
      <c r="G4944">
        <v>30</v>
      </c>
      <c r="H4944">
        <v>1</v>
      </c>
      <c r="I4944">
        <v>745</v>
      </c>
      <c r="J4944">
        <v>34</v>
      </c>
      <c r="K4944">
        <v>8970</v>
      </c>
      <c r="L4944">
        <v>86</v>
      </c>
      <c r="M4944">
        <v>9715</v>
      </c>
      <c r="N4944">
        <v>120</v>
      </c>
      <c r="O4944">
        <v>0</v>
      </c>
      <c r="P4944">
        <v>6</v>
      </c>
      <c r="Q4944">
        <v>14</v>
      </c>
      <c r="R4944">
        <v>390</v>
      </c>
      <c r="S4944">
        <v>14</v>
      </c>
      <c r="T4944">
        <v>273</v>
      </c>
      <c r="U4944">
        <v>0</v>
      </c>
      <c r="V4944">
        <v>10</v>
      </c>
    </row>
    <row r="4945" spans="1:22" x14ac:dyDescent="0.3">
      <c r="A4945" s="42">
        <v>44063</v>
      </c>
      <c r="B4945" t="s">
        <v>66</v>
      </c>
      <c r="C4945">
        <v>1524</v>
      </c>
      <c r="D4945">
        <v>11</v>
      </c>
      <c r="E4945">
        <v>1478</v>
      </c>
      <c r="F4945">
        <v>11</v>
      </c>
      <c r="G4945">
        <v>46</v>
      </c>
      <c r="H4945">
        <v>0</v>
      </c>
      <c r="I4945">
        <v>1754</v>
      </c>
      <c r="J4945">
        <v>12</v>
      </c>
      <c r="K4945">
        <v>19812</v>
      </c>
      <c r="L4945">
        <v>182</v>
      </c>
      <c r="M4945">
        <v>21566</v>
      </c>
      <c r="N4945">
        <v>194</v>
      </c>
      <c r="O4945">
        <v>0</v>
      </c>
      <c r="P4945">
        <v>4</v>
      </c>
      <c r="Q4945">
        <v>16</v>
      </c>
      <c r="R4945">
        <v>733</v>
      </c>
      <c r="S4945">
        <v>-5</v>
      </c>
      <c r="T4945">
        <v>787</v>
      </c>
      <c r="U4945">
        <v>3</v>
      </c>
      <c r="V4945">
        <v>69</v>
      </c>
    </row>
    <row r="4946" spans="1:22" x14ac:dyDescent="0.3">
      <c r="A4946" s="42">
        <v>44063</v>
      </c>
      <c r="B4946" t="s">
        <v>117</v>
      </c>
      <c r="C4946">
        <v>246</v>
      </c>
      <c r="D4946">
        <v>2</v>
      </c>
      <c r="E4946">
        <v>240</v>
      </c>
      <c r="F4946">
        <v>2</v>
      </c>
      <c r="G4946">
        <v>6</v>
      </c>
      <c r="H4946">
        <v>0</v>
      </c>
      <c r="I4946">
        <v>270</v>
      </c>
      <c r="J4946">
        <v>2</v>
      </c>
      <c r="K4946">
        <v>4311</v>
      </c>
      <c r="L4946">
        <v>18</v>
      </c>
      <c r="M4946">
        <v>4581</v>
      </c>
      <c r="N4946">
        <v>20</v>
      </c>
      <c r="O4946">
        <v>0</v>
      </c>
      <c r="P4946">
        <v>2</v>
      </c>
      <c r="Q4946">
        <v>6</v>
      </c>
      <c r="R4946">
        <v>180</v>
      </c>
      <c r="S4946">
        <v>-4</v>
      </c>
      <c r="T4946">
        <v>64</v>
      </c>
      <c r="U4946">
        <v>0</v>
      </c>
      <c r="V4946">
        <v>9</v>
      </c>
    </row>
    <row r="4947" spans="1:22" x14ac:dyDescent="0.3">
      <c r="A4947" s="42">
        <v>44063</v>
      </c>
      <c r="B4947" t="s">
        <v>86</v>
      </c>
      <c r="C4947">
        <v>671</v>
      </c>
      <c r="D4947">
        <v>13</v>
      </c>
      <c r="E4947">
        <v>625</v>
      </c>
      <c r="F4947">
        <v>11</v>
      </c>
      <c r="G4947">
        <v>46</v>
      </c>
      <c r="H4947">
        <v>2</v>
      </c>
      <c r="I4947">
        <v>726</v>
      </c>
      <c r="J4947">
        <v>13</v>
      </c>
      <c r="K4947">
        <v>6992</v>
      </c>
      <c r="L4947">
        <v>121</v>
      </c>
      <c r="M4947">
        <v>7718</v>
      </c>
      <c r="N4947">
        <v>134</v>
      </c>
      <c r="O4947">
        <v>0</v>
      </c>
      <c r="P4947">
        <v>7</v>
      </c>
      <c r="Q4947">
        <v>24</v>
      </c>
      <c r="R4947">
        <v>295</v>
      </c>
      <c r="S4947">
        <v>-11</v>
      </c>
      <c r="T4947">
        <v>369</v>
      </c>
      <c r="U4947">
        <v>1</v>
      </c>
      <c r="V4947">
        <v>17</v>
      </c>
    </row>
    <row r="4948" spans="1:22" x14ac:dyDescent="0.3">
      <c r="A4948" s="42">
        <v>44063</v>
      </c>
      <c r="B4948" t="s">
        <v>93</v>
      </c>
      <c r="C4948">
        <v>384</v>
      </c>
      <c r="D4948">
        <v>20</v>
      </c>
      <c r="E4948">
        <v>377</v>
      </c>
      <c r="F4948">
        <v>18</v>
      </c>
      <c r="G4948">
        <v>7</v>
      </c>
      <c r="H4948">
        <v>2</v>
      </c>
      <c r="I4948">
        <v>456</v>
      </c>
      <c r="J4948">
        <v>22</v>
      </c>
      <c r="K4948">
        <v>5558</v>
      </c>
      <c r="L4948">
        <v>65</v>
      </c>
      <c r="M4948">
        <v>6014</v>
      </c>
      <c r="N4948">
        <v>87</v>
      </c>
      <c r="O4948">
        <v>0</v>
      </c>
      <c r="P4948">
        <v>6</v>
      </c>
      <c r="Q4948">
        <v>10</v>
      </c>
      <c r="R4948">
        <v>201</v>
      </c>
      <c r="S4948">
        <v>10</v>
      </c>
      <c r="T4948">
        <v>177</v>
      </c>
      <c r="U4948">
        <v>0</v>
      </c>
      <c r="V4948">
        <v>18</v>
      </c>
    </row>
    <row r="4949" spans="1:22" x14ac:dyDescent="0.3">
      <c r="A4949" s="42">
        <v>44063</v>
      </c>
      <c r="B4949" t="s">
        <v>0</v>
      </c>
      <c r="C4949">
        <v>4014</v>
      </c>
      <c r="D4949">
        <v>35</v>
      </c>
      <c r="E4949">
        <v>3992</v>
      </c>
      <c r="F4949">
        <v>33</v>
      </c>
      <c r="G4949">
        <v>22</v>
      </c>
      <c r="H4949">
        <v>2</v>
      </c>
      <c r="I4949">
        <v>4767</v>
      </c>
      <c r="J4949">
        <v>37</v>
      </c>
      <c r="K4949">
        <v>46706</v>
      </c>
      <c r="L4949">
        <v>561</v>
      </c>
      <c r="M4949">
        <v>51473</v>
      </c>
      <c r="N4949">
        <v>598</v>
      </c>
      <c r="O4949">
        <v>0</v>
      </c>
      <c r="P4949">
        <v>26</v>
      </c>
      <c r="Q4949">
        <v>47</v>
      </c>
      <c r="R4949">
        <v>2796</v>
      </c>
      <c r="S4949">
        <v>-12</v>
      </c>
      <c r="T4949">
        <v>1192</v>
      </c>
      <c r="U4949">
        <v>-1</v>
      </c>
      <c r="V4949">
        <v>100</v>
      </c>
    </row>
    <row r="4950" spans="1:22" x14ac:dyDescent="0.3">
      <c r="A4950" s="42">
        <v>44063</v>
      </c>
      <c r="B4950" t="s">
        <v>58</v>
      </c>
      <c r="C4950">
        <v>2581</v>
      </c>
      <c r="D4950">
        <v>18</v>
      </c>
      <c r="E4950">
        <v>2574</v>
      </c>
      <c r="F4950">
        <v>17</v>
      </c>
      <c r="G4950">
        <v>7</v>
      </c>
      <c r="H4950">
        <v>1</v>
      </c>
      <c r="I4950">
        <v>3107</v>
      </c>
      <c r="J4950">
        <v>20</v>
      </c>
      <c r="K4950">
        <v>26555</v>
      </c>
      <c r="L4950">
        <v>255</v>
      </c>
      <c r="M4950">
        <v>29662</v>
      </c>
      <c r="N4950">
        <v>275</v>
      </c>
      <c r="O4950">
        <v>1</v>
      </c>
      <c r="P4950">
        <v>27</v>
      </c>
      <c r="Q4950">
        <v>19</v>
      </c>
      <c r="R4950">
        <v>1792</v>
      </c>
      <c r="S4950">
        <v>-2</v>
      </c>
      <c r="T4950">
        <v>762</v>
      </c>
      <c r="U4950">
        <v>3</v>
      </c>
      <c r="V4950">
        <v>83</v>
      </c>
    </row>
    <row r="4951" spans="1:22" x14ac:dyDescent="0.3">
      <c r="A4951" s="42">
        <v>44064</v>
      </c>
      <c r="B4951" t="s">
        <v>59</v>
      </c>
      <c r="C4951">
        <v>816</v>
      </c>
      <c r="D4951">
        <v>8</v>
      </c>
      <c r="E4951">
        <v>801</v>
      </c>
      <c r="F4951">
        <v>8</v>
      </c>
      <c r="G4951">
        <v>15</v>
      </c>
      <c r="H4951">
        <v>0</v>
      </c>
      <c r="I4951">
        <v>974</v>
      </c>
      <c r="J4951">
        <v>9</v>
      </c>
      <c r="K4951">
        <v>17768</v>
      </c>
      <c r="L4951">
        <v>221</v>
      </c>
      <c r="M4951">
        <v>18742</v>
      </c>
      <c r="N4951">
        <v>230</v>
      </c>
      <c r="O4951">
        <v>1</v>
      </c>
      <c r="P4951">
        <v>7</v>
      </c>
      <c r="Q4951">
        <v>26</v>
      </c>
      <c r="R4951">
        <v>589</v>
      </c>
      <c r="S4951">
        <v>-19</v>
      </c>
      <c r="T4951">
        <v>220</v>
      </c>
      <c r="U4951">
        <v>-1</v>
      </c>
      <c r="V4951">
        <v>33</v>
      </c>
    </row>
    <row r="4952" spans="1:22" x14ac:dyDescent="0.3">
      <c r="A4952" s="42">
        <v>44064</v>
      </c>
      <c r="B4952" t="s">
        <v>90</v>
      </c>
      <c r="C4952">
        <v>1023</v>
      </c>
      <c r="D4952">
        <v>7</v>
      </c>
      <c r="E4952">
        <v>991</v>
      </c>
      <c r="F4952">
        <v>7</v>
      </c>
      <c r="G4952">
        <v>32</v>
      </c>
      <c r="H4952">
        <v>0</v>
      </c>
      <c r="I4952">
        <v>1218</v>
      </c>
      <c r="J4952">
        <v>9</v>
      </c>
      <c r="K4952">
        <v>8496</v>
      </c>
      <c r="L4952">
        <v>233</v>
      </c>
      <c r="M4952">
        <v>9714</v>
      </c>
      <c r="N4952">
        <v>242</v>
      </c>
      <c r="O4952">
        <v>0</v>
      </c>
      <c r="P4952">
        <v>13</v>
      </c>
      <c r="Q4952">
        <v>15</v>
      </c>
      <c r="R4952">
        <v>791</v>
      </c>
      <c r="S4952">
        <v>-8</v>
      </c>
      <c r="T4952">
        <v>219</v>
      </c>
      <c r="U4952">
        <v>1</v>
      </c>
      <c r="V4952">
        <v>43</v>
      </c>
    </row>
    <row r="4953" spans="1:22" x14ac:dyDescent="0.3">
      <c r="A4953" s="42">
        <v>44064</v>
      </c>
      <c r="B4953" t="s">
        <v>94</v>
      </c>
      <c r="C4953">
        <v>212</v>
      </c>
      <c r="D4953">
        <v>7</v>
      </c>
      <c r="E4953">
        <v>204</v>
      </c>
      <c r="F4953">
        <v>7</v>
      </c>
      <c r="G4953">
        <v>8</v>
      </c>
      <c r="H4953">
        <v>0</v>
      </c>
      <c r="I4953">
        <v>220</v>
      </c>
      <c r="J4953">
        <v>7</v>
      </c>
      <c r="K4953">
        <v>2765</v>
      </c>
      <c r="L4953">
        <v>99</v>
      </c>
      <c r="M4953">
        <v>2985</v>
      </c>
      <c r="N4953">
        <v>106</v>
      </c>
      <c r="O4953">
        <v>0</v>
      </c>
      <c r="P4953">
        <v>3</v>
      </c>
      <c r="Q4953">
        <v>10</v>
      </c>
      <c r="R4953">
        <v>100</v>
      </c>
      <c r="S4953">
        <v>-3</v>
      </c>
      <c r="T4953">
        <v>109</v>
      </c>
      <c r="U4953">
        <v>1</v>
      </c>
      <c r="V4953">
        <v>10</v>
      </c>
    </row>
    <row r="4954" spans="1:22" x14ac:dyDescent="0.3">
      <c r="A4954" s="42">
        <v>44064</v>
      </c>
      <c r="B4954" t="s">
        <v>100</v>
      </c>
      <c r="C4954">
        <v>760</v>
      </c>
      <c r="D4954">
        <v>1</v>
      </c>
      <c r="E4954">
        <v>756</v>
      </c>
      <c r="F4954">
        <v>1</v>
      </c>
      <c r="G4954">
        <v>4</v>
      </c>
      <c r="H4954">
        <v>0</v>
      </c>
      <c r="I4954">
        <v>785</v>
      </c>
      <c r="J4954">
        <v>2</v>
      </c>
      <c r="K4954">
        <v>5309</v>
      </c>
      <c r="L4954">
        <v>27</v>
      </c>
      <c r="M4954">
        <v>6094</v>
      </c>
      <c r="N4954">
        <v>29</v>
      </c>
      <c r="O4954">
        <v>0</v>
      </c>
      <c r="P4954">
        <v>3</v>
      </c>
      <c r="Q4954">
        <v>8</v>
      </c>
      <c r="R4954">
        <v>674</v>
      </c>
      <c r="S4954">
        <v>-7</v>
      </c>
      <c r="T4954">
        <v>83</v>
      </c>
      <c r="U4954">
        <v>0</v>
      </c>
      <c r="V4954">
        <v>14</v>
      </c>
    </row>
    <row r="4955" spans="1:22" x14ac:dyDescent="0.3">
      <c r="A4955" s="42">
        <v>44064</v>
      </c>
      <c r="B4955" t="s">
        <v>60</v>
      </c>
      <c r="C4955">
        <v>1677</v>
      </c>
      <c r="D4955">
        <v>29</v>
      </c>
      <c r="E4955">
        <v>1644</v>
      </c>
      <c r="F4955">
        <v>27</v>
      </c>
      <c r="G4955">
        <v>33</v>
      </c>
      <c r="H4955">
        <v>2</v>
      </c>
      <c r="I4955">
        <v>1964</v>
      </c>
      <c r="J4955">
        <v>36</v>
      </c>
      <c r="K4955">
        <v>18658</v>
      </c>
      <c r="L4955">
        <v>328</v>
      </c>
      <c r="M4955">
        <v>20622</v>
      </c>
      <c r="N4955">
        <v>364</v>
      </c>
      <c r="O4955">
        <v>0</v>
      </c>
      <c r="P4955">
        <v>15</v>
      </c>
      <c r="Q4955">
        <v>25</v>
      </c>
      <c r="R4955">
        <v>1135</v>
      </c>
      <c r="S4955">
        <v>4</v>
      </c>
      <c r="T4955">
        <v>527</v>
      </c>
      <c r="U4955">
        <v>3</v>
      </c>
      <c r="V4955">
        <v>72</v>
      </c>
    </row>
    <row r="4956" spans="1:22" x14ac:dyDescent="0.3">
      <c r="A4956" s="42">
        <v>44064</v>
      </c>
      <c r="B4956" t="s">
        <v>61</v>
      </c>
      <c r="C4956">
        <v>2276</v>
      </c>
      <c r="D4956">
        <v>29</v>
      </c>
      <c r="E4956">
        <v>2218</v>
      </c>
      <c r="F4956">
        <v>27</v>
      </c>
      <c r="G4956">
        <v>58</v>
      </c>
      <c r="H4956">
        <v>2</v>
      </c>
      <c r="I4956">
        <v>2739</v>
      </c>
      <c r="J4956">
        <v>34</v>
      </c>
      <c r="K4956">
        <v>16834</v>
      </c>
      <c r="L4956">
        <v>230</v>
      </c>
      <c r="M4956">
        <v>19573</v>
      </c>
      <c r="N4956">
        <v>264</v>
      </c>
      <c r="O4956">
        <v>0</v>
      </c>
      <c r="P4956">
        <v>16</v>
      </c>
      <c r="Q4956">
        <v>31</v>
      </c>
      <c r="R4956">
        <v>1723</v>
      </c>
      <c r="S4956">
        <v>-2</v>
      </c>
      <c r="T4956">
        <v>537</v>
      </c>
      <c r="U4956">
        <v>3</v>
      </c>
      <c r="V4956">
        <v>126</v>
      </c>
    </row>
    <row r="4957" spans="1:22" x14ac:dyDescent="0.3">
      <c r="A4957" s="42">
        <v>44064</v>
      </c>
      <c r="B4957" t="s">
        <v>49</v>
      </c>
      <c r="C4957">
        <v>292</v>
      </c>
      <c r="D4957">
        <v>4</v>
      </c>
      <c r="E4957">
        <v>279</v>
      </c>
      <c r="F4957">
        <v>3</v>
      </c>
      <c r="G4957">
        <v>13</v>
      </c>
      <c r="H4957">
        <v>1</v>
      </c>
      <c r="I4957">
        <v>334</v>
      </c>
      <c r="J4957">
        <v>4</v>
      </c>
      <c r="K4957">
        <v>7105</v>
      </c>
      <c r="L4957">
        <v>78</v>
      </c>
      <c r="M4957">
        <v>7439</v>
      </c>
      <c r="N4957">
        <v>82</v>
      </c>
      <c r="O4957">
        <v>0</v>
      </c>
      <c r="P4957">
        <v>2</v>
      </c>
      <c r="Q4957">
        <v>6</v>
      </c>
      <c r="R4957">
        <v>202</v>
      </c>
      <c r="S4957">
        <v>-2</v>
      </c>
      <c r="T4957">
        <v>88</v>
      </c>
      <c r="U4957">
        <v>0</v>
      </c>
      <c r="V4957">
        <v>14</v>
      </c>
    </row>
    <row r="4958" spans="1:22" x14ac:dyDescent="0.3">
      <c r="A4958" s="42">
        <v>44064</v>
      </c>
      <c r="B4958" t="s">
        <v>95</v>
      </c>
      <c r="C4958">
        <v>178</v>
      </c>
      <c r="D4958">
        <v>3</v>
      </c>
      <c r="E4958">
        <v>169</v>
      </c>
      <c r="F4958">
        <v>3</v>
      </c>
      <c r="G4958">
        <v>9</v>
      </c>
      <c r="H4958">
        <v>0</v>
      </c>
      <c r="I4958">
        <v>227</v>
      </c>
      <c r="J4958">
        <v>-1</v>
      </c>
      <c r="K4958">
        <v>2516</v>
      </c>
      <c r="L4958">
        <v>84</v>
      </c>
      <c r="M4958">
        <v>2743</v>
      </c>
      <c r="N4958">
        <v>83</v>
      </c>
      <c r="O4958">
        <v>0</v>
      </c>
      <c r="P4958">
        <v>0</v>
      </c>
      <c r="Q4958">
        <v>1</v>
      </c>
      <c r="R4958">
        <v>126</v>
      </c>
      <c r="S4958">
        <v>2</v>
      </c>
      <c r="T4958">
        <v>52</v>
      </c>
      <c r="U4958">
        <v>0</v>
      </c>
      <c r="V4958">
        <v>5</v>
      </c>
    </row>
    <row r="4959" spans="1:22" x14ac:dyDescent="0.3">
      <c r="A4959" s="42">
        <v>44064</v>
      </c>
      <c r="B4959" t="s">
        <v>67</v>
      </c>
      <c r="C4959">
        <v>463</v>
      </c>
      <c r="D4959">
        <v>14</v>
      </c>
      <c r="E4959">
        <v>397</v>
      </c>
      <c r="F4959">
        <v>10</v>
      </c>
      <c r="G4959">
        <v>66</v>
      </c>
      <c r="H4959">
        <v>4</v>
      </c>
      <c r="I4959">
        <v>489</v>
      </c>
      <c r="J4959">
        <v>16</v>
      </c>
      <c r="K4959">
        <v>5779</v>
      </c>
      <c r="L4959">
        <v>318</v>
      </c>
      <c r="M4959">
        <v>6268</v>
      </c>
      <c r="N4959">
        <v>334</v>
      </c>
      <c r="O4959">
        <v>0</v>
      </c>
      <c r="P4959">
        <v>6</v>
      </c>
      <c r="Q4959">
        <v>16</v>
      </c>
      <c r="R4959">
        <v>191</v>
      </c>
      <c r="S4959">
        <v>-2</v>
      </c>
      <c r="T4959">
        <v>266</v>
      </c>
      <c r="U4959">
        <v>4</v>
      </c>
      <c r="V4959">
        <v>25</v>
      </c>
    </row>
    <row r="4960" spans="1:22" x14ac:dyDescent="0.3">
      <c r="A4960" s="42">
        <v>44064</v>
      </c>
      <c r="B4960" t="s">
        <v>101</v>
      </c>
      <c r="C4960">
        <v>694</v>
      </c>
      <c r="D4960">
        <v>6</v>
      </c>
      <c r="E4960">
        <v>669</v>
      </c>
      <c r="F4960">
        <v>6</v>
      </c>
      <c r="G4960">
        <v>25</v>
      </c>
      <c r="H4960">
        <v>0</v>
      </c>
      <c r="I4960">
        <v>773</v>
      </c>
      <c r="J4960">
        <v>8</v>
      </c>
      <c r="K4960">
        <v>10466</v>
      </c>
      <c r="L4960">
        <v>79</v>
      </c>
      <c r="M4960">
        <v>11239</v>
      </c>
      <c r="N4960">
        <v>87</v>
      </c>
      <c r="O4960">
        <v>5</v>
      </c>
      <c r="P4960">
        <v>14</v>
      </c>
      <c r="Q4960">
        <v>3</v>
      </c>
      <c r="R4960">
        <v>175</v>
      </c>
      <c r="S4960">
        <v>-2</v>
      </c>
      <c r="T4960">
        <v>505</v>
      </c>
      <c r="U4960">
        <v>2</v>
      </c>
      <c r="V4960">
        <v>57</v>
      </c>
    </row>
    <row r="4961" spans="1:22" x14ac:dyDescent="0.3">
      <c r="A4961" s="42">
        <v>44064</v>
      </c>
      <c r="B4961" t="s">
        <v>51</v>
      </c>
      <c r="C4961">
        <v>678</v>
      </c>
      <c r="D4961">
        <v>6</v>
      </c>
      <c r="E4961">
        <v>670</v>
      </c>
      <c r="F4961">
        <v>6</v>
      </c>
      <c r="G4961">
        <v>8</v>
      </c>
      <c r="H4961">
        <v>0</v>
      </c>
      <c r="I4961">
        <v>821</v>
      </c>
      <c r="J4961">
        <v>8</v>
      </c>
      <c r="K4961">
        <v>7551</v>
      </c>
      <c r="L4961">
        <v>88</v>
      </c>
      <c r="M4961">
        <v>8372</v>
      </c>
      <c r="N4961">
        <v>96</v>
      </c>
      <c r="O4961">
        <v>0</v>
      </c>
      <c r="P4961">
        <v>9</v>
      </c>
      <c r="Q4961">
        <v>12</v>
      </c>
      <c r="R4961">
        <v>420</v>
      </c>
      <c r="S4961">
        <v>-6</v>
      </c>
      <c r="T4961">
        <v>249</v>
      </c>
      <c r="U4961">
        <v>1</v>
      </c>
      <c r="V4961">
        <v>25</v>
      </c>
    </row>
    <row r="4962" spans="1:22" x14ac:dyDescent="0.3">
      <c r="A4962" s="42">
        <v>44064</v>
      </c>
      <c r="B4962" t="s">
        <v>74</v>
      </c>
      <c r="C4962">
        <v>319</v>
      </c>
      <c r="D4962">
        <v>13</v>
      </c>
      <c r="E4962">
        <v>283</v>
      </c>
      <c r="F4962">
        <v>7</v>
      </c>
      <c r="G4962">
        <v>36</v>
      </c>
      <c r="H4962">
        <v>6</v>
      </c>
      <c r="I4962">
        <v>353</v>
      </c>
      <c r="J4962">
        <v>13</v>
      </c>
      <c r="K4962">
        <v>2908</v>
      </c>
      <c r="L4962">
        <v>251</v>
      </c>
      <c r="M4962">
        <v>3261</v>
      </c>
      <c r="N4962">
        <v>264</v>
      </c>
      <c r="O4962">
        <v>1</v>
      </c>
      <c r="P4962">
        <v>4</v>
      </c>
      <c r="Q4962">
        <v>3</v>
      </c>
      <c r="R4962">
        <v>181</v>
      </c>
      <c r="S4962">
        <v>9</v>
      </c>
      <c r="T4962">
        <v>134</v>
      </c>
      <c r="U4962">
        <v>1</v>
      </c>
      <c r="V4962">
        <v>11</v>
      </c>
    </row>
    <row r="4963" spans="1:22" x14ac:dyDescent="0.3">
      <c r="A4963" s="42">
        <v>44064</v>
      </c>
      <c r="B4963" t="s">
        <v>82</v>
      </c>
      <c r="C4963">
        <v>334</v>
      </c>
      <c r="D4963">
        <v>6</v>
      </c>
      <c r="E4963">
        <v>315</v>
      </c>
      <c r="F4963">
        <v>6</v>
      </c>
      <c r="G4963">
        <v>19</v>
      </c>
      <c r="H4963">
        <v>0</v>
      </c>
      <c r="I4963">
        <v>376</v>
      </c>
      <c r="J4963">
        <v>9</v>
      </c>
      <c r="K4963">
        <v>6886</v>
      </c>
      <c r="L4963">
        <v>138</v>
      </c>
      <c r="M4963">
        <v>7262</v>
      </c>
      <c r="N4963">
        <v>147</v>
      </c>
      <c r="O4963">
        <v>0</v>
      </c>
      <c r="P4963">
        <v>2</v>
      </c>
      <c r="Q4963">
        <v>11</v>
      </c>
      <c r="R4963">
        <v>216</v>
      </c>
      <c r="S4963">
        <v>-5</v>
      </c>
      <c r="T4963">
        <v>116</v>
      </c>
      <c r="U4963">
        <v>0</v>
      </c>
      <c r="V4963">
        <v>15</v>
      </c>
    </row>
    <row r="4964" spans="1:22" x14ac:dyDescent="0.3">
      <c r="A4964" s="42">
        <v>44064</v>
      </c>
      <c r="B4964" t="s">
        <v>118</v>
      </c>
      <c r="C4964">
        <v>96</v>
      </c>
      <c r="D4964">
        <v>1</v>
      </c>
      <c r="E4964">
        <v>90</v>
      </c>
      <c r="F4964">
        <v>1</v>
      </c>
      <c r="G4964">
        <v>6</v>
      </c>
      <c r="H4964">
        <v>0</v>
      </c>
      <c r="I4964">
        <v>102</v>
      </c>
      <c r="J4964">
        <v>1</v>
      </c>
      <c r="K4964">
        <v>1782</v>
      </c>
      <c r="L4964">
        <v>10</v>
      </c>
      <c r="M4964">
        <v>1884</v>
      </c>
      <c r="N4964">
        <v>11</v>
      </c>
      <c r="O4964">
        <v>0</v>
      </c>
      <c r="P4964">
        <v>0</v>
      </c>
      <c r="Q4964">
        <v>5</v>
      </c>
      <c r="R4964">
        <v>70</v>
      </c>
      <c r="S4964">
        <v>-4</v>
      </c>
      <c r="T4964">
        <v>26</v>
      </c>
      <c r="U4964">
        <v>0</v>
      </c>
      <c r="V4964">
        <v>3</v>
      </c>
    </row>
    <row r="4965" spans="1:22" x14ac:dyDescent="0.3">
      <c r="A4965" s="42">
        <v>44064</v>
      </c>
      <c r="B4965" t="s">
        <v>68</v>
      </c>
      <c r="C4965">
        <v>588</v>
      </c>
      <c r="D4965">
        <v>5</v>
      </c>
      <c r="E4965">
        <v>556</v>
      </c>
      <c r="F4965">
        <v>3</v>
      </c>
      <c r="G4965">
        <v>32</v>
      </c>
      <c r="H4965">
        <v>2</v>
      </c>
      <c r="I4965">
        <v>630</v>
      </c>
      <c r="J4965">
        <v>3</v>
      </c>
      <c r="K4965">
        <v>5663</v>
      </c>
      <c r="L4965">
        <v>78</v>
      </c>
      <c r="M4965">
        <v>6293</v>
      </c>
      <c r="N4965">
        <v>81</v>
      </c>
      <c r="O4965">
        <v>0</v>
      </c>
      <c r="P4965">
        <v>6</v>
      </c>
      <c r="Q4965">
        <v>11</v>
      </c>
      <c r="R4965">
        <v>389</v>
      </c>
      <c r="S4965">
        <v>-6</v>
      </c>
      <c r="T4965">
        <v>193</v>
      </c>
      <c r="U4965">
        <v>1</v>
      </c>
      <c r="V4965">
        <v>24</v>
      </c>
    </row>
    <row r="4966" spans="1:22" x14ac:dyDescent="0.3">
      <c r="A4966" s="42">
        <v>44064</v>
      </c>
      <c r="B4966" t="s">
        <v>107</v>
      </c>
      <c r="C4966">
        <v>670</v>
      </c>
      <c r="D4966">
        <v>10</v>
      </c>
      <c r="E4966">
        <v>619</v>
      </c>
      <c r="F4966">
        <v>10</v>
      </c>
      <c r="G4966">
        <v>51</v>
      </c>
      <c r="H4966">
        <v>0</v>
      </c>
      <c r="I4966">
        <v>815</v>
      </c>
      <c r="J4966">
        <v>15</v>
      </c>
      <c r="K4966">
        <v>11607</v>
      </c>
      <c r="L4966">
        <v>194</v>
      </c>
      <c r="M4966">
        <v>12422</v>
      </c>
      <c r="N4966">
        <v>209</v>
      </c>
      <c r="O4966">
        <v>0</v>
      </c>
      <c r="P4966">
        <v>5</v>
      </c>
      <c r="Q4966">
        <v>14</v>
      </c>
      <c r="R4966">
        <v>359</v>
      </c>
      <c r="S4966">
        <v>-4</v>
      </c>
      <c r="T4966">
        <v>306</v>
      </c>
      <c r="U4966">
        <v>0</v>
      </c>
      <c r="V4966">
        <v>20</v>
      </c>
    </row>
    <row r="4967" spans="1:22" x14ac:dyDescent="0.3">
      <c r="A4967" s="42">
        <v>44064</v>
      </c>
      <c r="B4967" t="s">
        <v>119</v>
      </c>
      <c r="C4967">
        <v>345</v>
      </c>
      <c r="D4967">
        <v>5</v>
      </c>
      <c r="E4967">
        <v>315</v>
      </c>
      <c r="F4967">
        <v>2</v>
      </c>
      <c r="G4967">
        <v>30</v>
      </c>
      <c r="H4967">
        <v>3</v>
      </c>
      <c r="I4967">
        <v>376</v>
      </c>
      <c r="J4967">
        <v>5</v>
      </c>
      <c r="K4967">
        <v>2121</v>
      </c>
      <c r="L4967">
        <v>27</v>
      </c>
      <c r="M4967">
        <v>2497</v>
      </c>
      <c r="N4967">
        <v>32</v>
      </c>
      <c r="O4967">
        <v>1</v>
      </c>
      <c r="P4967">
        <v>12</v>
      </c>
      <c r="Q4967">
        <v>2</v>
      </c>
      <c r="R4967">
        <v>226</v>
      </c>
      <c r="S4967">
        <v>2</v>
      </c>
      <c r="T4967">
        <v>107</v>
      </c>
      <c r="U4967">
        <v>0</v>
      </c>
      <c r="V4967">
        <v>14</v>
      </c>
    </row>
    <row r="4968" spans="1:22" x14ac:dyDescent="0.3">
      <c r="A4968" s="42">
        <v>44064</v>
      </c>
      <c r="B4968" t="s">
        <v>54</v>
      </c>
      <c r="C4968">
        <v>669</v>
      </c>
      <c r="D4968">
        <v>11</v>
      </c>
      <c r="E4968">
        <v>666</v>
      </c>
      <c r="F4968">
        <v>10</v>
      </c>
      <c r="G4968">
        <v>3</v>
      </c>
      <c r="H4968">
        <v>1</v>
      </c>
      <c r="I4968">
        <v>826</v>
      </c>
      <c r="J4968">
        <v>13</v>
      </c>
      <c r="K4968">
        <v>15265</v>
      </c>
      <c r="L4968">
        <v>169</v>
      </c>
      <c r="M4968">
        <v>16091</v>
      </c>
      <c r="N4968">
        <v>182</v>
      </c>
      <c r="O4968">
        <v>0</v>
      </c>
      <c r="P4968">
        <v>7</v>
      </c>
      <c r="Q4968">
        <v>1</v>
      </c>
      <c r="R4968">
        <v>365</v>
      </c>
      <c r="S4968">
        <v>10</v>
      </c>
      <c r="T4968">
        <v>297</v>
      </c>
      <c r="U4968">
        <v>1</v>
      </c>
      <c r="V4968">
        <v>37</v>
      </c>
    </row>
    <row r="4969" spans="1:22" x14ac:dyDescent="0.3">
      <c r="A4969" s="42">
        <v>44064</v>
      </c>
      <c r="B4969" t="s">
        <v>1</v>
      </c>
      <c r="C4969">
        <v>22617</v>
      </c>
      <c r="D4969">
        <v>156</v>
      </c>
      <c r="E4969">
        <v>22525</v>
      </c>
      <c r="F4969">
        <v>154</v>
      </c>
      <c r="G4969">
        <v>92</v>
      </c>
      <c r="H4969">
        <v>2</v>
      </c>
      <c r="I4969">
        <v>28199</v>
      </c>
      <c r="J4969">
        <v>231</v>
      </c>
      <c r="K4969">
        <v>222740</v>
      </c>
      <c r="L4969">
        <v>2969</v>
      </c>
      <c r="M4969">
        <v>250939</v>
      </c>
      <c r="N4969">
        <v>3200</v>
      </c>
      <c r="O4969">
        <v>3</v>
      </c>
      <c r="P4969">
        <v>245</v>
      </c>
      <c r="Q4969">
        <v>193</v>
      </c>
      <c r="R4969">
        <v>18733</v>
      </c>
      <c r="S4969">
        <v>-40</v>
      </c>
      <c r="T4969">
        <v>3639</v>
      </c>
      <c r="U4969">
        <v>9</v>
      </c>
      <c r="V4969">
        <v>846</v>
      </c>
    </row>
    <row r="4970" spans="1:22" x14ac:dyDescent="0.3">
      <c r="A4970" s="42">
        <v>44064</v>
      </c>
      <c r="B4970" t="s">
        <v>120</v>
      </c>
      <c r="C4970">
        <v>260</v>
      </c>
      <c r="D4970">
        <v>8</v>
      </c>
      <c r="E4970">
        <v>202</v>
      </c>
      <c r="F4970">
        <v>6</v>
      </c>
      <c r="G4970">
        <v>58</v>
      </c>
      <c r="H4970">
        <v>2</v>
      </c>
      <c r="I4970">
        <v>297</v>
      </c>
      <c r="J4970">
        <v>10</v>
      </c>
      <c r="K4970">
        <v>3445</v>
      </c>
      <c r="L4970">
        <v>54</v>
      </c>
      <c r="M4970">
        <v>3742</v>
      </c>
      <c r="N4970">
        <v>64</v>
      </c>
      <c r="O4970">
        <v>1</v>
      </c>
      <c r="P4970">
        <v>4</v>
      </c>
      <c r="Q4970">
        <v>4</v>
      </c>
      <c r="R4970">
        <v>140</v>
      </c>
      <c r="S4970">
        <v>3</v>
      </c>
      <c r="T4970">
        <v>116</v>
      </c>
      <c r="U4970">
        <v>0</v>
      </c>
      <c r="V4970">
        <v>6</v>
      </c>
    </row>
    <row r="4971" spans="1:22" x14ac:dyDescent="0.3">
      <c r="A4971" s="42">
        <v>44064</v>
      </c>
      <c r="B4971" t="s">
        <v>83</v>
      </c>
      <c r="C4971">
        <v>409</v>
      </c>
      <c r="D4971">
        <v>4</v>
      </c>
      <c r="E4971">
        <v>403</v>
      </c>
      <c r="F4971">
        <v>4</v>
      </c>
      <c r="G4971">
        <v>6</v>
      </c>
      <c r="H4971">
        <v>0</v>
      </c>
      <c r="I4971">
        <v>501</v>
      </c>
      <c r="J4971">
        <v>9</v>
      </c>
      <c r="K4971">
        <v>5444</v>
      </c>
      <c r="L4971">
        <v>74</v>
      </c>
      <c r="M4971">
        <v>5945</v>
      </c>
      <c r="N4971">
        <v>83</v>
      </c>
      <c r="O4971">
        <v>1</v>
      </c>
      <c r="P4971">
        <v>5</v>
      </c>
      <c r="Q4971">
        <v>6</v>
      </c>
      <c r="R4971">
        <v>286</v>
      </c>
      <c r="S4971">
        <v>-3</v>
      </c>
      <c r="T4971">
        <v>118</v>
      </c>
      <c r="U4971">
        <v>0</v>
      </c>
      <c r="V4971">
        <v>15</v>
      </c>
    </row>
    <row r="4972" spans="1:22" x14ac:dyDescent="0.3">
      <c r="A4972" s="42">
        <v>44064</v>
      </c>
      <c r="B4972" t="s">
        <v>62</v>
      </c>
      <c r="C4972">
        <v>832</v>
      </c>
      <c r="D4972">
        <v>19</v>
      </c>
      <c r="E4972">
        <v>779</v>
      </c>
      <c r="F4972">
        <v>19</v>
      </c>
      <c r="G4972">
        <v>53</v>
      </c>
      <c r="H4972">
        <v>0</v>
      </c>
      <c r="I4972">
        <v>1042</v>
      </c>
      <c r="J4972">
        <v>20</v>
      </c>
      <c r="K4972">
        <v>9531</v>
      </c>
      <c r="L4972">
        <v>108</v>
      </c>
      <c r="M4972">
        <v>10573</v>
      </c>
      <c r="N4972">
        <v>128</v>
      </c>
      <c r="O4972">
        <v>2</v>
      </c>
      <c r="P4972">
        <v>7</v>
      </c>
      <c r="Q4972">
        <v>8</v>
      </c>
      <c r="R4972">
        <v>446</v>
      </c>
      <c r="S4972">
        <v>9</v>
      </c>
      <c r="T4972">
        <v>379</v>
      </c>
      <c r="U4972">
        <v>0</v>
      </c>
      <c r="V4972">
        <v>40</v>
      </c>
    </row>
    <row r="4973" spans="1:22" x14ac:dyDescent="0.3">
      <c r="A4973" s="42">
        <v>44064</v>
      </c>
      <c r="B4973" t="s">
        <v>55</v>
      </c>
      <c r="C4973">
        <v>809</v>
      </c>
      <c r="D4973">
        <v>15</v>
      </c>
      <c r="E4973">
        <v>763</v>
      </c>
      <c r="F4973">
        <v>15</v>
      </c>
      <c r="G4973">
        <v>46</v>
      </c>
      <c r="H4973">
        <v>0</v>
      </c>
      <c r="I4973">
        <v>882</v>
      </c>
      <c r="J4973">
        <v>16</v>
      </c>
      <c r="K4973">
        <v>6989</v>
      </c>
      <c r="L4973">
        <v>109</v>
      </c>
      <c r="M4973">
        <v>7871</v>
      </c>
      <c r="N4973">
        <v>125</v>
      </c>
      <c r="O4973">
        <v>0</v>
      </c>
      <c r="P4973">
        <v>9</v>
      </c>
      <c r="Q4973">
        <v>5</v>
      </c>
      <c r="R4973">
        <v>420</v>
      </c>
      <c r="S4973">
        <v>10</v>
      </c>
      <c r="T4973">
        <v>380</v>
      </c>
      <c r="U4973">
        <v>0</v>
      </c>
      <c r="V4973">
        <v>43</v>
      </c>
    </row>
    <row r="4974" spans="1:22" x14ac:dyDescent="0.3">
      <c r="A4974" s="42">
        <v>44064</v>
      </c>
      <c r="B4974" t="s">
        <v>69</v>
      </c>
      <c r="C4974">
        <v>803</v>
      </c>
      <c r="D4974">
        <v>6</v>
      </c>
      <c r="E4974">
        <v>790</v>
      </c>
      <c r="F4974">
        <v>5</v>
      </c>
      <c r="G4974">
        <v>13</v>
      </c>
      <c r="H4974">
        <v>1</v>
      </c>
      <c r="I4974">
        <v>1009</v>
      </c>
      <c r="J4974">
        <v>11</v>
      </c>
      <c r="K4974">
        <v>11639</v>
      </c>
      <c r="L4974">
        <v>201</v>
      </c>
      <c r="M4974">
        <v>12648</v>
      </c>
      <c r="N4974">
        <v>212</v>
      </c>
      <c r="O4974">
        <v>0</v>
      </c>
      <c r="P4974">
        <v>10</v>
      </c>
      <c r="Q4974">
        <v>11</v>
      </c>
      <c r="R4974">
        <v>538</v>
      </c>
      <c r="S4974">
        <v>-5</v>
      </c>
      <c r="T4974">
        <v>255</v>
      </c>
      <c r="U4974">
        <v>0</v>
      </c>
      <c r="V4974">
        <v>54</v>
      </c>
    </row>
    <row r="4975" spans="1:22" x14ac:dyDescent="0.3">
      <c r="A4975" s="42">
        <v>44064</v>
      </c>
      <c r="B4975" t="s">
        <v>112</v>
      </c>
      <c r="C4975">
        <v>140</v>
      </c>
      <c r="D4975">
        <v>3</v>
      </c>
      <c r="E4975">
        <v>139</v>
      </c>
      <c r="F4975">
        <v>2</v>
      </c>
      <c r="G4975">
        <v>1</v>
      </c>
      <c r="H4975">
        <v>1</v>
      </c>
      <c r="I4975">
        <v>160</v>
      </c>
      <c r="J4975">
        <v>7</v>
      </c>
      <c r="K4975">
        <v>2546</v>
      </c>
      <c r="L4975">
        <v>48</v>
      </c>
      <c r="M4975">
        <v>2706</v>
      </c>
      <c r="N4975">
        <v>55</v>
      </c>
      <c r="O4975">
        <v>0</v>
      </c>
      <c r="P4975">
        <v>0</v>
      </c>
      <c r="Q4975">
        <v>-1</v>
      </c>
      <c r="R4975">
        <v>73</v>
      </c>
      <c r="S4975">
        <v>4</v>
      </c>
      <c r="T4975">
        <v>67</v>
      </c>
      <c r="U4975">
        <v>0</v>
      </c>
      <c r="V4975">
        <v>9</v>
      </c>
    </row>
    <row r="4976" spans="1:22" x14ac:dyDescent="0.3">
      <c r="A4976" s="42">
        <v>44064</v>
      </c>
      <c r="B4976" t="s">
        <v>75</v>
      </c>
      <c r="C4976">
        <v>412</v>
      </c>
      <c r="D4976">
        <v>12</v>
      </c>
      <c r="E4976">
        <v>402</v>
      </c>
      <c r="F4976">
        <v>11</v>
      </c>
      <c r="G4976">
        <v>10</v>
      </c>
      <c r="H4976">
        <v>1</v>
      </c>
      <c r="I4976">
        <v>521</v>
      </c>
      <c r="J4976">
        <v>13</v>
      </c>
      <c r="K4976">
        <v>8868</v>
      </c>
      <c r="L4976">
        <v>251</v>
      </c>
      <c r="M4976">
        <v>9389</v>
      </c>
      <c r="N4976">
        <v>264</v>
      </c>
      <c r="O4976">
        <v>0</v>
      </c>
      <c r="P4976">
        <v>4</v>
      </c>
      <c r="Q4976">
        <v>7</v>
      </c>
      <c r="R4976">
        <v>275</v>
      </c>
      <c r="S4976">
        <v>5</v>
      </c>
      <c r="T4976">
        <v>133</v>
      </c>
      <c r="U4976">
        <v>1</v>
      </c>
      <c r="V4976">
        <v>23</v>
      </c>
    </row>
    <row r="4977" spans="1:22" x14ac:dyDescent="0.3">
      <c r="A4977" s="42">
        <v>44064</v>
      </c>
      <c r="B4977" t="s">
        <v>76</v>
      </c>
      <c r="C4977">
        <v>959</v>
      </c>
      <c r="D4977">
        <v>47</v>
      </c>
      <c r="E4977">
        <v>794</v>
      </c>
      <c r="F4977">
        <v>40</v>
      </c>
      <c r="G4977">
        <v>165</v>
      </c>
      <c r="H4977">
        <v>7</v>
      </c>
      <c r="I4977">
        <v>1063</v>
      </c>
      <c r="J4977">
        <v>47</v>
      </c>
      <c r="K4977">
        <v>9152</v>
      </c>
      <c r="L4977">
        <v>230</v>
      </c>
      <c r="M4977">
        <v>10215</v>
      </c>
      <c r="N4977">
        <v>277</v>
      </c>
      <c r="O4977">
        <v>0</v>
      </c>
      <c r="P4977">
        <v>11</v>
      </c>
      <c r="Q4977">
        <v>29</v>
      </c>
      <c r="R4977">
        <v>510</v>
      </c>
      <c r="S4977">
        <v>18</v>
      </c>
      <c r="T4977">
        <v>438</v>
      </c>
      <c r="U4977">
        <v>1</v>
      </c>
      <c r="V4977">
        <v>39</v>
      </c>
    </row>
    <row r="4978" spans="1:22" x14ac:dyDescent="0.3">
      <c r="A4978" s="42">
        <v>44064</v>
      </c>
      <c r="B4978" t="s">
        <v>113</v>
      </c>
      <c r="C4978">
        <v>427</v>
      </c>
      <c r="D4978">
        <v>3</v>
      </c>
      <c r="E4978">
        <v>423</v>
      </c>
      <c r="F4978">
        <v>2</v>
      </c>
      <c r="G4978">
        <v>4</v>
      </c>
      <c r="H4978">
        <v>1</v>
      </c>
      <c r="I4978">
        <v>514</v>
      </c>
      <c r="J4978">
        <v>3</v>
      </c>
      <c r="K4978">
        <v>6113</v>
      </c>
      <c r="L4978">
        <v>69</v>
      </c>
      <c r="M4978">
        <v>6627</v>
      </c>
      <c r="N4978">
        <v>72</v>
      </c>
      <c r="O4978">
        <v>0</v>
      </c>
      <c r="P4978">
        <v>14</v>
      </c>
      <c r="Q4978">
        <v>9</v>
      </c>
      <c r="R4978">
        <v>282</v>
      </c>
      <c r="S4978">
        <v>-6</v>
      </c>
      <c r="T4978">
        <v>131</v>
      </c>
      <c r="U4978">
        <v>0</v>
      </c>
      <c r="V4978">
        <v>28</v>
      </c>
    </row>
    <row r="4979" spans="1:22" x14ac:dyDescent="0.3">
      <c r="A4979" s="42">
        <v>44064</v>
      </c>
      <c r="B4979" t="s">
        <v>121</v>
      </c>
      <c r="C4979">
        <v>244</v>
      </c>
      <c r="D4979">
        <v>2</v>
      </c>
      <c r="E4979">
        <v>232</v>
      </c>
      <c r="F4979">
        <v>2</v>
      </c>
      <c r="G4979">
        <v>12</v>
      </c>
      <c r="H4979">
        <v>0</v>
      </c>
      <c r="I4979">
        <v>296</v>
      </c>
      <c r="J4979">
        <v>4</v>
      </c>
      <c r="K4979">
        <v>3791</v>
      </c>
      <c r="L4979">
        <v>122</v>
      </c>
      <c r="M4979">
        <v>4087</v>
      </c>
      <c r="N4979">
        <v>126</v>
      </c>
      <c r="O4979">
        <v>0</v>
      </c>
      <c r="P4979">
        <v>1</v>
      </c>
      <c r="Q4979">
        <v>6</v>
      </c>
      <c r="R4979">
        <v>167</v>
      </c>
      <c r="S4979">
        <v>-4</v>
      </c>
      <c r="T4979">
        <v>76</v>
      </c>
      <c r="U4979">
        <v>0</v>
      </c>
      <c r="V4979">
        <v>15</v>
      </c>
    </row>
    <row r="4980" spans="1:22" x14ac:dyDescent="0.3">
      <c r="A4980" s="42">
        <v>44064</v>
      </c>
      <c r="B4980" t="s">
        <v>63</v>
      </c>
      <c r="C4980">
        <v>685</v>
      </c>
      <c r="D4980">
        <v>16</v>
      </c>
      <c r="E4980">
        <v>645</v>
      </c>
      <c r="F4980">
        <v>12</v>
      </c>
      <c r="G4980">
        <v>40</v>
      </c>
      <c r="H4980">
        <v>4</v>
      </c>
      <c r="I4980">
        <v>821</v>
      </c>
      <c r="J4980">
        <v>16</v>
      </c>
      <c r="K4980">
        <v>9980</v>
      </c>
      <c r="L4980">
        <v>236</v>
      </c>
      <c r="M4980">
        <v>10801</v>
      </c>
      <c r="N4980">
        <v>252</v>
      </c>
      <c r="O4980">
        <v>1</v>
      </c>
      <c r="P4980">
        <v>10</v>
      </c>
      <c r="Q4980">
        <v>23</v>
      </c>
      <c r="R4980">
        <v>213</v>
      </c>
      <c r="S4980">
        <v>-8</v>
      </c>
      <c r="T4980">
        <v>462</v>
      </c>
      <c r="U4980">
        <v>0</v>
      </c>
      <c r="V4980">
        <v>39</v>
      </c>
    </row>
    <row r="4981" spans="1:22" x14ac:dyDescent="0.3">
      <c r="A4981" s="42">
        <v>44064</v>
      </c>
      <c r="B4981" t="s">
        <v>87</v>
      </c>
      <c r="C4981">
        <v>139</v>
      </c>
      <c r="D4981">
        <v>0</v>
      </c>
      <c r="E4981">
        <v>136</v>
      </c>
      <c r="F4981">
        <v>0</v>
      </c>
      <c r="G4981">
        <v>3</v>
      </c>
      <c r="H4981">
        <v>0</v>
      </c>
      <c r="I4981">
        <v>162</v>
      </c>
      <c r="J4981">
        <v>1</v>
      </c>
      <c r="K4981">
        <v>1690</v>
      </c>
      <c r="L4981">
        <v>17</v>
      </c>
      <c r="M4981">
        <v>1852</v>
      </c>
      <c r="N4981">
        <v>18</v>
      </c>
      <c r="O4981">
        <v>0</v>
      </c>
      <c r="P4981">
        <v>2</v>
      </c>
      <c r="Q4981">
        <v>2</v>
      </c>
      <c r="R4981">
        <v>102</v>
      </c>
      <c r="S4981">
        <v>-2</v>
      </c>
      <c r="T4981">
        <v>35</v>
      </c>
      <c r="U4981">
        <v>0</v>
      </c>
      <c r="V4981">
        <v>16</v>
      </c>
    </row>
    <row r="4982" spans="1:22" x14ac:dyDescent="0.3">
      <c r="A4982" s="42">
        <v>44064</v>
      </c>
      <c r="B4982" t="s">
        <v>64</v>
      </c>
      <c r="C4982">
        <v>1559</v>
      </c>
      <c r="D4982">
        <v>20</v>
      </c>
      <c r="E4982">
        <v>1498</v>
      </c>
      <c r="F4982">
        <v>18</v>
      </c>
      <c r="G4982">
        <v>61</v>
      </c>
      <c r="H4982">
        <v>2</v>
      </c>
      <c r="I4982">
        <v>1713</v>
      </c>
      <c r="J4982">
        <v>20</v>
      </c>
      <c r="K4982">
        <v>15159</v>
      </c>
      <c r="L4982">
        <v>478</v>
      </c>
      <c r="M4982">
        <v>16872</v>
      </c>
      <c r="N4982">
        <v>498</v>
      </c>
      <c r="O4982">
        <v>1</v>
      </c>
      <c r="P4982">
        <v>17</v>
      </c>
      <c r="Q4982">
        <v>15</v>
      </c>
      <c r="R4982">
        <v>1218</v>
      </c>
      <c r="S4982">
        <v>4</v>
      </c>
      <c r="T4982">
        <v>324</v>
      </c>
      <c r="U4982">
        <v>0</v>
      </c>
      <c r="V4982">
        <v>71</v>
      </c>
    </row>
    <row r="4983" spans="1:22" x14ac:dyDescent="0.3">
      <c r="A4983" s="42">
        <v>44064</v>
      </c>
      <c r="B4983" t="s">
        <v>47</v>
      </c>
      <c r="C4983">
        <v>7312</v>
      </c>
      <c r="D4983">
        <v>89</v>
      </c>
      <c r="E4983">
        <v>7189</v>
      </c>
      <c r="F4983">
        <v>89</v>
      </c>
      <c r="G4983">
        <v>123</v>
      </c>
      <c r="H4983">
        <v>0</v>
      </c>
      <c r="I4983">
        <v>8404</v>
      </c>
      <c r="J4983">
        <v>147</v>
      </c>
      <c r="K4983">
        <v>86914</v>
      </c>
      <c r="L4983">
        <v>1459</v>
      </c>
      <c r="M4983">
        <v>95318</v>
      </c>
      <c r="N4983">
        <v>1606</v>
      </c>
      <c r="O4983">
        <v>0</v>
      </c>
      <c r="P4983">
        <v>61</v>
      </c>
      <c r="Q4983">
        <v>109</v>
      </c>
      <c r="R4983">
        <v>5689</v>
      </c>
      <c r="S4983">
        <v>-20</v>
      </c>
      <c r="T4983">
        <v>1562</v>
      </c>
      <c r="U4983">
        <v>5</v>
      </c>
      <c r="V4983">
        <v>293</v>
      </c>
    </row>
    <row r="4984" spans="1:22" x14ac:dyDescent="0.3">
      <c r="A4984" s="42">
        <v>44064</v>
      </c>
      <c r="B4984" t="s">
        <v>122</v>
      </c>
      <c r="C4984">
        <v>88</v>
      </c>
      <c r="D4984">
        <v>1</v>
      </c>
      <c r="E4984">
        <v>81</v>
      </c>
      <c r="F4984">
        <v>1</v>
      </c>
      <c r="G4984">
        <v>7</v>
      </c>
      <c r="H4984">
        <v>0</v>
      </c>
      <c r="I4984">
        <v>100</v>
      </c>
      <c r="J4984">
        <v>1</v>
      </c>
      <c r="K4984">
        <v>1385</v>
      </c>
      <c r="L4984">
        <v>15</v>
      </c>
      <c r="M4984">
        <v>1485</v>
      </c>
      <c r="N4984">
        <v>16</v>
      </c>
      <c r="O4984">
        <v>0</v>
      </c>
      <c r="P4984">
        <v>2</v>
      </c>
      <c r="Q4984">
        <v>0</v>
      </c>
      <c r="R4984">
        <v>25</v>
      </c>
      <c r="S4984">
        <v>1</v>
      </c>
      <c r="T4984">
        <v>61</v>
      </c>
      <c r="U4984">
        <v>0</v>
      </c>
      <c r="V4984">
        <v>10</v>
      </c>
    </row>
    <row r="4985" spans="1:22" x14ac:dyDescent="0.3">
      <c r="A4985" s="42">
        <v>44064</v>
      </c>
      <c r="B4985" t="s">
        <v>102</v>
      </c>
      <c r="C4985">
        <v>1155</v>
      </c>
      <c r="D4985">
        <v>22</v>
      </c>
      <c r="E4985">
        <v>1105</v>
      </c>
      <c r="F4985">
        <v>21</v>
      </c>
      <c r="G4985">
        <v>50</v>
      </c>
      <c r="H4985">
        <v>1</v>
      </c>
      <c r="I4985">
        <v>1311</v>
      </c>
      <c r="J4985">
        <v>26</v>
      </c>
      <c r="K4985">
        <v>10002</v>
      </c>
      <c r="L4985">
        <v>122</v>
      </c>
      <c r="M4985">
        <v>11313</v>
      </c>
      <c r="N4985">
        <v>148</v>
      </c>
      <c r="O4985">
        <v>0</v>
      </c>
      <c r="P4985">
        <v>22</v>
      </c>
      <c r="Q4985">
        <v>13</v>
      </c>
      <c r="R4985">
        <v>707</v>
      </c>
      <c r="S4985">
        <v>9</v>
      </c>
      <c r="T4985">
        <v>426</v>
      </c>
      <c r="U4985">
        <v>0</v>
      </c>
      <c r="V4985">
        <v>45</v>
      </c>
    </row>
    <row r="4986" spans="1:22" x14ac:dyDescent="0.3">
      <c r="A4986" s="42">
        <v>44064</v>
      </c>
      <c r="B4986" t="s">
        <v>84</v>
      </c>
      <c r="C4986">
        <v>579</v>
      </c>
      <c r="D4986">
        <v>16</v>
      </c>
      <c r="E4986">
        <v>501</v>
      </c>
      <c r="F4986">
        <v>14</v>
      </c>
      <c r="G4986">
        <v>78</v>
      </c>
      <c r="H4986">
        <v>2</v>
      </c>
      <c r="I4986">
        <v>645</v>
      </c>
      <c r="J4986">
        <v>16</v>
      </c>
      <c r="K4986">
        <v>8174</v>
      </c>
      <c r="L4986">
        <v>35</v>
      </c>
      <c r="M4986">
        <v>8819</v>
      </c>
      <c r="N4986">
        <v>51</v>
      </c>
      <c r="O4986">
        <v>0</v>
      </c>
      <c r="P4986">
        <v>8</v>
      </c>
      <c r="Q4986">
        <v>7</v>
      </c>
      <c r="R4986">
        <v>333</v>
      </c>
      <c r="S4986">
        <v>9</v>
      </c>
      <c r="T4986">
        <v>238</v>
      </c>
      <c r="U4986">
        <v>1</v>
      </c>
      <c r="V4986">
        <v>16</v>
      </c>
    </row>
    <row r="4987" spans="1:22" x14ac:dyDescent="0.3">
      <c r="A4987" s="42">
        <v>44064</v>
      </c>
      <c r="B4987" t="s">
        <v>91</v>
      </c>
      <c r="C4987">
        <v>622</v>
      </c>
      <c r="D4987">
        <v>9</v>
      </c>
      <c r="E4987">
        <v>609</v>
      </c>
      <c r="F4987">
        <v>9</v>
      </c>
      <c r="G4987">
        <v>13</v>
      </c>
      <c r="H4987">
        <v>0</v>
      </c>
      <c r="I4987">
        <v>724</v>
      </c>
      <c r="J4987">
        <v>9</v>
      </c>
      <c r="K4987">
        <v>6761</v>
      </c>
      <c r="L4987">
        <v>91</v>
      </c>
      <c r="M4987">
        <v>7485</v>
      </c>
      <c r="N4987">
        <v>100</v>
      </c>
      <c r="O4987">
        <v>2</v>
      </c>
      <c r="P4987">
        <v>12</v>
      </c>
      <c r="Q4987">
        <v>1</v>
      </c>
      <c r="R4987">
        <v>168</v>
      </c>
      <c r="S4987">
        <v>6</v>
      </c>
      <c r="T4987">
        <v>442</v>
      </c>
      <c r="U4987">
        <v>1</v>
      </c>
      <c r="V4987">
        <v>46</v>
      </c>
    </row>
    <row r="4988" spans="1:22" x14ac:dyDescent="0.3">
      <c r="A4988" s="42">
        <v>44064</v>
      </c>
      <c r="B4988" t="s">
        <v>108</v>
      </c>
      <c r="C4988">
        <v>663</v>
      </c>
      <c r="D4988">
        <v>8</v>
      </c>
      <c r="E4988">
        <v>634</v>
      </c>
      <c r="F4988">
        <v>8</v>
      </c>
      <c r="G4988">
        <v>29</v>
      </c>
      <c r="H4988">
        <v>0</v>
      </c>
      <c r="I4988">
        <v>702</v>
      </c>
      <c r="J4988">
        <v>8</v>
      </c>
      <c r="K4988">
        <v>4210</v>
      </c>
      <c r="L4988">
        <v>48</v>
      </c>
      <c r="M4988">
        <v>4912</v>
      </c>
      <c r="N4988">
        <v>56</v>
      </c>
      <c r="O4988">
        <v>1</v>
      </c>
      <c r="P4988">
        <v>10</v>
      </c>
      <c r="Q4988">
        <v>6</v>
      </c>
      <c r="R4988">
        <v>333</v>
      </c>
      <c r="S4988">
        <v>1</v>
      </c>
      <c r="T4988">
        <v>320</v>
      </c>
      <c r="U4988">
        <v>0</v>
      </c>
      <c r="V4988">
        <v>24</v>
      </c>
    </row>
    <row r="4989" spans="1:22" x14ac:dyDescent="0.3">
      <c r="A4989" s="42">
        <v>44064</v>
      </c>
      <c r="B4989" t="s">
        <v>123</v>
      </c>
      <c r="C4989">
        <v>767</v>
      </c>
      <c r="D4989">
        <v>17</v>
      </c>
      <c r="E4989">
        <v>621</v>
      </c>
      <c r="F4989">
        <v>9</v>
      </c>
      <c r="G4989">
        <v>146</v>
      </c>
      <c r="H4989">
        <v>8</v>
      </c>
      <c r="I4989">
        <v>930</v>
      </c>
      <c r="J4989">
        <v>20</v>
      </c>
      <c r="K4989">
        <v>5542</v>
      </c>
      <c r="L4989">
        <v>75</v>
      </c>
      <c r="M4989">
        <v>6472</v>
      </c>
      <c r="N4989">
        <v>95</v>
      </c>
      <c r="O4989">
        <v>1</v>
      </c>
      <c r="P4989">
        <v>5</v>
      </c>
      <c r="Q4989">
        <v>11</v>
      </c>
      <c r="R4989">
        <v>419</v>
      </c>
      <c r="S4989">
        <v>5</v>
      </c>
      <c r="T4989">
        <v>343</v>
      </c>
      <c r="U4989">
        <v>1</v>
      </c>
      <c r="V4989">
        <v>26</v>
      </c>
    </row>
    <row r="4990" spans="1:22" x14ac:dyDescent="0.3">
      <c r="A4990" s="42">
        <v>44064</v>
      </c>
      <c r="B4990" t="s">
        <v>109</v>
      </c>
      <c r="C4990">
        <v>373</v>
      </c>
      <c r="D4990">
        <v>5</v>
      </c>
      <c r="E4990">
        <v>364</v>
      </c>
      <c r="F4990">
        <v>5</v>
      </c>
      <c r="G4990">
        <v>9</v>
      </c>
      <c r="H4990">
        <v>0</v>
      </c>
      <c r="I4990">
        <v>443</v>
      </c>
      <c r="J4990">
        <v>10</v>
      </c>
      <c r="K4990">
        <v>6607</v>
      </c>
      <c r="L4990">
        <v>86</v>
      </c>
      <c r="M4990">
        <v>7050</v>
      </c>
      <c r="N4990">
        <v>96</v>
      </c>
      <c r="O4990">
        <v>0</v>
      </c>
      <c r="P4990">
        <v>4</v>
      </c>
      <c r="Q4990">
        <v>3</v>
      </c>
      <c r="R4990">
        <v>202</v>
      </c>
      <c r="S4990">
        <v>2</v>
      </c>
      <c r="T4990">
        <v>167</v>
      </c>
      <c r="U4990">
        <v>0</v>
      </c>
      <c r="V4990">
        <v>24</v>
      </c>
    </row>
    <row r="4991" spans="1:22" x14ac:dyDescent="0.3">
      <c r="A4991" s="42">
        <v>44064</v>
      </c>
      <c r="B4991" t="s">
        <v>124</v>
      </c>
      <c r="C4991">
        <v>327</v>
      </c>
      <c r="D4991">
        <v>4</v>
      </c>
      <c r="E4991">
        <v>313</v>
      </c>
      <c r="F4991">
        <v>5</v>
      </c>
      <c r="G4991">
        <v>14</v>
      </c>
      <c r="H4991">
        <v>-1</v>
      </c>
      <c r="I4991">
        <v>417</v>
      </c>
      <c r="J4991">
        <v>9</v>
      </c>
      <c r="K4991">
        <v>4408</v>
      </c>
      <c r="L4991">
        <v>144</v>
      </c>
      <c r="M4991">
        <v>4825</v>
      </c>
      <c r="N4991">
        <v>153</v>
      </c>
      <c r="O4991">
        <v>0</v>
      </c>
      <c r="P4991">
        <v>1</v>
      </c>
      <c r="Q4991">
        <v>9</v>
      </c>
      <c r="R4991">
        <v>201</v>
      </c>
      <c r="S4991">
        <v>-5</v>
      </c>
      <c r="T4991">
        <v>125</v>
      </c>
      <c r="U4991">
        <v>0</v>
      </c>
      <c r="V4991">
        <v>6</v>
      </c>
    </row>
    <row r="4992" spans="1:22" x14ac:dyDescent="0.3">
      <c r="A4992" s="42">
        <v>44064</v>
      </c>
      <c r="B4992" t="s">
        <v>77</v>
      </c>
      <c r="C4992">
        <v>72</v>
      </c>
      <c r="D4992">
        <v>2</v>
      </c>
      <c r="E4992">
        <v>70</v>
      </c>
      <c r="F4992">
        <v>1</v>
      </c>
      <c r="G4992">
        <v>2</v>
      </c>
      <c r="H4992">
        <v>1</v>
      </c>
      <c r="I4992">
        <v>83</v>
      </c>
      <c r="J4992">
        <v>2</v>
      </c>
      <c r="K4992">
        <v>1386</v>
      </c>
      <c r="L4992">
        <v>12</v>
      </c>
      <c r="M4992">
        <v>1469</v>
      </c>
      <c r="N4992">
        <v>14</v>
      </c>
      <c r="O4992">
        <v>0</v>
      </c>
      <c r="P4992">
        <v>0</v>
      </c>
      <c r="Q4992">
        <v>1</v>
      </c>
      <c r="R4992">
        <v>42</v>
      </c>
      <c r="S4992">
        <v>1</v>
      </c>
      <c r="T4992">
        <v>30</v>
      </c>
      <c r="U4992">
        <v>0</v>
      </c>
      <c r="V4992">
        <v>7</v>
      </c>
    </row>
    <row r="4993" spans="1:22" x14ac:dyDescent="0.3">
      <c r="A4993" s="42">
        <v>44064</v>
      </c>
      <c r="B4993" t="s">
        <v>125</v>
      </c>
      <c r="C4993">
        <v>150</v>
      </c>
      <c r="D4993">
        <v>3</v>
      </c>
      <c r="E4993">
        <v>137</v>
      </c>
      <c r="F4993">
        <v>3</v>
      </c>
      <c r="G4993">
        <v>13</v>
      </c>
      <c r="H4993">
        <v>0</v>
      </c>
      <c r="I4993">
        <v>169</v>
      </c>
      <c r="J4993">
        <v>0</v>
      </c>
      <c r="K4993">
        <v>3585</v>
      </c>
      <c r="L4993">
        <v>24</v>
      </c>
      <c r="M4993">
        <v>3754</v>
      </c>
      <c r="N4993">
        <v>24</v>
      </c>
      <c r="O4993">
        <v>0</v>
      </c>
      <c r="P4993">
        <v>3</v>
      </c>
      <c r="Q4993">
        <v>4</v>
      </c>
      <c r="R4993">
        <v>76</v>
      </c>
      <c r="S4993">
        <v>-1</v>
      </c>
      <c r="T4993">
        <v>71</v>
      </c>
      <c r="U4993">
        <v>0</v>
      </c>
      <c r="V4993">
        <v>4</v>
      </c>
    </row>
    <row r="4994" spans="1:22" x14ac:dyDescent="0.3">
      <c r="A4994" s="42">
        <v>44064</v>
      </c>
      <c r="B4994" t="s">
        <v>126</v>
      </c>
      <c r="C4994">
        <v>187</v>
      </c>
      <c r="D4994">
        <v>13</v>
      </c>
      <c r="E4994">
        <v>179</v>
      </c>
      <c r="F4994">
        <v>12</v>
      </c>
      <c r="G4994">
        <v>8</v>
      </c>
      <c r="H4994">
        <v>1</v>
      </c>
      <c r="I4994">
        <v>206</v>
      </c>
      <c r="J4994">
        <v>13</v>
      </c>
      <c r="K4994">
        <v>1751</v>
      </c>
      <c r="L4994">
        <v>13</v>
      </c>
      <c r="M4994">
        <v>1957</v>
      </c>
      <c r="N4994">
        <v>26</v>
      </c>
      <c r="O4994">
        <v>0</v>
      </c>
      <c r="P4994">
        <v>1</v>
      </c>
      <c r="Q4994">
        <v>4</v>
      </c>
      <c r="R4994">
        <v>111</v>
      </c>
      <c r="S4994">
        <v>9</v>
      </c>
      <c r="T4994">
        <v>75</v>
      </c>
      <c r="U4994">
        <v>0</v>
      </c>
      <c r="V4994">
        <v>9</v>
      </c>
    </row>
    <row r="4995" spans="1:22" x14ac:dyDescent="0.3">
      <c r="A4995" s="42">
        <v>44064</v>
      </c>
      <c r="B4995" t="s">
        <v>48</v>
      </c>
      <c r="C4995">
        <v>682</v>
      </c>
      <c r="D4995">
        <v>11</v>
      </c>
      <c r="E4995">
        <v>604</v>
      </c>
      <c r="F4995">
        <v>7</v>
      </c>
      <c r="G4995">
        <v>78</v>
      </c>
      <c r="H4995">
        <v>4</v>
      </c>
      <c r="I4995">
        <v>726</v>
      </c>
      <c r="J4995">
        <v>10</v>
      </c>
      <c r="K4995">
        <v>10655</v>
      </c>
      <c r="L4995">
        <v>308</v>
      </c>
      <c r="M4995">
        <v>11381</v>
      </c>
      <c r="N4995">
        <v>318</v>
      </c>
      <c r="O4995">
        <v>1</v>
      </c>
      <c r="P4995">
        <v>5</v>
      </c>
      <c r="Q4995">
        <v>7</v>
      </c>
      <c r="R4995">
        <v>484</v>
      </c>
      <c r="S4995">
        <v>3</v>
      </c>
      <c r="T4995">
        <v>193</v>
      </c>
      <c r="U4995">
        <v>0</v>
      </c>
      <c r="V4995">
        <v>34</v>
      </c>
    </row>
    <row r="4996" spans="1:22" x14ac:dyDescent="0.3">
      <c r="A4996" s="42">
        <v>44064</v>
      </c>
      <c r="B4996" t="s">
        <v>103</v>
      </c>
      <c r="C4996">
        <v>372</v>
      </c>
      <c r="D4996">
        <v>6</v>
      </c>
      <c r="E4996">
        <v>368</v>
      </c>
      <c r="F4996">
        <v>6</v>
      </c>
      <c r="G4996">
        <v>4</v>
      </c>
      <c r="H4996">
        <v>0</v>
      </c>
      <c r="I4996">
        <v>410</v>
      </c>
      <c r="J4996">
        <v>7</v>
      </c>
      <c r="K4996">
        <v>4369</v>
      </c>
      <c r="L4996">
        <v>45</v>
      </c>
      <c r="M4996">
        <v>4779</v>
      </c>
      <c r="N4996">
        <v>52</v>
      </c>
      <c r="O4996">
        <v>0</v>
      </c>
      <c r="P4996">
        <v>1</v>
      </c>
      <c r="Q4996">
        <v>6</v>
      </c>
      <c r="R4996">
        <v>72</v>
      </c>
      <c r="S4996">
        <v>0</v>
      </c>
      <c r="T4996">
        <v>299</v>
      </c>
      <c r="U4996">
        <v>0</v>
      </c>
      <c r="V4996">
        <v>12</v>
      </c>
    </row>
    <row r="4997" spans="1:22" x14ac:dyDescent="0.3">
      <c r="A4997" s="42">
        <v>44064</v>
      </c>
      <c r="B4997" t="s">
        <v>46</v>
      </c>
      <c r="C4997">
        <v>5607</v>
      </c>
      <c r="D4997">
        <v>87</v>
      </c>
      <c r="E4997">
        <v>5415</v>
      </c>
      <c r="F4997">
        <v>86</v>
      </c>
      <c r="G4997">
        <v>192</v>
      </c>
      <c r="H4997">
        <v>1</v>
      </c>
      <c r="I4997">
        <v>6317</v>
      </c>
      <c r="J4997">
        <v>93</v>
      </c>
      <c r="K4997">
        <v>89129</v>
      </c>
      <c r="L4997">
        <v>1505</v>
      </c>
      <c r="M4997">
        <v>95446</v>
      </c>
      <c r="N4997">
        <v>1598</v>
      </c>
      <c r="O4997">
        <v>1</v>
      </c>
      <c r="P4997">
        <v>49</v>
      </c>
      <c r="Q4997">
        <v>104</v>
      </c>
      <c r="R4997">
        <v>3829</v>
      </c>
      <c r="S4997">
        <v>-18</v>
      </c>
      <c r="T4997">
        <v>1729</v>
      </c>
      <c r="U4997">
        <v>2</v>
      </c>
      <c r="V4997">
        <v>235</v>
      </c>
    </row>
    <row r="4998" spans="1:22" x14ac:dyDescent="0.3">
      <c r="A4998" s="42">
        <v>44064</v>
      </c>
      <c r="B4998" t="s">
        <v>127</v>
      </c>
      <c r="C4998">
        <v>812</v>
      </c>
      <c r="D4998">
        <v>3</v>
      </c>
      <c r="E4998">
        <v>806</v>
      </c>
      <c r="F4998">
        <v>3</v>
      </c>
      <c r="G4998">
        <v>6</v>
      </c>
      <c r="H4998">
        <v>0</v>
      </c>
      <c r="I4998">
        <v>993</v>
      </c>
      <c r="J4998">
        <v>4</v>
      </c>
      <c r="K4998">
        <v>4857</v>
      </c>
      <c r="L4998">
        <v>62</v>
      </c>
      <c r="M4998">
        <v>5850</v>
      </c>
      <c r="N4998">
        <v>66</v>
      </c>
      <c r="O4998">
        <v>0</v>
      </c>
      <c r="P4998">
        <v>1</v>
      </c>
      <c r="Q4998">
        <v>4</v>
      </c>
      <c r="R4998">
        <v>746</v>
      </c>
      <c r="S4998">
        <v>-1</v>
      </c>
      <c r="T4998">
        <v>65</v>
      </c>
      <c r="U4998">
        <v>0</v>
      </c>
      <c r="V4998">
        <v>4</v>
      </c>
    </row>
    <row r="4999" spans="1:22" x14ac:dyDescent="0.3">
      <c r="A4999" s="42">
        <v>44064</v>
      </c>
      <c r="B4999" t="s">
        <v>128</v>
      </c>
      <c r="C4999">
        <v>607</v>
      </c>
      <c r="D4999">
        <v>9</v>
      </c>
      <c r="E4999">
        <v>577</v>
      </c>
      <c r="F4999">
        <v>9</v>
      </c>
      <c r="G4999">
        <v>30</v>
      </c>
      <c r="H4999">
        <v>0</v>
      </c>
      <c r="I4999">
        <v>677</v>
      </c>
      <c r="J4999">
        <v>14</v>
      </c>
      <c r="K4999">
        <v>7287</v>
      </c>
      <c r="L4999">
        <v>71</v>
      </c>
      <c r="M4999">
        <v>7964</v>
      </c>
      <c r="N4999">
        <v>85</v>
      </c>
      <c r="O4999">
        <v>1</v>
      </c>
      <c r="P4999">
        <v>12</v>
      </c>
      <c r="Q4999">
        <v>12</v>
      </c>
      <c r="R4999">
        <v>376</v>
      </c>
      <c r="S4999">
        <v>-4</v>
      </c>
      <c r="T4999">
        <v>219</v>
      </c>
      <c r="U4999">
        <v>0</v>
      </c>
      <c r="V4999">
        <v>33</v>
      </c>
    </row>
    <row r="5000" spans="1:22" x14ac:dyDescent="0.3">
      <c r="A5000" s="42">
        <v>44064</v>
      </c>
      <c r="B5000" t="s">
        <v>114</v>
      </c>
      <c r="C5000">
        <v>690</v>
      </c>
      <c r="D5000">
        <v>12</v>
      </c>
      <c r="E5000">
        <v>684</v>
      </c>
      <c r="F5000">
        <v>12</v>
      </c>
      <c r="G5000">
        <v>6</v>
      </c>
      <c r="H5000">
        <v>0</v>
      </c>
      <c r="I5000">
        <v>825</v>
      </c>
      <c r="J5000">
        <v>16</v>
      </c>
      <c r="K5000">
        <v>7433</v>
      </c>
      <c r="L5000">
        <v>84</v>
      </c>
      <c r="M5000">
        <v>8258</v>
      </c>
      <c r="N5000">
        <v>100</v>
      </c>
      <c r="O5000">
        <v>0</v>
      </c>
      <c r="P5000">
        <v>8</v>
      </c>
      <c r="Q5000">
        <v>10</v>
      </c>
      <c r="R5000">
        <v>411</v>
      </c>
      <c r="S5000">
        <v>2</v>
      </c>
      <c r="T5000">
        <v>271</v>
      </c>
      <c r="U5000">
        <v>0</v>
      </c>
      <c r="V5000">
        <v>27</v>
      </c>
    </row>
    <row r="5001" spans="1:22" x14ac:dyDescent="0.3">
      <c r="A5001" s="42">
        <v>44064</v>
      </c>
      <c r="B5001" t="s">
        <v>92</v>
      </c>
      <c r="C5001">
        <v>107</v>
      </c>
      <c r="D5001">
        <v>9</v>
      </c>
      <c r="E5001">
        <v>107</v>
      </c>
      <c r="F5001">
        <v>9</v>
      </c>
      <c r="G5001">
        <v>0</v>
      </c>
      <c r="H5001">
        <v>0</v>
      </c>
      <c r="I5001">
        <v>120</v>
      </c>
      <c r="J5001">
        <v>9</v>
      </c>
      <c r="K5001">
        <v>2820</v>
      </c>
      <c r="L5001">
        <v>65</v>
      </c>
      <c r="M5001">
        <v>2940</v>
      </c>
      <c r="N5001">
        <v>74</v>
      </c>
      <c r="O5001">
        <v>0</v>
      </c>
      <c r="P5001">
        <v>1</v>
      </c>
      <c r="Q5001">
        <v>5</v>
      </c>
      <c r="R5001">
        <v>51</v>
      </c>
      <c r="S5001">
        <v>4</v>
      </c>
      <c r="T5001">
        <v>55</v>
      </c>
      <c r="U5001">
        <v>0</v>
      </c>
      <c r="V5001">
        <v>8</v>
      </c>
    </row>
    <row r="5002" spans="1:22" x14ac:dyDescent="0.3">
      <c r="A5002" s="42">
        <v>44064</v>
      </c>
      <c r="B5002" t="s">
        <v>85</v>
      </c>
      <c r="C5002">
        <v>373</v>
      </c>
      <c r="D5002">
        <v>4</v>
      </c>
      <c r="E5002">
        <v>368</v>
      </c>
      <c r="F5002">
        <v>4</v>
      </c>
      <c r="G5002">
        <v>5</v>
      </c>
      <c r="H5002">
        <v>0</v>
      </c>
      <c r="I5002">
        <v>467</v>
      </c>
      <c r="J5002">
        <v>5</v>
      </c>
      <c r="K5002">
        <v>5298</v>
      </c>
      <c r="L5002">
        <v>84</v>
      </c>
      <c r="M5002">
        <v>5765</v>
      </c>
      <c r="N5002">
        <v>89</v>
      </c>
      <c r="O5002">
        <v>0</v>
      </c>
      <c r="P5002">
        <v>1</v>
      </c>
      <c r="Q5002">
        <v>5</v>
      </c>
      <c r="R5002">
        <v>227</v>
      </c>
      <c r="S5002">
        <v>-1</v>
      </c>
      <c r="T5002">
        <v>145</v>
      </c>
      <c r="U5002">
        <v>0</v>
      </c>
      <c r="V5002">
        <v>13</v>
      </c>
    </row>
    <row r="5003" spans="1:22" x14ac:dyDescent="0.3">
      <c r="A5003" s="42">
        <v>44064</v>
      </c>
      <c r="B5003" t="s">
        <v>78</v>
      </c>
      <c r="C5003">
        <v>834</v>
      </c>
      <c r="D5003">
        <v>6</v>
      </c>
      <c r="E5003">
        <v>810</v>
      </c>
      <c r="F5003">
        <v>6</v>
      </c>
      <c r="G5003">
        <v>24</v>
      </c>
      <c r="H5003">
        <v>0</v>
      </c>
      <c r="I5003">
        <v>926</v>
      </c>
      <c r="J5003">
        <v>6</v>
      </c>
      <c r="K5003">
        <v>8666</v>
      </c>
      <c r="L5003">
        <v>132</v>
      </c>
      <c r="M5003">
        <v>9592</v>
      </c>
      <c r="N5003">
        <v>138</v>
      </c>
      <c r="O5003">
        <v>0</v>
      </c>
      <c r="P5003">
        <v>3</v>
      </c>
      <c r="Q5003">
        <v>12</v>
      </c>
      <c r="R5003">
        <v>624</v>
      </c>
      <c r="S5003">
        <v>-6</v>
      </c>
      <c r="T5003">
        <v>207</v>
      </c>
      <c r="U5003">
        <v>0</v>
      </c>
      <c r="V5003">
        <v>22</v>
      </c>
    </row>
    <row r="5004" spans="1:22" x14ac:dyDescent="0.3">
      <c r="A5004" s="42">
        <v>44064</v>
      </c>
      <c r="B5004" t="s">
        <v>96</v>
      </c>
      <c r="C5004">
        <v>876</v>
      </c>
      <c r="D5004">
        <v>1</v>
      </c>
      <c r="E5004">
        <v>868</v>
      </c>
      <c r="F5004">
        <v>1</v>
      </c>
      <c r="G5004">
        <v>8</v>
      </c>
      <c r="H5004">
        <v>0</v>
      </c>
      <c r="I5004">
        <v>1072</v>
      </c>
      <c r="J5004">
        <v>1</v>
      </c>
      <c r="K5004">
        <v>5268</v>
      </c>
      <c r="L5004">
        <v>35</v>
      </c>
      <c r="M5004">
        <v>6340</v>
      </c>
      <c r="N5004">
        <v>36</v>
      </c>
      <c r="O5004">
        <v>0</v>
      </c>
      <c r="P5004">
        <v>14</v>
      </c>
      <c r="Q5004">
        <v>2</v>
      </c>
      <c r="R5004">
        <v>785</v>
      </c>
      <c r="S5004">
        <v>-1</v>
      </c>
      <c r="T5004">
        <v>77</v>
      </c>
      <c r="U5004">
        <v>0</v>
      </c>
      <c r="V5004">
        <v>63</v>
      </c>
    </row>
    <row r="5005" spans="1:22" x14ac:dyDescent="0.3">
      <c r="A5005" s="42">
        <v>44064</v>
      </c>
      <c r="B5005" t="s">
        <v>88</v>
      </c>
      <c r="C5005">
        <v>1513</v>
      </c>
      <c r="D5005">
        <v>26</v>
      </c>
      <c r="E5005">
        <v>1475</v>
      </c>
      <c r="F5005">
        <v>26</v>
      </c>
      <c r="G5005">
        <v>38</v>
      </c>
      <c r="H5005">
        <v>0</v>
      </c>
      <c r="I5005">
        <v>1689</v>
      </c>
      <c r="J5005">
        <v>40</v>
      </c>
      <c r="K5005">
        <v>17968</v>
      </c>
      <c r="L5005">
        <v>326</v>
      </c>
      <c r="M5005">
        <v>19657</v>
      </c>
      <c r="N5005">
        <v>366</v>
      </c>
      <c r="O5005">
        <v>2</v>
      </c>
      <c r="P5005">
        <v>30</v>
      </c>
      <c r="Q5005">
        <v>26</v>
      </c>
      <c r="R5005">
        <v>1099</v>
      </c>
      <c r="S5005">
        <v>-2</v>
      </c>
      <c r="T5005">
        <v>384</v>
      </c>
      <c r="U5005">
        <v>2</v>
      </c>
      <c r="V5005">
        <v>83</v>
      </c>
    </row>
    <row r="5006" spans="1:22" x14ac:dyDescent="0.3">
      <c r="A5006" s="42">
        <v>44064</v>
      </c>
      <c r="B5006" t="s">
        <v>79</v>
      </c>
      <c r="C5006">
        <v>285</v>
      </c>
      <c r="D5006">
        <v>7</v>
      </c>
      <c r="E5006">
        <v>282</v>
      </c>
      <c r="F5006">
        <v>7</v>
      </c>
      <c r="G5006">
        <v>3</v>
      </c>
      <c r="H5006">
        <v>0</v>
      </c>
      <c r="I5006">
        <v>349</v>
      </c>
      <c r="J5006">
        <v>8</v>
      </c>
      <c r="K5006">
        <v>3984</v>
      </c>
      <c r="L5006">
        <v>50</v>
      </c>
      <c r="M5006">
        <v>4333</v>
      </c>
      <c r="N5006">
        <v>58</v>
      </c>
      <c r="O5006">
        <v>0</v>
      </c>
      <c r="P5006">
        <v>5</v>
      </c>
      <c r="Q5006">
        <v>3</v>
      </c>
      <c r="R5006">
        <v>207</v>
      </c>
      <c r="S5006">
        <v>4</v>
      </c>
      <c r="T5006">
        <v>73</v>
      </c>
      <c r="U5006">
        <v>0</v>
      </c>
      <c r="V5006">
        <v>24</v>
      </c>
    </row>
    <row r="5007" spans="1:22" x14ac:dyDescent="0.3">
      <c r="A5007" s="42">
        <v>44064</v>
      </c>
      <c r="B5007" t="s">
        <v>115</v>
      </c>
      <c r="C5007">
        <v>416</v>
      </c>
      <c r="D5007">
        <v>11</v>
      </c>
      <c r="E5007">
        <v>412</v>
      </c>
      <c r="F5007">
        <v>11</v>
      </c>
      <c r="G5007">
        <v>4</v>
      </c>
      <c r="H5007">
        <v>0</v>
      </c>
      <c r="I5007">
        <v>479</v>
      </c>
      <c r="J5007">
        <v>11</v>
      </c>
      <c r="K5007">
        <v>5869</v>
      </c>
      <c r="L5007">
        <v>104</v>
      </c>
      <c r="M5007">
        <v>6348</v>
      </c>
      <c r="N5007">
        <v>115</v>
      </c>
      <c r="O5007">
        <v>0</v>
      </c>
      <c r="P5007">
        <v>4</v>
      </c>
      <c r="Q5007">
        <v>3</v>
      </c>
      <c r="R5007">
        <v>215</v>
      </c>
      <c r="S5007">
        <v>8</v>
      </c>
      <c r="T5007">
        <v>197</v>
      </c>
      <c r="U5007">
        <v>0</v>
      </c>
      <c r="V5007">
        <v>15</v>
      </c>
    </row>
    <row r="5008" spans="1:22" x14ac:dyDescent="0.3">
      <c r="A5008" s="42">
        <v>44064</v>
      </c>
      <c r="B5008" t="s">
        <v>2</v>
      </c>
      <c r="C5008">
        <v>1519</v>
      </c>
      <c r="D5008">
        <v>27</v>
      </c>
      <c r="E5008">
        <v>1512</v>
      </c>
      <c r="F5008">
        <v>27</v>
      </c>
      <c r="G5008">
        <v>7</v>
      </c>
      <c r="H5008">
        <v>0</v>
      </c>
      <c r="I5008">
        <v>1805</v>
      </c>
      <c r="J5008">
        <v>30</v>
      </c>
      <c r="K5008">
        <v>16180</v>
      </c>
      <c r="L5008">
        <v>484</v>
      </c>
      <c r="M5008">
        <v>17985</v>
      </c>
      <c r="N5008">
        <v>514</v>
      </c>
      <c r="O5008">
        <v>0</v>
      </c>
      <c r="P5008">
        <v>11</v>
      </c>
      <c r="Q5008">
        <v>11</v>
      </c>
      <c r="R5008">
        <v>910</v>
      </c>
      <c r="S5008">
        <v>16</v>
      </c>
      <c r="T5008">
        <v>598</v>
      </c>
      <c r="U5008">
        <v>0</v>
      </c>
      <c r="V5008">
        <v>53</v>
      </c>
    </row>
    <row r="5009" spans="1:22" x14ac:dyDescent="0.3">
      <c r="A5009" s="42">
        <v>44064</v>
      </c>
      <c r="B5009" t="s">
        <v>80</v>
      </c>
      <c r="C5009">
        <v>684</v>
      </c>
      <c r="D5009">
        <v>23</v>
      </c>
      <c r="E5009">
        <v>676</v>
      </c>
      <c r="F5009">
        <v>22</v>
      </c>
      <c r="G5009">
        <v>8</v>
      </c>
      <c r="H5009">
        <v>1</v>
      </c>
      <c r="I5009">
        <v>819</v>
      </c>
      <c r="J5009">
        <v>25</v>
      </c>
      <c r="K5009">
        <v>10713</v>
      </c>
      <c r="L5009">
        <v>257</v>
      </c>
      <c r="M5009">
        <v>11532</v>
      </c>
      <c r="N5009">
        <v>282</v>
      </c>
      <c r="O5009">
        <v>0</v>
      </c>
      <c r="P5009">
        <v>20</v>
      </c>
      <c r="Q5009">
        <v>2</v>
      </c>
      <c r="R5009">
        <v>477</v>
      </c>
      <c r="S5009">
        <v>21</v>
      </c>
      <c r="T5009">
        <v>187</v>
      </c>
      <c r="U5009">
        <v>0</v>
      </c>
      <c r="V5009">
        <v>40</v>
      </c>
    </row>
    <row r="5010" spans="1:22" x14ac:dyDescent="0.3">
      <c r="A5010" s="42">
        <v>44064</v>
      </c>
      <c r="B5010" t="s">
        <v>110</v>
      </c>
      <c r="C5010">
        <v>473</v>
      </c>
      <c r="D5010">
        <v>19</v>
      </c>
      <c r="E5010">
        <v>395</v>
      </c>
      <c r="F5010">
        <v>15</v>
      </c>
      <c r="G5010">
        <v>78</v>
      </c>
      <c r="H5010">
        <v>4</v>
      </c>
      <c r="I5010">
        <v>539</v>
      </c>
      <c r="J5010">
        <v>23</v>
      </c>
      <c r="K5010">
        <v>4483</v>
      </c>
      <c r="L5010">
        <v>56</v>
      </c>
      <c r="M5010">
        <v>5022</v>
      </c>
      <c r="N5010">
        <v>79</v>
      </c>
      <c r="O5010">
        <v>0</v>
      </c>
      <c r="P5010">
        <v>7</v>
      </c>
      <c r="Q5010">
        <v>9</v>
      </c>
      <c r="R5010">
        <v>271</v>
      </c>
      <c r="S5010">
        <v>10</v>
      </c>
      <c r="T5010">
        <v>195</v>
      </c>
      <c r="U5010">
        <v>0</v>
      </c>
      <c r="V5010">
        <v>26</v>
      </c>
    </row>
    <row r="5011" spans="1:22" x14ac:dyDescent="0.3">
      <c r="A5011" s="42">
        <v>44064</v>
      </c>
      <c r="B5011" t="s">
        <v>97</v>
      </c>
      <c r="C5011">
        <v>131</v>
      </c>
      <c r="D5011">
        <v>1</v>
      </c>
      <c r="E5011">
        <v>131</v>
      </c>
      <c r="F5011">
        <v>1</v>
      </c>
      <c r="G5011">
        <v>0</v>
      </c>
      <c r="H5011">
        <v>0</v>
      </c>
      <c r="I5011">
        <v>158</v>
      </c>
      <c r="J5011">
        <v>1</v>
      </c>
      <c r="K5011">
        <v>2008</v>
      </c>
      <c r="L5011">
        <v>21</v>
      </c>
      <c r="M5011">
        <v>2166</v>
      </c>
      <c r="N5011">
        <v>22</v>
      </c>
      <c r="O5011">
        <v>1</v>
      </c>
      <c r="P5011">
        <v>2</v>
      </c>
      <c r="Q5011">
        <v>1</v>
      </c>
      <c r="R5011">
        <v>98</v>
      </c>
      <c r="S5011">
        <v>-1</v>
      </c>
      <c r="T5011">
        <v>31</v>
      </c>
      <c r="U5011">
        <v>1</v>
      </c>
      <c r="V5011">
        <v>6</v>
      </c>
    </row>
    <row r="5012" spans="1:22" x14ac:dyDescent="0.3">
      <c r="A5012" s="42">
        <v>44064</v>
      </c>
      <c r="B5012" t="s">
        <v>70</v>
      </c>
      <c r="C5012">
        <v>580</v>
      </c>
      <c r="D5012">
        <v>18</v>
      </c>
      <c r="E5012">
        <v>565</v>
      </c>
      <c r="F5012">
        <v>17</v>
      </c>
      <c r="G5012">
        <v>15</v>
      </c>
      <c r="H5012">
        <v>1</v>
      </c>
      <c r="I5012">
        <v>665</v>
      </c>
      <c r="J5012">
        <v>22</v>
      </c>
      <c r="K5012">
        <v>6617</v>
      </c>
      <c r="L5012">
        <v>261</v>
      </c>
      <c r="M5012">
        <v>7282</v>
      </c>
      <c r="N5012">
        <v>283</v>
      </c>
      <c r="O5012">
        <v>0</v>
      </c>
      <c r="P5012">
        <v>10</v>
      </c>
      <c r="Q5012">
        <v>8</v>
      </c>
      <c r="R5012">
        <v>366</v>
      </c>
      <c r="S5012">
        <v>10</v>
      </c>
      <c r="T5012">
        <v>204</v>
      </c>
      <c r="U5012">
        <v>0</v>
      </c>
      <c r="V5012">
        <v>43</v>
      </c>
    </row>
    <row r="5013" spans="1:22" x14ac:dyDescent="0.3">
      <c r="A5013" s="42">
        <v>44064</v>
      </c>
      <c r="B5013" t="s">
        <v>56</v>
      </c>
      <c r="C5013">
        <v>2277</v>
      </c>
      <c r="D5013">
        <v>37</v>
      </c>
      <c r="E5013">
        <v>2233</v>
      </c>
      <c r="F5013">
        <v>37</v>
      </c>
      <c r="G5013">
        <v>44</v>
      </c>
      <c r="H5013">
        <v>0</v>
      </c>
      <c r="I5013">
        <v>2619</v>
      </c>
      <c r="J5013">
        <v>47</v>
      </c>
      <c r="K5013">
        <v>28686</v>
      </c>
      <c r="L5013">
        <v>411</v>
      </c>
      <c r="M5013">
        <v>31305</v>
      </c>
      <c r="N5013">
        <v>458</v>
      </c>
      <c r="O5013">
        <v>1</v>
      </c>
      <c r="P5013">
        <v>23</v>
      </c>
      <c r="Q5013">
        <v>28</v>
      </c>
      <c r="R5013">
        <v>1186</v>
      </c>
      <c r="S5013">
        <v>8</v>
      </c>
      <c r="T5013">
        <v>1068</v>
      </c>
      <c r="U5013">
        <v>0</v>
      </c>
      <c r="V5013">
        <v>98</v>
      </c>
    </row>
    <row r="5014" spans="1:22" x14ac:dyDescent="0.3">
      <c r="A5014" s="42">
        <v>44064</v>
      </c>
      <c r="B5014" t="s">
        <v>129</v>
      </c>
      <c r="C5014">
        <v>83</v>
      </c>
      <c r="D5014">
        <v>2</v>
      </c>
      <c r="E5014">
        <v>80</v>
      </c>
      <c r="F5014">
        <v>2</v>
      </c>
      <c r="G5014">
        <v>3</v>
      </c>
      <c r="H5014">
        <v>0</v>
      </c>
      <c r="I5014">
        <v>103</v>
      </c>
      <c r="J5014">
        <v>3</v>
      </c>
      <c r="K5014">
        <v>1246</v>
      </c>
      <c r="L5014">
        <v>45</v>
      </c>
      <c r="M5014">
        <v>1349</v>
      </c>
      <c r="N5014">
        <v>48</v>
      </c>
      <c r="O5014">
        <v>0</v>
      </c>
      <c r="P5014">
        <v>0</v>
      </c>
      <c r="Q5014">
        <v>1</v>
      </c>
      <c r="R5014">
        <v>42</v>
      </c>
      <c r="S5014">
        <v>1</v>
      </c>
      <c r="T5014">
        <v>41</v>
      </c>
      <c r="U5014">
        <v>0</v>
      </c>
      <c r="V5014">
        <v>1</v>
      </c>
    </row>
    <row r="5015" spans="1:22" x14ac:dyDescent="0.3">
      <c r="A5015" s="42">
        <v>44064</v>
      </c>
      <c r="B5015" t="s">
        <v>104</v>
      </c>
      <c r="C5015">
        <v>170</v>
      </c>
      <c r="D5015">
        <v>3</v>
      </c>
      <c r="E5015">
        <v>163</v>
      </c>
      <c r="F5015">
        <v>2</v>
      </c>
      <c r="G5015">
        <v>7</v>
      </c>
      <c r="H5015">
        <v>1</v>
      </c>
      <c r="I5015">
        <v>187</v>
      </c>
      <c r="J5015">
        <v>3</v>
      </c>
      <c r="K5015">
        <v>5763</v>
      </c>
      <c r="L5015">
        <v>115</v>
      </c>
      <c r="M5015">
        <v>5950</v>
      </c>
      <c r="N5015">
        <v>118</v>
      </c>
      <c r="O5015">
        <v>0</v>
      </c>
      <c r="P5015">
        <v>1</v>
      </c>
      <c r="Q5015">
        <v>8</v>
      </c>
      <c r="R5015">
        <v>102</v>
      </c>
      <c r="S5015">
        <v>-5</v>
      </c>
      <c r="T5015">
        <v>67</v>
      </c>
      <c r="U5015">
        <v>0</v>
      </c>
      <c r="V5015">
        <v>3</v>
      </c>
    </row>
    <row r="5016" spans="1:22" x14ac:dyDescent="0.3">
      <c r="A5016" s="42">
        <v>44064</v>
      </c>
      <c r="B5016" t="s">
        <v>111</v>
      </c>
      <c r="C5016">
        <v>730</v>
      </c>
      <c r="D5016">
        <v>14</v>
      </c>
      <c r="E5016">
        <v>715</v>
      </c>
      <c r="F5016">
        <v>12</v>
      </c>
      <c r="G5016">
        <v>15</v>
      </c>
      <c r="H5016">
        <v>2</v>
      </c>
      <c r="I5016">
        <v>813</v>
      </c>
      <c r="J5016">
        <v>14</v>
      </c>
      <c r="K5016">
        <v>6505</v>
      </c>
      <c r="L5016">
        <v>85</v>
      </c>
      <c r="M5016">
        <v>7318</v>
      </c>
      <c r="N5016">
        <v>99</v>
      </c>
      <c r="O5016">
        <v>0</v>
      </c>
      <c r="P5016">
        <v>5</v>
      </c>
      <c r="Q5016">
        <v>17</v>
      </c>
      <c r="R5016">
        <v>416</v>
      </c>
      <c r="S5016">
        <v>-3</v>
      </c>
      <c r="T5016">
        <v>309</v>
      </c>
      <c r="U5016">
        <v>2</v>
      </c>
      <c r="V5016">
        <v>28</v>
      </c>
    </row>
    <row r="5017" spans="1:22" x14ac:dyDescent="0.3">
      <c r="A5017" s="42">
        <v>44064</v>
      </c>
      <c r="B5017" t="s">
        <v>57</v>
      </c>
      <c r="C5017">
        <v>2912</v>
      </c>
      <c r="D5017">
        <v>-3</v>
      </c>
      <c r="E5017">
        <v>2872</v>
      </c>
      <c r="F5017">
        <v>-4</v>
      </c>
      <c r="G5017">
        <v>40</v>
      </c>
      <c r="H5017">
        <v>1</v>
      </c>
      <c r="I5017">
        <v>2933</v>
      </c>
      <c r="J5017">
        <v>32</v>
      </c>
      <c r="K5017">
        <v>202685</v>
      </c>
      <c r="L5017">
        <v>2896</v>
      </c>
      <c r="M5017">
        <v>205618</v>
      </c>
      <c r="N5017">
        <v>2928</v>
      </c>
      <c r="O5017">
        <v>1</v>
      </c>
      <c r="P5017">
        <v>21</v>
      </c>
      <c r="Q5017">
        <v>22</v>
      </c>
      <c r="R5017">
        <v>1968</v>
      </c>
      <c r="S5017">
        <v>-26</v>
      </c>
      <c r="T5017">
        <v>923</v>
      </c>
      <c r="U5017">
        <v>-2</v>
      </c>
      <c r="V5017">
        <v>81</v>
      </c>
    </row>
    <row r="5018" spans="1:22" x14ac:dyDescent="0.3">
      <c r="A5018" s="42">
        <v>44064</v>
      </c>
      <c r="B5018" t="s">
        <v>89</v>
      </c>
      <c r="C5018">
        <v>331</v>
      </c>
      <c r="D5018">
        <v>15</v>
      </c>
      <c r="E5018">
        <v>322</v>
      </c>
      <c r="F5018">
        <v>11</v>
      </c>
      <c r="G5018">
        <v>9</v>
      </c>
      <c r="H5018">
        <v>4</v>
      </c>
      <c r="I5018">
        <v>365</v>
      </c>
      <c r="J5018">
        <v>18</v>
      </c>
      <c r="K5018">
        <v>4659</v>
      </c>
      <c r="L5018">
        <v>44</v>
      </c>
      <c r="M5018">
        <v>5024</v>
      </c>
      <c r="N5018">
        <v>62</v>
      </c>
      <c r="O5018">
        <v>0</v>
      </c>
      <c r="P5018">
        <v>1</v>
      </c>
      <c r="Q5018">
        <v>4</v>
      </c>
      <c r="R5018">
        <v>153</v>
      </c>
      <c r="S5018">
        <v>11</v>
      </c>
      <c r="T5018">
        <v>177</v>
      </c>
      <c r="U5018">
        <v>1</v>
      </c>
      <c r="V5018">
        <v>11</v>
      </c>
    </row>
    <row r="5019" spans="1:22" x14ac:dyDescent="0.3">
      <c r="A5019" s="42">
        <v>44064</v>
      </c>
      <c r="B5019" t="s">
        <v>44</v>
      </c>
      <c r="C5019">
        <v>3250</v>
      </c>
      <c r="D5019">
        <v>63</v>
      </c>
      <c r="E5019">
        <v>3181</v>
      </c>
      <c r="F5019">
        <v>60</v>
      </c>
      <c r="G5019">
        <v>69</v>
      </c>
      <c r="H5019">
        <v>3</v>
      </c>
      <c r="I5019">
        <v>3724</v>
      </c>
      <c r="J5019">
        <v>80</v>
      </c>
      <c r="K5019">
        <v>126689</v>
      </c>
      <c r="L5019">
        <v>1586</v>
      </c>
      <c r="M5019">
        <v>130413</v>
      </c>
      <c r="N5019">
        <v>1666</v>
      </c>
      <c r="O5019">
        <v>2</v>
      </c>
      <c r="P5019">
        <v>6</v>
      </c>
      <c r="Q5019">
        <v>27</v>
      </c>
      <c r="R5019">
        <v>2247</v>
      </c>
      <c r="S5019">
        <v>34</v>
      </c>
      <c r="T5019">
        <v>997</v>
      </c>
      <c r="U5019">
        <v>3</v>
      </c>
      <c r="V5019">
        <v>43</v>
      </c>
    </row>
    <row r="5020" spans="1:22" x14ac:dyDescent="0.3">
      <c r="A5020" s="42">
        <v>44064</v>
      </c>
      <c r="B5020" t="s">
        <v>81</v>
      </c>
      <c r="C5020">
        <v>95</v>
      </c>
      <c r="D5020">
        <v>2</v>
      </c>
      <c r="E5020">
        <v>87</v>
      </c>
      <c r="F5020">
        <v>1</v>
      </c>
      <c r="G5020">
        <v>8</v>
      </c>
      <c r="H5020">
        <v>1</v>
      </c>
      <c r="I5020">
        <v>104</v>
      </c>
      <c r="J5020">
        <v>3</v>
      </c>
      <c r="K5020">
        <v>2144</v>
      </c>
      <c r="L5020">
        <v>58</v>
      </c>
      <c r="M5020">
        <v>2248</v>
      </c>
      <c r="N5020">
        <v>61</v>
      </c>
      <c r="O5020">
        <v>0</v>
      </c>
      <c r="P5020">
        <v>0</v>
      </c>
      <c r="Q5020">
        <v>1</v>
      </c>
      <c r="R5020">
        <v>68</v>
      </c>
      <c r="S5020">
        <v>1</v>
      </c>
      <c r="T5020">
        <v>27</v>
      </c>
      <c r="U5020">
        <v>0</v>
      </c>
      <c r="V5020">
        <v>5</v>
      </c>
    </row>
    <row r="5021" spans="1:22" x14ac:dyDescent="0.3">
      <c r="A5021" s="42">
        <v>44064</v>
      </c>
      <c r="B5021" t="s">
        <v>130</v>
      </c>
      <c r="C5021">
        <v>43</v>
      </c>
      <c r="D5021">
        <v>2</v>
      </c>
      <c r="E5021">
        <v>42</v>
      </c>
      <c r="F5021">
        <v>1</v>
      </c>
      <c r="G5021">
        <v>1</v>
      </c>
      <c r="H5021">
        <v>1</v>
      </c>
      <c r="I5021">
        <v>46</v>
      </c>
      <c r="J5021">
        <v>2</v>
      </c>
      <c r="K5021">
        <v>734</v>
      </c>
      <c r="L5021">
        <v>0</v>
      </c>
      <c r="M5021">
        <v>780</v>
      </c>
      <c r="N5021">
        <v>2</v>
      </c>
      <c r="O5021">
        <v>0</v>
      </c>
      <c r="P5021">
        <v>1</v>
      </c>
      <c r="Q5021">
        <v>3</v>
      </c>
      <c r="R5021">
        <v>23</v>
      </c>
      <c r="S5021">
        <v>-1</v>
      </c>
      <c r="T5021">
        <v>19</v>
      </c>
      <c r="U5021">
        <v>0</v>
      </c>
      <c r="V5021">
        <v>0</v>
      </c>
    </row>
    <row r="5022" spans="1:22" x14ac:dyDescent="0.3">
      <c r="A5022" s="42">
        <v>44064</v>
      </c>
      <c r="B5022" t="s">
        <v>131</v>
      </c>
      <c r="C5022">
        <v>296</v>
      </c>
      <c r="D5022">
        <v>2</v>
      </c>
      <c r="E5022">
        <v>289</v>
      </c>
      <c r="F5022">
        <v>2</v>
      </c>
      <c r="G5022">
        <v>7</v>
      </c>
      <c r="H5022">
        <v>0</v>
      </c>
      <c r="I5022">
        <v>334</v>
      </c>
      <c r="J5022">
        <v>2</v>
      </c>
      <c r="K5022">
        <v>2365</v>
      </c>
      <c r="L5022">
        <v>14</v>
      </c>
      <c r="M5022">
        <v>2699</v>
      </c>
      <c r="N5022">
        <v>16</v>
      </c>
      <c r="O5022">
        <v>0</v>
      </c>
      <c r="P5022">
        <v>10</v>
      </c>
      <c r="Q5022">
        <v>4</v>
      </c>
      <c r="R5022">
        <v>197</v>
      </c>
      <c r="S5022">
        <v>-2</v>
      </c>
      <c r="T5022">
        <v>89</v>
      </c>
      <c r="U5022">
        <v>0</v>
      </c>
      <c r="V5022">
        <v>15</v>
      </c>
    </row>
    <row r="5023" spans="1:22" x14ac:dyDescent="0.3">
      <c r="A5023" s="42">
        <v>44064</v>
      </c>
      <c r="B5023" t="s">
        <v>71</v>
      </c>
      <c r="C5023">
        <v>2087</v>
      </c>
      <c r="D5023">
        <v>25</v>
      </c>
      <c r="E5023">
        <v>2052</v>
      </c>
      <c r="F5023">
        <v>16</v>
      </c>
      <c r="G5023">
        <v>35</v>
      </c>
      <c r="H5023">
        <v>9</v>
      </c>
      <c r="I5023">
        <v>2519</v>
      </c>
      <c r="J5023">
        <v>35</v>
      </c>
      <c r="K5023">
        <v>20580</v>
      </c>
      <c r="L5023">
        <v>203</v>
      </c>
      <c r="M5023">
        <v>23099</v>
      </c>
      <c r="N5023">
        <v>238</v>
      </c>
      <c r="O5023">
        <v>1</v>
      </c>
      <c r="P5023">
        <v>23</v>
      </c>
      <c r="Q5023">
        <v>31</v>
      </c>
      <c r="R5023">
        <v>1515</v>
      </c>
      <c r="S5023">
        <v>-7</v>
      </c>
      <c r="T5023">
        <v>549</v>
      </c>
      <c r="U5023">
        <v>2</v>
      </c>
      <c r="V5023">
        <v>72</v>
      </c>
    </row>
    <row r="5024" spans="1:22" x14ac:dyDescent="0.3">
      <c r="A5024" s="42">
        <v>44064</v>
      </c>
      <c r="B5024" t="s">
        <v>132</v>
      </c>
      <c r="C5024">
        <v>606</v>
      </c>
      <c r="D5024">
        <v>4</v>
      </c>
      <c r="E5024">
        <v>606</v>
      </c>
      <c r="F5024">
        <v>4</v>
      </c>
      <c r="G5024">
        <v>0</v>
      </c>
      <c r="H5024">
        <v>0</v>
      </c>
      <c r="I5024">
        <v>733</v>
      </c>
      <c r="J5024">
        <v>6</v>
      </c>
      <c r="K5024">
        <v>6969</v>
      </c>
      <c r="L5024">
        <v>124</v>
      </c>
      <c r="M5024">
        <v>7702</v>
      </c>
      <c r="N5024">
        <v>130</v>
      </c>
      <c r="O5024">
        <v>0</v>
      </c>
      <c r="P5024">
        <v>2</v>
      </c>
      <c r="Q5024">
        <v>9</v>
      </c>
      <c r="R5024">
        <v>503</v>
      </c>
      <c r="S5024">
        <v>-5</v>
      </c>
      <c r="T5024">
        <v>101</v>
      </c>
      <c r="U5024">
        <v>1</v>
      </c>
      <c r="V5024">
        <v>16</v>
      </c>
    </row>
    <row r="5025" spans="1:22" x14ac:dyDescent="0.3">
      <c r="A5025" s="42">
        <v>44064</v>
      </c>
      <c r="B5025" t="s">
        <v>72</v>
      </c>
      <c r="C5025">
        <v>573</v>
      </c>
      <c r="D5025">
        <v>6</v>
      </c>
      <c r="E5025">
        <v>546</v>
      </c>
      <c r="F5025">
        <v>5</v>
      </c>
      <c r="G5025">
        <v>27</v>
      </c>
      <c r="H5025">
        <v>1</v>
      </c>
      <c r="I5025">
        <v>685</v>
      </c>
      <c r="J5025">
        <v>8</v>
      </c>
      <c r="K5025">
        <v>12308</v>
      </c>
      <c r="L5025">
        <v>162</v>
      </c>
      <c r="M5025">
        <v>12993</v>
      </c>
      <c r="N5025">
        <v>170</v>
      </c>
      <c r="O5025">
        <v>0</v>
      </c>
      <c r="P5025">
        <v>2</v>
      </c>
      <c r="Q5025">
        <v>12</v>
      </c>
      <c r="R5025">
        <v>370</v>
      </c>
      <c r="S5025">
        <v>-6</v>
      </c>
      <c r="T5025">
        <v>201</v>
      </c>
      <c r="U5025">
        <v>0</v>
      </c>
      <c r="V5025">
        <v>18</v>
      </c>
    </row>
    <row r="5026" spans="1:22" x14ac:dyDescent="0.3">
      <c r="A5026" s="42">
        <v>44064</v>
      </c>
      <c r="B5026" t="s">
        <v>52</v>
      </c>
      <c r="C5026">
        <v>1708</v>
      </c>
      <c r="D5026">
        <v>14</v>
      </c>
      <c r="E5026">
        <v>1702</v>
      </c>
      <c r="F5026">
        <v>14</v>
      </c>
      <c r="G5026">
        <v>6</v>
      </c>
      <c r="H5026">
        <v>0</v>
      </c>
      <c r="I5026">
        <v>2137</v>
      </c>
      <c r="J5026">
        <v>19</v>
      </c>
      <c r="K5026">
        <v>11910</v>
      </c>
      <c r="L5026">
        <v>140</v>
      </c>
      <c r="M5026">
        <v>14047</v>
      </c>
      <c r="N5026">
        <v>159</v>
      </c>
      <c r="O5026">
        <v>2</v>
      </c>
      <c r="P5026">
        <v>25</v>
      </c>
      <c r="Q5026">
        <v>27</v>
      </c>
      <c r="R5026">
        <v>1159</v>
      </c>
      <c r="S5026">
        <v>-15</v>
      </c>
      <c r="T5026">
        <v>524</v>
      </c>
      <c r="U5026">
        <v>2</v>
      </c>
      <c r="V5026">
        <v>109</v>
      </c>
    </row>
    <row r="5027" spans="1:22" x14ac:dyDescent="0.3">
      <c r="A5027" s="42">
        <v>44064</v>
      </c>
      <c r="B5027" t="s">
        <v>19</v>
      </c>
      <c r="C5027">
        <v>7363</v>
      </c>
      <c r="D5027">
        <v>63</v>
      </c>
      <c r="E5027">
        <v>7343</v>
      </c>
      <c r="F5027">
        <v>64</v>
      </c>
      <c r="G5027">
        <v>20</v>
      </c>
      <c r="H5027">
        <v>-1</v>
      </c>
      <c r="I5027">
        <v>9049</v>
      </c>
      <c r="J5027">
        <v>81</v>
      </c>
      <c r="K5027">
        <v>56946</v>
      </c>
      <c r="L5027">
        <v>861</v>
      </c>
      <c r="M5027">
        <v>65995</v>
      </c>
      <c r="N5027">
        <v>942</v>
      </c>
      <c r="O5027">
        <v>4</v>
      </c>
      <c r="P5027">
        <v>65</v>
      </c>
      <c r="Q5027">
        <v>115</v>
      </c>
      <c r="R5027">
        <v>4971</v>
      </c>
      <c r="S5027">
        <v>-56</v>
      </c>
      <c r="T5027">
        <v>2327</v>
      </c>
      <c r="U5027">
        <v>2</v>
      </c>
      <c r="V5027">
        <v>212</v>
      </c>
    </row>
    <row r="5028" spans="1:22" x14ac:dyDescent="0.3">
      <c r="A5028" s="42">
        <v>44064</v>
      </c>
      <c r="B5028" t="s">
        <v>73</v>
      </c>
      <c r="C5028">
        <v>151</v>
      </c>
      <c r="D5028">
        <v>0</v>
      </c>
      <c r="E5028">
        <v>148</v>
      </c>
      <c r="F5028">
        <v>0</v>
      </c>
      <c r="G5028">
        <v>3</v>
      </c>
      <c r="H5028">
        <v>0</v>
      </c>
      <c r="I5028">
        <v>164</v>
      </c>
      <c r="J5028">
        <v>0</v>
      </c>
      <c r="K5028">
        <v>2788</v>
      </c>
      <c r="L5028">
        <v>31</v>
      </c>
      <c r="M5028">
        <v>2952</v>
      </c>
      <c r="N5028">
        <v>31</v>
      </c>
      <c r="O5028">
        <v>0</v>
      </c>
      <c r="P5028">
        <v>2</v>
      </c>
      <c r="Q5028">
        <v>0</v>
      </c>
      <c r="R5028">
        <v>85</v>
      </c>
      <c r="S5028">
        <v>0</v>
      </c>
      <c r="T5028">
        <v>64</v>
      </c>
      <c r="U5028">
        <v>0</v>
      </c>
      <c r="V5028">
        <v>11</v>
      </c>
    </row>
    <row r="5029" spans="1:22" x14ac:dyDescent="0.3">
      <c r="A5029" s="42">
        <v>44064</v>
      </c>
      <c r="B5029" t="s">
        <v>133</v>
      </c>
      <c r="C5029">
        <v>136</v>
      </c>
      <c r="D5029">
        <v>4</v>
      </c>
      <c r="E5029">
        <v>135</v>
      </c>
      <c r="F5029">
        <v>4</v>
      </c>
      <c r="G5029">
        <v>1</v>
      </c>
      <c r="H5029">
        <v>0</v>
      </c>
      <c r="I5029">
        <v>162</v>
      </c>
      <c r="J5029">
        <v>4</v>
      </c>
      <c r="K5029">
        <v>3434</v>
      </c>
      <c r="L5029">
        <v>22</v>
      </c>
      <c r="M5029">
        <v>3596</v>
      </c>
      <c r="N5029">
        <v>26</v>
      </c>
      <c r="O5029">
        <v>0</v>
      </c>
      <c r="P5029">
        <v>1</v>
      </c>
      <c r="Q5029">
        <v>0</v>
      </c>
      <c r="R5029">
        <v>95</v>
      </c>
      <c r="S5029">
        <v>4</v>
      </c>
      <c r="T5029">
        <v>40</v>
      </c>
      <c r="U5029">
        <v>0</v>
      </c>
      <c r="V5029">
        <v>7</v>
      </c>
    </row>
    <row r="5030" spans="1:22" x14ac:dyDescent="0.3">
      <c r="A5030" s="42">
        <v>44064</v>
      </c>
      <c r="B5030" t="s">
        <v>50</v>
      </c>
      <c r="C5030">
        <v>2126</v>
      </c>
      <c r="D5030">
        <v>18</v>
      </c>
      <c r="E5030">
        <v>2062</v>
      </c>
      <c r="F5030">
        <v>18</v>
      </c>
      <c r="G5030">
        <v>64</v>
      </c>
      <c r="H5030">
        <v>0</v>
      </c>
      <c r="I5030">
        <v>2358</v>
      </c>
      <c r="J5030">
        <v>21</v>
      </c>
      <c r="K5030">
        <v>18795</v>
      </c>
      <c r="L5030">
        <v>169</v>
      </c>
      <c r="M5030">
        <v>21153</v>
      </c>
      <c r="N5030">
        <v>190</v>
      </c>
      <c r="O5030">
        <v>0</v>
      </c>
      <c r="P5030">
        <v>11</v>
      </c>
      <c r="Q5030">
        <v>17</v>
      </c>
      <c r="R5030">
        <v>1593</v>
      </c>
      <c r="S5030">
        <v>1</v>
      </c>
      <c r="T5030">
        <v>522</v>
      </c>
      <c r="U5030">
        <v>0</v>
      </c>
      <c r="V5030">
        <v>76</v>
      </c>
    </row>
    <row r="5031" spans="1:22" x14ac:dyDescent="0.3">
      <c r="A5031" s="42">
        <v>44064</v>
      </c>
      <c r="B5031" t="s">
        <v>43</v>
      </c>
      <c r="C5031">
        <v>25427</v>
      </c>
      <c r="D5031">
        <v>217</v>
      </c>
      <c r="E5031">
        <v>25296</v>
      </c>
      <c r="F5031">
        <v>198</v>
      </c>
      <c r="G5031">
        <v>131</v>
      </c>
      <c r="H5031">
        <v>19</v>
      </c>
      <c r="I5031">
        <v>31321</v>
      </c>
      <c r="J5031">
        <v>270</v>
      </c>
      <c r="K5031">
        <v>272670</v>
      </c>
      <c r="L5031">
        <v>3220</v>
      </c>
      <c r="M5031">
        <v>303991</v>
      </c>
      <c r="N5031">
        <v>3490</v>
      </c>
      <c r="O5031">
        <v>14</v>
      </c>
      <c r="P5031">
        <v>360</v>
      </c>
      <c r="Q5031">
        <v>216</v>
      </c>
      <c r="R5031">
        <v>21696</v>
      </c>
      <c r="S5031">
        <v>-13</v>
      </c>
      <c r="T5031">
        <v>3371</v>
      </c>
      <c r="U5031">
        <v>38</v>
      </c>
      <c r="V5031">
        <v>1539</v>
      </c>
    </row>
    <row r="5032" spans="1:22" x14ac:dyDescent="0.3">
      <c r="A5032" s="42">
        <v>44064</v>
      </c>
      <c r="B5032" t="s">
        <v>99</v>
      </c>
      <c r="C5032">
        <v>494</v>
      </c>
      <c r="D5032">
        <v>2</v>
      </c>
      <c r="E5032">
        <v>484</v>
      </c>
      <c r="F5032">
        <v>2</v>
      </c>
      <c r="G5032">
        <v>10</v>
      </c>
      <c r="H5032">
        <v>0</v>
      </c>
      <c r="I5032">
        <v>610</v>
      </c>
      <c r="J5032">
        <v>5</v>
      </c>
      <c r="K5032">
        <v>3917</v>
      </c>
      <c r="L5032">
        <v>109</v>
      </c>
      <c r="M5032">
        <v>4527</v>
      </c>
      <c r="N5032">
        <v>114</v>
      </c>
      <c r="O5032">
        <v>1</v>
      </c>
      <c r="P5032">
        <v>8</v>
      </c>
      <c r="Q5032">
        <v>1</v>
      </c>
      <c r="R5032">
        <v>393</v>
      </c>
      <c r="S5032">
        <v>0</v>
      </c>
      <c r="T5032">
        <v>93</v>
      </c>
      <c r="U5032">
        <v>1</v>
      </c>
      <c r="V5032">
        <v>23</v>
      </c>
    </row>
    <row r="5033" spans="1:22" x14ac:dyDescent="0.3">
      <c r="A5033" s="42">
        <v>44064</v>
      </c>
      <c r="B5033" t="s">
        <v>134</v>
      </c>
      <c r="C5033">
        <v>89</v>
      </c>
      <c r="D5033">
        <v>0</v>
      </c>
      <c r="E5033">
        <v>89</v>
      </c>
      <c r="F5033">
        <v>0</v>
      </c>
      <c r="G5033">
        <v>0</v>
      </c>
      <c r="H5033">
        <v>0</v>
      </c>
      <c r="I5033">
        <v>113</v>
      </c>
      <c r="J5033">
        <v>1</v>
      </c>
      <c r="K5033">
        <v>1916</v>
      </c>
      <c r="L5033">
        <v>32</v>
      </c>
      <c r="M5033">
        <v>2029</v>
      </c>
      <c r="N5033">
        <v>33</v>
      </c>
      <c r="O5033">
        <v>0</v>
      </c>
      <c r="P5033">
        <v>0</v>
      </c>
      <c r="Q5033">
        <v>1</v>
      </c>
      <c r="R5033">
        <v>55</v>
      </c>
      <c r="S5033">
        <v>-1</v>
      </c>
      <c r="T5033">
        <v>34</v>
      </c>
      <c r="U5033">
        <v>0</v>
      </c>
      <c r="V5033">
        <v>6</v>
      </c>
    </row>
    <row r="5034" spans="1:22" x14ac:dyDescent="0.3">
      <c r="A5034" s="42">
        <v>44064</v>
      </c>
      <c r="B5034" t="s">
        <v>45</v>
      </c>
      <c r="C5034">
        <v>1273</v>
      </c>
      <c r="D5034">
        <v>45</v>
      </c>
      <c r="E5034">
        <v>1196</v>
      </c>
      <c r="F5034">
        <v>44</v>
      </c>
      <c r="G5034">
        <v>77</v>
      </c>
      <c r="H5034">
        <v>1</v>
      </c>
      <c r="I5034">
        <v>1387</v>
      </c>
      <c r="J5034">
        <v>54</v>
      </c>
      <c r="K5034">
        <v>19240</v>
      </c>
      <c r="L5034">
        <v>327</v>
      </c>
      <c r="M5034">
        <v>20627</v>
      </c>
      <c r="N5034">
        <v>381</v>
      </c>
      <c r="O5034">
        <v>1</v>
      </c>
      <c r="P5034">
        <v>22</v>
      </c>
      <c r="Q5034">
        <v>20</v>
      </c>
      <c r="R5034">
        <v>986</v>
      </c>
      <c r="S5034">
        <v>24</v>
      </c>
      <c r="T5034">
        <v>265</v>
      </c>
      <c r="U5034">
        <v>1</v>
      </c>
      <c r="V5034">
        <v>114</v>
      </c>
    </row>
    <row r="5035" spans="1:22" x14ac:dyDescent="0.3">
      <c r="A5035" s="42">
        <v>44064</v>
      </c>
      <c r="B5035" t="s">
        <v>53</v>
      </c>
      <c r="C5035">
        <v>3808</v>
      </c>
      <c r="D5035">
        <v>27</v>
      </c>
      <c r="E5035">
        <v>3791</v>
      </c>
      <c r="F5035">
        <v>27</v>
      </c>
      <c r="G5035">
        <v>17</v>
      </c>
      <c r="H5035">
        <v>0</v>
      </c>
      <c r="I5035">
        <v>4593</v>
      </c>
      <c r="J5035">
        <v>30</v>
      </c>
      <c r="K5035">
        <v>30170</v>
      </c>
      <c r="L5035">
        <v>488</v>
      </c>
      <c r="M5035">
        <v>34763</v>
      </c>
      <c r="N5035">
        <v>518</v>
      </c>
      <c r="O5035">
        <v>1</v>
      </c>
      <c r="P5035">
        <v>81</v>
      </c>
      <c r="Q5035">
        <v>63</v>
      </c>
      <c r="R5035">
        <v>2697</v>
      </c>
      <c r="S5035">
        <v>-37</v>
      </c>
      <c r="T5035">
        <v>1030</v>
      </c>
      <c r="U5035">
        <v>3</v>
      </c>
      <c r="V5035">
        <v>316</v>
      </c>
    </row>
    <row r="5036" spans="1:22" x14ac:dyDescent="0.3">
      <c r="A5036" s="42">
        <v>44064</v>
      </c>
      <c r="B5036" t="s">
        <v>65</v>
      </c>
      <c r="C5036">
        <v>1301</v>
      </c>
      <c r="D5036">
        <v>6</v>
      </c>
      <c r="E5036">
        <v>1278</v>
      </c>
      <c r="F5036">
        <v>6</v>
      </c>
      <c r="G5036">
        <v>23</v>
      </c>
      <c r="H5036">
        <v>0</v>
      </c>
      <c r="I5036">
        <v>1519</v>
      </c>
      <c r="J5036">
        <v>8</v>
      </c>
      <c r="K5036">
        <v>15205</v>
      </c>
      <c r="L5036">
        <v>139</v>
      </c>
      <c r="M5036">
        <v>16724</v>
      </c>
      <c r="N5036">
        <v>147</v>
      </c>
      <c r="O5036">
        <v>0</v>
      </c>
      <c r="P5036">
        <v>13</v>
      </c>
      <c r="Q5036">
        <v>8</v>
      </c>
      <c r="R5036">
        <v>959</v>
      </c>
      <c r="S5036">
        <v>-2</v>
      </c>
      <c r="T5036">
        <v>329</v>
      </c>
      <c r="U5036">
        <v>0</v>
      </c>
      <c r="V5036">
        <v>67</v>
      </c>
    </row>
    <row r="5037" spans="1:22" x14ac:dyDescent="0.3">
      <c r="A5037" s="42">
        <v>44064</v>
      </c>
      <c r="B5037" t="s">
        <v>105</v>
      </c>
      <c r="C5037">
        <v>1591</v>
      </c>
      <c r="D5037">
        <v>2</v>
      </c>
      <c r="E5037">
        <v>1588</v>
      </c>
      <c r="F5037">
        <v>2</v>
      </c>
      <c r="G5037">
        <v>3</v>
      </c>
      <c r="H5037">
        <v>0</v>
      </c>
      <c r="I5037">
        <v>1662</v>
      </c>
      <c r="J5037">
        <v>2</v>
      </c>
      <c r="K5037">
        <v>3612</v>
      </c>
      <c r="L5037">
        <v>47</v>
      </c>
      <c r="M5037">
        <v>5274</v>
      </c>
      <c r="N5037">
        <v>49</v>
      </c>
      <c r="O5037">
        <v>0</v>
      </c>
      <c r="P5037">
        <v>6</v>
      </c>
      <c r="Q5037">
        <v>12</v>
      </c>
      <c r="R5037">
        <v>1544</v>
      </c>
      <c r="S5037">
        <v>-10</v>
      </c>
      <c r="T5037">
        <v>41</v>
      </c>
      <c r="U5037">
        <v>0</v>
      </c>
      <c r="V5037">
        <v>19</v>
      </c>
    </row>
    <row r="5038" spans="1:22" x14ac:dyDescent="0.3">
      <c r="A5038" s="42">
        <v>44064</v>
      </c>
      <c r="B5038" t="s">
        <v>98</v>
      </c>
      <c r="C5038">
        <v>201</v>
      </c>
      <c r="D5038">
        <v>6</v>
      </c>
      <c r="E5038">
        <v>196</v>
      </c>
      <c r="F5038">
        <v>6</v>
      </c>
      <c r="G5038">
        <v>5</v>
      </c>
      <c r="H5038">
        <v>0</v>
      </c>
      <c r="I5038">
        <v>220</v>
      </c>
      <c r="J5038">
        <v>6</v>
      </c>
      <c r="K5038">
        <v>3918</v>
      </c>
      <c r="L5038">
        <v>41</v>
      </c>
      <c r="M5038">
        <v>4138</v>
      </c>
      <c r="N5038">
        <v>47</v>
      </c>
      <c r="O5038">
        <v>1</v>
      </c>
      <c r="P5038">
        <v>1</v>
      </c>
      <c r="Q5038">
        <v>1</v>
      </c>
      <c r="R5038">
        <v>78</v>
      </c>
      <c r="S5038">
        <v>4</v>
      </c>
      <c r="T5038">
        <v>122</v>
      </c>
      <c r="U5038">
        <v>2</v>
      </c>
      <c r="V5038">
        <v>7</v>
      </c>
    </row>
    <row r="5039" spans="1:22" x14ac:dyDescent="0.3">
      <c r="A5039" s="42">
        <v>44064</v>
      </c>
      <c r="B5039" t="s">
        <v>106</v>
      </c>
      <c r="C5039">
        <v>199</v>
      </c>
      <c r="D5039">
        <v>3</v>
      </c>
      <c r="E5039">
        <v>191</v>
      </c>
      <c r="F5039">
        <v>2</v>
      </c>
      <c r="G5039">
        <v>8</v>
      </c>
      <c r="H5039">
        <v>1</v>
      </c>
      <c r="I5039">
        <v>220</v>
      </c>
      <c r="J5039">
        <v>3</v>
      </c>
      <c r="K5039">
        <v>2995</v>
      </c>
      <c r="L5039">
        <v>66</v>
      </c>
      <c r="M5039">
        <v>3215</v>
      </c>
      <c r="N5039">
        <v>69</v>
      </c>
      <c r="O5039">
        <v>0</v>
      </c>
      <c r="P5039">
        <v>0</v>
      </c>
      <c r="Q5039">
        <v>5</v>
      </c>
      <c r="R5039">
        <v>127</v>
      </c>
      <c r="S5039">
        <v>-2</v>
      </c>
      <c r="T5039">
        <v>72</v>
      </c>
      <c r="U5039">
        <v>0</v>
      </c>
      <c r="V5039">
        <v>4</v>
      </c>
    </row>
    <row r="5040" spans="1:22" x14ac:dyDescent="0.3">
      <c r="A5040" s="42">
        <v>44064</v>
      </c>
      <c r="B5040" t="s">
        <v>135</v>
      </c>
      <c r="C5040">
        <v>49</v>
      </c>
      <c r="D5040">
        <v>0</v>
      </c>
      <c r="E5040">
        <v>49</v>
      </c>
      <c r="F5040">
        <v>0</v>
      </c>
      <c r="G5040">
        <v>0</v>
      </c>
      <c r="H5040">
        <v>0</v>
      </c>
      <c r="I5040">
        <v>52</v>
      </c>
      <c r="J5040">
        <v>0</v>
      </c>
      <c r="K5040">
        <v>913</v>
      </c>
      <c r="L5040">
        <v>17</v>
      </c>
      <c r="M5040">
        <v>965</v>
      </c>
      <c r="N5040">
        <v>17</v>
      </c>
      <c r="O5040">
        <v>0</v>
      </c>
      <c r="P5040">
        <v>0</v>
      </c>
      <c r="Q5040">
        <v>0</v>
      </c>
      <c r="R5040">
        <v>31</v>
      </c>
      <c r="S5040">
        <v>0</v>
      </c>
      <c r="T5040">
        <v>18</v>
      </c>
      <c r="U5040">
        <v>0</v>
      </c>
      <c r="V5040">
        <v>3</v>
      </c>
    </row>
    <row r="5041" spans="1:22" x14ac:dyDescent="0.3">
      <c r="A5041" s="42">
        <v>44064</v>
      </c>
      <c r="B5041" t="s">
        <v>116</v>
      </c>
      <c r="C5041">
        <v>696</v>
      </c>
      <c r="D5041">
        <v>27</v>
      </c>
      <c r="E5041">
        <v>655</v>
      </c>
      <c r="F5041">
        <v>16</v>
      </c>
      <c r="G5041">
        <v>41</v>
      </c>
      <c r="H5041">
        <v>11</v>
      </c>
      <c r="I5041">
        <v>775</v>
      </c>
      <c r="J5041">
        <v>30</v>
      </c>
      <c r="K5041">
        <v>9164</v>
      </c>
      <c r="L5041">
        <v>194</v>
      </c>
      <c r="M5041">
        <v>9939</v>
      </c>
      <c r="N5041">
        <v>224</v>
      </c>
      <c r="O5041">
        <v>0</v>
      </c>
      <c r="P5041">
        <v>6</v>
      </c>
      <c r="Q5041">
        <v>24</v>
      </c>
      <c r="R5041">
        <v>414</v>
      </c>
      <c r="S5041">
        <v>3</v>
      </c>
      <c r="T5041">
        <v>276</v>
      </c>
      <c r="U5041">
        <v>0</v>
      </c>
      <c r="V5041">
        <v>10</v>
      </c>
    </row>
    <row r="5042" spans="1:22" x14ac:dyDescent="0.3">
      <c r="A5042" s="42">
        <v>44064</v>
      </c>
      <c r="B5042" t="s">
        <v>66</v>
      </c>
      <c r="C5042">
        <v>1541</v>
      </c>
      <c r="D5042">
        <v>17</v>
      </c>
      <c r="E5042">
        <v>1496</v>
      </c>
      <c r="F5042">
        <v>18</v>
      </c>
      <c r="G5042">
        <v>45</v>
      </c>
      <c r="H5042">
        <v>-1</v>
      </c>
      <c r="I5042">
        <v>1776</v>
      </c>
      <c r="J5042">
        <v>22</v>
      </c>
      <c r="K5042">
        <v>20034</v>
      </c>
      <c r="L5042">
        <v>222</v>
      </c>
      <c r="M5042">
        <v>21810</v>
      </c>
      <c r="N5042">
        <v>244</v>
      </c>
      <c r="O5042">
        <v>2</v>
      </c>
      <c r="P5042">
        <v>6</v>
      </c>
      <c r="Q5042">
        <v>6</v>
      </c>
      <c r="R5042">
        <v>739</v>
      </c>
      <c r="S5042">
        <v>9</v>
      </c>
      <c r="T5042">
        <v>796</v>
      </c>
      <c r="U5042">
        <v>1</v>
      </c>
      <c r="V5042">
        <v>70</v>
      </c>
    </row>
    <row r="5043" spans="1:22" x14ac:dyDescent="0.3">
      <c r="A5043" s="42">
        <v>44064</v>
      </c>
      <c r="B5043" t="s">
        <v>117</v>
      </c>
      <c r="C5043">
        <v>252</v>
      </c>
      <c r="D5043">
        <v>6</v>
      </c>
      <c r="E5043">
        <v>246</v>
      </c>
      <c r="F5043">
        <v>6</v>
      </c>
      <c r="G5043">
        <v>6</v>
      </c>
      <c r="H5043">
        <v>0</v>
      </c>
      <c r="I5043">
        <v>276</v>
      </c>
      <c r="J5043">
        <v>6</v>
      </c>
      <c r="K5043">
        <v>4337</v>
      </c>
      <c r="L5043">
        <v>26</v>
      </c>
      <c r="M5043">
        <v>4613</v>
      </c>
      <c r="N5043">
        <v>32</v>
      </c>
      <c r="O5043">
        <v>0</v>
      </c>
      <c r="P5043">
        <v>2</v>
      </c>
      <c r="Q5043">
        <v>2</v>
      </c>
      <c r="R5043">
        <v>182</v>
      </c>
      <c r="S5043">
        <v>4</v>
      </c>
      <c r="T5043">
        <v>68</v>
      </c>
      <c r="U5043">
        <v>0</v>
      </c>
      <c r="V5043">
        <v>9</v>
      </c>
    </row>
    <row r="5044" spans="1:22" x14ac:dyDescent="0.3">
      <c r="A5044" s="42">
        <v>44064</v>
      </c>
      <c r="B5044" t="s">
        <v>86</v>
      </c>
      <c r="C5044">
        <v>686</v>
      </c>
      <c r="D5044">
        <v>15</v>
      </c>
      <c r="E5044">
        <v>636</v>
      </c>
      <c r="F5044">
        <v>11</v>
      </c>
      <c r="G5044">
        <v>50</v>
      </c>
      <c r="H5044">
        <v>4</v>
      </c>
      <c r="I5044">
        <v>745</v>
      </c>
      <c r="J5044">
        <v>19</v>
      </c>
      <c r="K5044">
        <v>7118</v>
      </c>
      <c r="L5044">
        <v>126</v>
      </c>
      <c r="M5044">
        <v>7863</v>
      </c>
      <c r="N5044">
        <v>145</v>
      </c>
      <c r="O5044">
        <v>0</v>
      </c>
      <c r="P5044">
        <v>7</v>
      </c>
      <c r="Q5044">
        <v>26</v>
      </c>
      <c r="R5044">
        <v>321</v>
      </c>
      <c r="S5044">
        <v>-11</v>
      </c>
      <c r="T5044">
        <v>358</v>
      </c>
      <c r="U5044">
        <v>1</v>
      </c>
      <c r="V5044">
        <v>18</v>
      </c>
    </row>
    <row r="5045" spans="1:22" x14ac:dyDescent="0.3">
      <c r="A5045" s="42">
        <v>44064</v>
      </c>
      <c r="B5045" t="s">
        <v>93</v>
      </c>
      <c r="C5045">
        <v>400</v>
      </c>
      <c r="D5045">
        <v>16</v>
      </c>
      <c r="E5045">
        <v>387</v>
      </c>
      <c r="F5045">
        <v>10</v>
      </c>
      <c r="G5045">
        <v>13</v>
      </c>
      <c r="H5045">
        <v>6</v>
      </c>
      <c r="I5045">
        <v>476</v>
      </c>
      <c r="J5045">
        <v>20</v>
      </c>
      <c r="K5045">
        <v>5805</v>
      </c>
      <c r="L5045">
        <v>247</v>
      </c>
      <c r="M5045">
        <v>6281</v>
      </c>
      <c r="N5045">
        <v>267</v>
      </c>
      <c r="O5045">
        <v>1</v>
      </c>
      <c r="P5045">
        <v>7</v>
      </c>
      <c r="Q5045">
        <v>4</v>
      </c>
      <c r="R5045">
        <v>205</v>
      </c>
      <c r="S5045">
        <v>11</v>
      </c>
      <c r="T5045">
        <v>188</v>
      </c>
      <c r="U5045">
        <v>0</v>
      </c>
      <c r="V5045">
        <v>18</v>
      </c>
    </row>
    <row r="5046" spans="1:22" x14ac:dyDescent="0.3">
      <c r="A5046" s="42">
        <v>44064</v>
      </c>
      <c r="B5046" t="s">
        <v>0</v>
      </c>
      <c r="C5046">
        <v>4055</v>
      </c>
      <c r="D5046">
        <v>41</v>
      </c>
      <c r="E5046">
        <v>4033</v>
      </c>
      <c r="F5046">
        <v>41</v>
      </c>
      <c r="G5046">
        <v>22</v>
      </c>
      <c r="H5046">
        <v>0</v>
      </c>
      <c r="I5046">
        <v>4815</v>
      </c>
      <c r="J5046">
        <v>48</v>
      </c>
      <c r="K5046">
        <v>47131</v>
      </c>
      <c r="L5046">
        <v>425</v>
      </c>
      <c r="M5046">
        <v>51946</v>
      </c>
      <c r="N5046">
        <v>473</v>
      </c>
      <c r="O5046">
        <v>1</v>
      </c>
      <c r="P5046">
        <v>27</v>
      </c>
      <c r="Q5046">
        <v>65</v>
      </c>
      <c r="R5046">
        <v>2861</v>
      </c>
      <c r="S5046">
        <v>-25</v>
      </c>
      <c r="T5046">
        <v>1167</v>
      </c>
      <c r="U5046">
        <v>0</v>
      </c>
      <c r="V5046">
        <v>100</v>
      </c>
    </row>
    <row r="5047" spans="1:22" x14ac:dyDescent="0.3">
      <c r="A5047" s="42">
        <v>44064</v>
      </c>
      <c r="B5047" t="s">
        <v>58</v>
      </c>
      <c r="C5047">
        <v>2604</v>
      </c>
      <c r="D5047">
        <v>23</v>
      </c>
      <c r="E5047">
        <v>2595</v>
      </c>
      <c r="F5047">
        <v>21</v>
      </c>
      <c r="G5047">
        <v>9</v>
      </c>
      <c r="H5047">
        <v>2</v>
      </c>
      <c r="I5047">
        <v>3142</v>
      </c>
      <c r="J5047">
        <v>35</v>
      </c>
      <c r="K5047">
        <v>27054</v>
      </c>
      <c r="L5047">
        <v>499</v>
      </c>
      <c r="M5047">
        <v>30196</v>
      </c>
      <c r="N5047">
        <v>534</v>
      </c>
      <c r="O5047">
        <v>1</v>
      </c>
      <c r="P5047">
        <v>28</v>
      </c>
      <c r="Q5047">
        <v>24</v>
      </c>
      <c r="R5047">
        <v>1816</v>
      </c>
      <c r="S5047">
        <v>-2</v>
      </c>
      <c r="T5047">
        <v>760</v>
      </c>
      <c r="U5047">
        <v>0</v>
      </c>
      <c r="V5047">
        <v>83</v>
      </c>
    </row>
    <row r="5048" spans="1:22" x14ac:dyDescent="0.3">
      <c r="A5048" s="42">
        <v>44065</v>
      </c>
      <c r="B5048" t="s">
        <v>59</v>
      </c>
      <c r="C5048">
        <v>828</v>
      </c>
      <c r="D5048">
        <v>12</v>
      </c>
      <c r="E5048">
        <v>813</v>
      </c>
      <c r="F5048">
        <v>12</v>
      </c>
      <c r="G5048">
        <v>15</v>
      </c>
      <c r="H5048">
        <v>0</v>
      </c>
      <c r="I5048">
        <v>988</v>
      </c>
      <c r="J5048">
        <v>14</v>
      </c>
      <c r="K5048">
        <v>17917</v>
      </c>
      <c r="L5048">
        <v>149</v>
      </c>
      <c r="M5048">
        <v>18905</v>
      </c>
      <c r="N5048">
        <v>163</v>
      </c>
      <c r="O5048">
        <v>1</v>
      </c>
      <c r="P5048">
        <v>8</v>
      </c>
      <c r="Q5048">
        <v>5</v>
      </c>
      <c r="R5048">
        <v>594</v>
      </c>
      <c r="S5048">
        <v>6</v>
      </c>
      <c r="T5048">
        <v>226</v>
      </c>
      <c r="U5048">
        <v>1</v>
      </c>
      <c r="V5048">
        <v>34</v>
      </c>
    </row>
    <row r="5049" spans="1:22" x14ac:dyDescent="0.3">
      <c r="A5049" s="42">
        <v>44065</v>
      </c>
      <c r="B5049" t="s">
        <v>90</v>
      </c>
      <c r="C5049">
        <v>1037</v>
      </c>
      <c r="D5049">
        <v>14</v>
      </c>
      <c r="E5049">
        <v>1004</v>
      </c>
      <c r="F5049">
        <v>13</v>
      </c>
      <c r="G5049">
        <v>33</v>
      </c>
      <c r="H5049">
        <v>1</v>
      </c>
      <c r="I5049">
        <v>1235</v>
      </c>
      <c r="J5049">
        <v>17</v>
      </c>
      <c r="K5049">
        <v>8743</v>
      </c>
      <c r="L5049">
        <v>247</v>
      </c>
      <c r="M5049">
        <v>9978</v>
      </c>
      <c r="N5049">
        <v>264</v>
      </c>
      <c r="O5049">
        <v>1</v>
      </c>
      <c r="P5049">
        <v>14</v>
      </c>
      <c r="Q5049">
        <v>2</v>
      </c>
      <c r="R5049">
        <v>793</v>
      </c>
      <c r="S5049">
        <v>11</v>
      </c>
      <c r="T5049">
        <v>230</v>
      </c>
      <c r="U5049">
        <v>1</v>
      </c>
      <c r="V5049">
        <v>44</v>
      </c>
    </row>
    <row r="5050" spans="1:22" x14ac:dyDescent="0.3">
      <c r="A5050" s="42">
        <v>44065</v>
      </c>
      <c r="B5050" t="s">
        <v>94</v>
      </c>
      <c r="C5050">
        <v>214</v>
      </c>
      <c r="D5050">
        <v>2</v>
      </c>
      <c r="E5050">
        <v>204</v>
      </c>
      <c r="F5050">
        <v>0</v>
      </c>
      <c r="G5050">
        <v>10</v>
      </c>
      <c r="H5050">
        <v>2</v>
      </c>
      <c r="I5050">
        <v>225</v>
      </c>
      <c r="J5050">
        <v>5</v>
      </c>
      <c r="K5050">
        <v>2952</v>
      </c>
      <c r="L5050">
        <v>187</v>
      </c>
      <c r="M5050">
        <v>3177</v>
      </c>
      <c r="N5050">
        <v>192</v>
      </c>
      <c r="O5050">
        <v>0</v>
      </c>
      <c r="P5050">
        <v>3</v>
      </c>
      <c r="Q5050">
        <v>0</v>
      </c>
      <c r="R5050">
        <v>100</v>
      </c>
      <c r="S5050">
        <v>2</v>
      </c>
      <c r="T5050">
        <v>111</v>
      </c>
      <c r="U5050">
        <v>0</v>
      </c>
      <c r="V5050">
        <v>10</v>
      </c>
    </row>
    <row r="5051" spans="1:22" x14ac:dyDescent="0.3">
      <c r="A5051" s="42">
        <v>44065</v>
      </c>
      <c r="B5051" t="s">
        <v>100</v>
      </c>
      <c r="C5051">
        <v>763</v>
      </c>
      <c r="D5051">
        <v>3</v>
      </c>
      <c r="E5051">
        <v>759</v>
      </c>
      <c r="F5051">
        <v>3</v>
      </c>
      <c r="G5051">
        <v>4</v>
      </c>
      <c r="H5051">
        <v>0</v>
      </c>
      <c r="I5051">
        <v>788</v>
      </c>
      <c r="J5051">
        <v>3</v>
      </c>
      <c r="K5051">
        <v>5333</v>
      </c>
      <c r="L5051">
        <v>24</v>
      </c>
      <c r="M5051">
        <v>6121</v>
      </c>
      <c r="N5051">
        <v>27</v>
      </c>
      <c r="O5051">
        <v>0</v>
      </c>
      <c r="P5051">
        <v>3</v>
      </c>
      <c r="Q5051">
        <v>1</v>
      </c>
      <c r="R5051">
        <v>675</v>
      </c>
      <c r="S5051">
        <v>2</v>
      </c>
      <c r="T5051">
        <v>85</v>
      </c>
      <c r="U5051">
        <v>0</v>
      </c>
      <c r="V5051">
        <v>14</v>
      </c>
    </row>
    <row r="5052" spans="1:22" x14ac:dyDescent="0.3">
      <c r="A5052" s="42">
        <v>44065</v>
      </c>
      <c r="B5052" t="s">
        <v>60</v>
      </c>
      <c r="C5052">
        <v>1715</v>
      </c>
      <c r="D5052">
        <v>38</v>
      </c>
      <c r="E5052">
        <v>1682</v>
      </c>
      <c r="F5052">
        <v>38</v>
      </c>
      <c r="G5052">
        <v>33</v>
      </c>
      <c r="H5052">
        <v>0</v>
      </c>
      <c r="I5052">
        <v>2004</v>
      </c>
      <c r="J5052">
        <v>40</v>
      </c>
      <c r="K5052">
        <v>18833</v>
      </c>
      <c r="L5052">
        <v>175</v>
      </c>
      <c r="M5052">
        <v>20837</v>
      </c>
      <c r="N5052">
        <v>215</v>
      </c>
      <c r="O5052">
        <v>0</v>
      </c>
      <c r="P5052">
        <v>15</v>
      </c>
      <c r="Q5052">
        <v>8</v>
      </c>
      <c r="R5052">
        <v>1143</v>
      </c>
      <c r="S5052">
        <v>30</v>
      </c>
      <c r="T5052">
        <v>557</v>
      </c>
      <c r="U5052">
        <v>1</v>
      </c>
      <c r="V5052">
        <v>73</v>
      </c>
    </row>
    <row r="5053" spans="1:22" x14ac:dyDescent="0.3">
      <c r="A5053" s="42">
        <v>44065</v>
      </c>
      <c r="B5053" t="s">
        <v>61</v>
      </c>
      <c r="C5053">
        <v>2306</v>
      </c>
      <c r="D5053">
        <v>30</v>
      </c>
      <c r="E5053">
        <v>2247</v>
      </c>
      <c r="F5053">
        <v>29</v>
      </c>
      <c r="G5053">
        <v>59</v>
      </c>
      <c r="H5053">
        <v>1</v>
      </c>
      <c r="I5053">
        <v>2773</v>
      </c>
      <c r="J5053">
        <v>34</v>
      </c>
      <c r="K5053">
        <v>17046</v>
      </c>
      <c r="L5053">
        <v>212</v>
      </c>
      <c r="M5053">
        <v>19819</v>
      </c>
      <c r="N5053">
        <v>246</v>
      </c>
      <c r="O5053">
        <v>0</v>
      </c>
      <c r="P5053">
        <v>16</v>
      </c>
      <c r="Q5053">
        <v>14</v>
      </c>
      <c r="R5053">
        <v>1737</v>
      </c>
      <c r="S5053">
        <v>16</v>
      </c>
      <c r="T5053">
        <v>553</v>
      </c>
      <c r="U5053">
        <v>1</v>
      </c>
      <c r="V5053">
        <v>127</v>
      </c>
    </row>
    <row r="5054" spans="1:22" x14ac:dyDescent="0.3">
      <c r="A5054" s="42">
        <v>44065</v>
      </c>
      <c r="B5054" t="s">
        <v>49</v>
      </c>
      <c r="C5054">
        <v>295</v>
      </c>
      <c r="D5054">
        <v>3</v>
      </c>
      <c r="E5054">
        <v>281</v>
      </c>
      <c r="F5054">
        <v>2</v>
      </c>
      <c r="G5054">
        <v>14</v>
      </c>
      <c r="H5054">
        <v>1</v>
      </c>
      <c r="I5054">
        <v>336</v>
      </c>
      <c r="J5054">
        <v>2</v>
      </c>
      <c r="K5054">
        <v>7181</v>
      </c>
      <c r="L5054">
        <v>76</v>
      </c>
      <c r="M5054">
        <v>7517</v>
      </c>
      <c r="N5054">
        <v>78</v>
      </c>
      <c r="O5054">
        <v>0</v>
      </c>
      <c r="P5054">
        <v>2</v>
      </c>
      <c r="Q5054">
        <v>0</v>
      </c>
      <c r="R5054">
        <v>202</v>
      </c>
      <c r="S5054">
        <v>3</v>
      </c>
      <c r="T5054">
        <v>91</v>
      </c>
      <c r="U5054">
        <v>0</v>
      </c>
      <c r="V5054">
        <v>14</v>
      </c>
    </row>
    <row r="5055" spans="1:22" x14ac:dyDescent="0.3">
      <c r="A5055" s="42">
        <v>44065</v>
      </c>
      <c r="B5055" t="s">
        <v>95</v>
      </c>
      <c r="C5055">
        <v>180</v>
      </c>
      <c r="D5055">
        <v>2</v>
      </c>
      <c r="E5055">
        <v>170</v>
      </c>
      <c r="F5055">
        <v>1</v>
      </c>
      <c r="G5055">
        <v>10</v>
      </c>
      <c r="H5055">
        <v>1</v>
      </c>
      <c r="I5055">
        <v>234</v>
      </c>
      <c r="J5055">
        <v>7</v>
      </c>
      <c r="K5055">
        <v>2541</v>
      </c>
      <c r="L5055">
        <v>25</v>
      </c>
      <c r="M5055">
        <v>2775</v>
      </c>
      <c r="N5055">
        <v>32</v>
      </c>
      <c r="O5055">
        <v>0</v>
      </c>
      <c r="P5055">
        <v>0</v>
      </c>
      <c r="Q5055">
        <v>3</v>
      </c>
      <c r="R5055">
        <v>129</v>
      </c>
      <c r="S5055">
        <v>-1</v>
      </c>
      <c r="T5055">
        <v>51</v>
      </c>
      <c r="U5055">
        <v>0</v>
      </c>
      <c r="V5055">
        <v>5</v>
      </c>
    </row>
    <row r="5056" spans="1:22" x14ac:dyDescent="0.3">
      <c r="A5056" s="42">
        <v>44065</v>
      </c>
      <c r="B5056" t="s">
        <v>67</v>
      </c>
      <c r="C5056">
        <v>482</v>
      </c>
      <c r="D5056">
        <v>19</v>
      </c>
      <c r="E5056">
        <v>416</v>
      </c>
      <c r="F5056">
        <v>19</v>
      </c>
      <c r="G5056">
        <v>66</v>
      </c>
      <c r="H5056">
        <v>0</v>
      </c>
      <c r="I5056">
        <v>513</v>
      </c>
      <c r="J5056">
        <v>24</v>
      </c>
      <c r="K5056">
        <v>6113</v>
      </c>
      <c r="L5056">
        <v>334</v>
      </c>
      <c r="M5056">
        <v>6626</v>
      </c>
      <c r="N5056">
        <v>358</v>
      </c>
      <c r="O5056">
        <v>0</v>
      </c>
      <c r="P5056">
        <v>6</v>
      </c>
      <c r="Q5056">
        <v>4</v>
      </c>
      <c r="R5056">
        <v>195</v>
      </c>
      <c r="S5056">
        <v>15</v>
      </c>
      <c r="T5056">
        <v>281</v>
      </c>
      <c r="U5056">
        <v>0</v>
      </c>
      <c r="V5056">
        <v>25</v>
      </c>
    </row>
    <row r="5057" spans="1:22" x14ac:dyDescent="0.3">
      <c r="A5057" s="42">
        <v>44065</v>
      </c>
      <c r="B5057" t="s">
        <v>101</v>
      </c>
      <c r="C5057">
        <v>711</v>
      </c>
      <c r="D5057">
        <v>17</v>
      </c>
      <c r="E5057">
        <v>685</v>
      </c>
      <c r="F5057">
        <v>16</v>
      </c>
      <c r="G5057">
        <v>26</v>
      </c>
      <c r="H5057">
        <v>1</v>
      </c>
      <c r="I5057">
        <v>790</v>
      </c>
      <c r="J5057">
        <v>17</v>
      </c>
      <c r="K5057">
        <v>10570</v>
      </c>
      <c r="L5057">
        <v>104</v>
      </c>
      <c r="M5057">
        <v>11360</v>
      </c>
      <c r="N5057">
        <v>121</v>
      </c>
      <c r="O5057">
        <v>0</v>
      </c>
      <c r="P5057">
        <v>14</v>
      </c>
      <c r="Q5057">
        <v>8</v>
      </c>
      <c r="R5057">
        <v>183</v>
      </c>
      <c r="S5057">
        <v>9</v>
      </c>
      <c r="T5057">
        <v>514</v>
      </c>
      <c r="U5057">
        <v>1</v>
      </c>
      <c r="V5057">
        <v>58</v>
      </c>
    </row>
    <row r="5058" spans="1:22" x14ac:dyDescent="0.3">
      <c r="A5058" s="42">
        <v>44065</v>
      </c>
      <c r="B5058" t="s">
        <v>51</v>
      </c>
      <c r="C5058">
        <v>688</v>
      </c>
      <c r="D5058">
        <v>10</v>
      </c>
      <c r="E5058">
        <v>680</v>
      </c>
      <c r="F5058">
        <v>10</v>
      </c>
      <c r="G5058">
        <v>8</v>
      </c>
      <c r="H5058">
        <v>0</v>
      </c>
      <c r="I5058">
        <v>832</v>
      </c>
      <c r="J5058">
        <v>11</v>
      </c>
      <c r="K5058">
        <v>7623</v>
      </c>
      <c r="L5058">
        <v>72</v>
      </c>
      <c r="M5058">
        <v>8455</v>
      </c>
      <c r="N5058">
        <v>83</v>
      </c>
      <c r="O5058">
        <v>1</v>
      </c>
      <c r="P5058">
        <v>10</v>
      </c>
      <c r="Q5058">
        <v>4</v>
      </c>
      <c r="R5058">
        <v>424</v>
      </c>
      <c r="S5058">
        <v>5</v>
      </c>
      <c r="T5058">
        <v>254</v>
      </c>
      <c r="U5058">
        <v>1</v>
      </c>
      <c r="V5058">
        <v>26</v>
      </c>
    </row>
    <row r="5059" spans="1:22" x14ac:dyDescent="0.3">
      <c r="A5059" s="42">
        <v>44065</v>
      </c>
      <c r="B5059" t="s">
        <v>74</v>
      </c>
      <c r="C5059">
        <v>325</v>
      </c>
      <c r="D5059">
        <v>6</v>
      </c>
      <c r="E5059">
        <v>289</v>
      </c>
      <c r="F5059">
        <v>6</v>
      </c>
      <c r="G5059">
        <v>36</v>
      </c>
      <c r="H5059">
        <v>0</v>
      </c>
      <c r="I5059">
        <v>360</v>
      </c>
      <c r="J5059">
        <v>7</v>
      </c>
      <c r="K5059">
        <v>3283</v>
      </c>
      <c r="L5059">
        <v>375</v>
      </c>
      <c r="M5059">
        <v>3643</v>
      </c>
      <c r="N5059">
        <v>382</v>
      </c>
      <c r="O5059">
        <v>0</v>
      </c>
      <c r="P5059">
        <v>4</v>
      </c>
      <c r="Q5059">
        <v>1</v>
      </c>
      <c r="R5059">
        <v>182</v>
      </c>
      <c r="S5059">
        <v>5</v>
      </c>
      <c r="T5059">
        <v>139</v>
      </c>
      <c r="U5059">
        <v>1</v>
      </c>
      <c r="V5059">
        <v>12</v>
      </c>
    </row>
    <row r="5060" spans="1:22" x14ac:dyDescent="0.3">
      <c r="A5060" s="42">
        <v>44065</v>
      </c>
      <c r="B5060" t="s">
        <v>82</v>
      </c>
      <c r="C5060">
        <v>338</v>
      </c>
      <c r="D5060">
        <v>4</v>
      </c>
      <c r="E5060">
        <v>317</v>
      </c>
      <c r="F5060">
        <v>2</v>
      </c>
      <c r="G5060">
        <v>21</v>
      </c>
      <c r="H5060">
        <v>2</v>
      </c>
      <c r="I5060">
        <v>378</v>
      </c>
      <c r="J5060">
        <v>2</v>
      </c>
      <c r="K5060">
        <v>6922</v>
      </c>
      <c r="L5060">
        <v>36</v>
      </c>
      <c r="M5060">
        <v>7300</v>
      </c>
      <c r="N5060">
        <v>38</v>
      </c>
      <c r="O5060">
        <v>0</v>
      </c>
      <c r="P5060">
        <v>2</v>
      </c>
      <c r="Q5060">
        <v>5</v>
      </c>
      <c r="R5060">
        <v>221</v>
      </c>
      <c r="S5060">
        <v>-1</v>
      </c>
      <c r="T5060">
        <v>115</v>
      </c>
      <c r="U5060">
        <v>0</v>
      </c>
      <c r="V5060">
        <v>15</v>
      </c>
    </row>
    <row r="5061" spans="1:22" x14ac:dyDescent="0.3">
      <c r="A5061" s="42">
        <v>44065</v>
      </c>
      <c r="B5061" t="s">
        <v>118</v>
      </c>
      <c r="C5061">
        <v>99</v>
      </c>
      <c r="D5061">
        <v>3</v>
      </c>
      <c r="E5061">
        <v>93</v>
      </c>
      <c r="F5061">
        <v>3</v>
      </c>
      <c r="G5061">
        <v>6</v>
      </c>
      <c r="H5061">
        <v>0</v>
      </c>
      <c r="I5061">
        <v>105</v>
      </c>
      <c r="J5061">
        <v>3</v>
      </c>
      <c r="K5061">
        <v>1793</v>
      </c>
      <c r="L5061">
        <v>11</v>
      </c>
      <c r="M5061">
        <v>1898</v>
      </c>
      <c r="N5061">
        <v>14</v>
      </c>
      <c r="O5061">
        <v>0</v>
      </c>
      <c r="P5061">
        <v>0</v>
      </c>
      <c r="Q5061">
        <v>1</v>
      </c>
      <c r="R5061">
        <v>71</v>
      </c>
      <c r="S5061">
        <v>2</v>
      </c>
      <c r="T5061">
        <v>28</v>
      </c>
      <c r="U5061">
        <v>0</v>
      </c>
      <c r="V5061">
        <v>3</v>
      </c>
    </row>
    <row r="5062" spans="1:22" x14ac:dyDescent="0.3">
      <c r="A5062" s="42">
        <v>44065</v>
      </c>
      <c r="B5062" t="s">
        <v>68</v>
      </c>
      <c r="C5062">
        <v>591</v>
      </c>
      <c r="D5062">
        <v>3</v>
      </c>
      <c r="E5062">
        <v>559</v>
      </c>
      <c r="F5062">
        <v>3</v>
      </c>
      <c r="G5062">
        <v>32</v>
      </c>
      <c r="H5062">
        <v>0</v>
      </c>
      <c r="I5062">
        <v>633</v>
      </c>
      <c r="J5062">
        <v>3</v>
      </c>
      <c r="K5062">
        <v>5718</v>
      </c>
      <c r="L5062">
        <v>55</v>
      </c>
      <c r="M5062">
        <v>6351</v>
      </c>
      <c r="N5062">
        <v>58</v>
      </c>
      <c r="O5062">
        <v>0</v>
      </c>
      <c r="P5062">
        <v>6</v>
      </c>
      <c r="Q5062">
        <v>4</v>
      </c>
      <c r="R5062">
        <v>393</v>
      </c>
      <c r="S5062">
        <v>-1</v>
      </c>
      <c r="T5062">
        <v>192</v>
      </c>
      <c r="U5062">
        <v>0</v>
      </c>
      <c r="V5062">
        <v>24</v>
      </c>
    </row>
    <row r="5063" spans="1:22" x14ac:dyDescent="0.3">
      <c r="A5063" s="42">
        <v>44065</v>
      </c>
      <c r="B5063" t="s">
        <v>107</v>
      </c>
      <c r="C5063">
        <v>675</v>
      </c>
      <c r="D5063">
        <v>5</v>
      </c>
      <c r="E5063">
        <v>623</v>
      </c>
      <c r="F5063">
        <v>4</v>
      </c>
      <c r="G5063">
        <v>52</v>
      </c>
      <c r="H5063">
        <v>1</v>
      </c>
      <c r="I5063">
        <v>821</v>
      </c>
      <c r="J5063">
        <v>6</v>
      </c>
      <c r="K5063">
        <v>11825</v>
      </c>
      <c r="L5063">
        <v>218</v>
      </c>
      <c r="M5063">
        <v>12646</v>
      </c>
      <c r="N5063">
        <v>224</v>
      </c>
      <c r="O5063">
        <v>0</v>
      </c>
      <c r="P5063">
        <v>5</v>
      </c>
      <c r="Q5063">
        <v>6</v>
      </c>
      <c r="R5063">
        <v>365</v>
      </c>
      <c r="S5063">
        <v>-1</v>
      </c>
      <c r="T5063">
        <v>305</v>
      </c>
      <c r="U5063">
        <v>1</v>
      </c>
      <c r="V5063">
        <v>21</v>
      </c>
    </row>
    <row r="5064" spans="1:22" x14ac:dyDescent="0.3">
      <c r="A5064" s="42">
        <v>44065</v>
      </c>
      <c r="B5064" t="s">
        <v>119</v>
      </c>
      <c r="C5064">
        <v>349</v>
      </c>
      <c r="D5064">
        <v>4</v>
      </c>
      <c r="E5064">
        <v>319</v>
      </c>
      <c r="F5064">
        <v>4</v>
      </c>
      <c r="G5064">
        <v>30</v>
      </c>
      <c r="H5064">
        <v>0</v>
      </c>
      <c r="I5064">
        <v>379</v>
      </c>
      <c r="J5064">
        <v>3</v>
      </c>
      <c r="K5064">
        <v>2145</v>
      </c>
      <c r="L5064">
        <v>24</v>
      </c>
      <c r="M5064">
        <v>2524</v>
      </c>
      <c r="N5064">
        <v>27</v>
      </c>
      <c r="O5064">
        <v>0</v>
      </c>
      <c r="P5064">
        <v>12</v>
      </c>
      <c r="Q5064">
        <v>0</v>
      </c>
      <c r="R5064">
        <v>226</v>
      </c>
      <c r="S5064">
        <v>4</v>
      </c>
      <c r="T5064">
        <v>111</v>
      </c>
      <c r="U5064">
        <v>0</v>
      </c>
      <c r="V5064">
        <v>14</v>
      </c>
    </row>
    <row r="5065" spans="1:22" x14ac:dyDescent="0.3">
      <c r="A5065" s="42">
        <v>44065</v>
      </c>
      <c r="B5065" t="s">
        <v>54</v>
      </c>
      <c r="C5065">
        <v>688</v>
      </c>
      <c r="D5065">
        <v>19</v>
      </c>
      <c r="E5065">
        <v>684</v>
      </c>
      <c r="F5065">
        <v>18</v>
      </c>
      <c r="G5065">
        <v>4</v>
      </c>
      <c r="H5065">
        <v>1</v>
      </c>
      <c r="I5065">
        <v>848</v>
      </c>
      <c r="J5065">
        <v>22</v>
      </c>
      <c r="K5065">
        <v>15756</v>
      </c>
      <c r="L5065">
        <v>491</v>
      </c>
      <c r="M5065">
        <v>16604</v>
      </c>
      <c r="N5065">
        <v>513</v>
      </c>
      <c r="O5065">
        <v>0</v>
      </c>
      <c r="P5065">
        <v>7</v>
      </c>
      <c r="Q5065">
        <v>2</v>
      </c>
      <c r="R5065">
        <v>367</v>
      </c>
      <c r="S5065">
        <v>17</v>
      </c>
      <c r="T5065">
        <v>314</v>
      </c>
      <c r="U5065">
        <v>0</v>
      </c>
      <c r="V5065">
        <v>37</v>
      </c>
    </row>
    <row r="5066" spans="1:22" x14ac:dyDescent="0.3">
      <c r="A5066" s="42">
        <v>44065</v>
      </c>
      <c r="B5066" t="s">
        <v>1</v>
      </c>
      <c r="C5066">
        <v>22656</v>
      </c>
      <c r="D5066">
        <v>39</v>
      </c>
      <c r="E5066">
        <v>22561</v>
      </c>
      <c r="F5066">
        <v>36</v>
      </c>
      <c r="G5066">
        <v>95</v>
      </c>
      <c r="H5066">
        <v>3</v>
      </c>
      <c r="I5066">
        <v>28273</v>
      </c>
      <c r="J5066">
        <v>74</v>
      </c>
      <c r="K5066">
        <v>226446</v>
      </c>
      <c r="L5066">
        <v>3706</v>
      </c>
      <c r="M5066">
        <v>254719</v>
      </c>
      <c r="N5066">
        <v>3780</v>
      </c>
      <c r="O5066">
        <v>0</v>
      </c>
      <c r="P5066">
        <v>245</v>
      </c>
      <c r="Q5066">
        <v>150</v>
      </c>
      <c r="R5066">
        <v>18883</v>
      </c>
      <c r="S5066">
        <v>-111</v>
      </c>
      <c r="T5066">
        <v>3528</v>
      </c>
      <c r="U5066">
        <v>4</v>
      </c>
      <c r="V5066">
        <v>850</v>
      </c>
    </row>
    <row r="5067" spans="1:22" x14ac:dyDescent="0.3">
      <c r="A5067" s="42">
        <v>44065</v>
      </c>
      <c r="B5067" t="s">
        <v>120</v>
      </c>
      <c r="C5067">
        <v>267</v>
      </c>
      <c r="D5067">
        <v>7</v>
      </c>
      <c r="E5067">
        <v>209</v>
      </c>
      <c r="F5067">
        <v>7</v>
      </c>
      <c r="G5067">
        <v>58</v>
      </c>
      <c r="H5067">
        <v>0</v>
      </c>
      <c r="I5067">
        <v>303</v>
      </c>
      <c r="J5067">
        <v>6</v>
      </c>
      <c r="K5067">
        <v>3481</v>
      </c>
      <c r="L5067">
        <v>36</v>
      </c>
      <c r="M5067">
        <v>3784</v>
      </c>
      <c r="N5067">
        <v>42</v>
      </c>
      <c r="O5067">
        <v>0</v>
      </c>
      <c r="P5067">
        <v>4</v>
      </c>
      <c r="Q5067">
        <v>2</v>
      </c>
      <c r="R5067">
        <v>142</v>
      </c>
      <c r="S5067">
        <v>5</v>
      </c>
      <c r="T5067">
        <v>121</v>
      </c>
      <c r="U5067">
        <v>0</v>
      </c>
      <c r="V5067">
        <v>6</v>
      </c>
    </row>
    <row r="5068" spans="1:22" x14ac:dyDescent="0.3">
      <c r="A5068" s="42">
        <v>44065</v>
      </c>
      <c r="B5068" t="s">
        <v>83</v>
      </c>
      <c r="C5068">
        <v>412</v>
      </c>
      <c r="D5068">
        <v>3</v>
      </c>
      <c r="E5068">
        <v>405</v>
      </c>
      <c r="F5068">
        <v>2</v>
      </c>
      <c r="G5068">
        <v>7</v>
      </c>
      <c r="H5068">
        <v>1</v>
      </c>
      <c r="I5068">
        <v>508</v>
      </c>
      <c r="J5068">
        <v>7</v>
      </c>
      <c r="K5068">
        <v>5472</v>
      </c>
      <c r="L5068">
        <v>28</v>
      </c>
      <c r="M5068">
        <v>5980</v>
      </c>
      <c r="N5068">
        <v>35</v>
      </c>
      <c r="O5068">
        <v>0</v>
      </c>
      <c r="P5068">
        <v>5</v>
      </c>
      <c r="Q5068">
        <v>0</v>
      </c>
      <c r="R5068">
        <v>286</v>
      </c>
      <c r="S5068">
        <v>3</v>
      </c>
      <c r="T5068">
        <v>121</v>
      </c>
      <c r="U5068">
        <v>0</v>
      </c>
      <c r="V5068">
        <v>15</v>
      </c>
    </row>
    <row r="5069" spans="1:22" x14ac:dyDescent="0.3">
      <c r="A5069" s="42">
        <v>44065</v>
      </c>
      <c r="B5069" t="s">
        <v>62</v>
      </c>
      <c r="C5069">
        <v>832</v>
      </c>
      <c r="D5069">
        <v>0</v>
      </c>
      <c r="E5069">
        <v>779</v>
      </c>
      <c r="F5069">
        <v>0</v>
      </c>
      <c r="G5069">
        <v>53</v>
      </c>
      <c r="H5069">
        <v>0</v>
      </c>
      <c r="I5069">
        <v>1048</v>
      </c>
      <c r="J5069">
        <v>6</v>
      </c>
      <c r="K5069">
        <v>9656</v>
      </c>
      <c r="L5069">
        <v>125</v>
      </c>
      <c r="M5069">
        <v>10704</v>
      </c>
      <c r="N5069">
        <v>131</v>
      </c>
      <c r="O5069">
        <v>0</v>
      </c>
      <c r="P5069">
        <v>7</v>
      </c>
      <c r="Q5069">
        <v>9</v>
      </c>
      <c r="R5069">
        <v>455</v>
      </c>
      <c r="S5069">
        <v>-9</v>
      </c>
      <c r="T5069">
        <v>370</v>
      </c>
      <c r="U5069">
        <v>0</v>
      </c>
      <c r="V5069">
        <v>40</v>
      </c>
    </row>
    <row r="5070" spans="1:22" x14ac:dyDescent="0.3">
      <c r="A5070" s="42">
        <v>44065</v>
      </c>
      <c r="B5070" t="s">
        <v>55</v>
      </c>
      <c r="C5070">
        <v>829</v>
      </c>
      <c r="D5070">
        <v>20</v>
      </c>
      <c r="E5070">
        <v>782</v>
      </c>
      <c r="F5070">
        <v>19</v>
      </c>
      <c r="G5070">
        <v>47</v>
      </c>
      <c r="H5070">
        <v>1</v>
      </c>
      <c r="I5070">
        <v>907</v>
      </c>
      <c r="J5070">
        <v>25</v>
      </c>
      <c r="K5070">
        <v>7050</v>
      </c>
      <c r="L5070">
        <v>61</v>
      </c>
      <c r="M5070">
        <v>7957</v>
      </c>
      <c r="N5070">
        <v>86</v>
      </c>
      <c r="O5070">
        <v>0</v>
      </c>
      <c r="P5070">
        <v>9</v>
      </c>
      <c r="Q5070">
        <v>6</v>
      </c>
      <c r="R5070">
        <v>426</v>
      </c>
      <c r="S5070">
        <v>14</v>
      </c>
      <c r="T5070">
        <v>394</v>
      </c>
      <c r="U5070">
        <v>0</v>
      </c>
      <c r="V5070">
        <v>43</v>
      </c>
    </row>
    <row r="5071" spans="1:22" x14ac:dyDescent="0.3">
      <c r="A5071" s="42">
        <v>44065</v>
      </c>
      <c r="B5071" t="s">
        <v>69</v>
      </c>
      <c r="C5071">
        <v>806</v>
      </c>
      <c r="D5071">
        <v>3</v>
      </c>
      <c r="E5071">
        <v>793</v>
      </c>
      <c r="F5071">
        <v>3</v>
      </c>
      <c r="G5071">
        <v>13</v>
      </c>
      <c r="H5071">
        <v>0</v>
      </c>
      <c r="I5071">
        <v>1018</v>
      </c>
      <c r="J5071">
        <v>9</v>
      </c>
      <c r="K5071">
        <v>11714</v>
      </c>
      <c r="L5071">
        <v>75</v>
      </c>
      <c r="M5071">
        <v>12732</v>
      </c>
      <c r="N5071">
        <v>84</v>
      </c>
      <c r="O5071">
        <v>0</v>
      </c>
      <c r="P5071">
        <v>10</v>
      </c>
      <c r="Q5071">
        <v>1</v>
      </c>
      <c r="R5071">
        <v>539</v>
      </c>
      <c r="S5071">
        <v>2</v>
      </c>
      <c r="T5071">
        <v>257</v>
      </c>
      <c r="U5071">
        <v>0</v>
      </c>
      <c r="V5071">
        <v>54</v>
      </c>
    </row>
    <row r="5072" spans="1:22" x14ac:dyDescent="0.3">
      <c r="A5072" s="42">
        <v>44065</v>
      </c>
      <c r="B5072" t="s">
        <v>112</v>
      </c>
      <c r="C5072">
        <v>142</v>
      </c>
      <c r="D5072">
        <v>2</v>
      </c>
      <c r="E5072">
        <v>140</v>
      </c>
      <c r="F5072">
        <v>1</v>
      </c>
      <c r="G5072">
        <v>2</v>
      </c>
      <c r="H5072">
        <v>1</v>
      </c>
      <c r="I5072">
        <v>163</v>
      </c>
      <c r="J5072">
        <v>3</v>
      </c>
      <c r="K5072">
        <v>2592</v>
      </c>
      <c r="L5072">
        <v>46</v>
      </c>
      <c r="M5072">
        <v>2755</v>
      </c>
      <c r="N5072">
        <v>49</v>
      </c>
      <c r="O5072">
        <v>0</v>
      </c>
      <c r="P5072">
        <v>0</v>
      </c>
      <c r="Q5072">
        <v>1</v>
      </c>
      <c r="R5072">
        <v>74</v>
      </c>
      <c r="S5072">
        <v>1</v>
      </c>
      <c r="T5072">
        <v>68</v>
      </c>
      <c r="U5072">
        <v>0</v>
      </c>
      <c r="V5072">
        <v>9</v>
      </c>
    </row>
    <row r="5073" spans="1:22" x14ac:dyDescent="0.3">
      <c r="A5073" s="42">
        <v>44065</v>
      </c>
      <c r="B5073" t="s">
        <v>75</v>
      </c>
      <c r="C5073">
        <v>417</v>
      </c>
      <c r="D5073">
        <v>5</v>
      </c>
      <c r="E5073">
        <v>406</v>
      </c>
      <c r="F5073">
        <v>4</v>
      </c>
      <c r="G5073">
        <v>11</v>
      </c>
      <c r="H5073">
        <v>1</v>
      </c>
      <c r="I5073">
        <v>528</v>
      </c>
      <c r="J5073">
        <v>7</v>
      </c>
      <c r="K5073">
        <v>9005</v>
      </c>
      <c r="L5073">
        <v>137</v>
      </c>
      <c r="M5073">
        <v>9533</v>
      </c>
      <c r="N5073">
        <v>144</v>
      </c>
      <c r="O5073">
        <v>0</v>
      </c>
      <c r="P5073">
        <v>4</v>
      </c>
      <c r="Q5073">
        <v>3</v>
      </c>
      <c r="R5073">
        <v>278</v>
      </c>
      <c r="S5073">
        <v>2</v>
      </c>
      <c r="T5073">
        <v>135</v>
      </c>
      <c r="U5073">
        <v>0</v>
      </c>
      <c r="V5073">
        <v>23</v>
      </c>
    </row>
    <row r="5074" spans="1:22" x14ac:dyDescent="0.3">
      <c r="A5074" s="42">
        <v>44065</v>
      </c>
      <c r="B5074" t="s">
        <v>76</v>
      </c>
      <c r="C5074">
        <v>969</v>
      </c>
      <c r="D5074">
        <v>10</v>
      </c>
      <c r="E5074">
        <v>806</v>
      </c>
      <c r="F5074">
        <v>12</v>
      </c>
      <c r="G5074">
        <v>163</v>
      </c>
      <c r="H5074">
        <v>-2</v>
      </c>
      <c r="I5074">
        <v>1080</v>
      </c>
      <c r="J5074">
        <v>17</v>
      </c>
      <c r="K5074">
        <v>9362</v>
      </c>
      <c r="L5074">
        <v>210</v>
      </c>
      <c r="M5074">
        <v>10442</v>
      </c>
      <c r="N5074">
        <v>227</v>
      </c>
      <c r="O5074">
        <v>1</v>
      </c>
      <c r="P5074">
        <v>12</v>
      </c>
      <c r="Q5074">
        <v>6</v>
      </c>
      <c r="R5074">
        <v>516</v>
      </c>
      <c r="S5074">
        <v>3</v>
      </c>
      <c r="T5074">
        <v>441</v>
      </c>
      <c r="U5074">
        <v>0</v>
      </c>
      <c r="V5074">
        <v>39</v>
      </c>
    </row>
    <row r="5075" spans="1:22" x14ac:dyDescent="0.3">
      <c r="A5075" s="42">
        <v>44065</v>
      </c>
      <c r="B5075" t="s">
        <v>113</v>
      </c>
      <c r="C5075">
        <v>427</v>
      </c>
      <c r="D5075">
        <v>0</v>
      </c>
      <c r="E5075">
        <v>424</v>
      </c>
      <c r="F5075">
        <v>1</v>
      </c>
      <c r="G5075">
        <v>3</v>
      </c>
      <c r="H5075">
        <v>-1</v>
      </c>
      <c r="I5075">
        <v>517</v>
      </c>
      <c r="J5075">
        <v>3</v>
      </c>
      <c r="K5075">
        <v>6186</v>
      </c>
      <c r="L5075">
        <v>73</v>
      </c>
      <c r="M5075">
        <v>6703</v>
      </c>
      <c r="N5075">
        <v>76</v>
      </c>
      <c r="O5075">
        <v>0</v>
      </c>
      <c r="P5075">
        <v>14</v>
      </c>
      <c r="Q5075">
        <v>2</v>
      </c>
      <c r="R5075">
        <v>284</v>
      </c>
      <c r="S5075">
        <v>-2</v>
      </c>
      <c r="T5075">
        <v>129</v>
      </c>
      <c r="U5075">
        <v>0</v>
      </c>
      <c r="V5075">
        <v>28</v>
      </c>
    </row>
    <row r="5076" spans="1:22" x14ac:dyDescent="0.3">
      <c r="A5076" s="42">
        <v>44065</v>
      </c>
      <c r="B5076" t="s">
        <v>121</v>
      </c>
      <c r="C5076">
        <v>244</v>
      </c>
      <c r="D5076">
        <v>0</v>
      </c>
      <c r="E5076">
        <v>232</v>
      </c>
      <c r="F5076">
        <v>0</v>
      </c>
      <c r="G5076">
        <v>12</v>
      </c>
      <c r="H5076">
        <v>0</v>
      </c>
      <c r="I5076">
        <v>295</v>
      </c>
      <c r="J5076">
        <v>-1</v>
      </c>
      <c r="K5076">
        <v>3927</v>
      </c>
      <c r="L5076">
        <v>136</v>
      </c>
      <c r="M5076">
        <v>4222</v>
      </c>
      <c r="N5076">
        <v>135</v>
      </c>
      <c r="O5076">
        <v>0</v>
      </c>
      <c r="P5076">
        <v>1</v>
      </c>
      <c r="Q5076">
        <v>0</v>
      </c>
      <c r="R5076">
        <v>167</v>
      </c>
      <c r="S5076">
        <v>0</v>
      </c>
      <c r="T5076">
        <v>76</v>
      </c>
      <c r="U5076">
        <v>0</v>
      </c>
      <c r="V5076">
        <v>15</v>
      </c>
    </row>
    <row r="5077" spans="1:22" x14ac:dyDescent="0.3">
      <c r="A5077" s="42">
        <v>44065</v>
      </c>
      <c r="B5077" t="s">
        <v>63</v>
      </c>
      <c r="C5077">
        <v>712</v>
      </c>
      <c r="D5077">
        <v>27</v>
      </c>
      <c r="E5077">
        <v>670</v>
      </c>
      <c r="F5077">
        <v>25</v>
      </c>
      <c r="G5077">
        <v>42</v>
      </c>
      <c r="H5077">
        <v>2</v>
      </c>
      <c r="I5077">
        <v>851</v>
      </c>
      <c r="J5077">
        <v>30</v>
      </c>
      <c r="K5077">
        <v>10256</v>
      </c>
      <c r="L5077">
        <v>276</v>
      </c>
      <c r="M5077">
        <v>11107</v>
      </c>
      <c r="N5077">
        <v>306</v>
      </c>
      <c r="O5077">
        <v>0</v>
      </c>
      <c r="P5077">
        <v>10</v>
      </c>
      <c r="Q5077">
        <v>-2</v>
      </c>
      <c r="R5077">
        <v>211</v>
      </c>
      <c r="S5077">
        <v>29</v>
      </c>
      <c r="T5077">
        <v>491</v>
      </c>
      <c r="U5077">
        <v>3</v>
      </c>
      <c r="V5077">
        <v>42</v>
      </c>
    </row>
    <row r="5078" spans="1:22" x14ac:dyDescent="0.3">
      <c r="A5078" s="42">
        <v>44065</v>
      </c>
      <c r="B5078" t="s">
        <v>87</v>
      </c>
      <c r="C5078">
        <v>139</v>
      </c>
      <c r="D5078">
        <v>0</v>
      </c>
      <c r="E5078">
        <v>136</v>
      </c>
      <c r="F5078">
        <v>0</v>
      </c>
      <c r="G5078">
        <v>3</v>
      </c>
      <c r="H5078">
        <v>0</v>
      </c>
      <c r="I5078">
        <v>163</v>
      </c>
      <c r="J5078">
        <v>1</v>
      </c>
      <c r="K5078">
        <v>1713</v>
      </c>
      <c r="L5078">
        <v>23</v>
      </c>
      <c r="M5078">
        <v>1876</v>
      </c>
      <c r="N5078">
        <v>24</v>
      </c>
      <c r="O5078">
        <v>0</v>
      </c>
      <c r="P5078">
        <v>2</v>
      </c>
      <c r="Q5078">
        <v>0</v>
      </c>
      <c r="R5078">
        <v>102</v>
      </c>
      <c r="S5078">
        <v>0</v>
      </c>
      <c r="T5078">
        <v>35</v>
      </c>
      <c r="U5078">
        <v>0</v>
      </c>
      <c r="V5078">
        <v>16</v>
      </c>
    </row>
    <row r="5079" spans="1:22" x14ac:dyDescent="0.3">
      <c r="A5079" s="42">
        <v>44065</v>
      </c>
      <c r="B5079" t="s">
        <v>64</v>
      </c>
      <c r="C5079">
        <v>1564</v>
      </c>
      <c r="D5079">
        <v>5</v>
      </c>
      <c r="E5079">
        <v>1503</v>
      </c>
      <c r="F5079">
        <v>5</v>
      </c>
      <c r="G5079">
        <v>61</v>
      </c>
      <c r="H5079">
        <v>0</v>
      </c>
      <c r="I5079">
        <v>1719</v>
      </c>
      <c r="J5079">
        <v>6</v>
      </c>
      <c r="K5079">
        <v>15646</v>
      </c>
      <c r="L5079">
        <v>487</v>
      </c>
      <c r="M5079">
        <v>17365</v>
      </c>
      <c r="N5079">
        <v>493</v>
      </c>
      <c r="O5079">
        <v>1</v>
      </c>
      <c r="P5079">
        <v>18</v>
      </c>
      <c r="Q5079">
        <v>-1</v>
      </c>
      <c r="R5079">
        <v>1217</v>
      </c>
      <c r="S5079">
        <v>5</v>
      </c>
      <c r="T5079">
        <v>329</v>
      </c>
      <c r="U5079">
        <v>0</v>
      </c>
      <c r="V5079">
        <v>71</v>
      </c>
    </row>
    <row r="5080" spans="1:22" x14ac:dyDescent="0.3">
      <c r="A5080" s="42">
        <v>44065</v>
      </c>
      <c r="B5080" t="s">
        <v>47</v>
      </c>
      <c r="C5080">
        <v>7373</v>
      </c>
      <c r="D5080">
        <v>61</v>
      </c>
      <c r="E5080">
        <v>7249</v>
      </c>
      <c r="F5080">
        <v>60</v>
      </c>
      <c r="G5080">
        <v>124</v>
      </c>
      <c r="H5080">
        <v>1</v>
      </c>
      <c r="I5080">
        <v>8476</v>
      </c>
      <c r="J5080">
        <v>72</v>
      </c>
      <c r="K5080">
        <v>87445</v>
      </c>
      <c r="L5080">
        <v>531</v>
      </c>
      <c r="M5080">
        <v>95921</v>
      </c>
      <c r="N5080">
        <v>603</v>
      </c>
      <c r="O5080">
        <v>0</v>
      </c>
      <c r="P5080">
        <v>61</v>
      </c>
      <c r="Q5080">
        <v>42</v>
      </c>
      <c r="R5080">
        <v>5731</v>
      </c>
      <c r="S5080">
        <v>19</v>
      </c>
      <c r="T5080">
        <v>1581</v>
      </c>
      <c r="U5080">
        <v>5</v>
      </c>
      <c r="V5080">
        <v>298</v>
      </c>
    </row>
    <row r="5081" spans="1:22" x14ac:dyDescent="0.3">
      <c r="A5081" s="42">
        <v>44065</v>
      </c>
      <c r="B5081" t="s">
        <v>122</v>
      </c>
      <c r="C5081">
        <v>88</v>
      </c>
      <c r="D5081">
        <v>0</v>
      </c>
      <c r="E5081">
        <v>81</v>
      </c>
      <c r="F5081">
        <v>0</v>
      </c>
      <c r="G5081">
        <v>7</v>
      </c>
      <c r="H5081">
        <v>0</v>
      </c>
      <c r="I5081">
        <v>100</v>
      </c>
      <c r="J5081">
        <v>0</v>
      </c>
      <c r="K5081">
        <v>1406</v>
      </c>
      <c r="L5081">
        <v>21</v>
      </c>
      <c r="M5081">
        <v>1506</v>
      </c>
      <c r="N5081">
        <v>21</v>
      </c>
      <c r="O5081">
        <v>0</v>
      </c>
      <c r="P5081">
        <v>2</v>
      </c>
      <c r="Q5081">
        <v>0</v>
      </c>
      <c r="R5081">
        <v>25</v>
      </c>
      <c r="S5081">
        <v>0</v>
      </c>
      <c r="T5081">
        <v>61</v>
      </c>
      <c r="U5081">
        <v>0</v>
      </c>
      <c r="V5081">
        <v>10</v>
      </c>
    </row>
    <row r="5082" spans="1:22" x14ac:dyDescent="0.3">
      <c r="A5082" s="42">
        <v>44065</v>
      </c>
      <c r="B5082" t="s">
        <v>102</v>
      </c>
      <c r="C5082">
        <v>1167</v>
      </c>
      <c r="D5082">
        <v>12</v>
      </c>
      <c r="E5082">
        <v>1116</v>
      </c>
      <c r="F5082">
        <v>11</v>
      </c>
      <c r="G5082">
        <v>51</v>
      </c>
      <c r="H5082">
        <v>1</v>
      </c>
      <c r="I5082">
        <v>1325</v>
      </c>
      <c r="J5082">
        <v>14</v>
      </c>
      <c r="K5082">
        <v>10528</v>
      </c>
      <c r="L5082">
        <v>526</v>
      </c>
      <c r="M5082">
        <v>11853</v>
      </c>
      <c r="N5082">
        <v>540</v>
      </c>
      <c r="O5082">
        <v>0</v>
      </c>
      <c r="P5082">
        <v>22</v>
      </c>
      <c r="Q5082">
        <v>1</v>
      </c>
      <c r="R5082">
        <v>708</v>
      </c>
      <c r="S5082">
        <v>11</v>
      </c>
      <c r="T5082">
        <v>437</v>
      </c>
      <c r="U5082">
        <v>1</v>
      </c>
      <c r="V5082">
        <v>46</v>
      </c>
    </row>
    <row r="5083" spans="1:22" x14ac:dyDescent="0.3">
      <c r="A5083" s="42">
        <v>44065</v>
      </c>
      <c r="B5083" t="s">
        <v>84</v>
      </c>
      <c r="C5083">
        <v>592</v>
      </c>
      <c r="D5083">
        <v>13</v>
      </c>
      <c r="E5083">
        <v>511</v>
      </c>
      <c r="F5083">
        <v>10</v>
      </c>
      <c r="G5083">
        <v>81</v>
      </c>
      <c r="H5083">
        <v>3</v>
      </c>
      <c r="I5083">
        <v>658</v>
      </c>
      <c r="J5083">
        <v>13</v>
      </c>
      <c r="K5083">
        <v>8326</v>
      </c>
      <c r="L5083">
        <v>152</v>
      </c>
      <c r="M5083">
        <v>8984</v>
      </c>
      <c r="N5083">
        <v>165</v>
      </c>
      <c r="O5083">
        <v>0</v>
      </c>
      <c r="P5083">
        <v>8</v>
      </c>
      <c r="Q5083">
        <v>0</v>
      </c>
      <c r="R5083">
        <v>333</v>
      </c>
      <c r="S5083">
        <v>13</v>
      </c>
      <c r="T5083">
        <v>251</v>
      </c>
      <c r="U5083">
        <v>0</v>
      </c>
      <c r="V5083">
        <v>16</v>
      </c>
    </row>
    <row r="5084" spans="1:22" x14ac:dyDescent="0.3">
      <c r="A5084" s="42">
        <v>44065</v>
      </c>
      <c r="B5084" t="s">
        <v>91</v>
      </c>
      <c r="C5084">
        <v>629</v>
      </c>
      <c r="D5084">
        <v>7</v>
      </c>
      <c r="E5084">
        <v>616</v>
      </c>
      <c r="F5084">
        <v>7</v>
      </c>
      <c r="G5084">
        <v>13</v>
      </c>
      <c r="H5084">
        <v>0</v>
      </c>
      <c r="I5084">
        <v>733</v>
      </c>
      <c r="J5084">
        <v>9</v>
      </c>
      <c r="K5084">
        <v>6904</v>
      </c>
      <c r="L5084">
        <v>143</v>
      </c>
      <c r="M5084">
        <v>7637</v>
      </c>
      <c r="N5084">
        <v>152</v>
      </c>
      <c r="O5084">
        <v>0</v>
      </c>
      <c r="P5084">
        <v>12</v>
      </c>
      <c r="Q5084">
        <v>8</v>
      </c>
      <c r="R5084">
        <v>176</v>
      </c>
      <c r="S5084">
        <v>-1</v>
      </c>
      <c r="T5084">
        <v>441</v>
      </c>
      <c r="U5084">
        <v>0</v>
      </c>
      <c r="V5084">
        <v>46</v>
      </c>
    </row>
    <row r="5085" spans="1:22" x14ac:dyDescent="0.3">
      <c r="A5085" s="42">
        <v>44065</v>
      </c>
      <c r="B5085" t="s">
        <v>108</v>
      </c>
      <c r="C5085">
        <v>686</v>
      </c>
      <c r="D5085">
        <v>23</v>
      </c>
      <c r="E5085">
        <v>656</v>
      </c>
      <c r="F5085">
        <v>22</v>
      </c>
      <c r="G5085">
        <v>30</v>
      </c>
      <c r="H5085">
        <v>1</v>
      </c>
      <c r="I5085">
        <v>723</v>
      </c>
      <c r="J5085">
        <v>21</v>
      </c>
      <c r="K5085">
        <v>4247</v>
      </c>
      <c r="L5085">
        <v>37</v>
      </c>
      <c r="M5085">
        <v>4970</v>
      </c>
      <c r="N5085">
        <v>58</v>
      </c>
      <c r="O5085">
        <v>0</v>
      </c>
      <c r="P5085">
        <v>10</v>
      </c>
      <c r="Q5085">
        <v>5</v>
      </c>
      <c r="R5085">
        <v>338</v>
      </c>
      <c r="S5085">
        <v>18</v>
      </c>
      <c r="T5085">
        <v>338</v>
      </c>
      <c r="U5085">
        <v>1</v>
      </c>
      <c r="V5085">
        <v>25</v>
      </c>
    </row>
    <row r="5086" spans="1:22" x14ac:dyDescent="0.3">
      <c r="A5086" s="42">
        <v>44065</v>
      </c>
      <c r="B5086" t="s">
        <v>123</v>
      </c>
      <c r="C5086">
        <v>778</v>
      </c>
      <c r="D5086">
        <v>11</v>
      </c>
      <c r="E5086">
        <v>631</v>
      </c>
      <c r="F5086">
        <v>10</v>
      </c>
      <c r="G5086">
        <v>147</v>
      </c>
      <c r="H5086">
        <v>1</v>
      </c>
      <c r="I5086">
        <v>943</v>
      </c>
      <c r="J5086">
        <v>13</v>
      </c>
      <c r="K5086">
        <v>5605</v>
      </c>
      <c r="L5086">
        <v>63</v>
      </c>
      <c r="M5086">
        <v>6548</v>
      </c>
      <c r="N5086">
        <v>76</v>
      </c>
      <c r="O5086">
        <v>1</v>
      </c>
      <c r="P5086">
        <v>6</v>
      </c>
      <c r="Q5086">
        <v>4</v>
      </c>
      <c r="R5086">
        <v>423</v>
      </c>
      <c r="S5086">
        <v>6</v>
      </c>
      <c r="T5086">
        <v>349</v>
      </c>
      <c r="U5086">
        <v>1</v>
      </c>
      <c r="V5086">
        <v>27</v>
      </c>
    </row>
    <row r="5087" spans="1:22" x14ac:dyDescent="0.3">
      <c r="A5087" s="42">
        <v>44065</v>
      </c>
      <c r="B5087" t="s">
        <v>109</v>
      </c>
      <c r="C5087">
        <v>391</v>
      </c>
      <c r="D5087">
        <v>18</v>
      </c>
      <c r="E5087">
        <v>382</v>
      </c>
      <c r="F5087">
        <v>18</v>
      </c>
      <c r="G5087">
        <v>9</v>
      </c>
      <c r="H5087">
        <v>0</v>
      </c>
      <c r="I5087">
        <v>462</v>
      </c>
      <c r="J5087">
        <v>19</v>
      </c>
      <c r="K5087">
        <v>6679</v>
      </c>
      <c r="L5087">
        <v>72</v>
      </c>
      <c r="M5087">
        <v>7141</v>
      </c>
      <c r="N5087">
        <v>91</v>
      </c>
      <c r="O5087">
        <v>0</v>
      </c>
      <c r="P5087">
        <v>4</v>
      </c>
      <c r="Q5087">
        <v>4</v>
      </c>
      <c r="R5087">
        <v>206</v>
      </c>
      <c r="S5087">
        <v>14</v>
      </c>
      <c r="T5087">
        <v>181</v>
      </c>
      <c r="U5087">
        <v>1</v>
      </c>
      <c r="V5087">
        <v>25</v>
      </c>
    </row>
    <row r="5088" spans="1:22" x14ac:dyDescent="0.3">
      <c r="A5088" s="42">
        <v>44065</v>
      </c>
      <c r="B5088" t="s">
        <v>124</v>
      </c>
      <c r="C5088">
        <v>328</v>
      </c>
      <c r="D5088">
        <v>1</v>
      </c>
      <c r="E5088">
        <v>314</v>
      </c>
      <c r="F5088">
        <v>1</v>
      </c>
      <c r="G5088">
        <v>14</v>
      </c>
      <c r="H5088">
        <v>0</v>
      </c>
      <c r="I5088">
        <v>419</v>
      </c>
      <c r="J5088">
        <v>2</v>
      </c>
      <c r="K5088">
        <v>4563</v>
      </c>
      <c r="L5088">
        <v>155</v>
      </c>
      <c r="M5088">
        <v>4982</v>
      </c>
      <c r="N5088">
        <v>157</v>
      </c>
      <c r="O5088">
        <v>0</v>
      </c>
      <c r="P5088">
        <v>1</v>
      </c>
      <c r="Q5088">
        <v>4</v>
      </c>
      <c r="R5088">
        <v>205</v>
      </c>
      <c r="S5088">
        <v>-3</v>
      </c>
      <c r="T5088">
        <v>122</v>
      </c>
      <c r="U5088">
        <v>0</v>
      </c>
      <c r="V5088">
        <v>6</v>
      </c>
    </row>
    <row r="5089" spans="1:22" x14ac:dyDescent="0.3">
      <c r="A5089" s="42">
        <v>44065</v>
      </c>
      <c r="B5089" t="s">
        <v>77</v>
      </c>
      <c r="C5089">
        <v>71</v>
      </c>
      <c r="D5089">
        <v>-1</v>
      </c>
      <c r="E5089">
        <v>70</v>
      </c>
      <c r="F5089">
        <v>0</v>
      </c>
      <c r="G5089">
        <v>1</v>
      </c>
      <c r="H5089">
        <v>-1</v>
      </c>
      <c r="I5089">
        <v>82</v>
      </c>
      <c r="J5089">
        <v>-1</v>
      </c>
      <c r="K5089">
        <v>1401</v>
      </c>
      <c r="L5089">
        <v>15</v>
      </c>
      <c r="M5089">
        <v>1483</v>
      </c>
      <c r="N5089">
        <v>14</v>
      </c>
      <c r="O5089">
        <v>0</v>
      </c>
      <c r="P5089">
        <v>0</v>
      </c>
      <c r="Q5089">
        <v>0</v>
      </c>
      <c r="R5089">
        <v>42</v>
      </c>
      <c r="S5089">
        <v>-1</v>
      </c>
      <c r="T5089">
        <v>29</v>
      </c>
      <c r="U5089">
        <v>0</v>
      </c>
      <c r="V5089">
        <v>7</v>
      </c>
    </row>
    <row r="5090" spans="1:22" x14ac:dyDescent="0.3">
      <c r="A5090" s="42">
        <v>44065</v>
      </c>
      <c r="B5090" t="s">
        <v>125</v>
      </c>
      <c r="C5090">
        <v>150</v>
      </c>
      <c r="D5090">
        <v>0</v>
      </c>
      <c r="E5090">
        <v>137</v>
      </c>
      <c r="F5090">
        <v>0</v>
      </c>
      <c r="G5090">
        <v>13</v>
      </c>
      <c r="H5090">
        <v>0</v>
      </c>
      <c r="I5090">
        <v>173</v>
      </c>
      <c r="J5090">
        <v>4</v>
      </c>
      <c r="K5090">
        <v>3623</v>
      </c>
      <c r="L5090">
        <v>38</v>
      </c>
      <c r="M5090">
        <v>3796</v>
      </c>
      <c r="N5090">
        <v>42</v>
      </c>
      <c r="O5090">
        <v>0</v>
      </c>
      <c r="P5090">
        <v>3</v>
      </c>
      <c r="Q5090">
        <v>0</v>
      </c>
      <c r="R5090">
        <v>76</v>
      </c>
      <c r="S5090">
        <v>0</v>
      </c>
      <c r="T5090">
        <v>71</v>
      </c>
      <c r="U5090">
        <v>0</v>
      </c>
      <c r="V5090">
        <v>4</v>
      </c>
    </row>
    <row r="5091" spans="1:22" x14ac:dyDescent="0.3">
      <c r="A5091" s="42">
        <v>44065</v>
      </c>
      <c r="B5091" t="s">
        <v>126</v>
      </c>
      <c r="C5091">
        <v>188</v>
      </c>
      <c r="D5091">
        <v>1</v>
      </c>
      <c r="E5091">
        <v>180</v>
      </c>
      <c r="F5091">
        <v>1</v>
      </c>
      <c r="G5091">
        <v>8</v>
      </c>
      <c r="H5091">
        <v>0</v>
      </c>
      <c r="I5091">
        <v>207</v>
      </c>
      <c r="J5091">
        <v>1</v>
      </c>
      <c r="K5091">
        <v>1761</v>
      </c>
      <c r="L5091">
        <v>10</v>
      </c>
      <c r="M5091">
        <v>1968</v>
      </c>
      <c r="N5091">
        <v>11</v>
      </c>
      <c r="O5091">
        <v>0</v>
      </c>
      <c r="P5091">
        <v>1</v>
      </c>
      <c r="Q5091">
        <v>1</v>
      </c>
      <c r="R5091">
        <v>112</v>
      </c>
      <c r="S5091">
        <v>0</v>
      </c>
      <c r="T5091">
        <v>75</v>
      </c>
      <c r="U5091">
        <v>1</v>
      </c>
      <c r="V5091">
        <v>10</v>
      </c>
    </row>
    <row r="5092" spans="1:22" x14ac:dyDescent="0.3">
      <c r="A5092" s="42">
        <v>44065</v>
      </c>
      <c r="B5092" t="s">
        <v>48</v>
      </c>
      <c r="C5092">
        <v>688</v>
      </c>
      <c r="D5092">
        <v>6</v>
      </c>
      <c r="E5092">
        <v>611</v>
      </c>
      <c r="F5092">
        <v>7</v>
      </c>
      <c r="G5092">
        <v>77</v>
      </c>
      <c r="H5092">
        <v>-1</v>
      </c>
      <c r="I5092">
        <v>730</v>
      </c>
      <c r="J5092">
        <v>4</v>
      </c>
      <c r="K5092">
        <v>11251</v>
      </c>
      <c r="L5092">
        <v>596</v>
      </c>
      <c r="M5092">
        <v>11981</v>
      </c>
      <c r="N5092">
        <v>600</v>
      </c>
      <c r="O5092">
        <v>0</v>
      </c>
      <c r="P5092">
        <v>5</v>
      </c>
      <c r="Q5092">
        <v>2</v>
      </c>
      <c r="R5092">
        <v>486</v>
      </c>
      <c r="S5092">
        <v>4</v>
      </c>
      <c r="T5092">
        <v>197</v>
      </c>
      <c r="U5092">
        <v>1</v>
      </c>
      <c r="V5092">
        <v>35</v>
      </c>
    </row>
    <row r="5093" spans="1:22" x14ac:dyDescent="0.3">
      <c r="A5093" s="42">
        <v>44065</v>
      </c>
      <c r="B5093" t="s">
        <v>103</v>
      </c>
      <c r="C5093">
        <v>384</v>
      </c>
      <c r="D5093">
        <v>12</v>
      </c>
      <c r="E5093">
        <v>380</v>
      </c>
      <c r="F5093">
        <v>12</v>
      </c>
      <c r="G5093">
        <v>4</v>
      </c>
      <c r="H5093">
        <v>0</v>
      </c>
      <c r="I5093">
        <v>422</v>
      </c>
      <c r="J5093">
        <v>12</v>
      </c>
      <c r="K5093">
        <v>4423</v>
      </c>
      <c r="L5093">
        <v>54</v>
      </c>
      <c r="M5093">
        <v>4845</v>
      </c>
      <c r="N5093">
        <v>66</v>
      </c>
      <c r="O5093">
        <v>0</v>
      </c>
      <c r="P5093">
        <v>1</v>
      </c>
      <c r="Q5093">
        <v>1</v>
      </c>
      <c r="R5093">
        <v>73</v>
      </c>
      <c r="S5093">
        <v>11</v>
      </c>
      <c r="T5093">
        <v>310</v>
      </c>
      <c r="U5093">
        <v>0</v>
      </c>
      <c r="V5093">
        <v>12</v>
      </c>
    </row>
    <row r="5094" spans="1:22" x14ac:dyDescent="0.3">
      <c r="A5094" s="42">
        <v>44065</v>
      </c>
      <c r="B5094" t="s">
        <v>46</v>
      </c>
      <c r="C5094">
        <v>5682</v>
      </c>
      <c r="D5094">
        <v>75</v>
      </c>
      <c r="E5094">
        <v>5490</v>
      </c>
      <c r="F5094">
        <v>75</v>
      </c>
      <c r="G5094">
        <v>192</v>
      </c>
      <c r="H5094">
        <v>0</v>
      </c>
      <c r="I5094">
        <v>6409</v>
      </c>
      <c r="J5094">
        <v>92</v>
      </c>
      <c r="K5094">
        <v>89662</v>
      </c>
      <c r="L5094">
        <v>533</v>
      </c>
      <c r="M5094">
        <v>96071</v>
      </c>
      <c r="N5094">
        <v>625</v>
      </c>
      <c r="O5094">
        <v>0</v>
      </c>
      <c r="P5094">
        <v>49</v>
      </c>
      <c r="Q5094">
        <v>31</v>
      </c>
      <c r="R5094">
        <v>3860</v>
      </c>
      <c r="S5094">
        <v>44</v>
      </c>
      <c r="T5094">
        <v>1773</v>
      </c>
      <c r="U5094">
        <v>3</v>
      </c>
      <c r="V5094">
        <v>238</v>
      </c>
    </row>
    <row r="5095" spans="1:22" x14ac:dyDescent="0.3">
      <c r="A5095" s="42">
        <v>44065</v>
      </c>
      <c r="B5095" t="s">
        <v>127</v>
      </c>
      <c r="C5095">
        <v>815</v>
      </c>
      <c r="D5095">
        <v>3</v>
      </c>
      <c r="E5095">
        <v>809</v>
      </c>
      <c r="F5095">
        <v>3</v>
      </c>
      <c r="G5095">
        <v>6</v>
      </c>
      <c r="H5095">
        <v>0</v>
      </c>
      <c r="I5095">
        <v>996</v>
      </c>
      <c r="J5095">
        <v>3</v>
      </c>
      <c r="K5095">
        <v>4878</v>
      </c>
      <c r="L5095">
        <v>21</v>
      </c>
      <c r="M5095">
        <v>5874</v>
      </c>
      <c r="N5095">
        <v>24</v>
      </c>
      <c r="O5095">
        <v>0</v>
      </c>
      <c r="P5095">
        <v>1</v>
      </c>
      <c r="Q5095">
        <v>1</v>
      </c>
      <c r="R5095">
        <v>747</v>
      </c>
      <c r="S5095">
        <v>2</v>
      </c>
      <c r="T5095">
        <v>67</v>
      </c>
      <c r="U5095">
        <v>0</v>
      </c>
      <c r="V5095">
        <v>4</v>
      </c>
    </row>
    <row r="5096" spans="1:22" x14ac:dyDescent="0.3">
      <c r="A5096" s="42">
        <v>44065</v>
      </c>
      <c r="B5096" t="s">
        <v>128</v>
      </c>
      <c r="C5096">
        <v>621</v>
      </c>
      <c r="D5096">
        <v>14</v>
      </c>
      <c r="E5096">
        <v>589</v>
      </c>
      <c r="F5096">
        <v>12</v>
      </c>
      <c r="G5096">
        <v>32</v>
      </c>
      <c r="H5096">
        <v>2</v>
      </c>
      <c r="I5096">
        <v>689</v>
      </c>
      <c r="J5096">
        <v>12</v>
      </c>
      <c r="K5096">
        <v>7340</v>
      </c>
      <c r="L5096">
        <v>53</v>
      </c>
      <c r="M5096">
        <v>8029</v>
      </c>
      <c r="N5096">
        <v>65</v>
      </c>
      <c r="O5096">
        <v>0</v>
      </c>
      <c r="P5096">
        <v>12</v>
      </c>
      <c r="Q5096">
        <v>3</v>
      </c>
      <c r="R5096">
        <v>379</v>
      </c>
      <c r="S5096">
        <v>11</v>
      </c>
      <c r="T5096">
        <v>230</v>
      </c>
      <c r="U5096">
        <v>0</v>
      </c>
      <c r="V5096">
        <v>33</v>
      </c>
    </row>
    <row r="5097" spans="1:22" x14ac:dyDescent="0.3">
      <c r="A5097" s="42">
        <v>44065</v>
      </c>
      <c r="B5097" t="s">
        <v>114</v>
      </c>
      <c r="C5097">
        <v>694</v>
      </c>
      <c r="D5097">
        <v>4</v>
      </c>
      <c r="E5097">
        <v>688</v>
      </c>
      <c r="F5097">
        <v>4</v>
      </c>
      <c r="G5097">
        <v>6</v>
      </c>
      <c r="H5097">
        <v>0</v>
      </c>
      <c r="I5097">
        <v>830</v>
      </c>
      <c r="J5097">
        <v>5</v>
      </c>
      <c r="K5097">
        <v>7526</v>
      </c>
      <c r="L5097">
        <v>93</v>
      </c>
      <c r="M5097">
        <v>8356</v>
      </c>
      <c r="N5097">
        <v>98</v>
      </c>
      <c r="O5097">
        <v>0</v>
      </c>
      <c r="P5097">
        <v>8</v>
      </c>
      <c r="Q5097">
        <v>8</v>
      </c>
      <c r="R5097">
        <v>419</v>
      </c>
      <c r="S5097">
        <v>-4</v>
      </c>
      <c r="T5097">
        <v>267</v>
      </c>
      <c r="U5097">
        <v>0</v>
      </c>
      <c r="V5097">
        <v>27</v>
      </c>
    </row>
    <row r="5098" spans="1:22" x14ac:dyDescent="0.3">
      <c r="A5098" s="42">
        <v>44065</v>
      </c>
      <c r="B5098" t="s">
        <v>92</v>
      </c>
      <c r="C5098">
        <v>117</v>
      </c>
      <c r="D5098">
        <v>10</v>
      </c>
      <c r="E5098">
        <v>117</v>
      </c>
      <c r="F5098">
        <v>10</v>
      </c>
      <c r="G5098">
        <v>0</v>
      </c>
      <c r="H5098">
        <v>0</v>
      </c>
      <c r="I5098">
        <v>130</v>
      </c>
      <c r="J5098">
        <v>10</v>
      </c>
      <c r="K5098">
        <v>2869</v>
      </c>
      <c r="L5098">
        <v>49</v>
      </c>
      <c r="M5098">
        <v>2999</v>
      </c>
      <c r="N5098">
        <v>59</v>
      </c>
      <c r="O5098">
        <v>0</v>
      </c>
      <c r="P5098">
        <v>1</v>
      </c>
      <c r="Q5098">
        <v>0</v>
      </c>
      <c r="R5098">
        <v>51</v>
      </c>
      <c r="S5098">
        <v>10</v>
      </c>
      <c r="T5098">
        <v>65</v>
      </c>
      <c r="U5098">
        <v>0</v>
      </c>
      <c r="V5098">
        <v>8</v>
      </c>
    </row>
    <row r="5099" spans="1:22" x14ac:dyDescent="0.3">
      <c r="A5099" s="42">
        <v>44065</v>
      </c>
      <c r="B5099" t="s">
        <v>85</v>
      </c>
      <c r="C5099">
        <v>379</v>
      </c>
      <c r="D5099">
        <v>6</v>
      </c>
      <c r="E5099">
        <v>373</v>
      </c>
      <c r="F5099">
        <v>5</v>
      </c>
      <c r="G5099">
        <v>6</v>
      </c>
      <c r="H5099">
        <v>1</v>
      </c>
      <c r="I5099">
        <v>474</v>
      </c>
      <c r="J5099">
        <v>7</v>
      </c>
      <c r="K5099">
        <v>5378</v>
      </c>
      <c r="L5099">
        <v>80</v>
      </c>
      <c r="M5099">
        <v>5852</v>
      </c>
      <c r="N5099">
        <v>87</v>
      </c>
      <c r="O5099">
        <v>0</v>
      </c>
      <c r="P5099">
        <v>1</v>
      </c>
      <c r="Q5099">
        <v>1</v>
      </c>
      <c r="R5099">
        <v>228</v>
      </c>
      <c r="S5099">
        <v>5</v>
      </c>
      <c r="T5099">
        <v>150</v>
      </c>
      <c r="U5099">
        <v>0</v>
      </c>
      <c r="V5099">
        <v>13</v>
      </c>
    </row>
    <row r="5100" spans="1:22" x14ac:dyDescent="0.3">
      <c r="A5100" s="42">
        <v>44065</v>
      </c>
      <c r="B5100" t="s">
        <v>78</v>
      </c>
      <c r="C5100">
        <v>862</v>
      </c>
      <c r="D5100">
        <v>28</v>
      </c>
      <c r="E5100">
        <v>838</v>
      </c>
      <c r="F5100">
        <v>28</v>
      </c>
      <c r="G5100">
        <v>24</v>
      </c>
      <c r="H5100">
        <v>0</v>
      </c>
      <c r="I5100">
        <v>954</v>
      </c>
      <c r="J5100">
        <v>28</v>
      </c>
      <c r="K5100">
        <v>8809</v>
      </c>
      <c r="L5100">
        <v>143</v>
      </c>
      <c r="M5100">
        <v>9763</v>
      </c>
      <c r="N5100">
        <v>171</v>
      </c>
      <c r="O5100">
        <v>0</v>
      </c>
      <c r="P5100">
        <v>3</v>
      </c>
      <c r="Q5100">
        <v>4</v>
      </c>
      <c r="R5100">
        <v>628</v>
      </c>
      <c r="S5100">
        <v>24</v>
      </c>
      <c r="T5100">
        <v>231</v>
      </c>
      <c r="U5100">
        <v>1</v>
      </c>
      <c r="V5100">
        <v>23</v>
      </c>
    </row>
    <row r="5101" spans="1:22" x14ac:dyDescent="0.3">
      <c r="A5101" s="42">
        <v>44065</v>
      </c>
      <c r="B5101" t="s">
        <v>96</v>
      </c>
      <c r="C5101">
        <v>879</v>
      </c>
      <c r="D5101">
        <v>3</v>
      </c>
      <c r="E5101">
        <v>871</v>
      </c>
      <c r="F5101">
        <v>3</v>
      </c>
      <c r="G5101">
        <v>8</v>
      </c>
      <c r="H5101">
        <v>0</v>
      </c>
      <c r="I5101">
        <v>1075</v>
      </c>
      <c r="J5101">
        <v>3</v>
      </c>
      <c r="K5101">
        <v>5289</v>
      </c>
      <c r="L5101">
        <v>21</v>
      </c>
      <c r="M5101">
        <v>6364</v>
      </c>
      <c r="N5101">
        <v>24</v>
      </c>
      <c r="O5101">
        <v>0</v>
      </c>
      <c r="P5101">
        <v>14</v>
      </c>
      <c r="Q5101">
        <v>1</v>
      </c>
      <c r="R5101">
        <v>786</v>
      </c>
      <c r="S5101">
        <v>2</v>
      </c>
      <c r="T5101">
        <v>79</v>
      </c>
      <c r="U5101">
        <v>1</v>
      </c>
      <c r="V5101">
        <v>64</v>
      </c>
    </row>
    <row r="5102" spans="1:22" x14ac:dyDescent="0.3">
      <c r="A5102" s="42">
        <v>44065</v>
      </c>
      <c r="B5102" t="s">
        <v>88</v>
      </c>
      <c r="C5102">
        <v>1533</v>
      </c>
      <c r="D5102">
        <v>20</v>
      </c>
      <c r="E5102">
        <v>1491</v>
      </c>
      <c r="F5102">
        <v>16</v>
      </c>
      <c r="G5102">
        <v>42</v>
      </c>
      <c r="H5102">
        <v>4</v>
      </c>
      <c r="I5102">
        <v>1708</v>
      </c>
      <c r="J5102">
        <v>19</v>
      </c>
      <c r="K5102">
        <v>18427</v>
      </c>
      <c r="L5102">
        <v>459</v>
      </c>
      <c r="M5102">
        <v>20135</v>
      </c>
      <c r="N5102">
        <v>478</v>
      </c>
      <c r="O5102">
        <v>1</v>
      </c>
      <c r="P5102">
        <v>31</v>
      </c>
      <c r="Q5102">
        <v>16</v>
      </c>
      <c r="R5102">
        <v>1115</v>
      </c>
      <c r="S5102">
        <v>3</v>
      </c>
      <c r="T5102">
        <v>387</v>
      </c>
      <c r="U5102">
        <v>1</v>
      </c>
      <c r="V5102">
        <v>84</v>
      </c>
    </row>
    <row r="5103" spans="1:22" x14ac:dyDescent="0.3">
      <c r="A5103" s="42">
        <v>44065</v>
      </c>
      <c r="B5103" t="s">
        <v>79</v>
      </c>
      <c r="C5103">
        <v>289</v>
      </c>
      <c r="D5103">
        <v>4</v>
      </c>
      <c r="E5103">
        <v>285</v>
      </c>
      <c r="F5103">
        <v>3</v>
      </c>
      <c r="G5103">
        <v>4</v>
      </c>
      <c r="H5103">
        <v>1</v>
      </c>
      <c r="I5103">
        <v>356</v>
      </c>
      <c r="J5103">
        <v>7</v>
      </c>
      <c r="K5103">
        <v>4013</v>
      </c>
      <c r="L5103">
        <v>29</v>
      </c>
      <c r="M5103">
        <v>4369</v>
      </c>
      <c r="N5103">
        <v>36</v>
      </c>
      <c r="O5103">
        <v>0</v>
      </c>
      <c r="P5103">
        <v>5</v>
      </c>
      <c r="Q5103">
        <v>1</v>
      </c>
      <c r="R5103">
        <v>208</v>
      </c>
      <c r="S5103">
        <v>3</v>
      </c>
      <c r="T5103">
        <v>76</v>
      </c>
      <c r="U5103">
        <v>0</v>
      </c>
      <c r="V5103">
        <v>24</v>
      </c>
    </row>
    <row r="5104" spans="1:22" x14ac:dyDescent="0.3">
      <c r="A5104" s="42">
        <v>44065</v>
      </c>
      <c r="B5104" t="s">
        <v>115</v>
      </c>
      <c r="C5104">
        <v>443</v>
      </c>
      <c r="D5104">
        <v>27</v>
      </c>
      <c r="E5104">
        <v>439</v>
      </c>
      <c r="F5104">
        <v>27</v>
      </c>
      <c r="G5104">
        <v>4</v>
      </c>
      <c r="H5104">
        <v>0</v>
      </c>
      <c r="I5104">
        <v>504</v>
      </c>
      <c r="J5104">
        <v>25</v>
      </c>
      <c r="K5104">
        <v>6101</v>
      </c>
      <c r="L5104">
        <v>232</v>
      </c>
      <c r="M5104">
        <v>6605</v>
      </c>
      <c r="N5104">
        <v>257</v>
      </c>
      <c r="O5104">
        <v>0</v>
      </c>
      <c r="P5104">
        <v>4</v>
      </c>
      <c r="Q5104">
        <v>1</v>
      </c>
      <c r="R5104">
        <v>216</v>
      </c>
      <c r="S5104">
        <v>26</v>
      </c>
      <c r="T5104">
        <v>223</v>
      </c>
      <c r="U5104">
        <v>0</v>
      </c>
      <c r="V5104">
        <v>15</v>
      </c>
    </row>
    <row r="5105" spans="1:22" x14ac:dyDescent="0.3">
      <c r="A5105" s="42">
        <v>44065</v>
      </c>
      <c r="B5105" t="s">
        <v>2</v>
      </c>
      <c r="C5105">
        <v>1540</v>
      </c>
      <c r="D5105">
        <v>21</v>
      </c>
      <c r="E5105">
        <v>1532</v>
      </c>
      <c r="F5105">
        <v>20</v>
      </c>
      <c r="G5105">
        <v>8</v>
      </c>
      <c r="H5105">
        <v>1</v>
      </c>
      <c r="I5105">
        <v>1829</v>
      </c>
      <c r="J5105">
        <v>24</v>
      </c>
      <c r="K5105">
        <v>16693</v>
      </c>
      <c r="L5105">
        <v>513</v>
      </c>
      <c r="M5105">
        <v>18522</v>
      </c>
      <c r="N5105">
        <v>537</v>
      </c>
      <c r="O5105">
        <v>0</v>
      </c>
      <c r="P5105">
        <v>11</v>
      </c>
      <c r="Q5105">
        <v>6</v>
      </c>
      <c r="R5105">
        <v>916</v>
      </c>
      <c r="S5105">
        <v>15</v>
      </c>
      <c r="T5105">
        <v>613</v>
      </c>
      <c r="U5105">
        <v>0</v>
      </c>
      <c r="V5105">
        <v>53</v>
      </c>
    </row>
    <row r="5106" spans="1:22" x14ac:dyDescent="0.3">
      <c r="A5106" s="42">
        <v>44065</v>
      </c>
      <c r="B5106" t="s">
        <v>80</v>
      </c>
      <c r="C5106">
        <v>695</v>
      </c>
      <c r="D5106">
        <v>11</v>
      </c>
      <c r="E5106">
        <v>686</v>
      </c>
      <c r="F5106">
        <v>10</v>
      </c>
      <c r="G5106">
        <v>9</v>
      </c>
      <c r="H5106">
        <v>1</v>
      </c>
      <c r="I5106">
        <v>831</v>
      </c>
      <c r="J5106">
        <v>12</v>
      </c>
      <c r="K5106">
        <v>10908</v>
      </c>
      <c r="L5106">
        <v>195</v>
      </c>
      <c r="M5106">
        <v>11739</v>
      </c>
      <c r="N5106">
        <v>207</v>
      </c>
      <c r="O5106">
        <v>0</v>
      </c>
      <c r="P5106">
        <v>20</v>
      </c>
      <c r="Q5106">
        <v>4</v>
      </c>
      <c r="R5106">
        <v>481</v>
      </c>
      <c r="S5106">
        <v>7</v>
      </c>
      <c r="T5106">
        <v>194</v>
      </c>
      <c r="U5106">
        <v>1</v>
      </c>
      <c r="V5106">
        <v>41</v>
      </c>
    </row>
    <row r="5107" spans="1:22" x14ac:dyDescent="0.3">
      <c r="A5107" s="42">
        <v>44065</v>
      </c>
      <c r="B5107" t="s">
        <v>110</v>
      </c>
      <c r="C5107">
        <v>482</v>
      </c>
      <c r="D5107">
        <v>9</v>
      </c>
      <c r="E5107">
        <v>402</v>
      </c>
      <c r="F5107">
        <v>7</v>
      </c>
      <c r="G5107">
        <v>80</v>
      </c>
      <c r="H5107">
        <v>2</v>
      </c>
      <c r="I5107">
        <v>549</v>
      </c>
      <c r="J5107">
        <v>10</v>
      </c>
      <c r="K5107">
        <v>4561</v>
      </c>
      <c r="L5107">
        <v>78</v>
      </c>
      <c r="M5107">
        <v>5110</v>
      </c>
      <c r="N5107">
        <v>88</v>
      </c>
      <c r="O5107">
        <v>0</v>
      </c>
      <c r="P5107">
        <v>7</v>
      </c>
      <c r="Q5107">
        <v>1</v>
      </c>
      <c r="R5107">
        <v>272</v>
      </c>
      <c r="S5107">
        <v>8</v>
      </c>
      <c r="T5107">
        <v>203</v>
      </c>
      <c r="U5107">
        <v>0</v>
      </c>
      <c r="V5107">
        <v>26</v>
      </c>
    </row>
    <row r="5108" spans="1:22" x14ac:dyDescent="0.3">
      <c r="A5108" s="42">
        <v>44065</v>
      </c>
      <c r="B5108" t="s">
        <v>97</v>
      </c>
      <c r="C5108">
        <v>134</v>
      </c>
      <c r="D5108">
        <v>3</v>
      </c>
      <c r="E5108">
        <v>134</v>
      </c>
      <c r="F5108">
        <v>3</v>
      </c>
      <c r="G5108">
        <v>0</v>
      </c>
      <c r="H5108">
        <v>0</v>
      </c>
      <c r="I5108">
        <v>162</v>
      </c>
      <c r="J5108">
        <v>4</v>
      </c>
      <c r="K5108">
        <v>2095</v>
      </c>
      <c r="L5108">
        <v>87</v>
      </c>
      <c r="M5108">
        <v>2257</v>
      </c>
      <c r="N5108">
        <v>91</v>
      </c>
      <c r="O5108">
        <v>0</v>
      </c>
      <c r="P5108">
        <v>2</v>
      </c>
      <c r="Q5108">
        <v>1</v>
      </c>
      <c r="R5108">
        <v>99</v>
      </c>
      <c r="S5108">
        <v>2</v>
      </c>
      <c r="T5108">
        <v>33</v>
      </c>
      <c r="U5108">
        <v>0</v>
      </c>
      <c r="V5108">
        <v>6</v>
      </c>
    </row>
    <row r="5109" spans="1:22" x14ac:dyDescent="0.3">
      <c r="A5109" s="42">
        <v>44065</v>
      </c>
      <c r="B5109" t="s">
        <v>70</v>
      </c>
      <c r="C5109">
        <v>591</v>
      </c>
      <c r="D5109">
        <v>11</v>
      </c>
      <c r="E5109">
        <v>576</v>
      </c>
      <c r="F5109">
        <v>11</v>
      </c>
      <c r="G5109">
        <v>15</v>
      </c>
      <c r="H5109">
        <v>0</v>
      </c>
      <c r="I5109">
        <v>677</v>
      </c>
      <c r="J5109">
        <v>12</v>
      </c>
      <c r="K5109">
        <v>6724</v>
      </c>
      <c r="L5109">
        <v>107</v>
      </c>
      <c r="M5109">
        <v>7401</v>
      </c>
      <c r="N5109">
        <v>119</v>
      </c>
      <c r="O5109">
        <v>0</v>
      </c>
      <c r="P5109">
        <v>10</v>
      </c>
      <c r="Q5109">
        <v>3</v>
      </c>
      <c r="R5109">
        <v>369</v>
      </c>
      <c r="S5109">
        <v>8</v>
      </c>
      <c r="T5109">
        <v>212</v>
      </c>
      <c r="U5109">
        <v>0</v>
      </c>
      <c r="V5109">
        <v>43</v>
      </c>
    </row>
    <row r="5110" spans="1:22" x14ac:dyDescent="0.3">
      <c r="A5110" s="42">
        <v>44065</v>
      </c>
      <c r="B5110" t="s">
        <v>56</v>
      </c>
      <c r="C5110">
        <v>2294</v>
      </c>
      <c r="D5110">
        <v>17</v>
      </c>
      <c r="E5110">
        <v>2248</v>
      </c>
      <c r="F5110">
        <v>15</v>
      </c>
      <c r="G5110">
        <v>46</v>
      </c>
      <c r="H5110">
        <v>2</v>
      </c>
      <c r="I5110">
        <v>2643</v>
      </c>
      <c r="J5110">
        <v>24</v>
      </c>
      <c r="K5110">
        <v>29100</v>
      </c>
      <c r="L5110">
        <v>414</v>
      </c>
      <c r="M5110">
        <v>31743</v>
      </c>
      <c r="N5110">
        <v>438</v>
      </c>
      <c r="O5110">
        <v>1</v>
      </c>
      <c r="P5110">
        <v>24</v>
      </c>
      <c r="Q5110">
        <v>10</v>
      </c>
      <c r="R5110">
        <v>1196</v>
      </c>
      <c r="S5110">
        <v>6</v>
      </c>
      <c r="T5110">
        <v>1074</v>
      </c>
      <c r="U5110">
        <v>0</v>
      </c>
      <c r="V5110">
        <v>98</v>
      </c>
    </row>
    <row r="5111" spans="1:22" x14ac:dyDescent="0.3">
      <c r="A5111" s="42">
        <v>44065</v>
      </c>
      <c r="B5111" t="s">
        <v>129</v>
      </c>
      <c r="C5111">
        <v>82</v>
      </c>
      <c r="D5111">
        <v>-1</v>
      </c>
      <c r="E5111">
        <v>79</v>
      </c>
      <c r="F5111">
        <v>-1</v>
      </c>
      <c r="G5111">
        <v>3</v>
      </c>
      <c r="H5111">
        <v>0</v>
      </c>
      <c r="I5111">
        <v>101</v>
      </c>
      <c r="J5111">
        <v>-2</v>
      </c>
      <c r="K5111">
        <v>1268</v>
      </c>
      <c r="L5111">
        <v>22</v>
      </c>
      <c r="M5111">
        <v>1369</v>
      </c>
      <c r="N5111">
        <v>20</v>
      </c>
      <c r="O5111">
        <v>0</v>
      </c>
      <c r="P5111">
        <v>0</v>
      </c>
      <c r="Q5111">
        <v>-1</v>
      </c>
      <c r="R5111">
        <v>41</v>
      </c>
      <c r="S5111">
        <v>0</v>
      </c>
      <c r="T5111">
        <v>41</v>
      </c>
      <c r="U5111">
        <v>0</v>
      </c>
      <c r="V5111">
        <v>1</v>
      </c>
    </row>
    <row r="5112" spans="1:22" x14ac:dyDescent="0.3">
      <c r="A5112" s="42">
        <v>44065</v>
      </c>
      <c r="B5112" t="s">
        <v>104</v>
      </c>
      <c r="C5112">
        <v>176</v>
      </c>
      <c r="D5112">
        <v>6</v>
      </c>
      <c r="E5112">
        <v>168</v>
      </c>
      <c r="F5112">
        <v>5</v>
      </c>
      <c r="G5112">
        <v>8</v>
      </c>
      <c r="H5112">
        <v>1</v>
      </c>
      <c r="I5112">
        <v>194</v>
      </c>
      <c r="J5112">
        <v>7</v>
      </c>
      <c r="K5112">
        <v>5922</v>
      </c>
      <c r="L5112">
        <v>159</v>
      </c>
      <c r="M5112">
        <v>6116</v>
      </c>
      <c r="N5112">
        <v>166</v>
      </c>
      <c r="O5112">
        <v>0</v>
      </c>
      <c r="P5112">
        <v>1</v>
      </c>
      <c r="Q5112">
        <v>1</v>
      </c>
      <c r="R5112">
        <v>103</v>
      </c>
      <c r="S5112">
        <v>5</v>
      </c>
      <c r="T5112">
        <v>72</v>
      </c>
      <c r="U5112">
        <v>1</v>
      </c>
      <c r="V5112">
        <v>4</v>
      </c>
    </row>
    <row r="5113" spans="1:22" x14ac:dyDescent="0.3">
      <c r="A5113" s="42">
        <v>44065</v>
      </c>
      <c r="B5113" t="s">
        <v>111</v>
      </c>
      <c r="C5113">
        <v>735</v>
      </c>
      <c r="D5113">
        <v>5</v>
      </c>
      <c r="E5113">
        <v>719</v>
      </c>
      <c r="F5113">
        <v>4</v>
      </c>
      <c r="G5113">
        <v>16</v>
      </c>
      <c r="H5113">
        <v>1</v>
      </c>
      <c r="I5113">
        <v>815</v>
      </c>
      <c r="J5113">
        <v>2</v>
      </c>
      <c r="K5113">
        <v>6578</v>
      </c>
      <c r="L5113">
        <v>73</v>
      </c>
      <c r="M5113">
        <v>7393</v>
      </c>
      <c r="N5113">
        <v>75</v>
      </c>
      <c r="O5113">
        <v>0</v>
      </c>
      <c r="P5113">
        <v>5</v>
      </c>
      <c r="Q5113">
        <v>1</v>
      </c>
      <c r="R5113">
        <v>417</v>
      </c>
      <c r="S5113">
        <v>4</v>
      </c>
      <c r="T5113">
        <v>313</v>
      </c>
      <c r="U5113">
        <v>0</v>
      </c>
      <c r="V5113">
        <v>28</v>
      </c>
    </row>
    <row r="5114" spans="1:22" x14ac:dyDescent="0.3">
      <c r="A5114" s="42">
        <v>44065</v>
      </c>
      <c r="B5114" t="s">
        <v>57</v>
      </c>
      <c r="C5114">
        <v>2830</v>
      </c>
      <c r="D5114">
        <v>-82</v>
      </c>
      <c r="E5114">
        <v>2789</v>
      </c>
      <c r="F5114">
        <v>-83</v>
      </c>
      <c r="G5114">
        <v>41</v>
      </c>
      <c r="H5114">
        <v>1</v>
      </c>
      <c r="I5114">
        <v>2866</v>
      </c>
      <c r="J5114">
        <v>-67</v>
      </c>
      <c r="K5114">
        <v>205124</v>
      </c>
      <c r="L5114">
        <v>2439</v>
      </c>
      <c r="M5114">
        <v>207990</v>
      </c>
      <c r="N5114">
        <v>2372</v>
      </c>
      <c r="O5114">
        <v>0</v>
      </c>
      <c r="P5114">
        <v>21</v>
      </c>
      <c r="Q5114">
        <v>-6</v>
      </c>
      <c r="R5114">
        <v>1962</v>
      </c>
      <c r="S5114">
        <v>-76</v>
      </c>
      <c r="T5114">
        <v>847</v>
      </c>
      <c r="U5114">
        <v>3</v>
      </c>
      <c r="V5114">
        <v>84</v>
      </c>
    </row>
    <row r="5115" spans="1:22" x14ac:dyDescent="0.3">
      <c r="A5115" s="42">
        <v>44065</v>
      </c>
      <c r="B5115" t="s">
        <v>89</v>
      </c>
      <c r="C5115">
        <v>347</v>
      </c>
      <c r="D5115">
        <v>16</v>
      </c>
      <c r="E5115">
        <v>333</v>
      </c>
      <c r="F5115">
        <v>11</v>
      </c>
      <c r="G5115">
        <v>14</v>
      </c>
      <c r="H5115">
        <v>5</v>
      </c>
      <c r="I5115">
        <v>381</v>
      </c>
      <c r="J5115">
        <v>16</v>
      </c>
      <c r="K5115">
        <v>4694</v>
      </c>
      <c r="L5115">
        <v>35</v>
      </c>
      <c r="M5115">
        <v>5075</v>
      </c>
      <c r="N5115">
        <v>51</v>
      </c>
      <c r="O5115">
        <v>0</v>
      </c>
      <c r="P5115">
        <v>1</v>
      </c>
      <c r="Q5115">
        <v>1</v>
      </c>
      <c r="R5115">
        <v>154</v>
      </c>
      <c r="S5115">
        <v>15</v>
      </c>
      <c r="T5115">
        <v>192</v>
      </c>
      <c r="U5115">
        <v>0</v>
      </c>
      <c r="V5115">
        <v>11</v>
      </c>
    </row>
    <row r="5116" spans="1:22" x14ac:dyDescent="0.3">
      <c r="A5116" s="42">
        <v>44065</v>
      </c>
      <c r="B5116" t="s">
        <v>44</v>
      </c>
      <c r="C5116">
        <v>3225</v>
      </c>
      <c r="D5116">
        <v>-25</v>
      </c>
      <c r="E5116">
        <v>3160</v>
      </c>
      <c r="F5116">
        <v>-21</v>
      </c>
      <c r="G5116">
        <v>65</v>
      </c>
      <c r="H5116">
        <v>-4</v>
      </c>
      <c r="I5116">
        <v>3702</v>
      </c>
      <c r="J5116">
        <v>-22</v>
      </c>
      <c r="K5116">
        <v>127672</v>
      </c>
      <c r="L5116">
        <v>983</v>
      </c>
      <c r="M5116">
        <v>131374</v>
      </c>
      <c r="N5116">
        <v>961</v>
      </c>
      <c r="O5116">
        <v>0</v>
      </c>
      <c r="P5116">
        <v>6</v>
      </c>
      <c r="Q5116">
        <v>12</v>
      </c>
      <c r="R5116">
        <v>2259</v>
      </c>
      <c r="S5116">
        <v>-37</v>
      </c>
      <c r="T5116">
        <v>960</v>
      </c>
      <c r="U5116">
        <v>4</v>
      </c>
      <c r="V5116">
        <v>47</v>
      </c>
    </row>
    <row r="5117" spans="1:22" x14ac:dyDescent="0.3">
      <c r="A5117" s="42">
        <v>44065</v>
      </c>
      <c r="B5117" t="s">
        <v>81</v>
      </c>
      <c r="C5117">
        <v>96</v>
      </c>
      <c r="D5117">
        <v>1</v>
      </c>
      <c r="E5117">
        <v>87</v>
      </c>
      <c r="F5117">
        <v>0</v>
      </c>
      <c r="G5117">
        <v>9</v>
      </c>
      <c r="H5117">
        <v>1</v>
      </c>
      <c r="I5117">
        <v>105</v>
      </c>
      <c r="J5117">
        <v>1</v>
      </c>
      <c r="K5117">
        <v>2189</v>
      </c>
      <c r="L5117">
        <v>45</v>
      </c>
      <c r="M5117">
        <v>2294</v>
      </c>
      <c r="N5117">
        <v>46</v>
      </c>
      <c r="O5117">
        <v>0</v>
      </c>
      <c r="P5117">
        <v>0</v>
      </c>
      <c r="Q5117">
        <v>0</v>
      </c>
      <c r="R5117">
        <v>68</v>
      </c>
      <c r="S5117">
        <v>1</v>
      </c>
      <c r="T5117">
        <v>28</v>
      </c>
      <c r="U5117">
        <v>0</v>
      </c>
      <c r="V5117">
        <v>5</v>
      </c>
    </row>
    <row r="5118" spans="1:22" x14ac:dyDescent="0.3">
      <c r="A5118" s="42">
        <v>44065</v>
      </c>
      <c r="B5118" t="s">
        <v>130</v>
      </c>
      <c r="C5118">
        <v>45</v>
      </c>
      <c r="D5118">
        <v>2</v>
      </c>
      <c r="E5118">
        <v>43</v>
      </c>
      <c r="F5118">
        <v>1</v>
      </c>
      <c r="G5118">
        <v>2</v>
      </c>
      <c r="H5118">
        <v>1</v>
      </c>
      <c r="I5118">
        <v>48</v>
      </c>
      <c r="J5118">
        <v>2</v>
      </c>
      <c r="K5118">
        <v>743</v>
      </c>
      <c r="L5118">
        <v>9</v>
      </c>
      <c r="M5118">
        <v>791</v>
      </c>
      <c r="N5118">
        <v>11</v>
      </c>
      <c r="O5118">
        <v>0</v>
      </c>
      <c r="P5118">
        <v>1</v>
      </c>
      <c r="Q5118">
        <v>-1</v>
      </c>
      <c r="R5118">
        <v>22</v>
      </c>
      <c r="S5118">
        <v>3</v>
      </c>
      <c r="T5118">
        <v>22</v>
      </c>
      <c r="U5118">
        <v>0</v>
      </c>
      <c r="V5118">
        <v>0</v>
      </c>
    </row>
    <row r="5119" spans="1:22" x14ac:dyDescent="0.3">
      <c r="A5119" s="42">
        <v>44065</v>
      </c>
      <c r="B5119" t="s">
        <v>131</v>
      </c>
      <c r="C5119">
        <v>298</v>
      </c>
      <c r="D5119">
        <v>2</v>
      </c>
      <c r="E5119">
        <v>291</v>
      </c>
      <c r="F5119">
        <v>2</v>
      </c>
      <c r="G5119">
        <v>7</v>
      </c>
      <c r="H5119">
        <v>0</v>
      </c>
      <c r="I5119">
        <v>340</v>
      </c>
      <c r="J5119">
        <v>6</v>
      </c>
      <c r="K5119">
        <v>2402</v>
      </c>
      <c r="L5119">
        <v>37</v>
      </c>
      <c r="M5119">
        <v>2742</v>
      </c>
      <c r="N5119">
        <v>43</v>
      </c>
      <c r="O5119">
        <v>0</v>
      </c>
      <c r="P5119">
        <v>10</v>
      </c>
      <c r="Q5119">
        <v>2</v>
      </c>
      <c r="R5119">
        <v>199</v>
      </c>
      <c r="S5119">
        <v>0</v>
      </c>
      <c r="T5119">
        <v>89</v>
      </c>
      <c r="U5119">
        <v>0</v>
      </c>
      <c r="V5119">
        <v>15</v>
      </c>
    </row>
    <row r="5120" spans="1:22" x14ac:dyDescent="0.3">
      <c r="A5120" s="42">
        <v>44065</v>
      </c>
      <c r="B5120" t="s">
        <v>71</v>
      </c>
      <c r="C5120">
        <v>2121</v>
      </c>
      <c r="D5120">
        <v>34</v>
      </c>
      <c r="E5120">
        <v>2084</v>
      </c>
      <c r="F5120">
        <v>32</v>
      </c>
      <c r="G5120">
        <v>37</v>
      </c>
      <c r="H5120">
        <v>2</v>
      </c>
      <c r="I5120">
        <v>2566</v>
      </c>
      <c r="J5120">
        <v>47</v>
      </c>
      <c r="K5120">
        <v>20780</v>
      </c>
      <c r="L5120">
        <v>200</v>
      </c>
      <c r="M5120">
        <v>23346</v>
      </c>
      <c r="N5120">
        <v>247</v>
      </c>
      <c r="O5120">
        <v>0</v>
      </c>
      <c r="P5120">
        <v>23</v>
      </c>
      <c r="Q5120">
        <v>2</v>
      </c>
      <c r="R5120">
        <v>1517</v>
      </c>
      <c r="S5120">
        <v>32</v>
      </c>
      <c r="T5120">
        <v>581</v>
      </c>
      <c r="U5120">
        <v>1</v>
      </c>
      <c r="V5120">
        <v>73</v>
      </c>
    </row>
    <row r="5121" spans="1:22" x14ac:dyDescent="0.3">
      <c r="A5121" s="42">
        <v>44065</v>
      </c>
      <c r="B5121" t="s">
        <v>132</v>
      </c>
      <c r="C5121">
        <v>612</v>
      </c>
      <c r="D5121">
        <v>6</v>
      </c>
      <c r="E5121">
        <v>612</v>
      </c>
      <c r="F5121">
        <v>6</v>
      </c>
      <c r="G5121">
        <v>0</v>
      </c>
      <c r="H5121">
        <v>0</v>
      </c>
      <c r="I5121">
        <v>738</v>
      </c>
      <c r="J5121">
        <v>5</v>
      </c>
      <c r="K5121">
        <v>7161</v>
      </c>
      <c r="L5121">
        <v>192</v>
      </c>
      <c r="M5121">
        <v>7899</v>
      </c>
      <c r="N5121">
        <v>197</v>
      </c>
      <c r="O5121">
        <v>0</v>
      </c>
      <c r="P5121">
        <v>2</v>
      </c>
      <c r="Q5121">
        <v>3</v>
      </c>
      <c r="R5121">
        <v>506</v>
      </c>
      <c r="S5121">
        <v>3</v>
      </c>
      <c r="T5121">
        <v>104</v>
      </c>
      <c r="U5121">
        <v>0</v>
      </c>
      <c r="V5121">
        <v>16</v>
      </c>
    </row>
    <row r="5122" spans="1:22" x14ac:dyDescent="0.3">
      <c r="A5122" s="42">
        <v>44065</v>
      </c>
      <c r="B5122" t="s">
        <v>72</v>
      </c>
      <c r="C5122">
        <v>581</v>
      </c>
      <c r="D5122">
        <v>8</v>
      </c>
      <c r="E5122">
        <v>554</v>
      </c>
      <c r="F5122">
        <v>8</v>
      </c>
      <c r="G5122">
        <v>27</v>
      </c>
      <c r="H5122">
        <v>0</v>
      </c>
      <c r="I5122">
        <v>696</v>
      </c>
      <c r="J5122">
        <v>11</v>
      </c>
      <c r="K5122">
        <v>12514</v>
      </c>
      <c r="L5122">
        <v>206</v>
      </c>
      <c r="M5122">
        <v>13210</v>
      </c>
      <c r="N5122">
        <v>217</v>
      </c>
      <c r="O5122">
        <v>0</v>
      </c>
      <c r="P5122">
        <v>2</v>
      </c>
      <c r="Q5122">
        <v>1</v>
      </c>
      <c r="R5122">
        <v>371</v>
      </c>
      <c r="S5122">
        <v>7</v>
      </c>
      <c r="T5122">
        <v>208</v>
      </c>
      <c r="U5122">
        <v>0</v>
      </c>
      <c r="V5122">
        <v>18</v>
      </c>
    </row>
    <row r="5123" spans="1:22" x14ac:dyDescent="0.3">
      <c r="A5123" s="42">
        <v>44065</v>
      </c>
      <c r="B5123" t="s">
        <v>52</v>
      </c>
      <c r="C5123">
        <v>1732</v>
      </c>
      <c r="D5123">
        <v>24</v>
      </c>
      <c r="E5123">
        <v>1726</v>
      </c>
      <c r="F5123">
        <v>24</v>
      </c>
      <c r="G5123">
        <v>6</v>
      </c>
      <c r="H5123">
        <v>0</v>
      </c>
      <c r="I5123">
        <v>2166</v>
      </c>
      <c r="J5123">
        <v>29</v>
      </c>
      <c r="K5123">
        <v>12287</v>
      </c>
      <c r="L5123">
        <v>377</v>
      </c>
      <c r="M5123">
        <v>14453</v>
      </c>
      <c r="N5123">
        <v>406</v>
      </c>
      <c r="O5123">
        <v>0</v>
      </c>
      <c r="P5123">
        <v>25</v>
      </c>
      <c r="Q5123">
        <v>11</v>
      </c>
      <c r="R5123">
        <v>1170</v>
      </c>
      <c r="S5123">
        <v>13</v>
      </c>
      <c r="T5123">
        <v>537</v>
      </c>
      <c r="U5123">
        <v>3</v>
      </c>
      <c r="V5123">
        <v>112</v>
      </c>
    </row>
    <row r="5124" spans="1:22" x14ac:dyDescent="0.3">
      <c r="A5124" s="42">
        <v>44065</v>
      </c>
      <c r="B5124" t="s">
        <v>19</v>
      </c>
      <c r="C5124">
        <v>7404</v>
      </c>
      <c r="D5124">
        <v>41</v>
      </c>
      <c r="E5124">
        <v>7386</v>
      </c>
      <c r="F5124">
        <v>43</v>
      </c>
      <c r="G5124">
        <v>18</v>
      </c>
      <c r="H5124">
        <v>-2</v>
      </c>
      <c r="I5124">
        <v>9108</v>
      </c>
      <c r="J5124">
        <v>59</v>
      </c>
      <c r="K5124">
        <v>57614</v>
      </c>
      <c r="L5124">
        <v>668</v>
      </c>
      <c r="M5124">
        <v>66722</v>
      </c>
      <c r="N5124">
        <v>727</v>
      </c>
      <c r="O5124">
        <v>-1</v>
      </c>
      <c r="P5124">
        <v>64</v>
      </c>
      <c r="Q5124">
        <v>35</v>
      </c>
      <c r="R5124">
        <v>5006</v>
      </c>
      <c r="S5124">
        <v>7</v>
      </c>
      <c r="T5124">
        <v>2334</v>
      </c>
      <c r="U5124">
        <v>2</v>
      </c>
      <c r="V5124">
        <v>214</v>
      </c>
    </row>
    <row r="5125" spans="1:22" x14ac:dyDescent="0.3">
      <c r="A5125" s="42">
        <v>44065</v>
      </c>
      <c r="B5125" t="s">
        <v>73</v>
      </c>
      <c r="C5125">
        <v>153</v>
      </c>
      <c r="D5125">
        <v>2</v>
      </c>
      <c r="E5125">
        <v>150</v>
      </c>
      <c r="F5125">
        <v>2</v>
      </c>
      <c r="G5125">
        <v>3</v>
      </c>
      <c r="H5125">
        <v>0</v>
      </c>
      <c r="I5125">
        <v>167</v>
      </c>
      <c r="J5125">
        <v>3</v>
      </c>
      <c r="K5125">
        <v>2890</v>
      </c>
      <c r="L5125">
        <v>102</v>
      </c>
      <c r="M5125">
        <v>3057</v>
      </c>
      <c r="N5125">
        <v>105</v>
      </c>
      <c r="O5125">
        <v>0</v>
      </c>
      <c r="P5125">
        <v>2</v>
      </c>
      <c r="Q5125">
        <v>3</v>
      </c>
      <c r="R5125">
        <v>88</v>
      </c>
      <c r="S5125">
        <v>-1</v>
      </c>
      <c r="T5125">
        <v>63</v>
      </c>
      <c r="U5125">
        <v>0</v>
      </c>
      <c r="V5125">
        <v>11</v>
      </c>
    </row>
    <row r="5126" spans="1:22" x14ac:dyDescent="0.3">
      <c r="A5126" s="42">
        <v>44065</v>
      </c>
      <c r="B5126" t="s">
        <v>133</v>
      </c>
      <c r="C5126">
        <v>135</v>
      </c>
      <c r="D5126">
        <v>-1</v>
      </c>
      <c r="E5126">
        <v>134</v>
      </c>
      <c r="F5126">
        <v>-1</v>
      </c>
      <c r="G5126">
        <v>1</v>
      </c>
      <c r="H5126">
        <v>0</v>
      </c>
      <c r="I5126">
        <v>162</v>
      </c>
      <c r="J5126">
        <v>0</v>
      </c>
      <c r="K5126">
        <v>3462</v>
      </c>
      <c r="L5126">
        <v>28</v>
      </c>
      <c r="M5126">
        <v>3624</v>
      </c>
      <c r="N5126">
        <v>28</v>
      </c>
      <c r="O5126">
        <v>0</v>
      </c>
      <c r="P5126">
        <v>1</v>
      </c>
      <c r="Q5126">
        <v>1</v>
      </c>
      <c r="R5126">
        <v>96</v>
      </c>
      <c r="S5126">
        <v>-2</v>
      </c>
      <c r="T5126">
        <v>38</v>
      </c>
      <c r="U5126">
        <v>0</v>
      </c>
      <c r="V5126">
        <v>7</v>
      </c>
    </row>
    <row r="5127" spans="1:22" x14ac:dyDescent="0.3">
      <c r="A5127" s="42">
        <v>44065</v>
      </c>
      <c r="B5127" t="s">
        <v>50</v>
      </c>
      <c r="C5127">
        <v>2140</v>
      </c>
      <c r="D5127">
        <v>14</v>
      </c>
      <c r="E5127">
        <v>2076</v>
      </c>
      <c r="F5127">
        <v>14</v>
      </c>
      <c r="G5127">
        <v>64</v>
      </c>
      <c r="H5127">
        <v>0</v>
      </c>
      <c r="I5127">
        <v>2379</v>
      </c>
      <c r="J5127">
        <v>21</v>
      </c>
      <c r="K5127">
        <v>18960</v>
      </c>
      <c r="L5127">
        <v>165</v>
      </c>
      <c r="M5127">
        <v>21339</v>
      </c>
      <c r="N5127">
        <v>186</v>
      </c>
      <c r="O5127">
        <v>0</v>
      </c>
      <c r="P5127">
        <v>11</v>
      </c>
      <c r="Q5127">
        <v>13</v>
      </c>
      <c r="R5127">
        <v>1606</v>
      </c>
      <c r="S5127">
        <v>1</v>
      </c>
      <c r="T5127">
        <v>523</v>
      </c>
      <c r="U5127">
        <v>1</v>
      </c>
      <c r="V5127">
        <v>77</v>
      </c>
    </row>
    <row r="5128" spans="1:22" x14ac:dyDescent="0.3">
      <c r="A5128" s="42">
        <v>44065</v>
      </c>
      <c r="B5128" t="s">
        <v>43</v>
      </c>
      <c r="C5128">
        <v>25527</v>
      </c>
      <c r="D5128">
        <v>100</v>
      </c>
      <c r="E5128">
        <v>25384</v>
      </c>
      <c r="F5128">
        <v>88</v>
      </c>
      <c r="G5128">
        <v>143</v>
      </c>
      <c r="H5128">
        <v>12</v>
      </c>
      <c r="I5128">
        <v>31448</v>
      </c>
      <c r="J5128">
        <v>127</v>
      </c>
      <c r="K5128">
        <v>274903</v>
      </c>
      <c r="L5128">
        <v>2233</v>
      </c>
      <c r="M5128">
        <v>306351</v>
      </c>
      <c r="N5128">
        <v>2360</v>
      </c>
      <c r="O5128">
        <v>4</v>
      </c>
      <c r="P5128">
        <v>364</v>
      </c>
      <c r="Q5128">
        <v>150</v>
      </c>
      <c r="R5128">
        <v>21846</v>
      </c>
      <c r="S5128">
        <v>-54</v>
      </c>
      <c r="T5128">
        <v>3317</v>
      </c>
      <c r="U5128">
        <v>18</v>
      </c>
      <c r="V5128">
        <v>1557</v>
      </c>
    </row>
    <row r="5129" spans="1:22" x14ac:dyDescent="0.3">
      <c r="A5129" s="42">
        <v>44065</v>
      </c>
      <c r="B5129" t="s">
        <v>99</v>
      </c>
      <c r="C5129">
        <v>498</v>
      </c>
      <c r="D5129">
        <v>4</v>
      </c>
      <c r="E5129">
        <v>487</v>
      </c>
      <c r="F5129">
        <v>3</v>
      </c>
      <c r="G5129">
        <v>11</v>
      </c>
      <c r="H5129">
        <v>1</v>
      </c>
      <c r="I5129">
        <v>619</v>
      </c>
      <c r="J5129">
        <v>9</v>
      </c>
      <c r="K5129">
        <v>3987</v>
      </c>
      <c r="L5129">
        <v>70</v>
      </c>
      <c r="M5129">
        <v>4606</v>
      </c>
      <c r="N5129">
        <v>79</v>
      </c>
      <c r="O5129">
        <v>0</v>
      </c>
      <c r="P5129">
        <v>8</v>
      </c>
      <c r="Q5129">
        <v>1</v>
      </c>
      <c r="R5129">
        <v>394</v>
      </c>
      <c r="S5129">
        <v>3</v>
      </c>
      <c r="T5129">
        <v>96</v>
      </c>
      <c r="U5129">
        <v>0</v>
      </c>
      <c r="V5129">
        <v>23</v>
      </c>
    </row>
    <row r="5130" spans="1:22" x14ac:dyDescent="0.3">
      <c r="A5130" s="42">
        <v>44065</v>
      </c>
      <c r="B5130" t="s">
        <v>134</v>
      </c>
      <c r="C5130">
        <v>89</v>
      </c>
      <c r="D5130">
        <v>0</v>
      </c>
      <c r="E5130">
        <v>89</v>
      </c>
      <c r="F5130">
        <v>0</v>
      </c>
      <c r="G5130">
        <v>0</v>
      </c>
      <c r="H5130">
        <v>0</v>
      </c>
      <c r="I5130">
        <v>113</v>
      </c>
      <c r="J5130">
        <v>0</v>
      </c>
      <c r="K5130">
        <v>1932</v>
      </c>
      <c r="L5130">
        <v>16</v>
      </c>
      <c r="M5130">
        <v>2045</v>
      </c>
      <c r="N5130">
        <v>16</v>
      </c>
      <c r="O5130">
        <v>0</v>
      </c>
      <c r="P5130">
        <v>0</v>
      </c>
      <c r="Q5130">
        <v>0</v>
      </c>
      <c r="R5130">
        <v>55</v>
      </c>
      <c r="S5130">
        <v>0</v>
      </c>
      <c r="T5130">
        <v>34</v>
      </c>
      <c r="U5130">
        <v>0</v>
      </c>
      <c r="V5130">
        <v>6</v>
      </c>
    </row>
    <row r="5131" spans="1:22" x14ac:dyDescent="0.3">
      <c r="A5131" s="42">
        <v>44065</v>
      </c>
      <c r="B5131" t="s">
        <v>45</v>
      </c>
      <c r="C5131">
        <v>1437</v>
      </c>
      <c r="D5131">
        <v>164</v>
      </c>
      <c r="E5131">
        <v>1359</v>
      </c>
      <c r="F5131">
        <v>163</v>
      </c>
      <c r="G5131">
        <v>78</v>
      </c>
      <c r="H5131">
        <v>1</v>
      </c>
      <c r="I5131">
        <v>1554</v>
      </c>
      <c r="J5131">
        <v>167</v>
      </c>
      <c r="K5131">
        <v>19564</v>
      </c>
      <c r="L5131">
        <v>324</v>
      </c>
      <c r="M5131">
        <v>21118</v>
      </c>
      <c r="N5131">
        <v>491</v>
      </c>
      <c r="O5131">
        <v>0</v>
      </c>
      <c r="P5131">
        <v>22</v>
      </c>
      <c r="Q5131">
        <v>12</v>
      </c>
      <c r="R5131">
        <v>998</v>
      </c>
      <c r="S5131">
        <v>152</v>
      </c>
      <c r="T5131">
        <v>417</v>
      </c>
      <c r="U5131">
        <v>4</v>
      </c>
      <c r="V5131">
        <v>118</v>
      </c>
    </row>
    <row r="5132" spans="1:22" x14ac:dyDescent="0.3">
      <c r="A5132" s="42">
        <v>44065</v>
      </c>
      <c r="B5132" t="s">
        <v>53</v>
      </c>
      <c r="C5132">
        <v>3846</v>
      </c>
      <c r="D5132">
        <v>38</v>
      </c>
      <c r="E5132">
        <v>3829</v>
      </c>
      <c r="F5132">
        <v>38</v>
      </c>
      <c r="G5132">
        <v>17</v>
      </c>
      <c r="H5132">
        <v>0</v>
      </c>
      <c r="I5132">
        <v>4634</v>
      </c>
      <c r="J5132">
        <v>41</v>
      </c>
      <c r="K5132">
        <v>31040</v>
      </c>
      <c r="L5132">
        <v>870</v>
      </c>
      <c r="M5132">
        <v>35674</v>
      </c>
      <c r="N5132">
        <v>911</v>
      </c>
      <c r="O5132">
        <v>1</v>
      </c>
      <c r="P5132">
        <v>82</v>
      </c>
      <c r="Q5132">
        <v>30</v>
      </c>
      <c r="R5132">
        <v>2727</v>
      </c>
      <c r="S5132">
        <v>7</v>
      </c>
      <c r="T5132">
        <v>1037</v>
      </c>
      <c r="U5132">
        <v>-1</v>
      </c>
      <c r="V5132">
        <v>315</v>
      </c>
    </row>
    <row r="5133" spans="1:22" x14ac:dyDescent="0.3">
      <c r="A5133" s="42">
        <v>44065</v>
      </c>
      <c r="B5133" t="s">
        <v>65</v>
      </c>
      <c r="C5133">
        <v>1309</v>
      </c>
      <c r="D5133">
        <v>8</v>
      </c>
      <c r="E5133">
        <v>1282</v>
      </c>
      <c r="F5133">
        <v>4</v>
      </c>
      <c r="G5133">
        <v>27</v>
      </c>
      <c r="H5133">
        <v>4</v>
      </c>
      <c r="I5133">
        <v>1533</v>
      </c>
      <c r="J5133">
        <v>14</v>
      </c>
      <c r="K5133">
        <v>15289</v>
      </c>
      <c r="L5133">
        <v>84</v>
      </c>
      <c r="M5133">
        <v>16822</v>
      </c>
      <c r="N5133">
        <v>98</v>
      </c>
      <c r="O5133">
        <v>0</v>
      </c>
      <c r="P5133">
        <v>13</v>
      </c>
      <c r="Q5133">
        <v>1</v>
      </c>
      <c r="R5133">
        <v>960</v>
      </c>
      <c r="S5133">
        <v>7</v>
      </c>
      <c r="T5133">
        <v>336</v>
      </c>
      <c r="U5133">
        <v>0</v>
      </c>
      <c r="V5133">
        <v>67</v>
      </c>
    </row>
    <row r="5134" spans="1:22" x14ac:dyDescent="0.3">
      <c r="A5134" s="42">
        <v>44065</v>
      </c>
      <c r="B5134" t="s">
        <v>105</v>
      </c>
      <c r="C5134">
        <v>1592</v>
      </c>
      <c r="D5134">
        <v>1</v>
      </c>
      <c r="E5134">
        <v>1589</v>
      </c>
      <c r="F5134">
        <v>1</v>
      </c>
      <c r="G5134">
        <v>3</v>
      </c>
      <c r="H5134">
        <v>0</v>
      </c>
      <c r="I5134">
        <v>1666</v>
      </c>
      <c r="J5134">
        <v>4</v>
      </c>
      <c r="K5134">
        <v>3636</v>
      </c>
      <c r="L5134">
        <v>24</v>
      </c>
      <c r="M5134">
        <v>5302</v>
      </c>
      <c r="N5134">
        <v>28</v>
      </c>
      <c r="O5134">
        <v>0</v>
      </c>
      <c r="P5134">
        <v>6</v>
      </c>
      <c r="Q5134">
        <v>0</v>
      </c>
      <c r="R5134">
        <v>1544</v>
      </c>
      <c r="S5134">
        <v>1</v>
      </c>
      <c r="T5134">
        <v>42</v>
      </c>
      <c r="U5134">
        <v>1</v>
      </c>
      <c r="V5134">
        <v>20</v>
      </c>
    </row>
    <row r="5135" spans="1:22" x14ac:dyDescent="0.3">
      <c r="A5135" s="42">
        <v>44065</v>
      </c>
      <c r="B5135" t="s">
        <v>98</v>
      </c>
      <c r="C5135">
        <v>207</v>
      </c>
      <c r="D5135">
        <v>6</v>
      </c>
      <c r="E5135">
        <v>203</v>
      </c>
      <c r="F5135">
        <v>7</v>
      </c>
      <c r="G5135">
        <v>4</v>
      </c>
      <c r="H5135">
        <v>-1</v>
      </c>
      <c r="I5135">
        <v>231</v>
      </c>
      <c r="J5135">
        <v>11</v>
      </c>
      <c r="K5135">
        <v>3956</v>
      </c>
      <c r="L5135">
        <v>38</v>
      </c>
      <c r="M5135">
        <v>4187</v>
      </c>
      <c r="N5135">
        <v>49</v>
      </c>
      <c r="O5135">
        <v>0</v>
      </c>
      <c r="P5135">
        <v>1</v>
      </c>
      <c r="Q5135">
        <v>1</v>
      </c>
      <c r="R5135">
        <v>79</v>
      </c>
      <c r="S5135">
        <v>5</v>
      </c>
      <c r="T5135">
        <v>127</v>
      </c>
      <c r="U5135">
        <v>1</v>
      </c>
      <c r="V5135">
        <v>8</v>
      </c>
    </row>
    <row r="5136" spans="1:22" x14ac:dyDescent="0.3">
      <c r="A5136" s="42">
        <v>44065</v>
      </c>
      <c r="B5136" t="s">
        <v>106</v>
      </c>
      <c r="C5136">
        <v>201</v>
      </c>
      <c r="D5136">
        <v>2</v>
      </c>
      <c r="E5136">
        <v>192</v>
      </c>
      <c r="F5136">
        <v>1</v>
      </c>
      <c r="G5136">
        <v>9</v>
      </c>
      <c r="H5136">
        <v>1</v>
      </c>
      <c r="I5136">
        <v>222</v>
      </c>
      <c r="J5136">
        <v>2</v>
      </c>
      <c r="K5136">
        <v>3011</v>
      </c>
      <c r="L5136">
        <v>16</v>
      </c>
      <c r="M5136">
        <v>3233</v>
      </c>
      <c r="N5136">
        <v>18</v>
      </c>
      <c r="O5136">
        <v>0</v>
      </c>
      <c r="P5136">
        <v>0</v>
      </c>
      <c r="Q5136">
        <v>2</v>
      </c>
      <c r="R5136">
        <v>129</v>
      </c>
      <c r="S5136">
        <v>0</v>
      </c>
      <c r="T5136">
        <v>72</v>
      </c>
      <c r="U5136">
        <v>0</v>
      </c>
      <c r="V5136">
        <v>4</v>
      </c>
    </row>
    <row r="5137" spans="1:22" x14ac:dyDescent="0.3">
      <c r="A5137" s="42">
        <v>44065</v>
      </c>
      <c r="B5137" t="s">
        <v>135</v>
      </c>
      <c r="C5137">
        <v>51</v>
      </c>
      <c r="D5137">
        <v>2</v>
      </c>
      <c r="E5137">
        <v>50</v>
      </c>
      <c r="F5137">
        <v>1</v>
      </c>
      <c r="G5137">
        <v>1</v>
      </c>
      <c r="H5137">
        <v>1</v>
      </c>
      <c r="I5137">
        <v>54</v>
      </c>
      <c r="J5137">
        <v>2</v>
      </c>
      <c r="K5137">
        <v>935</v>
      </c>
      <c r="L5137">
        <v>22</v>
      </c>
      <c r="M5137">
        <v>989</v>
      </c>
      <c r="N5137">
        <v>24</v>
      </c>
      <c r="O5137">
        <v>0</v>
      </c>
      <c r="P5137">
        <v>0</v>
      </c>
      <c r="Q5137">
        <v>0</v>
      </c>
      <c r="R5137">
        <v>31</v>
      </c>
      <c r="S5137">
        <v>2</v>
      </c>
      <c r="T5137">
        <v>20</v>
      </c>
      <c r="U5137">
        <v>0</v>
      </c>
      <c r="V5137">
        <v>3</v>
      </c>
    </row>
    <row r="5138" spans="1:22" x14ac:dyDescent="0.3">
      <c r="A5138" s="42">
        <v>44065</v>
      </c>
      <c r="B5138" t="s">
        <v>116</v>
      </c>
      <c r="C5138">
        <v>704</v>
      </c>
      <c r="D5138">
        <v>8</v>
      </c>
      <c r="E5138">
        <v>658</v>
      </c>
      <c r="F5138">
        <v>3</v>
      </c>
      <c r="G5138">
        <v>46</v>
      </c>
      <c r="H5138">
        <v>5</v>
      </c>
      <c r="I5138">
        <v>791</v>
      </c>
      <c r="J5138">
        <v>16</v>
      </c>
      <c r="K5138">
        <v>9208</v>
      </c>
      <c r="L5138">
        <v>44</v>
      </c>
      <c r="M5138">
        <v>9999</v>
      </c>
      <c r="N5138">
        <v>60</v>
      </c>
      <c r="O5138">
        <v>1</v>
      </c>
      <c r="P5138">
        <v>7</v>
      </c>
      <c r="Q5138">
        <v>4</v>
      </c>
      <c r="R5138">
        <v>418</v>
      </c>
      <c r="S5138">
        <v>3</v>
      </c>
      <c r="T5138">
        <v>279</v>
      </c>
      <c r="U5138">
        <v>1</v>
      </c>
      <c r="V5138">
        <v>11</v>
      </c>
    </row>
    <row r="5139" spans="1:22" x14ac:dyDescent="0.3">
      <c r="A5139" s="42">
        <v>44065</v>
      </c>
      <c r="B5139" t="s">
        <v>66</v>
      </c>
      <c r="C5139">
        <v>1555</v>
      </c>
      <c r="D5139">
        <v>14</v>
      </c>
      <c r="E5139">
        <v>1507</v>
      </c>
      <c r="F5139">
        <v>11</v>
      </c>
      <c r="G5139">
        <v>48</v>
      </c>
      <c r="H5139">
        <v>3</v>
      </c>
      <c r="I5139">
        <v>1796</v>
      </c>
      <c r="J5139">
        <v>20</v>
      </c>
      <c r="K5139">
        <v>20253</v>
      </c>
      <c r="L5139">
        <v>219</v>
      </c>
      <c r="M5139">
        <v>22049</v>
      </c>
      <c r="N5139">
        <v>239</v>
      </c>
      <c r="O5139">
        <v>0</v>
      </c>
      <c r="P5139">
        <v>6</v>
      </c>
      <c r="Q5139">
        <v>10</v>
      </c>
      <c r="R5139">
        <v>749</v>
      </c>
      <c r="S5139">
        <v>4</v>
      </c>
      <c r="T5139">
        <v>800</v>
      </c>
      <c r="U5139">
        <v>0</v>
      </c>
      <c r="V5139">
        <v>70</v>
      </c>
    </row>
    <row r="5140" spans="1:22" x14ac:dyDescent="0.3">
      <c r="A5140" s="42">
        <v>44065</v>
      </c>
      <c r="B5140" t="s">
        <v>117</v>
      </c>
      <c r="C5140">
        <v>253</v>
      </c>
      <c r="D5140">
        <v>1</v>
      </c>
      <c r="E5140">
        <v>247</v>
      </c>
      <c r="F5140">
        <v>1</v>
      </c>
      <c r="G5140">
        <v>6</v>
      </c>
      <c r="H5140">
        <v>0</v>
      </c>
      <c r="I5140">
        <v>277</v>
      </c>
      <c r="J5140">
        <v>1</v>
      </c>
      <c r="K5140">
        <v>4359</v>
      </c>
      <c r="L5140">
        <v>22</v>
      </c>
      <c r="M5140">
        <v>4636</v>
      </c>
      <c r="N5140">
        <v>23</v>
      </c>
      <c r="O5140">
        <v>0</v>
      </c>
      <c r="P5140">
        <v>2</v>
      </c>
      <c r="Q5140">
        <v>0</v>
      </c>
      <c r="R5140">
        <v>182</v>
      </c>
      <c r="S5140">
        <v>1</v>
      </c>
      <c r="T5140">
        <v>69</v>
      </c>
      <c r="U5140">
        <v>0</v>
      </c>
      <c r="V5140">
        <v>9</v>
      </c>
    </row>
    <row r="5141" spans="1:22" x14ac:dyDescent="0.3">
      <c r="A5141" s="42">
        <v>44065</v>
      </c>
      <c r="B5141" t="s">
        <v>86</v>
      </c>
      <c r="C5141">
        <v>703</v>
      </c>
      <c r="D5141">
        <v>17</v>
      </c>
      <c r="E5141">
        <v>651</v>
      </c>
      <c r="F5141">
        <v>15</v>
      </c>
      <c r="G5141">
        <v>52</v>
      </c>
      <c r="H5141">
        <v>2</v>
      </c>
      <c r="I5141">
        <v>764</v>
      </c>
      <c r="J5141">
        <v>19</v>
      </c>
      <c r="K5141">
        <v>7178</v>
      </c>
      <c r="L5141">
        <v>60</v>
      </c>
      <c r="M5141">
        <v>7942</v>
      </c>
      <c r="N5141">
        <v>79</v>
      </c>
      <c r="O5141">
        <v>0</v>
      </c>
      <c r="P5141">
        <v>7</v>
      </c>
      <c r="Q5141">
        <v>4</v>
      </c>
      <c r="R5141">
        <v>325</v>
      </c>
      <c r="S5141">
        <v>13</v>
      </c>
      <c r="T5141">
        <v>371</v>
      </c>
      <c r="U5141">
        <v>0</v>
      </c>
      <c r="V5141">
        <v>18</v>
      </c>
    </row>
    <row r="5142" spans="1:22" x14ac:dyDescent="0.3">
      <c r="A5142" s="42">
        <v>44065</v>
      </c>
      <c r="B5142" t="s">
        <v>93</v>
      </c>
      <c r="C5142">
        <v>413</v>
      </c>
      <c r="D5142">
        <v>13</v>
      </c>
      <c r="E5142">
        <v>400</v>
      </c>
      <c r="F5142">
        <v>13</v>
      </c>
      <c r="G5142">
        <v>13</v>
      </c>
      <c r="H5142">
        <v>0</v>
      </c>
      <c r="I5142">
        <v>494</v>
      </c>
      <c r="J5142">
        <v>18</v>
      </c>
      <c r="K5142">
        <v>6008</v>
      </c>
      <c r="L5142">
        <v>203</v>
      </c>
      <c r="M5142">
        <v>6502</v>
      </c>
      <c r="N5142">
        <v>221</v>
      </c>
      <c r="O5142">
        <v>0</v>
      </c>
      <c r="P5142">
        <v>7</v>
      </c>
      <c r="Q5142">
        <v>1</v>
      </c>
      <c r="R5142">
        <v>206</v>
      </c>
      <c r="S5142">
        <v>12</v>
      </c>
      <c r="T5142">
        <v>200</v>
      </c>
      <c r="U5142">
        <v>1</v>
      </c>
      <c r="V5142">
        <v>19</v>
      </c>
    </row>
    <row r="5143" spans="1:22" x14ac:dyDescent="0.3">
      <c r="A5143" s="42">
        <v>44065</v>
      </c>
      <c r="B5143" t="s">
        <v>0</v>
      </c>
      <c r="C5143">
        <v>4096</v>
      </c>
      <c r="D5143">
        <v>41</v>
      </c>
      <c r="E5143">
        <v>4075</v>
      </c>
      <c r="F5143">
        <v>42</v>
      </c>
      <c r="G5143">
        <v>21</v>
      </c>
      <c r="H5143">
        <v>-1</v>
      </c>
      <c r="I5143">
        <v>4875</v>
      </c>
      <c r="J5143">
        <v>60</v>
      </c>
      <c r="K5143">
        <v>48076</v>
      </c>
      <c r="L5143">
        <v>945</v>
      </c>
      <c r="M5143">
        <v>52951</v>
      </c>
      <c r="N5143">
        <v>1005</v>
      </c>
      <c r="O5143">
        <v>0</v>
      </c>
      <c r="P5143">
        <v>27</v>
      </c>
      <c r="Q5143">
        <v>23</v>
      </c>
      <c r="R5143">
        <v>2884</v>
      </c>
      <c r="S5143">
        <v>18</v>
      </c>
      <c r="T5143">
        <v>1185</v>
      </c>
      <c r="U5143">
        <v>0</v>
      </c>
      <c r="V5143">
        <v>100</v>
      </c>
    </row>
    <row r="5144" spans="1:22" x14ac:dyDescent="0.3">
      <c r="A5144" s="42">
        <v>44065</v>
      </c>
      <c r="B5144" t="s">
        <v>58</v>
      </c>
      <c r="C5144">
        <v>2627</v>
      </c>
      <c r="D5144">
        <v>23</v>
      </c>
      <c r="E5144">
        <v>2618</v>
      </c>
      <c r="F5144">
        <v>23</v>
      </c>
      <c r="G5144">
        <v>9</v>
      </c>
      <c r="H5144">
        <v>0</v>
      </c>
      <c r="I5144">
        <v>3167</v>
      </c>
      <c r="J5144">
        <v>25</v>
      </c>
      <c r="K5144">
        <v>27275</v>
      </c>
      <c r="L5144">
        <v>221</v>
      </c>
      <c r="M5144">
        <v>30442</v>
      </c>
      <c r="N5144">
        <v>246</v>
      </c>
      <c r="O5144">
        <v>1</v>
      </c>
      <c r="P5144">
        <v>29</v>
      </c>
      <c r="Q5144">
        <v>14</v>
      </c>
      <c r="R5144">
        <v>1830</v>
      </c>
      <c r="S5144">
        <v>8</v>
      </c>
      <c r="T5144">
        <v>768</v>
      </c>
      <c r="U5144">
        <v>0</v>
      </c>
      <c r="V5144">
        <v>83</v>
      </c>
    </row>
    <row r="5145" spans="1:22" x14ac:dyDescent="0.3">
      <c r="A5145" s="42">
        <v>44066</v>
      </c>
      <c r="B5145" t="s">
        <v>59</v>
      </c>
      <c r="C5145">
        <v>836</v>
      </c>
      <c r="D5145">
        <v>8</v>
      </c>
      <c r="E5145">
        <v>821</v>
      </c>
      <c r="F5145">
        <v>8</v>
      </c>
      <c r="G5145">
        <v>15</v>
      </c>
      <c r="H5145">
        <v>0</v>
      </c>
      <c r="I5145">
        <v>995</v>
      </c>
      <c r="J5145">
        <v>7</v>
      </c>
      <c r="K5145">
        <v>18343</v>
      </c>
      <c r="L5145">
        <v>426</v>
      </c>
      <c r="M5145">
        <v>19338</v>
      </c>
      <c r="N5145">
        <v>433</v>
      </c>
      <c r="O5145">
        <v>0</v>
      </c>
      <c r="P5145">
        <v>8</v>
      </c>
      <c r="Q5145">
        <v>4</v>
      </c>
      <c r="R5145">
        <v>598</v>
      </c>
      <c r="S5145">
        <v>4</v>
      </c>
      <c r="T5145">
        <v>230</v>
      </c>
      <c r="U5145">
        <v>0</v>
      </c>
      <c r="V5145">
        <v>34</v>
      </c>
    </row>
    <row r="5146" spans="1:22" x14ac:dyDescent="0.3">
      <c r="A5146" s="42">
        <v>44066</v>
      </c>
      <c r="B5146" t="s">
        <v>90</v>
      </c>
      <c r="C5146">
        <v>1051</v>
      </c>
      <c r="D5146">
        <v>14</v>
      </c>
      <c r="E5146">
        <v>1019</v>
      </c>
      <c r="F5146">
        <v>15</v>
      </c>
      <c r="G5146">
        <v>32</v>
      </c>
      <c r="H5146">
        <v>-1</v>
      </c>
      <c r="I5146">
        <v>1255</v>
      </c>
      <c r="J5146">
        <v>20</v>
      </c>
      <c r="K5146">
        <v>9008</v>
      </c>
      <c r="L5146">
        <v>265</v>
      </c>
      <c r="M5146">
        <v>10263</v>
      </c>
      <c r="N5146">
        <v>285</v>
      </c>
      <c r="O5146">
        <v>0</v>
      </c>
      <c r="P5146">
        <v>14</v>
      </c>
      <c r="Q5146">
        <v>1</v>
      </c>
      <c r="R5146">
        <v>794</v>
      </c>
      <c r="S5146">
        <v>13</v>
      </c>
      <c r="T5146">
        <v>243</v>
      </c>
      <c r="U5146">
        <v>0</v>
      </c>
      <c r="V5146">
        <v>44</v>
      </c>
    </row>
    <row r="5147" spans="1:22" x14ac:dyDescent="0.3">
      <c r="A5147" s="42">
        <v>44066</v>
      </c>
      <c r="B5147" t="s">
        <v>94</v>
      </c>
      <c r="C5147">
        <v>223</v>
      </c>
      <c r="D5147">
        <v>9</v>
      </c>
      <c r="E5147">
        <v>213</v>
      </c>
      <c r="F5147">
        <v>9</v>
      </c>
      <c r="G5147">
        <v>10</v>
      </c>
      <c r="H5147">
        <v>0</v>
      </c>
      <c r="I5147">
        <v>234</v>
      </c>
      <c r="J5147">
        <v>9</v>
      </c>
      <c r="K5147">
        <v>3054</v>
      </c>
      <c r="L5147">
        <v>102</v>
      </c>
      <c r="M5147">
        <v>3288</v>
      </c>
      <c r="N5147">
        <v>111</v>
      </c>
      <c r="O5147">
        <v>0</v>
      </c>
      <c r="P5147">
        <v>3</v>
      </c>
      <c r="Q5147">
        <v>0</v>
      </c>
      <c r="R5147">
        <v>100</v>
      </c>
      <c r="S5147">
        <v>9</v>
      </c>
      <c r="T5147">
        <v>120</v>
      </c>
      <c r="U5147">
        <v>0</v>
      </c>
      <c r="V5147">
        <v>10</v>
      </c>
    </row>
    <row r="5148" spans="1:22" x14ac:dyDescent="0.3">
      <c r="A5148" s="42">
        <v>44066</v>
      </c>
      <c r="B5148" t="s">
        <v>100</v>
      </c>
      <c r="C5148">
        <v>768</v>
      </c>
      <c r="D5148">
        <v>5</v>
      </c>
      <c r="E5148">
        <v>765</v>
      </c>
      <c r="F5148">
        <v>6</v>
      </c>
      <c r="G5148">
        <v>3</v>
      </c>
      <c r="H5148">
        <v>-1</v>
      </c>
      <c r="I5148">
        <v>795</v>
      </c>
      <c r="J5148">
        <v>7</v>
      </c>
      <c r="K5148">
        <v>5426</v>
      </c>
      <c r="L5148">
        <v>93</v>
      </c>
      <c r="M5148">
        <v>6221</v>
      </c>
      <c r="N5148">
        <v>100</v>
      </c>
      <c r="O5148">
        <v>0</v>
      </c>
      <c r="P5148">
        <v>3</v>
      </c>
      <c r="Q5148">
        <v>1</v>
      </c>
      <c r="R5148">
        <v>676</v>
      </c>
      <c r="S5148">
        <v>4</v>
      </c>
      <c r="T5148">
        <v>89</v>
      </c>
      <c r="U5148">
        <v>0</v>
      </c>
      <c r="V5148">
        <v>14</v>
      </c>
    </row>
    <row r="5149" spans="1:22" x14ac:dyDescent="0.3">
      <c r="A5149" s="42">
        <v>44066</v>
      </c>
      <c r="B5149" t="s">
        <v>60</v>
      </c>
      <c r="C5149">
        <v>1732</v>
      </c>
      <c r="D5149">
        <v>17</v>
      </c>
      <c r="E5149">
        <v>1697</v>
      </c>
      <c r="F5149">
        <v>15</v>
      </c>
      <c r="G5149">
        <v>35</v>
      </c>
      <c r="H5149">
        <v>2</v>
      </c>
      <c r="I5149">
        <v>2021</v>
      </c>
      <c r="J5149">
        <v>17</v>
      </c>
      <c r="K5149">
        <v>19153</v>
      </c>
      <c r="L5149">
        <v>320</v>
      </c>
      <c r="M5149">
        <v>21174</v>
      </c>
      <c r="N5149">
        <v>337</v>
      </c>
      <c r="O5149">
        <v>0</v>
      </c>
      <c r="P5149">
        <v>15</v>
      </c>
      <c r="Q5149">
        <v>12</v>
      </c>
      <c r="R5149">
        <v>1155</v>
      </c>
      <c r="S5149">
        <v>5</v>
      </c>
      <c r="T5149">
        <v>562</v>
      </c>
      <c r="U5149">
        <v>0</v>
      </c>
      <c r="V5149">
        <v>73</v>
      </c>
    </row>
    <row r="5150" spans="1:22" x14ac:dyDescent="0.3">
      <c r="A5150" s="42">
        <v>44066</v>
      </c>
      <c r="B5150" t="s">
        <v>61</v>
      </c>
      <c r="C5150">
        <v>2336</v>
      </c>
      <c r="D5150">
        <v>30</v>
      </c>
      <c r="E5150">
        <v>2277</v>
      </c>
      <c r="F5150">
        <v>30</v>
      </c>
      <c r="G5150">
        <v>59</v>
      </c>
      <c r="H5150">
        <v>0</v>
      </c>
      <c r="I5150">
        <v>2810</v>
      </c>
      <c r="J5150">
        <v>37</v>
      </c>
      <c r="K5150">
        <v>17568</v>
      </c>
      <c r="L5150">
        <v>522</v>
      </c>
      <c r="M5150">
        <v>20378</v>
      </c>
      <c r="N5150">
        <v>559</v>
      </c>
      <c r="O5150">
        <v>0</v>
      </c>
      <c r="P5150">
        <v>16</v>
      </c>
      <c r="Q5150">
        <v>15</v>
      </c>
      <c r="R5150">
        <v>1752</v>
      </c>
      <c r="S5150">
        <v>15</v>
      </c>
      <c r="T5150">
        <v>568</v>
      </c>
      <c r="U5150">
        <v>0</v>
      </c>
      <c r="V5150">
        <v>127</v>
      </c>
    </row>
    <row r="5151" spans="1:22" x14ac:dyDescent="0.3">
      <c r="A5151" s="42">
        <v>44066</v>
      </c>
      <c r="B5151" t="s">
        <v>49</v>
      </c>
      <c r="C5151">
        <v>299</v>
      </c>
      <c r="D5151">
        <v>4</v>
      </c>
      <c r="E5151">
        <v>283</v>
      </c>
      <c r="F5151">
        <v>2</v>
      </c>
      <c r="G5151">
        <v>16</v>
      </c>
      <c r="H5151">
        <v>2</v>
      </c>
      <c r="I5151">
        <v>338</v>
      </c>
      <c r="J5151">
        <v>2</v>
      </c>
      <c r="K5151">
        <v>7426</v>
      </c>
      <c r="L5151">
        <v>245</v>
      </c>
      <c r="M5151">
        <v>7764</v>
      </c>
      <c r="N5151">
        <v>247</v>
      </c>
      <c r="O5151">
        <v>0</v>
      </c>
      <c r="P5151">
        <v>2</v>
      </c>
      <c r="Q5151">
        <v>4</v>
      </c>
      <c r="R5151">
        <v>206</v>
      </c>
      <c r="S5151">
        <v>0</v>
      </c>
      <c r="T5151">
        <v>91</v>
      </c>
      <c r="U5151">
        <v>0</v>
      </c>
      <c r="V5151">
        <v>14</v>
      </c>
    </row>
    <row r="5152" spans="1:22" x14ac:dyDescent="0.3">
      <c r="A5152" s="42">
        <v>44066</v>
      </c>
      <c r="B5152" t="s">
        <v>95</v>
      </c>
      <c r="C5152">
        <v>185</v>
      </c>
      <c r="D5152">
        <v>5</v>
      </c>
      <c r="E5152">
        <v>174</v>
      </c>
      <c r="F5152">
        <v>4</v>
      </c>
      <c r="G5152">
        <v>11</v>
      </c>
      <c r="H5152">
        <v>1</v>
      </c>
      <c r="I5152">
        <v>233</v>
      </c>
      <c r="J5152">
        <v>-1</v>
      </c>
      <c r="K5152">
        <v>2580</v>
      </c>
      <c r="L5152">
        <v>39</v>
      </c>
      <c r="M5152">
        <v>2813</v>
      </c>
      <c r="N5152">
        <v>38</v>
      </c>
      <c r="O5152">
        <v>0</v>
      </c>
      <c r="P5152">
        <v>0</v>
      </c>
      <c r="Q5152">
        <v>0</v>
      </c>
      <c r="R5152">
        <v>129</v>
      </c>
      <c r="S5152">
        <v>5</v>
      </c>
      <c r="T5152">
        <v>56</v>
      </c>
      <c r="U5152">
        <v>0</v>
      </c>
      <c r="V5152">
        <v>5</v>
      </c>
    </row>
    <row r="5153" spans="1:22" x14ac:dyDescent="0.3">
      <c r="A5153" s="42">
        <v>44066</v>
      </c>
      <c r="B5153" t="s">
        <v>67</v>
      </c>
      <c r="C5153">
        <v>508</v>
      </c>
      <c r="D5153">
        <v>26</v>
      </c>
      <c r="E5153">
        <v>441</v>
      </c>
      <c r="F5153">
        <v>25</v>
      </c>
      <c r="G5153">
        <v>67</v>
      </c>
      <c r="H5153">
        <v>1</v>
      </c>
      <c r="I5153">
        <v>541</v>
      </c>
      <c r="J5153">
        <v>28</v>
      </c>
      <c r="K5153">
        <v>6350</v>
      </c>
      <c r="L5153">
        <v>237</v>
      </c>
      <c r="M5153">
        <v>6891</v>
      </c>
      <c r="N5153">
        <v>265</v>
      </c>
      <c r="O5153">
        <v>0</v>
      </c>
      <c r="P5153">
        <v>6</v>
      </c>
      <c r="Q5153">
        <v>2</v>
      </c>
      <c r="R5153">
        <v>197</v>
      </c>
      <c r="S5153">
        <v>24</v>
      </c>
      <c r="T5153">
        <v>305</v>
      </c>
      <c r="U5153">
        <v>1</v>
      </c>
      <c r="V5153">
        <v>26</v>
      </c>
    </row>
    <row r="5154" spans="1:22" x14ac:dyDescent="0.3">
      <c r="A5154" s="42">
        <v>44066</v>
      </c>
      <c r="B5154" t="s">
        <v>101</v>
      </c>
      <c r="C5154">
        <v>727</v>
      </c>
      <c r="D5154">
        <v>16</v>
      </c>
      <c r="E5154">
        <v>701</v>
      </c>
      <c r="F5154">
        <v>16</v>
      </c>
      <c r="G5154">
        <v>26</v>
      </c>
      <c r="H5154">
        <v>0</v>
      </c>
      <c r="I5154">
        <v>811</v>
      </c>
      <c r="J5154">
        <v>21</v>
      </c>
      <c r="K5154">
        <v>10700</v>
      </c>
      <c r="L5154">
        <v>130</v>
      </c>
      <c r="M5154">
        <v>11511</v>
      </c>
      <c r="N5154">
        <v>151</v>
      </c>
      <c r="O5154">
        <v>0</v>
      </c>
      <c r="P5154">
        <v>14</v>
      </c>
      <c r="Q5154">
        <v>6</v>
      </c>
      <c r="R5154">
        <v>189</v>
      </c>
      <c r="S5154">
        <v>10</v>
      </c>
      <c r="T5154">
        <v>524</v>
      </c>
      <c r="U5154">
        <v>0</v>
      </c>
      <c r="V5154">
        <v>58</v>
      </c>
    </row>
    <row r="5155" spans="1:22" x14ac:dyDescent="0.3">
      <c r="A5155" s="42">
        <v>44066</v>
      </c>
      <c r="B5155" t="s">
        <v>51</v>
      </c>
      <c r="C5155">
        <v>690</v>
      </c>
      <c r="D5155">
        <v>2</v>
      </c>
      <c r="E5155">
        <v>682</v>
      </c>
      <c r="F5155">
        <v>2</v>
      </c>
      <c r="G5155">
        <v>8</v>
      </c>
      <c r="H5155">
        <v>0</v>
      </c>
      <c r="I5155">
        <v>832</v>
      </c>
      <c r="J5155">
        <v>0</v>
      </c>
      <c r="K5155">
        <v>7771</v>
      </c>
      <c r="L5155">
        <v>148</v>
      </c>
      <c r="M5155">
        <v>8603</v>
      </c>
      <c r="N5155">
        <v>148</v>
      </c>
      <c r="O5155">
        <v>0</v>
      </c>
      <c r="P5155">
        <v>10</v>
      </c>
      <c r="Q5155">
        <v>1</v>
      </c>
      <c r="R5155">
        <v>425</v>
      </c>
      <c r="S5155">
        <v>1</v>
      </c>
      <c r="T5155">
        <v>255</v>
      </c>
      <c r="U5155">
        <v>0</v>
      </c>
      <c r="V5155">
        <v>26</v>
      </c>
    </row>
    <row r="5156" spans="1:22" x14ac:dyDescent="0.3">
      <c r="A5156" s="42">
        <v>44066</v>
      </c>
      <c r="B5156" t="s">
        <v>74</v>
      </c>
      <c r="C5156">
        <v>333</v>
      </c>
      <c r="D5156">
        <v>8</v>
      </c>
      <c r="E5156">
        <v>294</v>
      </c>
      <c r="F5156">
        <v>5</v>
      </c>
      <c r="G5156">
        <v>39</v>
      </c>
      <c r="H5156">
        <v>3</v>
      </c>
      <c r="I5156">
        <v>366</v>
      </c>
      <c r="J5156">
        <v>6</v>
      </c>
      <c r="K5156">
        <v>3467</v>
      </c>
      <c r="L5156">
        <v>184</v>
      </c>
      <c r="M5156">
        <v>3833</v>
      </c>
      <c r="N5156">
        <v>190</v>
      </c>
      <c r="O5156">
        <v>0</v>
      </c>
      <c r="P5156">
        <v>4</v>
      </c>
      <c r="Q5156">
        <v>4</v>
      </c>
      <c r="R5156">
        <v>186</v>
      </c>
      <c r="S5156">
        <v>4</v>
      </c>
      <c r="T5156">
        <v>143</v>
      </c>
      <c r="U5156">
        <v>0</v>
      </c>
      <c r="V5156">
        <v>12</v>
      </c>
    </row>
    <row r="5157" spans="1:22" x14ac:dyDescent="0.3">
      <c r="A5157" s="42">
        <v>44066</v>
      </c>
      <c r="B5157" t="s">
        <v>82</v>
      </c>
      <c r="C5157">
        <v>344</v>
      </c>
      <c r="D5157">
        <v>6</v>
      </c>
      <c r="E5157">
        <v>323</v>
      </c>
      <c r="F5157">
        <v>6</v>
      </c>
      <c r="G5157">
        <v>21</v>
      </c>
      <c r="H5157">
        <v>0</v>
      </c>
      <c r="I5157">
        <v>388</v>
      </c>
      <c r="J5157">
        <v>10</v>
      </c>
      <c r="K5157">
        <v>7104</v>
      </c>
      <c r="L5157">
        <v>182</v>
      </c>
      <c r="M5157">
        <v>7492</v>
      </c>
      <c r="N5157">
        <v>192</v>
      </c>
      <c r="O5157">
        <v>0</v>
      </c>
      <c r="P5157">
        <v>2</v>
      </c>
      <c r="Q5157">
        <v>1</v>
      </c>
      <c r="R5157">
        <v>222</v>
      </c>
      <c r="S5157">
        <v>5</v>
      </c>
      <c r="T5157">
        <v>120</v>
      </c>
      <c r="U5157">
        <v>0</v>
      </c>
      <c r="V5157">
        <v>15</v>
      </c>
    </row>
    <row r="5158" spans="1:22" x14ac:dyDescent="0.3">
      <c r="A5158" s="42">
        <v>44066</v>
      </c>
      <c r="B5158" t="s">
        <v>118</v>
      </c>
      <c r="C5158">
        <v>102</v>
      </c>
      <c r="D5158">
        <v>3</v>
      </c>
      <c r="E5158">
        <v>96</v>
      </c>
      <c r="F5158">
        <v>3</v>
      </c>
      <c r="G5158">
        <v>6</v>
      </c>
      <c r="H5158">
        <v>0</v>
      </c>
      <c r="I5158">
        <v>109</v>
      </c>
      <c r="J5158">
        <v>4</v>
      </c>
      <c r="K5158">
        <v>1852</v>
      </c>
      <c r="L5158">
        <v>59</v>
      </c>
      <c r="M5158">
        <v>1961</v>
      </c>
      <c r="N5158">
        <v>63</v>
      </c>
      <c r="O5158">
        <v>0</v>
      </c>
      <c r="P5158">
        <v>0</v>
      </c>
      <c r="Q5158">
        <v>0</v>
      </c>
      <c r="R5158">
        <v>71</v>
      </c>
      <c r="S5158">
        <v>3</v>
      </c>
      <c r="T5158">
        <v>31</v>
      </c>
      <c r="U5158">
        <v>0</v>
      </c>
      <c r="V5158">
        <v>3</v>
      </c>
    </row>
    <row r="5159" spans="1:22" x14ac:dyDescent="0.3">
      <c r="A5159" s="42">
        <v>44066</v>
      </c>
      <c r="B5159" t="s">
        <v>68</v>
      </c>
      <c r="C5159">
        <v>600</v>
      </c>
      <c r="D5159">
        <v>9</v>
      </c>
      <c r="E5159">
        <v>568</v>
      </c>
      <c r="F5159">
        <v>9</v>
      </c>
      <c r="G5159">
        <v>32</v>
      </c>
      <c r="H5159">
        <v>0</v>
      </c>
      <c r="I5159">
        <v>642</v>
      </c>
      <c r="J5159">
        <v>9</v>
      </c>
      <c r="K5159">
        <v>5817</v>
      </c>
      <c r="L5159">
        <v>99</v>
      </c>
      <c r="M5159">
        <v>6459</v>
      </c>
      <c r="N5159">
        <v>108</v>
      </c>
      <c r="O5159">
        <v>0</v>
      </c>
      <c r="P5159">
        <v>6</v>
      </c>
      <c r="Q5159">
        <v>1</v>
      </c>
      <c r="R5159">
        <v>394</v>
      </c>
      <c r="S5159">
        <v>8</v>
      </c>
      <c r="T5159">
        <v>200</v>
      </c>
      <c r="U5159">
        <v>0</v>
      </c>
      <c r="V5159">
        <v>24</v>
      </c>
    </row>
    <row r="5160" spans="1:22" x14ac:dyDescent="0.3">
      <c r="A5160" s="42">
        <v>44066</v>
      </c>
      <c r="B5160" t="s">
        <v>107</v>
      </c>
      <c r="C5160">
        <v>691</v>
      </c>
      <c r="D5160">
        <v>16</v>
      </c>
      <c r="E5160">
        <v>640</v>
      </c>
      <c r="F5160">
        <v>17</v>
      </c>
      <c r="G5160">
        <v>51</v>
      </c>
      <c r="H5160">
        <v>-1</v>
      </c>
      <c r="I5160">
        <v>841</v>
      </c>
      <c r="J5160">
        <v>20</v>
      </c>
      <c r="K5160">
        <v>12115</v>
      </c>
      <c r="L5160">
        <v>290</v>
      </c>
      <c r="M5160">
        <v>12956</v>
      </c>
      <c r="N5160">
        <v>310</v>
      </c>
      <c r="O5160">
        <v>0</v>
      </c>
      <c r="P5160">
        <v>5</v>
      </c>
      <c r="Q5160">
        <v>0</v>
      </c>
      <c r="R5160">
        <v>365</v>
      </c>
      <c r="S5160">
        <v>16</v>
      </c>
      <c r="T5160">
        <v>321</v>
      </c>
      <c r="U5160">
        <v>0</v>
      </c>
      <c r="V5160">
        <v>21</v>
      </c>
    </row>
    <row r="5161" spans="1:22" x14ac:dyDescent="0.3">
      <c r="A5161" s="42">
        <v>44066</v>
      </c>
      <c r="B5161" t="s">
        <v>119</v>
      </c>
      <c r="C5161">
        <v>355</v>
      </c>
      <c r="D5161">
        <v>6</v>
      </c>
      <c r="E5161">
        <v>323</v>
      </c>
      <c r="F5161">
        <v>4</v>
      </c>
      <c r="G5161">
        <v>32</v>
      </c>
      <c r="H5161">
        <v>2</v>
      </c>
      <c r="I5161">
        <v>387</v>
      </c>
      <c r="J5161">
        <v>8</v>
      </c>
      <c r="K5161">
        <v>2190</v>
      </c>
      <c r="L5161">
        <v>45</v>
      </c>
      <c r="M5161">
        <v>2577</v>
      </c>
      <c r="N5161">
        <v>53</v>
      </c>
      <c r="O5161">
        <v>0</v>
      </c>
      <c r="P5161">
        <v>12</v>
      </c>
      <c r="Q5161">
        <v>0</v>
      </c>
      <c r="R5161">
        <v>226</v>
      </c>
      <c r="S5161">
        <v>6</v>
      </c>
      <c r="T5161">
        <v>117</v>
      </c>
      <c r="U5161">
        <v>0</v>
      </c>
      <c r="V5161">
        <v>14</v>
      </c>
    </row>
    <row r="5162" spans="1:22" x14ac:dyDescent="0.3">
      <c r="A5162" s="42">
        <v>44066</v>
      </c>
      <c r="B5162" t="s">
        <v>54</v>
      </c>
      <c r="C5162">
        <v>706</v>
      </c>
      <c r="D5162">
        <v>18</v>
      </c>
      <c r="E5162">
        <v>702</v>
      </c>
      <c r="F5162">
        <v>18</v>
      </c>
      <c r="G5162">
        <v>4</v>
      </c>
      <c r="H5162">
        <v>0</v>
      </c>
      <c r="I5162">
        <v>872</v>
      </c>
      <c r="J5162">
        <v>24</v>
      </c>
      <c r="K5162">
        <v>16180</v>
      </c>
      <c r="L5162">
        <v>424</v>
      </c>
      <c r="M5162">
        <v>17052</v>
      </c>
      <c r="N5162">
        <v>448</v>
      </c>
      <c r="O5162">
        <v>0</v>
      </c>
      <c r="P5162">
        <v>7</v>
      </c>
      <c r="Q5162">
        <v>4</v>
      </c>
      <c r="R5162">
        <v>371</v>
      </c>
      <c r="S5162">
        <v>14</v>
      </c>
      <c r="T5162">
        <v>328</v>
      </c>
      <c r="U5162">
        <v>0</v>
      </c>
      <c r="V5162">
        <v>37</v>
      </c>
    </row>
    <row r="5163" spans="1:22" x14ac:dyDescent="0.3">
      <c r="A5163" s="42">
        <v>44066</v>
      </c>
      <c r="B5163" t="s">
        <v>1</v>
      </c>
      <c r="C5163">
        <v>22766</v>
      </c>
      <c r="D5163">
        <v>110</v>
      </c>
      <c r="E5163">
        <v>22667</v>
      </c>
      <c r="F5163">
        <v>106</v>
      </c>
      <c r="G5163">
        <v>99</v>
      </c>
      <c r="H5163">
        <v>4</v>
      </c>
      <c r="I5163">
        <v>28426</v>
      </c>
      <c r="J5163">
        <v>153</v>
      </c>
      <c r="K5163">
        <v>229972</v>
      </c>
      <c r="L5163">
        <v>3526</v>
      </c>
      <c r="M5163">
        <v>258398</v>
      </c>
      <c r="N5163">
        <v>3679</v>
      </c>
      <c r="O5163">
        <v>0</v>
      </c>
      <c r="P5163">
        <v>245</v>
      </c>
      <c r="Q5163">
        <v>79</v>
      </c>
      <c r="R5163">
        <v>18962</v>
      </c>
      <c r="S5163">
        <v>31</v>
      </c>
      <c r="T5163">
        <v>3559</v>
      </c>
      <c r="U5163">
        <v>0</v>
      </c>
      <c r="V5163">
        <v>850</v>
      </c>
    </row>
    <row r="5164" spans="1:22" x14ac:dyDescent="0.3">
      <c r="A5164" s="42">
        <v>44066</v>
      </c>
      <c r="B5164" t="s">
        <v>120</v>
      </c>
      <c r="C5164">
        <v>270</v>
      </c>
      <c r="D5164">
        <v>3</v>
      </c>
      <c r="E5164">
        <v>212</v>
      </c>
      <c r="F5164">
        <v>3</v>
      </c>
      <c r="G5164">
        <v>58</v>
      </c>
      <c r="H5164">
        <v>0</v>
      </c>
      <c r="I5164">
        <v>305</v>
      </c>
      <c r="J5164">
        <v>2</v>
      </c>
      <c r="K5164">
        <v>3619</v>
      </c>
      <c r="L5164">
        <v>138</v>
      </c>
      <c r="M5164">
        <v>3924</v>
      </c>
      <c r="N5164">
        <v>140</v>
      </c>
      <c r="O5164">
        <v>0</v>
      </c>
      <c r="P5164">
        <v>4</v>
      </c>
      <c r="Q5164">
        <v>1</v>
      </c>
      <c r="R5164">
        <v>143</v>
      </c>
      <c r="S5164">
        <v>2</v>
      </c>
      <c r="T5164">
        <v>123</v>
      </c>
      <c r="U5164">
        <v>0</v>
      </c>
      <c r="V5164">
        <v>6</v>
      </c>
    </row>
    <row r="5165" spans="1:22" x14ac:dyDescent="0.3">
      <c r="A5165" s="42">
        <v>44066</v>
      </c>
      <c r="B5165" t="s">
        <v>83</v>
      </c>
      <c r="C5165">
        <v>416</v>
      </c>
      <c r="D5165">
        <v>4</v>
      </c>
      <c r="E5165">
        <v>409</v>
      </c>
      <c r="F5165">
        <v>4</v>
      </c>
      <c r="G5165">
        <v>7</v>
      </c>
      <c r="H5165">
        <v>0</v>
      </c>
      <c r="I5165">
        <v>514</v>
      </c>
      <c r="J5165">
        <v>6</v>
      </c>
      <c r="K5165">
        <v>5594</v>
      </c>
      <c r="L5165">
        <v>122</v>
      </c>
      <c r="M5165">
        <v>6108</v>
      </c>
      <c r="N5165">
        <v>128</v>
      </c>
      <c r="O5165">
        <v>0</v>
      </c>
      <c r="P5165">
        <v>5</v>
      </c>
      <c r="Q5165">
        <v>3</v>
      </c>
      <c r="R5165">
        <v>289</v>
      </c>
      <c r="S5165">
        <v>1</v>
      </c>
      <c r="T5165">
        <v>122</v>
      </c>
      <c r="U5165">
        <v>0</v>
      </c>
      <c r="V5165">
        <v>15</v>
      </c>
    </row>
    <row r="5166" spans="1:22" x14ac:dyDescent="0.3">
      <c r="A5166" s="42">
        <v>44066</v>
      </c>
      <c r="B5166" t="s">
        <v>62</v>
      </c>
      <c r="C5166">
        <v>844</v>
      </c>
      <c r="D5166">
        <v>12</v>
      </c>
      <c r="E5166">
        <v>789</v>
      </c>
      <c r="F5166">
        <v>10</v>
      </c>
      <c r="G5166">
        <v>55</v>
      </c>
      <c r="H5166">
        <v>2</v>
      </c>
      <c r="I5166">
        <v>1059</v>
      </c>
      <c r="J5166">
        <v>11</v>
      </c>
      <c r="K5166">
        <v>9847</v>
      </c>
      <c r="L5166">
        <v>191</v>
      </c>
      <c r="M5166">
        <v>10906</v>
      </c>
      <c r="N5166">
        <v>202</v>
      </c>
      <c r="O5166">
        <v>0</v>
      </c>
      <c r="P5166">
        <v>7</v>
      </c>
      <c r="Q5166">
        <v>7</v>
      </c>
      <c r="R5166">
        <v>462</v>
      </c>
      <c r="S5166">
        <v>5</v>
      </c>
      <c r="T5166">
        <v>375</v>
      </c>
      <c r="U5166">
        <v>0</v>
      </c>
      <c r="V5166">
        <v>40</v>
      </c>
    </row>
    <row r="5167" spans="1:22" x14ac:dyDescent="0.3">
      <c r="A5167" s="42">
        <v>44066</v>
      </c>
      <c r="B5167" t="s">
        <v>55</v>
      </c>
      <c r="C5167">
        <v>852</v>
      </c>
      <c r="D5167">
        <v>23</v>
      </c>
      <c r="E5167">
        <v>805</v>
      </c>
      <c r="F5167">
        <v>23</v>
      </c>
      <c r="G5167">
        <v>47</v>
      </c>
      <c r="H5167">
        <v>0</v>
      </c>
      <c r="I5167">
        <v>929</v>
      </c>
      <c r="J5167">
        <v>22</v>
      </c>
      <c r="K5167">
        <v>7307</v>
      </c>
      <c r="L5167">
        <v>257</v>
      </c>
      <c r="M5167">
        <v>8236</v>
      </c>
      <c r="N5167">
        <v>279</v>
      </c>
      <c r="O5167">
        <v>0</v>
      </c>
      <c r="P5167">
        <v>9</v>
      </c>
      <c r="Q5167">
        <v>6</v>
      </c>
      <c r="R5167">
        <v>432</v>
      </c>
      <c r="S5167">
        <v>17</v>
      </c>
      <c r="T5167">
        <v>411</v>
      </c>
      <c r="U5167">
        <v>0</v>
      </c>
      <c r="V5167">
        <v>43</v>
      </c>
    </row>
    <row r="5168" spans="1:22" x14ac:dyDescent="0.3">
      <c r="A5168" s="42">
        <v>44066</v>
      </c>
      <c r="B5168" t="s">
        <v>69</v>
      </c>
      <c r="C5168">
        <v>814</v>
      </c>
      <c r="D5168">
        <v>8</v>
      </c>
      <c r="E5168">
        <v>801</v>
      </c>
      <c r="F5168">
        <v>8</v>
      </c>
      <c r="G5168">
        <v>13</v>
      </c>
      <c r="H5168">
        <v>0</v>
      </c>
      <c r="I5168">
        <v>1031</v>
      </c>
      <c r="J5168">
        <v>13</v>
      </c>
      <c r="K5168">
        <v>11898</v>
      </c>
      <c r="L5168">
        <v>184</v>
      </c>
      <c r="M5168">
        <v>12929</v>
      </c>
      <c r="N5168">
        <v>197</v>
      </c>
      <c r="O5168">
        <v>0</v>
      </c>
      <c r="P5168">
        <v>10</v>
      </c>
      <c r="Q5168">
        <v>4</v>
      </c>
      <c r="R5168">
        <v>543</v>
      </c>
      <c r="S5168">
        <v>4</v>
      </c>
      <c r="T5168">
        <v>261</v>
      </c>
      <c r="U5168">
        <v>0</v>
      </c>
      <c r="V5168">
        <v>54</v>
      </c>
    </row>
    <row r="5169" spans="1:22" x14ac:dyDescent="0.3">
      <c r="A5169" s="42">
        <v>44066</v>
      </c>
      <c r="B5169" t="s">
        <v>112</v>
      </c>
      <c r="C5169">
        <v>147</v>
      </c>
      <c r="D5169">
        <v>5</v>
      </c>
      <c r="E5169">
        <v>144</v>
      </c>
      <c r="F5169">
        <v>4</v>
      </c>
      <c r="G5169">
        <v>3</v>
      </c>
      <c r="H5169">
        <v>1</v>
      </c>
      <c r="I5169">
        <v>167</v>
      </c>
      <c r="J5169">
        <v>4</v>
      </c>
      <c r="K5169">
        <v>2634</v>
      </c>
      <c r="L5169">
        <v>42</v>
      </c>
      <c r="M5169">
        <v>2801</v>
      </c>
      <c r="N5169">
        <v>46</v>
      </c>
      <c r="O5169">
        <v>0</v>
      </c>
      <c r="P5169">
        <v>0</v>
      </c>
      <c r="Q5169">
        <v>0</v>
      </c>
      <c r="R5169">
        <v>74</v>
      </c>
      <c r="S5169">
        <v>5</v>
      </c>
      <c r="T5169">
        <v>73</v>
      </c>
      <c r="U5169">
        <v>0</v>
      </c>
      <c r="V5169">
        <v>9</v>
      </c>
    </row>
    <row r="5170" spans="1:22" x14ac:dyDescent="0.3">
      <c r="A5170" s="42">
        <v>44066</v>
      </c>
      <c r="B5170" t="s">
        <v>75</v>
      </c>
      <c r="C5170">
        <v>422</v>
      </c>
      <c r="D5170">
        <v>5</v>
      </c>
      <c r="E5170">
        <v>411</v>
      </c>
      <c r="F5170">
        <v>5</v>
      </c>
      <c r="G5170">
        <v>11</v>
      </c>
      <c r="H5170">
        <v>0</v>
      </c>
      <c r="I5170">
        <v>534</v>
      </c>
      <c r="J5170">
        <v>6</v>
      </c>
      <c r="K5170">
        <v>9434</v>
      </c>
      <c r="L5170">
        <v>429</v>
      </c>
      <c r="M5170">
        <v>9968</v>
      </c>
      <c r="N5170">
        <v>435</v>
      </c>
      <c r="O5170">
        <v>0</v>
      </c>
      <c r="P5170">
        <v>4</v>
      </c>
      <c r="Q5170">
        <v>6</v>
      </c>
      <c r="R5170">
        <v>284</v>
      </c>
      <c r="S5170">
        <v>-1</v>
      </c>
      <c r="T5170">
        <v>134</v>
      </c>
      <c r="U5170">
        <v>0</v>
      </c>
      <c r="V5170">
        <v>23</v>
      </c>
    </row>
    <row r="5171" spans="1:22" x14ac:dyDescent="0.3">
      <c r="A5171" s="42">
        <v>44066</v>
      </c>
      <c r="B5171" t="s">
        <v>76</v>
      </c>
      <c r="C5171">
        <v>981</v>
      </c>
      <c r="D5171">
        <v>12</v>
      </c>
      <c r="E5171">
        <v>817</v>
      </c>
      <c r="F5171">
        <v>11</v>
      </c>
      <c r="G5171">
        <v>164</v>
      </c>
      <c r="H5171">
        <v>1</v>
      </c>
      <c r="I5171">
        <v>1096</v>
      </c>
      <c r="J5171">
        <v>16</v>
      </c>
      <c r="K5171">
        <v>9545</v>
      </c>
      <c r="L5171">
        <v>183</v>
      </c>
      <c r="M5171">
        <v>10641</v>
      </c>
      <c r="N5171">
        <v>199</v>
      </c>
      <c r="O5171">
        <v>0</v>
      </c>
      <c r="P5171">
        <v>12</v>
      </c>
      <c r="Q5171">
        <v>6</v>
      </c>
      <c r="R5171">
        <v>522</v>
      </c>
      <c r="S5171">
        <v>6</v>
      </c>
      <c r="T5171">
        <v>447</v>
      </c>
      <c r="U5171">
        <v>0</v>
      </c>
      <c r="V5171">
        <v>39</v>
      </c>
    </row>
    <row r="5172" spans="1:22" x14ac:dyDescent="0.3">
      <c r="A5172" s="42">
        <v>44066</v>
      </c>
      <c r="B5172" t="s">
        <v>113</v>
      </c>
      <c r="C5172">
        <v>428</v>
      </c>
      <c r="D5172">
        <v>1</v>
      </c>
      <c r="E5172">
        <v>425</v>
      </c>
      <c r="F5172">
        <v>1</v>
      </c>
      <c r="G5172">
        <v>3</v>
      </c>
      <c r="H5172">
        <v>0</v>
      </c>
      <c r="I5172">
        <v>517</v>
      </c>
      <c r="J5172">
        <v>0</v>
      </c>
      <c r="K5172">
        <v>6304</v>
      </c>
      <c r="L5172">
        <v>118</v>
      </c>
      <c r="M5172">
        <v>6821</v>
      </c>
      <c r="N5172">
        <v>118</v>
      </c>
      <c r="O5172">
        <v>0</v>
      </c>
      <c r="P5172">
        <v>14</v>
      </c>
      <c r="Q5172">
        <v>2</v>
      </c>
      <c r="R5172">
        <v>286</v>
      </c>
      <c r="S5172">
        <v>-1</v>
      </c>
      <c r="T5172">
        <v>128</v>
      </c>
      <c r="U5172">
        <v>0</v>
      </c>
      <c r="V5172">
        <v>28</v>
      </c>
    </row>
    <row r="5173" spans="1:22" x14ac:dyDescent="0.3">
      <c r="A5173" s="42">
        <v>44066</v>
      </c>
      <c r="B5173" t="s">
        <v>121</v>
      </c>
      <c r="C5173">
        <v>246</v>
      </c>
      <c r="D5173">
        <v>2</v>
      </c>
      <c r="E5173">
        <v>233</v>
      </c>
      <c r="F5173">
        <v>1</v>
      </c>
      <c r="G5173">
        <v>13</v>
      </c>
      <c r="H5173">
        <v>1</v>
      </c>
      <c r="I5173">
        <v>298</v>
      </c>
      <c r="J5173">
        <v>3</v>
      </c>
      <c r="K5173">
        <v>4054</v>
      </c>
      <c r="L5173">
        <v>127</v>
      </c>
      <c r="M5173">
        <v>4352</v>
      </c>
      <c r="N5173">
        <v>130</v>
      </c>
      <c r="O5173">
        <v>0</v>
      </c>
      <c r="P5173">
        <v>1</v>
      </c>
      <c r="Q5173">
        <v>0</v>
      </c>
      <c r="R5173">
        <v>167</v>
      </c>
      <c r="S5173">
        <v>2</v>
      </c>
      <c r="T5173">
        <v>78</v>
      </c>
      <c r="U5173">
        <v>0</v>
      </c>
      <c r="V5173">
        <v>15</v>
      </c>
    </row>
    <row r="5174" spans="1:22" x14ac:dyDescent="0.3">
      <c r="A5174" s="42">
        <v>44066</v>
      </c>
      <c r="B5174" t="s">
        <v>63</v>
      </c>
      <c r="C5174">
        <v>721</v>
      </c>
      <c r="D5174">
        <v>9</v>
      </c>
      <c r="E5174">
        <v>680</v>
      </c>
      <c r="F5174">
        <v>10</v>
      </c>
      <c r="G5174">
        <v>41</v>
      </c>
      <c r="H5174">
        <v>-1</v>
      </c>
      <c r="I5174">
        <v>861</v>
      </c>
      <c r="J5174">
        <v>10</v>
      </c>
      <c r="K5174">
        <v>10482</v>
      </c>
      <c r="L5174">
        <v>226</v>
      </c>
      <c r="M5174">
        <v>11343</v>
      </c>
      <c r="N5174">
        <v>236</v>
      </c>
      <c r="O5174">
        <v>0</v>
      </c>
      <c r="P5174">
        <v>10</v>
      </c>
      <c r="Q5174">
        <v>14</v>
      </c>
      <c r="R5174">
        <v>225</v>
      </c>
      <c r="S5174">
        <v>-5</v>
      </c>
      <c r="T5174">
        <v>486</v>
      </c>
      <c r="U5174">
        <v>0</v>
      </c>
      <c r="V5174">
        <v>42</v>
      </c>
    </row>
    <row r="5175" spans="1:22" x14ac:dyDescent="0.3">
      <c r="A5175" s="42">
        <v>44066</v>
      </c>
      <c r="B5175" t="s">
        <v>87</v>
      </c>
      <c r="C5175">
        <v>142</v>
      </c>
      <c r="D5175">
        <v>3</v>
      </c>
      <c r="E5175">
        <v>139</v>
      </c>
      <c r="F5175">
        <v>3</v>
      </c>
      <c r="G5175">
        <v>3</v>
      </c>
      <c r="H5175">
        <v>0</v>
      </c>
      <c r="I5175">
        <v>166</v>
      </c>
      <c r="J5175">
        <v>3</v>
      </c>
      <c r="K5175">
        <v>1744</v>
      </c>
      <c r="L5175">
        <v>31</v>
      </c>
      <c r="M5175">
        <v>1910</v>
      </c>
      <c r="N5175">
        <v>34</v>
      </c>
      <c r="O5175">
        <v>0</v>
      </c>
      <c r="P5175">
        <v>2</v>
      </c>
      <c r="Q5175">
        <v>1</v>
      </c>
      <c r="R5175">
        <v>103</v>
      </c>
      <c r="S5175">
        <v>2</v>
      </c>
      <c r="T5175">
        <v>37</v>
      </c>
      <c r="U5175">
        <v>1</v>
      </c>
      <c r="V5175">
        <v>17</v>
      </c>
    </row>
    <row r="5176" spans="1:22" x14ac:dyDescent="0.3">
      <c r="A5176" s="42">
        <v>44066</v>
      </c>
      <c r="B5176" t="s">
        <v>64</v>
      </c>
      <c r="C5176">
        <v>1576</v>
      </c>
      <c r="D5176">
        <v>12</v>
      </c>
      <c r="E5176">
        <v>1515</v>
      </c>
      <c r="F5176">
        <v>12</v>
      </c>
      <c r="G5176">
        <v>61</v>
      </c>
      <c r="H5176">
        <v>0</v>
      </c>
      <c r="I5176">
        <v>1731</v>
      </c>
      <c r="J5176">
        <v>12</v>
      </c>
      <c r="K5176">
        <v>16341</v>
      </c>
      <c r="L5176">
        <v>695</v>
      </c>
      <c r="M5176">
        <v>18072</v>
      </c>
      <c r="N5176">
        <v>707</v>
      </c>
      <c r="O5176">
        <v>0</v>
      </c>
      <c r="P5176">
        <v>18</v>
      </c>
      <c r="Q5176">
        <v>3</v>
      </c>
      <c r="R5176">
        <v>1220</v>
      </c>
      <c r="S5176">
        <v>9</v>
      </c>
      <c r="T5176">
        <v>338</v>
      </c>
      <c r="U5176">
        <v>0</v>
      </c>
      <c r="V5176">
        <v>71</v>
      </c>
    </row>
    <row r="5177" spans="1:22" x14ac:dyDescent="0.3">
      <c r="A5177" s="42">
        <v>44066</v>
      </c>
      <c r="B5177" t="s">
        <v>47</v>
      </c>
      <c r="C5177">
        <v>7463</v>
      </c>
      <c r="D5177">
        <v>90</v>
      </c>
      <c r="E5177">
        <v>7338</v>
      </c>
      <c r="F5177">
        <v>89</v>
      </c>
      <c r="G5177">
        <v>125</v>
      </c>
      <c r="H5177">
        <v>1</v>
      </c>
      <c r="I5177">
        <v>8567</v>
      </c>
      <c r="J5177">
        <v>91</v>
      </c>
      <c r="K5177">
        <v>88854</v>
      </c>
      <c r="L5177">
        <v>1409</v>
      </c>
      <c r="M5177">
        <v>97421</v>
      </c>
      <c r="N5177">
        <v>1500</v>
      </c>
      <c r="O5177">
        <v>0</v>
      </c>
      <c r="P5177">
        <v>61</v>
      </c>
      <c r="Q5177">
        <v>40</v>
      </c>
      <c r="R5177">
        <v>5771</v>
      </c>
      <c r="S5177">
        <v>50</v>
      </c>
      <c r="T5177">
        <v>1631</v>
      </c>
      <c r="U5177">
        <v>1</v>
      </c>
      <c r="V5177">
        <v>299</v>
      </c>
    </row>
    <row r="5178" spans="1:22" x14ac:dyDescent="0.3">
      <c r="A5178" s="42">
        <v>44066</v>
      </c>
      <c r="B5178" t="s">
        <v>122</v>
      </c>
      <c r="C5178">
        <v>88</v>
      </c>
      <c r="D5178">
        <v>0</v>
      </c>
      <c r="E5178">
        <v>81</v>
      </c>
      <c r="F5178">
        <v>0</v>
      </c>
      <c r="G5178">
        <v>7</v>
      </c>
      <c r="H5178">
        <v>0</v>
      </c>
      <c r="I5178">
        <v>100</v>
      </c>
      <c r="J5178">
        <v>0</v>
      </c>
      <c r="K5178">
        <v>1441</v>
      </c>
      <c r="L5178">
        <v>35</v>
      </c>
      <c r="M5178">
        <v>1541</v>
      </c>
      <c r="N5178">
        <v>35</v>
      </c>
      <c r="O5178">
        <v>0</v>
      </c>
      <c r="P5178">
        <v>2</v>
      </c>
      <c r="Q5178">
        <v>0</v>
      </c>
      <c r="R5178">
        <v>25</v>
      </c>
      <c r="S5178">
        <v>0</v>
      </c>
      <c r="T5178">
        <v>61</v>
      </c>
      <c r="U5178">
        <v>0</v>
      </c>
      <c r="V5178">
        <v>10</v>
      </c>
    </row>
    <row r="5179" spans="1:22" x14ac:dyDescent="0.3">
      <c r="A5179" s="42">
        <v>44066</v>
      </c>
      <c r="B5179" t="s">
        <v>102</v>
      </c>
      <c r="C5179">
        <v>1174</v>
      </c>
      <c r="D5179">
        <v>7</v>
      </c>
      <c r="E5179">
        <v>1121</v>
      </c>
      <c r="F5179">
        <v>5</v>
      </c>
      <c r="G5179">
        <v>53</v>
      </c>
      <c r="H5179">
        <v>2</v>
      </c>
      <c r="I5179">
        <v>1334</v>
      </c>
      <c r="J5179">
        <v>9</v>
      </c>
      <c r="K5179">
        <v>10718</v>
      </c>
      <c r="L5179">
        <v>190</v>
      </c>
      <c r="M5179">
        <v>12052</v>
      </c>
      <c r="N5179">
        <v>199</v>
      </c>
      <c r="O5179">
        <v>0</v>
      </c>
      <c r="P5179">
        <v>22</v>
      </c>
      <c r="Q5179">
        <v>3</v>
      </c>
      <c r="R5179">
        <v>711</v>
      </c>
      <c r="S5179">
        <v>4</v>
      </c>
      <c r="T5179">
        <v>441</v>
      </c>
      <c r="U5179">
        <v>0</v>
      </c>
      <c r="V5179">
        <v>46</v>
      </c>
    </row>
    <row r="5180" spans="1:22" x14ac:dyDescent="0.3">
      <c r="A5180" s="42">
        <v>44066</v>
      </c>
      <c r="B5180" t="s">
        <v>84</v>
      </c>
      <c r="C5180">
        <v>615</v>
      </c>
      <c r="D5180">
        <v>23</v>
      </c>
      <c r="E5180">
        <v>534</v>
      </c>
      <c r="F5180">
        <v>23</v>
      </c>
      <c r="G5180">
        <v>81</v>
      </c>
      <c r="H5180">
        <v>0</v>
      </c>
      <c r="I5180">
        <v>683</v>
      </c>
      <c r="J5180">
        <v>25</v>
      </c>
      <c r="K5180">
        <v>8566</v>
      </c>
      <c r="L5180">
        <v>240</v>
      </c>
      <c r="M5180">
        <v>9249</v>
      </c>
      <c r="N5180">
        <v>265</v>
      </c>
      <c r="O5180">
        <v>0</v>
      </c>
      <c r="P5180">
        <v>8</v>
      </c>
      <c r="Q5180">
        <v>0</v>
      </c>
      <c r="R5180">
        <v>333</v>
      </c>
      <c r="S5180">
        <v>23</v>
      </c>
      <c r="T5180">
        <v>274</v>
      </c>
      <c r="U5180">
        <v>0</v>
      </c>
      <c r="V5180">
        <v>16</v>
      </c>
    </row>
    <row r="5181" spans="1:22" x14ac:dyDescent="0.3">
      <c r="A5181" s="42">
        <v>44066</v>
      </c>
      <c r="B5181" t="s">
        <v>91</v>
      </c>
      <c r="C5181">
        <v>634</v>
      </c>
      <c r="D5181">
        <v>5</v>
      </c>
      <c r="E5181">
        <v>621</v>
      </c>
      <c r="F5181">
        <v>5</v>
      </c>
      <c r="G5181">
        <v>13</v>
      </c>
      <c r="H5181">
        <v>0</v>
      </c>
      <c r="I5181">
        <v>738</v>
      </c>
      <c r="J5181">
        <v>5</v>
      </c>
      <c r="K5181">
        <v>7009</v>
      </c>
      <c r="L5181">
        <v>105</v>
      </c>
      <c r="M5181">
        <v>7747</v>
      </c>
      <c r="N5181">
        <v>110</v>
      </c>
      <c r="O5181">
        <v>0</v>
      </c>
      <c r="P5181">
        <v>12</v>
      </c>
      <c r="Q5181">
        <v>11</v>
      </c>
      <c r="R5181">
        <v>187</v>
      </c>
      <c r="S5181">
        <v>-6</v>
      </c>
      <c r="T5181">
        <v>435</v>
      </c>
      <c r="U5181">
        <v>0</v>
      </c>
      <c r="V5181">
        <v>46</v>
      </c>
    </row>
    <row r="5182" spans="1:22" x14ac:dyDescent="0.3">
      <c r="A5182" s="42">
        <v>44066</v>
      </c>
      <c r="B5182" t="s">
        <v>108</v>
      </c>
      <c r="C5182">
        <v>699</v>
      </c>
      <c r="D5182">
        <v>13</v>
      </c>
      <c r="E5182">
        <v>668</v>
      </c>
      <c r="F5182">
        <v>12</v>
      </c>
      <c r="G5182">
        <v>31</v>
      </c>
      <c r="H5182">
        <v>1</v>
      </c>
      <c r="I5182">
        <v>740</v>
      </c>
      <c r="J5182">
        <v>17</v>
      </c>
      <c r="K5182">
        <v>4413</v>
      </c>
      <c r="L5182">
        <v>166</v>
      </c>
      <c r="M5182">
        <v>5153</v>
      </c>
      <c r="N5182">
        <v>183</v>
      </c>
      <c r="O5182">
        <v>0</v>
      </c>
      <c r="P5182">
        <v>10</v>
      </c>
      <c r="Q5182">
        <v>0</v>
      </c>
      <c r="R5182">
        <v>338</v>
      </c>
      <c r="S5182">
        <v>13</v>
      </c>
      <c r="T5182">
        <v>351</v>
      </c>
      <c r="U5182">
        <v>0</v>
      </c>
      <c r="V5182">
        <v>25</v>
      </c>
    </row>
    <row r="5183" spans="1:22" x14ac:dyDescent="0.3">
      <c r="A5183" s="42">
        <v>44066</v>
      </c>
      <c r="B5183" t="s">
        <v>123</v>
      </c>
      <c r="C5183">
        <v>788</v>
      </c>
      <c r="D5183">
        <v>10</v>
      </c>
      <c r="E5183">
        <v>640</v>
      </c>
      <c r="F5183">
        <v>9</v>
      </c>
      <c r="G5183">
        <v>148</v>
      </c>
      <c r="H5183">
        <v>1</v>
      </c>
      <c r="I5183">
        <v>972</v>
      </c>
      <c r="J5183">
        <v>29</v>
      </c>
      <c r="K5183">
        <v>5810</v>
      </c>
      <c r="L5183">
        <v>205</v>
      </c>
      <c r="M5183">
        <v>6782</v>
      </c>
      <c r="N5183">
        <v>234</v>
      </c>
      <c r="O5183">
        <v>0</v>
      </c>
      <c r="P5183">
        <v>6</v>
      </c>
      <c r="Q5183">
        <v>5</v>
      </c>
      <c r="R5183">
        <v>428</v>
      </c>
      <c r="S5183">
        <v>5</v>
      </c>
      <c r="T5183">
        <v>354</v>
      </c>
      <c r="U5183">
        <v>1</v>
      </c>
      <c r="V5183">
        <v>28</v>
      </c>
    </row>
    <row r="5184" spans="1:22" x14ac:dyDescent="0.3">
      <c r="A5184" s="42">
        <v>44066</v>
      </c>
      <c r="B5184" t="s">
        <v>109</v>
      </c>
      <c r="C5184">
        <v>408</v>
      </c>
      <c r="D5184">
        <v>17</v>
      </c>
      <c r="E5184">
        <v>399</v>
      </c>
      <c r="F5184">
        <v>17</v>
      </c>
      <c r="G5184">
        <v>9</v>
      </c>
      <c r="H5184">
        <v>0</v>
      </c>
      <c r="I5184">
        <v>479</v>
      </c>
      <c r="J5184">
        <v>17</v>
      </c>
      <c r="K5184">
        <v>6882</v>
      </c>
      <c r="L5184">
        <v>203</v>
      </c>
      <c r="M5184">
        <v>7361</v>
      </c>
      <c r="N5184">
        <v>220</v>
      </c>
      <c r="O5184">
        <v>0</v>
      </c>
      <c r="P5184">
        <v>4</v>
      </c>
      <c r="Q5184">
        <v>2</v>
      </c>
      <c r="R5184">
        <v>208</v>
      </c>
      <c r="S5184">
        <v>15</v>
      </c>
      <c r="T5184">
        <v>196</v>
      </c>
      <c r="U5184">
        <v>0</v>
      </c>
      <c r="V5184">
        <v>25</v>
      </c>
    </row>
    <row r="5185" spans="1:22" x14ac:dyDescent="0.3">
      <c r="A5185" s="42">
        <v>44066</v>
      </c>
      <c r="B5185" t="s">
        <v>124</v>
      </c>
      <c r="C5185">
        <v>330</v>
      </c>
      <c r="D5185">
        <v>2</v>
      </c>
      <c r="E5185">
        <v>316</v>
      </c>
      <c r="F5185">
        <v>2</v>
      </c>
      <c r="G5185">
        <v>14</v>
      </c>
      <c r="H5185">
        <v>0</v>
      </c>
      <c r="I5185">
        <v>420</v>
      </c>
      <c r="J5185">
        <v>1</v>
      </c>
      <c r="K5185">
        <v>4727</v>
      </c>
      <c r="L5185">
        <v>164</v>
      </c>
      <c r="M5185">
        <v>5147</v>
      </c>
      <c r="N5185">
        <v>165</v>
      </c>
      <c r="O5185">
        <v>0</v>
      </c>
      <c r="P5185">
        <v>1</v>
      </c>
      <c r="Q5185">
        <v>0</v>
      </c>
      <c r="R5185">
        <v>205</v>
      </c>
      <c r="S5185">
        <v>2</v>
      </c>
      <c r="T5185">
        <v>124</v>
      </c>
      <c r="U5185">
        <v>0</v>
      </c>
      <c r="V5185">
        <v>6</v>
      </c>
    </row>
    <row r="5186" spans="1:22" x14ac:dyDescent="0.3">
      <c r="A5186" s="42">
        <v>44066</v>
      </c>
      <c r="B5186" t="s">
        <v>77</v>
      </c>
      <c r="C5186">
        <v>72</v>
      </c>
      <c r="D5186">
        <v>1</v>
      </c>
      <c r="E5186">
        <v>71</v>
      </c>
      <c r="F5186">
        <v>1</v>
      </c>
      <c r="G5186">
        <v>1</v>
      </c>
      <c r="H5186">
        <v>0</v>
      </c>
      <c r="I5186">
        <v>84</v>
      </c>
      <c r="J5186">
        <v>2</v>
      </c>
      <c r="K5186">
        <v>1428</v>
      </c>
      <c r="L5186">
        <v>27</v>
      </c>
      <c r="M5186">
        <v>1512</v>
      </c>
      <c r="N5186">
        <v>29</v>
      </c>
      <c r="O5186">
        <v>0</v>
      </c>
      <c r="P5186">
        <v>0</v>
      </c>
      <c r="Q5186">
        <v>0</v>
      </c>
      <c r="R5186">
        <v>42</v>
      </c>
      <c r="S5186">
        <v>1</v>
      </c>
      <c r="T5186">
        <v>30</v>
      </c>
      <c r="U5186">
        <v>0</v>
      </c>
      <c r="V5186">
        <v>7</v>
      </c>
    </row>
    <row r="5187" spans="1:22" x14ac:dyDescent="0.3">
      <c r="A5187" s="42">
        <v>44066</v>
      </c>
      <c r="B5187" t="s">
        <v>125</v>
      </c>
      <c r="C5187">
        <v>151</v>
      </c>
      <c r="D5187">
        <v>1</v>
      </c>
      <c r="E5187">
        <v>138</v>
      </c>
      <c r="F5187">
        <v>1</v>
      </c>
      <c r="G5187">
        <v>13</v>
      </c>
      <c r="H5187">
        <v>0</v>
      </c>
      <c r="I5187">
        <v>174</v>
      </c>
      <c r="J5187">
        <v>1</v>
      </c>
      <c r="K5187">
        <v>3719</v>
      </c>
      <c r="L5187">
        <v>96</v>
      </c>
      <c r="M5187">
        <v>3893</v>
      </c>
      <c r="N5187">
        <v>97</v>
      </c>
      <c r="O5187">
        <v>0</v>
      </c>
      <c r="P5187">
        <v>3</v>
      </c>
      <c r="Q5187">
        <v>4</v>
      </c>
      <c r="R5187">
        <v>80</v>
      </c>
      <c r="S5187">
        <v>-3</v>
      </c>
      <c r="T5187">
        <v>68</v>
      </c>
      <c r="U5187">
        <v>0</v>
      </c>
      <c r="V5187">
        <v>4</v>
      </c>
    </row>
    <row r="5188" spans="1:22" x14ac:dyDescent="0.3">
      <c r="A5188" s="42">
        <v>44066</v>
      </c>
      <c r="B5188" t="s">
        <v>126</v>
      </c>
      <c r="C5188">
        <v>189</v>
      </c>
      <c r="D5188">
        <v>1</v>
      </c>
      <c r="E5188">
        <v>181</v>
      </c>
      <c r="F5188">
        <v>1</v>
      </c>
      <c r="G5188">
        <v>8</v>
      </c>
      <c r="H5188">
        <v>0</v>
      </c>
      <c r="I5188">
        <v>209</v>
      </c>
      <c r="J5188">
        <v>2</v>
      </c>
      <c r="K5188">
        <v>1782</v>
      </c>
      <c r="L5188">
        <v>21</v>
      </c>
      <c r="M5188">
        <v>1991</v>
      </c>
      <c r="N5188">
        <v>23</v>
      </c>
      <c r="O5188">
        <v>0</v>
      </c>
      <c r="P5188">
        <v>1</v>
      </c>
      <c r="Q5188">
        <v>1</v>
      </c>
      <c r="R5188">
        <v>113</v>
      </c>
      <c r="S5188">
        <v>0</v>
      </c>
      <c r="T5188">
        <v>75</v>
      </c>
      <c r="U5188">
        <v>0</v>
      </c>
      <c r="V5188">
        <v>10</v>
      </c>
    </row>
    <row r="5189" spans="1:22" x14ac:dyDescent="0.3">
      <c r="A5189" s="42">
        <v>44066</v>
      </c>
      <c r="B5189" t="s">
        <v>48</v>
      </c>
      <c r="C5189">
        <v>703</v>
      </c>
      <c r="D5189">
        <v>15</v>
      </c>
      <c r="E5189">
        <v>626</v>
      </c>
      <c r="F5189">
        <v>15</v>
      </c>
      <c r="G5189">
        <v>77</v>
      </c>
      <c r="H5189">
        <v>0</v>
      </c>
      <c r="I5189">
        <v>746</v>
      </c>
      <c r="J5189">
        <v>16</v>
      </c>
      <c r="K5189">
        <v>11641</v>
      </c>
      <c r="L5189">
        <v>390</v>
      </c>
      <c r="M5189">
        <v>12387</v>
      </c>
      <c r="N5189">
        <v>406</v>
      </c>
      <c r="O5189">
        <v>0</v>
      </c>
      <c r="P5189">
        <v>5</v>
      </c>
      <c r="Q5189">
        <v>3</v>
      </c>
      <c r="R5189">
        <v>489</v>
      </c>
      <c r="S5189">
        <v>12</v>
      </c>
      <c r="T5189">
        <v>209</v>
      </c>
      <c r="U5189">
        <v>0</v>
      </c>
      <c r="V5189">
        <v>35</v>
      </c>
    </row>
    <row r="5190" spans="1:22" x14ac:dyDescent="0.3">
      <c r="A5190" s="42">
        <v>44066</v>
      </c>
      <c r="B5190" t="s">
        <v>103</v>
      </c>
      <c r="C5190">
        <v>387</v>
      </c>
      <c r="D5190">
        <v>3</v>
      </c>
      <c r="E5190">
        <v>383</v>
      </c>
      <c r="F5190">
        <v>3</v>
      </c>
      <c r="G5190">
        <v>4</v>
      </c>
      <c r="H5190">
        <v>0</v>
      </c>
      <c r="I5190">
        <v>425</v>
      </c>
      <c r="J5190">
        <v>3</v>
      </c>
      <c r="K5190">
        <v>4459</v>
      </c>
      <c r="L5190">
        <v>36</v>
      </c>
      <c r="M5190">
        <v>4884</v>
      </c>
      <c r="N5190">
        <v>39</v>
      </c>
      <c r="O5190">
        <v>0</v>
      </c>
      <c r="P5190">
        <v>1</v>
      </c>
      <c r="Q5190">
        <v>6</v>
      </c>
      <c r="R5190">
        <v>79</v>
      </c>
      <c r="S5190">
        <v>-3</v>
      </c>
      <c r="T5190">
        <v>307</v>
      </c>
      <c r="U5190">
        <v>0</v>
      </c>
      <c r="V5190">
        <v>12</v>
      </c>
    </row>
    <row r="5191" spans="1:22" x14ac:dyDescent="0.3">
      <c r="A5191" s="42">
        <v>44066</v>
      </c>
      <c r="B5191" t="s">
        <v>46</v>
      </c>
      <c r="C5191">
        <v>5798</v>
      </c>
      <c r="D5191">
        <v>116</v>
      </c>
      <c r="E5191">
        <v>5604</v>
      </c>
      <c r="F5191">
        <v>114</v>
      </c>
      <c r="G5191">
        <v>194</v>
      </c>
      <c r="H5191">
        <v>2</v>
      </c>
      <c r="I5191">
        <v>6527</v>
      </c>
      <c r="J5191">
        <v>118</v>
      </c>
      <c r="K5191">
        <v>91267</v>
      </c>
      <c r="L5191">
        <v>1605</v>
      </c>
      <c r="M5191">
        <v>97794</v>
      </c>
      <c r="N5191">
        <v>1723</v>
      </c>
      <c r="O5191">
        <v>0</v>
      </c>
      <c r="P5191">
        <v>49</v>
      </c>
      <c r="Q5191">
        <v>51</v>
      </c>
      <c r="R5191">
        <v>3911</v>
      </c>
      <c r="S5191">
        <v>65</v>
      </c>
      <c r="T5191">
        <v>1838</v>
      </c>
      <c r="U5191">
        <v>1</v>
      </c>
      <c r="V5191">
        <v>239</v>
      </c>
    </row>
    <row r="5192" spans="1:22" x14ac:dyDescent="0.3">
      <c r="A5192" s="42">
        <v>44066</v>
      </c>
      <c r="B5192" t="s">
        <v>127</v>
      </c>
      <c r="C5192">
        <v>815</v>
      </c>
      <c r="D5192">
        <v>0</v>
      </c>
      <c r="E5192">
        <v>809</v>
      </c>
      <c r="F5192">
        <v>0</v>
      </c>
      <c r="G5192">
        <v>6</v>
      </c>
      <c r="H5192">
        <v>0</v>
      </c>
      <c r="I5192">
        <v>997</v>
      </c>
      <c r="J5192">
        <v>1</v>
      </c>
      <c r="K5192">
        <v>4939</v>
      </c>
      <c r="L5192">
        <v>61</v>
      </c>
      <c r="M5192">
        <v>5936</v>
      </c>
      <c r="N5192">
        <v>62</v>
      </c>
      <c r="O5192">
        <v>0</v>
      </c>
      <c r="P5192">
        <v>1</v>
      </c>
      <c r="Q5192">
        <v>2</v>
      </c>
      <c r="R5192">
        <v>749</v>
      </c>
      <c r="S5192">
        <v>-2</v>
      </c>
      <c r="T5192">
        <v>65</v>
      </c>
      <c r="U5192">
        <v>0</v>
      </c>
      <c r="V5192">
        <v>4</v>
      </c>
    </row>
    <row r="5193" spans="1:22" x14ac:dyDescent="0.3">
      <c r="A5193" s="42">
        <v>44066</v>
      </c>
      <c r="B5193" t="s">
        <v>128</v>
      </c>
      <c r="C5193">
        <v>632</v>
      </c>
      <c r="D5193">
        <v>11</v>
      </c>
      <c r="E5193">
        <v>600</v>
      </c>
      <c r="F5193">
        <v>11</v>
      </c>
      <c r="G5193">
        <v>32</v>
      </c>
      <c r="H5193">
        <v>0</v>
      </c>
      <c r="I5193">
        <v>700</v>
      </c>
      <c r="J5193">
        <v>11</v>
      </c>
      <c r="K5193">
        <v>7535</v>
      </c>
      <c r="L5193">
        <v>195</v>
      </c>
      <c r="M5193">
        <v>8235</v>
      </c>
      <c r="N5193">
        <v>206</v>
      </c>
      <c r="O5193">
        <v>0</v>
      </c>
      <c r="P5193">
        <v>12</v>
      </c>
      <c r="Q5193">
        <v>4</v>
      </c>
      <c r="R5193">
        <v>383</v>
      </c>
      <c r="S5193">
        <v>7</v>
      </c>
      <c r="T5193">
        <v>237</v>
      </c>
      <c r="U5193">
        <v>0</v>
      </c>
      <c r="V5193">
        <v>33</v>
      </c>
    </row>
    <row r="5194" spans="1:22" x14ac:dyDescent="0.3">
      <c r="A5194" s="42">
        <v>44066</v>
      </c>
      <c r="B5194" t="s">
        <v>114</v>
      </c>
      <c r="C5194">
        <v>699</v>
      </c>
      <c r="D5194">
        <v>5</v>
      </c>
      <c r="E5194">
        <v>693</v>
      </c>
      <c r="F5194">
        <v>5</v>
      </c>
      <c r="G5194">
        <v>6</v>
      </c>
      <c r="H5194">
        <v>0</v>
      </c>
      <c r="I5194">
        <v>836</v>
      </c>
      <c r="J5194">
        <v>6</v>
      </c>
      <c r="K5194">
        <v>7683</v>
      </c>
      <c r="L5194">
        <v>157</v>
      </c>
      <c r="M5194">
        <v>8519</v>
      </c>
      <c r="N5194">
        <v>163</v>
      </c>
      <c r="O5194">
        <v>0</v>
      </c>
      <c r="P5194">
        <v>8</v>
      </c>
      <c r="Q5194">
        <v>5</v>
      </c>
      <c r="R5194">
        <v>424</v>
      </c>
      <c r="S5194">
        <v>0</v>
      </c>
      <c r="T5194">
        <v>267</v>
      </c>
      <c r="U5194">
        <v>1</v>
      </c>
      <c r="V5194">
        <v>28</v>
      </c>
    </row>
    <row r="5195" spans="1:22" x14ac:dyDescent="0.3">
      <c r="A5195" s="42">
        <v>44066</v>
      </c>
      <c r="B5195" t="s">
        <v>92</v>
      </c>
      <c r="C5195">
        <v>117</v>
      </c>
      <c r="D5195">
        <v>0</v>
      </c>
      <c r="E5195">
        <v>117</v>
      </c>
      <c r="F5195">
        <v>0</v>
      </c>
      <c r="G5195">
        <v>0</v>
      </c>
      <c r="H5195">
        <v>0</v>
      </c>
      <c r="I5195">
        <v>130</v>
      </c>
      <c r="J5195">
        <v>0</v>
      </c>
      <c r="K5195">
        <v>2966</v>
      </c>
      <c r="L5195">
        <v>97</v>
      </c>
      <c r="M5195">
        <v>3096</v>
      </c>
      <c r="N5195">
        <v>97</v>
      </c>
      <c r="O5195">
        <v>0</v>
      </c>
      <c r="P5195">
        <v>1</v>
      </c>
      <c r="Q5195">
        <v>1</v>
      </c>
      <c r="R5195">
        <v>52</v>
      </c>
      <c r="S5195">
        <v>-1</v>
      </c>
      <c r="T5195">
        <v>64</v>
      </c>
      <c r="U5195">
        <v>1</v>
      </c>
      <c r="V5195">
        <v>9</v>
      </c>
    </row>
    <row r="5196" spans="1:22" x14ac:dyDescent="0.3">
      <c r="A5196" s="42">
        <v>44066</v>
      </c>
      <c r="B5196" t="s">
        <v>85</v>
      </c>
      <c r="C5196">
        <v>385</v>
      </c>
      <c r="D5196">
        <v>6</v>
      </c>
      <c r="E5196">
        <v>379</v>
      </c>
      <c r="F5196">
        <v>6</v>
      </c>
      <c r="G5196">
        <v>6</v>
      </c>
      <c r="H5196">
        <v>0</v>
      </c>
      <c r="I5196">
        <v>483</v>
      </c>
      <c r="J5196">
        <v>9</v>
      </c>
      <c r="K5196">
        <v>5516</v>
      </c>
      <c r="L5196">
        <v>138</v>
      </c>
      <c r="M5196">
        <v>5999</v>
      </c>
      <c r="N5196">
        <v>147</v>
      </c>
      <c r="O5196">
        <v>0</v>
      </c>
      <c r="P5196">
        <v>1</v>
      </c>
      <c r="Q5196">
        <v>2</v>
      </c>
      <c r="R5196">
        <v>230</v>
      </c>
      <c r="S5196">
        <v>4</v>
      </c>
      <c r="T5196">
        <v>154</v>
      </c>
      <c r="U5196">
        <v>0</v>
      </c>
      <c r="V5196">
        <v>13</v>
      </c>
    </row>
    <row r="5197" spans="1:22" x14ac:dyDescent="0.3">
      <c r="A5197" s="42">
        <v>44066</v>
      </c>
      <c r="B5197" t="s">
        <v>78</v>
      </c>
      <c r="C5197">
        <v>874</v>
      </c>
      <c r="D5197">
        <v>12</v>
      </c>
      <c r="E5197">
        <v>850</v>
      </c>
      <c r="F5197">
        <v>12</v>
      </c>
      <c r="G5197">
        <v>24</v>
      </c>
      <c r="H5197">
        <v>0</v>
      </c>
      <c r="I5197">
        <v>969</v>
      </c>
      <c r="J5197">
        <v>15</v>
      </c>
      <c r="K5197">
        <v>8959</v>
      </c>
      <c r="L5197">
        <v>150</v>
      </c>
      <c r="M5197">
        <v>9928</v>
      </c>
      <c r="N5197">
        <v>165</v>
      </c>
      <c r="O5197">
        <v>0</v>
      </c>
      <c r="P5197">
        <v>3</v>
      </c>
      <c r="Q5197">
        <v>1</v>
      </c>
      <c r="R5197">
        <v>629</v>
      </c>
      <c r="S5197">
        <v>11</v>
      </c>
      <c r="T5197">
        <v>242</v>
      </c>
      <c r="U5197">
        <v>1</v>
      </c>
      <c r="V5197">
        <v>24</v>
      </c>
    </row>
    <row r="5198" spans="1:22" x14ac:dyDescent="0.3">
      <c r="A5198" s="42">
        <v>44066</v>
      </c>
      <c r="B5198" t="s">
        <v>96</v>
      </c>
      <c r="C5198">
        <v>880</v>
      </c>
      <c r="D5198">
        <v>1</v>
      </c>
      <c r="E5198">
        <v>872</v>
      </c>
      <c r="F5198">
        <v>1</v>
      </c>
      <c r="G5198">
        <v>8</v>
      </c>
      <c r="H5198">
        <v>0</v>
      </c>
      <c r="I5198">
        <v>1076</v>
      </c>
      <c r="J5198">
        <v>1</v>
      </c>
      <c r="K5198">
        <v>5332</v>
      </c>
      <c r="L5198">
        <v>43</v>
      </c>
      <c r="M5198">
        <v>6408</v>
      </c>
      <c r="N5198">
        <v>44</v>
      </c>
      <c r="O5198">
        <v>0</v>
      </c>
      <c r="P5198">
        <v>14</v>
      </c>
      <c r="Q5198">
        <v>1</v>
      </c>
      <c r="R5198">
        <v>787</v>
      </c>
      <c r="S5198">
        <v>0</v>
      </c>
      <c r="T5198">
        <v>79</v>
      </c>
      <c r="U5198">
        <v>0</v>
      </c>
      <c r="V5198">
        <v>64</v>
      </c>
    </row>
    <row r="5199" spans="1:22" x14ac:dyDescent="0.3">
      <c r="A5199" s="42">
        <v>44066</v>
      </c>
      <c r="B5199" t="s">
        <v>88</v>
      </c>
      <c r="C5199">
        <v>1555</v>
      </c>
      <c r="D5199">
        <v>22</v>
      </c>
      <c r="E5199">
        <v>1511</v>
      </c>
      <c r="F5199">
        <v>20</v>
      </c>
      <c r="G5199">
        <v>44</v>
      </c>
      <c r="H5199">
        <v>2</v>
      </c>
      <c r="I5199">
        <v>1729</v>
      </c>
      <c r="J5199">
        <v>21</v>
      </c>
      <c r="K5199">
        <v>18923</v>
      </c>
      <c r="L5199">
        <v>496</v>
      </c>
      <c r="M5199">
        <v>20652</v>
      </c>
      <c r="N5199">
        <v>517</v>
      </c>
      <c r="O5199">
        <v>0</v>
      </c>
      <c r="P5199">
        <v>31</v>
      </c>
      <c r="Q5199">
        <v>1</v>
      </c>
      <c r="R5199">
        <v>1116</v>
      </c>
      <c r="S5199">
        <v>21</v>
      </c>
      <c r="T5199">
        <v>408</v>
      </c>
      <c r="U5199">
        <v>0</v>
      </c>
      <c r="V5199">
        <v>84</v>
      </c>
    </row>
    <row r="5200" spans="1:22" x14ac:dyDescent="0.3">
      <c r="A5200" s="42">
        <v>44066</v>
      </c>
      <c r="B5200" t="s">
        <v>79</v>
      </c>
      <c r="C5200">
        <v>297</v>
      </c>
      <c r="D5200">
        <v>8</v>
      </c>
      <c r="E5200">
        <v>293</v>
      </c>
      <c r="F5200">
        <v>8</v>
      </c>
      <c r="G5200">
        <v>4</v>
      </c>
      <c r="H5200">
        <v>0</v>
      </c>
      <c r="I5200">
        <v>364</v>
      </c>
      <c r="J5200">
        <v>8</v>
      </c>
      <c r="K5200">
        <v>4083</v>
      </c>
      <c r="L5200">
        <v>70</v>
      </c>
      <c r="M5200">
        <v>4447</v>
      </c>
      <c r="N5200">
        <v>78</v>
      </c>
      <c r="O5200">
        <v>0</v>
      </c>
      <c r="P5200">
        <v>5</v>
      </c>
      <c r="Q5200">
        <v>0</v>
      </c>
      <c r="R5200">
        <v>208</v>
      </c>
      <c r="S5200">
        <v>8</v>
      </c>
      <c r="T5200">
        <v>84</v>
      </c>
      <c r="U5200">
        <v>0</v>
      </c>
      <c r="V5200">
        <v>24</v>
      </c>
    </row>
    <row r="5201" spans="1:22" x14ac:dyDescent="0.3">
      <c r="A5201" s="42">
        <v>44066</v>
      </c>
      <c r="B5201" t="s">
        <v>115</v>
      </c>
      <c r="C5201">
        <v>467</v>
      </c>
      <c r="D5201">
        <v>24</v>
      </c>
      <c r="E5201">
        <v>463</v>
      </c>
      <c r="F5201">
        <v>24</v>
      </c>
      <c r="G5201">
        <v>4</v>
      </c>
      <c r="H5201">
        <v>0</v>
      </c>
      <c r="I5201">
        <v>530</v>
      </c>
      <c r="J5201">
        <v>26</v>
      </c>
      <c r="K5201">
        <v>6246</v>
      </c>
      <c r="L5201">
        <v>145</v>
      </c>
      <c r="M5201">
        <v>6776</v>
      </c>
      <c r="N5201">
        <v>171</v>
      </c>
      <c r="O5201">
        <v>0</v>
      </c>
      <c r="P5201">
        <v>4</v>
      </c>
      <c r="Q5201">
        <v>0</v>
      </c>
      <c r="R5201">
        <v>216</v>
      </c>
      <c r="S5201">
        <v>24</v>
      </c>
      <c r="T5201">
        <v>247</v>
      </c>
      <c r="U5201">
        <v>0</v>
      </c>
      <c r="V5201">
        <v>15</v>
      </c>
    </row>
    <row r="5202" spans="1:22" x14ac:dyDescent="0.3">
      <c r="A5202" s="42">
        <v>44066</v>
      </c>
      <c r="B5202" t="s">
        <v>2</v>
      </c>
      <c r="C5202">
        <v>1581</v>
      </c>
      <c r="D5202">
        <v>41</v>
      </c>
      <c r="E5202">
        <v>1573</v>
      </c>
      <c r="F5202">
        <v>41</v>
      </c>
      <c r="G5202">
        <v>8</v>
      </c>
      <c r="H5202">
        <v>0</v>
      </c>
      <c r="I5202">
        <v>1878</v>
      </c>
      <c r="J5202">
        <v>49</v>
      </c>
      <c r="K5202">
        <v>17120</v>
      </c>
      <c r="L5202">
        <v>427</v>
      </c>
      <c r="M5202">
        <v>18998</v>
      </c>
      <c r="N5202">
        <v>476</v>
      </c>
      <c r="O5202">
        <v>0</v>
      </c>
      <c r="P5202">
        <v>11</v>
      </c>
      <c r="Q5202">
        <v>11</v>
      </c>
      <c r="R5202">
        <v>927</v>
      </c>
      <c r="S5202">
        <v>30</v>
      </c>
      <c r="T5202">
        <v>643</v>
      </c>
      <c r="U5202">
        <v>1</v>
      </c>
      <c r="V5202">
        <v>54</v>
      </c>
    </row>
    <row r="5203" spans="1:22" x14ac:dyDescent="0.3">
      <c r="A5203" s="42">
        <v>44066</v>
      </c>
      <c r="B5203" t="s">
        <v>80</v>
      </c>
      <c r="C5203">
        <v>714</v>
      </c>
      <c r="D5203">
        <v>19</v>
      </c>
      <c r="E5203">
        <v>704</v>
      </c>
      <c r="F5203">
        <v>18</v>
      </c>
      <c r="G5203">
        <v>10</v>
      </c>
      <c r="H5203">
        <v>1</v>
      </c>
      <c r="I5203">
        <v>851</v>
      </c>
      <c r="J5203">
        <v>20</v>
      </c>
      <c r="K5203">
        <v>11166</v>
      </c>
      <c r="L5203">
        <v>258</v>
      </c>
      <c r="M5203">
        <v>12017</v>
      </c>
      <c r="N5203">
        <v>278</v>
      </c>
      <c r="O5203">
        <v>0</v>
      </c>
      <c r="P5203">
        <v>20</v>
      </c>
      <c r="Q5203">
        <v>2</v>
      </c>
      <c r="R5203">
        <v>483</v>
      </c>
      <c r="S5203">
        <v>17</v>
      </c>
      <c r="T5203">
        <v>211</v>
      </c>
      <c r="U5203">
        <v>2</v>
      </c>
      <c r="V5203">
        <v>43</v>
      </c>
    </row>
    <row r="5204" spans="1:22" x14ac:dyDescent="0.3">
      <c r="A5204" s="42">
        <v>44066</v>
      </c>
      <c r="B5204" t="s">
        <v>110</v>
      </c>
      <c r="C5204">
        <v>487</v>
      </c>
      <c r="D5204">
        <v>5</v>
      </c>
      <c r="E5204">
        <v>407</v>
      </c>
      <c r="F5204">
        <v>5</v>
      </c>
      <c r="G5204">
        <v>80</v>
      </c>
      <c r="H5204">
        <v>0</v>
      </c>
      <c r="I5204">
        <v>553</v>
      </c>
      <c r="J5204">
        <v>4</v>
      </c>
      <c r="K5204">
        <v>4662</v>
      </c>
      <c r="L5204">
        <v>101</v>
      </c>
      <c r="M5204">
        <v>5215</v>
      </c>
      <c r="N5204">
        <v>105</v>
      </c>
      <c r="O5204">
        <v>0</v>
      </c>
      <c r="P5204">
        <v>7</v>
      </c>
      <c r="Q5204">
        <v>1</v>
      </c>
      <c r="R5204">
        <v>273</v>
      </c>
      <c r="S5204">
        <v>4</v>
      </c>
      <c r="T5204">
        <v>207</v>
      </c>
      <c r="U5204">
        <v>0</v>
      </c>
      <c r="V5204">
        <v>26</v>
      </c>
    </row>
    <row r="5205" spans="1:22" x14ac:dyDescent="0.3">
      <c r="A5205" s="42">
        <v>44066</v>
      </c>
      <c r="B5205" t="s">
        <v>97</v>
      </c>
      <c r="C5205">
        <v>134</v>
      </c>
      <c r="D5205">
        <v>0</v>
      </c>
      <c r="E5205">
        <v>134</v>
      </c>
      <c r="F5205">
        <v>0</v>
      </c>
      <c r="G5205">
        <v>0</v>
      </c>
      <c r="H5205">
        <v>0</v>
      </c>
      <c r="I5205">
        <v>162</v>
      </c>
      <c r="J5205">
        <v>0</v>
      </c>
      <c r="K5205">
        <v>2135</v>
      </c>
      <c r="L5205">
        <v>40</v>
      </c>
      <c r="M5205">
        <v>2297</v>
      </c>
      <c r="N5205">
        <v>40</v>
      </c>
      <c r="O5205">
        <v>0</v>
      </c>
      <c r="P5205">
        <v>2</v>
      </c>
      <c r="Q5205">
        <v>0</v>
      </c>
      <c r="R5205">
        <v>99</v>
      </c>
      <c r="S5205">
        <v>0</v>
      </c>
      <c r="T5205">
        <v>33</v>
      </c>
      <c r="U5205">
        <v>0</v>
      </c>
      <c r="V5205">
        <v>6</v>
      </c>
    </row>
    <row r="5206" spans="1:22" x14ac:dyDescent="0.3">
      <c r="A5206" s="42">
        <v>44066</v>
      </c>
      <c r="B5206" t="s">
        <v>70</v>
      </c>
      <c r="C5206">
        <v>601</v>
      </c>
      <c r="D5206">
        <v>10</v>
      </c>
      <c r="E5206">
        <v>586</v>
      </c>
      <c r="F5206">
        <v>10</v>
      </c>
      <c r="G5206">
        <v>15</v>
      </c>
      <c r="H5206">
        <v>0</v>
      </c>
      <c r="I5206">
        <v>691</v>
      </c>
      <c r="J5206">
        <v>14</v>
      </c>
      <c r="K5206">
        <v>6936</v>
      </c>
      <c r="L5206">
        <v>212</v>
      </c>
      <c r="M5206">
        <v>7627</v>
      </c>
      <c r="N5206">
        <v>226</v>
      </c>
      <c r="O5206">
        <v>0</v>
      </c>
      <c r="P5206">
        <v>10</v>
      </c>
      <c r="Q5206">
        <v>0</v>
      </c>
      <c r="R5206">
        <v>369</v>
      </c>
      <c r="S5206">
        <v>10</v>
      </c>
      <c r="T5206">
        <v>222</v>
      </c>
      <c r="U5206">
        <v>0</v>
      </c>
      <c r="V5206">
        <v>43</v>
      </c>
    </row>
    <row r="5207" spans="1:22" x14ac:dyDescent="0.3">
      <c r="A5207" s="42">
        <v>44066</v>
      </c>
      <c r="B5207" t="s">
        <v>56</v>
      </c>
      <c r="C5207">
        <v>2313</v>
      </c>
      <c r="D5207">
        <v>19</v>
      </c>
      <c r="E5207">
        <v>2263</v>
      </c>
      <c r="F5207">
        <v>15</v>
      </c>
      <c r="G5207">
        <v>50</v>
      </c>
      <c r="H5207">
        <v>4</v>
      </c>
      <c r="I5207">
        <v>2659</v>
      </c>
      <c r="J5207">
        <v>16</v>
      </c>
      <c r="K5207">
        <v>29545</v>
      </c>
      <c r="L5207">
        <v>445</v>
      </c>
      <c r="M5207">
        <v>32204</v>
      </c>
      <c r="N5207">
        <v>461</v>
      </c>
      <c r="O5207">
        <v>0</v>
      </c>
      <c r="P5207">
        <v>24</v>
      </c>
      <c r="Q5207">
        <v>11</v>
      </c>
      <c r="R5207">
        <v>1207</v>
      </c>
      <c r="S5207">
        <v>8</v>
      </c>
      <c r="T5207">
        <v>1082</v>
      </c>
      <c r="U5207">
        <v>0</v>
      </c>
      <c r="V5207">
        <v>98</v>
      </c>
    </row>
    <row r="5208" spans="1:22" x14ac:dyDescent="0.3">
      <c r="A5208" s="42">
        <v>44066</v>
      </c>
      <c r="B5208" t="s">
        <v>129</v>
      </c>
      <c r="C5208">
        <v>84</v>
      </c>
      <c r="D5208">
        <v>2</v>
      </c>
      <c r="E5208">
        <v>81</v>
      </c>
      <c r="F5208">
        <v>2</v>
      </c>
      <c r="G5208">
        <v>3</v>
      </c>
      <c r="H5208">
        <v>0</v>
      </c>
      <c r="I5208">
        <v>105</v>
      </c>
      <c r="J5208">
        <v>4</v>
      </c>
      <c r="K5208">
        <v>1295</v>
      </c>
      <c r="L5208">
        <v>27</v>
      </c>
      <c r="M5208">
        <v>1400</v>
      </c>
      <c r="N5208">
        <v>31</v>
      </c>
      <c r="O5208">
        <v>0</v>
      </c>
      <c r="P5208">
        <v>0</v>
      </c>
      <c r="Q5208">
        <v>1</v>
      </c>
      <c r="R5208">
        <v>42</v>
      </c>
      <c r="S5208">
        <v>1</v>
      </c>
      <c r="T5208">
        <v>42</v>
      </c>
      <c r="U5208">
        <v>0</v>
      </c>
      <c r="V5208">
        <v>1</v>
      </c>
    </row>
    <row r="5209" spans="1:22" x14ac:dyDescent="0.3">
      <c r="A5209" s="42">
        <v>44066</v>
      </c>
      <c r="B5209" t="s">
        <v>104</v>
      </c>
      <c r="C5209">
        <v>182</v>
      </c>
      <c r="D5209">
        <v>6</v>
      </c>
      <c r="E5209">
        <v>173</v>
      </c>
      <c r="F5209">
        <v>5</v>
      </c>
      <c r="G5209">
        <v>9</v>
      </c>
      <c r="H5209">
        <v>1</v>
      </c>
      <c r="I5209">
        <v>201</v>
      </c>
      <c r="J5209">
        <v>7</v>
      </c>
      <c r="K5209">
        <v>6045</v>
      </c>
      <c r="L5209">
        <v>123</v>
      </c>
      <c r="M5209">
        <v>6246</v>
      </c>
      <c r="N5209">
        <v>130</v>
      </c>
      <c r="O5209">
        <v>0</v>
      </c>
      <c r="P5209">
        <v>1</v>
      </c>
      <c r="Q5209">
        <v>0</v>
      </c>
      <c r="R5209">
        <v>103</v>
      </c>
      <c r="S5209">
        <v>6</v>
      </c>
      <c r="T5209">
        <v>78</v>
      </c>
      <c r="U5209">
        <v>0</v>
      </c>
      <c r="V5209">
        <v>4</v>
      </c>
    </row>
    <row r="5210" spans="1:22" x14ac:dyDescent="0.3">
      <c r="A5210" s="42">
        <v>44066</v>
      </c>
      <c r="B5210" t="s">
        <v>111</v>
      </c>
      <c r="C5210">
        <v>754</v>
      </c>
      <c r="D5210">
        <v>19</v>
      </c>
      <c r="E5210">
        <v>738</v>
      </c>
      <c r="F5210">
        <v>19</v>
      </c>
      <c r="G5210">
        <v>16</v>
      </c>
      <c r="H5210">
        <v>0</v>
      </c>
      <c r="I5210">
        <v>838</v>
      </c>
      <c r="J5210">
        <v>23</v>
      </c>
      <c r="K5210">
        <v>6865</v>
      </c>
      <c r="L5210">
        <v>287</v>
      </c>
      <c r="M5210">
        <v>7703</v>
      </c>
      <c r="N5210">
        <v>310</v>
      </c>
      <c r="O5210">
        <v>0</v>
      </c>
      <c r="P5210">
        <v>5</v>
      </c>
      <c r="Q5210">
        <v>2</v>
      </c>
      <c r="R5210">
        <v>419</v>
      </c>
      <c r="S5210">
        <v>17</v>
      </c>
      <c r="T5210">
        <v>330</v>
      </c>
      <c r="U5210">
        <v>0</v>
      </c>
      <c r="V5210">
        <v>28</v>
      </c>
    </row>
    <row r="5211" spans="1:22" x14ac:dyDescent="0.3">
      <c r="A5211" s="42">
        <v>44066</v>
      </c>
      <c r="B5211" t="s">
        <v>57</v>
      </c>
      <c r="C5211">
        <v>2937</v>
      </c>
      <c r="D5211">
        <v>107</v>
      </c>
      <c r="E5211">
        <v>2896</v>
      </c>
      <c r="F5211">
        <v>107</v>
      </c>
      <c r="G5211">
        <v>41</v>
      </c>
      <c r="H5211">
        <v>0</v>
      </c>
      <c r="I5211">
        <v>2963</v>
      </c>
      <c r="J5211">
        <v>97</v>
      </c>
      <c r="K5211">
        <v>208417</v>
      </c>
      <c r="L5211">
        <v>3293</v>
      </c>
      <c r="M5211">
        <v>211380</v>
      </c>
      <c r="N5211">
        <v>3390</v>
      </c>
      <c r="O5211">
        <v>0</v>
      </c>
      <c r="P5211">
        <v>21</v>
      </c>
      <c r="Q5211">
        <v>17</v>
      </c>
      <c r="R5211">
        <v>1979</v>
      </c>
      <c r="S5211">
        <v>90</v>
      </c>
      <c r="T5211">
        <v>937</v>
      </c>
      <c r="U5211">
        <v>0</v>
      </c>
      <c r="V5211">
        <v>84</v>
      </c>
    </row>
    <row r="5212" spans="1:22" x14ac:dyDescent="0.3">
      <c r="A5212" s="42">
        <v>44066</v>
      </c>
      <c r="B5212" t="s">
        <v>89</v>
      </c>
      <c r="C5212">
        <v>357</v>
      </c>
      <c r="D5212">
        <v>10</v>
      </c>
      <c r="E5212">
        <v>343</v>
      </c>
      <c r="F5212">
        <v>10</v>
      </c>
      <c r="G5212">
        <v>14</v>
      </c>
      <c r="H5212">
        <v>0</v>
      </c>
      <c r="I5212">
        <v>391</v>
      </c>
      <c r="J5212">
        <v>10</v>
      </c>
      <c r="K5212">
        <v>4761</v>
      </c>
      <c r="L5212">
        <v>67</v>
      </c>
      <c r="M5212">
        <v>5152</v>
      </c>
      <c r="N5212">
        <v>77</v>
      </c>
      <c r="O5212">
        <v>0</v>
      </c>
      <c r="P5212">
        <v>1</v>
      </c>
      <c r="Q5212">
        <v>2</v>
      </c>
      <c r="R5212">
        <v>156</v>
      </c>
      <c r="S5212">
        <v>8</v>
      </c>
      <c r="T5212">
        <v>200</v>
      </c>
      <c r="U5212">
        <v>0</v>
      </c>
      <c r="V5212">
        <v>11</v>
      </c>
    </row>
    <row r="5213" spans="1:22" x14ac:dyDescent="0.3">
      <c r="A5213" s="42">
        <v>44066</v>
      </c>
      <c r="B5213" t="s">
        <v>44</v>
      </c>
      <c r="C5213">
        <v>3294</v>
      </c>
      <c r="D5213">
        <v>69</v>
      </c>
      <c r="E5213">
        <v>3229</v>
      </c>
      <c r="F5213">
        <v>69</v>
      </c>
      <c r="G5213">
        <v>65</v>
      </c>
      <c r="H5213">
        <v>0</v>
      </c>
      <c r="I5213">
        <v>3779</v>
      </c>
      <c r="J5213">
        <v>77</v>
      </c>
      <c r="K5213">
        <v>129828</v>
      </c>
      <c r="L5213">
        <v>2156</v>
      </c>
      <c r="M5213">
        <v>133607</v>
      </c>
      <c r="N5213">
        <v>2233</v>
      </c>
      <c r="O5213">
        <v>-1</v>
      </c>
      <c r="P5213">
        <v>5</v>
      </c>
      <c r="Q5213">
        <v>5</v>
      </c>
      <c r="R5213">
        <v>2264</v>
      </c>
      <c r="S5213">
        <v>65</v>
      </c>
      <c r="T5213">
        <v>1025</v>
      </c>
      <c r="U5213">
        <v>1</v>
      </c>
      <c r="V5213">
        <v>48</v>
      </c>
    </row>
    <row r="5214" spans="1:22" x14ac:dyDescent="0.3">
      <c r="A5214" s="42">
        <v>44066</v>
      </c>
      <c r="B5214" t="s">
        <v>81</v>
      </c>
      <c r="C5214">
        <v>97</v>
      </c>
      <c r="D5214">
        <v>1</v>
      </c>
      <c r="E5214">
        <v>88</v>
      </c>
      <c r="F5214">
        <v>1</v>
      </c>
      <c r="G5214">
        <v>9</v>
      </c>
      <c r="H5214">
        <v>0</v>
      </c>
      <c r="I5214">
        <v>107</v>
      </c>
      <c r="J5214">
        <v>2</v>
      </c>
      <c r="K5214">
        <v>2217</v>
      </c>
      <c r="L5214">
        <v>28</v>
      </c>
      <c r="M5214">
        <v>2324</v>
      </c>
      <c r="N5214">
        <v>30</v>
      </c>
      <c r="O5214">
        <v>0</v>
      </c>
      <c r="P5214">
        <v>0</v>
      </c>
      <c r="Q5214">
        <v>0</v>
      </c>
      <c r="R5214">
        <v>68</v>
      </c>
      <c r="S5214">
        <v>1</v>
      </c>
      <c r="T5214">
        <v>29</v>
      </c>
      <c r="U5214">
        <v>0</v>
      </c>
      <c r="V5214">
        <v>5</v>
      </c>
    </row>
    <row r="5215" spans="1:22" x14ac:dyDescent="0.3">
      <c r="A5215" s="42">
        <v>44066</v>
      </c>
      <c r="B5215" t="s">
        <v>130</v>
      </c>
      <c r="C5215">
        <v>46</v>
      </c>
      <c r="D5215">
        <v>1</v>
      </c>
      <c r="E5215">
        <v>44</v>
      </c>
      <c r="F5215">
        <v>1</v>
      </c>
      <c r="G5215">
        <v>2</v>
      </c>
      <c r="H5215">
        <v>0</v>
      </c>
      <c r="I5215">
        <v>49</v>
      </c>
      <c r="J5215">
        <v>1</v>
      </c>
      <c r="K5215">
        <v>749</v>
      </c>
      <c r="L5215">
        <v>6</v>
      </c>
      <c r="M5215">
        <v>798</v>
      </c>
      <c r="N5215">
        <v>7</v>
      </c>
      <c r="O5215">
        <v>0</v>
      </c>
      <c r="P5215">
        <v>1</v>
      </c>
      <c r="Q5215">
        <v>0</v>
      </c>
      <c r="R5215">
        <v>22</v>
      </c>
      <c r="S5215">
        <v>1</v>
      </c>
      <c r="T5215">
        <v>23</v>
      </c>
      <c r="U5215">
        <v>0</v>
      </c>
      <c r="V5215">
        <v>0</v>
      </c>
    </row>
    <row r="5216" spans="1:22" x14ac:dyDescent="0.3">
      <c r="A5216" s="42">
        <v>44066</v>
      </c>
      <c r="B5216" t="s">
        <v>131</v>
      </c>
      <c r="C5216">
        <v>302</v>
      </c>
      <c r="D5216">
        <v>4</v>
      </c>
      <c r="E5216">
        <v>295</v>
      </c>
      <c r="F5216">
        <v>4</v>
      </c>
      <c r="G5216">
        <v>7</v>
      </c>
      <c r="H5216">
        <v>0</v>
      </c>
      <c r="I5216">
        <v>342</v>
      </c>
      <c r="J5216">
        <v>2</v>
      </c>
      <c r="K5216">
        <v>2497</v>
      </c>
      <c r="L5216">
        <v>95</v>
      </c>
      <c r="M5216">
        <v>2839</v>
      </c>
      <c r="N5216">
        <v>97</v>
      </c>
      <c r="O5216">
        <v>0</v>
      </c>
      <c r="P5216">
        <v>10</v>
      </c>
      <c r="Q5216">
        <v>2</v>
      </c>
      <c r="R5216">
        <v>201</v>
      </c>
      <c r="S5216">
        <v>2</v>
      </c>
      <c r="T5216">
        <v>91</v>
      </c>
      <c r="U5216">
        <v>0</v>
      </c>
      <c r="V5216">
        <v>15</v>
      </c>
    </row>
    <row r="5217" spans="1:22" x14ac:dyDescent="0.3">
      <c r="A5217" s="42">
        <v>44066</v>
      </c>
      <c r="B5217" t="s">
        <v>71</v>
      </c>
      <c r="C5217">
        <v>2145</v>
      </c>
      <c r="D5217">
        <v>24</v>
      </c>
      <c r="E5217">
        <v>2106</v>
      </c>
      <c r="F5217">
        <v>22</v>
      </c>
      <c r="G5217">
        <v>39</v>
      </c>
      <c r="H5217">
        <v>2</v>
      </c>
      <c r="I5217">
        <v>2594</v>
      </c>
      <c r="J5217">
        <v>28</v>
      </c>
      <c r="K5217">
        <v>21072</v>
      </c>
      <c r="L5217">
        <v>292</v>
      </c>
      <c r="M5217">
        <v>23666</v>
      </c>
      <c r="N5217">
        <v>320</v>
      </c>
      <c r="O5217">
        <v>0</v>
      </c>
      <c r="P5217">
        <v>23</v>
      </c>
      <c r="Q5217">
        <v>9</v>
      </c>
      <c r="R5217">
        <v>1526</v>
      </c>
      <c r="S5217">
        <v>15</v>
      </c>
      <c r="T5217">
        <v>596</v>
      </c>
      <c r="U5217">
        <v>1</v>
      </c>
      <c r="V5217">
        <v>74</v>
      </c>
    </row>
    <row r="5218" spans="1:22" x14ac:dyDescent="0.3">
      <c r="A5218" s="42">
        <v>44066</v>
      </c>
      <c r="B5218" t="s">
        <v>132</v>
      </c>
      <c r="C5218">
        <v>613</v>
      </c>
      <c r="D5218">
        <v>1</v>
      </c>
      <c r="E5218">
        <v>613</v>
      </c>
      <c r="F5218">
        <v>1</v>
      </c>
      <c r="G5218">
        <v>0</v>
      </c>
      <c r="H5218">
        <v>0</v>
      </c>
      <c r="I5218">
        <v>741</v>
      </c>
      <c r="J5218">
        <v>3</v>
      </c>
      <c r="K5218">
        <v>7329</v>
      </c>
      <c r="L5218">
        <v>168</v>
      </c>
      <c r="M5218">
        <v>8070</v>
      </c>
      <c r="N5218">
        <v>171</v>
      </c>
      <c r="O5218">
        <v>0</v>
      </c>
      <c r="P5218">
        <v>2</v>
      </c>
      <c r="Q5218">
        <v>0</v>
      </c>
      <c r="R5218">
        <v>506</v>
      </c>
      <c r="S5218">
        <v>1</v>
      </c>
      <c r="T5218">
        <v>105</v>
      </c>
      <c r="U5218">
        <v>0</v>
      </c>
      <c r="V5218">
        <v>16</v>
      </c>
    </row>
    <row r="5219" spans="1:22" x14ac:dyDescent="0.3">
      <c r="A5219" s="42">
        <v>44066</v>
      </c>
      <c r="B5219" t="s">
        <v>72</v>
      </c>
      <c r="C5219">
        <v>586</v>
      </c>
      <c r="D5219">
        <v>5</v>
      </c>
      <c r="E5219">
        <v>559</v>
      </c>
      <c r="F5219">
        <v>5</v>
      </c>
      <c r="G5219">
        <v>27</v>
      </c>
      <c r="H5219">
        <v>0</v>
      </c>
      <c r="I5219">
        <v>701</v>
      </c>
      <c r="J5219">
        <v>5</v>
      </c>
      <c r="K5219">
        <v>12744</v>
      </c>
      <c r="L5219">
        <v>230</v>
      </c>
      <c r="M5219">
        <v>13445</v>
      </c>
      <c r="N5219">
        <v>235</v>
      </c>
      <c r="O5219">
        <v>0</v>
      </c>
      <c r="P5219">
        <v>2</v>
      </c>
      <c r="Q5219">
        <v>2</v>
      </c>
      <c r="R5219">
        <v>373</v>
      </c>
      <c r="S5219">
        <v>3</v>
      </c>
      <c r="T5219">
        <v>211</v>
      </c>
      <c r="U5219">
        <v>0</v>
      </c>
      <c r="V5219">
        <v>18</v>
      </c>
    </row>
    <row r="5220" spans="1:22" x14ac:dyDescent="0.3">
      <c r="A5220" s="42">
        <v>44066</v>
      </c>
      <c r="B5220" t="s">
        <v>52</v>
      </c>
      <c r="C5220">
        <v>1748</v>
      </c>
      <c r="D5220">
        <v>16</v>
      </c>
      <c r="E5220">
        <v>1742</v>
      </c>
      <c r="F5220">
        <v>16</v>
      </c>
      <c r="G5220">
        <v>6</v>
      </c>
      <c r="H5220">
        <v>0</v>
      </c>
      <c r="I5220">
        <v>2181</v>
      </c>
      <c r="J5220">
        <v>15</v>
      </c>
      <c r="K5220">
        <v>12549</v>
      </c>
      <c r="L5220">
        <v>262</v>
      </c>
      <c r="M5220">
        <v>14730</v>
      </c>
      <c r="N5220">
        <v>277</v>
      </c>
      <c r="O5220">
        <v>0</v>
      </c>
      <c r="P5220">
        <v>25</v>
      </c>
      <c r="Q5220">
        <v>10</v>
      </c>
      <c r="R5220">
        <v>1180</v>
      </c>
      <c r="S5220">
        <v>6</v>
      </c>
      <c r="T5220">
        <v>543</v>
      </c>
      <c r="U5220">
        <v>0</v>
      </c>
      <c r="V5220">
        <v>112</v>
      </c>
    </row>
    <row r="5221" spans="1:22" x14ac:dyDescent="0.3">
      <c r="A5221" s="42">
        <v>44066</v>
      </c>
      <c r="B5221" t="s">
        <v>19</v>
      </c>
      <c r="C5221">
        <v>7461</v>
      </c>
      <c r="D5221">
        <v>57</v>
      </c>
      <c r="E5221">
        <v>7443</v>
      </c>
      <c r="F5221">
        <v>57</v>
      </c>
      <c r="G5221">
        <v>18</v>
      </c>
      <c r="H5221">
        <v>0</v>
      </c>
      <c r="I5221">
        <v>9190</v>
      </c>
      <c r="J5221">
        <v>82</v>
      </c>
      <c r="K5221">
        <v>58817</v>
      </c>
      <c r="L5221">
        <v>1203</v>
      </c>
      <c r="M5221">
        <v>68007</v>
      </c>
      <c r="N5221">
        <v>1285</v>
      </c>
      <c r="O5221">
        <v>0</v>
      </c>
      <c r="P5221">
        <v>64</v>
      </c>
      <c r="Q5221">
        <v>44</v>
      </c>
      <c r="R5221">
        <v>5050</v>
      </c>
      <c r="S5221">
        <v>13</v>
      </c>
      <c r="T5221">
        <v>2347</v>
      </c>
      <c r="U5221">
        <v>1</v>
      </c>
      <c r="V5221">
        <v>215</v>
      </c>
    </row>
    <row r="5222" spans="1:22" x14ac:dyDescent="0.3">
      <c r="A5222" s="42">
        <v>44066</v>
      </c>
      <c r="B5222" t="s">
        <v>73</v>
      </c>
      <c r="C5222">
        <v>153</v>
      </c>
      <c r="D5222">
        <v>0</v>
      </c>
      <c r="E5222">
        <v>150</v>
      </c>
      <c r="F5222">
        <v>0</v>
      </c>
      <c r="G5222">
        <v>3</v>
      </c>
      <c r="H5222">
        <v>0</v>
      </c>
      <c r="I5222">
        <v>167</v>
      </c>
      <c r="J5222">
        <v>0</v>
      </c>
      <c r="K5222">
        <v>2980</v>
      </c>
      <c r="L5222">
        <v>90</v>
      </c>
      <c r="M5222">
        <v>3147</v>
      </c>
      <c r="N5222">
        <v>90</v>
      </c>
      <c r="O5222">
        <v>0</v>
      </c>
      <c r="P5222">
        <v>2</v>
      </c>
      <c r="Q5222">
        <v>1</v>
      </c>
      <c r="R5222">
        <v>89</v>
      </c>
      <c r="S5222">
        <v>-1</v>
      </c>
      <c r="T5222">
        <v>62</v>
      </c>
      <c r="U5222">
        <v>0</v>
      </c>
      <c r="V5222">
        <v>11</v>
      </c>
    </row>
    <row r="5223" spans="1:22" x14ac:dyDescent="0.3">
      <c r="A5223" s="42">
        <v>44066</v>
      </c>
      <c r="B5223" t="s">
        <v>133</v>
      </c>
      <c r="C5223">
        <v>138</v>
      </c>
      <c r="D5223">
        <v>3</v>
      </c>
      <c r="E5223">
        <v>137</v>
      </c>
      <c r="F5223">
        <v>3</v>
      </c>
      <c r="G5223">
        <v>1</v>
      </c>
      <c r="H5223">
        <v>0</v>
      </c>
      <c r="I5223">
        <v>165</v>
      </c>
      <c r="J5223">
        <v>3</v>
      </c>
      <c r="K5223">
        <v>3551</v>
      </c>
      <c r="L5223">
        <v>89</v>
      </c>
      <c r="M5223">
        <v>3716</v>
      </c>
      <c r="N5223">
        <v>92</v>
      </c>
      <c r="O5223">
        <v>0</v>
      </c>
      <c r="P5223">
        <v>1</v>
      </c>
      <c r="Q5223">
        <v>0</v>
      </c>
      <c r="R5223">
        <v>96</v>
      </c>
      <c r="S5223">
        <v>3</v>
      </c>
      <c r="T5223">
        <v>41</v>
      </c>
      <c r="U5223">
        <v>0</v>
      </c>
      <c r="V5223">
        <v>7</v>
      </c>
    </row>
    <row r="5224" spans="1:22" x14ac:dyDescent="0.3">
      <c r="A5224" s="42">
        <v>44066</v>
      </c>
      <c r="B5224" t="s">
        <v>50</v>
      </c>
      <c r="C5224">
        <v>2152</v>
      </c>
      <c r="D5224">
        <v>12</v>
      </c>
      <c r="E5224">
        <v>2088</v>
      </c>
      <c r="F5224">
        <v>12</v>
      </c>
      <c r="G5224">
        <v>64</v>
      </c>
      <c r="H5224">
        <v>0</v>
      </c>
      <c r="I5224">
        <v>2390</v>
      </c>
      <c r="J5224">
        <v>11</v>
      </c>
      <c r="K5224">
        <v>19162</v>
      </c>
      <c r="L5224">
        <v>202</v>
      </c>
      <c r="M5224">
        <v>21552</v>
      </c>
      <c r="N5224">
        <v>213</v>
      </c>
      <c r="O5224">
        <v>0</v>
      </c>
      <c r="P5224">
        <v>11</v>
      </c>
      <c r="Q5224">
        <v>1</v>
      </c>
      <c r="R5224">
        <v>1607</v>
      </c>
      <c r="S5224">
        <v>11</v>
      </c>
      <c r="T5224">
        <v>534</v>
      </c>
      <c r="U5224">
        <v>1</v>
      </c>
      <c r="V5224">
        <v>78</v>
      </c>
    </row>
    <row r="5225" spans="1:22" x14ac:dyDescent="0.3">
      <c r="A5225" s="42">
        <v>44066</v>
      </c>
      <c r="B5225" t="s">
        <v>43</v>
      </c>
      <c r="C5225">
        <v>25858</v>
      </c>
      <c r="D5225">
        <v>331</v>
      </c>
      <c r="E5225">
        <v>25714</v>
      </c>
      <c r="F5225">
        <v>330</v>
      </c>
      <c r="G5225">
        <v>144</v>
      </c>
      <c r="H5225">
        <v>1</v>
      </c>
      <c r="I5225">
        <v>31859</v>
      </c>
      <c r="J5225">
        <v>411</v>
      </c>
      <c r="K5225">
        <v>279740</v>
      </c>
      <c r="L5225">
        <v>4837</v>
      </c>
      <c r="M5225">
        <v>311599</v>
      </c>
      <c r="N5225">
        <v>5248</v>
      </c>
      <c r="O5225">
        <v>5</v>
      </c>
      <c r="P5225">
        <v>369</v>
      </c>
      <c r="Q5225">
        <v>92</v>
      </c>
      <c r="R5225">
        <v>21938</v>
      </c>
      <c r="S5225">
        <v>234</v>
      </c>
      <c r="T5225">
        <v>3551</v>
      </c>
      <c r="U5225">
        <v>31</v>
      </c>
      <c r="V5225">
        <v>1588</v>
      </c>
    </row>
    <row r="5226" spans="1:22" x14ac:dyDescent="0.3">
      <c r="A5226" s="42">
        <v>44066</v>
      </c>
      <c r="B5226" t="s">
        <v>99</v>
      </c>
      <c r="C5226">
        <v>503</v>
      </c>
      <c r="D5226">
        <v>5</v>
      </c>
      <c r="E5226">
        <v>492</v>
      </c>
      <c r="F5226">
        <v>5</v>
      </c>
      <c r="G5226">
        <v>11</v>
      </c>
      <c r="H5226">
        <v>0</v>
      </c>
      <c r="I5226">
        <v>627</v>
      </c>
      <c r="J5226">
        <v>8</v>
      </c>
      <c r="K5226">
        <v>4018</v>
      </c>
      <c r="L5226">
        <v>31</v>
      </c>
      <c r="M5226">
        <v>4645</v>
      </c>
      <c r="N5226">
        <v>39</v>
      </c>
      <c r="O5226">
        <v>0</v>
      </c>
      <c r="P5226">
        <v>8</v>
      </c>
      <c r="Q5226">
        <v>0</v>
      </c>
      <c r="R5226">
        <v>394</v>
      </c>
      <c r="S5226">
        <v>5</v>
      </c>
      <c r="T5226">
        <v>101</v>
      </c>
      <c r="U5226">
        <v>0</v>
      </c>
      <c r="V5226">
        <v>23</v>
      </c>
    </row>
    <row r="5227" spans="1:22" x14ac:dyDescent="0.3">
      <c r="A5227" s="42">
        <v>44066</v>
      </c>
      <c r="B5227" t="s">
        <v>134</v>
      </c>
      <c r="C5227">
        <v>89</v>
      </c>
      <c r="D5227">
        <v>0</v>
      </c>
      <c r="E5227">
        <v>89</v>
      </c>
      <c r="F5227">
        <v>0</v>
      </c>
      <c r="G5227">
        <v>0</v>
      </c>
      <c r="H5227">
        <v>0</v>
      </c>
      <c r="I5227">
        <v>114</v>
      </c>
      <c r="J5227">
        <v>1</v>
      </c>
      <c r="K5227">
        <v>2048</v>
      </c>
      <c r="L5227">
        <v>116</v>
      </c>
      <c r="M5227">
        <v>2162</v>
      </c>
      <c r="N5227">
        <v>117</v>
      </c>
      <c r="O5227">
        <v>0</v>
      </c>
      <c r="P5227">
        <v>0</v>
      </c>
      <c r="Q5227">
        <v>1</v>
      </c>
      <c r="R5227">
        <v>56</v>
      </c>
      <c r="S5227">
        <v>-1</v>
      </c>
      <c r="T5227">
        <v>33</v>
      </c>
      <c r="U5227">
        <v>0</v>
      </c>
      <c r="V5227">
        <v>6</v>
      </c>
    </row>
    <row r="5228" spans="1:22" x14ac:dyDescent="0.3">
      <c r="A5228" s="42">
        <v>44066</v>
      </c>
      <c r="B5228" t="s">
        <v>45</v>
      </c>
      <c r="C5228">
        <v>1471</v>
      </c>
      <c r="D5228">
        <v>34</v>
      </c>
      <c r="E5228">
        <v>1393</v>
      </c>
      <c r="F5228">
        <v>34</v>
      </c>
      <c r="G5228">
        <v>78</v>
      </c>
      <c r="H5228">
        <v>0</v>
      </c>
      <c r="I5228">
        <v>1588</v>
      </c>
      <c r="J5228">
        <v>34</v>
      </c>
      <c r="K5228">
        <v>19859</v>
      </c>
      <c r="L5228">
        <v>295</v>
      </c>
      <c r="M5228">
        <v>21447</v>
      </c>
      <c r="N5228">
        <v>329</v>
      </c>
      <c r="O5228">
        <v>0</v>
      </c>
      <c r="P5228">
        <v>22</v>
      </c>
      <c r="Q5228">
        <v>1</v>
      </c>
      <c r="R5228">
        <v>999</v>
      </c>
      <c r="S5228">
        <v>33</v>
      </c>
      <c r="T5228">
        <v>450</v>
      </c>
      <c r="U5228">
        <v>0</v>
      </c>
      <c r="V5228">
        <v>118</v>
      </c>
    </row>
    <row r="5229" spans="1:22" x14ac:dyDescent="0.3">
      <c r="A5229" s="42">
        <v>44066</v>
      </c>
      <c r="B5229" t="s">
        <v>53</v>
      </c>
      <c r="C5229">
        <v>3871</v>
      </c>
      <c r="D5229">
        <v>25</v>
      </c>
      <c r="E5229">
        <v>3853</v>
      </c>
      <c r="F5229">
        <v>24</v>
      </c>
      <c r="G5229">
        <v>18</v>
      </c>
      <c r="H5229">
        <v>1</v>
      </c>
      <c r="I5229">
        <v>4662</v>
      </c>
      <c r="J5229">
        <v>28</v>
      </c>
      <c r="K5229">
        <v>31666</v>
      </c>
      <c r="L5229">
        <v>626</v>
      </c>
      <c r="M5229">
        <v>36328</v>
      </c>
      <c r="N5229">
        <v>654</v>
      </c>
      <c r="O5229">
        <v>0</v>
      </c>
      <c r="P5229">
        <v>82</v>
      </c>
      <c r="Q5229">
        <v>16</v>
      </c>
      <c r="R5229">
        <v>2743</v>
      </c>
      <c r="S5229">
        <v>9</v>
      </c>
      <c r="T5229">
        <v>1046</v>
      </c>
      <c r="U5229">
        <v>0</v>
      </c>
      <c r="V5229">
        <v>315</v>
      </c>
    </row>
    <row r="5230" spans="1:22" x14ac:dyDescent="0.3">
      <c r="A5230" s="42">
        <v>44066</v>
      </c>
      <c r="B5230" t="s">
        <v>65</v>
      </c>
      <c r="C5230">
        <v>1323</v>
      </c>
      <c r="D5230">
        <v>14</v>
      </c>
      <c r="E5230">
        <v>1296</v>
      </c>
      <c r="F5230">
        <v>14</v>
      </c>
      <c r="G5230">
        <v>27</v>
      </c>
      <c r="H5230">
        <v>0</v>
      </c>
      <c r="I5230">
        <v>1546</v>
      </c>
      <c r="J5230">
        <v>13</v>
      </c>
      <c r="K5230">
        <v>15585</v>
      </c>
      <c r="L5230">
        <v>296</v>
      </c>
      <c r="M5230">
        <v>17131</v>
      </c>
      <c r="N5230">
        <v>309</v>
      </c>
      <c r="O5230">
        <v>0</v>
      </c>
      <c r="P5230">
        <v>13</v>
      </c>
      <c r="Q5230">
        <v>4</v>
      </c>
      <c r="R5230">
        <v>964</v>
      </c>
      <c r="S5230">
        <v>10</v>
      </c>
      <c r="T5230">
        <v>346</v>
      </c>
      <c r="U5230">
        <v>0</v>
      </c>
      <c r="V5230">
        <v>67</v>
      </c>
    </row>
    <row r="5231" spans="1:22" x14ac:dyDescent="0.3">
      <c r="A5231" s="42">
        <v>44066</v>
      </c>
      <c r="B5231" t="s">
        <v>105</v>
      </c>
      <c r="C5231">
        <v>1592</v>
      </c>
      <c r="D5231">
        <v>0</v>
      </c>
      <c r="E5231">
        <v>1589</v>
      </c>
      <c r="F5231">
        <v>0</v>
      </c>
      <c r="G5231">
        <v>3</v>
      </c>
      <c r="H5231">
        <v>0</v>
      </c>
      <c r="I5231">
        <v>1666</v>
      </c>
      <c r="J5231">
        <v>0</v>
      </c>
      <c r="K5231">
        <v>3670</v>
      </c>
      <c r="L5231">
        <v>34</v>
      </c>
      <c r="M5231">
        <v>5336</v>
      </c>
      <c r="N5231">
        <v>34</v>
      </c>
      <c r="O5231">
        <v>0</v>
      </c>
      <c r="P5231">
        <v>6</v>
      </c>
      <c r="Q5231">
        <v>1</v>
      </c>
      <c r="R5231">
        <v>1545</v>
      </c>
      <c r="S5231">
        <v>-1</v>
      </c>
      <c r="T5231">
        <v>41</v>
      </c>
      <c r="U5231">
        <v>0</v>
      </c>
      <c r="V5231">
        <v>20</v>
      </c>
    </row>
    <row r="5232" spans="1:22" x14ac:dyDescent="0.3">
      <c r="A5232" s="42">
        <v>44066</v>
      </c>
      <c r="B5232" t="s">
        <v>98</v>
      </c>
      <c r="C5232">
        <v>212</v>
      </c>
      <c r="D5232">
        <v>5</v>
      </c>
      <c r="E5232">
        <v>209</v>
      </c>
      <c r="F5232">
        <v>6</v>
      </c>
      <c r="G5232">
        <v>3</v>
      </c>
      <c r="H5232">
        <v>-1</v>
      </c>
      <c r="I5232">
        <v>241</v>
      </c>
      <c r="J5232">
        <v>10</v>
      </c>
      <c r="K5232">
        <v>4025</v>
      </c>
      <c r="L5232">
        <v>69</v>
      </c>
      <c r="M5232">
        <v>4266</v>
      </c>
      <c r="N5232">
        <v>79</v>
      </c>
      <c r="O5232">
        <v>0</v>
      </c>
      <c r="P5232">
        <v>1</v>
      </c>
      <c r="Q5232">
        <v>2</v>
      </c>
      <c r="R5232">
        <v>81</v>
      </c>
      <c r="S5232">
        <v>3</v>
      </c>
      <c r="T5232">
        <v>130</v>
      </c>
      <c r="U5232">
        <v>1</v>
      </c>
      <c r="V5232">
        <v>9</v>
      </c>
    </row>
    <row r="5233" spans="1:22" x14ac:dyDescent="0.3">
      <c r="A5233" s="42">
        <v>44066</v>
      </c>
      <c r="B5233" t="s">
        <v>106</v>
      </c>
      <c r="C5233">
        <v>205</v>
      </c>
      <c r="D5233">
        <v>4</v>
      </c>
      <c r="E5233">
        <v>195</v>
      </c>
      <c r="F5233">
        <v>3</v>
      </c>
      <c r="G5233">
        <v>10</v>
      </c>
      <c r="H5233">
        <v>1</v>
      </c>
      <c r="I5233">
        <v>224</v>
      </c>
      <c r="J5233">
        <v>2</v>
      </c>
      <c r="K5233">
        <v>3108</v>
      </c>
      <c r="L5233">
        <v>97</v>
      </c>
      <c r="M5233">
        <v>3332</v>
      </c>
      <c r="N5233">
        <v>99</v>
      </c>
      <c r="O5233">
        <v>0</v>
      </c>
      <c r="P5233">
        <v>0</v>
      </c>
      <c r="Q5233">
        <v>3</v>
      </c>
      <c r="R5233">
        <v>132</v>
      </c>
      <c r="S5233">
        <v>1</v>
      </c>
      <c r="T5233">
        <v>73</v>
      </c>
      <c r="U5233">
        <v>0</v>
      </c>
      <c r="V5233">
        <v>4</v>
      </c>
    </row>
    <row r="5234" spans="1:22" x14ac:dyDescent="0.3">
      <c r="A5234" s="42">
        <v>44066</v>
      </c>
      <c r="B5234" t="s">
        <v>135</v>
      </c>
      <c r="C5234">
        <v>53</v>
      </c>
      <c r="D5234">
        <v>2</v>
      </c>
      <c r="E5234">
        <v>52</v>
      </c>
      <c r="F5234">
        <v>2</v>
      </c>
      <c r="G5234">
        <v>1</v>
      </c>
      <c r="H5234">
        <v>0</v>
      </c>
      <c r="I5234">
        <v>58</v>
      </c>
      <c r="J5234">
        <v>4</v>
      </c>
      <c r="K5234">
        <v>959</v>
      </c>
      <c r="L5234">
        <v>24</v>
      </c>
      <c r="M5234">
        <v>1017</v>
      </c>
      <c r="N5234">
        <v>28</v>
      </c>
      <c r="O5234">
        <v>0</v>
      </c>
      <c r="P5234">
        <v>0</v>
      </c>
      <c r="Q5234">
        <v>0</v>
      </c>
      <c r="R5234">
        <v>31</v>
      </c>
      <c r="S5234">
        <v>2</v>
      </c>
      <c r="T5234">
        <v>22</v>
      </c>
      <c r="U5234">
        <v>0</v>
      </c>
      <c r="V5234">
        <v>3</v>
      </c>
    </row>
    <row r="5235" spans="1:22" x14ac:dyDescent="0.3">
      <c r="A5235" s="42">
        <v>44066</v>
      </c>
      <c r="B5235" t="s">
        <v>116</v>
      </c>
      <c r="C5235">
        <v>735</v>
      </c>
      <c r="D5235">
        <v>31</v>
      </c>
      <c r="E5235">
        <v>689</v>
      </c>
      <c r="F5235">
        <v>31</v>
      </c>
      <c r="G5235">
        <v>46</v>
      </c>
      <c r="H5235">
        <v>0</v>
      </c>
      <c r="I5235">
        <v>820</v>
      </c>
      <c r="J5235">
        <v>29</v>
      </c>
      <c r="K5235">
        <v>9412</v>
      </c>
      <c r="L5235">
        <v>204</v>
      </c>
      <c r="M5235">
        <v>10232</v>
      </c>
      <c r="N5235">
        <v>233</v>
      </c>
      <c r="O5235">
        <v>0</v>
      </c>
      <c r="P5235">
        <v>7</v>
      </c>
      <c r="Q5235">
        <v>1</v>
      </c>
      <c r="R5235">
        <v>419</v>
      </c>
      <c r="S5235">
        <v>30</v>
      </c>
      <c r="T5235">
        <v>309</v>
      </c>
      <c r="U5235">
        <v>0</v>
      </c>
      <c r="V5235">
        <v>11</v>
      </c>
    </row>
    <row r="5236" spans="1:22" x14ac:dyDescent="0.3">
      <c r="A5236" s="42">
        <v>44066</v>
      </c>
      <c r="B5236" t="s">
        <v>66</v>
      </c>
      <c r="C5236">
        <v>1592</v>
      </c>
      <c r="D5236">
        <v>37</v>
      </c>
      <c r="E5236">
        <v>1543</v>
      </c>
      <c r="F5236">
        <v>36</v>
      </c>
      <c r="G5236">
        <v>49</v>
      </c>
      <c r="H5236">
        <v>1</v>
      </c>
      <c r="I5236">
        <v>1841</v>
      </c>
      <c r="J5236">
        <v>45</v>
      </c>
      <c r="K5236">
        <v>20648</v>
      </c>
      <c r="L5236">
        <v>395</v>
      </c>
      <c r="M5236">
        <v>22489</v>
      </c>
      <c r="N5236">
        <v>440</v>
      </c>
      <c r="O5236">
        <v>0</v>
      </c>
      <c r="P5236">
        <v>6</v>
      </c>
      <c r="Q5236">
        <v>17</v>
      </c>
      <c r="R5236">
        <v>766</v>
      </c>
      <c r="S5236">
        <v>20</v>
      </c>
      <c r="T5236">
        <v>820</v>
      </c>
      <c r="U5236">
        <v>2</v>
      </c>
      <c r="V5236">
        <v>72</v>
      </c>
    </row>
    <row r="5237" spans="1:22" x14ac:dyDescent="0.3">
      <c r="A5237" s="42">
        <v>44066</v>
      </c>
      <c r="B5237" t="s">
        <v>117</v>
      </c>
      <c r="C5237">
        <v>259</v>
      </c>
      <c r="D5237">
        <v>6</v>
      </c>
      <c r="E5237">
        <v>253</v>
      </c>
      <c r="F5237">
        <v>6</v>
      </c>
      <c r="G5237">
        <v>6</v>
      </c>
      <c r="H5237">
        <v>0</v>
      </c>
      <c r="I5237">
        <v>283</v>
      </c>
      <c r="J5237">
        <v>6</v>
      </c>
      <c r="K5237">
        <v>4408</v>
      </c>
      <c r="L5237">
        <v>49</v>
      </c>
      <c r="M5237">
        <v>4691</v>
      </c>
      <c r="N5237">
        <v>55</v>
      </c>
      <c r="O5237">
        <v>0</v>
      </c>
      <c r="P5237">
        <v>2</v>
      </c>
      <c r="Q5237">
        <v>0</v>
      </c>
      <c r="R5237">
        <v>182</v>
      </c>
      <c r="S5237">
        <v>6</v>
      </c>
      <c r="T5237">
        <v>75</v>
      </c>
      <c r="U5237">
        <v>0</v>
      </c>
      <c r="V5237">
        <v>9</v>
      </c>
    </row>
    <row r="5238" spans="1:22" x14ac:dyDescent="0.3">
      <c r="A5238" s="42">
        <v>44066</v>
      </c>
      <c r="B5238" t="s">
        <v>86</v>
      </c>
      <c r="C5238">
        <v>735</v>
      </c>
      <c r="D5238">
        <v>32</v>
      </c>
      <c r="E5238">
        <v>682</v>
      </c>
      <c r="F5238">
        <v>31</v>
      </c>
      <c r="G5238">
        <v>53</v>
      </c>
      <c r="H5238">
        <v>1</v>
      </c>
      <c r="I5238">
        <v>805</v>
      </c>
      <c r="J5238">
        <v>41</v>
      </c>
      <c r="K5238">
        <v>7435</v>
      </c>
      <c r="L5238">
        <v>257</v>
      </c>
      <c r="M5238">
        <v>8240</v>
      </c>
      <c r="N5238">
        <v>298</v>
      </c>
      <c r="O5238">
        <v>0</v>
      </c>
      <c r="P5238">
        <v>7</v>
      </c>
      <c r="Q5238">
        <v>2</v>
      </c>
      <c r="R5238">
        <v>327</v>
      </c>
      <c r="S5238">
        <v>30</v>
      </c>
      <c r="T5238">
        <v>401</v>
      </c>
      <c r="U5238">
        <v>0</v>
      </c>
      <c r="V5238">
        <v>18</v>
      </c>
    </row>
    <row r="5239" spans="1:22" x14ac:dyDescent="0.3">
      <c r="A5239" s="42">
        <v>44066</v>
      </c>
      <c r="B5239" t="s">
        <v>93</v>
      </c>
      <c r="C5239">
        <v>430</v>
      </c>
      <c r="D5239">
        <v>17</v>
      </c>
      <c r="E5239">
        <v>416</v>
      </c>
      <c r="F5239">
        <v>16</v>
      </c>
      <c r="G5239">
        <v>14</v>
      </c>
      <c r="H5239">
        <v>1</v>
      </c>
      <c r="I5239">
        <v>515</v>
      </c>
      <c r="J5239">
        <v>21</v>
      </c>
      <c r="K5239">
        <v>6204</v>
      </c>
      <c r="L5239">
        <v>196</v>
      </c>
      <c r="M5239">
        <v>6719</v>
      </c>
      <c r="N5239">
        <v>217</v>
      </c>
      <c r="O5239">
        <v>0</v>
      </c>
      <c r="P5239">
        <v>7</v>
      </c>
      <c r="Q5239">
        <v>3</v>
      </c>
      <c r="R5239">
        <v>209</v>
      </c>
      <c r="S5239">
        <v>14</v>
      </c>
      <c r="T5239">
        <v>214</v>
      </c>
      <c r="U5239">
        <v>0</v>
      </c>
      <c r="V5239">
        <v>19</v>
      </c>
    </row>
    <row r="5240" spans="1:22" x14ac:dyDescent="0.3">
      <c r="A5240" s="42">
        <v>44066</v>
      </c>
      <c r="B5240" t="s">
        <v>0</v>
      </c>
      <c r="C5240">
        <v>4140</v>
      </c>
      <c r="D5240">
        <v>44</v>
      </c>
      <c r="E5240">
        <v>4119</v>
      </c>
      <c r="F5240">
        <v>44</v>
      </c>
      <c r="G5240">
        <v>21</v>
      </c>
      <c r="H5240">
        <v>0</v>
      </c>
      <c r="I5240">
        <v>4920</v>
      </c>
      <c r="J5240">
        <v>45</v>
      </c>
      <c r="K5240">
        <v>48846</v>
      </c>
      <c r="L5240">
        <v>770</v>
      </c>
      <c r="M5240">
        <v>53766</v>
      </c>
      <c r="N5240">
        <v>815</v>
      </c>
      <c r="O5240">
        <v>0</v>
      </c>
      <c r="P5240">
        <v>27</v>
      </c>
      <c r="Q5240">
        <v>17</v>
      </c>
      <c r="R5240">
        <v>2901</v>
      </c>
      <c r="S5240">
        <v>27</v>
      </c>
      <c r="T5240">
        <v>1212</v>
      </c>
      <c r="U5240">
        <v>0</v>
      </c>
      <c r="V5240">
        <v>100</v>
      </c>
    </row>
    <row r="5241" spans="1:22" x14ac:dyDescent="0.3">
      <c r="A5241" s="42">
        <v>44066</v>
      </c>
      <c r="B5241" t="s">
        <v>58</v>
      </c>
      <c r="C5241">
        <v>2659</v>
      </c>
      <c r="D5241">
        <v>32</v>
      </c>
      <c r="E5241">
        <v>2650</v>
      </c>
      <c r="F5241">
        <v>32</v>
      </c>
      <c r="G5241">
        <v>9</v>
      </c>
      <c r="H5241">
        <v>0</v>
      </c>
      <c r="I5241">
        <v>3205</v>
      </c>
      <c r="J5241">
        <v>38</v>
      </c>
      <c r="K5241">
        <v>27618</v>
      </c>
      <c r="L5241">
        <v>343</v>
      </c>
      <c r="M5241">
        <v>30823</v>
      </c>
      <c r="N5241">
        <v>381</v>
      </c>
      <c r="O5241">
        <v>0</v>
      </c>
      <c r="P5241">
        <v>29</v>
      </c>
      <c r="Q5241">
        <v>16</v>
      </c>
      <c r="R5241">
        <v>1846</v>
      </c>
      <c r="S5241">
        <v>16</v>
      </c>
      <c r="T5241">
        <v>784</v>
      </c>
      <c r="U5241">
        <v>1</v>
      </c>
      <c r="V5241">
        <v>84</v>
      </c>
    </row>
    <row r="5242" spans="1:22" x14ac:dyDescent="0.3">
      <c r="A5242" s="42">
        <v>44067</v>
      </c>
      <c r="B5242" t="s">
        <v>59</v>
      </c>
      <c r="C5242">
        <v>839</v>
      </c>
      <c r="D5242">
        <v>3</v>
      </c>
      <c r="E5242">
        <v>824</v>
      </c>
      <c r="F5242">
        <v>3</v>
      </c>
      <c r="G5242">
        <v>15</v>
      </c>
      <c r="H5242">
        <v>0</v>
      </c>
      <c r="I5242">
        <v>997</v>
      </c>
      <c r="J5242">
        <v>2</v>
      </c>
      <c r="K5242">
        <v>18430</v>
      </c>
      <c r="L5242">
        <v>87</v>
      </c>
      <c r="M5242">
        <v>19427</v>
      </c>
      <c r="N5242">
        <v>89</v>
      </c>
      <c r="O5242">
        <v>0</v>
      </c>
      <c r="P5242">
        <v>8</v>
      </c>
      <c r="Q5242">
        <v>14</v>
      </c>
      <c r="R5242">
        <v>612</v>
      </c>
      <c r="S5242">
        <v>-11</v>
      </c>
      <c r="T5242">
        <v>219</v>
      </c>
      <c r="U5242">
        <v>0</v>
      </c>
      <c r="V5242">
        <v>34</v>
      </c>
    </row>
    <row r="5243" spans="1:22" x14ac:dyDescent="0.3">
      <c r="A5243" s="42">
        <v>44067</v>
      </c>
      <c r="B5243" t="s">
        <v>90</v>
      </c>
      <c r="C5243">
        <v>1057</v>
      </c>
      <c r="D5243">
        <v>6</v>
      </c>
      <c r="E5243">
        <v>1020</v>
      </c>
      <c r="F5243">
        <v>1</v>
      </c>
      <c r="G5243">
        <v>37</v>
      </c>
      <c r="H5243">
        <v>5</v>
      </c>
      <c r="I5243">
        <v>1262</v>
      </c>
      <c r="J5243">
        <v>7</v>
      </c>
      <c r="K5243">
        <v>9104</v>
      </c>
      <c r="L5243">
        <v>96</v>
      </c>
      <c r="M5243">
        <v>10366</v>
      </c>
      <c r="N5243">
        <v>103</v>
      </c>
      <c r="O5243">
        <v>0</v>
      </c>
      <c r="P5243">
        <v>14</v>
      </c>
      <c r="Q5243">
        <v>9</v>
      </c>
      <c r="R5243">
        <v>803</v>
      </c>
      <c r="S5243">
        <v>-3</v>
      </c>
      <c r="T5243">
        <v>240</v>
      </c>
      <c r="U5243">
        <v>0</v>
      </c>
      <c r="V5243">
        <v>44</v>
      </c>
    </row>
    <row r="5244" spans="1:22" x14ac:dyDescent="0.3">
      <c r="A5244" s="42">
        <v>44067</v>
      </c>
      <c r="B5244" t="s">
        <v>94</v>
      </c>
      <c r="C5244">
        <v>223</v>
      </c>
      <c r="D5244">
        <v>0</v>
      </c>
      <c r="E5244">
        <v>214</v>
      </c>
      <c r="F5244">
        <v>1</v>
      </c>
      <c r="G5244">
        <v>9</v>
      </c>
      <c r="H5244">
        <v>-1</v>
      </c>
      <c r="I5244">
        <v>235</v>
      </c>
      <c r="J5244">
        <v>1</v>
      </c>
      <c r="K5244">
        <v>3067</v>
      </c>
      <c r="L5244">
        <v>13</v>
      </c>
      <c r="M5244">
        <v>3302</v>
      </c>
      <c r="N5244">
        <v>14</v>
      </c>
      <c r="O5244">
        <v>0</v>
      </c>
      <c r="P5244">
        <v>3</v>
      </c>
      <c r="Q5244">
        <v>11</v>
      </c>
      <c r="R5244">
        <v>111</v>
      </c>
      <c r="S5244">
        <v>-11</v>
      </c>
      <c r="T5244">
        <v>109</v>
      </c>
      <c r="U5244">
        <v>1</v>
      </c>
      <c r="V5244">
        <v>11</v>
      </c>
    </row>
    <row r="5245" spans="1:22" x14ac:dyDescent="0.3">
      <c r="A5245" s="42">
        <v>44067</v>
      </c>
      <c r="B5245" t="s">
        <v>100</v>
      </c>
      <c r="C5245">
        <v>768</v>
      </c>
      <c r="D5245">
        <v>0</v>
      </c>
      <c r="E5245">
        <v>765</v>
      </c>
      <c r="F5245">
        <v>0</v>
      </c>
      <c r="G5245">
        <v>3</v>
      </c>
      <c r="H5245">
        <v>0</v>
      </c>
      <c r="I5245">
        <v>794</v>
      </c>
      <c r="J5245">
        <v>-1</v>
      </c>
      <c r="K5245">
        <v>5442</v>
      </c>
      <c r="L5245">
        <v>16</v>
      </c>
      <c r="M5245">
        <v>6236</v>
      </c>
      <c r="N5245">
        <v>15</v>
      </c>
      <c r="O5245">
        <v>0</v>
      </c>
      <c r="P5245">
        <v>3</v>
      </c>
      <c r="Q5245">
        <v>5</v>
      </c>
      <c r="R5245">
        <v>681</v>
      </c>
      <c r="S5245">
        <v>-5</v>
      </c>
      <c r="T5245">
        <v>84</v>
      </c>
      <c r="U5245">
        <v>0</v>
      </c>
      <c r="V5245">
        <v>14</v>
      </c>
    </row>
    <row r="5246" spans="1:22" x14ac:dyDescent="0.3">
      <c r="A5246" s="42">
        <v>44067</v>
      </c>
      <c r="B5246" t="s">
        <v>60</v>
      </c>
      <c r="C5246">
        <v>1744</v>
      </c>
      <c r="D5246">
        <v>12</v>
      </c>
      <c r="E5246">
        <v>1706</v>
      </c>
      <c r="F5246">
        <v>9</v>
      </c>
      <c r="G5246">
        <v>38</v>
      </c>
      <c r="H5246">
        <v>3</v>
      </c>
      <c r="I5246">
        <v>2030</v>
      </c>
      <c r="J5246">
        <v>9</v>
      </c>
      <c r="K5246">
        <v>19240</v>
      </c>
      <c r="L5246">
        <v>87</v>
      </c>
      <c r="M5246">
        <v>21270</v>
      </c>
      <c r="N5246">
        <v>96</v>
      </c>
      <c r="O5246">
        <v>0</v>
      </c>
      <c r="P5246">
        <v>15</v>
      </c>
      <c r="Q5246">
        <v>27</v>
      </c>
      <c r="R5246">
        <v>1182</v>
      </c>
      <c r="S5246">
        <v>-15</v>
      </c>
      <c r="T5246">
        <v>547</v>
      </c>
      <c r="U5246">
        <v>1</v>
      </c>
      <c r="V5246">
        <v>74</v>
      </c>
    </row>
    <row r="5247" spans="1:22" x14ac:dyDescent="0.3">
      <c r="A5247" s="42">
        <v>44067</v>
      </c>
      <c r="B5247" t="s">
        <v>61</v>
      </c>
      <c r="C5247">
        <v>2359</v>
      </c>
      <c r="D5247">
        <v>23</v>
      </c>
      <c r="E5247">
        <v>2299</v>
      </c>
      <c r="F5247">
        <v>22</v>
      </c>
      <c r="G5247">
        <v>60</v>
      </c>
      <c r="H5247">
        <v>1</v>
      </c>
      <c r="I5247">
        <v>2836</v>
      </c>
      <c r="J5247">
        <v>26</v>
      </c>
      <c r="K5247">
        <v>18108</v>
      </c>
      <c r="L5247">
        <v>540</v>
      </c>
      <c r="M5247">
        <v>20944</v>
      </c>
      <c r="N5247">
        <v>566</v>
      </c>
      <c r="O5247">
        <v>0</v>
      </c>
      <c r="P5247">
        <v>16</v>
      </c>
      <c r="Q5247">
        <v>29</v>
      </c>
      <c r="R5247">
        <v>1781</v>
      </c>
      <c r="S5247">
        <v>-6</v>
      </c>
      <c r="T5247">
        <v>562</v>
      </c>
      <c r="U5247">
        <v>0</v>
      </c>
      <c r="V5247">
        <v>127</v>
      </c>
    </row>
    <row r="5248" spans="1:22" x14ac:dyDescent="0.3">
      <c r="A5248" s="42">
        <v>44067</v>
      </c>
      <c r="B5248" t="s">
        <v>49</v>
      </c>
      <c r="C5248">
        <v>302</v>
      </c>
      <c r="D5248">
        <v>3</v>
      </c>
      <c r="E5248">
        <v>285</v>
      </c>
      <c r="F5248">
        <v>2</v>
      </c>
      <c r="G5248">
        <v>17</v>
      </c>
      <c r="H5248">
        <v>1</v>
      </c>
      <c r="I5248">
        <v>340</v>
      </c>
      <c r="J5248">
        <v>2</v>
      </c>
      <c r="K5248">
        <v>7607</v>
      </c>
      <c r="L5248">
        <v>181</v>
      </c>
      <c r="M5248">
        <v>7947</v>
      </c>
      <c r="N5248">
        <v>183</v>
      </c>
      <c r="O5248">
        <v>0</v>
      </c>
      <c r="P5248">
        <v>2</v>
      </c>
      <c r="Q5248">
        <v>5</v>
      </c>
      <c r="R5248">
        <v>211</v>
      </c>
      <c r="S5248">
        <v>-2</v>
      </c>
      <c r="T5248">
        <v>89</v>
      </c>
      <c r="U5248">
        <v>0</v>
      </c>
      <c r="V5248">
        <v>14</v>
      </c>
    </row>
    <row r="5249" spans="1:22" x14ac:dyDescent="0.3">
      <c r="A5249" s="42">
        <v>44067</v>
      </c>
      <c r="B5249" t="s">
        <v>95</v>
      </c>
      <c r="C5249">
        <v>186</v>
      </c>
      <c r="D5249">
        <v>1</v>
      </c>
      <c r="E5249">
        <v>175</v>
      </c>
      <c r="F5249">
        <v>1</v>
      </c>
      <c r="G5249">
        <v>11</v>
      </c>
      <c r="H5249">
        <v>0</v>
      </c>
      <c r="I5249">
        <v>233</v>
      </c>
      <c r="J5249">
        <v>0</v>
      </c>
      <c r="K5249">
        <v>2588</v>
      </c>
      <c r="L5249">
        <v>8</v>
      </c>
      <c r="M5249">
        <v>2821</v>
      </c>
      <c r="N5249">
        <v>8</v>
      </c>
      <c r="O5249">
        <v>0</v>
      </c>
      <c r="P5249">
        <v>0</v>
      </c>
      <c r="Q5249">
        <v>9</v>
      </c>
      <c r="R5249">
        <v>138</v>
      </c>
      <c r="S5249">
        <v>-8</v>
      </c>
      <c r="T5249">
        <v>48</v>
      </c>
      <c r="U5249">
        <v>0</v>
      </c>
      <c r="V5249">
        <v>5</v>
      </c>
    </row>
    <row r="5250" spans="1:22" x14ac:dyDescent="0.3">
      <c r="A5250" s="42">
        <v>44067</v>
      </c>
      <c r="B5250" t="s">
        <v>67</v>
      </c>
      <c r="C5250">
        <v>516</v>
      </c>
      <c r="D5250">
        <v>8</v>
      </c>
      <c r="E5250">
        <v>447</v>
      </c>
      <c r="F5250">
        <v>6</v>
      </c>
      <c r="G5250">
        <v>69</v>
      </c>
      <c r="H5250">
        <v>2</v>
      </c>
      <c r="I5250">
        <v>545</v>
      </c>
      <c r="J5250">
        <v>4</v>
      </c>
      <c r="K5250">
        <v>6392</v>
      </c>
      <c r="L5250">
        <v>42</v>
      </c>
      <c r="M5250">
        <v>6937</v>
      </c>
      <c r="N5250">
        <v>46</v>
      </c>
      <c r="O5250">
        <v>0</v>
      </c>
      <c r="P5250">
        <v>6</v>
      </c>
      <c r="Q5250">
        <v>15</v>
      </c>
      <c r="R5250">
        <v>212</v>
      </c>
      <c r="S5250">
        <v>-7</v>
      </c>
      <c r="T5250">
        <v>298</v>
      </c>
      <c r="U5250">
        <v>0</v>
      </c>
      <c r="V5250">
        <v>26</v>
      </c>
    </row>
    <row r="5251" spans="1:22" x14ac:dyDescent="0.3">
      <c r="A5251" s="42">
        <v>44067</v>
      </c>
      <c r="B5251" t="s">
        <v>101</v>
      </c>
      <c r="C5251">
        <v>736</v>
      </c>
      <c r="D5251">
        <v>9</v>
      </c>
      <c r="E5251">
        <v>707</v>
      </c>
      <c r="F5251">
        <v>6</v>
      </c>
      <c r="G5251">
        <v>29</v>
      </c>
      <c r="H5251">
        <v>3</v>
      </c>
      <c r="I5251">
        <v>818</v>
      </c>
      <c r="J5251">
        <v>7</v>
      </c>
      <c r="K5251">
        <v>10724</v>
      </c>
      <c r="L5251">
        <v>24</v>
      </c>
      <c r="M5251">
        <v>11542</v>
      </c>
      <c r="N5251">
        <v>31</v>
      </c>
      <c r="O5251">
        <v>0</v>
      </c>
      <c r="P5251">
        <v>14</v>
      </c>
      <c r="Q5251">
        <v>2</v>
      </c>
      <c r="R5251">
        <v>191</v>
      </c>
      <c r="S5251">
        <v>7</v>
      </c>
      <c r="T5251">
        <v>531</v>
      </c>
      <c r="U5251">
        <v>2</v>
      </c>
      <c r="V5251">
        <v>60</v>
      </c>
    </row>
    <row r="5252" spans="1:22" x14ac:dyDescent="0.3">
      <c r="A5252" s="42">
        <v>44067</v>
      </c>
      <c r="B5252" t="s">
        <v>51</v>
      </c>
      <c r="C5252">
        <v>694</v>
      </c>
      <c r="D5252">
        <v>4</v>
      </c>
      <c r="E5252">
        <v>686</v>
      </c>
      <c r="F5252">
        <v>4</v>
      </c>
      <c r="G5252">
        <v>8</v>
      </c>
      <c r="H5252">
        <v>0</v>
      </c>
      <c r="I5252">
        <v>837</v>
      </c>
      <c r="J5252">
        <v>5</v>
      </c>
      <c r="K5252">
        <v>7829</v>
      </c>
      <c r="L5252">
        <v>58</v>
      </c>
      <c r="M5252">
        <v>8666</v>
      </c>
      <c r="N5252">
        <v>63</v>
      </c>
      <c r="O5252">
        <v>0</v>
      </c>
      <c r="P5252">
        <v>10</v>
      </c>
      <c r="Q5252">
        <v>5</v>
      </c>
      <c r="R5252">
        <v>430</v>
      </c>
      <c r="S5252">
        <v>-1</v>
      </c>
      <c r="T5252">
        <v>254</v>
      </c>
      <c r="U5252">
        <v>0</v>
      </c>
      <c r="V5252">
        <v>26</v>
      </c>
    </row>
    <row r="5253" spans="1:22" x14ac:dyDescent="0.3">
      <c r="A5253" s="42">
        <v>44067</v>
      </c>
      <c r="B5253" t="s">
        <v>74</v>
      </c>
      <c r="C5253">
        <v>336</v>
      </c>
      <c r="D5253">
        <v>3</v>
      </c>
      <c r="E5253">
        <v>295</v>
      </c>
      <c r="F5253">
        <v>1</v>
      </c>
      <c r="G5253">
        <v>41</v>
      </c>
      <c r="H5253">
        <v>2</v>
      </c>
      <c r="I5253">
        <v>370</v>
      </c>
      <c r="J5253">
        <v>4</v>
      </c>
      <c r="K5253">
        <v>3483</v>
      </c>
      <c r="L5253">
        <v>16</v>
      </c>
      <c r="M5253">
        <v>3853</v>
      </c>
      <c r="N5253">
        <v>20</v>
      </c>
      <c r="O5253">
        <v>0</v>
      </c>
      <c r="P5253">
        <v>4</v>
      </c>
      <c r="Q5253">
        <v>2</v>
      </c>
      <c r="R5253">
        <v>188</v>
      </c>
      <c r="S5253">
        <v>1</v>
      </c>
      <c r="T5253">
        <v>144</v>
      </c>
      <c r="U5253">
        <v>0</v>
      </c>
      <c r="V5253">
        <v>12</v>
      </c>
    </row>
    <row r="5254" spans="1:22" x14ac:dyDescent="0.3">
      <c r="A5254" s="42">
        <v>44067</v>
      </c>
      <c r="B5254" t="s">
        <v>82</v>
      </c>
      <c r="C5254">
        <v>345</v>
      </c>
      <c r="D5254">
        <v>1</v>
      </c>
      <c r="E5254">
        <v>324</v>
      </c>
      <c r="F5254">
        <v>1</v>
      </c>
      <c r="G5254">
        <v>21</v>
      </c>
      <c r="H5254">
        <v>0</v>
      </c>
      <c r="I5254">
        <v>390</v>
      </c>
      <c r="J5254">
        <v>2</v>
      </c>
      <c r="K5254">
        <v>7141</v>
      </c>
      <c r="L5254">
        <v>37</v>
      </c>
      <c r="M5254">
        <v>7531</v>
      </c>
      <c r="N5254">
        <v>39</v>
      </c>
      <c r="O5254">
        <v>0</v>
      </c>
      <c r="P5254">
        <v>2</v>
      </c>
      <c r="Q5254">
        <v>13</v>
      </c>
      <c r="R5254">
        <v>235</v>
      </c>
      <c r="S5254">
        <v>-12</v>
      </c>
      <c r="T5254">
        <v>108</v>
      </c>
      <c r="U5254">
        <v>0</v>
      </c>
      <c r="V5254">
        <v>15</v>
      </c>
    </row>
    <row r="5255" spans="1:22" x14ac:dyDescent="0.3">
      <c r="A5255" s="42">
        <v>44067</v>
      </c>
      <c r="B5255" t="s">
        <v>118</v>
      </c>
      <c r="C5255">
        <v>103</v>
      </c>
      <c r="D5255">
        <v>1</v>
      </c>
      <c r="E5255">
        <v>97</v>
      </c>
      <c r="F5255">
        <v>1</v>
      </c>
      <c r="G5255">
        <v>6</v>
      </c>
      <c r="H5255">
        <v>0</v>
      </c>
      <c r="I5255">
        <v>110</v>
      </c>
      <c r="J5255">
        <v>1</v>
      </c>
      <c r="K5255">
        <v>1853</v>
      </c>
      <c r="L5255">
        <v>1</v>
      </c>
      <c r="M5255">
        <v>1963</v>
      </c>
      <c r="N5255">
        <v>2</v>
      </c>
      <c r="O5255">
        <v>0</v>
      </c>
      <c r="P5255">
        <v>0</v>
      </c>
      <c r="Q5255">
        <v>3</v>
      </c>
      <c r="R5255">
        <v>74</v>
      </c>
      <c r="S5255">
        <v>-2</v>
      </c>
      <c r="T5255">
        <v>29</v>
      </c>
      <c r="U5255">
        <v>0</v>
      </c>
      <c r="V5255">
        <v>3</v>
      </c>
    </row>
    <row r="5256" spans="1:22" x14ac:dyDescent="0.3">
      <c r="A5256" s="42">
        <v>44067</v>
      </c>
      <c r="B5256" t="s">
        <v>68</v>
      </c>
      <c r="C5256">
        <v>606</v>
      </c>
      <c r="D5256">
        <v>6</v>
      </c>
      <c r="E5256">
        <v>572</v>
      </c>
      <c r="F5256">
        <v>4</v>
      </c>
      <c r="G5256">
        <v>34</v>
      </c>
      <c r="H5256">
        <v>2</v>
      </c>
      <c r="I5256">
        <v>646</v>
      </c>
      <c r="J5256">
        <v>4</v>
      </c>
      <c r="K5256">
        <v>5845</v>
      </c>
      <c r="L5256">
        <v>28</v>
      </c>
      <c r="M5256">
        <v>6491</v>
      </c>
      <c r="N5256">
        <v>32</v>
      </c>
      <c r="O5256">
        <v>0</v>
      </c>
      <c r="P5256">
        <v>6</v>
      </c>
      <c r="Q5256">
        <v>14</v>
      </c>
      <c r="R5256">
        <v>408</v>
      </c>
      <c r="S5256">
        <v>-8</v>
      </c>
      <c r="T5256">
        <v>192</v>
      </c>
      <c r="U5256">
        <v>0</v>
      </c>
      <c r="V5256">
        <v>24</v>
      </c>
    </row>
    <row r="5257" spans="1:22" x14ac:dyDescent="0.3">
      <c r="A5257" s="42">
        <v>44067</v>
      </c>
      <c r="B5257" t="s">
        <v>107</v>
      </c>
      <c r="C5257">
        <v>695</v>
      </c>
      <c r="D5257">
        <v>4</v>
      </c>
      <c r="E5257">
        <v>642</v>
      </c>
      <c r="F5257">
        <v>2</v>
      </c>
      <c r="G5257">
        <v>53</v>
      </c>
      <c r="H5257">
        <v>2</v>
      </c>
      <c r="I5257">
        <v>846</v>
      </c>
      <c r="J5257">
        <v>5</v>
      </c>
      <c r="K5257">
        <v>12174</v>
      </c>
      <c r="L5257">
        <v>59</v>
      </c>
      <c r="M5257">
        <v>13020</v>
      </c>
      <c r="N5257">
        <v>64</v>
      </c>
      <c r="O5257">
        <v>1</v>
      </c>
      <c r="P5257">
        <v>6</v>
      </c>
      <c r="Q5257">
        <v>23</v>
      </c>
      <c r="R5257">
        <v>388</v>
      </c>
      <c r="S5257">
        <v>-20</v>
      </c>
      <c r="T5257">
        <v>301</v>
      </c>
      <c r="U5257">
        <v>0</v>
      </c>
      <c r="V5257">
        <v>21</v>
      </c>
    </row>
    <row r="5258" spans="1:22" x14ac:dyDescent="0.3">
      <c r="A5258" s="42">
        <v>44067</v>
      </c>
      <c r="B5258" t="s">
        <v>119</v>
      </c>
      <c r="C5258">
        <v>359</v>
      </c>
      <c r="D5258">
        <v>4</v>
      </c>
      <c r="E5258">
        <v>327</v>
      </c>
      <c r="F5258">
        <v>4</v>
      </c>
      <c r="G5258">
        <v>32</v>
      </c>
      <c r="H5258">
        <v>0</v>
      </c>
      <c r="I5258">
        <v>391</v>
      </c>
      <c r="J5258">
        <v>4</v>
      </c>
      <c r="K5258">
        <v>2199</v>
      </c>
      <c r="L5258">
        <v>9</v>
      </c>
      <c r="M5258">
        <v>2590</v>
      </c>
      <c r="N5258">
        <v>13</v>
      </c>
      <c r="O5258">
        <v>0</v>
      </c>
      <c r="P5258">
        <v>12</v>
      </c>
      <c r="Q5258">
        <v>11</v>
      </c>
      <c r="R5258">
        <v>237</v>
      </c>
      <c r="S5258">
        <v>-7</v>
      </c>
      <c r="T5258">
        <v>110</v>
      </c>
      <c r="U5258">
        <v>0</v>
      </c>
      <c r="V5258">
        <v>14</v>
      </c>
    </row>
    <row r="5259" spans="1:22" x14ac:dyDescent="0.3">
      <c r="A5259" s="42">
        <v>44067</v>
      </c>
      <c r="B5259" t="s">
        <v>54</v>
      </c>
      <c r="C5259">
        <v>709</v>
      </c>
      <c r="D5259">
        <v>3</v>
      </c>
      <c r="E5259">
        <v>705</v>
      </c>
      <c r="F5259">
        <v>3</v>
      </c>
      <c r="G5259">
        <v>4</v>
      </c>
      <c r="H5259">
        <v>0</v>
      </c>
      <c r="I5259">
        <v>876</v>
      </c>
      <c r="J5259">
        <v>4</v>
      </c>
      <c r="K5259">
        <v>16222</v>
      </c>
      <c r="L5259">
        <v>42</v>
      </c>
      <c r="M5259">
        <v>17098</v>
      </c>
      <c r="N5259">
        <v>46</v>
      </c>
      <c r="O5259">
        <v>1</v>
      </c>
      <c r="P5259">
        <v>8</v>
      </c>
      <c r="Q5259">
        <v>11</v>
      </c>
      <c r="R5259">
        <v>382</v>
      </c>
      <c r="S5259">
        <v>-9</v>
      </c>
      <c r="T5259">
        <v>319</v>
      </c>
      <c r="U5259">
        <v>0</v>
      </c>
      <c r="V5259">
        <v>37</v>
      </c>
    </row>
    <row r="5260" spans="1:22" x14ac:dyDescent="0.3">
      <c r="A5260" s="42">
        <v>44067</v>
      </c>
      <c r="B5260" t="s">
        <v>1</v>
      </c>
      <c r="C5260">
        <v>22816</v>
      </c>
      <c r="D5260">
        <v>50</v>
      </c>
      <c r="E5260">
        <v>22717</v>
      </c>
      <c r="F5260">
        <v>50</v>
      </c>
      <c r="G5260">
        <v>99</v>
      </c>
      <c r="H5260">
        <v>0</v>
      </c>
      <c r="I5260">
        <v>28493</v>
      </c>
      <c r="J5260">
        <v>67</v>
      </c>
      <c r="K5260">
        <v>231176</v>
      </c>
      <c r="L5260">
        <v>1204</v>
      </c>
      <c r="M5260">
        <v>259669</v>
      </c>
      <c r="N5260">
        <v>1271</v>
      </c>
      <c r="O5260">
        <v>1</v>
      </c>
      <c r="P5260">
        <v>246</v>
      </c>
      <c r="Q5260">
        <v>170</v>
      </c>
      <c r="R5260">
        <v>19132</v>
      </c>
      <c r="S5260">
        <v>-121</v>
      </c>
      <c r="T5260">
        <v>3438</v>
      </c>
      <c r="U5260">
        <v>3</v>
      </c>
      <c r="V5260">
        <v>853</v>
      </c>
    </row>
    <row r="5261" spans="1:22" x14ac:dyDescent="0.3">
      <c r="A5261" s="42">
        <v>44067</v>
      </c>
      <c r="B5261" t="s">
        <v>120</v>
      </c>
      <c r="C5261">
        <v>272</v>
      </c>
      <c r="D5261">
        <v>2</v>
      </c>
      <c r="E5261">
        <v>214</v>
      </c>
      <c r="F5261">
        <v>2</v>
      </c>
      <c r="G5261">
        <v>58</v>
      </c>
      <c r="H5261">
        <v>0</v>
      </c>
      <c r="I5261">
        <v>308</v>
      </c>
      <c r="J5261">
        <v>3</v>
      </c>
      <c r="K5261">
        <v>3667</v>
      </c>
      <c r="L5261">
        <v>48</v>
      </c>
      <c r="M5261">
        <v>3975</v>
      </c>
      <c r="N5261">
        <v>51</v>
      </c>
      <c r="O5261">
        <v>0</v>
      </c>
      <c r="P5261">
        <v>4</v>
      </c>
      <c r="Q5261">
        <v>8</v>
      </c>
      <c r="R5261">
        <v>151</v>
      </c>
      <c r="S5261">
        <v>-6</v>
      </c>
      <c r="T5261">
        <v>117</v>
      </c>
      <c r="U5261">
        <v>0</v>
      </c>
      <c r="V5261">
        <v>6</v>
      </c>
    </row>
    <row r="5262" spans="1:22" x14ac:dyDescent="0.3">
      <c r="A5262" s="42">
        <v>44067</v>
      </c>
      <c r="B5262" t="s">
        <v>83</v>
      </c>
      <c r="C5262">
        <v>417</v>
      </c>
      <c r="D5262">
        <v>1</v>
      </c>
      <c r="E5262">
        <v>410</v>
      </c>
      <c r="F5262">
        <v>1</v>
      </c>
      <c r="G5262">
        <v>7</v>
      </c>
      <c r="H5262">
        <v>0</v>
      </c>
      <c r="I5262">
        <v>516</v>
      </c>
      <c r="J5262">
        <v>2</v>
      </c>
      <c r="K5262">
        <v>5617</v>
      </c>
      <c r="L5262">
        <v>23</v>
      </c>
      <c r="M5262">
        <v>6133</v>
      </c>
      <c r="N5262">
        <v>25</v>
      </c>
      <c r="O5262">
        <v>0</v>
      </c>
      <c r="P5262">
        <v>5</v>
      </c>
      <c r="Q5262">
        <v>11</v>
      </c>
      <c r="R5262">
        <v>300</v>
      </c>
      <c r="S5262">
        <v>-10</v>
      </c>
      <c r="T5262">
        <v>112</v>
      </c>
      <c r="U5262">
        <v>0</v>
      </c>
      <c r="V5262">
        <v>15</v>
      </c>
    </row>
    <row r="5263" spans="1:22" x14ac:dyDescent="0.3">
      <c r="A5263" s="42">
        <v>44067</v>
      </c>
      <c r="B5263" t="s">
        <v>62</v>
      </c>
      <c r="C5263">
        <v>851</v>
      </c>
      <c r="D5263">
        <v>7</v>
      </c>
      <c r="E5263">
        <v>791</v>
      </c>
      <c r="F5263">
        <v>2</v>
      </c>
      <c r="G5263">
        <v>60</v>
      </c>
      <c r="H5263">
        <v>5</v>
      </c>
      <c r="I5263">
        <v>1069</v>
      </c>
      <c r="J5263">
        <v>10</v>
      </c>
      <c r="K5263">
        <v>9964</v>
      </c>
      <c r="L5263">
        <v>117</v>
      </c>
      <c r="M5263">
        <v>11033</v>
      </c>
      <c r="N5263">
        <v>127</v>
      </c>
      <c r="O5263">
        <v>1</v>
      </c>
      <c r="P5263">
        <v>8</v>
      </c>
      <c r="Q5263">
        <v>14</v>
      </c>
      <c r="R5263">
        <v>476</v>
      </c>
      <c r="S5263">
        <v>-8</v>
      </c>
      <c r="T5263">
        <v>367</v>
      </c>
      <c r="U5263">
        <v>1</v>
      </c>
      <c r="V5263">
        <v>41</v>
      </c>
    </row>
    <row r="5264" spans="1:22" x14ac:dyDescent="0.3">
      <c r="A5264" s="42">
        <v>44067</v>
      </c>
      <c r="B5264" t="s">
        <v>55</v>
      </c>
      <c r="C5264">
        <v>862</v>
      </c>
      <c r="D5264">
        <v>10</v>
      </c>
      <c r="E5264">
        <v>815</v>
      </c>
      <c r="F5264">
        <v>10</v>
      </c>
      <c r="G5264">
        <v>47</v>
      </c>
      <c r="H5264">
        <v>0</v>
      </c>
      <c r="I5264">
        <v>941</v>
      </c>
      <c r="J5264">
        <v>12</v>
      </c>
      <c r="K5264">
        <v>7339</v>
      </c>
      <c r="L5264">
        <v>32</v>
      </c>
      <c r="M5264">
        <v>8280</v>
      </c>
      <c r="N5264">
        <v>44</v>
      </c>
      <c r="O5264">
        <v>0</v>
      </c>
      <c r="P5264">
        <v>9</v>
      </c>
      <c r="Q5264">
        <v>16</v>
      </c>
      <c r="R5264">
        <v>448</v>
      </c>
      <c r="S5264">
        <v>-6</v>
      </c>
      <c r="T5264">
        <v>405</v>
      </c>
      <c r="U5264">
        <v>1</v>
      </c>
      <c r="V5264">
        <v>44</v>
      </c>
    </row>
    <row r="5265" spans="1:22" x14ac:dyDescent="0.3">
      <c r="A5265" s="42">
        <v>44067</v>
      </c>
      <c r="B5265" t="s">
        <v>69</v>
      </c>
      <c r="C5265">
        <v>820</v>
      </c>
      <c r="D5265">
        <v>6</v>
      </c>
      <c r="E5265">
        <v>807</v>
      </c>
      <c r="F5265">
        <v>6</v>
      </c>
      <c r="G5265">
        <v>13</v>
      </c>
      <c r="H5265">
        <v>0</v>
      </c>
      <c r="I5265">
        <v>1036</v>
      </c>
      <c r="J5265">
        <v>5</v>
      </c>
      <c r="K5265">
        <v>11960</v>
      </c>
      <c r="L5265">
        <v>62</v>
      </c>
      <c r="M5265">
        <v>12996</v>
      </c>
      <c r="N5265">
        <v>67</v>
      </c>
      <c r="O5265">
        <v>0</v>
      </c>
      <c r="P5265">
        <v>10</v>
      </c>
      <c r="Q5265">
        <v>12</v>
      </c>
      <c r="R5265">
        <v>555</v>
      </c>
      <c r="S5265">
        <v>-6</v>
      </c>
      <c r="T5265">
        <v>255</v>
      </c>
      <c r="U5265">
        <v>0</v>
      </c>
      <c r="V5265">
        <v>54</v>
      </c>
    </row>
    <row r="5266" spans="1:22" x14ac:dyDescent="0.3">
      <c r="A5266" s="42">
        <v>44067</v>
      </c>
      <c r="B5266" t="s">
        <v>112</v>
      </c>
      <c r="C5266">
        <v>149</v>
      </c>
      <c r="D5266">
        <v>2</v>
      </c>
      <c r="E5266">
        <v>146</v>
      </c>
      <c r="F5266">
        <v>2</v>
      </c>
      <c r="G5266">
        <v>3</v>
      </c>
      <c r="H5266">
        <v>0</v>
      </c>
      <c r="I5266">
        <v>170</v>
      </c>
      <c r="J5266">
        <v>3</v>
      </c>
      <c r="K5266">
        <v>2646</v>
      </c>
      <c r="L5266">
        <v>12</v>
      </c>
      <c r="M5266">
        <v>2816</v>
      </c>
      <c r="N5266">
        <v>15</v>
      </c>
      <c r="O5266">
        <v>0</v>
      </c>
      <c r="P5266">
        <v>0</v>
      </c>
      <c r="Q5266">
        <v>1</v>
      </c>
      <c r="R5266">
        <v>75</v>
      </c>
      <c r="S5266">
        <v>1</v>
      </c>
      <c r="T5266">
        <v>74</v>
      </c>
      <c r="U5266">
        <v>0</v>
      </c>
      <c r="V5266">
        <v>9</v>
      </c>
    </row>
    <row r="5267" spans="1:22" x14ac:dyDescent="0.3">
      <c r="A5267" s="42">
        <v>44067</v>
      </c>
      <c r="B5267" t="s">
        <v>75</v>
      </c>
      <c r="C5267">
        <v>426</v>
      </c>
      <c r="D5267">
        <v>4</v>
      </c>
      <c r="E5267">
        <v>415</v>
      </c>
      <c r="F5267">
        <v>4</v>
      </c>
      <c r="G5267">
        <v>11</v>
      </c>
      <c r="H5267">
        <v>0</v>
      </c>
      <c r="I5267">
        <v>538</v>
      </c>
      <c r="J5267">
        <v>4</v>
      </c>
      <c r="K5267">
        <v>9583</v>
      </c>
      <c r="L5267">
        <v>149</v>
      </c>
      <c r="M5267">
        <v>10121</v>
      </c>
      <c r="N5267">
        <v>153</v>
      </c>
      <c r="O5267">
        <v>0</v>
      </c>
      <c r="P5267">
        <v>4</v>
      </c>
      <c r="Q5267">
        <v>9</v>
      </c>
      <c r="R5267">
        <v>293</v>
      </c>
      <c r="S5267">
        <v>-5</v>
      </c>
      <c r="T5267">
        <v>129</v>
      </c>
      <c r="U5267">
        <v>0</v>
      </c>
      <c r="V5267">
        <v>23</v>
      </c>
    </row>
    <row r="5268" spans="1:22" x14ac:dyDescent="0.3">
      <c r="A5268" s="42">
        <v>44067</v>
      </c>
      <c r="B5268" t="s">
        <v>76</v>
      </c>
      <c r="C5268">
        <v>995</v>
      </c>
      <c r="D5268">
        <v>14</v>
      </c>
      <c r="E5268">
        <v>830</v>
      </c>
      <c r="F5268">
        <v>13</v>
      </c>
      <c r="G5268">
        <v>165</v>
      </c>
      <c r="H5268">
        <v>1</v>
      </c>
      <c r="I5268">
        <v>1115</v>
      </c>
      <c r="J5268">
        <v>19</v>
      </c>
      <c r="K5268">
        <v>9588</v>
      </c>
      <c r="L5268">
        <v>43</v>
      </c>
      <c r="M5268">
        <v>10703</v>
      </c>
      <c r="N5268">
        <v>62</v>
      </c>
      <c r="O5268">
        <v>1</v>
      </c>
      <c r="P5268">
        <v>13</v>
      </c>
      <c r="Q5268">
        <v>20</v>
      </c>
      <c r="R5268">
        <v>542</v>
      </c>
      <c r="S5268">
        <v>-7</v>
      </c>
      <c r="T5268">
        <v>440</v>
      </c>
      <c r="U5268">
        <v>0</v>
      </c>
      <c r="V5268">
        <v>39</v>
      </c>
    </row>
    <row r="5269" spans="1:22" x14ac:dyDescent="0.3">
      <c r="A5269" s="42">
        <v>44067</v>
      </c>
      <c r="B5269" t="s">
        <v>113</v>
      </c>
      <c r="C5269">
        <v>428</v>
      </c>
      <c r="D5269">
        <v>0</v>
      </c>
      <c r="E5269">
        <v>425</v>
      </c>
      <c r="F5269">
        <v>0</v>
      </c>
      <c r="G5269">
        <v>3</v>
      </c>
      <c r="H5269">
        <v>0</v>
      </c>
      <c r="I5269">
        <v>519</v>
      </c>
      <c r="J5269">
        <v>2</v>
      </c>
      <c r="K5269">
        <v>6315</v>
      </c>
      <c r="L5269">
        <v>11</v>
      </c>
      <c r="M5269">
        <v>6834</v>
      </c>
      <c r="N5269">
        <v>13</v>
      </c>
      <c r="O5269">
        <v>0</v>
      </c>
      <c r="P5269">
        <v>14</v>
      </c>
      <c r="Q5269">
        <v>4</v>
      </c>
      <c r="R5269">
        <v>290</v>
      </c>
      <c r="S5269">
        <v>-4</v>
      </c>
      <c r="T5269">
        <v>124</v>
      </c>
      <c r="U5269">
        <v>0</v>
      </c>
      <c r="V5269">
        <v>28</v>
      </c>
    </row>
    <row r="5270" spans="1:22" x14ac:dyDescent="0.3">
      <c r="A5270" s="42">
        <v>44067</v>
      </c>
      <c r="B5270" t="s">
        <v>121</v>
      </c>
      <c r="C5270">
        <v>249</v>
      </c>
      <c r="D5270">
        <v>3</v>
      </c>
      <c r="E5270">
        <v>236</v>
      </c>
      <c r="F5270">
        <v>3</v>
      </c>
      <c r="G5270">
        <v>13</v>
      </c>
      <c r="H5270">
        <v>0</v>
      </c>
      <c r="I5270">
        <v>301</v>
      </c>
      <c r="J5270">
        <v>3</v>
      </c>
      <c r="K5270">
        <v>4194</v>
      </c>
      <c r="L5270">
        <v>140</v>
      </c>
      <c r="M5270">
        <v>4495</v>
      </c>
      <c r="N5270">
        <v>143</v>
      </c>
      <c r="O5270">
        <v>0</v>
      </c>
      <c r="P5270">
        <v>1</v>
      </c>
      <c r="Q5270">
        <v>9</v>
      </c>
      <c r="R5270">
        <v>176</v>
      </c>
      <c r="S5270">
        <v>-6</v>
      </c>
      <c r="T5270">
        <v>72</v>
      </c>
      <c r="U5270">
        <v>1</v>
      </c>
      <c r="V5270">
        <v>16</v>
      </c>
    </row>
    <row r="5271" spans="1:22" x14ac:dyDescent="0.3">
      <c r="A5271" s="42">
        <v>44067</v>
      </c>
      <c r="B5271" t="s">
        <v>63</v>
      </c>
      <c r="C5271">
        <v>730</v>
      </c>
      <c r="D5271">
        <v>9</v>
      </c>
      <c r="E5271">
        <v>688</v>
      </c>
      <c r="F5271">
        <v>8</v>
      </c>
      <c r="G5271">
        <v>42</v>
      </c>
      <c r="H5271">
        <v>1</v>
      </c>
      <c r="I5271">
        <v>869</v>
      </c>
      <c r="J5271">
        <v>8</v>
      </c>
      <c r="K5271">
        <v>10509</v>
      </c>
      <c r="L5271">
        <v>27</v>
      </c>
      <c r="M5271">
        <v>11378</v>
      </c>
      <c r="N5271">
        <v>35</v>
      </c>
      <c r="O5271">
        <v>0</v>
      </c>
      <c r="P5271">
        <v>10</v>
      </c>
      <c r="Q5271">
        <v>8</v>
      </c>
      <c r="R5271">
        <v>233</v>
      </c>
      <c r="S5271">
        <v>1</v>
      </c>
      <c r="T5271">
        <v>487</v>
      </c>
      <c r="U5271">
        <v>1</v>
      </c>
      <c r="V5271">
        <v>43</v>
      </c>
    </row>
    <row r="5272" spans="1:22" x14ac:dyDescent="0.3">
      <c r="A5272" s="42">
        <v>44067</v>
      </c>
      <c r="B5272" t="s">
        <v>87</v>
      </c>
      <c r="C5272">
        <v>142</v>
      </c>
      <c r="D5272">
        <v>0</v>
      </c>
      <c r="E5272">
        <v>139</v>
      </c>
      <c r="F5272">
        <v>0</v>
      </c>
      <c r="G5272">
        <v>3</v>
      </c>
      <c r="H5272">
        <v>0</v>
      </c>
      <c r="I5272">
        <v>165</v>
      </c>
      <c r="J5272">
        <v>-1</v>
      </c>
      <c r="K5272">
        <v>1759</v>
      </c>
      <c r="L5272">
        <v>15</v>
      </c>
      <c r="M5272">
        <v>1924</v>
      </c>
      <c r="N5272">
        <v>14</v>
      </c>
      <c r="O5272">
        <v>0</v>
      </c>
      <c r="P5272">
        <v>2</v>
      </c>
      <c r="Q5272">
        <v>3</v>
      </c>
      <c r="R5272">
        <v>106</v>
      </c>
      <c r="S5272">
        <v>-3</v>
      </c>
      <c r="T5272">
        <v>34</v>
      </c>
      <c r="U5272">
        <v>0</v>
      </c>
      <c r="V5272">
        <v>17</v>
      </c>
    </row>
    <row r="5273" spans="1:22" x14ac:dyDescent="0.3">
      <c r="A5273" s="42">
        <v>44067</v>
      </c>
      <c r="B5273" t="s">
        <v>64</v>
      </c>
      <c r="C5273">
        <v>1580</v>
      </c>
      <c r="D5273">
        <v>4</v>
      </c>
      <c r="E5273">
        <v>1516</v>
      </c>
      <c r="F5273">
        <v>1</v>
      </c>
      <c r="G5273">
        <v>64</v>
      </c>
      <c r="H5273">
        <v>3</v>
      </c>
      <c r="I5273">
        <v>1732</v>
      </c>
      <c r="J5273">
        <v>1</v>
      </c>
      <c r="K5273">
        <v>16378</v>
      </c>
      <c r="L5273">
        <v>37</v>
      </c>
      <c r="M5273">
        <v>18110</v>
      </c>
      <c r="N5273">
        <v>38</v>
      </c>
      <c r="O5273">
        <v>0</v>
      </c>
      <c r="P5273">
        <v>18</v>
      </c>
      <c r="Q5273">
        <v>22</v>
      </c>
      <c r="R5273">
        <v>1242</v>
      </c>
      <c r="S5273">
        <v>-18</v>
      </c>
      <c r="T5273">
        <v>320</v>
      </c>
      <c r="U5273">
        <v>0</v>
      </c>
      <c r="V5273">
        <v>71</v>
      </c>
    </row>
    <row r="5274" spans="1:22" x14ac:dyDescent="0.3">
      <c r="A5274" s="42">
        <v>44067</v>
      </c>
      <c r="B5274" t="s">
        <v>47</v>
      </c>
      <c r="C5274">
        <v>7496</v>
      </c>
      <c r="D5274">
        <v>33</v>
      </c>
      <c r="E5274">
        <v>7371</v>
      </c>
      <c r="F5274">
        <v>33</v>
      </c>
      <c r="G5274">
        <v>125</v>
      </c>
      <c r="H5274">
        <v>0</v>
      </c>
      <c r="I5274">
        <v>8603</v>
      </c>
      <c r="J5274">
        <v>36</v>
      </c>
      <c r="K5274">
        <v>90920</v>
      </c>
      <c r="L5274">
        <v>2066</v>
      </c>
      <c r="M5274">
        <v>99523</v>
      </c>
      <c r="N5274">
        <v>2102</v>
      </c>
      <c r="O5274">
        <v>4</v>
      </c>
      <c r="P5274">
        <v>65</v>
      </c>
      <c r="Q5274">
        <v>83</v>
      </c>
      <c r="R5274">
        <v>5854</v>
      </c>
      <c r="S5274">
        <v>-54</v>
      </c>
      <c r="T5274">
        <v>1577</v>
      </c>
      <c r="U5274">
        <v>1</v>
      </c>
      <c r="V5274">
        <v>300</v>
      </c>
    </row>
    <row r="5275" spans="1:22" x14ac:dyDescent="0.3">
      <c r="A5275" s="42">
        <v>44067</v>
      </c>
      <c r="B5275" t="s">
        <v>122</v>
      </c>
      <c r="C5275">
        <v>88</v>
      </c>
      <c r="D5275">
        <v>0</v>
      </c>
      <c r="E5275">
        <v>81</v>
      </c>
      <c r="F5275">
        <v>0</v>
      </c>
      <c r="G5275">
        <v>7</v>
      </c>
      <c r="H5275">
        <v>0</v>
      </c>
      <c r="I5275">
        <v>100</v>
      </c>
      <c r="J5275">
        <v>0</v>
      </c>
      <c r="K5275">
        <v>1444</v>
      </c>
      <c r="L5275">
        <v>3</v>
      </c>
      <c r="M5275">
        <v>1544</v>
      </c>
      <c r="N5275">
        <v>3</v>
      </c>
      <c r="O5275">
        <v>0</v>
      </c>
      <c r="P5275">
        <v>2</v>
      </c>
      <c r="Q5275">
        <v>0</v>
      </c>
      <c r="R5275">
        <v>25</v>
      </c>
      <c r="S5275">
        <v>0</v>
      </c>
      <c r="T5275">
        <v>61</v>
      </c>
      <c r="U5275">
        <v>0</v>
      </c>
      <c r="V5275">
        <v>10</v>
      </c>
    </row>
    <row r="5276" spans="1:22" x14ac:dyDescent="0.3">
      <c r="A5276" s="42">
        <v>44067</v>
      </c>
      <c r="B5276" t="s">
        <v>102</v>
      </c>
      <c r="C5276">
        <v>1179</v>
      </c>
      <c r="D5276">
        <v>5</v>
      </c>
      <c r="E5276">
        <v>1126</v>
      </c>
      <c r="F5276">
        <v>5</v>
      </c>
      <c r="G5276">
        <v>53</v>
      </c>
      <c r="H5276">
        <v>0</v>
      </c>
      <c r="I5276">
        <v>1341</v>
      </c>
      <c r="J5276">
        <v>7</v>
      </c>
      <c r="K5276">
        <v>10752</v>
      </c>
      <c r="L5276">
        <v>34</v>
      </c>
      <c r="M5276">
        <v>12093</v>
      </c>
      <c r="N5276">
        <v>41</v>
      </c>
      <c r="O5276">
        <v>0</v>
      </c>
      <c r="P5276">
        <v>22</v>
      </c>
      <c r="Q5276">
        <v>28</v>
      </c>
      <c r="R5276">
        <v>739</v>
      </c>
      <c r="S5276">
        <v>-23</v>
      </c>
      <c r="T5276">
        <v>418</v>
      </c>
      <c r="U5276">
        <v>0</v>
      </c>
      <c r="V5276">
        <v>46</v>
      </c>
    </row>
    <row r="5277" spans="1:22" x14ac:dyDescent="0.3">
      <c r="A5277" s="42">
        <v>44067</v>
      </c>
      <c r="B5277" t="s">
        <v>84</v>
      </c>
      <c r="C5277">
        <v>620</v>
      </c>
      <c r="D5277">
        <v>5</v>
      </c>
      <c r="E5277">
        <v>536</v>
      </c>
      <c r="F5277">
        <v>2</v>
      </c>
      <c r="G5277">
        <v>84</v>
      </c>
      <c r="H5277">
        <v>3</v>
      </c>
      <c r="I5277">
        <v>689</v>
      </c>
      <c r="J5277">
        <v>6</v>
      </c>
      <c r="K5277">
        <v>8600</v>
      </c>
      <c r="L5277">
        <v>34</v>
      </c>
      <c r="M5277">
        <v>9289</v>
      </c>
      <c r="N5277">
        <v>40</v>
      </c>
      <c r="O5277">
        <v>0</v>
      </c>
      <c r="P5277">
        <v>8</v>
      </c>
      <c r="Q5277">
        <v>13</v>
      </c>
      <c r="R5277">
        <v>346</v>
      </c>
      <c r="S5277">
        <v>-8</v>
      </c>
      <c r="T5277">
        <v>266</v>
      </c>
      <c r="U5277">
        <v>1</v>
      </c>
      <c r="V5277">
        <v>17</v>
      </c>
    </row>
    <row r="5278" spans="1:22" x14ac:dyDescent="0.3">
      <c r="A5278" s="42">
        <v>44067</v>
      </c>
      <c r="B5278" t="s">
        <v>91</v>
      </c>
      <c r="C5278">
        <v>637</v>
      </c>
      <c r="D5278">
        <v>3</v>
      </c>
      <c r="E5278">
        <v>624</v>
      </c>
      <c r="F5278">
        <v>3</v>
      </c>
      <c r="G5278">
        <v>13</v>
      </c>
      <c r="H5278">
        <v>0</v>
      </c>
      <c r="I5278">
        <v>742</v>
      </c>
      <c r="J5278">
        <v>4</v>
      </c>
      <c r="K5278">
        <v>7041</v>
      </c>
      <c r="L5278">
        <v>32</v>
      </c>
      <c r="M5278">
        <v>7783</v>
      </c>
      <c r="N5278">
        <v>36</v>
      </c>
      <c r="O5278">
        <v>0</v>
      </c>
      <c r="P5278">
        <v>12</v>
      </c>
      <c r="Q5278">
        <v>4</v>
      </c>
      <c r="R5278">
        <v>191</v>
      </c>
      <c r="S5278">
        <v>-1</v>
      </c>
      <c r="T5278">
        <v>434</v>
      </c>
      <c r="U5278">
        <v>2</v>
      </c>
      <c r="V5278">
        <v>48</v>
      </c>
    </row>
    <row r="5279" spans="1:22" x14ac:dyDescent="0.3">
      <c r="A5279" s="42">
        <v>44067</v>
      </c>
      <c r="B5279" t="s">
        <v>108</v>
      </c>
      <c r="C5279">
        <v>702</v>
      </c>
      <c r="D5279">
        <v>3</v>
      </c>
      <c r="E5279">
        <v>671</v>
      </c>
      <c r="F5279">
        <v>3</v>
      </c>
      <c r="G5279">
        <v>31</v>
      </c>
      <c r="H5279">
        <v>0</v>
      </c>
      <c r="I5279">
        <v>745</v>
      </c>
      <c r="J5279">
        <v>5</v>
      </c>
      <c r="K5279">
        <v>4422</v>
      </c>
      <c r="L5279">
        <v>9</v>
      </c>
      <c r="M5279">
        <v>5167</v>
      </c>
      <c r="N5279">
        <v>14</v>
      </c>
      <c r="O5279">
        <v>0</v>
      </c>
      <c r="P5279">
        <v>10</v>
      </c>
      <c r="Q5279">
        <v>23</v>
      </c>
      <c r="R5279">
        <v>361</v>
      </c>
      <c r="S5279">
        <v>-20</v>
      </c>
      <c r="T5279">
        <v>331</v>
      </c>
      <c r="U5279">
        <v>0</v>
      </c>
      <c r="V5279">
        <v>25</v>
      </c>
    </row>
    <row r="5280" spans="1:22" x14ac:dyDescent="0.3">
      <c r="A5280" s="42">
        <v>44067</v>
      </c>
      <c r="B5280" t="s">
        <v>123</v>
      </c>
      <c r="C5280">
        <v>793</v>
      </c>
      <c r="D5280">
        <v>5</v>
      </c>
      <c r="E5280">
        <v>645</v>
      </c>
      <c r="F5280">
        <v>5</v>
      </c>
      <c r="G5280">
        <v>148</v>
      </c>
      <c r="H5280">
        <v>0</v>
      </c>
      <c r="I5280">
        <v>977</v>
      </c>
      <c r="J5280">
        <v>5</v>
      </c>
      <c r="K5280">
        <v>5836</v>
      </c>
      <c r="L5280">
        <v>26</v>
      </c>
      <c r="M5280">
        <v>6813</v>
      </c>
      <c r="N5280">
        <v>31</v>
      </c>
      <c r="O5280">
        <v>0</v>
      </c>
      <c r="P5280">
        <v>6</v>
      </c>
      <c r="Q5280">
        <v>20</v>
      </c>
      <c r="R5280">
        <v>448</v>
      </c>
      <c r="S5280">
        <v>-15</v>
      </c>
      <c r="T5280">
        <v>339</v>
      </c>
      <c r="U5280">
        <v>0</v>
      </c>
      <c r="V5280">
        <v>28</v>
      </c>
    </row>
    <row r="5281" spans="1:22" x14ac:dyDescent="0.3">
      <c r="A5281" s="42">
        <v>44067</v>
      </c>
      <c r="B5281" t="s">
        <v>109</v>
      </c>
      <c r="C5281">
        <v>410</v>
      </c>
      <c r="D5281">
        <v>2</v>
      </c>
      <c r="E5281">
        <v>401</v>
      </c>
      <c r="F5281">
        <v>2</v>
      </c>
      <c r="G5281">
        <v>9</v>
      </c>
      <c r="H5281">
        <v>0</v>
      </c>
      <c r="I5281">
        <v>481</v>
      </c>
      <c r="J5281">
        <v>2</v>
      </c>
      <c r="K5281">
        <v>6918</v>
      </c>
      <c r="L5281">
        <v>36</v>
      </c>
      <c r="M5281">
        <v>7399</v>
      </c>
      <c r="N5281">
        <v>38</v>
      </c>
      <c r="O5281">
        <v>0</v>
      </c>
      <c r="P5281">
        <v>4</v>
      </c>
      <c r="Q5281">
        <v>14</v>
      </c>
      <c r="R5281">
        <v>222</v>
      </c>
      <c r="S5281">
        <v>-12</v>
      </c>
      <c r="T5281">
        <v>184</v>
      </c>
      <c r="U5281">
        <v>0</v>
      </c>
      <c r="V5281">
        <v>25</v>
      </c>
    </row>
    <row r="5282" spans="1:22" x14ac:dyDescent="0.3">
      <c r="A5282" s="42">
        <v>44067</v>
      </c>
      <c r="B5282" t="s">
        <v>124</v>
      </c>
      <c r="C5282">
        <v>331</v>
      </c>
      <c r="D5282">
        <v>1</v>
      </c>
      <c r="E5282">
        <v>316</v>
      </c>
      <c r="F5282">
        <v>0</v>
      </c>
      <c r="G5282">
        <v>15</v>
      </c>
      <c r="H5282">
        <v>1</v>
      </c>
      <c r="I5282">
        <v>420</v>
      </c>
      <c r="J5282">
        <v>0</v>
      </c>
      <c r="K5282">
        <v>4761</v>
      </c>
      <c r="L5282">
        <v>34</v>
      </c>
      <c r="M5282">
        <v>5181</v>
      </c>
      <c r="N5282">
        <v>34</v>
      </c>
      <c r="O5282">
        <v>0</v>
      </c>
      <c r="P5282">
        <v>1</v>
      </c>
      <c r="Q5282">
        <v>4</v>
      </c>
      <c r="R5282">
        <v>209</v>
      </c>
      <c r="S5282">
        <v>-3</v>
      </c>
      <c r="T5282">
        <v>121</v>
      </c>
      <c r="U5282">
        <v>0</v>
      </c>
      <c r="V5282">
        <v>6</v>
      </c>
    </row>
    <row r="5283" spans="1:22" x14ac:dyDescent="0.3">
      <c r="A5283" s="42">
        <v>44067</v>
      </c>
      <c r="B5283" t="s">
        <v>77</v>
      </c>
      <c r="C5283">
        <v>73</v>
      </c>
      <c r="D5283">
        <v>1</v>
      </c>
      <c r="E5283">
        <v>71</v>
      </c>
      <c r="F5283">
        <v>0</v>
      </c>
      <c r="G5283">
        <v>2</v>
      </c>
      <c r="H5283">
        <v>1</v>
      </c>
      <c r="I5283">
        <v>84</v>
      </c>
      <c r="J5283">
        <v>0</v>
      </c>
      <c r="K5283">
        <v>1434</v>
      </c>
      <c r="L5283">
        <v>6</v>
      </c>
      <c r="M5283">
        <v>1518</v>
      </c>
      <c r="N5283">
        <v>6</v>
      </c>
      <c r="O5283">
        <v>0</v>
      </c>
      <c r="P5283">
        <v>0</v>
      </c>
      <c r="Q5283">
        <v>0</v>
      </c>
      <c r="R5283">
        <v>42</v>
      </c>
      <c r="S5283">
        <v>1</v>
      </c>
      <c r="T5283">
        <v>31</v>
      </c>
      <c r="U5283">
        <v>0</v>
      </c>
      <c r="V5283">
        <v>7</v>
      </c>
    </row>
    <row r="5284" spans="1:22" x14ac:dyDescent="0.3">
      <c r="A5284" s="42">
        <v>44067</v>
      </c>
      <c r="B5284" t="s">
        <v>125</v>
      </c>
      <c r="C5284">
        <v>155</v>
      </c>
      <c r="D5284">
        <v>4</v>
      </c>
      <c r="E5284">
        <v>142</v>
      </c>
      <c r="F5284">
        <v>4</v>
      </c>
      <c r="G5284">
        <v>13</v>
      </c>
      <c r="H5284">
        <v>0</v>
      </c>
      <c r="I5284">
        <v>177</v>
      </c>
      <c r="J5284">
        <v>3</v>
      </c>
      <c r="K5284">
        <v>3734</v>
      </c>
      <c r="L5284">
        <v>15</v>
      </c>
      <c r="M5284">
        <v>3911</v>
      </c>
      <c r="N5284">
        <v>18</v>
      </c>
      <c r="O5284">
        <v>0</v>
      </c>
      <c r="P5284">
        <v>3</v>
      </c>
      <c r="Q5284">
        <v>6</v>
      </c>
      <c r="R5284">
        <v>86</v>
      </c>
      <c r="S5284">
        <v>-2</v>
      </c>
      <c r="T5284">
        <v>66</v>
      </c>
      <c r="U5284">
        <v>0</v>
      </c>
      <c r="V5284">
        <v>4</v>
      </c>
    </row>
    <row r="5285" spans="1:22" x14ac:dyDescent="0.3">
      <c r="A5285" s="42">
        <v>44067</v>
      </c>
      <c r="B5285" t="s">
        <v>126</v>
      </c>
      <c r="C5285">
        <v>189</v>
      </c>
      <c r="D5285">
        <v>0</v>
      </c>
      <c r="E5285">
        <v>181</v>
      </c>
      <c r="F5285">
        <v>0</v>
      </c>
      <c r="G5285">
        <v>8</v>
      </c>
      <c r="H5285">
        <v>0</v>
      </c>
      <c r="I5285">
        <v>210</v>
      </c>
      <c r="J5285">
        <v>1</v>
      </c>
      <c r="K5285">
        <v>1793</v>
      </c>
      <c r="L5285">
        <v>11</v>
      </c>
      <c r="M5285">
        <v>2003</v>
      </c>
      <c r="N5285">
        <v>12</v>
      </c>
      <c r="O5285">
        <v>0</v>
      </c>
      <c r="P5285">
        <v>1</v>
      </c>
      <c r="Q5285">
        <v>2</v>
      </c>
      <c r="R5285">
        <v>115</v>
      </c>
      <c r="S5285">
        <v>-2</v>
      </c>
      <c r="T5285">
        <v>73</v>
      </c>
      <c r="U5285">
        <v>0</v>
      </c>
      <c r="V5285">
        <v>10</v>
      </c>
    </row>
    <row r="5286" spans="1:22" x14ac:dyDescent="0.3">
      <c r="A5286" s="42">
        <v>44067</v>
      </c>
      <c r="B5286" t="s">
        <v>48</v>
      </c>
      <c r="C5286">
        <v>721</v>
      </c>
      <c r="D5286">
        <v>18</v>
      </c>
      <c r="E5286">
        <v>642</v>
      </c>
      <c r="F5286">
        <v>16</v>
      </c>
      <c r="G5286">
        <v>79</v>
      </c>
      <c r="H5286">
        <v>2</v>
      </c>
      <c r="I5286">
        <v>767</v>
      </c>
      <c r="J5286">
        <v>21</v>
      </c>
      <c r="K5286">
        <v>11682</v>
      </c>
      <c r="L5286">
        <v>41</v>
      </c>
      <c r="M5286">
        <v>12449</v>
      </c>
      <c r="N5286">
        <v>62</v>
      </c>
      <c r="O5286">
        <v>1</v>
      </c>
      <c r="P5286">
        <v>6</v>
      </c>
      <c r="Q5286">
        <v>13</v>
      </c>
      <c r="R5286">
        <v>502</v>
      </c>
      <c r="S5286">
        <v>4</v>
      </c>
      <c r="T5286">
        <v>213</v>
      </c>
      <c r="U5286">
        <v>1</v>
      </c>
      <c r="V5286">
        <v>36</v>
      </c>
    </row>
    <row r="5287" spans="1:22" x14ac:dyDescent="0.3">
      <c r="A5287" s="42">
        <v>44067</v>
      </c>
      <c r="B5287" t="s">
        <v>103</v>
      </c>
      <c r="C5287">
        <v>387</v>
      </c>
      <c r="D5287">
        <v>0</v>
      </c>
      <c r="E5287">
        <v>383</v>
      </c>
      <c r="F5287">
        <v>0</v>
      </c>
      <c r="G5287">
        <v>4</v>
      </c>
      <c r="H5287">
        <v>0</v>
      </c>
      <c r="I5287">
        <v>425</v>
      </c>
      <c r="J5287">
        <v>0</v>
      </c>
      <c r="K5287">
        <v>4463</v>
      </c>
      <c r="L5287">
        <v>4</v>
      </c>
      <c r="M5287">
        <v>4888</v>
      </c>
      <c r="N5287">
        <v>4</v>
      </c>
      <c r="O5287">
        <v>0</v>
      </c>
      <c r="P5287">
        <v>1</v>
      </c>
      <c r="Q5287">
        <v>15</v>
      </c>
      <c r="R5287">
        <v>94</v>
      </c>
      <c r="S5287">
        <v>-15</v>
      </c>
      <c r="T5287">
        <v>292</v>
      </c>
      <c r="U5287">
        <v>0</v>
      </c>
      <c r="V5287">
        <v>12</v>
      </c>
    </row>
    <row r="5288" spans="1:22" x14ac:dyDescent="0.3">
      <c r="A5288" s="42">
        <v>44067</v>
      </c>
      <c r="B5288" t="s">
        <v>46</v>
      </c>
      <c r="C5288">
        <v>5855</v>
      </c>
      <c r="D5288">
        <v>57</v>
      </c>
      <c r="E5288">
        <v>5654</v>
      </c>
      <c r="F5288">
        <v>50</v>
      </c>
      <c r="G5288">
        <v>201</v>
      </c>
      <c r="H5288">
        <v>7</v>
      </c>
      <c r="I5288">
        <v>6579</v>
      </c>
      <c r="J5288">
        <v>52</v>
      </c>
      <c r="K5288">
        <v>91801</v>
      </c>
      <c r="L5288">
        <v>534</v>
      </c>
      <c r="M5288">
        <v>98380</v>
      </c>
      <c r="N5288">
        <v>586</v>
      </c>
      <c r="O5288">
        <v>0</v>
      </c>
      <c r="P5288">
        <v>49</v>
      </c>
      <c r="Q5288">
        <v>120</v>
      </c>
      <c r="R5288">
        <v>4031</v>
      </c>
      <c r="S5288">
        <v>-63</v>
      </c>
      <c r="T5288">
        <v>1775</v>
      </c>
      <c r="U5288">
        <v>2</v>
      </c>
      <c r="V5288">
        <v>241</v>
      </c>
    </row>
    <row r="5289" spans="1:22" x14ac:dyDescent="0.3">
      <c r="A5289" s="42">
        <v>44067</v>
      </c>
      <c r="B5289" t="s">
        <v>127</v>
      </c>
      <c r="C5289">
        <v>820</v>
      </c>
      <c r="D5289">
        <v>5</v>
      </c>
      <c r="E5289">
        <v>814</v>
      </c>
      <c r="F5289">
        <v>5</v>
      </c>
      <c r="G5289">
        <v>6</v>
      </c>
      <c r="H5289">
        <v>0</v>
      </c>
      <c r="I5289">
        <v>1002</v>
      </c>
      <c r="J5289">
        <v>5</v>
      </c>
      <c r="K5289">
        <v>4955</v>
      </c>
      <c r="L5289">
        <v>16</v>
      </c>
      <c r="M5289">
        <v>5957</v>
      </c>
      <c r="N5289">
        <v>21</v>
      </c>
      <c r="O5289">
        <v>0</v>
      </c>
      <c r="P5289">
        <v>1</v>
      </c>
      <c r="Q5289">
        <v>10</v>
      </c>
      <c r="R5289">
        <v>759</v>
      </c>
      <c r="S5289">
        <v>-5</v>
      </c>
      <c r="T5289">
        <v>60</v>
      </c>
      <c r="U5289">
        <v>0</v>
      </c>
      <c r="V5289">
        <v>4</v>
      </c>
    </row>
    <row r="5290" spans="1:22" x14ac:dyDescent="0.3">
      <c r="A5290" s="42">
        <v>44067</v>
      </c>
      <c r="B5290" t="s">
        <v>128</v>
      </c>
      <c r="C5290">
        <v>637</v>
      </c>
      <c r="D5290">
        <v>5</v>
      </c>
      <c r="E5290">
        <v>605</v>
      </c>
      <c r="F5290">
        <v>5</v>
      </c>
      <c r="G5290">
        <v>32</v>
      </c>
      <c r="H5290">
        <v>0</v>
      </c>
      <c r="I5290">
        <v>705</v>
      </c>
      <c r="J5290">
        <v>5</v>
      </c>
      <c r="K5290">
        <v>7633</v>
      </c>
      <c r="L5290">
        <v>98</v>
      </c>
      <c r="M5290">
        <v>8338</v>
      </c>
      <c r="N5290">
        <v>103</v>
      </c>
      <c r="O5290">
        <v>0</v>
      </c>
      <c r="P5290">
        <v>12</v>
      </c>
      <c r="Q5290">
        <v>6</v>
      </c>
      <c r="R5290">
        <v>389</v>
      </c>
      <c r="S5290">
        <v>-1</v>
      </c>
      <c r="T5290">
        <v>236</v>
      </c>
      <c r="U5290">
        <v>0</v>
      </c>
      <c r="V5290">
        <v>33</v>
      </c>
    </row>
    <row r="5291" spans="1:22" x14ac:dyDescent="0.3">
      <c r="A5291" s="42">
        <v>44067</v>
      </c>
      <c r="B5291" t="s">
        <v>114</v>
      </c>
      <c r="C5291">
        <v>703</v>
      </c>
      <c r="D5291">
        <v>4</v>
      </c>
      <c r="E5291">
        <v>697</v>
      </c>
      <c r="F5291">
        <v>4</v>
      </c>
      <c r="G5291">
        <v>6</v>
      </c>
      <c r="H5291">
        <v>0</v>
      </c>
      <c r="I5291">
        <v>841</v>
      </c>
      <c r="J5291">
        <v>5</v>
      </c>
      <c r="K5291">
        <v>7710</v>
      </c>
      <c r="L5291">
        <v>27</v>
      </c>
      <c r="M5291">
        <v>8551</v>
      </c>
      <c r="N5291">
        <v>32</v>
      </c>
      <c r="O5291">
        <v>0</v>
      </c>
      <c r="P5291">
        <v>8</v>
      </c>
      <c r="Q5291">
        <v>14</v>
      </c>
      <c r="R5291">
        <v>438</v>
      </c>
      <c r="S5291">
        <v>-10</v>
      </c>
      <c r="T5291">
        <v>257</v>
      </c>
      <c r="U5291">
        <v>0</v>
      </c>
      <c r="V5291">
        <v>28</v>
      </c>
    </row>
    <row r="5292" spans="1:22" x14ac:dyDescent="0.3">
      <c r="A5292" s="42">
        <v>44067</v>
      </c>
      <c r="B5292" t="s">
        <v>92</v>
      </c>
      <c r="C5292">
        <v>117</v>
      </c>
      <c r="D5292">
        <v>0</v>
      </c>
      <c r="E5292">
        <v>117</v>
      </c>
      <c r="F5292">
        <v>0</v>
      </c>
      <c r="G5292">
        <v>0</v>
      </c>
      <c r="H5292">
        <v>0</v>
      </c>
      <c r="I5292">
        <v>130</v>
      </c>
      <c r="J5292">
        <v>0</v>
      </c>
      <c r="K5292">
        <v>2971</v>
      </c>
      <c r="L5292">
        <v>5</v>
      </c>
      <c r="M5292">
        <v>3101</v>
      </c>
      <c r="N5292">
        <v>5</v>
      </c>
      <c r="O5292">
        <v>0</v>
      </c>
      <c r="P5292">
        <v>1</v>
      </c>
      <c r="Q5292">
        <v>4</v>
      </c>
      <c r="R5292">
        <v>56</v>
      </c>
      <c r="S5292">
        <v>-4</v>
      </c>
      <c r="T5292">
        <v>60</v>
      </c>
      <c r="U5292">
        <v>0</v>
      </c>
      <c r="V5292">
        <v>9</v>
      </c>
    </row>
    <row r="5293" spans="1:22" x14ac:dyDescent="0.3">
      <c r="A5293" s="42">
        <v>44067</v>
      </c>
      <c r="B5293" t="s">
        <v>85</v>
      </c>
      <c r="C5293">
        <v>386</v>
      </c>
      <c r="D5293">
        <v>1</v>
      </c>
      <c r="E5293">
        <v>380</v>
      </c>
      <c r="F5293">
        <v>1</v>
      </c>
      <c r="G5293">
        <v>6</v>
      </c>
      <c r="H5293">
        <v>0</v>
      </c>
      <c r="I5293">
        <v>485</v>
      </c>
      <c r="J5293">
        <v>2</v>
      </c>
      <c r="K5293">
        <v>5574</v>
      </c>
      <c r="L5293">
        <v>58</v>
      </c>
      <c r="M5293">
        <v>6059</v>
      </c>
      <c r="N5293">
        <v>60</v>
      </c>
      <c r="O5293">
        <v>0</v>
      </c>
      <c r="P5293">
        <v>1</v>
      </c>
      <c r="Q5293">
        <v>6</v>
      </c>
      <c r="R5293">
        <v>236</v>
      </c>
      <c r="S5293">
        <v>-5</v>
      </c>
      <c r="T5293">
        <v>149</v>
      </c>
      <c r="U5293">
        <v>0</v>
      </c>
      <c r="V5293">
        <v>13</v>
      </c>
    </row>
    <row r="5294" spans="1:22" x14ac:dyDescent="0.3">
      <c r="A5294" s="42">
        <v>44067</v>
      </c>
      <c r="B5294" t="s">
        <v>78</v>
      </c>
      <c r="C5294">
        <v>879</v>
      </c>
      <c r="D5294">
        <v>5</v>
      </c>
      <c r="E5294">
        <v>855</v>
      </c>
      <c r="F5294">
        <v>5</v>
      </c>
      <c r="G5294">
        <v>24</v>
      </c>
      <c r="H5294">
        <v>0</v>
      </c>
      <c r="I5294">
        <v>973</v>
      </c>
      <c r="J5294">
        <v>4</v>
      </c>
      <c r="K5294">
        <v>9003</v>
      </c>
      <c r="L5294">
        <v>44</v>
      </c>
      <c r="M5294">
        <v>9976</v>
      </c>
      <c r="N5294">
        <v>48</v>
      </c>
      <c r="O5294">
        <v>0</v>
      </c>
      <c r="P5294">
        <v>3</v>
      </c>
      <c r="Q5294">
        <v>20</v>
      </c>
      <c r="R5294">
        <v>649</v>
      </c>
      <c r="S5294">
        <v>-15</v>
      </c>
      <c r="T5294">
        <v>227</v>
      </c>
      <c r="U5294">
        <v>0</v>
      </c>
      <c r="V5294">
        <v>24</v>
      </c>
    </row>
    <row r="5295" spans="1:22" x14ac:dyDescent="0.3">
      <c r="A5295" s="42">
        <v>44067</v>
      </c>
      <c r="B5295" t="s">
        <v>96</v>
      </c>
      <c r="C5295">
        <v>882</v>
      </c>
      <c r="D5295">
        <v>2</v>
      </c>
      <c r="E5295">
        <v>874</v>
      </c>
      <c r="F5295">
        <v>2</v>
      </c>
      <c r="G5295">
        <v>8</v>
      </c>
      <c r="H5295">
        <v>0</v>
      </c>
      <c r="I5295">
        <v>1079</v>
      </c>
      <c r="J5295">
        <v>3</v>
      </c>
      <c r="K5295">
        <v>5345</v>
      </c>
      <c r="L5295">
        <v>13</v>
      </c>
      <c r="M5295">
        <v>6424</v>
      </c>
      <c r="N5295">
        <v>16</v>
      </c>
      <c r="O5295">
        <v>0</v>
      </c>
      <c r="P5295">
        <v>14</v>
      </c>
      <c r="Q5295">
        <v>2</v>
      </c>
      <c r="R5295">
        <v>789</v>
      </c>
      <c r="S5295">
        <v>0</v>
      </c>
      <c r="T5295">
        <v>79</v>
      </c>
      <c r="U5295">
        <v>0</v>
      </c>
      <c r="V5295">
        <v>64</v>
      </c>
    </row>
    <row r="5296" spans="1:22" x14ac:dyDescent="0.3">
      <c r="A5296" s="42">
        <v>44067</v>
      </c>
      <c r="B5296" t="s">
        <v>88</v>
      </c>
      <c r="C5296">
        <v>1571</v>
      </c>
      <c r="D5296">
        <v>16</v>
      </c>
      <c r="E5296">
        <v>1525</v>
      </c>
      <c r="F5296">
        <v>14</v>
      </c>
      <c r="G5296">
        <v>46</v>
      </c>
      <c r="H5296">
        <v>2</v>
      </c>
      <c r="I5296">
        <v>1750</v>
      </c>
      <c r="J5296">
        <v>21</v>
      </c>
      <c r="K5296">
        <v>19018</v>
      </c>
      <c r="L5296">
        <v>95</v>
      </c>
      <c r="M5296">
        <v>20768</v>
      </c>
      <c r="N5296">
        <v>116</v>
      </c>
      <c r="O5296">
        <v>0</v>
      </c>
      <c r="P5296">
        <v>31</v>
      </c>
      <c r="Q5296">
        <v>14</v>
      </c>
      <c r="R5296">
        <v>1130</v>
      </c>
      <c r="S5296">
        <v>2</v>
      </c>
      <c r="T5296">
        <v>410</v>
      </c>
      <c r="U5296">
        <v>3</v>
      </c>
      <c r="V5296">
        <v>87</v>
      </c>
    </row>
    <row r="5297" spans="1:22" x14ac:dyDescent="0.3">
      <c r="A5297" s="42">
        <v>44067</v>
      </c>
      <c r="B5297" t="s">
        <v>79</v>
      </c>
      <c r="C5297">
        <v>300</v>
      </c>
      <c r="D5297">
        <v>3</v>
      </c>
      <c r="E5297">
        <v>296</v>
      </c>
      <c r="F5297">
        <v>3</v>
      </c>
      <c r="G5297">
        <v>4</v>
      </c>
      <c r="H5297">
        <v>0</v>
      </c>
      <c r="I5297">
        <v>367</v>
      </c>
      <c r="J5297">
        <v>3</v>
      </c>
      <c r="K5297">
        <v>4127</v>
      </c>
      <c r="L5297">
        <v>44</v>
      </c>
      <c r="M5297">
        <v>4494</v>
      </c>
      <c r="N5297">
        <v>47</v>
      </c>
      <c r="O5297">
        <v>0</v>
      </c>
      <c r="P5297">
        <v>5</v>
      </c>
      <c r="Q5297">
        <v>3</v>
      </c>
      <c r="R5297">
        <v>211</v>
      </c>
      <c r="S5297">
        <v>0</v>
      </c>
      <c r="T5297">
        <v>84</v>
      </c>
      <c r="U5297">
        <v>0</v>
      </c>
      <c r="V5297">
        <v>24</v>
      </c>
    </row>
    <row r="5298" spans="1:22" x14ac:dyDescent="0.3">
      <c r="A5298" s="42">
        <v>44067</v>
      </c>
      <c r="B5298" t="s">
        <v>115</v>
      </c>
      <c r="C5298">
        <v>472</v>
      </c>
      <c r="D5298">
        <v>5</v>
      </c>
      <c r="E5298">
        <v>467</v>
      </c>
      <c r="F5298">
        <v>4</v>
      </c>
      <c r="G5298">
        <v>5</v>
      </c>
      <c r="H5298">
        <v>1</v>
      </c>
      <c r="I5298">
        <v>535</v>
      </c>
      <c r="J5298">
        <v>5</v>
      </c>
      <c r="K5298">
        <v>6276</v>
      </c>
      <c r="L5298">
        <v>30</v>
      </c>
      <c r="M5298">
        <v>6811</v>
      </c>
      <c r="N5298">
        <v>35</v>
      </c>
      <c r="O5298">
        <v>0</v>
      </c>
      <c r="P5298">
        <v>4</v>
      </c>
      <c r="Q5298">
        <v>2</v>
      </c>
      <c r="R5298">
        <v>218</v>
      </c>
      <c r="S5298">
        <v>3</v>
      </c>
      <c r="T5298">
        <v>250</v>
      </c>
      <c r="U5298">
        <v>0</v>
      </c>
      <c r="V5298">
        <v>15</v>
      </c>
    </row>
    <row r="5299" spans="1:22" x14ac:dyDescent="0.3">
      <c r="A5299" s="42">
        <v>44067</v>
      </c>
      <c r="B5299" t="s">
        <v>2</v>
      </c>
      <c r="C5299">
        <v>1593</v>
      </c>
      <c r="D5299">
        <v>12</v>
      </c>
      <c r="E5299">
        <v>1584</v>
      </c>
      <c r="F5299">
        <v>11</v>
      </c>
      <c r="G5299">
        <v>9</v>
      </c>
      <c r="H5299">
        <v>1</v>
      </c>
      <c r="I5299">
        <v>1889</v>
      </c>
      <c r="J5299">
        <v>11</v>
      </c>
      <c r="K5299">
        <v>17201</v>
      </c>
      <c r="L5299">
        <v>81</v>
      </c>
      <c r="M5299">
        <v>19090</v>
      </c>
      <c r="N5299">
        <v>92</v>
      </c>
      <c r="O5299">
        <v>0</v>
      </c>
      <c r="P5299">
        <v>11</v>
      </c>
      <c r="Q5299">
        <v>35</v>
      </c>
      <c r="R5299">
        <v>962</v>
      </c>
      <c r="S5299">
        <v>-23</v>
      </c>
      <c r="T5299">
        <v>620</v>
      </c>
      <c r="U5299">
        <v>1</v>
      </c>
      <c r="V5299">
        <v>55</v>
      </c>
    </row>
    <row r="5300" spans="1:22" x14ac:dyDescent="0.3">
      <c r="A5300" s="42">
        <v>44067</v>
      </c>
      <c r="B5300" t="s">
        <v>80</v>
      </c>
      <c r="C5300">
        <v>717</v>
      </c>
      <c r="D5300">
        <v>3</v>
      </c>
      <c r="E5300">
        <v>707</v>
      </c>
      <c r="F5300">
        <v>3</v>
      </c>
      <c r="G5300">
        <v>10</v>
      </c>
      <c r="H5300">
        <v>0</v>
      </c>
      <c r="I5300">
        <v>856</v>
      </c>
      <c r="J5300">
        <v>5</v>
      </c>
      <c r="K5300">
        <v>11271</v>
      </c>
      <c r="L5300">
        <v>105</v>
      </c>
      <c r="M5300">
        <v>12127</v>
      </c>
      <c r="N5300">
        <v>110</v>
      </c>
      <c r="O5300">
        <v>0</v>
      </c>
      <c r="P5300">
        <v>20</v>
      </c>
      <c r="Q5300">
        <v>7</v>
      </c>
      <c r="R5300">
        <v>490</v>
      </c>
      <c r="S5300">
        <v>-4</v>
      </c>
      <c r="T5300">
        <v>207</v>
      </c>
      <c r="U5300">
        <v>0</v>
      </c>
      <c r="V5300">
        <v>43</v>
      </c>
    </row>
    <row r="5301" spans="1:22" x14ac:dyDescent="0.3">
      <c r="A5301" s="42">
        <v>44067</v>
      </c>
      <c r="B5301" t="s">
        <v>110</v>
      </c>
      <c r="C5301">
        <v>490</v>
      </c>
      <c r="D5301">
        <v>3</v>
      </c>
      <c r="E5301">
        <v>409</v>
      </c>
      <c r="F5301">
        <v>2</v>
      </c>
      <c r="G5301">
        <v>81</v>
      </c>
      <c r="H5301">
        <v>1</v>
      </c>
      <c r="I5301">
        <v>559</v>
      </c>
      <c r="J5301">
        <v>6</v>
      </c>
      <c r="K5301">
        <v>4679</v>
      </c>
      <c r="L5301">
        <v>17</v>
      </c>
      <c r="M5301">
        <v>5238</v>
      </c>
      <c r="N5301">
        <v>23</v>
      </c>
      <c r="O5301">
        <v>1</v>
      </c>
      <c r="P5301">
        <v>8</v>
      </c>
      <c r="Q5301">
        <v>7</v>
      </c>
      <c r="R5301">
        <v>280</v>
      </c>
      <c r="S5301">
        <v>-5</v>
      </c>
      <c r="T5301">
        <v>202</v>
      </c>
      <c r="U5301">
        <v>0</v>
      </c>
      <c r="V5301">
        <v>26</v>
      </c>
    </row>
    <row r="5302" spans="1:22" x14ac:dyDescent="0.3">
      <c r="A5302" s="42">
        <v>44067</v>
      </c>
      <c r="B5302" t="s">
        <v>97</v>
      </c>
      <c r="C5302">
        <v>134</v>
      </c>
      <c r="D5302">
        <v>0</v>
      </c>
      <c r="E5302">
        <v>134</v>
      </c>
      <c r="F5302">
        <v>0</v>
      </c>
      <c r="G5302">
        <v>0</v>
      </c>
      <c r="H5302">
        <v>0</v>
      </c>
      <c r="I5302">
        <v>161</v>
      </c>
      <c r="J5302">
        <v>-1</v>
      </c>
      <c r="K5302">
        <v>2153</v>
      </c>
      <c r="L5302">
        <v>18</v>
      </c>
      <c r="M5302">
        <v>2314</v>
      </c>
      <c r="N5302">
        <v>17</v>
      </c>
      <c r="O5302">
        <v>0</v>
      </c>
      <c r="P5302">
        <v>2</v>
      </c>
      <c r="Q5302">
        <v>0</v>
      </c>
      <c r="R5302">
        <v>99</v>
      </c>
      <c r="S5302">
        <v>0</v>
      </c>
      <c r="T5302">
        <v>33</v>
      </c>
      <c r="U5302">
        <v>0</v>
      </c>
      <c r="V5302">
        <v>6</v>
      </c>
    </row>
    <row r="5303" spans="1:22" x14ac:dyDescent="0.3">
      <c r="A5303" s="42">
        <v>44067</v>
      </c>
      <c r="B5303" t="s">
        <v>70</v>
      </c>
      <c r="C5303">
        <v>608</v>
      </c>
      <c r="D5303">
        <v>7</v>
      </c>
      <c r="E5303">
        <v>594</v>
      </c>
      <c r="F5303">
        <v>8</v>
      </c>
      <c r="G5303">
        <v>14</v>
      </c>
      <c r="H5303">
        <v>-1</v>
      </c>
      <c r="I5303">
        <v>698</v>
      </c>
      <c r="J5303">
        <v>7</v>
      </c>
      <c r="K5303">
        <v>6964</v>
      </c>
      <c r="L5303">
        <v>28</v>
      </c>
      <c r="M5303">
        <v>7662</v>
      </c>
      <c r="N5303">
        <v>35</v>
      </c>
      <c r="O5303">
        <v>0</v>
      </c>
      <c r="P5303">
        <v>10</v>
      </c>
      <c r="Q5303">
        <v>9</v>
      </c>
      <c r="R5303">
        <v>378</v>
      </c>
      <c r="S5303">
        <v>-2</v>
      </c>
      <c r="T5303">
        <v>220</v>
      </c>
      <c r="U5303">
        <v>0</v>
      </c>
      <c r="V5303">
        <v>43</v>
      </c>
    </row>
    <row r="5304" spans="1:22" x14ac:dyDescent="0.3">
      <c r="A5304" s="42">
        <v>44067</v>
      </c>
      <c r="B5304" t="s">
        <v>56</v>
      </c>
      <c r="C5304">
        <v>2330</v>
      </c>
      <c r="D5304">
        <v>17</v>
      </c>
      <c r="E5304">
        <v>2279</v>
      </c>
      <c r="F5304">
        <v>16</v>
      </c>
      <c r="G5304">
        <v>51</v>
      </c>
      <c r="H5304">
        <v>1</v>
      </c>
      <c r="I5304">
        <v>2681</v>
      </c>
      <c r="J5304">
        <v>22</v>
      </c>
      <c r="K5304">
        <v>29843</v>
      </c>
      <c r="L5304">
        <v>298</v>
      </c>
      <c r="M5304">
        <v>32524</v>
      </c>
      <c r="N5304">
        <v>320</v>
      </c>
      <c r="O5304">
        <v>3</v>
      </c>
      <c r="P5304">
        <v>27</v>
      </c>
      <c r="Q5304">
        <v>32</v>
      </c>
      <c r="R5304">
        <v>1239</v>
      </c>
      <c r="S5304">
        <v>-18</v>
      </c>
      <c r="T5304">
        <v>1064</v>
      </c>
      <c r="U5304">
        <v>1</v>
      </c>
      <c r="V5304">
        <v>99</v>
      </c>
    </row>
    <row r="5305" spans="1:22" x14ac:dyDescent="0.3">
      <c r="A5305" s="42">
        <v>44067</v>
      </c>
      <c r="B5305" t="s">
        <v>129</v>
      </c>
      <c r="C5305">
        <v>84</v>
      </c>
      <c r="D5305">
        <v>0</v>
      </c>
      <c r="E5305">
        <v>81</v>
      </c>
      <c r="F5305">
        <v>0</v>
      </c>
      <c r="G5305">
        <v>3</v>
      </c>
      <c r="H5305">
        <v>0</v>
      </c>
      <c r="I5305">
        <v>105</v>
      </c>
      <c r="J5305">
        <v>0</v>
      </c>
      <c r="K5305">
        <v>1401</v>
      </c>
      <c r="L5305">
        <v>106</v>
      </c>
      <c r="M5305">
        <v>1506</v>
      </c>
      <c r="N5305">
        <v>106</v>
      </c>
      <c r="O5305">
        <v>0</v>
      </c>
      <c r="P5305">
        <v>0</v>
      </c>
      <c r="Q5305">
        <v>3</v>
      </c>
      <c r="R5305">
        <v>45</v>
      </c>
      <c r="S5305">
        <v>-3</v>
      </c>
      <c r="T5305">
        <v>39</v>
      </c>
      <c r="U5305">
        <v>0</v>
      </c>
      <c r="V5305">
        <v>1</v>
      </c>
    </row>
    <row r="5306" spans="1:22" x14ac:dyDescent="0.3">
      <c r="A5306" s="42">
        <v>44067</v>
      </c>
      <c r="B5306" t="s">
        <v>104</v>
      </c>
      <c r="C5306">
        <v>184</v>
      </c>
      <c r="D5306">
        <v>2</v>
      </c>
      <c r="E5306">
        <v>174</v>
      </c>
      <c r="F5306">
        <v>1</v>
      </c>
      <c r="G5306">
        <v>10</v>
      </c>
      <c r="H5306">
        <v>1</v>
      </c>
      <c r="I5306">
        <v>203</v>
      </c>
      <c r="J5306">
        <v>2</v>
      </c>
      <c r="K5306">
        <v>6060</v>
      </c>
      <c r="L5306">
        <v>15</v>
      </c>
      <c r="M5306">
        <v>6263</v>
      </c>
      <c r="N5306">
        <v>17</v>
      </c>
      <c r="O5306">
        <v>0</v>
      </c>
      <c r="P5306">
        <v>1</v>
      </c>
      <c r="Q5306">
        <v>4</v>
      </c>
      <c r="R5306">
        <v>107</v>
      </c>
      <c r="S5306">
        <v>-2</v>
      </c>
      <c r="T5306">
        <v>76</v>
      </c>
      <c r="U5306">
        <v>0</v>
      </c>
      <c r="V5306">
        <v>4</v>
      </c>
    </row>
    <row r="5307" spans="1:22" x14ac:dyDescent="0.3">
      <c r="A5307" s="42">
        <v>44067</v>
      </c>
      <c r="B5307" t="s">
        <v>111</v>
      </c>
      <c r="C5307">
        <v>757</v>
      </c>
      <c r="D5307">
        <v>3</v>
      </c>
      <c r="E5307">
        <v>742</v>
      </c>
      <c r="F5307">
        <v>4</v>
      </c>
      <c r="G5307">
        <v>15</v>
      </c>
      <c r="H5307">
        <v>-1</v>
      </c>
      <c r="I5307">
        <v>841</v>
      </c>
      <c r="J5307">
        <v>3</v>
      </c>
      <c r="K5307">
        <v>6890</v>
      </c>
      <c r="L5307">
        <v>25</v>
      </c>
      <c r="M5307">
        <v>7731</v>
      </c>
      <c r="N5307">
        <v>28</v>
      </c>
      <c r="O5307">
        <v>0</v>
      </c>
      <c r="P5307">
        <v>5</v>
      </c>
      <c r="Q5307">
        <v>24</v>
      </c>
      <c r="R5307">
        <v>443</v>
      </c>
      <c r="S5307">
        <v>-21</v>
      </c>
      <c r="T5307">
        <v>309</v>
      </c>
      <c r="U5307">
        <v>0</v>
      </c>
      <c r="V5307">
        <v>28</v>
      </c>
    </row>
    <row r="5308" spans="1:22" x14ac:dyDescent="0.3">
      <c r="A5308" s="42">
        <v>44067</v>
      </c>
      <c r="B5308" t="s">
        <v>57</v>
      </c>
      <c r="C5308">
        <v>2929</v>
      </c>
      <c r="D5308">
        <v>-8</v>
      </c>
      <c r="E5308">
        <v>2887</v>
      </c>
      <c r="F5308">
        <v>-9</v>
      </c>
      <c r="G5308">
        <v>42</v>
      </c>
      <c r="H5308">
        <v>1</v>
      </c>
      <c r="I5308">
        <v>2931</v>
      </c>
      <c r="J5308">
        <v>-32</v>
      </c>
      <c r="K5308">
        <v>209261</v>
      </c>
      <c r="L5308">
        <v>844</v>
      </c>
      <c r="M5308">
        <v>212192</v>
      </c>
      <c r="N5308">
        <v>812</v>
      </c>
      <c r="O5308">
        <v>1</v>
      </c>
      <c r="P5308">
        <v>22</v>
      </c>
      <c r="Q5308">
        <v>53</v>
      </c>
      <c r="R5308">
        <v>2032</v>
      </c>
      <c r="S5308">
        <v>-62</v>
      </c>
      <c r="T5308">
        <v>875</v>
      </c>
      <c r="U5308">
        <v>0</v>
      </c>
      <c r="V5308">
        <v>84</v>
      </c>
    </row>
    <row r="5309" spans="1:22" x14ac:dyDescent="0.3">
      <c r="A5309" s="42">
        <v>44067</v>
      </c>
      <c r="B5309" t="s">
        <v>89</v>
      </c>
      <c r="C5309">
        <v>360</v>
      </c>
      <c r="D5309">
        <v>3</v>
      </c>
      <c r="E5309">
        <v>346</v>
      </c>
      <c r="F5309">
        <v>3</v>
      </c>
      <c r="G5309">
        <v>14</v>
      </c>
      <c r="H5309">
        <v>0</v>
      </c>
      <c r="I5309">
        <v>394</v>
      </c>
      <c r="J5309">
        <v>3</v>
      </c>
      <c r="K5309">
        <v>4777</v>
      </c>
      <c r="L5309">
        <v>16</v>
      </c>
      <c r="M5309">
        <v>5171</v>
      </c>
      <c r="N5309">
        <v>19</v>
      </c>
      <c r="O5309">
        <v>0</v>
      </c>
      <c r="P5309">
        <v>1</v>
      </c>
      <c r="Q5309">
        <v>10</v>
      </c>
      <c r="R5309">
        <v>166</v>
      </c>
      <c r="S5309">
        <v>-7</v>
      </c>
      <c r="T5309">
        <v>193</v>
      </c>
      <c r="U5309">
        <v>0</v>
      </c>
      <c r="V5309">
        <v>11</v>
      </c>
    </row>
    <row r="5310" spans="1:22" x14ac:dyDescent="0.3">
      <c r="A5310" s="42">
        <v>44067</v>
      </c>
      <c r="B5310" t="s">
        <v>44</v>
      </c>
      <c r="C5310">
        <v>3293</v>
      </c>
      <c r="D5310">
        <v>-1</v>
      </c>
      <c r="E5310">
        <v>3228</v>
      </c>
      <c r="F5310">
        <v>-1</v>
      </c>
      <c r="G5310">
        <v>65</v>
      </c>
      <c r="H5310">
        <v>0</v>
      </c>
      <c r="I5310">
        <v>3776</v>
      </c>
      <c r="J5310">
        <v>-3</v>
      </c>
      <c r="K5310">
        <v>130493</v>
      </c>
      <c r="L5310">
        <v>665</v>
      </c>
      <c r="M5310">
        <v>134269</v>
      </c>
      <c r="N5310">
        <v>662</v>
      </c>
      <c r="O5310">
        <v>1</v>
      </c>
      <c r="P5310">
        <v>6</v>
      </c>
      <c r="Q5310">
        <v>48</v>
      </c>
      <c r="R5310">
        <v>2312</v>
      </c>
      <c r="S5310">
        <v>-50</v>
      </c>
      <c r="T5310">
        <v>975</v>
      </c>
      <c r="U5310">
        <v>1</v>
      </c>
      <c r="V5310">
        <v>49</v>
      </c>
    </row>
    <row r="5311" spans="1:22" x14ac:dyDescent="0.3">
      <c r="A5311" s="42">
        <v>44067</v>
      </c>
      <c r="B5311" t="s">
        <v>81</v>
      </c>
      <c r="C5311">
        <v>98</v>
      </c>
      <c r="D5311">
        <v>1</v>
      </c>
      <c r="E5311">
        <v>88</v>
      </c>
      <c r="F5311">
        <v>0</v>
      </c>
      <c r="G5311">
        <v>10</v>
      </c>
      <c r="H5311">
        <v>1</v>
      </c>
      <c r="I5311">
        <v>108</v>
      </c>
      <c r="J5311">
        <v>1</v>
      </c>
      <c r="K5311">
        <v>2222</v>
      </c>
      <c r="L5311">
        <v>5</v>
      </c>
      <c r="M5311">
        <v>2330</v>
      </c>
      <c r="N5311">
        <v>6</v>
      </c>
      <c r="O5311">
        <v>0</v>
      </c>
      <c r="P5311">
        <v>0</v>
      </c>
      <c r="Q5311">
        <v>2</v>
      </c>
      <c r="R5311">
        <v>70</v>
      </c>
      <c r="S5311">
        <v>-1</v>
      </c>
      <c r="T5311">
        <v>28</v>
      </c>
      <c r="U5311">
        <v>0</v>
      </c>
      <c r="V5311">
        <v>5</v>
      </c>
    </row>
    <row r="5312" spans="1:22" x14ac:dyDescent="0.3">
      <c r="A5312" s="42">
        <v>44067</v>
      </c>
      <c r="B5312" t="s">
        <v>130</v>
      </c>
      <c r="C5312">
        <v>46</v>
      </c>
      <c r="D5312">
        <v>0</v>
      </c>
      <c r="E5312">
        <v>44</v>
      </c>
      <c r="F5312">
        <v>0</v>
      </c>
      <c r="G5312">
        <v>2</v>
      </c>
      <c r="H5312">
        <v>0</v>
      </c>
      <c r="I5312">
        <v>49</v>
      </c>
      <c r="J5312">
        <v>0</v>
      </c>
      <c r="K5312">
        <v>751</v>
      </c>
      <c r="L5312">
        <v>2</v>
      </c>
      <c r="M5312">
        <v>800</v>
      </c>
      <c r="N5312">
        <v>2</v>
      </c>
      <c r="O5312">
        <v>0</v>
      </c>
      <c r="P5312">
        <v>1</v>
      </c>
      <c r="Q5312">
        <v>2</v>
      </c>
      <c r="R5312">
        <v>24</v>
      </c>
      <c r="S5312">
        <v>-2</v>
      </c>
      <c r="T5312">
        <v>21</v>
      </c>
      <c r="U5312">
        <v>0</v>
      </c>
      <c r="V5312">
        <v>0</v>
      </c>
    </row>
    <row r="5313" spans="1:22" x14ac:dyDescent="0.3">
      <c r="A5313" s="42">
        <v>44067</v>
      </c>
      <c r="B5313" t="s">
        <v>131</v>
      </c>
      <c r="C5313">
        <v>305</v>
      </c>
      <c r="D5313">
        <v>3</v>
      </c>
      <c r="E5313">
        <v>298</v>
      </c>
      <c r="F5313">
        <v>3</v>
      </c>
      <c r="G5313">
        <v>7</v>
      </c>
      <c r="H5313">
        <v>0</v>
      </c>
      <c r="I5313">
        <v>345</v>
      </c>
      <c r="J5313">
        <v>3</v>
      </c>
      <c r="K5313">
        <v>2703</v>
      </c>
      <c r="L5313">
        <v>206</v>
      </c>
      <c r="M5313">
        <v>3048</v>
      </c>
      <c r="N5313">
        <v>209</v>
      </c>
      <c r="O5313">
        <v>0</v>
      </c>
      <c r="P5313">
        <v>10</v>
      </c>
      <c r="Q5313">
        <v>7</v>
      </c>
      <c r="R5313">
        <v>208</v>
      </c>
      <c r="S5313">
        <v>-4</v>
      </c>
      <c r="T5313">
        <v>87</v>
      </c>
      <c r="U5313">
        <v>0</v>
      </c>
      <c r="V5313">
        <v>15</v>
      </c>
    </row>
    <row r="5314" spans="1:22" x14ac:dyDescent="0.3">
      <c r="A5314" s="42">
        <v>44067</v>
      </c>
      <c r="B5314" t="s">
        <v>71</v>
      </c>
      <c r="C5314">
        <v>2149</v>
      </c>
      <c r="D5314">
        <v>4</v>
      </c>
      <c r="E5314">
        <v>2110</v>
      </c>
      <c r="F5314">
        <v>4</v>
      </c>
      <c r="G5314">
        <v>39</v>
      </c>
      <c r="H5314">
        <v>0</v>
      </c>
      <c r="I5314">
        <v>2605</v>
      </c>
      <c r="J5314">
        <v>11</v>
      </c>
      <c r="K5314">
        <v>21144</v>
      </c>
      <c r="L5314">
        <v>72</v>
      </c>
      <c r="M5314">
        <v>23749</v>
      </c>
      <c r="N5314">
        <v>83</v>
      </c>
      <c r="O5314">
        <v>0</v>
      </c>
      <c r="P5314">
        <v>23</v>
      </c>
      <c r="Q5314">
        <v>38</v>
      </c>
      <c r="R5314">
        <v>1564</v>
      </c>
      <c r="S5314">
        <v>-34</v>
      </c>
      <c r="T5314">
        <v>562</v>
      </c>
      <c r="U5314">
        <v>-1</v>
      </c>
      <c r="V5314">
        <v>73</v>
      </c>
    </row>
    <row r="5315" spans="1:22" x14ac:dyDescent="0.3">
      <c r="A5315" s="42">
        <v>44067</v>
      </c>
      <c r="B5315" t="s">
        <v>132</v>
      </c>
      <c r="C5315">
        <v>616</v>
      </c>
      <c r="D5315">
        <v>3</v>
      </c>
      <c r="E5315">
        <v>616</v>
      </c>
      <c r="F5315">
        <v>3</v>
      </c>
      <c r="G5315">
        <v>0</v>
      </c>
      <c r="H5315">
        <v>0</v>
      </c>
      <c r="I5315">
        <v>745</v>
      </c>
      <c r="J5315">
        <v>4</v>
      </c>
      <c r="K5315">
        <v>7402</v>
      </c>
      <c r="L5315">
        <v>73</v>
      </c>
      <c r="M5315">
        <v>8147</v>
      </c>
      <c r="N5315">
        <v>77</v>
      </c>
      <c r="O5315">
        <v>0</v>
      </c>
      <c r="P5315">
        <v>2</v>
      </c>
      <c r="Q5315">
        <v>4</v>
      </c>
      <c r="R5315">
        <v>510</v>
      </c>
      <c r="S5315">
        <v>-1</v>
      </c>
      <c r="T5315">
        <v>104</v>
      </c>
      <c r="U5315">
        <v>0</v>
      </c>
      <c r="V5315">
        <v>16</v>
      </c>
    </row>
    <row r="5316" spans="1:22" x14ac:dyDescent="0.3">
      <c r="A5316" s="42">
        <v>44067</v>
      </c>
      <c r="B5316" t="s">
        <v>72</v>
      </c>
      <c r="C5316">
        <v>587</v>
      </c>
      <c r="D5316">
        <v>1</v>
      </c>
      <c r="E5316">
        <v>561</v>
      </c>
      <c r="F5316">
        <v>2</v>
      </c>
      <c r="G5316">
        <v>26</v>
      </c>
      <c r="H5316">
        <v>-1</v>
      </c>
      <c r="I5316">
        <v>704</v>
      </c>
      <c r="J5316">
        <v>3</v>
      </c>
      <c r="K5316">
        <v>12787</v>
      </c>
      <c r="L5316">
        <v>43</v>
      </c>
      <c r="M5316">
        <v>13491</v>
      </c>
      <c r="N5316">
        <v>46</v>
      </c>
      <c r="O5316">
        <v>0</v>
      </c>
      <c r="P5316">
        <v>2</v>
      </c>
      <c r="Q5316">
        <v>30</v>
      </c>
      <c r="R5316">
        <v>403</v>
      </c>
      <c r="S5316">
        <v>-29</v>
      </c>
      <c r="T5316">
        <v>182</v>
      </c>
      <c r="U5316">
        <v>0</v>
      </c>
      <c r="V5316">
        <v>18</v>
      </c>
    </row>
    <row r="5317" spans="1:22" x14ac:dyDescent="0.3">
      <c r="A5317" s="42">
        <v>44067</v>
      </c>
      <c r="B5317" t="s">
        <v>52</v>
      </c>
      <c r="C5317">
        <v>1751</v>
      </c>
      <c r="D5317">
        <v>3</v>
      </c>
      <c r="E5317">
        <v>1745</v>
      </c>
      <c r="F5317">
        <v>3</v>
      </c>
      <c r="G5317">
        <v>6</v>
      </c>
      <c r="H5317">
        <v>0</v>
      </c>
      <c r="I5317">
        <v>2185</v>
      </c>
      <c r="J5317">
        <v>4</v>
      </c>
      <c r="K5317">
        <v>12607</v>
      </c>
      <c r="L5317">
        <v>58</v>
      </c>
      <c r="M5317">
        <v>14792</v>
      </c>
      <c r="N5317">
        <v>62</v>
      </c>
      <c r="O5317">
        <v>0</v>
      </c>
      <c r="P5317">
        <v>25</v>
      </c>
      <c r="Q5317">
        <v>21</v>
      </c>
      <c r="R5317">
        <v>1201</v>
      </c>
      <c r="S5317">
        <v>-18</v>
      </c>
      <c r="T5317">
        <v>525</v>
      </c>
      <c r="U5317">
        <v>1</v>
      </c>
      <c r="V5317">
        <v>113</v>
      </c>
    </row>
    <row r="5318" spans="1:22" x14ac:dyDescent="0.3">
      <c r="A5318" s="42">
        <v>44067</v>
      </c>
      <c r="B5318" t="s">
        <v>19</v>
      </c>
      <c r="C5318">
        <v>7486</v>
      </c>
      <c r="D5318">
        <v>25</v>
      </c>
      <c r="E5318">
        <v>7467</v>
      </c>
      <c r="F5318">
        <v>24</v>
      </c>
      <c r="G5318">
        <v>19</v>
      </c>
      <c r="H5318">
        <v>1</v>
      </c>
      <c r="I5318">
        <v>9216</v>
      </c>
      <c r="J5318">
        <v>26</v>
      </c>
      <c r="K5318">
        <v>59160</v>
      </c>
      <c r="L5318">
        <v>343</v>
      </c>
      <c r="M5318">
        <v>68376</v>
      </c>
      <c r="N5318">
        <v>369</v>
      </c>
      <c r="O5318">
        <v>0</v>
      </c>
      <c r="P5318">
        <v>64</v>
      </c>
      <c r="Q5318">
        <v>101</v>
      </c>
      <c r="R5318">
        <v>5151</v>
      </c>
      <c r="S5318">
        <v>-76</v>
      </c>
      <c r="T5318">
        <v>2271</v>
      </c>
      <c r="U5318">
        <v>0</v>
      </c>
      <c r="V5318">
        <v>215</v>
      </c>
    </row>
    <row r="5319" spans="1:22" x14ac:dyDescent="0.3">
      <c r="A5319" s="42">
        <v>44067</v>
      </c>
      <c r="B5319" t="s">
        <v>73</v>
      </c>
      <c r="C5319">
        <v>153</v>
      </c>
      <c r="D5319">
        <v>0</v>
      </c>
      <c r="E5319">
        <v>150</v>
      </c>
      <c r="F5319">
        <v>0</v>
      </c>
      <c r="G5319">
        <v>3</v>
      </c>
      <c r="H5319">
        <v>0</v>
      </c>
      <c r="I5319">
        <v>165</v>
      </c>
      <c r="J5319">
        <v>-2</v>
      </c>
      <c r="K5319">
        <v>2991</v>
      </c>
      <c r="L5319">
        <v>11</v>
      </c>
      <c r="M5319">
        <v>3156</v>
      </c>
      <c r="N5319">
        <v>9</v>
      </c>
      <c r="O5319">
        <v>0</v>
      </c>
      <c r="P5319">
        <v>2</v>
      </c>
      <c r="Q5319">
        <v>2</v>
      </c>
      <c r="R5319">
        <v>91</v>
      </c>
      <c r="S5319">
        <v>-2</v>
      </c>
      <c r="T5319">
        <v>60</v>
      </c>
      <c r="U5319">
        <v>0</v>
      </c>
      <c r="V5319">
        <v>11</v>
      </c>
    </row>
    <row r="5320" spans="1:22" x14ac:dyDescent="0.3">
      <c r="A5320" s="42">
        <v>44067</v>
      </c>
      <c r="B5320" t="s">
        <v>133</v>
      </c>
      <c r="C5320">
        <v>138</v>
      </c>
      <c r="D5320">
        <v>0</v>
      </c>
      <c r="E5320">
        <v>137</v>
      </c>
      <c r="F5320">
        <v>0</v>
      </c>
      <c r="G5320">
        <v>1</v>
      </c>
      <c r="H5320">
        <v>0</v>
      </c>
      <c r="I5320">
        <v>165</v>
      </c>
      <c r="J5320">
        <v>0</v>
      </c>
      <c r="K5320">
        <v>3578</v>
      </c>
      <c r="L5320">
        <v>27</v>
      </c>
      <c r="M5320">
        <v>3743</v>
      </c>
      <c r="N5320">
        <v>27</v>
      </c>
      <c r="O5320">
        <v>0</v>
      </c>
      <c r="P5320">
        <v>1</v>
      </c>
      <c r="Q5320">
        <v>1</v>
      </c>
      <c r="R5320">
        <v>97</v>
      </c>
      <c r="S5320">
        <v>-1</v>
      </c>
      <c r="T5320">
        <v>40</v>
      </c>
      <c r="U5320">
        <v>0</v>
      </c>
      <c r="V5320">
        <v>7</v>
      </c>
    </row>
    <row r="5321" spans="1:22" x14ac:dyDescent="0.3">
      <c r="A5321" s="42">
        <v>44067</v>
      </c>
      <c r="B5321" t="s">
        <v>50</v>
      </c>
      <c r="C5321">
        <v>2154</v>
      </c>
      <c r="D5321">
        <v>2</v>
      </c>
      <c r="E5321">
        <v>2090</v>
      </c>
      <c r="F5321">
        <v>2</v>
      </c>
      <c r="G5321">
        <v>64</v>
      </c>
      <c r="H5321">
        <v>0</v>
      </c>
      <c r="I5321">
        <v>2394</v>
      </c>
      <c r="J5321">
        <v>4</v>
      </c>
      <c r="K5321">
        <v>19227</v>
      </c>
      <c r="L5321">
        <v>65</v>
      </c>
      <c r="M5321">
        <v>21621</v>
      </c>
      <c r="N5321">
        <v>69</v>
      </c>
      <c r="O5321">
        <v>0</v>
      </c>
      <c r="P5321">
        <v>11</v>
      </c>
      <c r="Q5321">
        <v>28</v>
      </c>
      <c r="R5321">
        <v>1635</v>
      </c>
      <c r="S5321">
        <v>-26</v>
      </c>
      <c r="T5321">
        <v>508</v>
      </c>
      <c r="U5321">
        <v>0</v>
      </c>
      <c r="V5321">
        <v>78</v>
      </c>
    </row>
    <row r="5322" spans="1:22" x14ac:dyDescent="0.3">
      <c r="A5322" s="42">
        <v>44067</v>
      </c>
      <c r="B5322" t="s">
        <v>43</v>
      </c>
      <c r="C5322">
        <v>25976</v>
      </c>
      <c r="D5322">
        <v>118</v>
      </c>
      <c r="E5322">
        <v>25820</v>
      </c>
      <c r="F5322">
        <v>106</v>
      </c>
      <c r="G5322">
        <v>156</v>
      </c>
      <c r="H5322">
        <v>12</v>
      </c>
      <c r="I5322">
        <v>32023</v>
      </c>
      <c r="J5322">
        <v>164</v>
      </c>
      <c r="K5322">
        <v>281933</v>
      </c>
      <c r="L5322">
        <v>2193</v>
      </c>
      <c r="M5322">
        <v>313956</v>
      </c>
      <c r="N5322">
        <v>2357</v>
      </c>
      <c r="O5322">
        <v>0</v>
      </c>
      <c r="P5322">
        <v>369</v>
      </c>
      <c r="Q5322">
        <v>321</v>
      </c>
      <c r="R5322">
        <v>22259</v>
      </c>
      <c r="S5322">
        <v>-203</v>
      </c>
      <c r="T5322">
        <v>3348</v>
      </c>
      <c r="U5322">
        <v>11</v>
      </c>
      <c r="V5322">
        <v>1599</v>
      </c>
    </row>
    <row r="5323" spans="1:22" x14ac:dyDescent="0.3">
      <c r="A5323" s="42">
        <v>44067</v>
      </c>
      <c r="B5323" t="s">
        <v>99</v>
      </c>
      <c r="C5323">
        <v>497</v>
      </c>
      <c r="D5323">
        <v>-6</v>
      </c>
      <c r="E5323">
        <v>486</v>
      </c>
      <c r="F5323">
        <v>-6</v>
      </c>
      <c r="G5323">
        <v>11</v>
      </c>
      <c r="H5323">
        <v>0</v>
      </c>
      <c r="I5323">
        <v>627</v>
      </c>
      <c r="J5323">
        <v>0</v>
      </c>
      <c r="K5323">
        <v>4033</v>
      </c>
      <c r="L5323">
        <v>15</v>
      </c>
      <c r="M5323">
        <v>4660</v>
      </c>
      <c r="N5323">
        <v>15</v>
      </c>
      <c r="O5323">
        <v>0</v>
      </c>
      <c r="P5323">
        <v>8</v>
      </c>
      <c r="Q5323">
        <v>9</v>
      </c>
      <c r="R5323">
        <v>403</v>
      </c>
      <c r="S5323">
        <v>-15</v>
      </c>
      <c r="T5323">
        <v>86</v>
      </c>
      <c r="U5323">
        <v>-2</v>
      </c>
      <c r="V5323">
        <v>21</v>
      </c>
    </row>
    <row r="5324" spans="1:22" x14ac:dyDescent="0.3">
      <c r="A5324" s="42">
        <v>44067</v>
      </c>
      <c r="B5324" t="s">
        <v>134</v>
      </c>
      <c r="C5324">
        <v>89</v>
      </c>
      <c r="D5324">
        <v>0</v>
      </c>
      <c r="E5324">
        <v>89</v>
      </c>
      <c r="F5324">
        <v>0</v>
      </c>
      <c r="G5324">
        <v>0</v>
      </c>
      <c r="H5324">
        <v>0</v>
      </c>
      <c r="I5324">
        <v>114</v>
      </c>
      <c r="J5324">
        <v>0</v>
      </c>
      <c r="K5324">
        <v>2058</v>
      </c>
      <c r="L5324">
        <v>10</v>
      </c>
      <c r="M5324">
        <v>2172</v>
      </c>
      <c r="N5324">
        <v>10</v>
      </c>
      <c r="O5324">
        <v>0</v>
      </c>
      <c r="P5324">
        <v>0</v>
      </c>
      <c r="Q5324">
        <v>1</v>
      </c>
      <c r="R5324">
        <v>57</v>
      </c>
      <c r="S5324">
        <v>-1</v>
      </c>
      <c r="T5324">
        <v>32</v>
      </c>
      <c r="U5324">
        <v>0</v>
      </c>
      <c r="V5324">
        <v>6</v>
      </c>
    </row>
    <row r="5325" spans="1:22" x14ac:dyDescent="0.3">
      <c r="A5325" s="42">
        <v>44067</v>
      </c>
      <c r="B5325" t="s">
        <v>45</v>
      </c>
      <c r="C5325">
        <v>1474</v>
      </c>
      <c r="D5325">
        <v>3</v>
      </c>
      <c r="E5325">
        <v>1397</v>
      </c>
      <c r="F5325">
        <v>4</v>
      </c>
      <c r="G5325">
        <v>77</v>
      </c>
      <c r="H5325">
        <v>-1</v>
      </c>
      <c r="I5325">
        <v>1595</v>
      </c>
      <c r="J5325">
        <v>7</v>
      </c>
      <c r="K5325">
        <v>20273</v>
      </c>
      <c r="L5325">
        <v>414</v>
      </c>
      <c r="M5325">
        <v>21868</v>
      </c>
      <c r="N5325">
        <v>421</v>
      </c>
      <c r="O5325">
        <v>0</v>
      </c>
      <c r="P5325">
        <v>22</v>
      </c>
      <c r="Q5325">
        <v>24</v>
      </c>
      <c r="R5325">
        <v>1023</v>
      </c>
      <c r="S5325">
        <v>-21</v>
      </c>
      <c r="T5325">
        <v>429</v>
      </c>
      <c r="U5325">
        <v>0</v>
      </c>
      <c r="V5325">
        <v>118</v>
      </c>
    </row>
    <row r="5326" spans="1:22" x14ac:dyDescent="0.3">
      <c r="A5326" s="42">
        <v>44067</v>
      </c>
      <c r="B5326" t="s">
        <v>53</v>
      </c>
      <c r="C5326">
        <v>3889</v>
      </c>
      <c r="D5326">
        <v>18</v>
      </c>
      <c r="E5326">
        <v>3870</v>
      </c>
      <c r="F5326">
        <v>17</v>
      </c>
      <c r="G5326">
        <v>19</v>
      </c>
      <c r="H5326">
        <v>1</v>
      </c>
      <c r="I5326">
        <v>4675</v>
      </c>
      <c r="J5326">
        <v>13</v>
      </c>
      <c r="K5326">
        <v>31912</v>
      </c>
      <c r="L5326">
        <v>246</v>
      </c>
      <c r="M5326">
        <v>36587</v>
      </c>
      <c r="N5326">
        <v>259</v>
      </c>
      <c r="O5326">
        <v>0</v>
      </c>
      <c r="P5326">
        <v>82</v>
      </c>
      <c r="Q5326">
        <v>31</v>
      </c>
      <c r="R5326">
        <v>2774</v>
      </c>
      <c r="S5326">
        <v>-13</v>
      </c>
      <c r="T5326">
        <v>1033</v>
      </c>
      <c r="U5326">
        <v>5</v>
      </c>
      <c r="V5326">
        <v>320</v>
      </c>
    </row>
    <row r="5327" spans="1:22" x14ac:dyDescent="0.3">
      <c r="A5327" s="42">
        <v>44067</v>
      </c>
      <c r="B5327" t="s">
        <v>65</v>
      </c>
      <c r="C5327">
        <v>1337</v>
      </c>
      <c r="D5327">
        <v>14</v>
      </c>
      <c r="E5327">
        <v>1299</v>
      </c>
      <c r="F5327">
        <v>3</v>
      </c>
      <c r="G5327">
        <v>38</v>
      </c>
      <c r="H5327">
        <v>11</v>
      </c>
      <c r="I5327">
        <v>1565</v>
      </c>
      <c r="J5327">
        <v>19</v>
      </c>
      <c r="K5327">
        <v>15660</v>
      </c>
      <c r="L5327">
        <v>75</v>
      </c>
      <c r="M5327">
        <v>17225</v>
      </c>
      <c r="N5327">
        <v>94</v>
      </c>
      <c r="O5327">
        <v>0</v>
      </c>
      <c r="P5327">
        <v>13</v>
      </c>
      <c r="Q5327">
        <v>18</v>
      </c>
      <c r="R5327">
        <v>982</v>
      </c>
      <c r="S5327">
        <v>-4</v>
      </c>
      <c r="T5327">
        <v>342</v>
      </c>
      <c r="U5327">
        <v>0</v>
      </c>
      <c r="V5327">
        <v>67</v>
      </c>
    </row>
    <row r="5328" spans="1:22" x14ac:dyDescent="0.3">
      <c r="A5328" s="42">
        <v>44067</v>
      </c>
      <c r="B5328" t="s">
        <v>105</v>
      </c>
      <c r="C5328">
        <v>1592</v>
      </c>
      <c r="D5328">
        <v>0</v>
      </c>
      <c r="E5328">
        <v>1589</v>
      </c>
      <c r="F5328">
        <v>0</v>
      </c>
      <c r="G5328">
        <v>3</v>
      </c>
      <c r="H5328">
        <v>0</v>
      </c>
      <c r="I5328">
        <v>1666</v>
      </c>
      <c r="J5328">
        <v>0</v>
      </c>
      <c r="K5328">
        <v>3676</v>
      </c>
      <c r="L5328">
        <v>6</v>
      </c>
      <c r="M5328">
        <v>5342</v>
      </c>
      <c r="N5328">
        <v>6</v>
      </c>
      <c r="O5328">
        <v>0</v>
      </c>
      <c r="P5328">
        <v>6</v>
      </c>
      <c r="Q5328">
        <v>0</v>
      </c>
      <c r="R5328">
        <v>1545</v>
      </c>
      <c r="S5328">
        <v>0</v>
      </c>
      <c r="T5328">
        <v>41</v>
      </c>
      <c r="U5328">
        <v>0</v>
      </c>
      <c r="V5328">
        <v>20</v>
      </c>
    </row>
    <row r="5329" spans="1:22" x14ac:dyDescent="0.3">
      <c r="A5329" s="42">
        <v>44067</v>
      </c>
      <c r="B5329" t="s">
        <v>98</v>
      </c>
      <c r="C5329">
        <v>212</v>
      </c>
      <c r="D5329">
        <v>0</v>
      </c>
      <c r="E5329">
        <v>209</v>
      </c>
      <c r="F5329">
        <v>0</v>
      </c>
      <c r="G5329">
        <v>3</v>
      </c>
      <c r="H5329">
        <v>0</v>
      </c>
      <c r="I5329">
        <v>241</v>
      </c>
      <c r="J5329">
        <v>0</v>
      </c>
      <c r="K5329">
        <v>4030</v>
      </c>
      <c r="L5329">
        <v>5</v>
      </c>
      <c r="M5329">
        <v>4271</v>
      </c>
      <c r="N5329">
        <v>5</v>
      </c>
      <c r="O5329">
        <v>0</v>
      </c>
      <c r="P5329">
        <v>1</v>
      </c>
      <c r="Q5329">
        <v>3</v>
      </c>
      <c r="R5329">
        <v>84</v>
      </c>
      <c r="S5329">
        <v>-3</v>
      </c>
      <c r="T5329">
        <v>127</v>
      </c>
      <c r="U5329">
        <v>0</v>
      </c>
      <c r="V5329">
        <v>9</v>
      </c>
    </row>
    <row r="5330" spans="1:22" x14ac:dyDescent="0.3">
      <c r="A5330" s="42">
        <v>44067</v>
      </c>
      <c r="B5330" t="s">
        <v>106</v>
      </c>
      <c r="C5330">
        <v>208</v>
      </c>
      <c r="D5330">
        <v>3</v>
      </c>
      <c r="E5330">
        <v>198</v>
      </c>
      <c r="F5330">
        <v>3</v>
      </c>
      <c r="G5330">
        <v>10</v>
      </c>
      <c r="H5330">
        <v>0</v>
      </c>
      <c r="I5330">
        <v>227</v>
      </c>
      <c r="J5330">
        <v>3</v>
      </c>
      <c r="K5330">
        <v>3127</v>
      </c>
      <c r="L5330">
        <v>19</v>
      </c>
      <c r="M5330">
        <v>3354</v>
      </c>
      <c r="N5330">
        <v>22</v>
      </c>
      <c r="O5330">
        <v>1</v>
      </c>
      <c r="P5330">
        <v>1</v>
      </c>
      <c r="Q5330">
        <v>7</v>
      </c>
      <c r="R5330">
        <v>139</v>
      </c>
      <c r="S5330">
        <v>-5</v>
      </c>
      <c r="T5330">
        <v>68</v>
      </c>
      <c r="U5330">
        <v>1</v>
      </c>
      <c r="V5330">
        <v>5</v>
      </c>
    </row>
    <row r="5331" spans="1:22" x14ac:dyDescent="0.3">
      <c r="A5331" s="42">
        <v>44067</v>
      </c>
      <c r="B5331" t="s">
        <v>135</v>
      </c>
      <c r="C5331">
        <v>54</v>
      </c>
      <c r="D5331">
        <v>1</v>
      </c>
      <c r="E5331">
        <v>53</v>
      </c>
      <c r="F5331">
        <v>1</v>
      </c>
      <c r="G5331">
        <v>1</v>
      </c>
      <c r="H5331">
        <v>0</v>
      </c>
      <c r="I5331">
        <v>60</v>
      </c>
      <c r="J5331">
        <v>2</v>
      </c>
      <c r="K5331">
        <v>966</v>
      </c>
      <c r="L5331">
        <v>7</v>
      </c>
      <c r="M5331">
        <v>1026</v>
      </c>
      <c r="N5331">
        <v>9</v>
      </c>
      <c r="O5331">
        <v>0</v>
      </c>
      <c r="P5331">
        <v>0</v>
      </c>
      <c r="Q5331">
        <v>0</v>
      </c>
      <c r="R5331">
        <v>31</v>
      </c>
      <c r="S5331">
        <v>1</v>
      </c>
      <c r="T5331">
        <v>23</v>
      </c>
      <c r="U5331">
        <v>-1</v>
      </c>
      <c r="V5331">
        <v>2</v>
      </c>
    </row>
    <row r="5332" spans="1:22" x14ac:dyDescent="0.3">
      <c r="A5332" s="42">
        <v>44067</v>
      </c>
      <c r="B5332" t="s">
        <v>116</v>
      </c>
      <c r="C5332">
        <v>741</v>
      </c>
      <c r="D5332">
        <v>6</v>
      </c>
      <c r="E5332">
        <v>695</v>
      </c>
      <c r="F5332">
        <v>6</v>
      </c>
      <c r="G5332">
        <v>46</v>
      </c>
      <c r="H5332">
        <v>0</v>
      </c>
      <c r="I5332">
        <v>830</v>
      </c>
      <c r="J5332">
        <v>10</v>
      </c>
      <c r="K5332">
        <v>9443</v>
      </c>
      <c r="L5332">
        <v>31</v>
      </c>
      <c r="M5332">
        <v>10273</v>
      </c>
      <c r="N5332">
        <v>41</v>
      </c>
      <c r="O5332">
        <v>0</v>
      </c>
      <c r="P5332">
        <v>7</v>
      </c>
      <c r="Q5332">
        <v>31</v>
      </c>
      <c r="R5332">
        <v>450</v>
      </c>
      <c r="S5332">
        <v>-25</v>
      </c>
      <c r="T5332">
        <v>284</v>
      </c>
      <c r="U5332">
        <v>0</v>
      </c>
      <c r="V5332">
        <v>11</v>
      </c>
    </row>
    <row r="5333" spans="1:22" x14ac:dyDescent="0.3">
      <c r="A5333" s="42">
        <v>44067</v>
      </c>
      <c r="B5333" t="s">
        <v>66</v>
      </c>
      <c r="C5333">
        <v>1597</v>
      </c>
      <c r="D5333">
        <v>5</v>
      </c>
      <c r="E5333">
        <v>1547</v>
      </c>
      <c r="F5333">
        <v>4</v>
      </c>
      <c r="G5333">
        <v>50</v>
      </c>
      <c r="H5333">
        <v>1</v>
      </c>
      <c r="I5333">
        <v>1844</v>
      </c>
      <c r="J5333">
        <v>3</v>
      </c>
      <c r="K5333">
        <v>20710</v>
      </c>
      <c r="L5333">
        <v>62</v>
      </c>
      <c r="M5333">
        <v>22554</v>
      </c>
      <c r="N5333">
        <v>65</v>
      </c>
      <c r="O5333">
        <v>1</v>
      </c>
      <c r="P5333">
        <v>7</v>
      </c>
      <c r="Q5333">
        <v>8</v>
      </c>
      <c r="R5333">
        <v>774</v>
      </c>
      <c r="S5333">
        <v>-4</v>
      </c>
      <c r="T5333">
        <v>816</v>
      </c>
      <c r="U5333">
        <v>3</v>
      </c>
      <c r="V5333">
        <v>75</v>
      </c>
    </row>
    <row r="5334" spans="1:22" x14ac:dyDescent="0.3">
      <c r="A5334" s="42">
        <v>44067</v>
      </c>
      <c r="B5334" t="s">
        <v>117</v>
      </c>
      <c r="C5334">
        <v>261</v>
      </c>
      <c r="D5334">
        <v>2</v>
      </c>
      <c r="E5334">
        <v>255</v>
      </c>
      <c r="F5334">
        <v>2</v>
      </c>
      <c r="G5334">
        <v>6</v>
      </c>
      <c r="H5334">
        <v>0</v>
      </c>
      <c r="I5334">
        <v>287</v>
      </c>
      <c r="J5334">
        <v>4</v>
      </c>
      <c r="K5334">
        <v>4416</v>
      </c>
      <c r="L5334">
        <v>8</v>
      </c>
      <c r="M5334">
        <v>4703</v>
      </c>
      <c r="N5334">
        <v>12</v>
      </c>
      <c r="O5334">
        <v>0</v>
      </c>
      <c r="P5334">
        <v>2</v>
      </c>
      <c r="Q5334">
        <v>2</v>
      </c>
      <c r="R5334">
        <v>184</v>
      </c>
      <c r="S5334">
        <v>0</v>
      </c>
      <c r="T5334">
        <v>75</v>
      </c>
      <c r="U5334">
        <v>1</v>
      </c>
      <c r="V5334">
        <v>10</v>
      </c>
    </row>
    <row r="5335" spans="1:22" x14ac:dyDescent="0.3">
      <c r="A5335" s="42">
        <v>44067</v>
      </c>
      <c r="B5335" t="s">
        <v>86</v>
      </c>
      <c r="C5335">
        <v>742</v>
      </c>
      <c r="D5335">
        <v>7</v>
      </c>
      <c r="E5335">
        <v>688</v>
      </c>
      <c r="F5335">
        <v>6</v>
      </c>
      <c r="G5335">
        <v>54</v>
      </c>
      <c r="H5335">
        <v>1</v>
      </c>
      <c r="I5335">
        <v>813</v>
      </c>
      <c r="J5335">
        <v>8</v>
      </c>
      <c r="K5335">
        <v>7475</v>
      </c>
      <c r="L5335">
        <v>40</v>
      </c>
      <c r="M5335">
        <v>8288</v>
      </c>
      <c r="N5335">
        <v>48</v>
      </c>
      <c r="O5335">
        <v>2</v>
      </c>
      <c r="P5335">
        <v>9</v>
      </c>
      <c r="Q5335">
        <v>15</v>
      </c>
      <c r="R5335">
        <v>342</v>
      </c>
      <c r="S5335">
        <v>-10</v>
      </c>
      <c r="T5335">
        <v>391</v>
      </c>
      <c r="U5335">
        <v>0</v>
      </c>
      <c r="V5335">
        <v>18</v>
      </c>
    </row>
    <row r="5336" spans="1:22" x14ac:dyDescent="0.3">
      <c r="A5336" s="42">
        <v>44067</v>
      </c>
      <c r="B5336" t="s">
        <v>93</v>
      </c>
      <c r="C5336">
        <v>435</v>
      </c>
      <c r="D5336">
        <v>5</v>
      </c>
      <c r="E5336">
        <v>421</v>
      </c>
      <c r="F5336">
        <v>5</v>
      </c>
      <c r="G5336">
        <v>14</v>
      </c>
      <c r="H5336">
        <v>0</v>
      </c>
      <c r="I5336">
        <v>521</v>
      </c>
      <c r="J5336">
        <v>6</v>
      </c>
      <c r="K5336">
        <v>6234</v>
      </c>
      <c r="L5336">
        <v>30</v>
      </c>
      <c r="M5336">
        <v>6755</v>
      </c>
      <c r="N5336">
        <v>36</v>
      </c>
      <c r="O5336">
        <v>0</v>
      </c>
      <c r="P5336">
        <v>7</v>
      </c>
      <c r="Q5336">
        <v>25</v>
      </c>
      <c r="R5336">
        <v>234</v>
      </c>
      <c r="S5336">
        <v>-20</v>
      </c>
      <c r="T5336">
        <v>194</v>
      </c>
      <c r="U5336">
        <v>-1</v>
      </c>
      <c r="V5336">
        <v>18</v>
      </c>
    </row>
    <row r="5337" spans="1:22" x14ac:dyDescent="0.3">
      <c r="A5337" s="42">
        <v>44067</v>
      </c>
      <c r="B5337" t="s">
        <v>0</v>
      </c>
      <c r="C5337">
        <v>4157</v>
      </c>
      <c r="D5337">
        <v>17</v>
      </c>
      <c r="E5337">
        <v>4136</v>
      </c>
      <c r="F5337">
        <v>17</v>
      </c>
      <c r="G5337">
        <v>21</v>
      </c>
      <c r="H5337">
        <v>0</v>
      </c>
      <c r="I5337">
        <v>4932</v>
      </c>
      <c r="J5337">
        <v>12</v>
      </c>
      <c r="K5337">
        <v>49173</v>
      </c>
      <c r="L5337">
        <v>327</v>
      </c>
      <c r="M5337">
        <v>54105</v>
      </c>
      <c r="N5337">
        <v>339</v>
      </c>
      <c r="O5337">
        <v>0</v>
      </c>
      <c r="P5337">
        <v>27</v>
      </c>
      <c r="Q5337">
        <v>36</v>
      </c>
      <c r="R5337">
        <v>2937</v>
      </c>
      <c r="S5337">
        <v>-19</v>
      </c>
      <c r="T5337">
        <v>1193</v>
      </c>
      <c r="U5337">
        <v>1</v>
      </c>
      <c r="V5337">
        <v>101</v>
      </c>
    </row>
    <row r="5338" spans="1:22" x14ac:dyDescent="0.3">
      <c r="A5338" s="42">
        <v>44067</v>
      </c>
      <c r="B5338" t="s">
        <v>58</v>
      </c>
      <c r="C5338">
        <v>2664</v>
      </c>
      <c r="D5338">
        <v>5</v>
      </c>
      <c r="E5338">
        <v>2655</v>
      </c>
      <c r="F5338">
        <v>5</v>
      </c>
      <c r="G5338">
        <v>9</v>
      </c>
      <c r="H5338">
        <v>0</v>
      </c>
      <c r="I5338">
        <v>3210</v>
      </c>
      <c r="J5338">
        <v>5</v>
      </c>
      <c r="K5338">
        <v>27761</v>
      </c>
      <c r="L5338">
        <v>143</v>
      </c>
      <c r="M5338">
        <v>30971</v>
      </c>
      <c r="N5338">
        <v>148</v>
      </c>
      <c r="O5338">
        <v>1</v>
      </c>
      <c r="P5338">
        <v>30</v>
      </c>
      <c r="Q5338">
        <v>47</v>
      </c>
      <c r="R5338">
        <v>1893</v>
      </c>
      <c r="S5338">
        <v>-43</v>
      </c>
      <c r="T5338">
        <v>741</v>
      </c>
      <c r="U5338">
        <v>1</v>
      </c>
      <c r="V5338">
        <v>85</v>
      </c>
    </row>
    <row r="5339" spans="1:22" x14ac:dyDescent="0.3">
      <c r="A5339" s="42"/>
    </row>
  </sheetData>
  <hyperlinks>
    <hyperlink ref="A1" r:id="rId1" xr:uid="{56C38456-43E9-40C9-A485-63242A1BC3B5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5C5261D6CBA645AAD647DBCAE66BC8" ma:contentTypeVersion="10" ma:contentTypeDescription="Create a new document." ma:contentTypeScope="" ma:versionID="b3aa7003747d50a93c8bed3a5f8e627c">
  <xsd:schema xmlns:xsd="http://www.w3.org/2001/XMLSchema" xmlns:xs="http://www.w3.org/2001/XMLSchema" xmlns:p="http://schemas.microsoft.com/office/2006/metadata/properties" xmlns:ns3="3b6d337b-1eef-4d78-a854-760617bb6e03" targetNamespace="http://schemas.microsoft.com/office/2006/metadata/properties" ma:root="true" ma:fieldsID="f755ab92e8be5a0abd85d9f31cb4ef21" ns3:_="">
    <xsd:import namespace="3b6d337b-1eef-4d78-a854-760617bb6e0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6d337b-1eef-4d78-a854-760617bb6e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4B61FF9-0C76-44A4-BE36-3B4899545D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6d337b-1eef-4d78-a854-760617bb6e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3034D1D-6883-4836-95E1-F9A2204696D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7DB58-1AF8-4A75-84E1-3413E178DF9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Dashboard</vt:lpstr>
      <vt:lpstr>Hospital Cap</vt:lpstr>
      <vt:lpstr>Williamson</vt:lpstr>
      <vt:lpstr>Davidson</vt:lpstr>
      <vt:lpstr>Maury</vt:lpstr>
      <vt:lpstr>Rutherford</vt:lpstr>
      <vt:lpstr>State</vt:lpstr>
      <vt:lpstr>Pivot Table</vt:lpstr>
      <vt:lpstr>ALL_COUNTY_FINAL_PUBLIC</vt:lpstr>
      <vt:lpstr>ALL_COUNTY_FINAL_PUBLIC</vt:lpstr>
      <vt:lpstr>Dashboard!Print_Area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Chuck Cairatti</dc:creator>
  <cp:lastModifiedBy>Glenda Andrews</cp:lastModifiedBy>
  <cp:lastPrinted>2020-08-21T17:51:56Z</cp:lastPrinted>
  <dcterms:created xsi:type="dcterms:W3CDTF">2020-05-07T13:13:52Z</dcterms:created>
  <dcterms:modified xsi:type="dcterms:W3CDTF">2020-08-25T20:28:24Z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0x010100155C5261D6CBA645AAD647DBCAE66BC8</vt:lpwstr>
  </property>
</Properties>
</file>